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bfriedman\Documents\"/>
    </mc:Choice>
  </mc:AlternateContent>
  <bookViews>
    <workbookView xWindow="-180" yWindow="45" windowWidth="19230" windowHeight="5880"/>
  </bookViews>
  <sheets>
    <sheet name="Cover Page" sheetId="1" r:id="rId1"/>
    <sheet name="Table of Contents" sheetId="3" r:id="rId2"/>
    <sheet name="List of participating employers" sheetId="22" r:id="rId3"/>
    <sheet name="Job Descriptions" sheetId="26" r:id="rId4"/>
    <sheet name="Elected Officials" sheetId="23" r:id="rId5"/>
    <sheet name="Management Salary Data" sheetId="24" r:id="rId6"/>
    <sheet name="General and Public Safety Data" sheetId="25" r:id="rId7"/>
  </sheets>
  <definedNames>
    <definedName name="_xlnm._FilterDatabase" localSheetId="4" hidden="1">'Elected Officials'!$A$80:$Q$158</definedName>
    <definedName name="_xlnm._FilterDatabase" localSheetId="6" hidden="1">'General and Public Safety Data'!$A$3:$AMB$10085</definedName>
    <definedName name="_xlnm._FilterDatabase" localSheetId="5" hidden="1">'Management Salary Data'!$A$3:$T$1881</definedName>
    <definedName name="Organizations">#REF!</definedName>
    <definedName name="Positions">#REF!</definedName>
    <definedName name="_xlnm.Print_Area" localSheetId="4">'Elected Officials'!$A$1:$J$168</definedName>
    <definedName name="_xlnm.Print_Area" localSheetId="6">'General and Public Safety Data'!$A$1:$P$10095</definedName>
    <definedName name="_xlnm.Print_Area" localSheetId="3">'Job Descriptions'!$A$6:$E$425</definedName>
    <definedName name="_xlnm.Print_Area" localSheetId="2">'List of participating employers'!$A$1:$C$34</definedName>
    <definedName name="_xlnm.Print_Area" localSheetId="5">'Management Salary Data'!$A$1:$R$1891</definedName>
    <definedName name="_xlnm.Print_Titles" localSheetId="3">'Job Descriptions'!$1:$5</definedName>
    <definedName name="Ranges">#REF!</definedName>
    <definedName name="Salaries">#REF!</definedName>
    <definedName name="Z_D95A27AE_180D_47B0_8E1F_3E900DCBCD94_.wvu.PrintArea" localSheetId="2" hidden="1">'List of participating employers'!$A$1:$B$17</definedName>
    <definedName name="Z_D95A27AE_180D_47B0_8E1F_3E900DCBCD94_.wvu.PrintTitles" localSheetId="2" hidden="1">'List of participating employers'!#REF!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891" i="24" l="1"/>
  <c r="M1890" i="24"/>
  <c r="I1890" i="24"/>
  <c r="L1887" i="24"/>
  <c r="I1887" i="24"/>
  <c r="H1887" i="24"/>
  <c r="L1886" i="24"/>
  <c r="I1886" i="24"/>
  <c r="H1886" i="24"/>
  <c r="L1885" i="24"/>
  <c r="I1885" i="24"/>
  <c r="H1885" i="24"/>
  <c r="L1884" i="24"/>
  <c r="I1884" i="24"/>
  <c r="H1884" i="24"/>
  <c r="I1866" i="24"/>
  <c r="M1865" i="24"/>
  <c r="I1865" i="24"/>
  <c r="L1862" i="24"/>
  <c r="I1862" i="24"/>
  <c r="H1862" i="24"/>
  <c r="L1861" i="24"/>
  <c r="I1861" i="24"/>
  <c r="H1861" i="24"/>
  <c r="L1860" i="24"/>
  <c r="I1860" i="24"/>
  <c r="H1860" i="24"/>
  <c r="L1859" i="24"/>
  <c r="I1859" i="24"/>
  <c r="H1859" i="24"/>
  <c r="I1829" i="24"/>
  <c r="M1828" i="24"/>
  <c r="I1828" i="24"/>
  <c r="L1825" i="24"/>
  <c r="I1825" i="24"/>
  <c r="H1825" i="24"/>
  <c r="L1824" i="24"/>
  <c r="I1824" i="24"/>
  <c r="H1824" i="24"/>
  <c r="L1823" i="24"/>
  <c r="I1823" i="24"/>
  <c r="H1823" i="24"/>
  <c r="L1822" i="24"/>
  <c r="I1822" i="24"/>
  <c r="H1822" i="24"/>
  <c r="I1782" i="24"/>
  <c r="M1781" i="24"/>
  <c r="I1781" i="24"/>
  <c r="L1778" i="24"/>
  <c r="I1778" i="24"/>
  <c r="H1778" i="24"/>
  <c r="L1777" i="24"/>
  <c r="I1777" i="24"/>
  <c r="H1777" i="24"/>
  <c r="L1776" i="24"/>
  <c r="I1776" i="24"/>
  <c r="H1776" i="24"/>
  <c r="L1775" i="24"/>
  <c r="I1775" i="24"/>
  <c r="H1775" i="24"/>
  <c r="I1704" i="24"/>
  <c r="M1703" i="24"/>
  <c r="I1703" i="24"/>
  <c r="L1700" i="24"/>
  <c r="I1700" i="24"/>
  <c r="H1700" i="24"/>
  <c r="L1699" i="24"/>
  <c r="I1699" i="24"/>
  <c r="H1699" i="24"/>
  <c r="L1698" i="24"/>
  <c r="I1698" i="24"/>
  <c r="H1698" i="24"/>
  <c r="L1697" i="24"/>
  <c r="I1697" i="24"/>
  <c r="H1697" i="24"/>
  <c r="I1634" i="24"/>
  <c r="M1633" i="24"/>
  <c r="I1633" i="24"/>
  <c r="L1630" i="24"/>
  <c r="I1630" i="24"/>
  <c r="H1630" i="24"/>
  <c r="L1629" i="24"/>
  <c r="I1629" i="24"/>
  <c r="H1629" i="24"/>
  <c r="L1628" i="24"/>
  <c r="I1628" i="24"/>
  <c r="H1628" i="24"/>
  <c r="L1627" i="24"/>
  <c r="I1627" i="24"/>
  <c r="H1627" i="24"/>
  <c r="I1531" i="24"/>
  <c r="M1530" i="24"/>
  <c r="I1530" i="24"/>
  <c r="L1527" i="24"/>
  <c r="I1527" i="24"/>
  <c r="H1527" i="24"/>
  <c r="L1526" i="24"/>
  <c r="I1526" i="24"/>
  <c r="H1526" i="24"/>
  <c r="L1525" i="24"/>
  <c r="I1525" i="24"/>
  <c r="H1525" i="24"/>
  <c r="L1524" i="24"/>
  <c r="I1524" i="24"/>
  <c r="H1524" i="24"/>
  <c r="I1487" i="24"/>
  <c r="M1486" i="24"/>
  <c r="I1486" i="24"/>
  <c r="L1483" i="24"/>
  <c r="I1483" i="24"/>
  <c r="H1483" i="24"/>
  <c r="L1482" i="24"/>
  <c r="I1482" i="24"/>
  <c r="H1482" i="24"/>
  <c r="L1481" i="24"/>
  <c r="I1481" i="24"/>
  <c r="H1481" i="24"/>
  <c r="L1480" i="24"/>
  <c r="I1480" i="24"/>
  <c r="H1480" i="24"/>
  <c r="I1408" i="24"/>
  <c r="M1407" i="24"/>
  <c r="I1407" i="24"/>
  <c r="L1404" i="24"/>
  <c r="I1404" i="24"/>
  <c r="H1404" i="24"/>
  <c r="L1403" i="24"/>
  <c r="I1403" i="24"/>
  <c r="H1403" i="24"/>
  <c r="L1402" i="24"/>
  <c r="I1402" i="24"/>
  <c r="H1402" i="24"/>
  <c r="L1401" i="24"/>
  <c r="I1401" i="24"/>
  <c r="H1401" i="24"/>
  <c r="I1345" i="24"/>
  <c r="M1344" i="24"/>
  <c r="I1344" i="24"/>
  <c r="L1341" i="24"/>
  <c r="I1341" i="24"/>
  <c r="H1341" i="24"/>
  <c r="L1340" i="24"/>
  <c r="I1340" i="24"/>
  <c r="H1340" i="24"/>
  <c r="L1339" i="24"/>
  <c r="I1339" i="24"/>
  <c r="H1339" i="24"/>
  <c r="L1338" i="24"/>
  <c r="I1338" i="24"/>
  <c r="H1338" i="24"/>
  <c r="I1280" i="24"/>
  <c r="M1279" i="24"/>
  <c r="I1279" i="24"/>
  <c r="L1276" i="24"/>
  <c r="I1276" i="24"/>
  <c r="H1276" i="24"/>
  <c r="L1275" i="24"/>
  <c r="I1275" i="24"/>
  <c r="H1275" i="24"/>
  <c r="L1274" i="24"/>
  <c r="I1274" i="24"/>
  <c r="H1274" i="24"/>
  <c r="L1273" i="24"/>
  <c r="I1273" i="24"/>
  <c r="H1273" i="24"/>
  <c r="I1225" i="24"/>
  <c r="M1224" i="24"/>
  <c r="I1224" i="24"/>
  <c r="L1221" i="24"/>
  <c r="I1221" i="24"/>
  <c r="H1221" i="24"/>
  <c r="L1220" i="24"/>
  <c r="I1220" i="24"/>
  <c r="H1220" i="24"/>
  <c r="L1219" i="24"/>
  <c r="I1219" i="24"/>
  <c r="H1219" i="24"/>
  <c r="L1218" i="24"/>
  <c r="I1218" i="24"/>
  <c r="H1218" i="24"/>
  <c r="I1151" i="24"/>
  <c r="M1150" i="24"/>
  <c r="I1150" i="24"/>
  <c r="L1147" i="24"/>
  <c r="I1147" i="24"/>
  <c r="H1147" i="24"/>
  <c r="L1146" i="24"/>
  <c r="I1146" i="24"/>
  <c r="H1146" i="24"/>
  <c r="L1145" i="24"/>
  <c r="I1145" i="24"/>
  <c r="H1145" i="24"/>
  <c r="L1144" i="24"/>
  <c r="I1144" i="24"/>
  <c r="H1144" i="24"/>
  <c r="I1080" i="24"/>
  <c r="M1079" i="24"/>
  <c r="I1079" i="24"/>
  <c r="L1076" i="24"/>
  <c r="I1076" i="24"/>
  <c r="H1076" i="24"/>
  <c r="L1075" i="24"/>
  <c r="I1075" i="24"/>
  <c r="H1075" i="24"/>
  <c r="L1074" i="24"/>
  <c r="I1074" i="24"/>
  <c r="H1074" i="24"/>
  <c r="L1073" i="24"/>
  <c r="I1073" i="24"/>
  <c r="H1073" i="24"/>
  <c r="I1017" i="24"/>
  <c r="M1016" i="24"/>
  <c r="I1016" i="24"/>
  <c r="L1013" i="24"/>
  <c r="I1013" i="24"/>
  <c r="H1013" i="24"/>
  <c r="L1012" i="24"/>
  <c r="I1012" i="24"/>
  <c r="H1012" i="24"/>
  <c r="L1011" i="24"/>
  <c r="I1011" i="24"/>
  <c r="H1011" i="24"/>
  <c r="L1010" i="24"/>
  <c r="I1010" i="24"/>
  <c r="H1010" i="24"/>
  <c r="I937" i="24"/>
  <c r="M936" i="24"/>
  <c r="I936" i="24"/>
  <c r="L933" i="24"/>
  <c r="I933" i="24"/>
  <c r="H933" i="24"/>
  <c r="L932" i="24"/>
  <c r="I932" i="24"/>
  <c r="H932" i="24"/>
  <c r="L931" i="24"/>
  <c r="I931" i="24"/>
  <c r="H931" i="24"/>
  <c r="L930" i="24"/>
  <c r="I930" i="24"/>
  <c r="H930" i="24"/>
  <c r="I902" i="24"/>
  <c r="M901" i="24"/>
  <c r="I901" i="24"/>
  <c r="L898" i="24"/>
  <c r="I898" i="24"/>
  <c r="H898" i="24"/>
  <c r="L897" i="24"/>
  <c r="I897" i="24"/>
  <c r="H897" i="24"/>
  <c r="L896" i="24"/>
  <c r="I896" i="24"/>
  <c r="H896" i="24"/>
  <c r="L895" i="24"/>
  <c r="I895" i="24"/>
  <c r="H895" i="24"/>
  <c r="I834" i="24"/>
  <c r="M833" i="24"/>
  <c r="I833" i="24"/>
  <c r="L830" i="24"/>
  <c r="I830" i="24"/>
  <c r="H830" i="24"/>
  <c r="L829" i="24"/>
  <c r="I829" i="24"/>
  <c r="H829" i="24"/>
  <c r="L828" i="24"/>
  <c r="I828" i="24"/>
  <c r="H828" i="24"/>
  <c r="L827" i="24"/>
  <c r="I827" i="24"/>
  <c r="H827" i="24"/>
  <c r="I768" i="24"/>
  <c r="M767" i="24"/>
  <c r="I767" i="24"/>
  <c r="L764" i="24"/>
  <c r="I764" i="24"/>
  <c r="H764" i="24"/>
  <c r="L763" i="24"/>
  <c r="I763" i="24"/>
  <c r="H763" i="24"/>
  <c r="L762" i="24"/>
  <c r="I762" i="24"/>
  <c r="H762" i="24"/>
  <c r="L761" i="24"/>
  <c r="I761" i="24"/>
  <c r="H761" i="24"/>
  <c r="I698" i="24"/>
  <c r="M697" i="24"/>
  <c r="I697" i="24"/>
  <c r="L694" i="24"/>
  <c r="I694" i="24"/>
  <c r="H694" i="24"/>
  <c r="L693" i="24"/>
  <c r="I693" i="24"/>
  <c r="H693" i="24"/>
  <c r="L692" i="24"/>
  <c r="I692" i="24"/>
  <c r="H692" i="24"/>
  <c r="L691" i="24"/>
  <c r="I691" i="24"/>
  <c r="H691" i="24"/>
  <c r="I602" i="24"/>
  <c r="M601" i="24"/>
  <c r="I601" i="24"/>
  <c r="L598" i="24"/>
  <c r="I598" i="24"/>
  <c r="H598" i="24"/>
  <c r="L597" i="24"/>
  <c r="I597" i="24"/>
  <c r="H597" i="24"/>
  <c r="L596" i="24"/>
  <c r="I596" i="24"/>
  <c r="H596" i="24"/>
  <c r="L595" i="24"/>
  <c r="I595" i="24"/>
  <c r="H595" i="24"/>
  <c r="I518" i="24"/>
  <c r="M517" i="24"/>
  <c r="I517" i="24"/>
  <c r="L514" i="24"/>
  <c r="I514" i="24"/>
  <c r="H514" i="24"/>
  <c r="L513" i="24"/>
  <c r="I513" i="24"/>
  <c r="H513" i="24"/>
  <c r="L512" i="24"/>
  <c r="I512" i="24"/>
  <c r="H512" i="24"/>
  <c r="L511" i="24"/>
  <c r="I511" i="24"/>
  <c r="H511" i="24"/>
  <c r="I409" i="24"/>
  <c r="M408" i="24"/>
  <c r="I408" i="24"/>
  <c r="L405" i="24"/>
  <c r="I405" i="24"/>
  <c r="H405" i="24"/>
  <c r="L404" i="24"/>
  <c r="I404" i="24"/>
  <c r="H404" i="24"/>
  <c r="L403" i="24"/>
  <c r="I403" i="24"/>
  <c r="H403" i="24"/>
  <c r="L402" i="24"/>
  <c r="I402" i="24"/>
  <c r="H402" i="24"/>
  <c r="I325" i="24"/>
  <c r="M324" i="24"/>
  <c r="I324" i="24"/>
  <c r="L321" i="24"/>
  <c r="I321" i="24"/>
  <c r="H321" i="24"/>
  <c r="L320" i="24"/>
  <c r="I320" i="24"/>
  <c r="H320" i="24"/>
  <c r="L319" i="24"/>
  <c r="I319" i="24"/>
  <c r="H319" i="24"/>
  <c r="L318" i="24"/>
  <c r="I318" i="24"/>
  <c r="H318" i="24"/>
  <c r="I284" i="24"/>
  <c r="M283" i="24"/>
  <c r="I283" i="24"/>
  <c r="L280" i="24"/>
  <c r="I280" i="24"/>
  <c r="H280" i="24"/>
  <c r="L279" i="24"/>
  <c r="I279" i="24"/>
  <c r="H279" i="24"/>
  <c r="L278" i="24"/>
  <c r="I278" i="24"/>
  <c r="H278" i="24"/>
  <c r="L277" i="24"/>
  <c r="I277" i="24"/>
  <c r="H277" i="24"/>
  <c r="I204" i="24"/>
  <c r="M203" i="24"/>
  <c r="I203" i="24"/>
  <c r="L200" i="24"/>
  <c r="I200" i="24"/>
  <c r="H200" i="24"/>
  <c r="L199" i="24"/>
  <c r="I199" i="24"/>
  <c r="H199" i="24"/>
  <c r="L198" i="24"/>
  <c r="I198" i="24"/>
  <c r="H198" i="24"/>
  <c r="L197" i="24"/>
  <c r="I197" i="24"/>
  <c r="H197" i="24"/>
  <c r="I113" i="24"/>
  <c r="M112" i="24"/>
  <c r="I112" i="24"/>
  <c r="L109" i="24"/>
  <c r="I109" i="24"/>
  <c r="H109" i="24"/>
  <c r="L108" i="24"/>
  <c r="I108" i="24"/>
  <c r="H108" i="24"/>
  <c r="L107" i="24"/>
  <c r="I107" i="24"/>
  <c r="H107" i="24"/>
  <c r="L106" i="24"/>
  <c r="I106" i="24"/>
  <c r="H106" i="24"/>
  <c r="H164" i="23" l="1"/>
  <c r="F164" i="23"/>
  <c r="F168" i="23"/>
  <c r="I167" i="23"/>
  <c r="I76" i="23"/>
  <c r="F77" i="23"/>
  <c r="F76" i="23"/>
  <c r="H73" i="23"/>
  <c r="F73" i="23"/>
  <c r="H72" i="23"/>
  <c r="F72" i="23"/>
  <c r="H71" i="23"/>
  <c r="F71" i="23"/>
  <c r="H70" i="23"/>
  <c r="F70" i="23"/>
  <c r="F167" i="23" l="1"/>
  <c r="H163" i="23"/>
  <c r="F163" i="23"/>
  <c r="H162" i="23"/>
  <c r="F162" i="23"/>
  <c r="H161" i="23"/>
  <c r="F161" i="23"/>
  <c r="G100" i="23"/>
  <c r="G158" i="23"/>
  <c r="G157" i="23"/>
  <c r="G152" i="23"/>
  <c r="G151" i="23"/>
  <c r="G150" i="23"/>
  <c r="G148" i="23"/>
  <c r="G147" i="23"/>
  <c r="G146" i="23"/>
  <c r="G142" i="23"/>
  <c r="G131" i="23"/>
  <c r="G128" i="23"/>
  <c r="G124" i="23"/>
  <c r="G123" i="23"/>
  <c r="G121" i="23"/>
  <c r="G117" i="23"/>
  <c r="G116" i="23"/>
  <c r="G114" i="23"/>
  <c r="G105" i="23"/>
  <c r="G97" i="23"/>
  <c r="G96" i="23"/>
  <c r="G95" i="23"/>
  <c r="G93" i="23"/>
  <c r="G86" i="23"/>
  <c r="G83" i="23"/>
  <c r="G164" i="23" s="1"/>
  <c r="G15" i="23"/>
  <c r="G67" i="23"/>
  <c r="G61" i="23"/>
  <c r="G60" i="23"/>
  <c r="G55" i="23"/>
  <c r="G54" i="23"/>
  <c r="G53" i="23"/>
  <c r="G42" i="23"/>
  <c r="G38" i="23"/>
  <c r="G36" i="23"/>
  <c r="G33" i="23"/>
  <c r="G32" i="23"/>
  <c r="G31" i="23"/>
  <c r="G30" i="23"/>
  <c r="G24" i="23"/>
  <c r="G20" i="23"/>
  <c r="G19" i="23"/>
  <c r="G18" i="23"/>
  <c r="G16" i="23"/>
  <c r="G14" i="23"/>
  <c r="G12" i="23"/>
  <c r="G10" i="23"/>
  <c r="G6" i="23"/>
  <c r="G5" i="23"/>
  <c r="G72" i="23" l="1"/>
  <c r="G73" i="23"/>
  <c r="G71" i="23"/>
  <c r="G70" i="23"/>
  <c r="G163" i="23"/>
  <c r="G162" i="23"/>
  <c r="G161" i="23"/>
</calcChain>
</file>

<file path=xl/comments1.xml><?xml version="1.0" encoding="utf-8"?>
<comments xmlns="http://schemas.openxmlformats.org/spreadsheetml/2006/main">
  <authors>
    <author>Kayla Powell</author>
    <author>Windows User</author>
  </authors>
  <commentList>
    <comment ref="P166" authorId="0" shapeId="0">
      <text>
        <r>
          <rPr>
            <b/>
            <sz val="9"/>
            <color indexed="81"/>
            <rFont val="Tahoma"/>
            <family val="2"/>
          </rPr>
          <t>Kayla Powell:</t>
        </r>
        <r>
          <rPr>
            <sz val="9"/>
            <color indexed="81"/>
            <rFont val="Tahoma"/>
            <family val="2"/>
          </rPr>
          <t xml:space="preserve">
Car Allowance
</t>
        </r>
      </text>
    </comment>
    <comment ref="E987" authorId="1" shapeId="0">
      <text>
        <r>
          <rPr>
            <b/>
            <sz val="9"/>
            <color indexed="81"/>
            <rFont val="Tahoma"/>
            <family val="2"/>
          </rPr>
          <t>Includes Solid Waste, not Streets.</t>
        </r>
      </text>
    </comment>
  </commentList>
</comments>
</file>

<file path=xl/sharedStrings.xml><?xml version="1.0" encoding="utf-8"?>
<sst xmlns="http://schemas.openxmlformats.org/spreadsheetml/2006/main" count="65347" uniqueCount="6370">
  <si>
    <t>Job Descriptions</t>
  </si>
  <si>
    <t>Agency Manager</t>
  </si>
  <si>
    <t>Deputy Agency Manager</t>
  </si>
  <si>
    <t>Agency Attorney (In-house or outside)</t>
  </si>
  <si>
    <t>Internal Auditor</t>
  </si>
  <si>
    <t>Clerk</t>
  </si>
  <si>
    <t>Finance Director/Chief Financial Officer</t>
  </si>
  <si>
    <t>Budget Manager</t>
  </si>
  <si>
    <t>Procurement/Purchasing Manager</t>
  </si>
  <si>
    <t>Director, HR and Risk Management</t>
  </si>
  <si>
    <t>Human Resources Director</t>
  </si>
  <si>
    <t>Risk Manager</t>
  </si>
  <si>
    <t>Public Works &amp; Utilities Director</t>
  </si>
  <si>
    <t>Public Works Director</t>
  </si>
  <si>
    <t>Public Utilities Director</t>
  </si>
  <si>
    <t>Agency Engineer</t>
  </si>
  <si>
    <t>Chief Building Official</t>
  </si>
  <si>
    <t>Development Services Director</t>
  </si>
  <si>
    <t>Director of Planning and Zoning</t>
  </si>
  <si>
    <t>Community Development Director</t>
  </si>
  <si>
    <t>Parks and Recreation Director</t>
  </si>
  <si>
    <t>Library Director</t>
  </si>
  <si>
    <t>IT Director/Chief Information Officer</t>
  </si>
  <si>
    <t>Police Chief</t>
  </si>
  <si>
    <t>Fire Chief</t>
  </si>
  <si>
    <t>Building Director</t>
  </si>
  <si>
    <t>Recreation Director (including Leisure Services)</t>
  </si>
  <si>
    <t>Director of Public Safety</t>
  </si>
  <si>
    <t>Receptionist</t>
  </si>
  <si>
    <t>Cashier</t>
  </si>
  <si>
    <t>Courier/Mail Clerk</t>
  </si>
  <si>
    <t>Records Management Assistant/Records Specialist</t>
  </si>
  <si>
    <t>Office Assistant</t>
  </si>
  <si>
    <t>Library Assistant</t>
  </si>
  <si>
    <t>Administrative Assistant</t>
  </si>
  <si>
    <t>Legal Secretary</t>
  </si>
  <si>
    <t>Executive Assistant</t>
  </si>
  <si>
    <t>Inventory Control Specialist</t>
  </si>
  <si>
    <t>Permit &amp; Licensing Technician</t>
  </si>
  <si>
    <t>Account Clerk (First Level)</t>
  </si>
  <si>
    <t>Payroll Specialist</t>
  </si>
  <si>
    <t>Accounting Technician</t>
  </si>
  <si>
    <t>Accountant</t>
  </si>
  <si>
    <t>Senior Accountant</t>
  </si>
  <si>
    <t>Assistant Finance Director</t>
  </si>
  <si>
    <t>Human Resources/Personnel Analyst/Generalist</t>
  </si>
  <si>
    <t>Human Resources Manager/Assistant Director</t>
  </si>
  <si>
    <t>Human Resources/Personnel Assistant</t>
  </si>
  <si>
    <t>Training and Development Specialist</t>
  </si>
  <si>
    <t>Safety Officer/Loss Control Specialist</t>
  </si>
  <si>
    <t>Worker's Compensation Specialist</t>
  </si>
  <si>
    <t>Program Analyst</t>
  </si>
  <si>
    <t>Senior System Analyst</t>
  </si>
  <si>
    <t>Network Computer Analyst</t>
  </si>
  <si>
    <t>Assistant Agency Attorney (In-house)</t>
  </si>
  <si>
    <t>Deputy Agency Clerk</t>
  </si>
  <si>
    <t>Paralegal (In-house)</t>
  </si>
  <si>
    <t>Buyer (First Level)</t>
  </si>
  <si>
    <t>Senior Buyer/Purchasing Agent</t>
  </si>
  <si>
    <t>Budget Analyst</t>
  </si>
  <si>
    <t>Special Projects/Grants Coordinator</t>
  </si>
  <si>
    <t>Deputy Building Official</t>
  </si>
  <si>
    <t>Records Management Coordinator</t>
  </si>
  <si>
    <t>Public Information Officer</t>
  </si>
  <si>
    <t>GIS Coordinator</t>
  </si>
  <si>
    <t>Assistant to the Agency Manager</t>
  </si>
  <si>
    <t>IT Specialist/Technician</t>
  </si>
  <si>
    <t>Webmaster</t>
  </si>
  <si>
    <t>Assistant IT Director/IT Manager</t>
  </si>
  <si>
    <t>Economic &amp; Business Development Manager</t>
  </si>
  <si>
    <t>Public Relations/Media Manager</t>
  </si>
  <si>
    <t>Network Administrator</t>
  </si>
  <si>
    <t>Social/Human Services Case Manager</t>
  </si>
  <si>
    <t>Legislative Liaison</t>
  </si>
  <si>
    <t>CAD Technician/drafter</t>
  </si>
  <si>
    <t>Graphic Designer</t>
  </si>
  <si>
    <t>Chief Inspector</t>
  </si>
  <si>
    <t>Bldg./Elect./Mech./Plumbing Inspector</t>
  </si>
  <si>
    <t>Plans Examiner</t>
  </si>
  <si>
    <t>Senior Code Compliance Officer</t>
  </si>
  <si>
    <t>Code Compliance Officer (Also called Code and License Inspector)</t>
  </si>
  <si>
    <t>Engineer/Project Engineer</t>
  </si>
  <si>
    <t>Senior Engineer</t>
  </si>
  <si>
    <t>Engineering Inspector</t>
  </si>
  <si>
    <t>Planner</t>
  </si>
  <si>
    <t>Senior Planner/Planning Manager</t>
  </si>
  <si>
    <t>Planning Technician</t>
  </si>
  <si>
    <t>Zoning/Planning Administrator</t>
  </si>
  <si>
    <t>Business Tax Technician/Specialist</t>
  </si>
  <si>
    <t>Landscape Architect</t>
  </si>
  <si>
    <t>Housing Administrator</t>
  </si>
  <si>
    <t>Permit Services Supervisor</t>
  </si>
  <si>
    <t>Code Compliance Supervisor</t>
  </si>
  <si>
    <t>Parks Superintendent</t>
  </si>
  <si>
    <t>Recreation Superintendent / Assistant / Deputy Director</t>
  </si>
  <si>
    <t>Lifeguard (Beach)</t>
  </si>
  <si>
    <t>Lifeguard (Pool)</t>
  </si>
  <si>
    <t>Recreation Supervisor / Program Supervisor</t>
  </si>
  <si>
    <t>Parks Supervisor</t>
  </si>
  <si>
    <t>Special Events Coordinator</t>
  </si>
  <si>
    <t>Recreation Aide</t>
  </si>
  <si>
    <t>Park Ranger</t>
  </si>
  <si>
    <t>Chemical Spray Technician</t>
  </si>
  <si>
    <t>Aquatics Supervisor</t>
  </si>
  <si>
    <t>Driver/Coach Bus Driver (over 15 passengers)</t>
  </si>
  <si>
    <t>Irrigation/Sprinkler Technician</t>
  </si>
  <si>
    <t>Groundskeeper</t>
  </si>
  <si>
    <t>Recreation Program Coordinator</t>
  </si>
  <si>
    <t>Sanitation Supervisor</t>
  </si>
  <si>
    <t>Streets / Grounds Superintendent</t>
  </si>
  <si>
    <t>Fleet Manager</t>
  </si>
  <si>
    <t>Chief Automotive Mechanic</t>
  </si>
  <si>
    <t>Automotive Mechanic</t>
  </si>
  <si>
    <t>Heavy Equipment Mechanic</t>
  </si>
  <si>
    <t>Refuse Collector</t>
  </si>
  <si>
    <t>Solid Waste Heavy Equipment Operator</t>
  </si>
  <si>
    <t>Crew Chief / Lead Worker</t>
  </si>
  <si>
    <t>Supervisor / Foreman</t>
  </si>
  <si>
    <t>Equipment Operator I</t>
  </si>
  <si>
    <t>Equipment Operator II</t>
  </si>
  <si>
    <t>Maintenance Worker (Laborer I)</t>
  </si>
  <si>
    <t>Painter</t>
  </si>
  <si>
    <t>Plumber</t>
  </si>
  <si>
    <t>Air Conditioning Mechanic</t>
  </si>
  <si>
    <t>Electrician</t>
  </si>
  <si>
    <t>Carpenter</t>
  </si>
  <si>
    <t>Building Maintenance Supervisor</t>
  </si>
  <si>
    <t>Building Maintenance Worker</t>
  </si>
  <si>
    <t>Custodian</t>
  </si>
  <si>
    <t>Assistant / Deputy Public Works Director</t>
  </si>
  <si>
    <t>Senior Electrician</t>
  </si>
  <si>
    <t>Traffic Signal Technician</t>
  </si>
  <si>
    <t>Mosquito Control Technician</t>
  </si>
  <si>
    <t>Waste Water Superintendent</t>
  </si>
  <si>
    <t>Water Superintendent</t>
  </si>
  <si>
    <t>Water Meter Reader</t>
  </si>
  <si>
    <t>Customer Service Supervisor</t>
  </si>
  <si>
    <t>Utility Supervisor</t>
  </si>
  <si>
    <t>Utility Mechanic</t>
  </si>
  <si>
    <t>Utility Service Worker</t>
  </si>
  <si>
    <t>Water / Waste Plant Operator I</t>
  </si>
  <si>
    <t>Water / Waste Plant Operator III</t>
  </si>
  <si>
    <t>Water Lab Supervisor</t>
  </si>
  <si>
    <t>Instrumentation Technician</t>
  </si>
  <si>
    <t>Utility Chemist</t>
  </si>
  <si>
    <t>Utility Billing Manager</t>
  </si>
  <si>
    <t>Utilities Electrician</t>
  </si>
  <si>
    <t>Video Inspection Technician</t>
  </si>
  <si>
    <t>Assistant / Deputy Utilities Director</t>
  </si>
  <si>
    <t>Utility Service Worker I</t>
  </si>
  <si>
    <t>Utility Service Worker II</t>
  </si>
  <si>
    <t>Utility Service Worker III</t>
  </si>
  <si>
    <t>Water/Wastewater Plant Operator II</t>
  </si>
  <si>
    <t>Electronic Technician</t>
  </si>
  <si>
    <t>Police Officer / Deputy (Certified)</t>
  </si>
  <si>
    <t>Police Officer / Deputy (Non-Certified) Cadet</t>
  </si>
  <si>
    <t>Police Sergeant</t>
  </si>
  <si>
    <t>Police Lieutenant</t>
  </si>
  <si>
    <t>Police Captain</t>
  </si>
  <si>
    <t>Police Records Specialist/Clerk</t>
  </si>
  <si>
    <t>Criminal Intelligence Specialist</t>
  </si>
  <si>
    <t>Crime Scene Technician</t>
  </si>
  <si>
    <t>Victim Advocate</t>
  </si>
  <si>
    <t>Firefighter / Paramedic</t>
  </si>
  <si>
    <t>Driver Engineer</t>
  </si>
  <si>
    <t>Fire Inspector (Sworn Firefighter)</t>
  </si>
  <si>
    <t>Fire Lieutenant</t>
  </si>
  <si>
    <t>Fire Captain</t>
  </si>
  <si>
    <t>Battalion Chief (24 Hour Shift Personnel)</t>
  </si>
  <si>
    <t>Division Chief (40 Hour - Working Days)</t>
  </si>
  <si>
    <t>Fire Marshal</t>
  </si>
  <si>
    <t>Assistant (Deputy) Fire Chief</t>
  </si>
  <si>
    <t>Quartermaster</t>
  </si>
  <si>
    <t>Telecommunications Manager</t>
  </si>
  <si>
    <t>Telecommunications Supervisor</t>
  </si>
  <si>
    <t>Telecommunicator I (Call Taker)</t>
  </si>
  <si>
    <t>Telecommunicator II (Dispatcher)</t>
  </si>
  <si>
    <t>Community Service Officer / Aide</t>
  </si>
  <si>
    <t>Firefighter</t>
  </si>
  <si>
    <t>Latent Print Examiner</t>
  </si>
  <si>
    <t>Animal Control Officer</t>
  </si>
  <si>
    <t>Fire Investigator</t>
  </si>
  <si>
    <t>Index</t>
  </si>
  <si>
    <t>Contains the list of jobs by functional area.</t>
  </si>
  <si>
    <t>Participating Employers</t>
  </si>
  <si>
    <t>Management Final Report</t>
  </si>
  <si>
    <t>Compensation Data for all jobs under the management category.</t>
  </si>
  <si>
    <t>Elected Officials</t>
  </si>
  <si>
    <t>Compensation Data for all jobs under the elected officials category.</t>
  </si>
  <si>
    <t>General &amp; Public Safety Final Report</t>
  </si>
  <si>
    <t>Compensation Data for all jobs under the general and public safety category.</t>
  </si>
  <si>
    <t>Mayor</t>
  </si>
  <si>
    <t>Agency Commissioner/Council Member</t>
  </si>
  <si>
    <t>Senior Code Enforcement Officer</t>
  </si>
  <si>
    <t>Fire Marshall</t>
  </si>
  <si>
    <t>Firefighter/Paramedic</t>
  </si>
  <si>
    <t>Customer Service Representative</t>
  </si>
  <si>
    <t>Police Records Specialist</t>
  </si>
  <si>
    <t>Utilities Service Worker I</t>
  </si>
  <si>
    <t>Utilities Service Worker II</t>
  </si>
  <si>
    <t>Utilities Service Worker III</t>
  </si>
  <si>
    <t>Water/Waste Water Plant Operator I</t>
  </si>
  <si>
    <t>Water/Waste Water Plant Operator III</t>
  </si>
  <si>
    <t>Criminal Intelligence Analyst</t>
  </si>
  <si>
    <t>Evidence Technician</t>
  </si>
  <si>
    <t>City of Miramar</t>
  </si>
  <si>
    <t>Health Care District of Palm Beach County</t>
  </si>
  <si>
    <t>Children's Services Council of Palm Beach County</t>
  </si>
  <si>
    <t>City of Boca Raton</t>
  </si>
  <si>
    <t>City of Boynton Beach</t>
  </si>
  <si>
    <t>City of Palm Beach Gardens</t>
  </si>
  <si>
    <t>Palm Beach State College</t>
  </si>
  <si>
    <t>City of Coconut Creek</t>
  </si>
  <si>
    <t>City of Parkland</t>
  </si>
  <si>
    <t>City of Coral Springs</t>
  </si>
  <si>
    <t>City of Plantation</t>
  </si>
  <si>
    <t>City of Pompano Beach</t>
  </si>
  <si>
    <t>City of Fort Lauderdale</t>
  </si>
  <si>
    <t>City of Greenacres</t>
  </si>
  <si>
    <t>City of Stuart</t>
  </si>
  <si>
    <t>Town of Jupiter</t>
  </si>
  <si>
    <t>City of Hollywood</t>
  </si>
  <si>
    <t>City of Tamarac</t>
  </si>
  <si>
    <t>Town of Lantana</t>
  </si>
  <si>
    <t>City of West Palm Beach</t>
  </si>
  <si>
    <t>City of Largo</t>
  </si>
  <si>
    <t>City of Lauderdale Lakes</t>
  </si>
  <si>
    <t>Village of Royal Palm Beach</t>
  </si>
  <si>
    <t>City of Margate</t>
  </si>
  <si>
    <t>Village of Tequesta</t>
  </si>
  <si>
    <t>N/A</t>
  </si>
  <si>
    <t>None</t>
  </si>
  <si>
    <t>Employer Name</t>
  </si>
  <si>
    <t>Your Title</t>
  </si>
  <si>
    <t>EE Category</t>
  </si>
  <si>
    <t>Type of Government</t>
  </si>
  <si>
    <t>Minimum</t>
  </si>
  <si>
    <t>Midpoint</t>
  </si>
  <si>
    <t>Maximum</t>
  </si>
  <si>
    <t>Average Actual Salary</t>
  </si>
  <si>
    <t>Comments</t>
  </si>
  <si>
    <t>County Administrator</t>
  </si>
  <si>
    <t>FR</t>
  </si>
  <si>
    <t>County</t>
  </si>
  <si>
    <t>FT</t>
  </si>
  <si>
    <t>CM</t>
  </si>
  <si>
    <t>PT</t>
  </si>
  <si>
    <t>CC/CM</t>
  </si>
  <si>
    <t>SM</t>
  </si>
  <si>
    <t>City Mayor</t>
  </si>
  <si>
    <t>CM &amp; CC</t>
  </si>
  <si>
    <t>CC</t>
  </si>
  <si>
    <t>City Commissioner</t>
  </si>
  <si>
    <t xml:space="preserve">Average:  </t>
  </si>
  <si>
    <t xml:space="preserve">3rd Quartile:  </t>
  </si>
  <si>
    <t xml:space="preserve">1st Quartile:  </t>
  </si>
  <si>
    <t xml:space="preserve">Median:  </t>
  </si>
  <si>
    <t>Actual Salary Results</t>
  </si>
  <si>
    <t xml:space="preserve">3rd Quartile: </t>
  </si>
  <si>
    <t xml:space="preserve">Simple Average:  </t>
  </si>
  <si>
    <t xml:space="preserve">1st Quartile: </t>
  </si>
  <si>
    <t>County Commissioner</t>
  </si>
  <si>
    <t>Commissioner</t>
  </si>
  <si>
    <t>Councilmember</t>
  </si>
  <si>
    <t>Council Member</t>
  </si>
  <si>
    <t>City Commission</t>
  </si>
  <si>
    <t>Council</t>
  </si>
  <si>
    <t>Commissioners</t>
  </si>
  <si>
    <t>F/T</t>
  </si>
  <si>
    <t>5 Commissioners</t>
  </si>
  <si>
    <t>Town Council</t>
  </si>
  <si>
    <t>Contract</t>
  </si>
  <si>
    <t>St. Lucie County BOCC</t>
  </si>
  <si>
    <t>City of Clearwater</t>
  </si>
  <si>
    <t>City of Treasure Island</t>
  </si>
  <si>
    <t>GIS Specialist</t>
  </si>
  <si>
    <t>Broward County Sheriff's Office</t>
  </si>
  <si>
    <t>City of Delray Beach</t>
  </si>
  <si>
    <t>$500 monthly expense allowance</t>
  </si>
  <si>
    <t>City of Lauderhill</t>
  </si>
  <si>
    <t>City of North Miami</t>
  </si>
  <si>
    <t xml:space="preserve">Mayor </t>
  </si>
  <si>
    <t>Town of Davie</t>
  </si>
  <si>
    <t>Expense Account: $450/month</t>
  </si>
  <si>
    <t>Village of North Palm Beach</t>
  </si>
  <si>
    <t>$300 monthly expense allowance</t>
  </si>
  <si>
    <t>COMMISSIONER</t>
  </si>
  <si>
    <t>Fleet Mechanic (Entry Level)</t>
  </si>
  <si>
    <t>Employer</t>
  </si>
  <si>
    <t>FLSA Status</t>
  </si>
  <si>
    <t>Supv. Level</t>
  </si>
  <si>
    <t>Min</t>
  </si>
  <si>
    <t>Mid</t>
  </si>
  <si>
    <t>%-tile</t>
  </si>
  <si>
    <t>Max</t>
  </si>
  <si>
    <t>Total EE in Dept.</t>
  </si>
  <si>
    <t>Total Budget</t>
  </si>
  <si>
    <t>Other Cash Remuneration</t>
  </si>
  <si>
    <t>Reports to</t>
  </si>
  <si>
    <t>City Administrator</t>
  </si>
  <si>
    <t>Exempt</t>
  </si>
  <si>
    <t>S</t>
  </si>
  <si>
    <t>Y</t>
  </si>
  <si>
    <t>City Manager</t>
  </si>
  <si>
    <t>Village Council</t>
  </si>
  <si>
    <t>Sheriff</t>
  </si>
  <si>
    <t>H</t>
  </si>
  <si>
    <t>$300 travel $36.92 cell</t>
  </si>
  <si>
    <t xml:space="preserve">City Manager </t>
  </si>
  <si>
    <t>Elected Official</t>
  </si>
  <si>
    <t>Village Manager</t>
  </si>
  <si>
    <t>Peace River Manasota Regional Water Supply Authority</t>
  </si>
  <si>
    <t>County Manager</t>
  </si>
  <si>
    <t>Town Manager</t>
  </si>
  <si>
    <t>Commission</t>
  </si>
  <si>
    <t>NA</t>
  </si>
  <si>
    <t xml:space="preserve"> </t>
  </si>
  <si>
    <t>Mayor/Comm</t>
  </si>
  <si>
    <t>Contractual</t>
  </si>
  <si>
    <t>City Council</t>
  </si>
  <si>
    <t xml:space="preserve">Chief Executive Officer </t>
  </si>
  <si>
    <t>$110 cell phone allowance, $592 car allowance, 10 management vacation</t>
  </si>
  <si>
    <t>Car allowance ($500/month); 16.3% of base salary to 401k; Max 457 contribution; city issued phone</t>
  </si>
  <si>
    <t>Car Allowance - 5400/yr, Cell/Data/Internet Allowance 1950/yr</t>
  </si>
  <si>
    <t>City Commissions</t>
  </si>
  <si>
    <t>Chief Executive Officer</t>
  </si>
  <si>
    <t>Board</t>
  </si>
  <si>
    <t>At Board Discretion</t>
  </si>
  <si>
    <t>$650 Car Allowance, $200 Phone Allowance, $6,000 contribution to deferred compensation retirement plan, Town pays FRS contribution of 3%.</t>
  </si>
  <si>
    <t xml:space="preserve">Contract </t>
  </si>
  <si>
    <t>Mayor &amp; Council</t>
  </si>
  <si>
    <t>Town Administrator</t>
  </si>
  <si>
    <t>Mayor/Council</t>
  </si>
  <si>
    <t>Auto/Cell</t>
  </si>
  <si>
    <t>Deputy County Administrator</t>
  </si>
  <si>
    <t>Superintendent</t>
  </si>
  <si>
    <t>Deputy City Administrator</t>
  </si>
  <si>
    <t>Assistant Village Manager</t>
  </si>
  <si>
    <t>Assistant City Manager</t>
  </si>
  <si>
    <t>Car and cell phone allowance</t>
  </si>
  <si>
    <t>Deputy County Manager</t>
  </si>
  <si>
    <t>Deputy City Manager</t>
  </si>
  <si>
    <t>Assistant County Administrator</t>
  </si>
  <si>
    <t>Deputy Town Administrator</t>
  </si>
  <si>
    <t>$400/month-auto allowance, $50 cell phone allowance</t>
  </si>
  <si>
    <t>Chief Administrative Officer</t>
  </si>
  <si>
    <t>$300 travel</t>
  </si>
  <si>
    <t>2 employees</t>
  </si>
  <si>
    <t xml:space="preserve">Deputy Director </t>
  </si>
  <si>
    <t>Executive Director</t>
  </si>
  <si>
    <t>$110 cell phone allowance, $390 car allowance, 10 management vacation</t>
  </si>
  <si>
    <t>County Attorney</t>
  </si>
  <si>
    <t>City Attorney</t>
  </si>
  <si>
    <t>A</t>
  </si>
  <si>
    <t>President</t>
  </si>
  <si>
    <t>General Counsel</t>
  </si>
  <si>
    <t>s</t>
  </si>
  <si>
    <t>Car allowance ($500/month); Max 457 contribution; cell phone stipend</t>
  </si>
  <si>
    <t xml:space="preserve">City Attorney </t>
  </si>
  <si>
    <t>L</t>
  </si>
  <si>
    <t>Town Attorney</t>
  </si>
  <si>
    <t>Village Attorney</t>
  </si>
  <si>
    <t>County Internal Auditor</t>
  </si>
  <si>
    <t>N</t>
  </si>
  <si>
    <t>Finance Director</t>
  </si>
  <si>
    <t>B</t>
  </si>
  <si>
    <t>Process &amp; Compliance Review Manager</t>
  </si>
  <si>
    <t>Financial Services Director</t>
  </si>
  <si>
    <t xml:space="preserve">Internal Auditor </t>
  </si>
  <si>
    <t>Village Clerk</t>
  </si>
  <si>
    <t>City Clerk</t>
  </si>
  <si>
    <t xml:space="preserve">City Clerk </t>
  </si>
  <si>
    <t>Town Clerk</t>
  </si>
  <si>
    <t>Cell phone allowance $42.00/month</t>
  </si>
  <si>
    <t>$360/Mo Auto</t>
  </si>
  <si>
    <t>Elected</t>
  </si>
  <si>
    <t>Asst City Mgr</t>
  </si>
  <si>
    <t>$390 car allowance, 10 management vacation</t>
  </si>
  <si>
    <t>Vice President &amp; Chief Financial Officer</t>
  </si>
  <si>
    <t>Chief Financial Officer</t>
  </si>
  <si>
    <t xml:space="preserve">Chief Financial Officer </t>
  </si>
  <si>
    <t>Budget &amp; Finance Director</t>
  </si>
  <si>
    <t>Director, Finance</t>
  </si>
  <si>
    <t>CONTROLLER</t>
  </si>
  <si>
    <t>Division Director-Corp Financial &amp; Mgmt Svc</t>
  </si>
  <si>
    <t>Bureau Director-Chief Financial Officer</t>
  </si>
  <si>
    <t>Director</t>
  </si>
  <si>
    <t>Budget Director</t>
  </si>
  <si>
    <t>(a division manager within the City Manager's Office)</t>
  </si>
  <si>
    <t>$36.92 cell</t>
  </si>
  <si>
    <t>Management &amp; Budget Director</t>
  </si>
  <si>
    <t>$50/month cell phone allowance</t>
  </si>
  <si>
    <t>Manager III</t>
  </si>
  <si>
    <t>Manager-Financial &amp; Operational Support</t>
  </si>
  <si>
    <t>Finance Dir</t>
  </si>
  <si>
    <t>Controller</t>
  </si>
  <si>
    <t>Budget Officer</t>
  </si>
  <si>
    <t>C</t>
  </si>
  <si>
    <t># of EE also includes ee in Logistic/Mat Mgmt, Facilities Services, Fleet Mgmt and Procurement.</t>
  </si>
  <si>
    <t>Purchasing Director</t>
  </si>
  <si>
    <t>Division Director-Procurement Services</t>
  </si>
  <si>
    <t>Procurement Director</t>
  </si>
  <si>
    <t>$40 cell phone allowance, $250 car allowance, 6 management vacation</t>
  </si>
  <si>
    <t>Deputy Director - Finance</t>
  </si>
  <si>
    <t>(a division manager within the Finance Department)</t>
  </si>
  <si>
    <t>Purchasing Manager</t>
  </si>
  <si>
    <t>Procurement Manager</t>
  </si>
  <si>
    <t>Purchasing &amp; Contracts Manager</t>
  </si>
  <si>
    <t>Cell phone allowance</t>
  </si>
  <si>
    <t>Manager, Accounting &amp; Purchasing</t>
  </si>
  <si>
    <t>Bureau Director-Chief Risk Officer</t>
  </si>
  <si>
    <t>Chief Human Resources Officer</t>
  </si>
  <si>
    <t>Division Director-Risk Management</t>
  </si>
  <si>
    <t>Director, Human Resources</t>
  </si>
  <si>
    <t>Vacant</t>
  </si>
  <si>
    <t>Director, Corporate Risk Management</t>
  </si>
  <si>
    <t>Director Human Resources</t>
  </si>
  <si>
    <t>Director - Human Resources</t>
  </si>
  <si>
    <t>Division Director-Human Resources</t>
  </si>
  <si>
    <t>Same</t>
  </si>
  <si>
    <t>Division Manager - Risk Management</t>
  </si>
  <si>
    <t>$100 cell phone allowance, $250 car allowance, 6 management vacation</t>
  </si>
  <si>
    <t>(a division manager within the HR Department, also oversees benefits)</t>
  </si>
  <si>
    <t>Human Resources Manager</t>
  </si>
  <si>
    <t>Human Resource Director</t>
  </si>
  <si>
    <t>Car Allowance $100/month; Cell phone allowance $42/month</t>
  </si>
  <si>
    <t>Manager-Risk Fianance</t>
  </si>
  <si>
    <t>Public Services Director</t>
  </si>
  <si>
    <t>take home vehicle</t>
  </si>
  <si>
    <t>Operations Director</t>
  </si>
  <si>
    <t>Director, Public Works</t>
  </si>
  <si>
    <t>Municipal Services Director</t>
  </si>
  <si>
    <t>Assistant City Administrator</t>
  </si>
  <si>
    <t>Director - Public Works</t>
  </si>
  <si>
    <t>Assistant Town Administrator</t>
  </si>
  <si>
    <t>Director, Public Works &amp; Engineering</t>
  </si>
  <si>
    <t>Engineering Director</t>
  </si>
  <si>
    <t>Director, Utilities &amp; Engineering</t>
  </si>
  <si>
    <t>Utility Services Director</t>
  </si>
  <si>
    <t>Utilities Director</t>
  </si>
  <si>
    <t>Director - Utilities</t>
  </si>
  <si>
    <t>Director, Utilities</t>
  </si>
  <si>
    <t>Division Director-Wastewater</t>
  </si>
  <si>
    <t>Division Director-Water</t>
  </si>
  <si>
    <t>Environmental Services Director</t>
  </si>
  <si>
    <t>County Engineer</t>
  </si>
  <si>
    <t>City Engineer</t>
  </si>
  <si>
    <t xml:space="preserve">City Engineer </t>
  </si>
  <si>
    <t>Engineer</t>
  </si>
  <si>
    <t>Village Engineer</t>
  </si>
  <si>
    <t>Chief Engineer-Traffic Operation</t>
  </si>
  <si>
    <t>City Civil Engineer</t>
  </si>
  <si>
    <t>Engineering Services Director</t>
  </si>
  <si>
    <t>Town Engineer</t>
  </si>
  <si>
    <t>Building Official</t>
  </si>
  <si>
    <t>Developmental Services Director</t>
  </si>
  <si>
    <t>Development Service Director</t>
  </si>
  <si>
    <t>(a division manager within the Sustainable Development Department)</t>
  </si>
  <si>
    <t xml:space="preserve">Building Official </t>
  </si>
  <si>
    <t>Chief Planner</t>
  </si>
  <si>
    <t>Development Director</t>
  </si>
  <si>
    <t>Building &amp; Inspection Administrator</t>
  </si>
  <si>
    <t>Car Allowance: $187.50/month; Cellphone Allowance: $42.00/month</t>
  </si>
  <si>
    <t>Bldg Code Supv/Bldg Official</t>
  </si>
  <si>
    <t>Bldg. &amp; Code Reg. Mgr</t>
  </si>
  <si>
    <t>Planning &amp; Dev Dir</t>
  </si>
  <si>
    <t>Director, Development</t>
  </si>
  <si>
    <t>Division Director-Planning &amp; Zoning</t>
  </si>
  <si>
    <t>Planning &amp; Dev. Svcs. Director</t>
  </si>
  <si>
    <t>Growth Management Director</t>
  </si>
  <si>
    <t>Director, Planning &amp; Zoning</t>
  </si>
  <si>
    <t>$110 cell phone allowance, $250 car allowance, 6 management vacation</t>
  </si>
  <si>
    <t>Deputy Director - Sustainable Development</t>
  </si>
  <si>
    <t>Planning Manager</t>
  </si>
  <si>
    <t>Planning &amp; Development Director</t>
  </si>
  <si>
    <t>Director, Community Services</t>
  </si>
  <si>
    <t>Community Improvement Director</t>
  </si>
  <si>
    <t>$50 cell phone allowance, $250 car allowance, 6 management vacation</t>
  </si>
  <si>
    <t>HOUSING &amp; URBAN IMPROV DIR</t>
  </si>
  <si>
    <t>Community Dev. Director</t>
  </si>
  <si>
    <t>Community Development Division Manager</t>
  </si>
  <si>
    <t>Economic Development &amp; Housing Director</t>
  </si>
  <si>
    <t>Director, Parks &amp; Recreation</t>
  </si>
  <si>
    <t>Recreation Services Director</t>
  </si>
  <si>
    <t>Parks &amp; Recreation Director</t>
  </si>
  <si>
    <t>Division Director-Parks &amp; Rec</t>
  </si>
  <si>
    <t>Parks, Recreation &amp; Fac. Dir.</t>
  </si>
  <si>
    <t>Director, Recreation &amp; Parks</t>
  </si>
  <si>
    <t>car allowance</t>
  </si>
  <si>
    <t>Director, Library</t>
  </si>
  <si>
    <t>Director Library Services</t>
  </si>
  <si>
    <t>Division Director-Library</t>
  </si>
  <si>
    <t>Cellphone Allowance: $42.00/month</t>
  </si>
  <si>
    <t>Chief Information Officer</t>
  </si>
  <si>
    <t xml:space="preserve">Chief Technology Officer </t>
  </si>
  <si>
    <t>Chief Technology Officer</t>
  </si>
  <si>
    <t>Director, Information Technology</t>
  </si>
  <si>
    <t>Information Services Director</t>
  </si>
  <si>
    <t>Division Director-Information Technology</t>
  </si>
  <si>
    <t>Director, Information Systems</t>
  </si>
  <si>
    <t>Information Systems Manager</t>
  </si>
  <si>
    <t>Information Technology Director</t>
  </si>
  <si>
    <t>IT Manager</t>
  </si>
  <si>
    <t>contract</t>
  </si>
  <si>
    <t xml:space="preserve">Fire Chief </t>
  </si>
  <si>
    <t>Sr. Manager / Fire Chief</t>
  </si>
  <si>
    <t>Director, Building</t>
  </si>
  <si>
    <t>Director, General Services</t>
  </si>
  <si>
    <t>Bldg. &amp; Code Regulations Mgr</t>
  </si>
  <si>
    <t>Planning &amp; Dev. Svcs. Dir</t>
  </si>
  <si>
    <t xml:space="preserve">Leisure Services Administrator </t>
  </si>
  <si>
    <t>Leisure Services Director</t>
  </si>
  <si>
    <t>Parks &amp; Special Fac. Manager</t>
  </si>
  <si>
    <t>Parks, Rec. &amp; Fac. Dir.</t>
  </si>
  <si>
    <t>Recreation Division Manager</t>
  </si>
  <si>
    <t>Director - Public Safety</t>
  </si>
  <si>
    <t>Director, Emergency Services</t>
  </si>
  <si>
    <t>Organization</t>
  </si>
  <si>
    <t>Match
(L,S,H)*</t>
  </si>
  <si>
    <t>Bargaining Unit
(B or NB)</t>
  </si>
  <si>
    <t>%tile</t>
  </si>
  <si>
    <t>Budgeted Positions</t>
  </si>
  <si>
    <t>Filled Positions</t>
  </si>
  <si>
    <t>Rank</t>
  </si>
  <si>
    <t>Average Salary</t>
  </si>
  <si>
    <t>NB</t>
  </si>
  <si>
    <t>Office Specialist</t>
  </si>
  <si>
    <t>Clerical Assistant</t>
  </si>
  <si>
    <t>Customer Service Assistant</t>
  </si>
  <si>
    <t>Office Assistant II</t>
  </si>
  <si>
    <t>PBX Operator</t>
  </si>
  <si>
    <t>OFFICE ASSISTANT I</t>
  </si>
  <si>
    <t xml:space="preserve">Administrative Assistant II </t>
  </si>
  <si>
    <t>Administrative Specialist I</t>
  </si>
  <si>
    <t>Utilities Office Assistant/Receptionist</t>
  </si>
  <si>
    <t>City Receptionist</t>
  </si>
  <si>
    <t>Customer Service Representative I</t>
  </si>
  <si>
    <t xml:space="preserve">Weighted Average:  </t>
  </si>
  <si>
    <t xml:space="preserve">Resource Coordinator </t>
  </si>
  <si>
    <t>CASHIER</t>
  </si>
  <si>
    <t>Customer Service Representative/Cashier</t>
  </si>
  <si>
    <t>Customer Service Specialist</t>
  </si>
  <si>
    <t>Fiscal Technician</t>
  </si>
  <si>
    <t>Customer Service Rep</t>
  </si>
  <si>
    <t>Customer Service Rep/Cashier</t>
  </si>
  <si>
    <t xml:space="preserve">Utility Billing Specialist I </t>
  </si>
  <si>
    <t>Account Clerk</t>
  </si>
  <si>
    <t>Courier</t>
  </si>
  <si>
    <t>Mail Services Tech</t>
  </si>
  <si>
    <t>Mail Courier 34593</t>
  </si>
  <si>
    <t>MESSENGER</t>
  </si>
  <si>
    <t>Sr. HR Specialist</t>
  </si>
  <si>
    <t>Mail Clerk</t>
  </si>
  <si>
    <t>Distribution Center Coordinator</t>
  </si>
  <si>
    <t>Production Records Specialist</t>
  </si>
  <si>
    <t>Records/Warrants Specialist</t>
  </si>
  <si>
    <t>Records Coordinator</t>
  </si>
  <si>
    <t>Human Resources Specialist</t>
  </si>
  <si>
    <t>Records Management Assistant</t>
  </si>
  <si>
    <t xml:space="preserve">Records Management Support </t>
  </si>
  <si>
    <t>Records Clerk</t>
  </si>
  <si>
    <t>Records Technology Specialist</t>
  </si>
  <si>
    <t>Records Specialist</t>
  </si>
  <si>
    <t>Records and Resource Coordinator</t>
  </si>
  <si>
    <t>Records &amp; Customer Service Specialist II</t>
  </si>
  <si>
    <t>Records and Info Tech</t>
  </si>
  <si>
    <t>Records Technician</t>
  </si>
  <si>
    <t>Records Retention Specialist</t>
  </si>
  <si>
    <t>City Clerk Specialist</t>
  </si>
  <si>
    <t>Deputy Clerk</t>
  </si>
  <si>
    <t>RECORDS TECHNICIAN</t>
  </si>
  <si>
    <t>Administrative Coordinator</t>
  </si>
  <si>
    <t>Clerical Specialist</t>
  </si>
  <si>
    <t>Staff Assistant</t>
  </si>
  <si>
    <t>Secretary</t>
  </si>
  <si>
    <t>Administrative Assistant I</t>
  </si>
  <si>
    <t>Administrative Secretary I</t>
  </si>
  <si>
    <t>Office Manager</t>
  </si>
  <si>
    <t>Administrative Specialist II</t>
  </si>
  <si>
    <t>Administrative Secretary</t>
  </si>
  <si>
    <t>Administrative Associate</t>
  </si>
  <si>
    <t>Office Specialist III</t>
  </si>
  <si>
    <t>Administrative Specialist</t>
  </si>
  <si>
    <t>Admin Secretary I</t>
  </si>
  <si>
    <t>Operational Secretary</t>
  </si>
  <si>
    <t>Library Specialist</t>
  </si>
  <si>
    <t>Library Assistant II</t>
  </si>
  <si>
    <t>Library Associate</t>
  </si>
  <si>
    <t>Library Aide</t>
  </si>
  <si>
    <t>Library Associate I</t>
  </si>
  <si>
    <t>Program Clerk</t>
  </si>
  <si>
    <t>Part-time positions; salary based on 1508 hours annually</t>
  </si>
  <si>
    <t xml:space="preserve">Administrative Assistant </t>
  </si>
  <si>
    <t>DEPARTMENT HEAD SECRETARY</t>
  </si>
  <si>
    <t>Administrative Services Secretary &amp; Administrative Assistant</t>
  </si>
  <si>
    <t>Administrative Secretary II</t>
  </si>
  <si>
    <t>Administrative Specialist III</t>
  </si>
  <si>
    <t>ADMINISTRATIVE ASSISTANT</t>
  </si>
  <si>
    <t>Office Administrator</t>
  </si>
  <si>
    <t>Sr. Staff Assistant</t>
  </si>
  <si>
    <t>Senior Staff Assistant</t>
  </si>
  <si>
    <t>Admin Secretary II</t>
  </si>
  <si>
    <t>Legal Assistant</t>
  </si>
  <si>
    <t xml:space="preserve">Executive Legal Assistant </t>
  </si>
  <si>
    <t>Legal Assistant III</t>
  </si>
  <si>
    <t>Legal Administrative Assistant</t>
  </si>
  <si>
    <t>Board Support Specialist</t>
  </si>
  <si>
    <t>Legal Staff Assistant</t>
  </si>
  <si>
    <t>Executive Administrative Assistant</t>
  </si>
  <si>
    <t>EXECUTIVE SECRETARY</t>
  </si>
  <si>
    <t>Executive Secretary</t>
  </si>
  <si>
    <t>Administrative Aide</t>
  </si>
  <si>
    <t>Executive Office Manager</t>
  </si>
  <si>
    <t>Executive Assistant to the City Manager</t>
  </si>
  <si>
    <t>Executive Assistant/Deputy Town Clerk</t>
  </si>
  <si>
    <t>Executive Aide</t>
  </si>
  <si>
    <t>CHIEF MATERIAL HANDLING SPEC</t>
  </si>
  <si>
    <t>Senior Parts Clerk</t>
  </si>
  <si>
    <t>Warehouse Aide</t>
  </si>
  <si>
    <t>Inventory Control Coordinator</t>
  </si>
  <si>
    <t>Purchasing Assistant</t>
  </si>
  <si>
    <t>Parts and Material Inventory Clerk</t>
  </si>
  <si>
    <t>Inventory Clerk</t>
  </si>
  <si>
    <t xml:space="preserve">Parts Clerk </t>
  </si>
  <si>
    <t>Parts Specialist</t>
  </si>
  <si>
    <t>Inventory Control Clerk</t>
  </si>
  <si>
    <t>Warehouse Clerk</t>
  </si>
  <si>
    <t>Building Support Specialist II</t>
  </si>
  <si>
    <t>Permit Technician II</t>
  </si>
  <si>
    <t>Permit Clerk</t>
  </si>
  <si>
    <t>Permit Technician</t>
  </si>
  <si>
    <t>Permit Analyst</t>
  </si>
  <si>
    <t>Permitting Technician</t>
  </si>
  <si>
    <t>Application Technician</t>
  </si>
  <si>
    <t>Permitting Technician/Planning Tech.</t>
  </si>
  <si>
    <t>Permit Service Representative I</t>
  </si>
  <si>
    <t>Permit Clerk I</t>
  </si>
  <si>
    <t>Lead Permit Specialist</t>
  </si>
  <si>
    <t>Accounting Clerk</t>
  </si>
  <si>
    <t>Accounts Payable Specialist</t>
  </si>
  <si>
    <t>Accounting Clerk I</t>
  </si>
  <si>
    <t>Accounting Specialist</t>
  </si>
  <si>
    <t>Accounting Specialist II</t>
  </si>
  <si>
    <t>Account Clerk I</t>
  </si>
  <si>
    <t>Finance Clerk I</t>
  </si>
  <si>
    <t>Accounting Assistant</t>
  </si>
  <si>
    <t>ACCOUNTING CLERK I</t>
  </si>
  <si>
    <t xml:space="preserve">Payroll Coordinator </t>
  </si>
  <si>
    <t>Payroll Administrator</t>
  </si>
  <si>
    <t>Accountant I</t>
  </si>
  <si>
    <t>Accounting Specialist I &amp; II</t>
  </si>
  <si>
    <t>Payroll Technician</t>
  </si>
  <si>
    <t>Payroll Coordinator</t>
  </si>
  <si>
    <t>PAYROLL SPECIALIST I</t>
  </si>
  <si>
    <t>Senior Payroll Technician</t>
  </si>
  <si>
    <t>Senior Accounting Clerk</t>
  </si>
  <si>
    <t>Payroll &amp; Benefits Specialist</t>
  </si>
  <si>
    <t>Accounting Coordinator</t>
  </si>
  <si>
    <t>Account Clerk III</t>
  </si>
  <si>
    <t>Finance Clerk II</t>
  </si>
  <si>
    <t>Junior Accountant</t>
  </si>
  <si>
    <t>Financial Specialist III</t>
  </si>
  <si>
    <t>Fiscal Manager</t>
  </si>
  <si>
    <t xml:space="preserve">Accountant </t>
  </si>
  <si>
    <t>ACCOUNTANT</t>
  </si>
  <si>
    <t>Accountant II</t>
  </si>
  <si>
    <t>Staff Accountant</t>
  </si>
  <si>
    <t>Fiscal Consultant I (31501)</t>
  </si>
  <si>
    <t>SENIOR ACCOUNTANT</t>
  </si>
  <si>
    <t>Accountant, Senior</t>
  </si>
  <si>
    <t>Accounting Manager</t>
  </si>
  <si>
    <t xml:space="preserve">Senior Accountant </t>
  </si>
  <si>
    <t>Chief Accountant</t>
  </si>
  <si>
    <t>Accounting Supervisor</t>
  </si>
  <si>
    <t>Assistant Director of Financial Services</t>
  </si>
  <si>
    <t>ASSISTANT FINANCE DIRECTOR</t>
  </si>
  <si>
    <t xml:space="preserve">Assistant Finance Director </t>
  </si>
  <si>
    <t>Deputy Budget &amp; Finance Director</t>
  </si>
  <si>
    <t>Comptroller</t>
  </si>
  <si>
    <t>Finance Assistant Director</t>
  </si>
  <si>
    <t>Financial Services Manager</t>
  </si>
  <si>
    <t>Deputy Director of Financial Services</t>
  </si>
  <si>
    <t>Finance Manager</t>
  </si>
  <si>
    <t>Division Manager- Accounting &amp; Budget</t>
  </si>
  <si>
    <t>Deputy Financial Services Director</t>
  </si>
  <si>
    <t>Assistant Director of Finance</t>
  </si>
  <si>
    <t>Finance Administrator</t>
  </si>
  <si>
    <t xml:space="preserve">Director of Accounting </t>
  </si>
  <si>
    <t>HUMAN RESOURCES ANALYST</t>
  </si>
  <si>
    <t>Human Resources Coordinator</t>
  </si>
  <si>
    <t>HR Analyst I &amp; II in Human Resources</t>
  </si>
  <si>
    <t>Human Resources Generalist</t>
  </si>
  <si>
    <t>Human Resources Administrator</t>
  </si>
  <si>
    <t>HR Analyst</t>
  </si>
  <si>
    <t xml:space="preserve">Human Resources Generalist </t>
  </si>
  <si>
    <t>Human Resources Analyst</t>
  </si>
  <si>
    <t>HR Generalist</t>
  </si>
  <si>
    <t>HR &amp; Risk Management Generalist</t>
  </si>
  <si>
    <t>Specialist, Human Resources</t>
  </si>
  <si>
    <t>HR Services Specialist</t>
  </si>
  <si>
    <t>HR Specialist</t>
  </si>
  <si>
    <t>Assistant Director of Human Resources</t>
  </si>
  <si>
    <t>Assistant HR Director</t>
  </si>
  <si>
    <t>Assistant Director Human Resources</t>
  </si>
  <si>
    <t>SENIOR HUMAN RESOURCES ANALYST</t>
  </si>
  <si>
    <t>HR Manager</t>
  </si>
  <si>
    <t>Staffing and Recruitment Manager</t>
  </si>
  <si>
    <t>Assistant Director of HR</t>
  </si>
  <si>
    <t>HR Specialist I</t>
  </si>
  <si>
    <t>HUMAN RESOURCES SPECIALIST</t>
  </si>
  <si>
    <t>Human Resources Technician</t>
  </si>
  <si>
    <t xml:space="preserve">Human Resource Technician </t>
  </si>
  <si>
    <t>Human Resources Support Technician</t>
  </si>
  <si>
    <t>Human Resources Assistant</t>
  </si>
  <si>
    <t>Human Resources &amp; Risk Coordinator I</t>
  </si>
  <si>
    <t>HR Assistant</t>
  </si>
  <si>
    <t>HR Technician</t>
  </si>
  <si>
    <t>HR Support Specialist I</t>
  </si>
  <si>
    <t>Human Resources Technician I</t>
  </si>
  <si>
    <t>Personnel Specialist</t>
  </si>
  <si>
    <t>Organizational Programs Manager</t>
  </si>
  <si>
    <t>Instructor</t>
  </si>
  <si>
    <t>Training Specialist</t>
  </si>
  <si>
    <t>Training and Development Coordinator</t>
  </si>
  <si>
    <t>Training Coordinator</t>
  </si>
  <si>
    <t>Safety Officer</t>
  </si>
  <si>
    <t>Safety Specialist</t>
  </si>
  <si>
    <t>Business Professional II 32903</t>
  </si>
  <si>
    <t>Safety Coordinator</t>
  </si>
  <si>
    <t>Risk Analyst</t>
  </si>
  <si>
    <t>Risk and Safety Specialist</t>
  </si>
  <si>
    <t>Assistant Risk Manager</t>
  </si>
  <si>
    <t>Risk Management Analyst</t>
  </si>
  <si>
    <t>Worker's Compensation Administrator</t>
  </si>
  <si>
    <t>Risk Management Specialist I, II</t>
  </si>
  <si>
    <t>CLAIMS ADJUSTER I</t>
  </si>
  <si>
    <t>Risk Management Specialist</t>
  </si>
  <si>
    <t>Sr. Claims Specialist</t>
  </si>
  <si>
    <t>Programmer/Analyst</t>
  </si>
  <si>
    <t>INFORMATION TECH ANALYST I</t>
  </si>
  <si>
    <t>Systems Programmer</t>
  </si>
  <si>
    <t>Analyst</t>
  </si>
  <si>
    <t>Programmer Analyst</t>
  </si>
  <si>
    <t>Senior Systems Analyst</t>
  </si>
  <si>
    <t>SYSTEMS ADMINISTRATOR</t>
  </si>
  <si>
    <t>Systems Administrator</t>
  </si>
  <si>
    <t>Infrastructure Ops Mgr/Lead Engineer</t>
  </si>
  <si>
    <t>IT Systems Analyst</t>
  </si>
  <si>
    <t>Business Systems Analyst</t>
  </si>
  <si>
    <t>Systems Analyst</t>
  </si>
  <si>
    <t>ITS Network Manager</t>
  </si>
  <si>
    <t>Senior Network Analyst</t>
  </si>
  <si>
    <t>IT Systems Administrator</t>
  </si>
  <si>
    <t>Solutions Analyst</t>
  </si>
  <si>
    <t>Programmer Analyst, Senior</t>
  </si>
  <si>
    <t>Senior Analyst</t>
  </si>
  <si>
    <t>Network Engineer</t>
  </si>
  <si>
    <t>Network Administrator I, II, III</t>
  </si>
  <si>
    <t>Network Analyst</t>
  </si>
  <si>
    <t>Information Security Analyst</t>
  </si>
  <si>
    <t>Network Specialist</t>
  </si>
  <si>
    <t>Network Programmer Technician</t>
  </si>
  <si>
    <t>IT Network Administrator</t>
  </si>
  <si>
    <t>Network Administrator I</t>
  </si>
  <si>
    <t>ASSISTANT CITY ATTORNEY</t>
  </si>
  <si>
    <t>Assistant City Attorney</t>
  </si>
  <si>
    <t>Assistant General Counsel</t>
  </si>
  <si>
    <t>Assistant County Attorney III</t>
  </si>
  <si>
    <t>Assistant County Attorney</t>
  </si>
  <si>
    <t>Assistant City Attorney I</t>
  </si>
  <si>
    <t>Appointed</t>
  </si>
  <si>
    <t>Deputy Village Clerk</t>
  </si>
  <si>
    <t>Deputy City Clerk</t>
  </si>
  <si>
    <t>Deputy Town Clerk</t>
  </si>
  <si>
    <t>DEPUTY CITY CLERK</t>
  </si>
  <si>
    <t>Assistant City Clerk</t>
  </si>
  <si>
    <t>PARALEGAL</t>
  </si>
  <si>
    <t>Legal Assistant/Paralegal</t>
  </si>
  <si>
    <t>Paralegal</t>
  </si>
  <si>
    <t>Legal Assistant II</t>
  </si>
  <si>
    <t>BUYER</t>
  </si>
  <si>
    <t>Procurement Analyst</t>
  </si>
  <si>
    <t>Buyer</t>
  </si>
  <si>
    <t>Purchasing Specialist</t>
  </si>
  <si>
    <t>Buyer I</t>
  </si>
  <si>
    <t>Purchasing Agent</t>
  </si>
  <si>
    <t>Procurement Specialist</t>
  </si>
  <si>
    <t>Purchasing Technician</t>
  </si>
  <si>
    <t>Procurement Analyst I</t>
  </si>
  <si>
    <t>Purchasing Agent I</t>
  </si>
  <si>
    <t>Senior Procurement Analyst</t>
  </si>
  <si>
    <t>Senior Buyer</t>
  </si>
  <si>
    <t>Senior Purchasing Agent</t>
  </si>
  <si>
    <t>Manager-Procurement</t>
  </si>
  <si>
    <t>Senior Procurement Specialist</t>
  </si>
  <si>
    <t>PURCHASING AGENT</t>
  </si>
  <si>
    <t>Contracts Coordinator</t>
  </si>
  <si>
    <t>Buyer II</t>
  </si>
  <si>
    <t>Senior Financial Analyst</t>
  </si>
  <si>
    <t>Financial Analyst I, II in Budget</t>
  </si>
  <si>
    <t>Budget Analyst I</t>
  </si>
  <si>
    <t>BUDGET ANALYST</t>
  </si>
  <si>
    <t>Budget Analyst II</t>
  </si>
  <si>
    <t>Budget &amp; Revenue Specialist</t>
  </si>
  <si>
    <t xml:space="preserve">Budget Specialist </t>
  </si>
  <si>
    <t>Management Analyst</t>
  </si>
  <si>
    <t>Management/Budget Analyst</t>
  </si>
  <si>
    <t>Management &amp; Budget Analyst</t>
  </si>
  <si>
    <t>Financial Analyst</t>
  </si>
  <si>
    <t>Fiscal Analyst</t>
  </si>
  <si>
    <t>Management Analyst I</t>
  </si>
  <si>
    <t>Grants &amp; Special Projects Manager</t>
  </si>
  <si>
    <t>Contract/Grant Analyst I, II</t>
  </si>
  <si>
    <t>Special Projects Coordinator</t>
  </si>
  <si>
    <t>Grants Administrator</t>
  </si>
  <si>
    <t>Grants Manager</t>
  </si>
  <si>
    <t>Grants &amp; ADA Coordinator</t>
  </si>
  <si>
    <t>Education Coordinator</t>
  </si>
  <si>
    <t>Grants Coordinator</t>
  </si>
  <si>
    <t>GRANT COORDINATOR</t>
  </si>
  <si>
    <t>Assistant Building Official</t>
  </si>
  <si>
    <t>CHIEF BUILDING INSPECTOR</t>
  </si>
  <si>
    <t>Chief Building/ABO</t>
  </si>
  <si>
    <t>Chief Building Inspector/Plans Examiner</t>
  </si>
  <si>
    <t>Chief Plumbing/Mechanical Inspector/ABO</t>
  </si>
  <si>
    <t>Records Supervisor</t>
  </si>
  <si>
    <t>Records Manager</t>
  </si>
  <si>
    <t>Records Management Specialist</t>
  </si>
  <si>
    <t>Records Analyst</t>
  </si>
  <si>
    <t>Community Relations Director</t>
  </si>
  <si>
    <t>Public Safety Information Officer</t>
  </si>
  <si>
    <t>Public Information Manager (Police Department)</t>
  </si>
  <si>
    <t xml:space="preserve">Public Information Officer </t>
  </si>
  <si>
    <t>Communications Specialist</t>
  </si>
  <si>
    <t>Digital Media/PR Coordinator</t>
  </si>
  <si>
    <t>Public Information Specialist</t>
  </si>
  <si>
    <t>GIS Manager</t>
  </si>
  <si>
    <t>GIS Analyst</t>
  </si>
  <si>
    <t>Coordinator, GIS</t>
  </si>
  <si>
    <t>IT GIS Manager</t>
  </si>
  <si>
    <t>GIS COORDINATOR</t>
  </si>
  <si>
    <t>IT GIS Administrator</t>
  </si>
  <si>
    <t>GIS Technician</t>
  </si>
  <si>
    <t>GIS Analyst 33235</t>
  </si>
  <si>
    <t>Asst City Manager</t>
  </si>
  <si>
    <t>Assistant to the City Manager</t>
  </si>
  <si>
    <t>Executive Secretary to the County Manager</t>
  </si>
  <si>
    <t>IT Support Analyst</t>
  </si>
  <si>
    <t>PC Technician I</t>
  </si>
  <si>
    <t>Software Application Specialist</t>
  </si>
  <si>
    <t>IT Support Specialist</t>
  </si>
  <si>
    <t>Service Desk Specialist</t>
  </si>
  <si>
    <t>Technical Support Analyst I</t>
  </si>
  <si>
    <t>IT Specialist</t>
  </si>
  <si>
    <t>Technical Support Professional</t>
  </si>
  <si>
    <t>Computer Support Specialist</t>
  </si>
  <si>
    <t>Information Technology Technician</t>
  </si>
  <si>
    <t>Desktop Computer Specialist</t>
  </si>
  <si>
    <t xml:space="preserve">IT Technical Specialist </t>
  </si>
  <si>
    <t>IT PC Tech I</t>
  </si>
  <si>
    <t>IT Help Desk Technician</t>
  </si>
  <si>
    <t>Customer Service Liaison</t>
  </si>
  <si>
    <t>Web Analyst</t>
  </si>
  <si>
    <t>Web Design Coordinator</t>
  </si>
  <si>
    <t>PUBLIC COMMUNICATIONS SPEC I</t>
  </si>
  <si>
    <t>Web &amp; Multi-Media Specialist</t>
  </si>
  <si>
    <t>Graphics Specialist</t>
  </si>
  <si>
    <t>Graphic &amp; Digital Content Coordinator</t>
  </si>
  <si>
    <t>Multimedia Specialist</t>
  </si>
  <si>
    <t>Assistant Director of I.T.</t>
  </si>
  <si>
    <t>Manager, ITS</t>
  </si>
  <si>
    <t>Sr. Manager</t>
  </si>
  <si>
    <t>Assistant I.T. Director</t>
  </si>
  <si>
    <t>Assistant IT Director</t>
  </si>
  <si>
    <t>Assistant Information Systems Manager</t>
  </si>
  <si>
    <t>IT Assistant Director</t>
  </si>
  <si>
    <t>Assistant IT Manager</t>
  </si>
  <si>
    <t>Information Technology Manager</t>
  </si>
  <si>
    <t>Assistant Director IT</t>
  </si>
  <si>
    <t>Manager-Information System Development</t>
  </si>
  <si>
    <t>Systems Analyst Supervisor</t>
  </si>
  <si>
    <t>Director, Economic Development and Strategy</t>
  </si>
  <si>
    <t>Economic Development Manager</t>
  </si>
  <si>
    <t>ECONOMIC DEVELOPMENT MANAGER</t>
  </si>
  <si>
    <t>Informations Systems Manager</t>
  </si>
  <si>
    <t>Business Navigator</t>
  </si>
  <si>
    <t>Economic Development Coordinator</t>
  </si>
  <si>
    <t>Events, Sales &amp; Marketing Coordinator</t>
  </si>
  <si>
    <t>Bureau Director- Media Relations</t>
  </si>
  <si>
    <t>Communications &amp; Marketing Manager</t>
  </si>
  <si>
    <t>Communications Manager</t>
  </si>
  <si>
    <t xml:space="preserve">Director, Public Communications &amp; Marketing </t>
  </si>
  <si>
    <t>Communications Division Director</t>
  </si>
  <si>
    <t>Manager Public Relations &amp; Marketing</t>
  </si>
  <si>
    <t>Public Relations Coordinator</t>
  </si>
  <si>
    <t>Communications &amp; Marketing Programs Manager</t>
  </si>
  <si>
    <t>Public Information Coordinator</t>
  </si>
  <si>
    <t>Manager-Communications &amp; Customer Relations</t>
  </si>
  <si>
    <t>Communications and Marketing Manager</t>
  </si>
  <si>
    <t>Communication Manager</t>
  </si>
  <si>
    <t xml:space="preserve">Network Manager </t>
  </si>
  <si>
    <t>IT Team Leader</t>
  </si>
  <si>
    <t>Network Security Administrator</t>
  </si>
  <si>
    <t xml:space="preserve">Network Database Administrator </t>
  </si>
  <si>
    <t>Infrastructure Engineer</t>
  </si>
  <si>
    <t>Network Administrator II</t>
  </si>
  <si>
    <t>Senior IT Specialist</t>
  </si>
  <si>
    <t>Network Administrator, Senior</t>
  </si>
  <si>
    <t>Informations Security Manager</t>
  </si>
  <si>
    <t>Case Manager Specialist</t>
  </si>
  <si>
    <t>Social Services Supervisor</t>
  </si>
  <si>
    <t>Community Resources Manager</t>
  </si>
  <si>
    <t>Service Population Advocate</t>
  </si>
  <si>
    <t>Housing &amp; Social Service Coordinator</t>
  </si>
  <si>
    <t>Case Manager</t>
  </si>
  <si>
    <t>Social Services Coordinator</t>
  </si>
  <si>
    <t>GIS Specialist/Coordinator</t>
  </si>
  <si>
    <t>GIS Administrator</t>
  </si>
  <si>
    <t>GIS Analyst/Planner</t>
  </si>
  <si>
    <t>IT GIS Analyst</t>
  </si>
  <si>
    <t xml:space="preserve">GIS Specialist </t>
  </si>
  <si>
    <t>Intergovernmental Affairs Manager</t>
  </si>
  <si>
    <t>Government Affairs Manager</t>
  </si>
  <si>
    <t>Legislative Coordinator</t>
  </si>
  <si>
    <t>CAD Technician</t>
  </si>
  <si>
    <t>CADD/Engineer Technician</t>
  </si>
  <si>
    <t>GIS/CAD Technician</t>
  </si>
  <si>
    <t>CADD Technician/Design Supervisor</t>
  </si>
  <si>
    <t>Computer Aided Drafting Technician</t>
  </si>
  <si>
    <t>Engineering Technician</t>
  </si>
  <si>
    <t>Engineering Technician II</t>
  </si>
  <si>
    <t>ENGINEERING TECHNICIAN</t>
  </si>
  <si>
    <t>CADD/GIS Technician</t>
  </si>
  <si>
    <t>CADD Technician</t>
  </si>
  <si>
    <t>AutoCAD Specialist</t>
  </si>
  <si>
    <t>Graphic Artist</t>
  </si>
  <si>
    <t>Public Relations &amp; Graphic Design Coordinator</t>
  </si>
  <si>
    <t>Graphic Specialist I</t>
  </si>
  <si>
    <t>Graphics Designer</t>
  </si>
  <si>
    <t>Chief Building Inspector</t>
  </si>
  <si>
    <t>Chief Bldg./Elect./Mech./Plumbing Inspector</t>
  </si>
  <si>
    <t>Inspector II</t>
  </si>
  <si>
    <t xml:space="preserve">Supervisor, Inspection Services </t>
  </si>
  <si>
    <t>BUILDING FIELD INSPECTOR</t>
  </si>
  <si>
    <t>Construction Inspector</t>
  </si>
  <si>
    <t>Inspector I</t>
  </si>
  <si>
    <t>Building Inspector</t>
  </si>
  <si>
    <t>Building Construction Inspector</t>
  </si>
  <si>
    <t>Building Inspector I</t>
  </si>
  <si>
    <t>Inspector</t>
  </si>
  <si>
    <t>Inspectors</t>
  </si>
  <si>
    <t>BUILDING PLANS EXAMINER</t>
  </si>
  <si>
    <t xml:space="preserve">Inspector/Plans Examiner II </t>
  </si>
  <si>
    <t>Structural Inspector/Plans Examiner</t>
  </si>
  <si>
    <t>Building Plans Examiner I</t>
  </si>
  <si>
    <t>Plan Reviewer</t>
  </si>
  <si>
    <t>Building Inspector II</t>
  </si>
  <si>
    <t xml:space="preserve">Plans Examiner </t>
  </si>
  <si>
    <t>Plans Reviewer</t>
  </si>
  <si>
    <t>Chief Code Compliance Officer</t>
  </si>
  <si>
    <t>Code Compliance Officer, Senior</t>
  </si>
  <si>
    <t>Senior Code Officer</t>
  </si>
  <si>
    <t>Code Enforcement Investigator, Senior</t>
  </si>
  <si>
    <t>Community Standards Specialist III</t>
  </si>
  <si>
    <t>Code Enforcement Officer II</t>
  </si>
  <si>
    <t>Chief Code Enforcement Officer</t>
  </si>
  <si>
    <t>Inspections Specialist</t>
  </si>
  <si>
    <t>Code Compliance Officer</t>
  </si>
  <si>
    <t>Code Compliance Inspector</t>
  </si>
  <si>
    <t>Code Enforcement Officer</t>
  </si>
  <si>
    <t>Code Compliance Officer I</t>
  </si>
  <si>
    <t>CODE COMPLIANCE OFFICER</t>
  </si>
  <si>
    <t xml:space="preserve">Code Compliance Officer </t>
  </si>
  <si>
    <t>Code Enforcement Investigator</t>
  </si>
  <si>
    <t>Code Enforcement Inspector</t>
  </si>
  <si>
    <t>Community Standards Specialist I</t>
  </si>
  <si>
    <t>Code Enforcement Officer I</t>
  </si>
  <si>
    <t>Code Compliance Investigator</t>
  </si>
  <si>
    <t>Project Engineer</t>
  </si>
  <si>
    <t>Engineer II</t>
  </si>
  <si>
    <t>Capital Projects Engineer</t>
  </si>
  <si>
    <t xml:space="preserve">Engineer </t>
  </si>
  <si>
    <t>Professional Engineer</t>
  </si>
  <si>
    <t>Project Manager</t>
  </si>
  <si>
    <t>Engineer, Senior</t>
  </si>
  <si>
    <t>Civil Engineer</t>
  </si>
  <si>
    <t>Engineer I</t>
  </si>
  <si>
    <t>Senior Professional Engineer</t>
  </si>
  <si>
    <t>ENGINEERING PROJECTS MNGR III</t>
  </si>
  <si>
    <t>Manager-Engineering Review Services</t>
  </si>
  <si>
    <t>Utilities Engineering Manager</t>
  </si>
  <si>
    <t>Development Engineer</t>
  </si>
  <si>
    <t>Senior Project Engineer</t>
  </si>
  <si>
    <t>Engineer III</t>
  </si>
  <si>
    <t>Program Engineer</t>
  </si>
  <si>
    <t>ENGINEERING INSPECTOR I</t>
  </si>
  <si>
    <t>Chief Construction Inspector</t>
  </si>
  <si>
    <t>Field Inspector, Senior</t>
  </si>
  <si>
    <t>Engineering Tech III</t>
  </si>
  <si>
    <t>Engineering Inspector I</t>
  </si>
  <si>
    <t>Engineer Inspector II</t>
  </si>
  <si>
    <t>City Planner</t>
  </si>
  <si>
    <t>Plans Review Engineer</t>
  </si>
  <si>
    <t>Principal Planner</t>
  </si>
  <si>
    <t>PLANNER</t>
  </si>
  <si>
    <t>Planner II</t>
  </si>
  <si>
    <t>Associate Planner</t>
  </si>
  <si>
    <t>Planner I</t>
  </si>
  <si>
    <t>Planner I 31863</t>
  </si>
  <si>
    <t>Assistant Planner</t>
  </si>
  <si>
    <t>Senior Planner</t>
  </si>
  <si>
    <t>P&amp;DS Assistant Director</t>
  </si>
  <si>
    <t>Executive Planner</t>
  </si>
  <si>
    <t>PRINCIPAL PLANNER</t>
  </si>
  <si>
    <t xml:space="preserve">Senior Planner </t>
  </si>
  <si>
    <t>Planner, Principal</t>
  </si>
  <si>
    <t>SENIOR PLANNER</t>
  </si>
  <si>
    <t>Planning Section Manager</t>
  </si>
  <si>
    <t>Planner III 31865</t>
  </si>
  <si>
    <t>Development Review Coordinator</t>
  </si>
  <si>
    <t>Planning &amp; Zoning Technician</t>
  </si>
  <si>
    <t>Planning &amp; Zoning Specialist</t>
  </si>
  <si>
    <t>Planner Technician</t>
  </si>
  <si>
    <t>ZONING ADMINISTRATOR</t>
  </si>
  <si>
    <t>Planning and Zoning Administrator</t>
  </si>
  <si>
    <t>Assistant Director, Planning &amp; Zoning</t>
  </si>
  <si>
    <t>Manager-Planning</t>
  </si>
  <si>
    <t>Planning &amp; Zoning Manager</t>
  </si>
  <si>
    <t>Zoning Officer</t>
  </si>
  <si>
    <t>Zoning Manager</t>
  </si>
  <si>
    <t>Planning Administrator</t>
  </si>
  <si>
    <t>Senior Zoning Inspector</t>
  </si>
  <si>
    <t>Business Tax Specialist</t>
  </si>
  <si>
    <t>Business Tax Receipt Coordinator</t>
  </si>
  <si>
    <t xml:space="preserve">Business Services Coordinator </t>
  </si>
  <si>
    <t>Business Tax Receipt Specialist</t>
  </si>
  <si>
    <t>Code Compliance Specialist</t>
  </si>
  <si>
    <t>Landscape Designer/Project Manager</t>
  </si>
  <si>
    <t>Senior Landscape Planner</t>
  </si>
  <si>
    <t>Chief Landscape Inspector</t>
  </si>
  <si>
    <t xml:space="preserve">Landscape and Grounds Supervisor </t>
  </si>
  <si>
    <t>Community Development Program Administrator</t>
  </si>
  <si>
    <t>Community Improvement Administrator</t>
  </si>
  <si>
    <t>Community Services Manager</t>
  </si>
  <si>
    <t>Housing Manager</t>
  </si>
  <si>
    <t>Neighborhood Services Administrator</t>
  </si>
  <si>
    <t>Housing Coordinator</t>
  </si>
  <si>
    <t>Client Service Coordinator I</t>
  </si>
  <si>
    <t>Building Support Supervisor</t>
  </si>
  <si>
    <t>License and Permit Supervisor</t>
  </si>
  <si>
    <t>Building Permits Administrator</t>
  </si>
  <si>
    <t>Permit &amp; Licensing Tech Manager</t>
  </si>
  <si>
    <t>Permit Supervisor</t>
  </si>
  <si>
    <t>Supervisor-Permitting</t>
  </si>
  <si>
    <t>Permitting Services Supervisor</t>
  </si>
  <si>
    <t>Permit Clerk Supervisor</t>
  </si>
  <si>
    <t>Code Compliance Manager</t>
  </si>
  <si>
    <t>Supervisor, Community Standards</t>
  </si>
  <si>
    <t>Code Enforcement Supervisor</t>
  </si>
  <si>
    <t>Supervisor-Code Enforcement</t>
  </si>
  <si>
    <t>Code Enforcement Manager</t>
  </si>
  <si>
    <t>Codes Enforcement Officer Supervisor</t>
  </si>
  <si>
    <t>Code Compliance Administrator</t>
  </si>
  <si>
    <t>Parks Maintenance Operations Manager</t>
  </si>
  <si>
    <t>Recreation Services Superintendent</t>
  </si>
  <si>
    <t>Recreation Manager</t>
  </si>
  <si>
    <t>Parks Manager</t>
  </si>
  <si>
    <t>Superintendent of Parks</t>
  </si>
  <si>
    <t>Parks &amp; Recreation Superintendent</t>
  </si>
  <si>
    <t>Parks &amp; Recreation Manager</t>
  </si>
  <si>
    <t>Deputy Director</t>
  </si>
  <si>
    <t>Assistant Director of Parks &amp; Recreation</t>
  </si>
  <si>
    <t>Deputy Recreation Services Director</t>
  </si>
  <si>
    <t>Assistant Director, Parks, Recreation and Cultural Arts</t>
  </si>
  <si>
    <t>Assistant Director of Parks and Human Services</t>
  </si>
  <si>
    <t>Community Services Director</t>
  </si>
  <si>
    <t>RECREATION MANAGER</t>
  </si>
  <si>
    <t>Recreation Superintendent</t>
  </si>
  <si>
    <t>Recreation Supervisor</t>
  </si>
  <si>
    <t>EMT/Ocean Lifeguard</t>
  </si>
  <si>
    <t>OCEAN RESCUE LIFEGUARD</t>
  </si>
  <si>
    <t>Ocean Rescue Lifeguard</t>
  </si>
  <si>
    <t>Ocean Lifeguard</t>
  </si>
  <si>
    <t>Beach Lifeguard</t>
  </si>
  <si>
    <t>Seasonal and Students</t>
  </si>
  <si>
    <t>POOL LIFEGUARD</t>
  </si>
  <si>
    <t>Lifeguard I</t>
  </si>
  <si>
    <t>Pool Lifeguard</t>
  </si>
  <si>
    <t>Lifeguard</t>
  </si>
  <si>
    <t>Pool Guard</t>
  </si>
  <si>
    <t>Student Lifeguard</t>
  </si>
  <si>
    <t>All Part Time Positions</t>
  </si>
  <si>
    <t>3.05 PT FTEs; .75 Seasonal FTEs</t>
  </si>
  <si>
    <t>Ocean Rescue Chief</t>
  </si>
  <si>
    <t>Recreation Supervisor I</t>
  </si>
  <si>
    <t>Marine Safety Lieutenant</t>
  </si>
  <si>
    <t>Ocean Rescue Lieutenant</t>
  </si>
  <si>
    <t>Lifeguard II</t>
  </si>
  <si>
    <t>Senior Lifeguard - Beach</t>
  </si>
  <si>
    <t xml:space="preserve">Parks and Recreations Supv/Athletics </t>
  </si>
  <si>
    <t>Community Services Division Manager</t>
  </si>
  <si>
    <t>Recreation Supervisor III</t>
  </si>
  <si>
    <t>Recreation Center Supervisor III</t>
  </si>
  <si>
    <t>Recreation Site Supervisor</t>
  </si>
  <si>
    <t>Recreation Program Supervisor</t>
  </si>
  <si>
    <t>RECREATION ACTIVITIES SUPVR</t>
  </si>
  <si>
    <t>Recreation Center Supervisor</t>
  </si>
  <si>
    <t xml:space="preserve">Recreation Supervisor </t>
  </si>
  <si>
    <t>Program Supervisor</t>
  </si>
  <si>
    <t>Assistant Parks and Athletics Manager</t>
  </si>
  <si>
    <t>Service Worker Supervisor</t>
  </si>
  <si>
    <t>Facilities Supervisor</t>
  </si>
  <si>
    <t>GROUNDS MAINT SUPERVISOR</t>
  </si>
  <si>
    <t>Park Ranger Supervisor</t>
  </si>
  <si>
    <t>Parks Maintenance Supervisor</t>
  </si>
  <si>
    <t>Park Supervisor</t>
  </si>
  <si>
    <t>Venue Coordinator</t>
  </si>
  <si>
    <t>Special Events/Marketing Coordinator</t>
  </si>
  <si>
    <t>Communications &amp; Events Coordinator</t>
  </si>
  <si>
    <t>Events Specialist</t>
  </si>
  <si>
    <t>Rec Supervisor-Events Coordinator</t>
  </si>
  <si>
    <t>Recreation Leader</t>
  </si>
  <si>
    <t xml:space="preserve">Special Events Coordinator </t>
  </si>
  <si>
    <t>Outreach and Events Specialist</t>
  </si>
  <si>
    <t>Event Coordinator</t>
  </si>
  <si>
    <t>BUS DRIVER</t>
  </si>
  <si>
    <t>Bus Driver</t>
  </si>
  <si>
    <t>Bus Operator II</t>
  </si>
  <si>
    <t>Recreation Specialist</t>
  </si>
  <si>
    <t>Recreation Leader (P/T)</t>
  </si>
  <si>
    <t>Recreation Leader I</t>
  </si>
  <si>
    <t>Recreation Assistant</t>
  </si>
  <si>
    <t>P/T</t>
  </si>
  <si>
    <t xml:space="preserve">Recreation Leader </t>
  </si>
  <si>
    <t>seasonal</t>
  </si>
  <si>
    <t>Grounds Technician</t>
  </si>
  <si>
    <t>SERVICE WORKER I</t>
  </si>
  <si>
    <t>Maintenance Worker II</t>
  </si>
  <si>
    <t>Maintenance Worker</t>
  </si>
  <si>
    <t>General Maintenance Worker</t>
  </si>
  <si>
    <t xml:space="preserve">Landscape Spray Technician </t>
  </si>
  <si>
    <t>PEST CONTROL WORKER</t>
  </si>
  <si>
    <t>Spray Technician</t>
  </si>
  <si>
    <t>Aquatic Spray Technician</t>
  </si>
  <si>
    <t>Spray Equipment Operator</t>
  </si>
  <si>
    <t>Pest Control Technician</t>
  </si>
  <si>
    <t>Maintenance Specialist</t>
  </si>
  <si>
    <t>Greenskeeper/Spray Technician</t>
  </si>
  <si>
    <t>AQUATICS SUPERVISOR</t>
  </si>
  <si>
    <t>Supervisor, Aquatics</t>
  </si>
  <si>
    <t>Aquatics Manager</t>
  </si>
  <si>
    <t>Aquatic Coordinator</t>
  </si>
  <si>
    <t>Aquatics Superintendent</t>
  </si>
  <si>
    <t>Aquatics Captain/Pool</t>
  </si>
  <si>
    <t>Pool Supervisor</t>
  </si>
  <si>
    <t>Aquatics Operations Supervisor</t>
  </si>
  <si>
    <t>Crew Leader</t>
  </si>
  <si>
    <t>Aquatics Program Supervisor</t>
  </si>
  <si>
    <t>Transit Operator</t>
  </si>
  <si>
    <t>Driver</t>
  </si>
  <si>
    <t>Bus Operator</t>
  </si>
  <si>
    <t>Irrigation Technician</t>
  </si>
  <si>
    <t>IRRIGATION TECHNICIAN</t>
  </si>
  <si>
    <t>Irrigation Mechanic</t>
  </si>
  <si>
    <t xml:space="preserve">Irrigation Technician </t>
  </si>
  <si>
    <t>Irrigation System Technician I</t>
  </si>
  <si>
    <t>Tradesworker</t>
  </si>
  <si>
    <t>Irrigation Maintenance Worker</t>
  </si>
  <si>
    <t>Golf Course Assistant Superintendent</t>
  </si>
  <si>
    <t>Maintenance Worker I</t>
  </si>
  <si>
    <t>Service Worker</t>
  </si>
  <si>
    <t>Groundskeeper I</t>
  </si>
  <si>
    <t>Parks Maintenance Worker</t>
  </si>
  <si>
    <t>Grounds Maintenance Worker</t>
  </si>
  <si>
    <t>Attendant</t>
  </si>
  <si>
    <t>Recreation Coordinator</t>
  </si>
  <si>
    <t>Recreation Program Manager</t>
  </si>
  <si>
    <t>Recreation Programmer</t>
  </si>
  <si>
    <t>Community Center Coordinator</t>
  </si>
  <si>
    <t>Recreation Programmer II</t>
  </si>
  <si>
    <t>RECREATION LEADER</t>
  </si>
  <si>
    <t>Youth Recreation Program Coordinator</t>
  </si>
  <si>
    <t>Recreation Program Specialist</t>
  </si>
  <si>
    <t>Recreation Center Coordinator</t>
  </si>
  <si>
    <t>Program Coordinator</t>
  </si>
  <si>
    <t>Solid Waste &amp; Recycle Manager</t>
  </si>
  <si>
    <t>Environmental Services Superintendent</t>
  </si>
  <si>
    <t>Solid Waste Supervisor</t>
  </si>
  <si>
    <t>SANITATION SUPERVISOR</t>
  </si>
  <si>
    <t>Supervisor</t>
  </si>
  <si>
    <t>Assistant Solid Waste Manager</t>
  </si>
  <si>
    <t>STREETS OPERATION MANAGER</t>
  </si>
  <si>
    <t>Superintendent-Road &amp; Bridges</t>
  </si>
  <si>
    <t>Streets &amp; Stormwater Manager</t>
  </si>
  <si>
    <t>PUBLIC WORKS SUPERINTENDENT</t>
  </si>
  <si>
    <t>Field Operations Superintendent</t>
  </si>
  <si>
    <t>Streets Superintendent</t>
  </si>
  <si>
    <t>Public Works Superintendent</t>
  </si>
  <si>
    <t xml:space="preserve">Road Maintenance Supervisor </t>
  </si>
  <si>
    <t>Roads and Drainage Supervisor</t>
  </si>
  <si>
    <t>Public Works Maintenance Superintendent</t>
  </si>
  <si>
    <t>Public Works Supervisor</t>
  </si>
  <si>
    <t>Field Services Superintendent</t>
  </si>
  <si>
    <t>Fleet Superintendent</t>
  </si>
  <si>
    <t>FLEET OPERATIONS MANAGER</t>
  </si>
  <si>
    <t>Manager III, Fleet</t>
  </si>
  <si>
    <t>Supervisor-Fleet Maintenance</t>
  </si>
  <si>
    <t>Automotive Superintendent</t>
  </si>
  <si>
    <t>Garage Supervisor</t>
  </si>
  <si>
    <t>Fleet Operations Supervisor</t>
  </si>
  <si>
    <t>Fleet Maintenance Superintendent</t>
  </si>
  <si>
    <t>Vehicle Maintenance Supervisor</t>
  </si>
  <si>
    <t>Fleet Supervisor</t>
  </si>
  <si>
    <t>FLEET OPERATIONS SUPERVISOR</t>
  </si>
  <si>
    <t>Automotive Technician, Principal</t>
  </si>
  <si>
    <t>Fleet Service Technician</t>
  </si>
  <si>
    <t>Mechanic III</t>
  </si>
  <si>
    <t>Chief Mechanic</t>
  </si>
  <si>
    <t>Senior Fleet Mechanic</t>
  </si>
  <si>
    <t>Lead Mechanic</t>
  </si>
  <si>
    <t>Fleet Master Technician</t>
  </si>
  <si>
    <t>Senior Master Fleet Technician</t>
  </si>
  <si>
    <t>Vehicle Technician III</t>
  </si>
  <si>
    <t xml:space="preserve">Supervisor, Fleet </t>
  </si>
  <si>
    <t>Fleet Mechanic Supervisor</t>
  </si>
  <si>
    <t>Fleet Technician II</t>
  </si>
  <si>
    <t>MECHANIC II</t>
  </si>
  <si>
    <t>Mechanic II</t>
  </si>
  <si>
    <t>Automotive Technician II</t>
  </si>
  <si>
    <t>Fleet Mechanic II</t>
  </si>
  <si>
    <t>Mechanic</t>
  </si>
  <si>
    <t>Senior Fleet Maintenance Tech</t>
  </si>
  <si>
    <t>Fleet Mechanic</t>
  </si>
  <si>
    <t>Automotive Technician, Journeyman</t>
  </si>
  <si>
    <t>Auto Mechanic I</t>
  </si>
  <si>
    <t>Fleet Technician I, Automotive</t>
  </si>
  <si>
    <t>Vehicle Technician I</t>
  </si>
  <si>
    <t>Vehicle Mechanic</t>
  </si>
  <si>
    <t>Heavy Truck/Equipment Technician I</t>
  </si>
  <si>
    <t>Equipment Mechanic I</t>
  </si>
  <si>
    <t>Mechanic I</t>
  </si>
  <si>
    <t>HEAVY EQUIPMENT OPER/MECHANIC</t>
  </si>
  <si>
    <t>Master Fleet Technician</t>
  </si>
  <si>
    <t>HEAVY EQUIPMENT OPERATOR</t>
  </si>
  <si>
    <t>Heavy Equipment Operator</t>
  </si>
  <si>
    <t>Fleet Technician II, Truck</t>
  </si>
  <si>
    <t>Heavy Truck/Equipment Technician II</t>
  </si>
  <si>
    <t>Solid Waste Worker</t>
  </si>
  <si>
    <t>Solid Waste Technician</t>
  </si>
  <si>
    <t>Packer Operator/Driver</t>
  </si>
  <si>
    <t>Sanitation Equipment Operator</t>
  </si>
  <si>
    <t>Equipment Operator III</t>
  </si>
  <si>
    <t>Solid Waste Driver I</t>
  </si>
  <si>
    <t>Solid Waste Equipment Operator</t>
  </si>
  <si>
    <t>Fleet Technician CRCF</t>
  </si>
  <si>
    <t>SERVICE WORKER IV</t>
  </si>
  <si>
    <t xml:space="preserve">Crew Leader </t>
  </si>
  <si>
    <t>Crew Leader, Senior</t>
  </si>
  <si>
    <t>Crew Leader I</t>
  </si>
  <si>
    <t>Maintenance Leader</t>
  </si>
  <si>
    <t>Lead Maintenance</t>
  </si>
  <si>
    <t>Field Foreman</t>
  </si>
  <si>
    <t>Streets &amp; Stormwater Technician Sr.</t>
  </si>
  <si>
    <t>Public Works Lead Worker</t>
  </si>
  <si>
    <t>Crew Leader II</t>
  </si>
  <si>
    <t>Lead Custodian</t>
  </si>
  <si>
    <t>One (1) yr. exp.</t>
  </si>
  <si>
    <t>Utility Worker Supervisor</t>
  </si>
  <si>
    <t>STREETS SUPERVISOR</t>
  </si>
  <si>
    <t>Maintenance Supervisor</t>
  </si>
  <si>
    <t>Foreman</t>
  </si>
  <si>
    <t>Operations Supervisor</t>
  </si>
  <si>
    <t>Street Maintenance Supervisor</t>
  </si>
  <si>
    <t>Maintenance Foreman</t>
  </si>
  <si>
    <t>Foreman III</t>
  </si>
  <si>
    <t>Public Works Foreman</t>
  </si>
  <si>
    <t>Division Leader</t>
  </si>
  <si>
    <t xml:space="preserve">Equipment Operator </t>
  </si>
  <si>
    <t>Equipment Operator</t>
  </si>
  <si>
    <t>Heavy Equipment Operator I</t>
  </si>
  <si>
    <t>Maintenance Mechanic I</t>
  </si>
  <si>
    <t>Streets &amp; Stormwater Technician I</t>
  </si>
  <si>
    <t>Light Equipment Operator</t>
  </si>
  <si>
    <t>Motor Equipment Operator</t>
  </si>
  <si>
    <t>Heavy Equipment Operator II</t>
  </si>
  <si>
    <t>Equipment Operator, Senior</t>
  </si>
  <si>
    <t xml:space="preserve">Heavy Equipment Operator </t>
  </si>
  <si>
    <t>Streets &amp; Stormwater Technician II</t>
  </si>
  <si>
    <t>Maintenance I</t>
  </si>
  <si>
    <t>Laborer</t>
  </si>
  <si>
    <t>Maintenance Worker I-II</t>
  </si>
  <si>
    <t>Laborer I</t>
  </si>
  <si>
    <t>Maintenance Technician</t>
  </si>
  <si>
    <t>Maintenance Technician II</t>
  </si>
  <si>
    <t>Maintenance Technician I</t>
  </si>
  <si>
    <t>Tradesworker I</t>
  </si>
  <si>
    <t>Utility Mechanic I</t>
  </si>
  <si>
    <t>Service Worker I</t>
  </si>
  <si>
    <t>Street Maintenance Worker</t>
  </si>
  <si>
    <t>Tradesworker, Apprentice</t>
  </si>
  <si>
    <t>PLUMBER</t>
  </si>
  <si>
    <t>Tradesworker, Journeyman</t>
  </si>
  <si>
    <t>Tradesworker II</t>
  </si>
  <si>
    <t>HVAC Technician</t>
  </si>
  <si>
    <t>Air Conditioning/Refrigeration Mechanic</t>
  </si>
  <si>
    <t xml:space="preserve">Refrigeration Mechanic </t>
  </si>
  <si>
    <t>HVAC Mechanic</t>
  </si>
  <si>
    <t>Air Conditioning Technician</t>
  </si>
  <si>
    <t>A/C Service Technician I</t>
  </si>
  <si>
    <t xml:space="preserve">Electrician </t>
  </si>
  <si>
    <t>ELECTRICIAN</t>
  </si>
  <si>
    <t>Electrician I</t>
  </si>
  <si>
    <t>Skilled Trades Worker</t>
  </si>
  <si>
    <t>UTILITIES ELECTRICIAN</t>
  </si>
  <si>
    <t>Journeyman Electrician</t>
  </si>
  <si>
    <t>Industrial Electrician</t>
  </si>
  <si>
    <t>Licensed Electrician</t>
  </si>
  <si>
    <t>Electrician II</t>
  </si>
  <si>
    <t>CARPENTER</t>
  </si>
  <si>
    <t xml:space="preserve">Carpenter </t>
  </si>
  <si>
    <t>Const. Renovation Specialist (includes Plumbing &amp; Construction)</t>
  </si>
  <si>
    <t>Facilities &amp; Maintenance Manager</t>
  </si>
  <si>
    <t>Facilities Maintenance Supervisor</t>
  </si>
  <si>
    <t>Building Maintenance Superintendent</t>
  </si>
  <si>
    <t>Facilities Superintendent</t>
  </si>
  <si>
    <t>Supervisor-Building Maintenance</t>
  </si>
  <si>
    <t>BUILDING MAINT OPER MANAGER</t>
  </si>
  <si>
    <t>Building Maintenance Coordinator</t>
  </si>
  <si>
    <t>Building Maintenance Supt.</t>
  </si>
  <si>
    <t>Facility Management Supervisor</t>
  </si>
  <si>
    <t>Custodial Foreman</t>
  </si>
  <si>
    <t>Maintenance Supervisor III</t>
  </si>
  <si>
    <t>Building &amp; Maintenance Supervisor</t>
  </si>
  <si>
    <t>Building Services Supervisor</t>
  </si>
  <si>
    <t>Building Operations Supervisor</t>
  </si>
  <si>
    <t>Maintenance Repair Supervisor</t>
  </si>
  <si>
    <t>Building Supervisor</t>
  </si>
  <si>
    <t xml:space="preserve">Maintenance Supervisor </t>
  </si>
  <si>
    <t>Facilities Maintenance Worker</t>
  </si>
  <si>
    <t>Building Maintenance I</t>
  </si>
  <si>
    <t>Building Maintenance Technician</t>
  </si>
  <si>
    <t>Trades Assistant</t>
  </si>
  <si>
    <t>Facilities Technician</t>
  </si>
  <si>
    <t>Building Maintenance Mechanic</t>
  </si>
  <si>
    <t>Custodial Worker</t>
  </si>
  <si>
    <t>CUSTODIAN</t>
  </si>
  <si>
    <t>Custodian P/T</t>
  </si>
  <si>
    <t>Assistant Public Works Director</t>
  </si>
  <si>
    <t>Assistant Director of Public Works</t>
  </si>
  <si>
    <t>Assistant Director Public Works</t>
  </si>
  <si>
    <t>Assistant Director, Public Works</t>
  </si>
  <si>
    <t>ASSISTANT PUBLIC WORKS DIR</t>
  </si>
  <si>
    <t>Assistant Public Works &amp; Capital Projects Director</t>
  </si>
  <si>
    <t>Deputy Director of Public Works</t>
  </si>
  <si>
    <t>Deputy Municiple Services Dir</t>
  </si>
  <si>
    <t>Deputy Public Works Director</t>
  </si>
  <si>
    <t>SENIOR ELECTRICIAN</t>
  </si>
  <si>
    <t>Lead Electrician</t>
  </si>
  <si>
    <t>Electrical Supervisor</t>
  </si>
  <si>
    <t>MASTER ELECTRICIAN</t>
  </si>
  <si>
    <t>Electrician III</t>
  </si>
  <si>
    <t>Master Electrician</t>
  </si>
  <si>
    <t>Electrician, Master</t>
  </si>
  <si>
    <t>Traffic Maintenance Worker Sr.</t>
  </si>
  <si>
    <t>TRAFFIC SIGN TECHNICIAN</t>
  </si>
  <si>
    <t>Traffic Signal Technician I</t>
  </si>
  <si>
    <t>Traffic Control Technician</t>
  </si>
  <si>
    <t>Traffic Sign &amp; Marking Technician</t>
  </si>
  <si>
    <t>Impoundment Operator II</t>
  </si>
  <si>
    <t>Senior Service Worker</t>
  </si>
  <si>
    <t>Mosquito Control Inspector</t>
  </si>
  <si>
    <t>Mosquito Management Technician</t>
  </si>
  <si>
    <t>Fleet Technician I</t>
  </si>
  <si>
    <t>Fleet Mechanic Trainee</t>
  </si>
  <si>
    <t>MECHANIC I</t>
  </si>
  <si>
    <t>Automotive Technician, Apprentice</t>
  </si>
  <si>
    <t>Fleet Maintenance Tech I</t>
  </si>
  <si>
    <t>Public Utilities Manager - Wastewater</t>
  </si>
  <si>
    <t>UTIL TREATMENT PLANT SUPERINT</t>
  </si>
  <si>
    <t>Wastewater Plant Superintendent</t>
  </si>
  <si>
    <t>Manager of Water/Sewer Network</t>
  </si>
  <si>
    <t>Waste Water Plant Superintendent</t>
  </si>
  <si>
    <t>Utilities Manager</t>
  </si>
  <si>
    <t>Waste Water Collection Superintendent</t>
  </si>
  <si>
    <t>Public Utilities Manager - Water</t>
  </si>
  <si>
    <t>Utilities Facilities Manager</t>
  </si>
  <si>
    <t>Water Operations Superintendent</t>
  </si>
  <si>
    <t>Water Plant Superintendent</t>
  </si>
  <si>
    <t>Manager of Water Treatment Plant</t>
  </si>
  <si>
    <t>Water Treatment Plant Superintendent</t>
  </si>
  <si>
    <t>Chief Operator</t>
  </si>
  <si>
    <t>Meter Reader</t>
  </si>
  <si>
    <t>Meter Services Tech Trainee</t>
  </si>
  <si>
    <t>FIELD SERVICE REPRESENTATIVE I</t>
  </si>
  <si>
    <t>Meter Technician</t>
  </si>
  <si>
    <t>Meter Service Technician I</t>
  </si>
  <si>
    <t>Utilities Field Representative</t>
  </si>
  <si>
    <t>Water System Operator I</t>
  </si>
  <si>
    <t>Reclaimed Distribution Tech Trainee</t>
  </si>
  <si>
    <t>Automated Meter Reading Technician</t>
  </si>
  <si>
    <t>CUSTOMER SERVICE REPRESENTATIV</t>
  </si>
  <si>
    <t>Customer Relations Specialist I</t>
  </si>
  <si>
    <t>Customer Service Rep I</t>
  </si>
  <si>
    <t>Customer Service Technician</t>
  </si>
  <si>
    <t>Utility Billing Specialist</t>
  </si>
  <si>
    <t>Utility Billing Specialist I</t>
  </si>
  <si>
    <t>Assistant Customer Service Manager</t>
  </si>
  <si>
    <t>Customer Service &amp; Billing Manager</t>
  </si>
  <si>
    <t>Supervisor, Customer Relations</t>
  </si>
  <si>
    <t>Customer Relations Supervisor</t>
  </si>
  <si>
    <t>ASST CUSTOMER SERVICE MANAGER</t>
  </si>
  <si>
    <t>Utilities Office Supervisor</t>
  </si>
  <si>
    <t>Supervisor-Revenue</t>
  </si>
  <si>
    <t>Utility Billing/Customer Service Manager</t>
  </si>
  <si>
    <t>Customer Service Coordinator</t>
  </si>
  <si>
    <t>Utility Department Customer Service Manger</t>
  </si>
  <si>
    <t>Utility Billing Supervisor</t>
  </si>
  <si>
    <t>Customer Service Team Supervisor</t>
  </si>
  <si>
    <t>Utilities Maintenance Supervisor</t>
  </si>
  <si>
    <t>Supervisor, Water Distribution</t>
  </si>
  <si>
    <t>Utility Operations Supervisor</t>
  </si>
  <si>
    <t>Wastewater Supervisor</t>
  </si>
  <si>
    <t>Utilties Supervisor</t>
  </si>
  <si>
    <t>Field Supervisor, Senior</t>
  </si>
  <si>
    <t>Utilities Supervisor</t>
  </si>
  <si>
    <t>Utilities Network Crewchief</t>
  </si>
  <si>
    <t xml:space="preserve">Operations Supervisor </t>
  </si>
  <si>
    <t>UTILITIES MECHANIC</t>
  </si>
  <si>
    <t>Utilities Maintenance Mechanic</t>
  </si>
  <si>
    <t>Plant Mechanic</t>
  </si>
  <si>
    <t>Utility Maintenance Mechanic</t>
  </si>
  <si>
    <t>Utilities Mechanic</t>
  </si>
  <si>
    <t>Treatment Plant Mechanic I</t>
  </si>
  <si>
    <t>Utilities Water Maintenance Tech III</t>
  </si>
  <si>
    <t>Maintenance Mechanic</t>
  </si>
  <si>
    <t xml:space="preserve">Utilities Mechanic I </t>
  </si>
  <si>
    <t>Utility Mechanic II</t>
  </si>
  <si>
    <t>Utility Field Technician</t>
  </si>
  <si>
    <t>Utilities Service Worker</t>
  </si>
  <si>
    <t>Water Distribution Operator Trainee</t>
  </si>
  <si>
    <t>UTILITIES SYSTEM OPERATOR I</t>
  </si>
  <si>
    <t>Utility Technician</t>
  </si>
  <si>
    <t>Utilities Network Crewmember</t>
  </si>
  <si>
    <t>Collection Operator I (WasteWater)                Water System Operator I (Water)</t>
  </si>
  <si>
    <t>Utilities Field Technician I</t>
  </si>
  <si>
    <t>Entry level position as part of career path for Utilities field positions; CDL not required at this level</t>
  </si>
  <si>
    <t>WW Collection Technician Trainee/ Reclaimed Distribution Tech Trainee</t>
  </si>
  <si>
    <t>Plant Operator, Trainee</t>
  </si>
  <si>
    <t>Water Plant Operator I</t>
  </si>
  <si>
    <t>Treatment Plant Operator C</t>
  </si>
  <si>
    <t>Treatment Plant Operator "C"</t>
  </si>
  <si>
    <t>Water/Wastewater Plant Operator - C License</t>
  </si>
  <si>
    <t>Water Treatment Plant Operator I</t>
  </si>
  <si>
    <t>Water Plant Operator C</t>
  </si>
  <si>
    <t>Plant Operator I</t>
  </si>
  <si>
    <t>Plant Operator</t>
  </si>
  <si>
    <t>Water / WasteWater Plant Operator C</t>
  </si>
  <si>
    <t>UTIL TREATMENT PLANT OPER I</t>
  </si>
  <si>
    <t>Utility Shift Supervisor</t>
  </si>
  <si>
    <t>Chief Water Plant Operator</t>
  </si>
  <si>
    <t>Treatment Plant Operator A</t>
  </si>
  <si>
    <t>Water/Wastewater Plant Operator - A License</t>
  </si>
  <si>
    <t>Treatment Plant Shift Supervisor</t>
  </si>
  <si>
    <t>Water Plant Operator A</t>
  </si>
  <si>
    <t>Plant Operator, Senior</t>
  </si>
  <si>
    <t>Water Treatment Plant Operator III</t>
  </si>
  <si>
    <t>Water Plant Lead Operator</t>
  </si>
  <si>
    <t>Treatment Plant Operator "A"</t>
  </si>
  <si>
    <t>Water / WasteWater Plant Operator A</t>
  </si>
  <si>
    <t>Environmental Compliance Manager</t>
  </si>
  <si>
    <t>Utilities Laboratory Manager</t>
  </si>
  <si>
    <t>Chief Environmental Scientist</t>
  </si>
  <si>
    <t>Laboratory Manager</t>
  </si>
  <si>
    <t>Lab Supervisor/Chemist</t>
  </si>
  <si>
    <t>LABORATORY MANAGER</t>
  </si>
  <si>
    <t>Laboratory Supervisor</t>
  </si>
  <si>
    <t>Regulatory Compliance Officer</t>
  </si>
  <si>
    <t>Supervisor-Laboratory</t>
  </si>
  <si>
    <t>Environmental Compliance Supervisor</t>
  </si>
  <si>
    <t>Supervisor, Water Quality/Conservation</t>
  </si>
  <si>
    <t>Chief Chemist</t>
  </si>
  <si>
    <t>Instrumentation/Control Technician</t>
  </si>
  <si>
    <t>Process Controls Technician</t>
  </si>
  <si>
    <t>Utilities Instrumentation Technician</t>
  </si>
  <si>
    <t>Wastewater Instrumentation Technician</t>
  </si>
  <si>
    <t>Instrumentation/Electrical Technician</t>
  </si>
  <si>
    <t>Process Control Systems Technician</t>
  </si>
  <si>
    <t>Electronics Technician</t>
  </si>
  <si>
    <t>Chief Chemist QA/QC Officer</t>
  </si>
  <si>
    <t>Chemist</t>
  </si>
  <si>
    <t>Chemist/Quality Assurance Officer</t>
  </si>
  <si>
    <t>Senior Chemist</t>
  </si>
  <si>
    <t>Utilities Chemist</t>
  </si>
  <si>
    <t>Environmental Analyst I</t>
  </si>
  <si>
    <t>Laboratory Technician</t>
  </si>
  <si>
    <t>Chemist II</t>
  </si>
  <si>
    <t>CUSTOMER SERVICE MANAGER</t>
  </si>
  <si>
    <t>Customer Service Manager</t>
  </si>
  <si>
    <t>Utilities Financial Manager</t>
  </si>
  <si>
    <t>Utility Billing Accountant</t>
  </si>
  <si>
    <t>Utilities Electro-Technician</t>
  </si>
  <si>
    <t>Electrical &amp; Instrumentation Technician I</t>
  </si>
  <si>
    <t>Plant Electrician</t>
  </si>
  <si>
    <t>Jet-Vac Video Operator I</t>
  </si>
  <si>
    <t>Technical Equipment Operator Sr</t>
  </si>
  <si>
    <t>TV Truck Operator</t>
  </si>
  <si>
    <t>Department Head-Public Utilities</t>
  </si>
  <si>
    <t>Assistant Director, Utilities</t>
  </si>
  <si>
    <t>Deputy Director Public Utilities</t>
  </si>
  <si>
    <t>Assistant Director of Public Utilities</t>
  </si>
  <si>
    <t>Assistant Utilities Director</t>
  </si>
  <si>
    <t>Deputy Director of Public Utilities</t>
  </si>
  <si>
    <t>Public Utilities Assistant Director</t>
  </si>
  <si>
    <t>Assistant Environmental Services Director</t>
  </si>
  <si>
    <t>Utilities Assistant Director</t>
  </si>
  <si>
    <t>Jet-Vac Video Operator II</t>
  </si>
  <si>
    <t>Utility Services Deputy Director</t>
  </si>
  <si>
    <t>Utility Service Worker "C"</t>
  </si>
  <si>
    <t>Service Technician I</t>
  </si>
  <si>
    <t>Utility Worker I</t>
  </si>
  <si>
    <t>Water Distribution Tech III</t>
  </si>
  <si>
    <t>Utilities Maintenance Worker I</t>
  </si>
  <si>
    <t>WW Collection Technician I/Reclaimed Distribution Tech I</t>
  </si>
  <si>
    <t>Utility System Worker I</t>
  </si>
  <si>
    <t>Service Technician II</t>
  </si>
  <si>
    <t>UTILITIES SYSTEM OPERATOR II</t>
  </si>
  <si>
    <t>Utility Worker II</t>
  </si>
  <si>
    <t>Collection Operator II (WasteWater)                Water System Operator II (Water)</t>
  </si>
  <si>
    <t>Utilities Field Technician II</t>
  </si>
  <si>
    <t>Utilities Maintenance Worker II</t>
  </si>
  <si>
    <t>WW Collection Technician II /Reclaimed Distribution Tech II</t>
  </si>
  <si>
    <t>Water Distribution Tech II</t>
  </si>
  <si>
    <t>Utility Service Worker "B"</t>
  </si>
  <si>
    <t>Utility System Worker II</t>
  </si>
  <si>
    <t>Utility Worker Coordinator</t>
  </si>
  <si>
    <t>Senior Utility Field Technician</t>
  </si>
  <si>
    <t>Utilities Maintenance Worker III</t>
  </si>
  <si>
    <t>UTILITIES SYSTEM OPERATOR III</t>
  </si>
  <si>
    <t>Utility Foreman</t>
  </si>
  <si>
    <t>WW Collection Technician Senior/Reclaimed Distribution Tech Senior</t>
  </si>
  <si>
    <t>Utility Service Worker "A"</t>
  </si>
  <si>
    <t>UTIL TREATMENT PLANT OPER II</t>
  </si>
  <si>
    <t>Water Treatment Plant Operator II</t>
  </si>
  <si>
    <t>Plant Operator II</t>
  </si>
  <si>
    <t>Water / WasteWater Plant Operator B</t>
  </si>
  <si>
    <t>Water/Wastewater Plant Operator - B License</t>
  </si>
  <si>
    <t>Water Plant Operator II</t>
  </si>
  <si>
    <t>Treatment Plant Operator B</t>
  </si>
  <si>
    <t>Treatment Plant Operator "B"</t>
  </si>
  <si>
    <t>Water Plant Operator B</t>
  </si>
  <si>
    <t>Instumentation Technician, Senior</t>
  </si>
  <si>
    <t>Electro Technician</t>
  </si>
  <si>
    <t>Electronic Systems Technician</t>
  </si>
  <si>
    <t>POLICE OFFICER</t>
  </si>
  <si>
    <t>Police Officer</t>
  </si>
  <si>
    <t>Law Enforcement Officer</t>
  </si>
  <si>
    <t>Police Officer (Certified)</t>
  </si>
  <si>
    <t>Certified Police Officer</t>
  </si>
  <si>
    <t>Deputy Sheriff</t>
  </si>
  <si>
    <t>Police Officer(Certified &amp; Non-Certified)</t>
  </si>
  <si>
    <t xml:space="preserve">Police Officer </t>
  </si>
  <si>
    <t>Police Officer Candidate</t>
  </si>
  <si>
    <t>Police Officer (Non-Certified)</t>
  </si>
  <si>
    <t>Cadet</t>
  </si>
  <si>
    <t>Police Officer In Training</t>
  </si>
  <si>
    <t>Police Cadet</t>
  </si>
  <si>
    <t>Police Officer Trainee</t>
  </si>
  <si>
    <t>Police Officer Recruit</t>
  </si>
  <si>
    <t>Law Enforcement Sergeant</t>
  </si>
  <si>
    <t>POLICE SERGEANT</t>
  </si>
  <si>
    <t>Sergeant</t>
  </si>
  <si>
    <t>Law Enforcement Lieutenant</t>
  </si>
  <si>
    <t>POLICE LIEUTENANT</t>
  </si>
  <si>
    <t>Lieutenant</t>
  </si>
  <si>
    <t>Police Commander</t>
  </si>
  <si>
    <t>Law Enforcement Captain</t>
  </si>
  <si>
    <t>Captain</t>
  </si>
  <si>
    <t>POLICE CAPTAIN</t>
  </si>
  <si>
    <t>Police Deputy Chief</t>
  </si>
  <si>
    <t>Police Major</t>
  </si>
  <si>
    <t>Deputy Police Chief</t>
  </si>
  <si>
    <t>Assistant Chief of Police/Deputy Police Chief</t>
  </si>
  <si>
    <t>Assistant Chief of Police</t>
  </si>
  <si>
    <t>Major</t>
  </si>
  <si>
    <t xml:space="preserve">NB </t>
  </si>
  <si>
    <t>POLICE MAJOR</t>
  </si>
  <si>
    <t>Assistant Police Chief</t>
  </si>
  <si>
    <t xml:space="preserve">Deputy Police Chief </t>
  </si>
  <si>
    <t>Deputy Chief</t>
  </si>
  <si>
    <t>Central Records Specialist</t>
  </si>
  <si>
    <t>Police Records Clerk</t>
  </si>
  <si>
    <t>Police Records Technician</t>
  </si>
  <si>
    <t>Police Information Specialist</t>
  </si>
  <si>
    <t>Detective</t>
  </si>
  <si>
    <t>Crime Analyst</t>
  </si>
  <si>
    <t>CRIME ANALYST</t>
  </si>
  <si>
    <t>Crime Intelligence Analyst</t>
  </si>
  <si>
    <t>Crime Intelligence Specialist</t>
  </si>
  <si>
    <t>Property Clerk</t>
  </si>
  <si>
    <t>Evidence Custodian</t>
  </si>
  <si>
    <t>Property &amp; Evidence Specialist</t>
  </si>
  <si>
    <t>Evidence Specialist</t>
  </si>
  <si>
    <t>Police Property Clerk</t>
  </si>
  <si>
    <t>Property &amp; Evidence Coordinator</t>
  </si>
  <si>
    <t>Property and Evidence Coordinator</t>
  </si>
  <si>
    <t>Property &amp; Evidence Technician</t>
  </si>
  <si>
    <t>Crime Scene Investigator I</t>
  </si>
  <si>
    <t>Crime Scene Investigator</t>
  </si>
  <si>
    <t>Crime Scene Technician I</t>
  </si>
  <si>
    <t xml:space="preserve">Crime Scene Technician </t>
  </si>
  <si>
    <t>Crime Scene Investigator II</t>
  </si>
  <si>
    <t>Victim/Family Advocate</t>
  </si>
  <si>
    <t>Police Social Services Specialist</t>
  </si>
  <si>
    <t>Firefighter Paramedic</t>
  </si>
  <si>
    <t>Firemedic</t>
  </si>
  <si>
    <t>Firefighter/Paramdeic</t>
  </si>
  <si>
    <t>Fire Medic</t>
  </si>
  <si>
    <t>Paramedic</t>
  </si>
  <si>
    <t>Firefighter I</t>
  </si>
  <si>
    <t>Driver Engineer/Paramedic</t>
  </si>
  <si>
    <t>Driver Engineer / Paramedic</t>
  </si>
  <si>
    <t>Firefighter/Driver</t>
  </si>
  <si>
    <t>Firefighter II</t>
  </si>
  <si>
    <t>Firefighter/Driver-Operator</t>
  </si>
  <si>
    <t>Driver/Engineer</t>
  </si>
  <si>
    <t>Fire Inspector</t>
  </si>
  <si>
    <t>Fire Inspector/Non-Shift</t>
  </si>
  <si>
    <t>Fire Prevention Officer II</t>
  </si>
  <si>
    <t>Captain - Inspector</t>
  </si>
  <si>
    <t>Fire Safety Inspector</t>
  </si>
  <si>
    <t>Fire Inspector I</t>
  </si>
  <si>
    <t>Fire Inspector (Sworn)</t>
  </si>
  <si>
    <t>Fire Rescue Lieutenant</t>
  </si>
  <si>
    <t>Operations Lieutenant</t>
  </si>
  <si>
    <t>Fire Captains</t>
  </si>
  <si>
    <t>FIRE LIEUTENANT</t>
  </si>
  <si>
    <t>Fire Captain/ Paramedic</t>
  </si>
  <si>
    <t>District Chief</t>
  </si>
  <si>
    <t>Captain Paramedic</t>
  </si>
  <si>
    <t>Operations Captain</t>
  </si>
  <si>
    <t>Fire Captain/Shift</t>
  </si>
  <si>
    <t>FIRE CAPTAIN</t>
  </si>
  <si>
    <t>Training Captain</t>
  </si>
  <si>
    <t>District Fire Chief</t>
  </si>
  <si>
    <t>Company Fire Captain</t>
  </si>
  <si>
    <t>Battalion Chief</t>
  </si>
  <si>
    <t>Battalion Chief/PM</t>
  </si>
  <si>
    <t>BATTALION CHIEF</t>
  </si>
  <si>
    <t>Fire Deputy Chief</t>
  </si>
  <si>
    <t>Fire Battalion Chief</t>
  </si>
  <si>
    <t>Fire Division Chief (40 Hour - Working Days)</t>
  </si>
  <si>
    <t>Division Chief</t>
  </si>
  <si>
    <t>DIVISION CHIEF</t>
  </si>
  <si>
    <t>Division Fire Chief</t>
  </si>
  <si>
    <t>ASSISTANT FIRE CHIEF</t>
  </si>
  <si>
    <t>Fire Division Chief</t>
  </si>
  <si>
    <t>Division Chief/Non-Shift</t>
  </si>
  <si>
    <t>Manager III - Asst Chief Special Risk</t>
  </si>
  <si>
    <t>Fire Marshal/Division Chief</t>
  </si>
  <si>
    <t>Assistant Fire Chief</t>
  </si>
  <si>
    <t>Division Chief - Fire Marshall</t>
  </si>
  <si>
    <t>Manager III - Fire Marshal/Fire Mitigation Officer, Fire Special Risk</t>
  </si>
  <si>
    <t>Deputy Fire Chief</t>
  </si>
  <si>
    <t>DEPUTY FIRE CHIEF</t>
  </si>
  <si>
    <t xml:space="preserve">Deputy Fire Chief </t>
  </si>
  <si>
    <t>EMS Supply Center  Specialist</t>
  </si>
  <si>
    <t>Property and Storeroom Supervisor</t>
  </si>
  <si>
    <t>Fire Resource Specialist</t>
  </si>
  <si>
    <t>Manager Emergency Dispatch</t>
  </si>
  <si>
    <t>Communications Site Manager</t>
  </si>
  <si>
    <t>Telecommunicator Manager</t>
  </si>
  <si>
    <t>Manager, Communications Systems</t>
  </si>
  <si>
    <t>PS Communications Manager</t>
  </si>
  <si>
    <t>Police Communication Manager</t>
  </si>
  <si>
    <t>-</t>
  </si>
  <si>
    <t>Communications Supervisor 911</t>
  </si>
  <si>
    <t>Public Safety Dispatcher Supervisor</t>
  </si>
  <si>
    <t>Communications Duty Officer</t>
  </si>
  <si>
    <t>Communications Supervisor</t>
  </si>
  <si>
    <t>Dispatch Supervisor</t>
  </si>
  <si>
    <t>Communications Shift Supervisor</t>
  </si>
  <si>
    <t>Supervisor, Emergency Communications</t>
  </si>
  <si>
    <t>Emergency Communications Supervisor</t>
  </si>
  <si>
    <t>PS Communication Asst Supv</t>
  </si>
  <si>
    <t xml:space="preserve">Emergency Communications Operator </t>
  </si>
  <si>
    <t>Public Safety Call Taker</t>
  </si>
  <si>
    <t>Police Telecommunicator</t>
  </si>
  <si>
    <t>Public Safety Telecommunicator</t>
  </si>
  <si>
    <t>Communications Officer I</t>
  </si>
  <si>
    <t xml:space="preserve">Public Safety Dispatcher  </t>
  </si>
  <si>
    <t>Telecommunicator</t>
  </si>
  <si>
    <t>Dispatcher</t>
  </si>
  <si>
    <t>Public Safety Dispatcher</t>
  </si>
  <si>
    <t>Communications Dispatcher</t>
  </si>
  <si>
    <t>PS Communication Officer I</t>
  </si>
  <si>
    <t>Communications Officer II</t>
  </si>
  <si>
    <t>Variable Police Aide</t>
  </si>
  <si>
    <t>Community Service Aide</t>
  </si>
  <si>
    <t>Community Service Officer</t>
  </si>
  <si>
    <t>Police Service Aide</t>
  </si>
  <si>
    <t>Traffic Accident Investigator</t>
  </si>
  <si>
    <t>Public Safety Aide</t>
  </si>
  <si>
    <t>FIREFIGHTER</t>
  </si>
  <si>
    <t>Firefighter I-III</t>
  </si>
  <si>
    <t>Firefighter/EMT</t>
  </si>
  <si>
    <t>Firefighter / EMT</t>
  </si>
  <si>
    <t>Latent Fingerprint Examiner</t>
  </si>
  <si>
    <t>PUBLIC WORKS INSPECTOR</t>
  </si>
  <si>
    <t xml:space="preserve">Code Officer-Animal Control </t>
  </si>
  <si>
    <t>Animal Cruelty Investigator</t>
  </si>
  <si>
    <t>Animal Care Specialist</t>
  </si>
  <si>
    <t>FIRE INSPECTOR</t>
  </si>
  <si>
    <t>Varies</t>
  </si>
  <si>
    <t>City of Deerfield Beach</t>
  </si>
  <si>
    <t>$6,500 stipend</t>
  </si>
  <si>
    <t>COLA annually, expense allowance of $500 monthly, City health insurance, retirement, City cellphone, City laptop</t>
  </si>
  <si>
    <t>City of Jacksonville</t>
  </si>
  <si>
    <t>3600 annual stipend</t>
  </si>
  <si>
    <t>City of Oakland Park</t>
  </si>
  <si>
    <t>CM/CC</t>
  </si>
  <si>
    <t>$225/mo Communication</t>
  </si>
  <si>
    <t>City of Pinellas Park</t>
  </si>
  <si>
    <t>City of Riviera Beach</t>
  </si>
  <si>
    <t>City of Sunrise</t>
  </si>
  <si>
    <t xml:space="preserve">City Commissioner </t>
  </si>
  <si>
    <t>$6,000 stipend</t>
  </si>
  <si>
    <t>Includes one Vice Mayor</t>
  </si>
  <si>
    <t>CITY COUNCIL MEMBER</t>
  </si>
  <si>
    <t>Exec. (Y/N)</t>
  </si>
  <si>
    <t>A: Top City/County Official</t>
  </si>
  <si>
    <t xml:space="preserve">City Commission </t>
  </si>
  <si>
    <t xml:space="preserve">Charter Officer </t>
  </si>
  <si>
    <t>Manatee County BCC</t>
  </si>
  <si>
    <t>City of North Miami Beach</t>
  </si>
  <si>
    <t>Vehicle &amp; Cell phone</t>
  </si>
  <si>
    <t xml:space="preserve">Deferred comp contribution of 8% of base pay; City pays for dependent insurance coverage (medical, dental and vision) totaling $833.92/month </t>
  </si>
  <si>
    <t>Contracted</t>
  </si>
  <si>
    <t>EXEMPT</t>
  </si>
  <si>
    <t>NEGOTIATED</t>
  </si>
  <si>
    <t>Car allowance &amp; 7% retirement</t>
  </si>
  <si>
    <t>Car Allowance $7,200</t>
  </si>
  <si>
    <t>Clerk &amp; Comptroller</t>
  </si>
  <si>
    <t>Contract Position</t>
  </si>
  <si>
    <t>Hillsborough County BCC</t>
  </si>
  <si>
    <t>County Commissioners</t>
  </si>
  <si>
    <t>Marion County BCC</t>
  </si>
  <si>
    <t>$78,000/year toward-457, $600/month -vehicle, $50/month-cell phone allowance, $200,000 life insurance/year</t>
  </si>
  <si>
    <t>Monthly automobile allowance</t>
  </si>
  <si>
    <t>B: Department Head</t>
  </si>
  <si>
    <t>C: Reports to Department Head</t>
  </si>
  <si>
    <t>Car Allowance $4,800</t>
  </si>
  <si>
    <t xml:space="preserve">Assistant City Manager </t>
  </si>
  <si>
    <t>County Adminitrator</t>
  </si>
  <si>
    <t>Cm</t>
  </si>
  <si>
    <t>car allowance - $2,400 annually</t>
  </si>
  <si>
    <t>General Manager</t>
  </si>
  <si>
    <t>Village Mgr</t>
  </si>
  <si>
    <t xml:space="preserve">Executive Direcotr </t>
  </si>
  <si>
    <t>City of Venice</t>
  </si>
  <si>
    <t>Vice President &amp; General Counsel</t>
  </si>
  <si>
    <t>Legal Counsel &amp; Ethics Officer</t>
  </si>
  <si>
    <t>currently vacant</t>
  </si>
  <si>
    <t>County Auditor</t>
  </si>
  <si>
    <t>City Council President</t>
  </si>
  <si>
    <t>Inspector General</t>
  </si>
  <si>
    <t xml:space="preserve"> Cell/Data/Internet Allowance 1950/yr</t>
  </si>
  <si>
    <t>City Auditor</t>
  </si>
  <si>
    <t>$437.882.00</t>
  </si>
  <si>
    <t>car allowance - $1,800 annually</t>
  </si>
  <si>
    <t>Cell Phone Allowance</t>
  </si>
  <si>
    <t xml:space="preserve">N </t>
  </si>
  <si>
    <t>Cell phone</t>
  </si>
  <si>
    <t>4800/yr</t>
  </si>
  <si>
    <t xml:space="preserve">Asst. City Manager </t>
  </si>
  <si>
    <t>Director - Finance</t>
  </si>
  <si>
    <t>Finance Director/Assistant City Manager</t>
  </si>
  <si>
    <t>3600/yr</t>
  </si>
  <si>
    <t>Director- Financial Management</t>
  </si>
  <si>
    <t>Car Allowance $4,200</t>
  </si>
  <si>
    <t>Chief Operating Officer- Finance</t>
  </si>
  <si>
    <t>Car allowance of $200/month</t>
  </si>
  <si>
    <t>Also Asst City Mgr</t>
  </si>
  <si>
    <t>car allowance - $300 annually</t>
  </si>
  <si>
    <t>Division Manager - Budget</t>
  </si>
  <si>
    <t>D: Next Level (Level 4)</t>
  </si>
  <si>
    <t>Budget/Grants Manager</t>
  </si>
  <si>
    <t>Budget Administrator</t>
  </si>
  <si>
    <t xml:space="preserve">Budget Manager </t>
  </si>
  <si>
    <t>Director, Financial Management</t>
  </si>
  <si>
    <t>Manager-Finance Services</t>
  </si>
  <si>
    <t>Director- Finance Services</t>
  </si>
  <si>
    <t>Performance &amp; Budget Manager</t>
  </si>
  <si>
    <t>Performance &amp; Budget Director</t>
  </si>
  <si>
    <t xml:space="preserve">Procurement Manager </t>
  </si>
  <si>
    <t xml:space="preserve">Purchasing &amp; Contracts Director </t>
  </si>
  <si>
    <t>General Services Director</t>
  </si>
  <si>
    <t>car allowance - $900 annually</t>
  </si>
  <si>
    <t>Procurement Administrator</t>
  </si>
  <si>
    <t>Financial Serv. Dir.</t>
  </si>
  <si>
    <t>Contracts &amp; Procurement Administrator</t>
  </si>
  <si>
    <t>Finance Dir /Assist City Mgr</t>
  </si>
  <si>
    <t>Part Time</t>
  </si>
  <si>
    <t>Director, Human Resources &amp; Risk Management</t>
  </si>
  <si>
    <t>Director- Human Resources</t>
  </si>
  <si>
    <t xml:space="preserve">Human Resources Administrator </t>
  </si>
  <si>
    <t>Director-Human Resources</t>
  </si>
  <si>
    <t>Phone</t>
  </si>
  <si>
    <t xml:space="preserve">Risk Manager </t>
  </si>
  <si>
    <t xml:space="preserve">Director - Human Resources </t>
  </si>
  <si>
    <t>Director Management &amp; Budget</t>
  </si>
  <si>
    <t>Pension &amp; Risk Management Director</t>
  </si>
  <si>
    <t>Project Coordinator/Risk Manager</t>
  </si>
  <si>
    <t>Risk/Benefits Officer</t>
  </si>
  <si>
    <t xml:space="preserve">Utilities Director </t>
  </si>
  <si>
    <t>Over Fleet, Utilities, Code, Water and Engineering</t>
  </si>
  <si>
    <t>Car allowance</t>
  </si>
  <si>
    <t>Public Works Administrator</t>
  </si>
  <si>
    <t>Director, Public Works &amp; Infrastructure</t>
  </si>
  <si>
    <t xml:space="preserve">TAKE HOME VEHICLE </t>
  </si>
  <si>
    <t xml:space="preserve">Asst. Utilities Director </t>
  </si>
  <si>
    <t xml:space="preserve">Deputy Utilities Director </t>
  </si>
  <si>
    <t>Approximate Budget</t>
  </si>
  <si>
    <t>Car Allowance $400/month; Cell phone allowance $42/month</t>
  </si>
  <si>
    <t xml:space="preserve">Director Of Public Services </t>
  </si>
  <si>
    <t>Cell Phone</t>
  </si>
  <si>
    <t>Public Works</t>
  </si>
  <si>
    <t>Comm. Development Director</t>
  </si>
  <si>
    <t>Director - Sustainable Development</t>
  </si>
  <si>
    <t>Director, Community Development</t>
  </si>
  <si>
    <t>Operations Director (Public Works)</t>
  </si>
  <si>
    <t>Facilities Planning Manager</t>
  </si>
  <si>
    <t>Building Safety Director</t>
  </si>
  <si>
    <t>Assistant City Manager/Sustainable Development Director</t>
  </si>
  <si>
    <t>Development Svc. Director</t>
  </si>
  <si>
    <t>Car Allowance: $200/month; Cellphone Allowance: $42.00/month</t>
  </si>
  <si>
    <t>Planning &amp; Development Services Director</t>
  </si>
  <si>
    <t>Community Development Administrator</t>
  </si>
  <si>
    <t xml:space="preserve">Economic Development Director </t>
  </si>
  <si>
    <t>Urban Design &amp; Planning Manager</t>
  </si>
  <si>
    <t xml:space="preserve">Asst. Director/City Planner </t>
  </si>
  <si>
    <t>Growth Services Director</t>
  </si>
  <si>
    <t xml:space="preserve">Y </t>
  </si>
  <si>
    <t>Director- Neighborhood Services</t>
  </si>
  <si>
    <t>Director, Community &amp; Economic Development</t>
  </si>
  <si>
    <t>Community Development Dir</t>
  </si>
  <si>
    <t>Director, Planning</t>
  </si>
  <si>
    <t>Current Actual is an Acting Temporary Director</t>
  </si>
  <si>
    <t>Director, Parks, Recreation &amp; Natural Resources</t>
  </si>
  <si>
    <t>Car Allowance: $225/month; Cellphone Allowance: $35.00/month</t>
  </si>
  <si>
    <t>Recreation Director</t>
  </si>
  <si>
    <t>Leisure Services Administrator</t>
  </si>
  <si>
    <t>car allowance - $600 annually</t>
  </si>
  <si>
    <t>Library Board</t>
  </si>
  <si>
    <t>Director, Libraries &amp; Historical Resources</t>
  </si>
  <si>
    <t>Chief - Police</t>
  </si>
  <si>
    <t>$50 cell phone allowance/take home vehicle</t>
  </si>
  <si>
    <t xml:space="preserve">Chief Of Police </t>
  </si>
  <si>
    <t>police education incentive - $1,560 annually</t>
  </si>
  <si>
    <t>Cell Phone, Uniform, Incentive</t>
  </si>
  <si>
    <t>Chief - Fire Rescue</t>
  </si>
  <si>
    <t>Building Development Director</t>
  </si>
  <si>
    <t>car allowance - $1,200 annually</t>
  </si>
  <si>
    <t>Director, Public Safety</t>
  </si>
  <si>
    <t>Job Code</t>
  </si>
  <si>
    <t>Job Title/Job Description</t>
  </si>
  <si>
    <t>Minimum Qualifications</t>
  </si>
  <si>
    <t>Top level administrative officer.  Directs and coordinates administration of Agency or county government in accordance with policies determined by Agency/county council/commission.</t>
  </si>
  <si>
    <t>Bachelor's degree in Business or Public Administration and seven years of progressively responsible experience in City/County administration.  Master's degree highly desirable. Department Director level experience highly desirable.</t>
  </si>
  <si>
    <t>Highly responsible professional and administrative work; does research work under the supervision of the Agency Manager; principal assistant (second in command) to the Agency Manager.  May have responsibility for direct departmental supervision.</t>
  </si>
  <si>
    <t>Responsible professional and administrative work directing the provision of legal services; handling significantly complex legal matters, preparing and presenting cases in higher courts and rendering legal opinions of significant impact or importance.</t>
  </si>
  <si>
    <t>Directs operation of Internal Audit Division.  Develops and executes the Agency's comprehensive annual internal audit program for evaluation of management controls over all city activities; participates in the annual financial audit conducted by external auditors; and conducts and compiles special examinations requested by management.</t>
  </si>
  <si>
    <t>Maintains official records, records action of the Council, and handles  elections. Thorough knowledge of ordinances, policies and procedures.</t>
  </si>
  <si>
    <t>Responsible for finance, central accounting, cash management, debit administration, debit issuance, disbursement, investment management, policy analysis and research, payroll and revenue collection.  Plans and develops all accounting and other fiscal operations.  In the absence of a separate budget department, may assist or coordinate the budget process.  Extensive knowledge of the principles and practices of governmental accounting, budgeting and municipal fiscal management.</t>
  </si>
  <si>
    <t>Bachelor’s degree with specialization in public or business administration, accounting or public finance and seven years of experience at senior management level. Masters Degree, CPA, or CGFO highly desirable.</t>
  </si>
  <si>
    <t>Responsible for budgeting, revenue forecasting, expenditure and position control, management analysis, and presentation of annual operating and/or capital improvement budget to Agency/County/Agency commission.</t>
  </si>
  <si>
    <t>Plans, supervises, coordinates purchasing program including development of policies and procedures.  This position typically reports directly to the Agency Manager.  Oversight of RFP/RFS processes and contract administration.</t>
  </si>
  <si>
    <t>Bachelor's degree and five years of progressively responsible experience required.  National Institute of Government Purchasing Agents (NIGP) certification highly desirable.</t>
  </si>
  <si>
    <t>Plans and directs a comprehensive Human Resources and Risk Management department including recruitment and selection, classification and compensation, training, employee relations, labor relations, benefits and wellness administration, organization development, worker's compensation, employee safety programs, risk mitigation, and other employment and risk management activities.</t>
  </si>
  <si>
    <t>Plans, supervises, coordinates personnel program including development of personnel policies and procedures.  May act as Chief negotiator for the Agency in the negotiating of union contract(s).  Recommends changes in Agency policy, classification, pay and related matters.  May include payroll, benefits/wellness and Employee Relations.</t>
  </si>
  <si>
    <t>Technical administrative and supervisory work in planning, organizing and directing a comprehensive risk management program for a Agency/County.  Responsible for Worker’s Compensation and all allied insurances, safety and exposure to public liability.  May include coordination of safety programs and training.</t>
  </si>
  <si>
    <t>Responsible for administrative and professional work as department director over the activities of a comprehensive public works division and a comprehensive water utilities division.  Plans and directs public works activities including streets, building/property/fleet maintenance, which may also include sanitation and storm water.  Plans, directs and controls all phases of water and wastewater operations.  Appraises the efficiency of existing facilities for the production, treatment and distribution of water and wastewater and plans for future needs and growth.</t>
  </si>
  <si>
    <t xml:space="preserve">Bachelor's degree and seven  years of progressively responsible experience in managing public works/utilities operations at senior management level.  Florida Professional Engineer License, highly desirable.
</t>
  </si>
  <si>
    <t>Responsible for administrative and professional work in directing the activities of department.  Plans and directs public works activities including streets, building/property/fleet maintenance, and may include sanitation.</t>
  </si>
  <si>
    <t xml:space="preserve">Bachelor's degree and seven years of progressively responsible experience at senior management level.  Florida Professional Engineer License, highly desirable.
</t>
  </si>
  <si>
    <t>Plans, directs, and controls all phases of Agency water and sewage operations.  Appraises the efficiency of existing facilities for the production, treatment and distribution of water and wastewater, may include storm water.  Plans for future needs.</t>
  </si>
  <si>
    <t xml:space="preserve">Bachelor's degree and seven years of management experience.  Florida Professional Engineer License, highly desirable.
</t>
  </si>
  <si>
    <t>Responsible for operating a professional engineering department both in the office and in the field.  Responsible for formulating and carrying out all technical details of municipal engineering projects.</t>
  </si>
  <si>
    <t>Plans and directs Agency's inspection programs relative to construction, maintenance, and safety.</t>
  </si>
  <si>
    <t>Directs zoning and development review, code and building services, and planning and urban development.</t>
  </si>
  <si>
    <t>Bachelor's degree in engineering, architecture, building construction, public administration, or planning required and seven years of progressively responsible management experience.  NAICP Certification, highly desirable</t>
  </si>
  <si>
    <t>Chief administrative officer of the department directing employees engaged in issuing permits and enforcing all Ordinances pertaining to planning, zoning, and building.  Reports to the Agency Manager.</t>
  </si>
  <si>
    <t>Bachelor's degree in engineering, architecture, building construction, public administration, or planning required and seven years of progressively responsible management experience.  NAICP Certification, highly desirable.</t>
  </si>
  <si>
    <t>Performs supervisory, administration, and professional work in development and implementation of community development plans, programs and services.  Supervises the development and implementation of planning and growth management, land use, economic development, housing and other plans and codes to meet the Agency's needs and any inter-governmental agreements and requirements.</t>
  </si>
  <si>
    <t xml:space="preserve">Bachelor's degree with seven years of management experience.  Master's degree, highly desirable.
</t>
  </si>
  <si>
    <t>Responsible for establishment and creative maintenance of widely varied community recreation and parks programs.  Designs and implements effective programs for all ages and is responsible for budget and staff.</t>
  </si>
  <si>
    <t>Bachelor's degree in Recreation Administration or related field and seven years of progressively responsible management experience in recreation field, required.  CPRP Certification, highly desirable.</t>
  </si>
  <si>
    <t>Plans and administers programs of library services for Agency or county.  Submits recommendations on library policies and services to governing body and implements policy decisions.  Coordinates activities of branch or departmental libraries, prepares budget, evaluates orders for books, participates in community and professional meetings to discuss and act on library problems.</t>
  </si>
  <si>
    <t>Directs all phases of information technology and security.  Performs responsible technical/managerial work in directing the strategic activities of the Agency's Information Technology function.</t>
  </si>
  <si>
    <t>Bachelor's degree in computer science and seven years of management experience.  Considerable experience in all phases of systems design.  Master's degree, highly desirable.  CCIO/Technology Management and/or other certifications, highly desirable.</t>
  </si>
  <si>
    <t>Directs all employees and activities of the Police Department.  Extensive knowledge of principles and practices of modern police administration and police methods, and federal, state and local law and ordinances which are enforced by municipal police department.</t>
  </si>
  <si>
    <t>Responsible for preventing and minimizing loss of life and property by fire, and providing emergency life support and stabilization service to critically ill and injured.</t>
  </si>
  <si>
    <t>Plans and directs the regulation, inspection, and permitting of building construction, electrical, mechanical, and plumbing installations; and directs the enforcement of related federal, state, and Agency laws and ordinances.</t>
  </si>
  <si>
    <t>Bachelor's degree in Engineering, Construction, Architecture, or closely related field.  Building Code Administrator certification.   Ten years of experience as an architect, engineer, construction inspector, contractor or superintendent of construction, three (3) of which must be in a supervisory capacity or any equivalent combination of training and experience.</t>
  </si>
  <si>
    <t>Plans, directs, and coordinates leisure services activities including planning, implementation, and evaluation of comprehensive leisure programs and activities.</t>
  </si>
  <si>
    <t>Bachelor's degree in Leisure Services Administration, Recreation and Parks Administration, Public Administration, or a closely related field.  Six (6) years of progressively responsible management experience in Leisure Services or closely related field, three (3) of which must be in a supervisory capacity or any equivalent combination of training and experience.  CPRP Certification, highly desirable.</t>
  </si>
  <si>
    <t>Oversees Police, Fire Rescue or EMS Departments, or any combination thereof at director level.</t>
  </si>
  <si>
    <t>Answers and directs incoming telephone calls, receives visitors, and provides general information.  Receives and sorts incoming mail and deliveries.</t>
  </si>
  <si>
    <t xml:space="preserve">High school diploma or equivalent. At least six months experience in customer service.
</t>
  </si>
  <si>
    <t>Responsible for clerical work in cashier operations and customer relations.  Process payments of bills and handles customer complaints.</t>
  </si>
  <si>
    <t xml:space="preserve">High school diploma or equivalent and at least six months of experience in cashier operations and/or courses in bookkeeping.  Customer service experience preferred.
</t>
  </si>
  <si>
    <t>Makes pick-ups and deliveries of various descriptions and needs for the organization, sorts incoming mail and processes outgoing mail.</t>
  </si>
  <si>
    <t xml:space="preserve">High school diploma or equivalent. Florida Department of Motor Vehicles Drivers License and a good driving record.
</t>
  </si>
  <si>
    <t>Administrative work assisting with retention and acquisition of public records.</t>
  </si>
  <si>
    <t xml:space="preserve">High School Diploma/equivalent, and six months of experience in records management systems.  Knowledge of public records statutes, preferred.
</t>
  </si>
  <si>
    <t xml:space="preserve">Responsible secretarial work providing support services requiring independent judgment, initiative and discretion in handling generally routine matters regarding office policy and procedures.  Work is performed under general supervision and reviewed through observation and inspection of work products.  May include taking meeting minutes.
</t>
  </si>
  <si>
    <t xml:space="preserve">High School Diploma/equivalent, with one year secretarial experience, with demonstrated proficiency and knowledge of computer applications and spreadsheet, required.
</t>
  </si>
  <si>
    <t>Provides basic or specialized library services to the general public; receives, processes, and maintains library materials in respective areas, and provides timely and accurate information to the general public.</t>
  </si>
  <si>
    <t>High school diploma or equivalent and one year library experience shelving books and other library material. Knowledge of alpha-numeric/decimal system highly desirable.</t>
  </si>
  <si>
    <t>Responsible, complex secretarial and administrative work assisting a department or major division head in the operation of assigned functions.  Prepares correspondence independently; performs administrative duties and other functional tasks and may perform payroll and personnel related duties, as directed with latitude for the use of independent judgment.</t>
  </si>
  <si>
    <t xml:space="preserve">High School Diploma/equivalent and two years responsible clerical experience with proficiency in computer software such as Office suite or similar software applications.
</t>
  </si>
  <si>
    <t>Provides a wide range of secretarial, clerical and administrative duties in support of one or more legal professionals.  Prepares legal instruments such as pleadings, ordinances, legal briefs, agreements, legislation, subpoenas, deeds and resolutions.</t>
  </si>
  <si>
    <t>Responsible secretarial work assisting an agency/Agency/county manager.  Performs a variety of complex secretarial/administrative functions to relieve the administrative officer of operational detail of the more routine correspondence.  Prepares agenda items, makes appointments, refers questions to appropriate officials; processes confidential matters; provides information pertaining to Agency/county procedures and policies.</t>
  </si>
  <si>
    <t>Inventory control work in receiving, storing, and issuing supplies and materials from a central location.  Must have knowledge of a variety of supplies and equipment; knowledge of storeroom methods, including record keeping, requisition, and purchasing procedures; and ability to determine conformance of goods to prescribed specifications.</t>
  </si>
  <si>
    <t>Responsible, technical and clerical work in assigning, recording, processing, scheduling and monitoring the building and zoning permitting, and business tax receipts functions.</t>
  </si>
  <si>
    <t>Intern</t>
  </si>
  <si>
    <t>To provide general assistance to staff by performing a variety of duties in support of the Department/Unit to which assigned.  This job works under close to general supervision according to set procedures.</t>
  </si>
  <si>
    <t>Requires current enrollment and attendance in courses at an accredited high school, college or university and completion of the 10th grade.  No prior experience is required.</t>
  </si>
  <si>
    <t>Parking Attendant</t>
  </si>
  <si>
    <t>The purpose of this class within the organization is to provide customer services to patrons by collecting parking fees and allowing access to parking lots.</t>
  </si>
  <si>
    <t>Entry level accounting work involving account keeping, cashiering, inventory, bookkeeping and related tasks within clearly defined limits and established procedures.  Work is reviewed through verification of financial records and statements and through periodic audits.</t>
  </si>
  <si>
    <t>Prepares checks for disbursement, prepares payroll, and coordinates payment of Social Security, insurance, etc.</t>
  </si>
  <si>
    <t xml:space="preserve">High School diploma/equivalent and three years related payroll experience.
</t>
  </si>
  <si>
    <t>Entry level professional accounting work exercising initiative and independent judgment in organizing, maintaining and systematically reviewing financial transaction records under general supervision.  Prepares financial statements and reports, participates in the design and revision of accounting systems.  Work is reviewed through conferences, reports and internal audits.</t>
  </si>
  <si>
    <t xml:space="preserve">Associates Degree with major in accounting or related discipline or equivalent training and experience.  Minimum of one year work experience in accounting or related field.
</t>
  </si>
  <si>
    <t>Professional accounting position.  Records financial transactions and maintains general ledger system and related records.  Responsible for the maintenance of financial systems such as cash management, fixed assets and pension report.</t>
  </si>
  <si>
    <t>Experienced, highly responsible accounting position.  Knowledgeable and responsible for any/all financial systems within the organization  May have supervisory responsibilities.</t>
  </si>
  <si>
    <t>Provides professional finance and accounting work through supervision accounting and finance activities as well as assisting the Director of Finance in coordinating financial control, financial reporting, and budgetary controls relating to revenue and expenses.</t>
  </si>
  <si>
    <t>Professional level personnel generalist participating in all phases of a personnel program with emphasis on recruitment, examination and selection of employees.  Writes class descriptions, recommends classifications, performs research, completes surveys and reports, recommends additions and/or changes to personnel program.</t>
  </si>
  <si>
    <t>Professional, administrative and supervisory work managing the employment and testing, and/or classification and compensation functions.  Incumbent plans, develops, coordinates, and implements all facets of recruitment and/or compensation programs in compliance with all policies, procedures, and Federal, State, and local laws and regulations.  Supervision is exercised over professional, paraprofessional and clerical employees.</t>
  </si>
  <si>
    <t xml:space="preserve">Bachelors degree with four years of professional experience in recruitment, testing, classification and compensation development and administration including two years at a supervisory level, or any equivalent combination of education, training, and experience.  Senior HR Certification or other comparable certifications highly desirable.
</t>
  </si>
  <si>
    <t>Performs intermediate skilled clerical work.  Assists applicants.  Processes applications and arrangements for employment; processes personnel transactions, checking for accuracy and completeness; and maintains HRIS and personnel files.</t>
  </si>
  <si>
    <t>Analyzes, designs, develops, and delivers training for employees at all levels of the organization.</t>
  </si>
  <si>
    <t>Responsible for all safety programs training, accident investigation and all federal mandates (i.e. OSHA compliance).</t>
  </si>
  <si>
    <t xml:space="preserve">Bachelor’s degree in safety related field (;referred) and three years of experience in industrial safety.  OSHA Certifications, highly desirable.
</t>
  </si>
  <si>
    <t>Administrative Level work overseeing a comprehensive workers comp. program.  Interacts with injured worker and supervisor in reviewing the incident, coordinating treatment, work status and follow-up.  Responsible for the medical and compensation payments due to an employee while he/she is on Workers’ Compensation or to the dependents in case of death resulting from a work related injury.  Consults with management on Workers’ Compensation related light duty assignments.</t>
  </si>
  <si>
    <t>Must have thorough knowledge and programming experience of modern computer programming languages.</t>
  </si>
  <si>
    <t>Experienced systems analyst who understands computer systems capabilities.  Professional and technical work analyzing client needs and requirements and assisting in the development of computer based information systems to address those needs.  Evaluating software needs and supervisory experience required.</t>
  </si>
  <si>
    <t>Performs highly technical and specialized work in the maintenance, repair and installation of PC systems, network workstations and network communications equipment.</t>
  </si>
  <si>
    <t>Renders legal advice, opinions and guidance to a variety of departments, Boards, and Committees.  Conducts legal research.  Interprets and negotiates contracts, laws, ordinances, codes, regulations and determines application.  Prepares legal documents for execution.  Litigates cases.  Prosecutes municipal cases.</t>
  </si>
  <si>
    <t xml:space="preserve">JD and successful completion of Bar exam required.  Position reports to Agency Attorney.  Two years experience in public sector, highly desirable.
</t>
  </si>
  <si>
    <t>Records and maintains official Agency records.  Records action of the Agency Commission and other Agency boards under the direction of the Agency Clerk.</t>
  </si>
  <si>
    <t>Responsible work under direct supervision of an attorney utilizing Westlaw computer research services.  Prepares drafts of legal documents, researches public records, reviews and analyzes legal documents for attorney, locates and analyzes relevant statutes, regulations and court cases.</t>
  </si>
  <si>
    <t>Associate Degree  in Technical Paralegal program, or equivalent and two years of experience .  A Certified Legal Assistants designation from the Board of Legal Assistants of the National Association of Legal Assistants is desirable.</t>
  </si>
  <si>
    <t>Specialized work in the purchase of a variety of commodities in connection with the Agency's operations.  Prepares specifications and establishes standards for purchase of various commodities.  Maintains State of Florida price contracts.</t>
  </si>
  <si>
    <t>Administrative and supervisory work responsible for and ensuring the achievement of purchasing and contract administration objectives.</t>
  </si>
  <si>
    <t>Performs a variety of financial analyses, assists with the assessment of departmental operations to improve efficiency, assists in reporting of the Agency’s grant program, assists in the preparation of the budget and other planning documents and conducts research and evaluation of management projects and issues.</t>
  </si>
  <si>
    <t xml:space="preserve">Requires a Bachelor’s degree in accounting, business or public administration, economics or related field supplemented by one year of experience in governmental budgeting and/or operational analysis; governmental experience highly desirable.  Requires a good working knowledge of computers and software applications.
</t>
  </si>
  <si>
    <t>Develops, maintains and oversees the Agency’s grant programs, coordinates and tracks special projects, including capital projects and assists the Agency Manager’s Office with coordination of a variety of special projects and assignments.</t>
  </si>
  <si>
    <t>Technical and administrative work assisting in the enforcement of the South Florida Building Code and related regulations.  Assist with directing and supervising the Agency/County building inspection, and development and maintenance of policies and procedures related to the enforcement of all applicable laws, ordinances and regulations.</t>
  </si>
  <si>
    <t>Professional, technical work analyzing and developing improved policies, practices, methods and procedures relating to the economical and efficient management and retention of public records.  Responsible for maintaining public records.</t>
  </si>
  <si>
    <t>Technical, administrative and supervisory work in production and dissemination of public information, and the coordination of a public service and information center, planning, organizing and supervising the dissemination of information concerning all aspects of Employer’s operation.</t>
  </si>
  <si>
    <t>Designs and uses GIS system to develop geographical information and maps.</t>
  </si>
  <si>
    <t>Performs highly responsible administrative work assisting the Agency Manager.  Coordinates complex projects.</t>
  </si>
  <si>
    <t>Moderately complex technical work in the installation/support of network computer systems.  May be supervised by Network Computer Analyst.</t>
  </si>
  <si>
    <t xml:space="preserve">High School or equivalent and at least one (1) year of related experience.  Certifications in related IT area, highly desirable.
</t>
  </si>
  <si>
    <t>Develops and maintains website(s).</t>
  </si>
  <si>
    <t>Coordinates and provides technical, analytical and operational support for management information systems, application programs and databases as well as supervision of I. T. Operation and personnel.</t>
  </si>
  <si>
    <t>Responsible for the marketing, brand, creation and management, relationship management and overall attraction and retention of businesses.</t>
  </si>
  <si>
    <t>Serves as key advisor to all departments on the planning, development, implementation, and control of communications, marketing, and public relations.  Responsible for managing the multi-media staff and performing professional and technical work in video production/TV and operation of broadcast equipment throughout the Agency.</t>
  </si>
  <si>
    <t>Provides professional, technical, and analytical support in a LAN/WAN environment, using Microsoft, VMware, and Cisco systems and a variety of application software.  Provides primary management and support to all network operations and also provides high level support for personal computer systems, telecommunications, hardware, and software issues.</t>
  </si>
  <si>
    <t xml:space="preserve">Performs duties supervising and performing the collecting and analyzing socio-economic information, and designing and arranging for comprehensive plans to deliver social service programs and promote self-sufficiency of eligible clients.  Counsels individuals, families and groups; may perform crisis intervention; advocates for clients; and collaborates with community service agencies to provide information and services necessary to meet various socioeconomic needs in a variety of settings, to improve situations and restore to self-sufficiency in a community setting.
</t>
  </si>
  <si>
    <t>GIS Specialist/Technician</t>
  </si>
  <si>
    <t>Performs all duties in maintaining the Geographic Information System files and databases.</t>
  </si>
  <si>
    <t xml:space="preserve">This position is responsible for managing the legislative liaison function for the organization; provides assistance to management and departmental staff on all aspects of regional, state and federal legislation, including assessing the impact of proposed legislation on the operations of the organization and coordinating a uniformed response to all applicable legislative proposals. Responsible for coordinating and facilitating the eventual implementation of legislative actions that impact the organization. Serves as the  liaison with regional, state and federal officials on all legislative matters. 
</t>
  </si>
  <si>
    <t>Bachelor's degree  from an accredited college or university with a degree in political science, communications, public administration, governmental affairs or a closely related field and three (3) years of progressively responsible experience in the area of legislative liaison activities or a closely related field.</t>
  </si>
  <si>
    <t>Librarian</t>
  </si>
  <si>
    <t xml:space="preserve">Responsible for the application of professional library principles and practices to various assignments in all areas of library operations.  </t>
  </si>
  <si>
    <t>Performance Analyst</t>
  </si>
  <si>
    <t>The purpose of this job class within the organization is to assist with the implementation of the organization's performance measurement program.  Works independently, under limited supervision, reporting major activities through period meetings.</t>
  </si>
  <si>
    <t>Supply and Inventory Administrator</t>
  </si>
  <si>
    <t>The purpose of this classification is to manage and maintain warehouse operations, document management systems, ordering, receiving, and delivery supplies.</t>
  </si>
  <si>
    <t>Property Acquisition Agent</t>
  </si>
  <si>
    <t>The purpose of this class is to coordinate, negotiate, and complete level government acquisitions, dispositions, exchanges and leases of real property interests.</t>
  </si>
  <si>
    <t>This is specialized drafting and design work utilizing computer aided resources as well as manual drafting techniques.  Prepares architectural and engineering plans, detailed drawings and facility maps utilizing rough or detailed sketches, notes and available graphic computer files for varied architectural design purposes.</t>
  </si>
  <si>
    <t xml:space="preserve">High School diploma/equivalent, supplemented by course work in Computer Assisted Drafting, Architecture, Engineering, or related field, and two years experience in computer assisted design and drafting.
</t>
  </si>
  <si>
    <t>Moderately complex position responsible for producing graphic designs, publications, website design and maintenance.</t>
  </si>
  <si>
    <t xml:space="preserve">Associate's degree or equivalent, supplemented by 2 years experience in computer graphics, desktop publishing, and website design.
</t>
  </si>
  <si>
    <t>Oversee and manage inspections of Building, Electrical or Mechanical disciplines.  Interpret building codes.  Provide guidance on complex inspections.  Coordinate policies and procedures between other disciplines.  Interact with builders, contractors, and the general public to resolve issues.  Chair pre-construction meetings with other departments to coordinate activities.</t>
  </si>
  <si>
    <t xml:space="preserve">Requires job appropriate certifications in accordance with Florida Building Code Standards.  This position reports to Chief Building Official.
</t>
  </si>
  <si>
    <t>Technical work in issuing permits and inspecting in trade.</t>
  </si>
  <si>
    <t xml:space="preserve">Requires State/County licensure as a Building, Residential and Commercial Electrical, Mechanical or Plumbing  Inspector, or provisional license.
</t>
  </si>
  <si>
    <t>Examines building plans to enforce building, electrical, mechanical, gas, fuel oil and/or plumbing and fire sprinkler, zoning, disabled access and related codes within area of certification; informs contractor regarding code requirements; interprets architectural drawings.</t>
  </si>
  <si>
    <t>Requires State/County licensure as a Building, Residential and Commercial Electrical, Mechanical or Plumbing Plans Examiner and as a Building, Residential and Commercial Electrical, Mechanical or Plumbing Inspector.</t>
  </si>
  <si>
    <t>Under occasional supervision, enforces Agency, building, fire and safety codes within prescribed procedures in order to ensure health, safety, and welfare of the commercial and residential citizens.  Educates the public in code purposes and compliance, reports to the Code Compliance Manager/Official.</t>
  </si>
  <si>
    <t xml:space="preserve">Requires a High School diploma or equivalent, Florida Association of Code Enforcement Certification  Levels I, II, &amp; III; and at least five years experience in code enforcement/inspection.  Bachelor's degree or additional education, highly desirable.
</t>
  </si>
  <si>
    <t>Issues notices citing violations relating to nuisance abatement, sanitation, unsafe building, open storage, abandoned vehicles, vacant lots, etc.  Checks on status of business tax receipts.</t>
  </si>
  <si>
    <t xml:space="preserve">Graduation from high school/equivalent and appropriate certifications.  FACE Level I required within 6 months of employment.
</t>
  </si>
  <si>
    <t>Professional Civil Engineer work  in the design, inspection, and coordination of construction of  engineering projects.</t>
  </si>
  <si>
    <t>Requires a Bachelor's degree in civil, mechanical, electrical or related engineering discipline.  Florida Registered Professional Engineer and three years professional engineering experience.</t>
  </si>
  <si>
    <t>Senior Engineer/Engineering Manager</t>
  </si>
  <si>
    <t>Experienced professional engineering work in the design, inspection and coordination of construction projects.  This is a supervisory position.</t>
  </si>
  <si>
    <t xml:space="preserve">Requires Bachelor's degree in civil or related engineering discipline, P.E. Certification, and four to five years experience with two years supervisory experience.  Municipal experience is highly desirable.
</t>
  </si>
  <si>
    <t>Inspects and tests all new utility installations on public rights-of-way, inspects road construction, and performs survey work and provides locations on existing Agency utilities.</t>
  </si>
  <si>
    <t>Requires High School diploma or equivalent and at least three years experience in Civil Engineering and/or inspections field.</t>
  </si>
  <si>
    <t>Professional planning work assisting a professional superior by performing a variety of routine planning assignments.</t>
  </si>
  <si>
    <t xml:space="preserve">Bachelor's degree in Urban/Regional Planning and one year of relevant experience.
</t>
  </si>
  <si>
    <t>Experienced professional planner performing all facets of planning work completed by the organization, under the general direction of the Planning Director.  May  have supervisory responsibilities.</t>
  </si>
  <si>
    <t>Processes and examines plans and applications for compliance with codes, provides information to the public pertaining to the PAB process and works on other projects as assigned.</t>
  </si>
  <si>
    <t xml:space="preserve">High School diploma or equivalent and six months experience in the development, administration, and implementation of planning, zoning, and building regulations, general contracting, or real estate experience.
</t>
  </si>
  <si>
    <t>Responsible for the administration and updating of Agency’s zoning ordinance.  Coordinates activities during the planning process.  Responsible for providing recommendation in all areas of program planning.  Provides zoning information to the general public.  Assists applicants in preparation of special exceptions and variance applications and preparation of legal advertisements of same.  Assists with preparation of cases against zoning violators.  Reviews applications for business tax receipts.</t>
  </si>
  <si>
    <t>Processes and examines applications for business tax receipts and performs related clerical work.</t>
  </si>
  <si>
    <t xml:space="preserve">Requires High school diploma or equivalent and at least six months clerical experience.
</t>
  </si>
  <si>
    <t xml:space="preserve">This is a supervisory, experienced position, which performs development and landscape plan review and inspections. </t>
  </si>
  <si>
    <t xml:space="preserve">Requires Bachelor's degree and two (2) years of experience.  State of Florida license as landscape architect required.
</t>
  </si>
  <si>
    <t>Administers the affordable housing programs funded by federal and state government.</t>
  </si>
  <si>
    <t>Graduation from an accredited four-year college or university with a Bachelor's degree in urban planning, housing, business or public administration, finance, sociology, or a related field, and three years of professional experience in community development, housing, community or urban planning.</t>
  </si>
  <si>
    <t>Directs the activities of employees responsible for assisting contractors, citizens and other customers with the processes of application, review and approval of building permits and inspections.</t>
  </si>
  <si>
    <t>Performs skilled investigative, technical, and supervisory work in the enforcement and revision of the Code of Ordinances, building, zoning, code regulations, and ordinances.  Responsibilities include planning, assigning, and supervising he work of subordinate investigators, preparing agendas for special magistrate hearings, recording meetings; overseeing all cases prior to hearing for accuracy.</t>
  </si>
  <si>
    <t>Engineer in Training/Engineering Technician</t>
  </si>
  <si>
    <t>The purpose of this class is to manage and oversee projects under the direction of an experienced engineer.</t>
  </si>
  <si>
    <t>Requires a Bachelor's degree in engineering and no experience.</t>
  </si>
  <si>
    <t>This is a technical work conducting building inspections in licensed areas of discipline to ensure buildings and structures area constructed and tested in compliance with existing City codes, ordinances, and statutes.</t>
  </si>
  <si>
    <t>High school diploma or GED from accredited institution and five (5) years of professional experience in construction, design or inspections of buildings and a supervisor or  contractor.  Must posses active State of Florida Inspector license and State of Florida Plan Review licenses.</t>
  </si>
  <si>
    <t>Hearing Examiner</t>
  </si>
  <si>
    <t>The purpose of this class is to conduct zoning and code enforcement hearings and render final decisions or make recommendations.</t>
  </si>
  <si>
    <t>Juris Doctorate Degree and five years of closely related experience.  Must be a member in good standing of the Florida bar.</t>
  </si>
  <si>
    <t>Parks Superintendent/Manager</t>
  </si>
  <si>
    <t>Responsible administrative and supervisory work in direction of Agency's parks and grounds and building maintenance programs.  Performs budget planning and control on a year round basis.  Work is performed under the general supervision of Director of Parks and Recreation.</t>
  </si>
  <si>
    <t xml:space="preserve">Bachelor’s Degree with major course work in parks or closely related fields, and five years of experience, including 1 year supervisory experience, or an equivalent combination of education and work experience. Certified Leisure Professional (CLP) highly desirable.  Must posses a valid Florida Drivers license.
</t>
  </si>
  <si>
    <t>Recreation Superintendent/Manager / Assistant / Deputy Director</t>
  </si>
  <si>
    <t>Administration of Recreation.  Confers with schools, civic clubs, governmental agencies and community groups in planning future recreation needs and park facilities.  Performs budget planning and control on a year round basis.</t>
  </si>
  <si>
    <t xml:space="preserve">Bachelor’s Degree with major course work in parks or closely related fields, and 5 years experience, including 3 years supervisory experience, or an equivalent combination of education and work experience.  Certified Leisure Professional (CLP) highly desirable.  Must posses a valid Florida Drivers license.
</t>
  </si>
  <si>
    <t>(Entry Level).  Responsible for the safety of persons on an ocean front beach including life saving and other preventative measures.</t>
  </si>
  <si>
    <t xml:space="preserve">Requires a high school diploma or GED.  Must possess a valid Red Cross Life Saving and first aid Certificate and CPR certificate and lifeguard training.  EMT, highly desirable.
</t>
  </si>
  <si>
    <t>(Entry Level).  Responsible for the safety of persons in a fresh water pool including life saving and other preventative measures.</t>
  </si>
  <si>
    <t xml:space="preserve">Must possess a valid Red Cross Life Saving, Lifeguard Training and first aid Certificate and CPR certificate.
</t>
  </si>
  <si>
    <t>Ocean Rescue Supervisor</t>
  </si>
  <si>
    <t>Supervises lifeguards.  Ensures the safety of the public and enforcement of appropriate Agency ordinances.</t>
  </si>
  <si>
    <t xml:space="preserve">High school diploma or equivalent, required.  Must possess a valid Red Cross Life Saving, Lifeguard Training Certificate and CPR certificate, and have 2 years experience as a Lifeguard, with a minimum of 1 year supervisory experience.   EMT highly desirable.
</t>
  </si>
  <si>
    <t>Reports to the Superintendent/Division Director, implements assigned recreational projects or programs.</t>
  </si>
  <si>
    <t xml:space="preserve">Graduation from an accredited College or University, with major course work in recreation or physical education and 2 years responsible experience in recreation programming including one (1) year supervisory experience, or an equivalent combination of training and experience, including Athletics, Aquatics, Cultural, Seniors, etc. Requires knowledge of first aid practices and procedures.  Valid Florida driver's license.
</t>
  </si>
  <si>
    <t>Under limited direction, performs duties associated with supervising the maintenance of Agency parks, amenities, athletic fields and irrigation systems</t>
  </si>
  <si>
    <t xml:space="preserve">High School diploma or equivalent, and five years of experience in commercial grounds maintenance, building/facility maintenance, maintenance of athletic fields, and/or irrigation systems, including 1 year of supervisory experience. Valid Florida driver's license.
</t>
  </si>
  <si>
    <t>Events Coordinator</t>
  </si>
  <si>
    <t>Under limited supervision, responsible for planning, coordinating and implementing various programs, activities, events and special projects for the citizens of the Agency.  Reports to Special Events Manager or Recreation Supervisor level.</t>
  </si>
  <si>
    <t>Associate's degree in recreation or related fields, and three years in event planning, supervision and promotion of recreation events, or an equivalent combination of education, training and experience.  Valid Florida driver's license.</t>
  </si>
  <si>
    <t>Van/Paratransit Driver (Small Bus)</t>
  </si>
  <si>
    <t>Responsible position in the operation of multi-passenger vehicles in the transporting of passengers on field trips and other recreation business.  Driver will also perform routine vehicle safety inspections, cleaning of vehicles and assists staff with activity supervision when not driving.</t>
  </si>
  <si>
    <t xml:space="preserve">High school diploma or equivalent and one year of experience.  Minimum Florida Commercial Drivers License, “Class B” endorsement P and some experience in transporting children in a minimum 15 passenger vehicle.
</t>
  </si>
  <si>
    <t>This is work assisting with program and facility supervision.  Aides organize and conduct a variety of playground games, game room activities and arts and crafts.  Aides also assist with after school programs, summer camps, seasonal sports, special events and facility upkeep.</t>
  </si>
  <si>
    <t xml:space="preserve">Must be current high school or college student and 16 years old.  Prefer some experience in assisting with recreation programs and/or working with children.
</t>
  </si>
  <si>
    <t>Enforcement of codes and regulations at parks.  Collects fee, if applicable.  Ensures safety and security of patrons, issues citations for minor infractions and provides first aid or first responder and CPR.</t>
  </si>
  <si>
    <t>High School or equivalent with one year relevant work experience in parks operation.  Must posses a valid Florida Drivers license.  CPT preferred or obtain within six months.</t>
  </si>
  <si>
    <t>Under close supervision, applies herbicides and pesticides to control or eliminate invasive weeds and pests in compliance with Florida laws</t>
  </si>
  <si>
    <t>High School diploma or equivalent, and one (1) year of related experience. State of Florida Restricted Pesticide/Herbicide License is required.  Valid Florida driver's license.</t>
  </si>
  <si>
    <t>Assigns and supervises the work of subordinate lifeguards and provides assistance in difficult and unusual water safety problems.  Monitors the activities of pool patrons to prevent accidents or loss of life.</t>
  </si>
  <si>
    <t xml:space="preserve">High school diploma or equivalent and three (3) years of work experience in aquatics and supervising a wide variety of program activities.  Must possess Water Safety Instructor Certificate, Standard First Aid Instructor Certificate, CPR, Lifeguard Training Instructor, and AED Training certificates.
</t>
  </si>
  <si>
    <t xml:space="preserve">High school diploma or equivalent and two years of experience.  Must possess Florida Commercial Drivers License, “Class B”  or Class C with air brakes with P endorsement and some experience in transporting children in a vehicle for over 15 passengers.
</t>
  </si>
  <si>
    <t>Performs a variety of unskilled, and semi-skilled tasks in the installation, troubleshooting, and maintenance of irrigation equipment, irrigation systems and small pumps.</t>
  </si>
  <si>
    <t xml:space="preserve">High school diploma or equivalent and 2 years of experience in irrigation installation, repair and maintenance work. Valid Florida driver's license. Commercial driver's license may be required.
</t>
  </si>
  <si>
    <t>Performs a variety of manual labor maintaining parks, grounds, public recreational areas, rights-of-way, cemeteries, water supply lakes or environmental properties.</t>
  </si>
  <si>
    <t xml:space="preserve">Eighth grade education, or any equivalent combination of training and experience. A valid Florida driver’s license is required.  </t>
  </si>
  <si>
    <t xml:space="preserve">Responsible for administering  programs  and/or  supervising  staff  engaged  in  various  recreation activities such as athletic leagues/tournaments, summer camps, special  events  and  out  of  school  recreation  programs.    Considerable  expertise  and  initiative  must  be  exercised  to  promote,  organize  and  supervise a variety of programs.
</t>
  </si>
  <si>
    <t>Graduation  from  an  accredited  college  or  university with  major  course work in Leisure Services, Recreation or related field; three (3) years experience in organizing and supervising recreation programs and staff depending upon area of assignment; or any equivalent combination of 
related training and experience. 
First Aid/CPR/AED training, required.</t>
  </si>
  <si>
    <t>Tree Trimmer</t>
  </si>
  <si>
    <t>The purpose of this class is to maintain City-owned trees for public safety; plants, prunes, trims, removes and cares for City trees; inspects trees to ensure that public views of street traffic signals, signs or intersections are not blocked.</t>
  </si>
  <si>
    <t>High school diploma or GED from an accredited institution.   Specialized training in tree maintenance or a related
field is desirable.</t>
  </si>
  <si>
    <t>First level supervisor, responsible for all supervisory and scheduling for the collection and disposal of the Agency trash and garbage.  Works under direction of the Superintendent.</t>
  </si>
  <si>
    <t xml:space="preserve">Requires High School diploma or equivalent and fives years work experience in the Sanitation field, including one (1) year supervisory experience. Valid Florida driver's license.
</t>
  </si>
  <si>
    <t>Directs and plans the maintenance of Agency streets, drains and sidewalks.  Schedules and supervises the installation of drains, sidewalks, parking lots, and/or grounds or bridges.</t>
  </si>
  <si>
    <t xml:space="preserve">Requires High School Diploma/equivalent and 3 - 5 years experience in street construction, maintenance and repair field with 1-year supervisory experience. Reports to Assistant or Public Works Director.  Must posses a valid Florida CDL “B” Drivers License.
</t>
  </si>
  <si>
    <t>Responsible administrative and supervisory work providing repair and maintenance services for a full range of Agency vehicles.  Generates and updates procedures, writes equipment specifications, resolves daily problems, generates reviews and reports for overall operations, and evaluates employee performance.</t>
  </si>
  <si>
    <t>High school diploma or equivalent.  Requires ASE certification and 5 years responsible experience in automotive repair operations with supervisory experience.  Prefer Associates degree in fleet maintenance, or related field.  Must posses a valid Florida CDL "A" or  “B” Drivers License.</t>
  </si>
  <si>
    <t>A supervisory and skilled mechanical position in directing the operations of a  vehicle repair shop for general and special purpose engines, motors, pumps and all other types of mechanical equipment.</t>
  </si>
  <si>
    <t>Mid level position.  Skilled journey work in maintenance and repair of gas and diesel drive light, medium and heavy duty vehicles and related equipment, including hydraulics.  Troubleshoots electronic/electrical and mechanical systems.  Replaces and repairs vehicle components.</t>
  </si>
  <si>
    <t xml:space="preserve">Requires High School diploma/equivalent, Vocational school with course work in mechanics and three years work experience as a journey automotive mechanic.  Requires Florida CDL Class “B” or “A”.  ASE Certification, highly desirable.
</t>
  </si>
  <si>
    <t>This is skilled journey level work in the maintenance and major repair of heavy construction equipment such as graders, bulldozers, cranes, and tractors.  Repairs/replaces engines, brake systems, transmissions, differentials, front and rear axles, hydraulic systems, A/C and hydraulic systems.  May act as lead worker.</t>
  </si>
  <si>
    <t>Entry level manual labor in collection and disposal of trash and garbage.  Work is based on task work schedule.  Must be able to work in adverse weather conditions.</t>
  </si>
  <si>
    <t xml:space="preserve">Requires High school diploma or equivalent.  Valid Florida driver's license, highly desirable.
</t>
  </si>
  <si>
    <t>Operates front or side loading trucks to service dumpsters or residential collection containers located at businesses, apartments and condominiums.</t>
  </si>
  <si>
    <t>Supervises and participates in various labor activities.  Exercises independent judgment with scope of assigned field over small number of work crews.</t>
  </si>
  <si>
    <t>Supervises large number of unskilled and semi-skilled workers (road crews, parks, maintenance crews, etc.)</t>
  </si>
  <si>
    <t xml:space="preserve">Requires High School/equivalent and minimum of three years experience in relevant field, with 1 year experience as a lead worker.  Valid Florida CDL Class "B".
</t>
  </si>
  <si>
    <t xml:space="preserve">Requires High School or equivalent, one year of experience, and Florida commercial drivers license CDL, class B, or C.
</t>
  </si>
  <si>
    <t xml:space="preserve">Requires High School/equivalent and Florida commercial drivers license (CDL) class A or B and 2 years experience in related field.
</t>
  </si>
  <si>
    <t>(Entry Level).  Unskilled and semi-skilled in construction and maintenance.  Operates simple mechanical and light motorized grounds-care and similar equipment.  Maintains sprinkler systems, grounds, utility lines, etc.  Must have ability to use hand tools and light power tools.</t>
  </si>
  <si>
    <t xml:space="preserve">High School or equivalent and six months or related experience. Posses a valid Florida Drivers License.
</t>
  </si>
  <si>
    <t>Removes rust, deteriorated paints and primers and prepares and paints equipment and facilities.</t>
  </si>
  <si>
    <t>Journey level work assembling, installing and repairing pipes, fittings and fixtures such as sinks, commodes, water heaters, drinking fountains, sprinkler systems, and heating, water and drainage systems.</t>
  </si>
  <si>
    <t xml:space="preserve">Requires High School/equivalent and completion of apprenticeship training or trade school and one-year journey level experience.  Valid Florida driver's license.
</t>
  </si>
  <si>
    <t>Journey level work installing and repairing industrial and commercial refrigeration systems according to blueprints or engineering specifications. Replaces or adjusts defective or worn parts to repair systems.</t>
  </si>
  <si>
    <t xml:space="preserve">High school or equivalent and either apprenticeship training or trade school courses and three years of experience.  Valid Florida driver's license.  HVAC/EPA Universal certification, highly desirable.
</t>
  </si>
  <si>
    <t>Journey level work installing, maintaining and repairing electrical systems and equipment, i.e., motors, transformers, wiring, switches and alarm systems using test instruments such as ammeter, oscilloscope and test lamps.  May repair pneumatic, hydraulic or electronic components of electrical equipment.</t>
  </si>
  <si>
    <t>Journey level work in construction and repairing structural woodwork and equipment from blueprints, drawings or oral instructions.  Builds and repairs counters, cabinets, benches, partitions, floors, doors, building framework and trim using hand and power tools.</t>
  </si>
  <si>
    <t>Assesses maintenance needs for all Agency buildings including custodial work.  Supervises and participates in maintenance work, i.e., carpentry, plumbing, electrical, etc.</t>
  </si>
  <si>
    <t>(Entry Level).  Semi-skilled manual work involving painting, carpentry and general maintenance.</t>
  </si>
  <si>
    <t xml:space="preserve">Requires high school/equivalent and ability to use hand tools.  One-year experience in related field highly desirable.  Valid Florida driver's license.
</t>
  </si>
  <si>
    <t>Performs janitorial and light maintenance duties in and around Agency facilities.</t>
  </si>
  <si>
    <t xml:space="preserve">Requires High School or equivalent with 6 months experience in institutional cleaning and facility maintenance.  Valid Florida driver's license.
</t>
  </si>
  <si>
    <t>Assists in directing operations of the Public Works Department including administration, facilities management, fleet maintenance, forestry &amp; grounds, street maintenance, and solid waste divisions.</t>
  </si>
  <si>
    <t>Bachelor's degree in business management, civil engineering, or closely related field.  Six (6) years previous experience and/or training that includes solid waste or public works administration.  Two years supervisory experience.</t>
  </si>
  <si>
    <t xml:space="preserve">Skilled work in the design, manufacture, and installation of all signs that may include, but not limited to traffic control signs and marking, banners, posters, boards, etc., while maintaining uniformity of all items and care in compliance with regulations.  </t>
  </si>
  <si>
    <t>Performs a variety of duties to support the mosquito control operations team.</t>
  </si>
  <si>
    <t xml:space="preserve">High school diploma or equivalent .  Valid drivers license, required. FL CDL Class A, preferred.  Public Health Pest Control License within 6 months of hire.
</t>
  </si>
  <si>
    <t>Performs skilled/mechanical repair and maintenance of vehicles and equipment.</t>
  </si>
  <si>
    <t>High school diploma or equivalent; supplemented by vocational/technical training in automotive mechanics or medium/heavy truck mechanics and one (1) year experience.  Valid Florida Commercial Driver's license (CDL) required within 6 months of hire.</t>
  </si>
  <si>
    <t>Household Waste Specialist</t>
  </si>
  <si>
    <t>The purpose of this class is to assist in the acceptance, preliminary sorting, segregation and packaging of household chemical waste, along with electronic waste generated form businesses and residents.</t>
  </si>
  <si>
    <t>High school diploma or equivalent and six months of related experience.</t>
  </si>
  <si>
    <t xml:space="preserve">In charge of the distribution (collection) system.  Responsible for supervising a variety of operations in the installation, maintenance and repair of waste water services.  Provides direction to subordinates for planning and coordinating the work.  Works under the supervision of Public Utilities Director.
</t>
  </si>
  <si>
    <t>Plans, directs and supervises the operations of the Agency's water purification plants. Works under the supervision of Public Utilities Director.</t>
  </si>
  <si>
    <t>(Entry Level)  Reads and records reading of water usage on water meters throughout the system.</t>
  </si>
  <si>
    <t xml:space="preserve">Customer Service Representative' (Also called Utility Billing Clerk)
</t>
  </si>
  <si>
    <t>Clerical work in receiving cash.  May maintain records of cash receipts for payment of bills and fees; counts money and makes change; does simple bookkeeping; and may issue permits.   May produce work orders or work in call center or service calls.</t>
  </si>
  <si>
    <t xml:space="preserve">Requires high school/equivalent and one year experience as a cashier/customer service.
</t>
  </si>
  <si>
    <t>Supervises the billing and maintenance of Customer utility accounts and ensures that customer problems and complaints are resolved appropriately.</t>
  </si>
  <si>
    <t>Supervises employees in installing, maintaining and constructing water/wastewater utility systems, machinery and equipment.</t>
  </si>
  <si>
    <t>Requires high school/equivalent and appropriate licensing/certification, Florida CDL drivers license and at least 5 years experience in the utilities field.   State of Florida Department of Environmental Protection Level 1 Certification.</t>
  </si>
  <si>
    <t>Responsible for maintenance of mechanical equipment, including the installation, construction and repair of water/waste water utility systems, machinery and equipment.  Work is performed at the journey level.</t>
  </si>
  <si>
    <t xml:space="preserve">Requires high school/equivalent, one year plant experience and Florida Drivers License, Class E.
</t>
  </si>
  <si>
    <t>(Entry Level)  Semi-skilled work in the installation, maintenance, construction and repair of water and sewer lines and similar equipment.</t>
  </si>
  <si>
    <t>High school diploma or equivalent.  Requires experience in maintenance or construction field (with some utility experience highly desirable) and possession of a Florida CDL.</t>
  </si>
  <si>
    <t>Operates water &amp; wastewater plant.</t>
  </si>
  <si>
    <t xml:space="preserve">Requires high school/equivalent and Florida State Certified "C" Operator.  Must possess valid Florida Driver's License.
</t>
  </si>
  <si>
    <t>Supervises personnel assigned to shift.  Instructs beginners and junior operators in operation and maintenance of water treatment.</t>
  </si>
  <si>
    <t xml:space="preserve">Requires high school/equivalent, five years of experience in the field, and Florida Class "A" operator’s certificate.  Valid Florida driver's license.
</t>
  </si>
  <si>
    <t>Performs chemical and biological testing on water samples.  Provides training and technical advice to water operators.  Supervises employees.</t>
  </si>
  <si>
    <t xml:space="preserve">Requires B.S. Degree, three years experience, and lab certification through DER.  Minimum one year of supervisory experience.  Valid Florida driver's license.
</t>
  </si>
  <si>
    <t>Maintains and repairs the electronic control systems for the Agency’s water systems.</t>
  </si>
  <si>
    <t xml:space="preserve">Requires high school/equivalent, technical training and three years experience in electronics.
</t>
  </si>
  <si>
    <t>Performs complex chemical, biological, bacteriological and physical analysis of drinking water, wastewater, industrial water or environmental waters.  Work usually involves the regular use of sophisticated automatic analyzing instruments used in organic, metals, wet chemistry, and nutrient analysis.</t>
  </si>
  <si>
    <t xml:space="preserve">Bachelor's degree in chemistry/biology or a closely related field and two years experience in a chemical and bacteriological laboratory including six months experience in a certified drinking water or environmental laboratory preferably in a water/wastewater utility.
</t>
  </si>
  <si>
    <t>Technical and managerial work overseeing the utility billing operation.</t>
  </si>
  <si>
    <t xml:space="preserve">Requires Bachelor's degree in accounting and five years of experience in office administration or accounting.  Three years supervisory experience.  Strong customer service skills.
</t>
  </si>
  <si>
    <t>Installs, troubleshoots, maintains, alters, upgrades and repairs low and high voltage electrical systems, radio telemetry, instrumentation, control panels for Utilities facilities and remote sites.  Calculates and calibrates electrical equipment.</t>
  </si>
  <si>
    <t xml:space="preserve">High school diploma or equivalent.  Requires journeyman electrician certification and at least three years of experience.
</t>
  </si>
  <si>
    <t>Operates specialized video equipment to determine location and identification of causes of water breaks and leaks.  Maintains wet wells, repairs lift stations and pipe connections.  Maintains TV inspection equipment.  Reports to Utilities Department Supervisor.</t>
  </si>
  <si>
    <t xml:space="preserve">Requires high school/equivalent and at least 3 years experience in related area.
</t>
  </si>
  <si>
    <t>The purpose of this classification is to manage, provide guidance, and oversight for various programs and divisions of the Utilities Department.</t>
  </si>
  <si>
    <t xml:space="preserve">Bachelor's degree in civil engineering, natural/physical science, or closely related field.  Five (5) years experience in utility plant operations, utility engineering, construction/design, plan review, and administrative operations.  Two years of supervisory experience.
</t>
  </si>
  <si>
    <t>Semi-skilled work in the installation, maintenance, construction and repair of water and sewer lines and similar equipment.</t>
  </si>
  <si>
    <t xml:space="preserve">High school diploma or equivalent and one (1) year of experience in maintenance or construction field (with some utility experience highly desirable) and possession of a Florida CDL.   Requires State of Florida Department of Environmental Protection  Level 3 or C Certification.
</t>
  </si>
  <si>
    <t xml:space="preserve">High school diploma or equivalent and three years of experience in maintenance or construction field (with some utility experience highly desirable) and possession of a Florida CDL.   Requires  State of Florida Department of Environmental Protection Level 2 or B Certification.
</t>
  </si>
  <si>
    <t xml:space="preserve">High school diploma or equivalent and five years of experience in maintenance or construction field (with some utility experience highly desirable) and possession of a Florida CDL.   Requires State of Florida Department of Environmental Protection Level 1 or A Certification.
</t>
  </si>
  <si>
    <t>Operates water and/or wastewater plant.</t>
  </si>
  <si>
    <t xml:space="preserve">Requires high school or GED, three years of experience in the field, and Florida State Certified Class B Operator license.  Valid Florida driver's license.
</t>
  </si>
  <si>
    <t>Performs duties involving technical and administrative work in the installation, maintenance, troubleshooting, and repair of diversified electronic equipment.   Installs, modifies, calibrates, tests, maintains, troubleshoots, and repair, at the component level, diversified electronic equipment and associate subassemblies utilized in operations.</t>
  </si>
  <si>
    <t xml:space="preserve">High school diploma or equivalent and one year experience in the installation, maintenance and repair of electronic equipment.
</t>
  </si>
  <si>
    <t>Sustainability Officer</t>
  </si>
  <si>
    <t xml:space="preserve">The purpose of this class is to plan, coordinate and direct activities related to the suitability programs to ensure that initiatives, implementation and activities are well coordinated, executed, and aligned with the organization's sustainability objectives.  this classification coordinates sustainability and energy conservation activities to insure administrative efficiency and compliance in best practice standards.  </t>
  </si>
  <si>
    <t>Bachelor's degree in Environmental Sciences, Engineering, Business Administration, Architecture or related field and five years of experience with responsibilities for a related program or program area.</t>
  </si>
  <si>
    <t xml:space="preserve">The purpose of this classification is to plan, coordinate, and supervise environmental programs to ensure the organization meets federal, state, and local licensing and regulatory requirements.  </t>
  </si>
  <si>
    <t>Bachelor's degree from an accredited college or university with a major course work in the physical or biological sciences, engineering or closely related field. Five (5) years of experience in utility or regulatory compliance work.</t>
  </si>
  <si>
    <t>Environmental Specialist</t>
  </si>
  <si>
    <t>The purpose of this classification is to ensure proper collection and disposal of recyclable materials.</t>
  </si>
  <si>
    <t>Associate's degree or specialized courses equivalent to satisfactory completion of two years of college in business, liberal arts, or closely related field.  Two years recycling enforcement or closely related experience.</t>
  </si>
  <si>
    <t>Enforces laws and ordinances and protects life and property through the prevention, detection and investigation of crime and for maintaining law and order.</t>
  </si>
  <si>
    <t>High School graduate/equivalent, completion of minimum standards of the State of Florida or equal combination of training and experience. *If education requirement is beyond High School or GED, please note number of credits required.  Associates degree or 60 credit hours, highly desirable.</t>
  </si>
  <si>
    <t>Law enforcement candidate who is hired without certification and attending or ready to attend the Police Academy.  If you hire non-certified candidates, please record the starting pay used in these instances.</t>
  </si>
  <si>
    <t xml:space="preserve">High school diploma or equivalent.  Associates degree or 60 credit hours, highly desirable.
</t>
  </si>
  <si>
    <t>Supervisory and technical work in the field or at headquarters in directing assigned personnel in general law enforcement.</t>
  </si>
  <si>
    <t xml:space="preserve">High School diploma/equivalent supplemented by some advanced course work in police techniques and prior three (3) years of experience as a Police Officer.  Must meet all civil service/internal requirements.  Serves as shift commander in the absence of Lieutenant.  Associates degree or 60 credit hours, highly desirable.
</t>
  </si>
  <si>
    <t>Supervises and directs the activities of a division on a shift.  Work performed under general direction of a Police Captain.</t>
  </si>
  <si>
    <t xml:space="preserve">Associate degree or equivalent and five (5) years of experience as a Sergeant.   Associates degree or 60 credit hours, highly desirable.
</t>
  </si>
  <si>
    <t>Highly responsible management/supervisory work planning, coordinating, directing and controlling division operations.</t>
  </si>
  <si>
    <t xml:space="preserve">Graduation from a four year college with seven (7) years of police experience.  Bachelor's degree, highly desirable.
</t>
  </si>
  <si>
    <t>Management and administration of police operations.  Reports to the Chief of Police, serves as chief in his/her absence.</t>
  </si>
  <si>
    <t xml:space="preserve">Requires Bachelor's degree and ten (10) years of extensive police experience.  Master's degree highly desirable.
</t>
  </si>
  <si>
    <t>Clerical work involving moderately complex work methods and problems in the records division of the police department.  Operates CRT to recover and store data.  Performs record keeping functions; compiles UCR data, parking violations reports, and NCIC/FCIC inquiries.</t>
  </si>
  <si>
    <t xml:space="preserve">High School/equivalent and one year of experience in clerical or records work.  NCIC/FCIC certifications within six months of employment.
</t>
  </si>
  <si>
    <t>Gather criminal information, analyze crime patterns/trends, prepare intelligence reports, and provide analytic/administrative support within the Police Department.</t>
  </si>
  <si>
    <t xml:space="preserve">Requires high school/equivalent; supplemented by further studies in related area/criminal justice, or vocational/technical training in statistical analysis and personal computer operations, with two years experience and/or training involving research, statistical analysis, crime trend analysis, police investigative procedures, or administrative work in related field.  Must have valid NCIC/FCIC Limited Access Terminal Operator certification.
</t>
  </si>
  <si>
    <t>Evidence Technician/Property Clerk</t>
  </si>
  <si>
    <t>Receives, records and protects evidence, and records and prepares reports; testifies in court, and prepares for auctions.  Requires knowledge of statute requirements for storage of evidence, and knowledge of local ordinances governing the control of impounded property.</t>
  </si>
  <si>
    <t xml:space="preserve">High School diploma/equivalent and one year of experience in police evidence and record keeping work.  NCIC/FCIC certification preferred or ability to obtain within six months.
</t>
  </si>
  <si>
    <t>Work in the collection and preservation of evidence in criminal investigations; conduct laboratory analysis of evidence for latent prints.</t>
  </si>
  <si>
    <t>Requires high school/equivalent and certification in criminalistics.  Must possess a valid Florida Driver’s License. International Association for Identification Certification, highly desirable.  Associates degree or 60 credit hours, highly desirable.</t>
  </si>
  <si>
    <t>Perform professional level community liaison and advocacy functions.  Act as intermediary between agency and the community.  Interact with and be an advocate for crime victims.  Coordinate programs and initiatives to educate the community.  Develop working relationships with community leaders and organizations.</t>
  </si>
  <si>
    <t xml:space="preserve">Bachelor's degree in Social work or related area, and three  years related working experience.   Valid Victim Advocate Certificate or equivalent, may be required.
</t>
  </si>
  <si>
    <t>Firefighter and semi-professional work in the medical field with responsibility of emergency medical service.  Meets standards of state certified firefighter and paramedic.</t>
  </si>
  <si>
    <t xml:space="preserve">Requires high school/equivalent or vocational education.  Must be State Certified.  (NOTE: If certification and/or assignment pay are given on top of Firefighter/EMT, please indicate both the minimum and maximum with this pay.)
</t>
  </si>
  <si>
    <t>Specialized firefighting work in driving and operating heavy firefighting apparatus.</t>
  </si>
  <si>
    <t xml:space="preserve">High School graduate/equivalent and two (2) years of  experience as a firefighter/paramedic, and completion of minimum standards as required by Florida law.  (NOTE: If certification and/or assignment pay are given on top of Driver/Engineer, please indicate both the minimum and maximum with this pay.)
</t>
  </si>
  <si>
    <t>Entry level inspector.  Responsible for fire and arson inspections and enforcement of Fire Codes and Ordinances.</t>
  </si>
  <si>
    <t xml:space="preserve">High school diploma or equivalent.  Must be Florida certified as a firefighter and fire inspector with firefighter experience highly desirable.
</t>
  </si>
  <si>
    <t>Supervises team members in accordance with standard operating procedures.</t>
  </si>
  <si>
    <t xml:space="preserve">Associate's degree.  Requires experience as a firefighter.  Bachelor's degree, highly desirable.
</t>
  </si>
  <si>
    <t>Advanced supervisory and technical work in the fire service.  Supervises a fire station or multiple companies.</t>
  </si>
  <si>
    <t xml:space="preserve">Bachelor's degree from accredited institution.  Requires prior experience as a Fire Lieutenant.
</t>
  </si>
  <si>
    <t>Supervises and performs technical work at command level.  Responsible for operations at all stations during an assigned shift.  May direct a specialized operation such as EMS, Fire Prevention or Training.</t>
  </si>
  <si>
    <t xml:space="preserve">Bachelor's degree from accredited institution.  Requires prior experience as a Fire Captain.
</t>
  </si>
  <si>
    <t>Responsible administrative and operational work in overseeing the day-to-day operations of a specialized operation such as EMS, Fire Prevention or Training.  Work is performed under the general supervision of the Fire Chief.</t>
  </si>
  <si>
    <t xml:space="preserve">Bachelor's degree from accredited institution.  Requires prior experience as a Fire Captain..
</t>
  </si>
  <si>
    <t>Provides management of activities in the  Fire Prevention division, public fire safety education, fire safety inspection and building/fire code compliance.</t>
  </si>
  <si>
    <t xml:space="preserve">Florida Registered Professional engineer and Bachelor's degree in Fire Science and/or Fire Prevention, certified Fire Inspector  or a Certified fire plans examiner; or ten years experience as a Fire Inspector.
</t>
  </si>
  <si>
    <t>Management and administration of fire operations.  Reports to Fire Chief; serves as Chief in his absence.</t>
  </si>
  <si>
    <t xml:space="preserve">Requires Bachelor's degree and extensive experience in the fire service.
</t>
  </si>
  <si>
    <t>Responsible for fire/police inventory, department-owned property, general equipment and supplies regarding security and maintenance to ensure operational readiness. Maintains and controls office supplies, uniforms, leather and nylon goods and apparel and the inventory of those items that are fixed assets to the department.</t>
  </si>
  <si>
    <t xml:space="preserve">Requires High School diploma or equivalent.  Previous Fire Rescue/Police experience.
</t>
  </si>
  <si>
    <t>Professional, supervisory and administrative position.  Responsibilities involve overall operation of the Communications function, planning, evaluating and directing staff engaged in a 24-hour communications operation.</t>
  </si>
  <si>
    <t xml:space="preserve">The position requires a Bachelor's degree and extensive experience.  Required F.S. 401.465 911 Public Safety Telecommunicator Certification.  
</t>
  </si>
  <si>
    <t>Advanced supervisory work in a Police/Fire Telecommunications Center on an assigned shift.  Oversees and monitors radio transmissions to detect deviations from policies; trains, assigns and evaluates telecommunicators and dispatch trainees.</t>
  </si>
  <si>
    <t xml:space="preserve">Requires high school diploma/equivalent and five years experience, including two years of supervisory experience or training.  Required F.S. 401.465 911 Public Safety Telecommunicator Certification.    Associate's degree highly desirable.
</t>
  </si>
  <si>
    <t>Entry level.  Responsible for receiving emergency calls.</t>
  </si>
  <si>
    <t xml:space="preserve">Requires High School/equivalent. Required F.S. 401.465 911 Public Safety Telecommunicator Certification.
</t>
  </si>
  <si>
    <t>Responsible for dispatching appropriate emergency personnel, and monitoring alarms and security systems.  Must use enhanced 911, multi-line phone paging and computer aided dispatch system and maintain logs.</t>
  </si>
  <si>
    <t xml:space="preserve">Requires High School/equivalent and two years of related experience.  Required F.S. 401.465 911 Public Safety Telecommunicator Certification.
</t>
  </si>
  <si>
    <t>Performs police or law enforcement duties that do not require the direct involvement of a sworn officer.  Answers non-offense, non-emergency calls of a routine nature to relieve officers/deputies of non-priority calls.  May be required to prepare reports, direct flow of traffic at accident scenes, inspect parking and issue violations as necessary.</t>
  </si>
  <si>
    <t xml:space="preserve">Requires H.S. or equivalent, age 18 or older; must possess and maintain a valid community service aide certification and Florida Driver License.  May require Certification as Parking Enforcement Specialist.
</t>
  </si>
  <si>
    <t>Requires high school/equivalent or vocational education.  Must be State Certified.</t>
  </si>
  <si>
    <t xml:space="preserve">Under general direction, performs specialized and technical work in latent fingerprint/palm print examination and identification within the Police Department. Work includes performing specialized technical work in the identification, collection, examination, verification, recording, and maintaining of latent prints and other related crime data; assists in training for law enforcement personnel; and performs related duties as assigned.
</t>
  </si>
  <si>
    <t>Requires high school or GED.  Two years of work experience in fingerprint identification and classification, and later print examination.  Latent Fingerprint Examiner certification, highly desirable.   College level courses in law enforcement, high desirable.</t>
  </si>
  <si>
    <t>Performs patrol, investigative and enforcement duties pertaining to County and/or State animal ordinances and laws.</t>
  </si>
  <si>
    <t>Graduation from high school or possession of a GED certificate and six months of experience in law enforcement, code enforcement or animal handling.  A valid  driver's license, required.</t>
  </si>
  <si>
    <t>Performs duties conducting scene fire and explosives investigations including latent investigations to determine point of origin and cause of fire.</t>
  </si>
  <si>
    <t xml:space="preserve">Graduation from high school or possession of a GED Certificate and two years of experience in the field of fire origin and cause determination.  Possession of at least two (2) of the following certifications:  State of Florida Firefighter's certificate of compliance; State of Florida Law Enforcement Certification; State of Florida Fire Investigator Certification; State of Florida Municipal Fire Safety Inspector Certification.
</t>
  </si>
  <si>
    <t>The purpose of this classification is to provide pre-hospital emergency medical care and transport.</t>
  </si>
  <si>
    <t>High school diploma or equivalent.  May require specific licenses/certifications.</t>
  </si>
  <si>
    <t xml:space="preserve">Receptionist </t>
  </si>
  <si>
    <t xml:space="preserve">B </t>
  </si>
  <si>
    <t>Switchboard Operator</t>
  </si>
  <si>
    <t>Administrative Assistant (Tier 1)</t>
  </si>
  <si>
    <t>Clerical Support Aide II</t>
  </si>
  <si>
    <t>Office Assistant I</t>
  </si>
  <si>
    <t>Public Service Representative</t>
  </si>
  <si>
    <t>City of Pembroke Pines</t>
  </si>
  <si>
    <t>CASHIER II</t>
  </si>
  <si>
    <t>Cashier (Tier 1)</t>
  </si>
  <si>
    <t>Financial Specialist I &amp; II (Scale House)</t>
  </si>
  <si>
    <t>Revenue Collector</t>
  </si>
  <si>
    <t>Utility Services Representative</t>
  </si>
  <si>
    <t>Driver/Messenger</t>
  </si>
  <si>
    <t>Hillsborough County Tax Collector's Office</t>
  </si>
  <si>
    <t>Warehouse Courier</t>
  </si>
  <si>
    <t>Recreation Courier</t>
  </si>
  <si>
    <t>Reproduction Systems Operator I</t>
  </si>
  <si>
    <t>Clerical Assistant I</t>
  </si>
  <si>
    <t xml:space="preserve">Human Resources Specialist </t>
  </si>
  <si>
    <t>Office Specialist - Records</t>
  </si>
  <si>
    <t xml:space="preserve">Clerk I OR Police Records Specialist </t>
  </si>
  <si>
    <t>Office Support Specialist</t>
  </si>
  <si>
    <t>Administrative Assistant II</t>
  </si>
  <si>
    <t>Administrative Assistant (Tier 2)</t>
  </si>
  <si>
    <t>Staff Assistant I</t>
  </si>
  <si>
    <t>Clerical Support Aide III</t>
  </si>
  <si>
    <t>Part-Time</t>
  </si>
  <si>
    <t>all positions are PT</t>
  </si>
  <si>
    <t>OFFICE ASSISTANT</t>
  </si>
  <si>
    <t>Library Technician</t>
  </si>
  <si>
    <t>LIBRARY ASSISTANT</t>
  </si>
  <si>
    <t>Library Assistant I</t>
  </si>
  <si>
    <t>Circulation Assistant</t>
  </si>
  <si>
    <t>Administrative Specialist (Tier 3)</t>
  </si>
  <si>
    <t xml:space="preserve">S </t>
  </si>
  <si>
    <t>Administrative Assistant, Senior</t>
  </si>
  <si>
    <t>Adminstrative Support Specialist</t>
  </si>
  <si>
    <t>Division Assistant</t>
  </si>
  <si>
    <t>Administrative Assistant I or II</t>
  </si>
  <si>
    <t>Administrative Assistant I &amp; II</t>
  </si>
  <si>
    <t>STAFF ASSISTANT, SENIOR</t>
  </si>
  <si>
    <t>Staff Assistant II</t>
  </si>
  <si>
    <t xml:space="preserve">Administrative Specialist </t>
  </si>
  <si>
    <t>LEGAL ASSISTANT</t>
  </si>
  <si>
    <t>Executive Legal Secretary</t>
  </si>
  <si>
    <t xml:space="preserve">Legal Assistant </t>
  </si>
  <si>
    <t xml:space="preserve">LEGAL STAFF ASSISTANT </t>
  </si>
  <si>
    <t>Executive Assistant-County Administrator</t>
  </si>
  <si>
    <t xml:space="preserve">Executive Assistant </t>
  </si>
  <si>
    <t xml:space="preserve">Executive Assistant to City Manager </t>
  </si>
  <si>
    <t>EXECUTIVE ASSISTANT</t>
  </si>
  <si>
    <t>Executive Asst. to Appointed Official</t>
  </si>
  <si>
    <t>Inventory Representative</t>
  </si>
  <si>
    <t>Procurement and Inventory Specialist</t>
  </si>
  <si>
    <t>Inventory Specialist</t>
  </si>
  <si>
    <t>Storekeeper (Tier 2)</t>
  </si>
  <si>
    <t>Stock Clerk</t>
  </si>
  <si>
    <t>Supply Inventory Technician</t>
  </si>
  <si>
    <t>PERMIT TECHNICIAN SUPPORT</t>
  </si>
  <si>
    <t>Permit/License Coordinator</t>
  </si>
  <si>
    <t>Permit/Business Tax Receipt Coordinator</t>
  </si>
  <si>
    <t>Permit Service Specialist FT and PT</t>
  </si>
  <si>
    <t>Permitting Coordinator II (37590)</t>
  </si>
  <si>
    <t>BUIDLING PERMIT TECHNICIAN</t>
  </si>
  <si>
    <t>Permit Assistant</t>
  </si>
  <si>
    <t>Specialist, Customer Service</t>
  </si>
  <si>
    <t>Building Development Technician</t>
  </si>
  <si>
    <t>Building Department Support Technician</t>
  </si>
  <si>
    <t>Permit Tech I</t>
  </si>
  <si>
    <t>Permit Service Representative</t>
  </si>
  <si>
    <t>High School Intern, College Intern</t>
  </si>
  <si>
    <t>Administration Student Intern</t>
  </si>
  <si>
    <t>Student Intern</t>
  </si>
  <si>
    <t>Part Time/Temp</t>
  </si>
  <si>
    <t>College Intern</t>
  </si>
  <si>
    <t>Summer Youth Intern</t>
  </si>
  <si>
    <t>High School Intern</t>
  </si>
  <si>
    <t>$8.46/hr</t>
  </si>
  <si>
    <t>Parking Technician</t>
  </si>
  <si>
    <t>Parking Facility Operator</t>
  </si>
  <si>
    <t>Parking Lot Attendant</t>
  </si>
  <si>
    <t>Parking Attendant (part-time)</t>
  </si>
  <si>
    <t>Accounting Operations Analyst</t>
  </si>
  <si>
    <t>Accounting Clerk II</t>
  </si>
  <si>
    <t>Account Clerk II</t>
  </si>
  <si>
    <t>ACCOUNTING TECHNICIAN</t>
  </si>
  <si>
    <t>Financial Specialist I</t>
  </si>
  <si>
    <t>Accounting Technician I</t>
  </si>
  <si>
    <t>Accounts Specialist</t>
  </si>
  <si>
    <t>Account Specialist</t>
  </si>
  <si>
    <t>Fiscal Tech</t>
  </si>
  <si>
    <t xml:space="preserve">Payroll Specialist </t>
  </si>
  <si>
    <t>PAYROLL COORDINATOR</t>
  </si>
  <si>
    <t>Accounting Analyst</t>
  </si>
  <si>
    <t>reduced hours</t>
  </si>
  <si>
    <t>Finance Technician</t>
  </si>
  <si>
    <t>Payroll Analyst</t>
  </si>
  <si>
    <t>Payroll Associate</t>
  </si>
  <si>
    <t>Payroll Coorindator</t>
  </si>
  <si>
    <t>Purchasing/Payroll Accountant</t>
  </si>
  <si>
    <t xml:space="preserve">Senior Accounting Assistant </t>
  </si>
  <si>
    <t xml:space="preserve">Sr. Accounting Specialist </t>
  </si>
  <si>
    <t>Fiscal Spec</t>
  </si>
  <si>
    <t>Accounting Associate III</t>
  </si>
  <si>
    <t>Financial Specialist II</t>
  </si>
  <si>
    <t>Account Technician</t>
  </si>
  <si>
    <t>Specialist, Accounting</t>
  </si>
  <si>
    <t>Fiscal Services Manager</t>
  </si>
  <si>
    <t>SAME</t>
  </si>
  <si>
    <t>Accountant 1</t>
  </si>
  <si>
    <t>ACCOUNTING SPECIALIST</t>
  </si>
  <si>
    <t>CHIEF ACCOUNTANT</t>
  </si>
  <si>
    <t>Senior Fiscal Services Manager</t>
  </si>
  <si>
    <t>Accountant Senior</t>
  </si>
  <si>
    <t>Fiscal Consultant II (31502) excludes Grants</t>
  </si>
  <si>
    <t>Deputy Chief Financial Officer</t>
  </si>
  <si>
    <t>Deputy Finance Administrator</t>
  </si>
  <si>
    <t>Asst Dir of Fin &amp; Adm Serv Fin</t>
  </si>
  <si>
    <t xml:space="preserve">Assistant Director of Financial Services </t>
  </si>
  <si>
    <t>DIRECTOR OF FINANCE</t>
  </si>
  <si>
    <t>Assistant Director, Financial Services</t>
  </si>
  <si>
    <t>Manager- Senior Budget</t>
  </si>
  <si>
    <t>Manager III (pos #2348)</t>
  </si>
  <si>
    <t>Assistant Finance Administrator</t>
  </si>
  <si>
    <t>Human Resources/Education Professional III (pos #0015, 1907)</t>
  </si>
  <si>
    <t>Human Resource Coordinator</t>
  </si>
  <si>
    <t>Human Resources/Risk Manager</t>
  </si>
  <si>
    <t>HR Compensation Classification Analyst</t>
  </si>
  <si>
    <t>HR Business Partner</t>
  </si>
  <si>
    <t>Talent Management Partner</t>
  </si>
  <si>
    <t>Human Resources Associate</t>
  </si>
  <si>
    <t>Human Resources Personnel Generalist</t>
  </si>
  <si>
    <t>Assistant Director, HR &amp;Admin Services</t>
  </si>
  <si>
    <t>Human Resources Division Director</t>
  </si>
  <si>
    <t>Human Resources Manager Recruitment/Class &amp; Comp/Benefits/Organizational Learning &amp; Development</t>
  </si>
  <si>
    <t>Human Resources Assistant Director</t>
  </si>
  <si>
    <t>Manager II, Workforce Planning (pos #1991)</t>
  </si>
  <si>
    <t>HUMAN RESOURCES MANAGER</t>
  </si>
  <si>
    <t>Manager of Personnel Services</t>
  </si>
  <si>
    <t>Assistant Human Resources Director</t>
  </si>
  <si>
    <t>Staffing &amp; Benefits Director</t>
  </si>
  <si>
    <t>HR ADMINISTRATOR</t>
  </si>
  <si>
    <t>Human Resource Manager</t>
  </si>
  <si>
    <t>HR Coordinator</t>
  </si>
  <si>
    <t xml:space="preserve">H </t>
  </si>
  <si>
    <t xml:space="preserve"> Human Resources Technician </t>
  </si>
  <si>
    <t>Human Resource/Risk and Benefits Administrative Support Specialist</t>
  </si>
  <si>
    <t>Human Resources Assistant II (pos #2559)</t>
  </si>
  <si>
    <t>Human Resources/Education Professional III</t>
  </si>
  <si>
    <t>Learning and Development Specialist</t>
  </si>
  <si>
    <t>HR Training Specialist</t>
  </si>
  <si>
    <t>Talent Manager</t>
  </si>
  <si>
    <t>Training Specialist Senior</t>
  </si>
  <si>
    <t>Training Specialist (Tier 2)</t>
  </si>
  <si>
    <t>Training Specalist, Senior</t>
  </si>
  <si>
    <t xml:space="preserve">Safety Analyst </t>
  </si>
  <si>
    <t>Manager, Environmental Health &amp; Safety</t>
  </si>
  <si>
    <t>SAFETY OFFICER</t>
  </si>
  <si>
    <t>Safety Officer Senior</t>
  </si>
  <si>
    <t>ADA/Safety Coordinator</t>
  </si>
  <si>
    <t>Claims Analyst</t>
  </si>
  <si>
    <t>Risk Management Coordinator</t>
  </si>
  <si>
    <t>Coordinator, Claims and Liability</t>
  </si>
  <si>
    <t>Human Resources/Education Professional I (pos #0256)</t>
  </si>
  <si>
    <t>INSURANCE TECHNICIAN</t>
  </si>
  <si>
    <t>Benefits and Risk Management Specialist</t>
  </si>
  <si>
    <t>Senior Software Engineer</t>
  </si>
  <si>
    <t>BUSINESS APPLICATIONS ANALYST</t>
  </si>
  <si>
    <t>IT Technical Lead</t>
  </si>
  <si>
    <t>IT System Analyst</t>
  </si>
  <si>
    <t>Database Administrator</t>
  </si>
  <si>
    <t>Applications Programmer</t>
  </si>
  <si>
    <t>Programmer/Analyst, IT</t>
  </si>
  <si>
    <t>Programmer Analyst II</t>
  </si>
  <si>
    <t xml:space="preserve">Program Manager </t>
  </si>
  <si>
    <t>Senior Systems Engineer</t>
  </si>
  <si>
    <t>SR NETWORK SYSTEM ANALYST</t>
  </si>
  <si>
    <t>ANALYST</t>
  </si>
  <si>
    <t xml:space="preserve">Systems Engineer </t>
  </si>
  <si>
    <t>Enterprise Network Manager</t>
  </si>
  <si>
    <t>Senior Program Manager</t>
  </si>
  <si>
    <t>Info Tech Analyst - Senior Systems Engineer</t>
  </si>
  <si>
    <t>Systems Manager</t>
  </si>
  <si>
    <t>Systems Analyst Senior</t>
  </si>
  <si>
    <t>Senior Business Systems Analyst</t>
  </si>
  <si>
    <t>Computer Support Coordinator</t>
  </si>
  <si>
    <t>IT Business Analyst</t>
  </si>
  <si>
    <t>Solutions System Analyst</t>
  </si>
  <si>
    <t>NETWORK SPECIALIST II</t>
  </si>
  <si>
    <t>NETWORK SYSTEM ANALYST</t>
  </si>
  <si>
    <t>Network Support Analyst</t>
  </si>
  <si>
    <t>Business Analyst</t>
  </si>
  <si>
    <t>I.T. &amp; Security Analyst</t>
  </si>
  <si>
    <t>Network Systems Analyst</t>
  </si>
  <si>
    <t>PC Administrator</t>
  </si>
  <si>
    <t>Network Desktop Technician</t>
  </si>
  <si>
    <t>Network Analyst I</t>
  </si>
  <si>
    <t>Desktop Support Coordinator</t>
  </si>
  <si>
    <t>Senior Assistant City Attorney</t>
  </si>
  <si>
    <t>Deputy City Attorney</t>
  </si>
  <si>
    <t>Assistant County Attormey</t>
  </si>
  <si>
    <t xml:space="preserve">Assistant City Attorney </t>
  </si>
  <si>
    <t>Attorney II</t>
  </si>
  <si>
    <t>Asst City Clerk</t>
  </si>
  <si>
    <t>Supervisor - Court Operations</t>
  </si>
  <si>
    <t xml:space="preserve">PARALEGAL </t>
  </si>
  <si>
    <t>Contract Specialist</t>
  </si>
  <si>
    <t>Purchasing Analyst</t>
  </si>
  <si>
    <t>Purchasing Coordinator</t>
  </si>
  <si>
    <t>Specialist, Contract</t>
  </si>
  <si>
    <t>Procurement Analyst (Tier 1)</t>
  </si>
  <si>
    <t>Business Services Specialist</t>
  </si>
  <si>
    <t>Asst. Procurement Manager</t>
  </si>
  <si>
    <t>Specialist Sr., Contract</t>
  </si>
  <si>
    <t xml:space="preserve">SR. PROCUREMENT SPEC. </t>
  </si>
  <si>
    <t>Sr Buyer</t>
  </si>
  <si>
    <t>Procurement Analyst (Tier 2)</t>
  </si>
  <si>
    <t>Business Services Coordinator</t>
  </si>
  <si>
    <t>Senior Purchasing Analyst</t>
  </si>
  <si>
    <t>Procurement Coordinator</t>
  </si>
  <si>
    <t>Senior Budget Analyst</t>
  </si>
  <si>
    <t>BUDGET MANAGER</t>
  </si>
  <si>
    <t>Budget Analyst (Tier 1)</t>
  </si>
  <si>
    <t>Finance Budget Analyst</t>
  </si>
  <si>
    <t>Budget and Management Analyst</t>
  </si>
  <si>
    <t>Budget &amp; Grants Analyst</t>
  </si>
  <si>
    <t>Management and Budget Analyst</t>
  </si>
  <si>
    <t>Management Analyst - Budget</t>
  </si>
  <si>
    <t>Budget and Admin Coordinator</t>
  </si>
  <si>
    <t>Grants and Special Project Coordinator</t>
  </si>
  <si>
    <t xml:space="preserve">Grants Coordinator/Grants Administrator </t>
  </si>
  <si>
    <t>Fiscal Consultant II (31502) in Grants</t>
  </si>
  <si>
    <t>Intergovernmental Relations Coordinator</t>
  </si>
  <si>
    <t>Grant Administrator</t>
  </si>
  <si>
    <t>Community Development Grant Administrator</t>
  </si>
  <si>
    <t xml:space="preserve"> Assistant Building Official</t>
  </si>
  <si>
    <t>BUILDING OFFICIAL</t>
  </si>
  <si>
    <t>Manager II - Construction (Deputy BO pos #0730)</t>
  </si>
  <si>
    <t>BUILDING INSPECTOR</t>
  </si>
  <si>
    <t>Records Management Liaison Officer</t>
  </si>
  <si>
    <t>Records Center Supervisor</t>
  </si>
  <si>
    <t>Records and Info Supervisor</t>
  </si>
  <si>
    <t>Administrative Aide - MA - III</t>
  </si>
  <si>
    <t xml:space="preserve">Public Affairs &amp; Marketing Officer </t>
  </si>
  <si>
    <t>Government Relations &amp; Communications Administrator</t>
  </si>
  <si>
    <t>Communications Technical/Creative Writer</t>
  </si>
  <si>
    <t>Info Outreach Manager</t>
  </si>
  <si>
    <t>Coordinator, Communication &amp; Public Information</t>
  </si>
  <si>
    <t>Manager-Human Resources</t>
  </si>
  <si>
    <t>GIS Systems Analyst III</t>
  </si>
  <si>
    <t xml:space="preserve">Geographic Information Systems Analyst </t>
  </si>
  <si>
    <t>GIS Analyst (Tier 2)</t>
  </si>
  <si>
    <t>GIS Programmer/ Analyst</t>
  </si>
  <si>
    <t xml:space="preserve">GIS Technician </t>
  </si>
  <si>
    <t>Chief of Staff</t>
  </si>
  <si>
    <t>Executive Administrator</t>
  </si>
  <si>
    <t>Business Professional 32902 (pos #0004)</t>
  </si>
  <si>
    <t>Helpdesk Support Technician</t>
  </si>
  <si>
    <t>IT Service Desk Coordinator</t>
  </si>
  <si>
    <t>Service Desk Technician</t>
  </si>
  <si>
    <t>INFORMATION SERVICES TECH</t>
  </si>
  <si>
    <t>Personal Computer Technician I</t>
  </si>
  <si>
    <t>MIS Technician</t>
  </si>
  <si>
    <t>Specialist, Computer Support</t>
  </si>
  <si>
    <t>Technology Support Specialist</t>
  </si>
  <si>
    <t>Technology Specialist I</t>
  </si>
  <si>
    <t>Information Tech Specialist/Webmaster</t>
  </si>
  <si>
    <t>Help Desk Technician</t>
  </si>
  <si>
    <t xml:space="preserve">Computer Technician </t>
  </si>
  <si>
    <t>Design Specialist</t>
  </si>
  <si>
    <t>WEB DESIGN DEVELOPER</t>
  </si>
  <si>
    <t>Digitial Content Coordinator</t>
  </si>
  <si>
    <t>IT SPECIALIST/WEBMASTER</t>
  </si>
  <si>
    <t>Web Content Analyst</t>
  </si>
  <si>
    <t>Multimedia Communications Specialist</t>
  </si>
  <si>
    <t>Graphics &amp; Web Specialist</t>
  </si>
  <si>
    <t>Deputy Director - ITS</t>
  </si>
  <si>
    <t>Information Technology Operations Manager</t>
  </si>
  <si>
    <t>Assistant IT Administrator</t>
  </si>
  <si>
    <t>ASST CHIEF INFORMATION OFFICER</t>
  </si>
  <si>
    <t>ASST TECH SERVICES DIRECTOR</t>
  </si>
  <si>
    <t xml:space="preserve">Asst. IT Director </t>
  </si>
  <si>
    <t>Manager of Technology, Strategy &amp; Apps</t>
  </si>
  <si>
    <t>IT Software Applications Director</t>
  </si>
  <si>
    <t>Business Continuity Manager</t>
  </si>
  <si>
    <t xml:space="preserve">Information Technology Manager </t>
  </si>
  <si>
    <t>Information Systems Supervisor</t>
  </si>
  <si>
    <t xml:space="preserve"> NB</t>
  </si>
  <si>
    <t>Economic Development Officer</t>
  </si>
  <si>
    <t>Director Economic Development</t>
  </si>
  <si>
    <t>Director of Economic Development</t>
  </si>
  <si>
    <t>Economic and Community Enrichment Manager</t>
  </si>
  <si>
    <t>Manager Corporate Business Development</t>
  </si>
  <si>
    <t>Manager, Business Recruitment</t>
  </si>
  <si>
    <t xml:space="preserve">Economic Development Coordinator </t>
  </si>
  <si>
    <t>Strategic Communications Manager</t>
  </si>
  <si>
    <t xml:space="preserve">Communications Director </t>
  </si>
  <si>
    <t>Manager, Communications</t>
  </si>
  <si>
    <t>Communications Associate III 32426 (pos #1285, 1368)</t>
  </si>
  <si>
    <t>Senior Public Information Officer</t>
  </si>
  <si>
    <t>CHIEF INFORMATION OFFICER</t>
  </si>
  <si>
    <t>Senior Network Engineer</t>
  </si>
  <si>
    <t>Helpdesk Manager</t>
  </si>
  <si>
    <t>IT Operations Analyst</t>
  </si>
  <si>
    <t>Sr. Network Systems Analyst</t>
  </si>
  <si>
    <t>Network Systems Administrator</t>
  </si>
  <si>
    <t>Social Services Manager</t>
  </si>
  <si>
    <t>Social Worker I</t>
  </si>
  <si>
    <t xml:space="preserve">Senior Geographic Information Systems Analyst </t>
  </si>
  <si>
    <t xml:space="preserve">Senior Planner/GIS Specialist </t>
  </si>
  <si>
    <t>GIS Support Specialist I</t>
  </si>
  <si>
    <t xml:space="preserve">Application Specialist </t>
  </si>
  <si>
    <t xml:space="preserve">Administrative Aide - MA - III   </t>
  </si>
  <si>
    <t>Legislative Manager</t>
  </si>
  <si>
    <t>Legislative Affairs Division Director</t>
  </si>
  <si>
    <t>Governmental Affairs Manager</t>
  </si>
  <si>
    <t>Court Liason Coordinator</t>
  </si>
  <si>
    <t>Librarian I</t>
  </si>
  <si>
    <t>LIBRARIAN</t>
  </si>
  <si>
    <t xml:space="preserve">Librarian </t>
  </si>
  <si>
    <t>Librarian III</t>
  </si>
  <si>
    <t>Library Professional 31983</t>
  </si>
  <si>
    <t>Librarian (Tier 1)</t>
  </si>
  <si>
    <t>Librarian - see notes</t>
  </si>
  <si>
    <t>Manager Enterprise Data and Analytics</t>
  </si>
  <si>
    <t>Business Professional 32904 (pos #1278)</t>
  </si>
  <si>
    <t>Senior Management Analyst</t>
  </si>
  <si>
    <t>Program &amp; Innovation Manager</t>
  </si>
  <si>
    <t>HR Data Analyst</t>
  </si>
  <si>
    <t>Program Performance Analyst</t>
  </si>
  <si>
    <t>LOGISTICS MANAGER</t>
  </si>
  <si>
    <t>Inventory Coordinator</t>
  </si>
  <si>
    <t>Manager-Inventory &amp; Distribution Control</t>
  </si>
  <si>
    <t>Purchasing Supervisor</t>
  </si>
  <si>
    <t>Supervisor, Inventory</t>
  </si>
  <si>
    <t>Warehouse Supervisor</t>
  </si>
  <si>
    <t>Supply Supervisor</t>
  </si>
  <si>
    <t>Fleet Inventory Specialist</t>
  </si>
  <si>
    <t>Real Property Coordinator</t>
  </si>
  <si>
    <t>REAL PROPERTY MANAGER</t>
  </si>
  <si>
    <t>Real Estate Services Coordinator</t>
  </si>
  <si>
    <t>Right of Way Agent</t>
  </si>
  <si>
    <t>Property Acquisition Specialist</t>
  </si>
  <si>
    <t>Real Property Specialist</t>
  </si>
  <si>
    <t>Coordinator, Assets Management</t>
  </si>
  <si>
    <t>GIS/CADD TECHNICIAN</t>
  </si>
  <si>
    <t>Drafting Technician (Tier 2)</t>
  </si>
  <si>
    <t>ENGINEERING DRAFTER SENIOR</t>
  </si>
  <si>
    <t>CADD Technician/Utility Locator</t>
  </si>
  <si>
    <t>Graphics Technician/Graphics Technician-Web Designer</t>
  </si>
  <si>
    <t>Web &amp; Graphics Specialist</t>
  </si>
  <si>
    <t>GRAPHIC ARTS DESIGNER</t>
  </si>
  <si>
    <t>Multimedia Coordinator</t>
  </si>
  <si>
    <t>Computer Graphics Designer (Tier 1)</t>
  </si>
  <si>
    <t>Communications &amp; Marketing Specialist</t>
  </si>
  <si>
    <t>Specialist, Graphics</t>
  </si>
  <si>
    <t>Graphics Designer PT</t>
  </si>
  <si>
    <t>Chief Electrical/Plumbing/Mechanical Inspector</t>
  </si>
  <si>
    <t>Chief Structural Inspector (See Comments)</t>
  </si>
  <si>
    <t>BUILDING INSPECTIONS MANAGER</t>
  </si>
  <si>
    <t>Building and Inspections Administrator</t>
  </si>
  <si>
    <t>Construction Review/Inspection Manager</t>
  </si>
  <si>
    <t>Building Development Inspection Supervisor</t>
  </si>
  <si>
    <t>Inspector &amp; Plans Examiner</t>
  </si>
  <si>
    <t>Building/Electrical/Mechanical/Plumbing  Inspector</t>
  </si>
  <si>
    <t>Inspector/Plans Reviewer</t>
  </si>
  <si>
    <t>Structural/Electrical Inspector</t>
  </si>
  <si>
    <t>Plans Examiner Inspections Officer</t>
  </si>
  <si>
    <t>Building Development Inspector</t>
  </si>
  <si>
    <t>Inspector, Building</t>
  </si>
  <si>
    <t>Building Codes Inspector I</t>
  </si>
  <si>
    <t>CONSTRUCTION TRADES INSPECTOR</t>
  </si>
  <si>
    <t>Plans Examiner/Inspector</t>
  </si>
  <si>
    <t>Electrical/Mechanical/Plumbing  Plans Examiner</t>
  </si>
  <si>
    <t>Structural/Electrical Plans Examiner</t>
  </si>
  <si>
    <t>Bldg./Elect./Mech./Plumbing Inspector- Plans Examiner</t>
  </si>
  <si>
    <t xml:space="preserve">Building Plans Examiner II </t>
  </si>
  <si>
    <t>Building Plans Examiner/Inspector</t>
  </si>
  <si>
    <t>COMBINATION PLANS EXAMINER</t>
  </si>
  <si>
    <t>Civilian Enforcement Supervisor</t>
  </si>
  <si>
    <t>CODE ENFORCEMENT SUPERVISOR</t>
  </si>
  <si>
    <t>CODE COMPLIANCE OFFICER SENIOR</t>
  </si>
  <si>
    <t>Code Compliance Officer II</t>
  </si>
  <si>
    <t>Code Enforcement Officer 1</t>
  </si>
  <si>
    <t>Community Compliance Specialist</t>
  </si>
  <si>
    <t>ENGINEER</t>
  </si>
  <si>
    <t>ENGINEERING PROJECTS MANAGER I</t>
  </si>
  <si>
    <t>Engineer (Tier 1)</t>
  </si>
  <si>
    <t>PROFESSIONAL ENGINEER</t>
  </si>
  <si>
    <t xml:space="preserve">Deputy City Engineer </t>
  </si>
  <si>
    <t>UTILITIES ENGINEER</t>
  </si>
  <si>
    <t>Deputy County Engineer</t>
  </si>
  <si>
    <t>Manager, Engineering</t>
  </si>
  <si>
    <t>Engineering Division Manager</t>
  </si>
  <si>
    <t>Senior Project Manager</t>
  </si>
  <si>
    <t>Engineer (Tier 2)</t>
  </si>
  <si>
    <t>ENGINEER MANAGER</t>
  </si>
  <si>
    <t>CHIEF ENGINEER</t>
  </si>
  <si>
    <t>Engineering II</t>
  </si>
  <si>
    <t>Project Manager/Administrator III</t>
  </si>
  <si>
    <t>Assistant Town Engineer</t>
  </si>
  <si>
    <t>Senior Utilities Engineer</t>
  </si>
  <si>
    <t>Manager, Utilities Engineering</t>
  </si>
  <si>
    <t>Project Construction Coordinator</t>
  </si>
  <si>
    <t>Associate Utilities Inspector</t>
  </si>
  <si>
    <t>Position is part of career path with Utilities Inspector.</t>
  </si>
  <si>
    <t>Inspector, Engineering</t>
  </si>
  <si>
    <t>ENGINEERING TECH</t>
  </si>
  <si>
    <t>Public Works Inspector</t>
  </si>
  <si>
    <t>Infrastructure Inspections Officer</t>
  </si>
  <si>
    <t>Engineering Technician (Tier 2)</t>
  </si>
  <si>
    <t>PROJECT INSPECTOR</t>
  </si>
  <si>
    <t>Engineering Construction Inspector</t>
  </si>
  <si>
    <t>Engineering Insp I</t>
  </si>
  <si>
    <t>ADMINISTRATOR</t>
  </si>
  <si>
    <t>CITY PLANNER II</t>
  </si>
  <si>
    <t>Planner (Tier 1)</t>
  </si>
  <si>
    <t>Community Improvement Assistant Director</t>
  </si>
  <si>
    <t>CITY PLANNER III</t>
  </si>
  <si>
    <t>Planning Assistant</t>
  </si>
  <si>
    <t>Plans Processing Technician</t>
  </si>
  <si>
    <t>Planning &amp; Development Analyst</t>
  </si>
  <si>
    <t>Planning and Zoning Tech I</t>
  </si>
  <si>
    <t>Planning &amp; Zoning Technician (Tier 1)</t>
  </si>
  <si>
    <t>PLANNING TECHNICIAN</t>
  </si>
  <si>
    <t>Technician, Zoning</t>
  </si>
  <si>
    <t>Division Director Community Development</t>
  </si>
  <si>
    <t>Zoning Administrator</t>
  </si>
  <si>
    <t>Planning and Zoning Official</t>
  </si>
  <si>
    <t>Planning Supervisor</t>
  </si>
  <si>
    <t>Zoning Official</t>
  </si>
  <si>
    <t>Development Services Division Manager</t>
  </si>
  <si>
    <t>Business Professional III (pos #1434)</t>
  </si>
  <si>
    <t>PLANNING ADMINISTRATOR</t>
  </si>
  <si>
    <t>Plans Specialist</t>
  </si>
  <si>
    <t>ASSISTANT PLANNER</t>
  </si>
  <si>
    <t>Revenue Collection Specialist</t>
  </si>
  <si>
    <t>BUSINESS TAX RECEIPT SPEC.</t>
  </si>
  <si>
    <t>Landscape Inspector</t>
  </si>
  <si>
    <t>LANDSCAPE ARCHITECT</t>
  </si>
  <si>
    <t>Project Manager/Landscape Architect</t>
  </si>
  <si>
    <t>Director Affordable Housing</t>
  </si>
  <si>
    <t>AFFORDABLE HOUSING AND COMMUNITY DEVELOPMENT ADMINISTRATOR</t>
  </si>
  <si>
    <t>Housing Manger</t>
  </si>
  <si>
    <t>Housing Rehabilitation Specialist</t>
  </si>
  <si>
    <t>Permitting and Development Services Manager</t>
  </si>
  <si>
    <t>PERMIT SERVICES SUPPORT COORD</t>
  </si>
  <si>
    <t>Development Services Manager</t>
  </si>
  <si>
    <t>Building Development Services Supervisor</t>
  </si>
  <si>
    <t>Permit &amp; Licensing Supervisor</t>
  </si>
  <si>
    <t>Supervisor, Permitting and Licensing</t>
  </si>
  <si>
    <t>PERMIT SUPERVISOR</t>
  </si>
  <si>
    <t>Permit Coordinator</t>
  </si>
  <si>
    <t>Building Administrative Coordinator</t>
  </si>
  <si>
    <t>Building Permit Services Adminstrator</t>
  </si>
  <si>
    <t>Code Compliance Director</t>
  </si>
  <si>
    <t>Zoning &amp; Code Enforcement Admin.</t>
  </si>
  <si>
    <t>Manager, Code Compliance</t>
  </si>
  <si>
    <t>Supervisor, Code Enforcement (pos 0744, 0902)</t>
  </si>
  <si>
    <t>BUILDING CODE ENFORCEMENT SUPERVISOR</t>
  </si>
  <si>
    <t>Code Compliance Field Supervisor</t>
  </si>
  <si>
    <t>Community Compliance Supervisor</t>
  </si>
  <si>
    <t>Engineering in Training/Engineering Technician</t>
  </si>
  <si>
    <t>Senior Engineering Specialist</t>
  </si>
  <si>
    <t>Associate Engineer</t>
  </si>
  <si>
    <t>Engineering Technician I</t>
  </si>
  <si>
    <t>Engineering Aide</t>
  </si>
  <si>
    <t>Engineer Intern (Tier 2)</t>
  </si>
  <si>
    <t>Engineering Specialist I</t>
  </si>
  <si>
    <t xml:space="preserve">Technical Specialist I  </t>
  </si>
  <si>
    <t>Senior Building Inspector</t>
  </si>
  <si>
    <t>Building Codes Inspector II</t>
  </si>
  <si>
    <t>CONSTRUCTION TRADES INSPECTOR SENIOR</t>
  </si>
  <si>
    <t>Parks Operations Superintendent</t>
  </si>
  <si>
    <t>GROUNDS OPERATIONS MANAGER</t>
  </si>
  <si>
    <t>Assistant Leisure Services Director</t>
  </si>
  <si>
    <t>Manager, Neighborhood Parks &amp; Maintenance (pos #0246)</t>
  </si>
  <si>
    <t>OPERATIONS</t>
  </si>
  <si>
    <t xml:space="preserve">PARK MAINT SUPERINTENDENT </t>
  </si>
  <si>
    <t>Operations Manager</t>
  </si>
  <si>
    <t>Parks and Recreation Manager</t>
  </si>
  <si>
    <t>PARK MAINTENANCE SUPERINTENDENT</t>
  </si>
  <si>
    <t>Parks Administrator</t>
  </si>
  <si>
    <t xml:space="preserve">Deputy Director - Parks and Recreation </t>
  </si>
  <si>
    <t xml:space="preserve">Leisure Services Assistant Director  </t>
  </si>
  <si>
    <t>CHIEF OF RECREATION &amp; COMMUNITY PROGRAMMING</t>
  </si>
  <si>
    <t>ASST. PARKS &amp; REC DIRECTOR</t>
  </si>
  <si>
    <t>Superintendent of Recreation</t>
  </si>
  <si>
    <t>Superintendent, Recreation Programs</t>
  </si>
  <si>
    <t>Recreation Assistant Director</t>
  </si>
  <si>
    <t>Assistant PALS Director</t>
  </si>
  <si>
    <t>Assistant Director of Parks and Rec</t>
  </si>
  <si>
    <t>Assistant Director, Parks &amp; Leisure Services</t>
  </si>
  <si>
    <t>Assistant Parks &amp; Recreation Director</t>
  </si>
  <si>
    <t>Assistant Director, Recreation and Parks</t>
  </si>
  <si>
    <t>LIFEGUARD</t>
  </si>
  <si>
    <t>Beach Lifeguard I</t>
  </si>
  <si>
    <t>SEASONAL - OCEAN LIFEGUARDS</t>
  </si>
  <si>
    <t xml:space="preserve">LIFEGUARD I P/T </t>
  </si>
  <si>
    <t>Water Safety Instructor</t>
  </si>
  <si>
    <t>POOL GUARD (SEASONAL)</t>
  </si>
  <si>
    <t>Lifeguard (Tier 1)</t>
  </si>
  <si>
    <t>Lifeguard, Variable Lifeguard</t>
  </si>
  <si>
    <t>PART TIME - TECH--SKILLED CRAFT--PARAPROF - WITH BENEFITS</t>
  </si>
  <si>
    <t>25 hours/week; Regular risk; limited benefits, represented by AFSCME</t>
  </si>
  <si>
    <t>Beach Patrol Lieutenant</t>
  </si>
  <si>
    <t>OCEAN RESCUE CAPTAIN</t>
  </si>
  <si>
    <t>Marine Safety Supervisor</t>
  </si>
  <si>
    <t>Ocean Rescue Specialist</t>
  </si>
  <si>
    <t>LIFEGUARD CAPTAIN</t>
  </si>
  <si>
    <t>JFRD OCEAN RESCUE SUPERVISOR</t>
  </si>
  <si>
    <t xml:space="preserve">Recreation Program Supervisor </t>
  </si>
  <si>
    <t>Parks &amp; Recreation Supervisor</t>
  </si>
  <si>
    <t>Recreation and Aquatics Supervisor</t>
  </si>
  <si>
    <t>Recreation Program Supervisor (Tier 1)</t>
  </si>
  <si>
    <t>RECREATIONAL CTR COORD.</t>
  </si>
  <si>
    <t>RECREATION SERVICES SUPERVISOR</t>
  </si>
  <si>
    <t>Parks &amp; Rec Coordinator</t>
  </si>
  <si>
    <t>Recreation Supevisor</t>
  </si>
  <si>
    <t>Filed Supervisor (Facilities)</t>
  </si>
  <si>
    <t>PARK MAINTENANCE SUPERVISOR</t>
  </si>
  <si>
    <t>Parks Maint. Supervisor</t>
  </si>
  <si>
    <t>Park Manager (Tier 1)</t>
  </si>
  <si>
    <t>Superintendent of Community Events</t>
  </si>
  <si>
    <t xml:space="preserve">Recreation Programmer </t>
  </si>
  <si>
    <t>Special Events Planner</t>
  </si>
  <si>
    <t>Community Events Coordinator</t>
  </si>
  <si>
    <t>Parks/Recreation Specialist III</t>
  </si>
  <si>
    <t>COMMUNITY RELATIONS SPECIALIST</t>
  </si>
  <si>
    <t>Events and Facility Manager</t>
  </si>
  <si>
    <t>PROGRAM AIDE</t>
  </si>
  <si>
    <t>RECREATION SPECIALIST</t>
  </si>
  <si>
    <t xml:space="preserve">Recreation Specialist </t>
  </si>
  <si>
    <t>Recreation Coordinator I</t>
  </si>
  <si>
    <t>Facilities Attendant</t>
  </si>
  <si>
    <t>Recreation Leader I/Site Manager</t>
  </si>
  <si>
    <t>Specialist, Recreation</t>
  </si>
  <si>
    <t>Recreation Attendent</t>
  </si>
  <si>
    <t>Recreation Worker</t>
  </si>
  <si>
    <t>Youth Development Assistant</t>
  </si>
  <si>
    <t>Recreation Leader (Tier 1)</t>
  </si>
  <si>
    <t>PARK RANGER</t>
  </si>
  <si>
    <t xml:space="preserve">Park Ranger </t>
  </si>
  <si>
    <t>Parks/Recreation Specialist I</t>
  </si>
  <si>
    <t>Park Ranger (Tier 1)</t>
  </si>
  <si>
    <t>City Ranger</t>
  </si>
  <si>
    <t>SPRAY  TECHNICIAN</t>
  </si>
  <si>
    <t>Nursery Worker</t>
  </si>
  <si>
    <t>Mosquito Control Inspector (Tire 1)</t>
  </si>
  <si>
    <t>MOSQUITO CONTROL TECHNICIAN I</t>
  </si>
  <si>
    <t>Aquatic Complex Coordinator</t>
  </si>
  <si>
    <t>AQUATICS SERVICES SUPERINTENDENT</t>
  </si>
  <si>
    <t>AQUATICS CENTER DIRECTOR</t>
  </si>
  <si>
    <t>Lifeguard (Tier 2)</t>
  </si>
  <si>
    <t>Bus Driver II</t>
  </si>
  <si>
    <t>Bus Driver (Variable)</t>
  </si>
  <si>
    <t>Camp Bus Driver</t>
  </si>
  <si>
    <t>Temporary Position</t>
  </si>
  <si>
    <t>Irrigation Specialist</t>
  </si>
  <si>
    <t xml:space="preserve">Sprinkler Mechanic </t>
  </si>
  <si>
    <t>Maintenance Landscaper</t>
  </si>
  <si>
    <t xml:space="preserve">Field Maintenance Worker </t>
  </si>
  <si>
    <t>Service Worker II - Recreation</t>
  </si>
  <si>
    <t>Parks Maintenance Tech</t>
  </si>
  <si>
    <t>MAINTENANCE HELPER</t>
  </si>
  <si>
    <t>RECREATION SERVICES SUPERINTENDENT</t>
  </si>
  <si>
    <t>Supervisor, Recreation</t>
  </si>
  <si>
    <t>Recreation Coordinator III</t>
  </si>
  <si>
    <t>Recreation Programmer I</t>
  </si>
  <si>
    <t>Arborist</t>
  </si>
  <si>
    <t>Tree Specialist I</t>
  </si>
  <si>
    <t>Landscape Tree Specialist</t>
  </si>
  <si>
    <t>Arborist I</t>
  </si>
  <si>
    <t>Arboriculture Tech 38241</t>
  </si>
  <si>
    <t xml:space="preserve">Solid Waster Coordinator </t>
  </si>
  <si>
    <t>Sanitation Manager</t>
  </si>
  <si>
    <t>SOLID WASTE SUPERVISOR</t>
  </si>
  <si>
    <t>Solid Waste Foreman</t>
  </si>
  <si>
    <t>Team Leader II</t>
  </si>
  <si>
    <t>Crew Chief - Sanitation</t>
  </si>
  <si>
    <t>Sanitation employees receive a 7% incentive</t>
  </si>
  <si>
    <t>Solid Waste Compliance Agent</t>
  </si>
  <si>
    <t>Solid Waste Superintendent</t>
  </si>
  <si>
    <t xml:space="preserve">Public Works Assistant Superintendent </t>
  </si>
  <si>
    <t>Manager Countywide Construction</t>
  </si>
  <si>
    <t>Stormwater &amp; Grounds Maint. Mngr.</t>
  </si>
  <si>
    <t>Transportation &amp; Stormwater Supervisor</t>
  </si>
  <si>
    <t>Streets Foreman</t>
  </si>
  <si>
    <t>Streets Coordinator</t>
  </si>
  <si>
    <t>Team Leader I</t>
  </si>
  <si>
    <t>Supervisor, Streets/R&amp;B (pos #1027, 1377)</t>
  </si>
  <si>
    <t>Streets and Stormwater Superintendent</t>
  </si>
  <si>
    <t>STREETS AND GROUNDS MANAGER</t>
  </si>
  <si>
    <t>Transportation Supervisor</t>
  </si>
  <si>
    <t>Manager Fleet Operations/Meantenance</t>
  </si>
  <si>
    <t>Fleet Management Superintendent</t>
  </si>
  <si>
    <t>Fleet Operations Chief</t>
  </si>
  <si>
    <t>Fleet Services Manager</t>
  </si>
  <si>
    <t>Fleet Maintenance Foreman</t>
  </si>
  <si>
    <t>Light  Fleet Coordinator</t>
  </si>
  <si>
    <t>FLEET SUPERINTENDENT</t>
  </si>
  <si>
    <t xml:space="preserve">Fleet Manager </t>
  </si>
  <si>
    <t>Fleet Assistant Superintentdent</t>
  </si>
  <si>
    <t>Vehicle Mechanic Lead Worker</t>
  </si>
  <si>
    <t>FLEET MAINTENANCE SUPERVISOR</t>
  </si>
  <si>
    <t>HEAVY EQUIP MECH SR</t>
  </si>
  <si>
    <t>Senior Mechanic</t>
  </si>
  <si>
    <t>Lead Automotive Mechanic</t>
  </si>
  <si>
    <t>Fleet Tech Supervisor</t>
  </si>
  <si>
    <t>SHOP SUPERVISOR</t>
  </si>
  <si>
    <t>Master Certified Auto Technician</t>
  </si>
  <si>
    <t>AUTOMOBILE AND TRUCK TECHNICIAN CREW LEADER</t>
  </si>
  <si>
    <t>Fleet Technician (Tier 2)</t>
  </si>
  <si>
    <t>Fleet Vehicle Technician</t>
  </si>
  <si>
    <t xml:space="preserve">EQUIPMENT MECHANIC   </t>
  </si>
  <si>
    <t>Master Certified Truck Technician</t>
  </si>
  <si>
    <t>MECHANIC III</t>
  </si>
  <si>
    <t>Automotive Equipment Specialist</t>
  </si>
  <si>
    <t>Diesel/Gas Mechanic</t>
  </si>
  <si>
    <t xml:space="preserve">Maintenance Mechanic </t>
  </si>
  <si>
    <t>HEAVY OFF-ROAD EQUIPMENT TECHNICIAN</t>
  </si>
  <si>
    <t>RECYCLING SPECIALIST</t>
  </si>
  <si>
    <t>Driver/Collector</t>
  </si>
  <si>
    <t>Refuse Service Operator</t>
  </si>
  <si>
    <t>Service Worker II - Sanitation</t>
  </si>
  <si>
    <t>Solid Waste Assistant</t>
  </si>
  <si>
    <t>Sanitation Worker</t>
  </si>
  <si>
    <t>SOLID WASTE WORKER I</t>
  </si>
  <si>
    <t>Sanitation Driver/ Operator</t>
  </si>
  <si>
    <t>SW H.E.O</t>
  </si>
  <si>
    <t>SOLID WASTE TRUCK DRIVER</t>
  </si>
  <si>
    <t>Field Supervisor (Facilities)</t>
  </si>
  <si>
    <t>Working Foreman</t>
  </si>
  <si>
    <t>Lead Facilities Worker</t>
  </si>
  <si>
    <t>Crew Chief - Grounds Maintenance</t>
  </si>
  <si>
    <t>CREW LEADER</t>
  </si>
  <si>
    <t>Senior Public Works Maintenance Tech</t>
  </si>
  <si>
    <t>Field Operations Supervisor (Tier 1)</t>
  </si>
  <si>
    <t>MAINTENANCE WORKER CREW LEADER</t>
  </si>
  <si>
    <t xml:space="preserve">Field Operations Supervisor </t>
  </si>
  <si>
    <t>Road Maintenance Supervisor</t>
  </si>
  <si>
    <t>Field Operations Supervisor (Tier 2)</t>
  </si>
  <si>
    <t>Public Works Maintenance Supervisor</t>
  </si>
  <si>
    <t>Field Supervisor</t>
  </si>
  <si>
    <t>GROUNDS MAINTENANCE WORKING FOREMAN</t>
  </si>
  <si>
    <t>Public Works Maintenance Tech II</t>
  </si>
  <si>
    <t>MAINTENANCE WORKER II</t>
  </si>
  <si>
    <t>Solid Waste Equipment Operator (Tier 1)</t>
  </si>
  <si>
    <t>Public Works Maintenance Tech III</t>
  </si>
  <si>
    <t>EQUIPMENT OPERATOR SR</t>
  </si>
  <si>
    <t>Service Worker III - Sanitation</t>
  </si>
  <si>
    <t>Solid Waste Equipment Operator (Tier 2)</t>
  </si>
  <si>
    <t>Facilities Worker I</t>
  </si>
  <si>
    <t>General Maintenance Worker I &amp; II</t>
  </si>
  <si>
    <t>MAINTENANCE WORKER</t>
  </si>
  <si>
    <t>Maintenance Service Worker I</t>
  </si>
  <si>
    <t>Service Worker II - Maintenance</t>
  </si>
  <si>
    <t>Public Works Maintenance Tech Trainee</t>
  </si>
  <si>
    <t>Construction Helper</t>
  </si>
  <si>
    <t>Painter I</t>
  </si>
  <si>
    <t>STW (pos # 2003)</t>
  </si>
  <si>
    <t xml:space="preserve">Chief Plumbing Inspector </t>
  </si>
  <si>
    <t>Plumber I</t>
  </si>
  <si>
    <t xml:space="preserve">Skilled Trades Worker II (Pos #s 0089, 0093, 0097, 1479) </t>
  </si>
  <si>
    <t>Plumbing Journeyman</t>
  </si>
  <si>
    <t>Multi Trades Worker (Tier 2)</t>
  </si>
  <si>
    <t>HVAC Specialist</t>
  </si>
  <si>
    <t>Air Conditioning Mechanic I</t>
  </si>
  <si>
    <t>Air Condition Technician</t>
  </si>
  <si>
    <t>AIR CONDITIONING &amp; HEATING TECHNICIAN</t>
  </si>
  <si>
    <t>HVAC TECHNICIAN</t>
  </si>
  <si>
    <t>HVAC Technician (Tier 3)</t>
  </si>
  <si>
    <t>Maintenance Technician III</t>
  </si>
  <si>
    <t>AC Technician</t>
  </si>
  <si>
    <t>HVAC mechanic</t>
  </si>
  <si>
    <t>Utility Electrican</t>
  </si>
  <si>
    <t>Commercial Electrician</t>
  </si>
  <si>
    <t>MAINTENANCE ELECTRICIAN</t>
  </si>
  <si>
    <t>Electrician (Tier 1)</t>
  </si>
  <si>
    <t>Maintenance Service Worker III</t>
  </si>
  <si>
    <t>Carpenter I</t>
  </si>
  <si>
    <t>Carpenter (Tier 1)</t>
  </si>
  <si>
    <t>Construction Technician</t>
  </si>
  <si>
    <t>FACILITIES MANAGER</t>
  </si>
  <si>
    <t>Property Maintenance Manager</t>
  </si>
  <si>
    <t>Facilties Manager</t>
  </si>
  <si>
    <t>Facilities Maintenance Foreman</t>
  </si>
  <si>
    <t>BUILDING MAINTENANCE SUPERVISOR</t>
  </si>
  <si>
    <t>Crew Chief - Facility Maintenance</t>
  </si>
  <si>
    <t>Facilities Maintenance Technician</t>
  </si>
  <si>
    <t>Service Worker III - Maintenance</t>
  </si>
  <si>
    <t>Property Maintenance Technician</t>
  </si>
  <si>
    <t>Maintenance Worker I or II</t>
  </si>
  <si>
    <t>Maintenance Service Worker II</t>
  </si>
  <si>
    <t>Building Maintenance Specialist</t>
  </si>
  <si>
    <t>Trades Worker</t>
  </si>
  <si>
    <t>Multi Trades Worker (Tier 1)</t>
  </si>
  <si>
    <t>GENERAL MAINTENANCE WORKER</t>
  </si>
  <si>
    <t>Building Custodian I</t>
  </si>
  <si>
    <t>Custodian I</t>
  </si>
  <si>
    <t>Custodian (Tier 1)</t>
  </si>
  <si>
    <t xml:space="preserve">PT </t>
  </si>
  <si>
    <t>Deputy Director - Public Works</t>
  </si>
  <si>
    <t>Division Director Transporatation Maintenance</t>
  </si>
  <si>
    <t>Assistant Public Works Director - Engineering/Utilities/Sustainability</t>
  </si>
  <si>
    <t>OPERATIONS DIRECTOR</t>
  </si>
  <si>
    <t>Sr. Manager (pos #0019)</t>
  </si>
  <si>
    <t>Asst. Utility Director</t>
  </si>
  <si>
    <t>Assistant Director of Engineering &amp; Operations</t>
  </si>
  <si>
    <t>Solid Waste/General Services Asst Dir</t>
  </si>
  <si>
    <t>PUBLIC WORKS OPER. MNGR</t>
  </si>
  <si>
    <t>Utility Electrical Supervisor</t>
  </si>
  <si>
    <t>Utility Electrican, Senior</t>
  </si>
  <si>
    <t>Special Projects Manager</t>
  </si>
  <si>
    <t>Electrician (Tier 2)</t>
  </si>
  <si>
    <t xml:space="preserve">Chief Electrician </t>
  </si>
  <si>
    <t>Traffic Instrumentation and Control Tech (Tier 2)</t>
  </si>
  <si>
    <t>Traffic Technician</t>
  </si>
  <si>
    <t>TRAFFIC SIGN INSTALLER</t>
  </si>
  <si>
    <t>Traffic Control Tech II</t>
  </si>
  <si>
    <t xml:space="preserve">Fleet Technician </t>
  </si>
  <si>
    <t xml:space="preserve">Mechanic I </t>
  </si>
  <si>
    <t>Auto/Small - Equipment Mechanic I</t>
  </si>
  <si>
    <t>AUTOMOBILE AND TRUCK TECHNICIAN</t>
  </si>
  <si>
    <t>Fleet Mechanic Aide</t>
  </si>
  <si>
    <t xml:space="preserve">Automotive Technician I </t>
  </si>
  <si>
    <t>Fleet Technician (Tier 1)</t>
  </si>
  <si>
    <t>Fleet Assistant</t>
  </si>
  <si>
    <t>Equipment Mechanic II</t>
  </si>
  <si>
    <t>Household Hazardous Waste Specialist</t>
  </si>
  <si>
    <t>RECOVERY AND RECYCLING TECHNICIAN</t>
  </si>
  <si>
    <t>Solid Waste Operator</t>
  </si>
  <si>
    <t>Hazardous Waste Technician</t>
  </si>
  <si>
    <t>Solid Waste Specialist</t>
  </si>
  <si>
    <t>Household Hazardous Waste Tech</t>
  </si>
  <si>
    <t>Community Collection Center Attendant</t>
  </si>
  <si>
    <t>Utilities Superintendent</t>
  </si>
  <si>
    <t>Manager II - Waste Water (pos #2606)</t>
  </si>
  <si>
    <t xml:space="preserve">Water/Wastwater Plant Superintendent </t>
  </si>
  <si>
    <t>Supervisor, Wastewater/Stormwater</t>
  </si>
  <si>
    <t>Wastewater Operations Supervisor</t>
  </si>
  <si>
    <t>Waste Water Foreman</t>
  </si>
  <si>
    <t xml:space="preserve"> WATER/SEWER SYSTEM SUPT</t>
  </si>
  <si>
    <t>Water Operations Supervisor</t>
  </si>
  <si>
    <t>Manager II - Water (pos #1984)</t>
  </si>
  <si>
    <t>Water Supervisor</t>
  </si>
  <si>
    <t>Water Foreman</t>
  </si>
  <si>
    <t>Meter Service Worker</t>
  </si>
  <si>
    <t>Water Meter Technician</t>
  </si>
  <si>
    <t>Water Meter Serviceworker</t>
  </si>
  <si>
    <t>Meter Reader I</t>
  </si>
  <si>
    <t>Utilities Technician I</t>
  </si>
  <si>
    <t>CUSTOMER SERVICE WORKER</t>
  </si>
  <si>
    <t>Trades Worker (pos # 0552, 1006, 1217, 1402, 1833, 2001, 2542)</t>
  </si>
  <si>
    <t>Utility Meter Reader</t>
  </si>
  <si>
    <t>Customer Service Representative (Tier 3)</t>
  </si>
  <si>
    <t>Utilities Billing and Accounts Specialist</t>
  </si>
  <si>
    <t>CUSTOMER SERVICE REP</t>
  </si>
  <si>
    <t>Water Billing Representative</t>
  </si>
  <si>
    <t xml:space="preserve">Customer Service Representative </t>
  </si>
  <si>
    <t>Clerk Customer Relations I</t>
  </si>
  <si>
    <t>Supervisor, Utilities Call Center - Customer Service (pos #1273, 1821)</t>
  </si>
  <si>
    <t>Supervisor (Tier 2)</t>
  </si>
  <si>
    <t>Utilities Engineer</t>
  </si>
  <si>
    <t>Collection &amp; Distribution Supervisor</t>
  </si>
  <si>
    <t>Public Utilities Supervisor</t>
  </si>
  <si>
    <t>Utilities Maintenance Supervisor (Tier 1)</t>
  </si>
  <si>
    <t>CHIEF WATER/SEWER MAINT. MECH</t>
  </si>
  <si>
    <t>Crew Chief - WPC</t>
  </si>
  <si>
    <t>Water Mechanic</t>
  </si>
  <si>
    <t>Utility Systems Mechanic</t>
  </si>
  <si>
    <t>Industrial Mechanic (Tier 1)</t>
  </si>
  <si>
    <t>Skilled Trades Worker II (Utilities &amp; Waste Water)</t>
  </si>
  <si>
    <t>Utilities Serviceworker</t>
  </si>
  <si>
    <t>Skilled Trades Worker I (Utilities &amp; Waste Water)</t>
  </si>
  <si>
    <t>Utilities Maintenance Operator (Tier 2)</t>
  </si>
  <si>
    <t>Utilities Water Maintenance Tech Trainee</t>
  </si>
  <si>
    <t>Water Operator</t>
  </si>
  <si>
    <t>Treatment Plant Operator</t>
  </si>
  <si>
    <t>Wastewater Plant Operator</t>
  </si>
  <si>
    <t>Utilities Plant Operator (Tier 2)</t>
  </si>
  <si>
    <t>Water Plant Operator Class C</t>
  </si>
  <si>
    <t>Lead Operator</t>
  </si>
  <si>
    <t>LEAD WATER PLANT OPERATOR</t>
  </si>
  <si>
    <t>Utilities Plant Operator (Tier 4)</t>
  </si>
  <si>
    <t>Water Quality Manager</t>
  </si>
  <si>
    <t>Environmental Laboratory Supervisor</t>
  </si>
  <si>
    <t>Water Lab Techncian</t>
  </si>
  <si>
    <t>Utility Instrument Technician</t>
  </si>
  <si>
    <t>Instrument &amp; Control Specialist</t>
  </si>
  <si>
    <t>ELECTRICAL/ INSTR. TECH</t>
  </si>
  <si>
    <t>Industrial Instrumentation &amp; Control Technician (Tier 2)</t>
  </si>
  <si>
    <t>Electronics/Instrument Technician</t>
  </si>
  <si>
    <t>Instrument Control Technician</t>
  </si>
  <si>
    <t>INSTRUMENTATION TECHNICIAN</t>
  </si>
  <si>
    <t>Environmental Chemist</t>
  </si>
  <si>
    <t>Environmental Scientist (Tier 2)</t>
  </si>
  <si>
    <t>Water Quality Control Technician</t>
  </si>
  <si>
    <t>Revenue Collections Manager</t>
  </si>
  <si>
    <t>Utility &amp; Billing Services Manager</t>
  </si>
  <si>
    <t>UTILITY BILLING SUPERVISOR</t>
  </si>
  <si>
    <t>Manager (Tier 1)</t>
  </si>
  <si>
    <t>Manager, Utility Billing &amp; Customer Service</t>
  </si>
  <si>
    <t>Utility Billing Operations Manager</t>
  </si>
  <si>
    <t>Utility Accounting Manager</t>
  </si>
  <si>
    <t>Billing Coordinator</t>
  </si>
  <si>
    <t>Utilities Industrial Electrician</t>
  </si>
  <si>
    <t>Utility Electrician</t>
  </si>
  <si>
    <t>Industrial Electrician (Tier 2)</t>
  </si>
  <si>
    <t>Assistant Public Works Director - Utilities</t>
  </si>
  <si>
    <t>Division Director (multiple Division Titles)</t>
  </si>
  <si>
    <t>Deputy Director Utilities</t>
  </si>
  <si>
    <t>UTILITY DIST. ASST EXECUTIVE DIR,</t>
  </si>
  <si>
    <t>Utilities Operations Supervisor</t>
  </si>
  <si>
    <t>Waste Water Service Worker</t>
  </si>
  <si>
    <t>WATER/SEWER MAINTENANCE MECH</t>
  </si>
  <si>
    <t>Utilities Technician</t>
  </si>
  <si>
    <t>Senior Utilities Serviceworker</t>
  </si>
  <si>
    <t>Sr. Utilities Technician</t>
  </si>
  <si>
    <t>Utilities Maintenance Operator (Tier 3)</t>
  </si>
  <si>
    <t>Utilities Maintenance Tech II</t>
  </si>
  <si>
    <t>Service Worker II - WPC</t>
  </si>
  <si>
    <t>Utility Technician L3</t>
  </si>
  <si>
    <t>Utilitiy Service Worker II</t>
  </si>
  <si>
    <t>Lead Service Technician</t>
  </si>
  <si>
    <t>Utilities Maintenance Tech III</t>
  </si>
  <si>
    <t>Utilities Maintenance Operator (Tier 4)</t>
  </si>
  <si>
    <t>Service Worker III - WPC</t>
  </si>
  <si>
    <t>Utility Technician L2</t>
  </si>
  <si>
    <t>Utilitiy Service Worker III</t>
  </si>
  <si>
    <t xml:space="preserve">Lead Wastewater Plant Operator </t>
  </si>
  <si>
    <t>Utilities Plant Operator (Tier 3)</t>
  </si>
  <si>
    <t>Water Plant Operator Class B</t>
  </si>
  <si>
    <t>Sustainability Administrator</t>
  </si>
  <si>
    <t xml:space="preserve">Sustainability Officer </t>
  </si>
  <si>
    <t>Sustainability Coordinator</t>
  </si>
  <si>
    <t>Sustainability Manager</t>
  </si>
  <si>
    <t>Environmental Specialist, Senior</t>
  </si>
  <si>
    <t>Sustainabilty Coordinator</t>
  </si>
  <si>
    <t>Manager Environmental Services</t>
  </si>
  <si>
    <t>Environmental Compliance Specialist</t>
  </si>
  <si>
    <t>Compliance &amp; Safety Officer</t>
  </si>
  <si>
    <t>Environmental Control Supervisor</t>
  </si>
  <si>
    <t>Regulatory Compliance Coordinator</t>
  </si>
  <si>
    <t>Environmental Engineering Specialist</t>
  </si>
  <si>
    <t>Recycling Program Coordinator</t>
  </si>
  <si>
    <t>Environmental Specialist I</t>
  </si>
  <si>
    <t>Environmental Compliance Specialist I</t>
  </si>
  <si>
    <t>CERTIFIED POLICE OFFICER</t>
  </si>
  <si>
    <t xml:space="preserve">Deputy Sheriff LE </t>
  </si>
  <si>
    <t xml:space="preserve">POLICE OFFICER (CERTIFIED)   </t>
  </si>
  <si>
    <t>Statutory incentives not included</t>
  </si>
  <si>
    <t xml:space="preserve">Recruit LE </t>
  </si>
  <si>
    <t>POLICE RECRUIT</t>
  </si>
  <si>
    <t>Law Enforcement Trainee</t>
  </si>
  <si>
    <t>Salary is 25% below that of an entry level Police Officer</t>
  </si>
  <si>
    <t>Police Officer - Non Certified</t>
  </si>
  <si>
    <t>Non-Certified Police Officer</t>
  </si>
  <si>
    <t xml:space="preserve">Sergeant LE </t>
  </si>
  <si>
    <t xml:space="preserve">Lieutenant LE </t>
  </si>
  <si>
    <t>Captain LE</t>
  </si>
  <si>
    <t>Major LE</t>
  </si>
  <si>
    <t>UNDERSHERIFF</t>
  </si>
  <si>
    <t>ASSISTANT POLICE CHIEF</t>
  </si>
  <si>
    <t>Police Records &amp; Telecommunications Specialist</t>
  </si>
  <si>
    <t xml:space="preserve">Police Service Specialist </t>
  </si>
  <si>
    <t>Police Records Section Supervisor</t>
  </si>
  <si>
    <t>Police Services Specialist</t>
  </si>
  <si>
    <t>Sr. Administrative Clerk - Police</t>
  </si>
  <si>
    <t>Police Records Coordinator</t>
  </si>
  <si>
    <t>POLICE SERVICES TECHNICIAN I</t>
  </si>
  <si>
    <t>Police Records Supervisor</t>
  </si>
  <si>
    <t>Office Specialist I</t>
  </si>
  <si>
    <t>PUBLIC SAFETY ANALYST I</t>
  </si>
  <si>
    <t>Crime Data Analyst</t>
  </si>
  <si>
    <t>Criminal Investigations Specialist</t>
  </si>
  <si>
    <t>Police Property/ Evidence Technician</t>
  </si>
  <si>
    <t>Property Evidence Technician</t>
  </si>
  <si>
    <t>PROPERTY EVIDENCE TECHNICIAN</t>
  </si>
  <si>
    <t>Police Evidence Technician</t>
  </si>
  <si>
    <t>POLICE SERVICES TECHNICIAN II</t>
  </si>
  <si>
    <t>Crime Scene Investogator</t>
  </si>
  <si>
    <t>FORENSIC INVESTIGATOR</t>
  </si>
  <si>
    <t>Victims Advocate</t>
  </si>
  <si>
    <t>SOCIAL SERVICES SPECIALIST SENIOR</t>
  </si>
  <si>
    <t>Victim Services Coordinator</t>
  </si>
  <si>
    <t>Victim Assistance Coordinator</t>
  </si>
  <si>
    <t>Firemedic with Paramedic Pay Additive</t>
  </si>
  <si>
    <t>Paramedic/Firefighter</t>
  </si>
  <si>
    <t>Charge Paramedic/Firefighter</t>
  </si>
  <si>
    <t>Fire Medic I</t>
  </si>
  <si>
    <t>For both EMT and Paramedic certifications, an additional monthly differential is paid: Rescue--$215, EMT or $665, Paramedic; Suppression-- $165, EMT or $515, Paramedic.</t>
  </si>
  <si>
    <t>Firefigher/Paramedic</t>
  </si>
  <si>
    <t>Firefighter/EMT w/ Paramedic Assignment</t>
  </si>
  <si>
    <t>Driver-Engineer</t>
  </si>
  <si>
    <t>Driver/Engineer/Paramedic</t>
  </si>
  <si>
    <t>FIREFIGHTER ENGINEER</t>
  </si>
  <si>
    <t>Fire Driver Engineer/Paramedic</t>
  </si>
  <si>
    <t>Fire Inspector/Investigator</t>
  </si>
  <si>
    <t xml:space="preserve">Fire Inspector </t>
  </si>
  <si>
    <t>Fire Inspector/EMT</t>
  </si>
  <si>
    <t>Position does not require a sworn firefighter; two level career path</t>
  </si>
  <si>
    <t>FIRE PROTECTION INSPECTOR</t>
  </si>
  <si>
    <t xml:space="preserve">Fire Inspector  </t>
  </si>
  <si>
    <t>Fire Lieutenant/EMT</t>
  </si>
  <si>
    <t xml:space="preserve">Fire Captain </t>
  </si>
  <si>
    <t>Fire Rescue Captain</t>
  </si>
  <si>
    <t xml:space="preserve">Captain </t>
  </si>
  <si>
    <t>Battalion Chief/Paramedic</t>
  </si>
  <si>
    <t>FIRE BATTALION CHIEF RESCUE OR SUPPRESSION</t>
  </si>
  <si>
    <t>BATTALION CHIEF PM</t>
  </si>
  <si>
    <t>FIRE DIVISION CHIEF</t>
  </si>
  <si>
    <t>Battalion Chief (24 hours)</t>
  </si>
  <si>
    <t>Assistant Fire Rescue Chief</t>
  </si>
  <si>
    <t>CHIEF OF:   RESCUE, FIRE PREVENTION, FIRE OPERATIONS, FIRE TRAINING</t>
  </si>
  <si>
    <t xml:space="preserve">Division Chief </t>
  </si>
  <si>
    <t>Assistant Chief of Training - Fire</t>
  </si>
  <si>
    <t>EMS DIVISION CHIEF</t>
  </si>
  <si>
    <t>Chief Education/Employee Development and Chief Rescue Division</t>
  </si>
  <si>
    <t>Division Chief - EMS or Training</t>
  </si>
  <si>
    <t>Division Chief Adminsitration</t>
  </si>
  <si>
    <t>Battalion Chief (40 hours)</t>
  </si>
  <si>
    <t>DIRECTOR OF FIRE AND RESCUE</t>
  </si>
  <si>
    <t xml:space="preserve">Fire Marshal </t>
  </si>
  <si>
    <t>Assistant Chief/Fire Marshall</t>
  </si>
  <si>
    <t>Deputy Fire Marshal</t>
  </si>
  <si>
    <t>Deputy Fire Rescue Chief</t>
  </si>
  <si>
    <t>EMERGENCY PREPAREDNESS DIRECTOR</t>
  </si>
  <si>
    <t>Deputy Fire Chief - Operations</t>
  </si>
  <si>
    <t>Deputy Chief Operations and Deputy Chief Admnistration</t>
  </si>
  <si>
    <t>Inventory Management Coordinator</t>
  </si>
  <si>
    <t>JSO SUPPLY CHAIN MANAGER</t>
  </si>
  <si>
    <t>Purchasing Specialist/Quartermaster</t>
  </si>
  <si>
    <t>Logistics and Support Svc Coordinator</t>
  </si>
  <si>
    <t>Fire Logistics Specialist/Police Supply Specialist</t>
  </si>
  <si>
    <t>Warehouse/Stores Coordinator</t>
  </si>
  <si>
    <t>Supply Officer (Fire)</t>
  </si>
  <si>
    <t>Fire Services Technician</t>
  </si>
  <si>
    <t>Office Supervisor</t>
  </si>
  <si>
    <t>ASSISTANT CHIEF (in Police Services)</t>
  </si>
  <si>
    <t>Telecommunications Center Manager</t>
  </si>
  <si>
    <t>Captain Emergency Communications Center</t>
  </si>
  <si>
    <t>COMMUNICATION OPER SUPV</t>
  </si>
  <si>
    <t>Police Telecommunicator Shift Supervisor I</t>
  </si>
  <si>
    <t>POLICE EMERGENCY COMMUNICATIONS OFFICER III</t>
  </si>
  <si>
    <t>Communications Officer 911 (II)</t>
  </si>
  <si>
    <t>911 Call Taker I</t>
  </si>
  <si>
    <t>Police Dispatcher I</t>
  </si>
  <si>
    <t>POLICE EMERGENCY COMMUNICATIONS OFFICER</t>
  </si>
  <si>
    <t>Communications Officer 911 (III)</t>
  </si>
  <si>
    <t>Police Telecommunicator I</t>
  </si>
  <si>
    <t>Police Dispatcher II</t>
  </si>
  <si>
    <t>COMMUNICATION OPERATOR</t>
  </si>
  <si>
    <t>POLICE EMERGENCY COMMUNICATIONS OFFICER II</t>
  </si>
  <si>
    <t xml:space="preserve">Police Service Aide  </t>
  </si>
  <si>
    <t>POLICE SERVICE AIDE</t>
  </si>
  <si>
    <t>JSO - COMMUNITY SERVICES OFFICER</t>
  </si>
  <si>
    <t>Firefighter/Paramedic 40HR</t>
  </si>
  <si>
    <t>Latent Examiner I-II</t>
  </si>
  <si>
    <t>LATENT PRINT EXAMINER</t>
  </si>
  <si>
    <t>ANIMAL CODE ENFORCEMENT OFFICER</t>
  </si>
  <si>
    <t>Animal Safety Officer</t>
  </si>
  <si>
    <t xml:space="preserve">Animal Enforcement Officer </t>
  </si>
  <si>
    <t>FIRE LIEUTENANT PREVENTION 40</t>
  </si>
  <si>
    <t>Fire Prevention Specialist</t>
  </si>
  <si>
    <t>Firefighter - EMT</t>
  </si>
  <si>
    <t>EMT</t>
  </si>
  <si>
    <t>Fire Fighter (K)</t>
  </si>
  <si>
    <t>School Board</t>
  </si>
  <si>
    <t>Lee County</t>
  </si>
  <si>
    <t>St. Lucie County</t>
  </si>
  <si>
    <t>Palm Beach County Sherriff's Office</t>
  </si>
  <si>
    <t>Broward County BCC</t>
  </si>
  <si>
    <t>City of Nort Port</t>
  </si>
  <si>
    <t>Charlotte County BCC</t>
  </si>
  <si>
    <t>Martin County BCC</t>
  </si>
  <si>
    <t>Town of Juno beach</t>
  </si>
  <si>
    <t>Clerk and Comptrollers of Palm Beach County</t>
  </si>
  <si>
    <t>Collier County BCC</t>
  </si>
  <si>
    <t>2020 PEPIE SALARY SURVEY -- FINAL REPORT
TABLE OF CONTENTS</t>
  </si>
  <si>
    <t>Broward County</t>
  </si>
  <si>
    <t>School District of Palm Beach County</t>
  </si>
  <si>
    <t>Palm Beach County</t>
  </si>
  <si>
    <t>Superintendent of Schools</t>
  </si>
  <si>
    <t>Appointed by the Board</t>
  </si>
  <si>
    <t>Indian River County</t>
  </si>
  <si>
    <t>Duval County</t>
  </si>
  <si>
    <t>Orange County</t>
  </si>
  <si>
    <t>County Mayor</t>
  </si>
  <si>
    <t>Pinellas County Tax Collector</t>
  </si>
  <si>
    <t>Pinellas County</t>
  </si>
  <si>
    <t>Tax Collector</t>
  </si>
  <si>
    <t>Salary is dictated by FL Department of Revenue and is not banded.</t>
  </si>
  <si>
    <t>City of Miami</t>
  </si>
  <si>
    <t>Miami-Dade County</t>
  </si>
  <si>
    <t>Martin County</t>
  </si>
  <si>
    <t>Chair</t>
  </si>
  <si>
    <t>$700 per mo car allowance</t>
  </si>
  <si>
    <t>City of Lakeland</t>
  </si>
  <si>
    <t>6600/ yr car allowance, 2500/yr expenses</t>
  </si>
  <si>
    <t>City of Daytona Beach</t>
  </si>
  <si>
    <t>Volusia County</t>
  </si>
  <si>
    <t>City of Dania Beach</t>
  </si>
  <si>
    <t>Sarasota County</t>
  </si>
  <si>
    <t>City of Lake Worth Beach</t>
  </si>
  <si>
    <t>Village of Palmetto Bay</t>
  </si>
  <si>
    <t>Village Benefits (Medical, Dental, Life/ADD, 401a defined contribution), Phone Allowance of $120/month</t>
  </si>
  <si>
    <t>Expense allowance= $4,003.20</t>
  </si>
  <si>
    <t xml:space="preserve">City of St. Augustine </t>
  </si>
  <si>
    <t>St. Johns County</t>
  </si>
  <si>
    <t>City of New Smyrna Beach</t>
  </si>
  <si>
    <t>City of Ormond Beach</t>
  </si>
  <si>
    <t>No range; flat rate</t>
  </si>
  <si>
    <t>Based off of 1,040 hours</t>
  </si>
  <si>
    <t>City of North Lauderdale</t>
  </si>
  <si>
    <t>City of Punta Gorda</t>
  </si>
  <si>
    <t>Charlotte County</t>
  </si>
  <si>
    <t>Salary established by City Charter</t>
  </si>
  <si>
    <t>City of Casselberry</t>
  </si>
  <si>
    <t>Seminole County</t>
  </si>
  <si>
    <t>City of Madeira Beach</t>
  </si>
  <si>
    <t>1 Mayor</t>
  </si>
  <si>
    <t>City of Miami Beach</t>
  </si>
  <si>
    <t>City of St. Augustine Beach</t>
  </si>
  <si>
    <t>Stipend</t>
  </si>
  <si>
    <t>City of Wauchula</t>
  </si>
  <si>
    <t>Hardee County</t>
  </si>
  <si>
    <t>Changing to $500.00 in Nov</t>
  </si>
  <si>
    <t>City of Ocoee</t>
  </si>
  <si>
    <t>Orance County</t>
  </si>
  <si>
    <t>CM/M&amp;C</t>
  </si>
  <si>
    <t>Town of Ocean Ridge</t>
  </si>
  <si>
    <t>Hillsborough County</t>
  </si>
  <si>
    <t>Based on pop of Hills County est by Fl State Statute</t>
  </si>
  <si>
    <t>Set Salary</t>
  </si>
  <si>
    <t>7 commissioners with same salary except chairman with salary of 111,106.60</t>
  </si>
  <si>
    <t>County Commisiioner</t>
  </si>
  <si>
    <t>Sarasota County Government</t>
  </si>
  <si>
    <t>5 Incumbents (No Salary Range)</t>
  </si>
  <si>
    <t>Collier County</t>
  </si>
  <si>
    <t>Marion County</t>
  </si>
  <si>
    <t>Salaries determined by state</t>
  </si>
  <si>
    <t>Alachua County</t>
  </si>
  <si>
    <t>Salary desinated by State and this is an Elected Official</t>
  </si>
  <si>
    <t>Okaloosa County</t>
  </si>
  <si>
    <t>Based on FL Statute Ch. 145</t>
  </si>
  <si>
    <t>Elected Position</t>
  </si>
  <si>
    <t>19 council members, one serves as President and earns $66,632 in this one year appointment</t>
  </si>
  <si>
    <t>Polk County</t>
  </si>
  <si>
    <t>Commissioner-District 1</t>
  </si>
  <si>
    <t>Board Members (7)</t>
  </si>
  <si>
    <t>Elected by PBC Voters</t>
  </si>
  <si>
    <t>Clay County BOCC</t>
  </si>
  <si>
    <t>Clay County</t>
  </si>
  <si>
    <t>$6,000 yr. car allowance</t>
  </si>
  <si>
    <t>Vice-Mayor/Commissioners</t>
  </si>
  <si>
    <t>And an expensive allowance= $3,202.04</t>
  </si>
  <si>
    <t>no ranges</t>
  </si>
  <si>
    <t>Village Benefits (Medical, Dental, Life/ADD, 401a defined contribution); Phone Allowance of $120/month</t>
  </si>
  <si>
    <t>Council Person</t>
  </si>
  <si>
    <t>4 Commissioners</t>
  </si>
  <si>
    <t>2400 annual stipend</t>
  </si>
  <si>
    <t>City of Marco Island</t>
  </si>
  <si>
    <t>City Council Member</t>
  </si>
  <si>
    <t xml:space="preserve">Commissioner </t>
  </si>
  <si>
    <t>Fort Myers Beach Fire Department</t>
  </si>
  <si>
    <t>Fire Commissioners</t>
  </si>
  <si>
    <t>$500 per mounth</t>
  </si>
  <si>
    <t>City Commissioners</t>
  </si>
  <si>
    <t>No range</t>
  </si>
  <si>
    <t>Commission Member</t>
  </si>
  <si>
    <t>TOWN COMMISSIONER</t>
  </si>
  <si>
    <t>Average salary 2 Commissioners $34,812; 2 Commissioners $45,812</t>
  </si>
  <si>
    <t>Match
(L,S,H)</t>
  </si>
  <si>
    <t>County Commission</t>
  </si>
  <si>
    <t>Auto Allowance</t>
  </si>
  <si>
    <t>Mayor/Commission</t>
  </si>
  <si>
    <t>$6,000 car allowance/$600 cellphone stipend</t>
  </si>
  <si>
    <t>Manatee County</t>
  </si>
  <si>
    <t>Board of County Commissioners</t>
  </si>
  <si>
    <t xml:space="preserve">$600 Car Allowance
$22.48 Internet </t>
  </si>
  <si>
    <t>car allowance - $5,000 annually</t>
  </si>
  <si>
    <t>Solid Waste Authority</t>
  </si>
  <si>
    <t>Governing Board</t>
  </si>
  <si>
    <t>South Florida Regional Transit Authority</t>
  </si>
  <si>
    <t>$5400 - Car Allowance; $1200 - Cell Phone Stipend; $26000 - Deferred Compensation</t>
  </si>
  <si>
    <t>Annual Cash Remuneration</t>
  </si>
  <si>
    <t>CM Cash Allow, Auto Allow</t>
  </si>
  <si>
    <t>Car Allowance $600/month</t>
  </si>
  <si>
    <t>Chief Deputy Tax Collector</t>
  </si>
  <si>
    <t>TOWN MANAGER</t>
  </si>
  <si>
    <t>TWN COMM.</t>
  </si>
  <si>
    <t>$650/ month</t>
  </si>
  <si>
    <t>Auto/ Phone</t>
  </si>
  <si>
    <t>COUNCIL</t>
  </si>
  <si>
    <t>Director of Processing Ops</t>
  </si>
  <si>
    <t>Provided City Vehicle</t>
  </si>
  <si>
    <t xml:space="preserve">Contractual </t>
  </si>
  <si>
    <t>Town of Longboat Key</t>
  </si>
  <si>
    <t>Sarasota/Manatee County</t>
  </si>
  <si>
    <t>80 additional hours off per year, 17.8% Retirement Contribution Town provides,  plus eligible to participate in 401K and receive match (.25 cents on dollar first 5 years up to 6% - .50 cents on dollar up to 6% after 5 years of service).</t>
  </si>
  <si>
    <t>Long Term Care</t>
  </si>
  <si>
    <t>COMMISSION</t>
  </si>
  <si>
    <t>CAR ALLOWANCE</t>
  </si>
  <si>
    <t>CHIEF ADMINISTRATIVE OFFICER</t>
  </si>
  <si>
    <t>Auto Allowance $6,000 Annually; Deferred Comp $25,000 Annually</t>
  </si>
  <si>
    <t>Board Appointed and they set the salary</t>
  </si>
  <si>
    <t>$300  biweekly</t>
  </si>
  <si>
    <t>BCC</t>
  </si>
  <si>
    <t>Council/Board</t>
  </si>
  <si>
    <t xml:space="preserve">Car Allowance and Cell Phone or Communication Allowance </t>
  </si>
  <si>
    <t>City of Destin</t>
  </si>
  <si>
    <t>No Approve Pay Plan</t>
  </si>
  <si>
    <t>Salary Per Contract</t>
  </si>
  <si>
    <t xml:space="preserve">Car Allowance = $500 /month
Cell Allowance = $200 /month
</t>
  </si>
  <si>
    <t>Mayor and City Commissioners</t>
  </si>
  <si>
    <t>BY CONTRACT</t>
  </si>
  <si>
    <t>Car Allowance - 7800/yr, Cell/Data/Internet Allowance 1950/yr</t>
  </si>
  <si>
    <t>Salary determined by Mayor &amp; Commission</t>
  </si>
  <si>
    <t>City of Oviedo</t>
  </si>
  <si>
    <t>CITY MANAGER</t>
  </si>
  <si>
    <t>Budget incl City Clerk</t>
  </si>
  <si>
    <t>Has City vehicle</t>
  </si>
  <si>
    <t>Appointed by Commission</t>
  </si>
  <si>
    <t>Car allowance - monthly</t>
  </si>
  <si>
    <t>$400.00/MO and $289.40/WK</t>
  </si>
  <si>
    <t>Assume all actuals will have 3% increase in FY2020.  Increase data not loaded in system yet.  ALL on this list.</t>
  </si>
  <si>
    <t>County Comm</t>
  </si>
  <si>
    <t>Car &amp; Phone Allowance</t>
  </si>
  <si>
    <t>Determined by contract</t>
  </si>
  <si>
    <t>No established salary band. Contract based.</t>
  </si>
  <si>
    <t>900+</t>
  </si>
  <si>
    <t>Vehicle/Phone</t>
  </si>
  <si>
    <t xml:space="preserve">Executive Director </t>
  </si>
  <si>
    <t xml:space="preserve">CONTRACT </t>
  </si>
  <si>
    <t>Cell &amp; Vehicle Allowance; Health Insurance paid 100%</t>
  </si>
  <si>
    <t xml:space="preserve">Board of Directors </t>
  </si>
  <si>
    <t>Salary by Contract</t>
  </si>
  <si>
    <t>County Commisioners</t>
  </si>
  <si>
    <t>No Salary Range (Contract)</t>
  </si>
  <si>
    <t>Town of Palm Beach</t>
  </si>
  <si>
    <t>contrac t</t>
  </si>
  <si>
    <t>TOWN COUNCIL</t>
  </si>
  <si>
    <t>Vehicle Allowance ($250/month); Mobile Phone Reimbursement 100%</t>
  </si>
  <si>
    <t>No min./max (employee agreement)</t>
  </si>
  <si>
    <t>Village of Pinecrest</t>
  </si>
  <si>
    <t>Total EE in Dept includes, Asst Village Mgr., Adm Asst and AdmSvs Mgr</t>
  </si>
  <si>
    <t>car/phone</t>
  </si>
  <si>
    <t>Mayor and Council</t>
  </si>
  <si>
    <t xml:space="preserve">Assitant City Manager </t>
  </si>
  <si>
    <t>Deputy County Administrator/Chief of Staff</t>
  </si>
  <si>
    <t xml:space="preserve">Deputy Executive Director of Administration </t>
  </si>
  <si>
    <t>$4800 - Car Allowance; $1200 - Cell Phone Stipend</t>
  </si>
  <si>
    <t>Deputy Executive Director of Operations</t>
  </si>
  <si>
    <t>ADMINISTRATIVE AIDE - MA - IV (Deputy Chief Administrative Officer)</t>
  </si>
  <si>
    <t>Also have 2 Assistant City Managers</t>
  </si>
  <si>
    <t>Deputy County Administrator/ Development &amp; Infrastructure</t>
  </si>
  <si>
    <t>Deputy County Administrator/ Chief Financial Administrator</t>
  </si>
  <si>
    <t>County Admin</t>
  </si>
  <si>
    <t>Deputy Supt / Chief of Schools</t>
  </si>
  <si>
    <t>Auto Allowance $4,800 Annually; Cellphone Stipend $480.22 Annually; Deferred Comp $12,500 Annually</t>
  </si>
  <si>
    <t>ASSISTANT CITY MANAGER</t>
  </si>
  <si>
    <t>Deputy Town Manager</t>
  </si>
  <si>
    <t>Debuty Town Administrator</t>
  </si>
  <si>
    <t xml:space="preserve">Town Administrator </t>
  </si>
  <si>
    <t>$157,64.32</t>
  </si>
  <si>
    <t>Deputy City Manager/Administrative Services</t>
  </si>
  <si>
    <t>Assistant County Administrator (3 incumbents)</t>
  </si>
  <si>
    <t>150.000.86</t>
  </si>
  <si>
    <t>Assistant City Manager/Director of Parks and Human Services</t>
  </si>
  <si>
    <t>ASST. CITY MANAGER</t>
  </si>
  <si>
    <t>Deputy Tax Collector</t>
  </si>
  <si>
    <t>Deputy Manager</t>
  </si>
  <si>
    <t>Vehicle Allowance ($400/month)</t>
  </si>
  <si>
    <t>Cty Administrator</t>
  </si>
  <si>
    <t>Auto Allow</t>
  </si>
  <si>
    <t>Assistant City Manager / Parks &amp; Recreation Director</t>
  </si>
  <si>
    <t>Director of Branch Ops</t>
  </si>
  <si>
    <t>1800.00 per yr Travel</t>
  </si>
  <si>
    <t>Also Comm Dev Dir</t>
  </si>
  <si>
    <t>DEPUTY CITY MANAGER</t>
  </si>
  <si>
    <t>$6000 annual stipend amount for designation</t>
  </si>
  <si>
    <t>Commissioners &amp; County Administrator</t>
  </si>
  <si>
    <t>$237,463.72</t>
  </si>
  <si>
    <t>CEO</t>
  </si>
  <si>
    <t>GENERAL COUNSEL</t>
  </si>
  <si>
    <t>Auto Allow/Cell Phone</t>
  </si>
  <si>
    <t>$400 Car Allowance</t>
  </si>
  <si>
    <t>Agency Attorney in Department of Legal Affairs</t>
  </si>
  <si>
    <t>Major in Department of Legal Affairs</t>
  </si>
  <si>
    <t>City Attorney (in-house)</t>
  </si>
  <si>
    <t>Car Allowance $600/Month</t>
  </si>
  <si>
    <t>Mayor/City Commissioners</t>
  </si>
  <si>
    <t>General Counsel and Chief of Legislative Affairs</t>
  </si>
  <si>
    <t>Director Contract Management &amp; Compliance</t>
  </si>
  <si>
    <t>Auto Allowance $2,884.62 Annually; Cellphone Stipend $1,169.22 Annually; Deferred Comp $12,103.87 Annually</t>
  </si>
  <si>
    <t>$600 per month</t>
  </si>
  <si>
    <t>City Attorney (outside)</t>
  </si>
  <si>
    <t xml:space="preserve">Car Allowance = $800 /month
Cell Allowance = $300 /month
</t>
  </si>
  <si>
    <t>outisde</t>
  </si>
  <si>
    <t>City Attorney (External)</t>
  </si>
  <si>
    <t>Bills Hourly</t>
  </si>
  <si>
    <t>CITY ATTORNEY</t>
  </si>
  <si>
    <t>Outside</t>
  </si>
  <si>
    <t>BOCC Director</t>
  </si>
  <si>
    <t>General Counsel to the Board</t>
  </si>
  <si>
    <t>Villlage Attorney</t>
  </si>
  <si>
    <t xml:space="preserve">  </t>
  </si>
  <si>
    <t>COUNCIL AUDITOR</t>
  </si>
  <si>
    <t>Independent Auditor General</t>
  </si>
  <si>
    <t>$600 cell phone stipend</t>
  </si>
  <si>
    <t>Greater Orlando Aviation Authority</t>
  </si>
  <si>
    <t>Director, Internal Audit</t>
  </si>
  <si>
    <t>INTERNAL AUDITOR</t>
  </si>
  <si>
    <t>Internal Audit Manager</t>
  </si>
  <si>
    <t xml:space="preserve">Director of Audit and Compliance </t>
  </si>
  <si>
    <t>Internal Affairs Administrator</t>
  </si>
  <si>
    <t>Deputy County Admin</t>
  </si>
  <si>
    <t>Dir. of Finance</t>
  </si>
  <si>
    <t>INTERANL AUDITOR</t>
  </si>
  <si>
    <t>Director Internal Audit</t>
  </si>
  <si>
    <t>Dir Prof Standard</t>
  </si>
  <si>
    <t>See Code 107</t>
  </si>
  <si>
    <t>Commission Auditor</t>
  </si>
  <si>
    <t>Inspector General/Chief Audit Executive</t>
  </si>
  <si>
    <t>Broadband</t>
  </si>
  <si>
    <t>Comtroller Division Director-Clerk of the Circuit Court</t>
  </si>
  <si>
    <t>CITY CLERK</t>
  </si>
  <si>
    <t>Assistant CM</t>
  </si>
  <si>
    <t>Cell/Data/Internet Allowance 1950/yr</t>
  </si>
  <si>
    <t>Included in City Manager</t>
  </si>
  <si>
    <t>Vehicle Allowance</t>
  </si>
  <si>
    <t>120.756.90</t>
  </si>
  <si>
    <t>vacant</t>
  </si>
  <si>
    <t>80 HOURS EXTRA VACATION AND 16% 401A plus eligible to participate in 401K and receive match (.25 cents on dollar first 5 years up to 6% - .50 cents on dollar up to 6% after 5 years of service).</t>
  </si>
  <si>
    <t>TOWN CLERK</t>
  </si>
  <si>
    <t>TOWN MNGR</t>
  </si>
  <si>
    <t>phone</t>
  </si>
  <si>
    <t>City Manger</t>
  </si>
  <si>
    <t>City Mgr/Mayor/Council</t>
  </si>
  <si>
    <t>Budget incl CM Dept.</t>
  </si>
  <si>
    <t>VACANT</t>
  </si>
  <si>
    <t>Car Allowance $150.00/month</t>
  </si>
  <si>
    <t>Clerk to the School Board</t>
  </si>
  <si>
    <t>NonExempt</t>
  </si>
  <si>
    <t>n/a</t>
  </si>
  <si>
    <t>Budget is Fin/Adm</t>
  </si>
  <si>
    <t>SUPERVISOR OF ELECTIONS</t>
  </si>
  <si>
    <t>Car Allowance = $300 /month
Cell Allowance = $100 /month</t>
  </si>
  <si>
    <t>Vehicle Allowance ($550/month)</t>
  </si>
  <si>
    <t>No min./max (employee agreement); Position also responsible for Records Management</t>
  </si>
  <si>
    <t xml:space="preserve">Village Council </t>
  </si>
  <si>
    <t>Cell Phone Provided</t>
  </si>
  <si>
    <t>$245,000.80</t>
  </si>
  <si>
    <t>Deputy Director COO</t>
  </si>
  <si>
    <t>Chief Financial Officerr</t>
  </si>
  <si>
    <t>DIRECTOR OF FINANCE &amp; ADMINISTRATION/CHIEF FINANCIAL OFFICER</t>
  </si>
  <si>
    <t xml:space="preserve">Dir. of Finance &amp; Admin. Services  </t>
  </si>
  <si>
    <t>Director of Financial Services</t>
  </si>
  <si>
    <t>Assistant City Manager of Finance and Administration</t>
  </si>
  <si>
    <t>Finance &amp; Administrative Services Director</t>
  </si>
  <si>
    <t>Director of Finance</t>
  </si>
  <si>
    <t>PB1</t>
  </si>
  <si>
    <t>Director, Finance / Treasurer</t>
  </si>
  <si>
    <t>Director, Budget &amp; Administrative Svc</t>
  </si>
  <si>
    <t>Includes following divisions: Fiscal Svc,  IT, Purchasing, Fleet, Transit, Risk Management, Records</t>
  </si>
  <si>
    <t>$1200 - Cell Phone Stipend</t>
  </si>
  <si>
    <t>FINANCE DIRECTOR</t>
  </si>
  <si>
    <t>DIR. FINANCE &amp; ADMIN. SERVICES</t>
  </si>
  <si>
    <t>80 HOURS EXTRA VACATION AND 16% 401A, plus eligible to participate in 401K and receive match (.25 cents on dollar first 5 years up to 6% - .50 cents on dollar up to 6% after 5 years of service).</t>
  </si>
  <si>
    <t>PB4</t>
  </si>
  <si>
    <t>142.580.05</t>
  </si>
  <si>
    <t>Car Allowance - 5400/yr,Cell/Data/Internet Allowance 1950/yr</t>
  </si>
  <si>
    <t>PB2</t>
  </si>
  <si>
    <t>Chief Operating Officer</t>
  </si>
  <si>
    <t>VP Administration and Business Services</t>
  </si>
  <si>
    <t>Assistant CM for Budget and Fiscal Services</t>
  </si>
  <si>
    <t>Position oversees IT Division and Risk Management</t>
  </si>
  <si>
    <t>City Mgr.</t>
  </si>
  <si>
    <t>Dir of Offic Mgmt &amp; Budget</t>
  </si>
  <si>
    <t>Lee County Port Authority</t>
  </si>
  <si>
    <t>DIRECTOR, FINANCE</t>
  </si>
  <si>
    <t>DIVISION DIRECTOR</t>
  </si>
  <si>
    <t>Budget Administrator is currently Acting Finance Director</t>
  </si>
  <si>
    <t>Finance Direcor</t>
  </si>
  <si>
    <t>Asst CM</t>
  </si>
  <si>
    <t>Director of Finance &amp; Accounting</t>
  </si>
  <si>
    <t xml:space="preserve">Finance and Admin. Manager </t>
  </si>
  <si>
    <t>$739.06.00</t>
  </si>
  <si>
    <t>Dir of Admin</t>
  </si>
  <si>
    <t>same</t>
  </si>
  <si>
    <t>Chief Deputy Director Finance Division</t>
  </si>
  <si>
    <t>Budget &amp; Performance Improvement Director</t>
  </si>
  <si>
    <t>Director (Office of Management &amp; Budget)</t>
  </si>
  <si>
    <t>(Over 2 divisions within the City Manager's Office)</t>
  </si>
  <si>
    <t>Director, Office of Mangement and Budget</t>
  </si>
  <si>
    <t>Director of Budget and Strategy</t>
  </si>
  <si>
    <t>Director 3</t>
  </si>
  <si>
    <t>Qualifications Higher</t>
  </si>
  <si>
    <t>Assistant County Administrator/ Fiscal Service</t>
  </si>
  <si>
    <t>CFO</t>
  </si>
  <si>
    <t>BUDGET OFFICER</t>
  </si>
  <si>
    <t>Director of Finance/CFO</t>
  </si>
  <si>
    <t>OMB Director</t>
  </si>
  <si>
    <t>Director of Budget &amp; Performance Management</t>
  </si>
  <si>
    <t>Budget &amp; Management Services Director</t>
  </si>
  <si>
    <t>Director of Management and Budget</t>
  </si>
  <si>
    <t>Employees and Budget are part of Finance</t>
  </si>
  <si>
    <t>Budget Management Program Manager</t>
  </si>
  <si>
    <t xml:space="preserve">Budget Director </t>
  </si>
  <si>
    <t>Budget Management Div Mgr</t>
  </si>
  <si>
    <t>Management and Budget Administrator</t>
  </si>
  <si>
    <t>Budget &amp; Grants Manager</t>
  </si>
  <si>
    <t>Mgr, Office of Mgmt &amp; Budget</t>
  </si>
  <si>
    <t>$112.507.20</t>
  </si>
  <si>
    <t>Assistant Budget &amp; Finance Director</t>
  </si>
  <si>
    <t>Included  under CFO</t>
  </si>
  <si>
    <t>$600 cell phone stipend; Included under Public Works</t>
  </si>
  <si>
    <t>Accounting &amp; Budget Manager</t>
  </si>
  <si>
    <t>Director of Financial Srv</t>
  </si>
  <si>
    <t>Director of Office of Management and Budget</t>
  </si>
  <si>
    <t>Office of Management &amp; Budget Manager</t>
  </si>
  <si>
    <t>Manager, Fiscal Services</t>
  </si>
  <si>
    <t>Director, Budget &amp; Admin Svc</t>
  </si>
  <si>
    <t>PB3</t>
  </si>
  <si>
    <t>Finance director</t>
  </si>
  <si>
    <t>Budget Manager (pos #2348)</t>
  </si>
  <si>
    <t>Manager, Budgets &amp; AP</t>
  </si>
  <si>
    <t>E: NEXT LEVEL (LEVEL 5)</t>
  </si>
  <si>
    <t>Assistant Director</t>
  </si>
  <si>
    <t>salary average</t>
  </si>
  <si>
    <t>Grants and Budget Manager</t>
  </si>
  <si>
    <t>85.811.86</t>
  </si>
  <si>
    <t>MANAGER, BUDGET</t>
  </si>
  <si>
    <t>FINANCE DIR</t>
  </si>
  <si>
    <t>Finance Manager Budget &amp; Grants</t>
  </si>
  <si>
    <t>FINANCIAL/MGT. ANALYST</t>
  </si>
  <si>
    <t>Asst. Finance Director</t>
  </si>
  <si>
    <t>Director of Budget</t>
  </si>
  <si>
    <t>Same as Finance Director</t>
  </si>
  <si>
    <t>Bureau Director-Chief Procurement Officer in Commercial Services</t>
  </si>
  <si>
    <t xml:space="preserve">Procurement Director </t>
  </si>
  <si>
    <t>Director of Procurement</t>
  </si>
  <si>
    <t>Direcor Procurment Services</t>
  </si>
  <si>
    <t>Director of Purchasing</t>
  </si>
  <si>
    <t>City Manager or Assistant City Manager - Finance and Administration</t>
  </si>
  <si>
    <t>Director Purchasing</t>
  </si>
  <si>
    <t>Director 2</t>
  </si>
  <si>
    <t>CHIEF OF PROCUREMENT DIVISION</t>
  </si>
  <si>
    <t>Director of Procurement &amp; Contract Compliance</t>
  </si>
  <si>
    <t>$115.730.94</t>
  </si>
  <si>
    <t>Dep. City Mgr.</t>
  </si>
  <si>
    <t xml:space="preserve">Purchasing Director </t>
  </si>
  <si>
    <t>Procurement and Contracts Manager</t>
  </si>
  <si>
    <t>Procurement Official</t>
  </si>
  <si>
    <t>GENERAL SERVICES DIRECTOR</t>
  </si>
  <si>
    <t>Mgr, Procurement</t>
  </si>
  <si>
    <t>Admin Services</t>
  </si>
  <si>
    <t>PURCHASING DIRECTOR</t>
  </si>
  <si>
    <t>ASST CITY MNGR</t>
  </si>
  <si>
    <t>Division Manager Sr., Purchasing</t>
  </si>
  <si>
    <t>Assistant Director, Purchasing</t>
  </si>
  <si>
    <t>Purchasing and Contracts Manager</t>
  </si>
  <si>
    <t>Procurement Officer</t>
  </si>
  <si>
    <t>vacant - included in CM budget</t>
  </si>
  <si>
    <t>$103,327.90</t>
  </si>
  <si>
    <t>VP &amp; CFO</t>
  </si>
  <si>
    <t>Fin. Serv.Administrative Mgr.</t>
  </si>
  <si>
    <t>Asst. Dir. Of Financial Services</t>
  </si>
  <si>
    <t>Risk &amp; Purchasing Director</t>
  </si>
  <si>
    <t>Dir of Purchasing</t>
  </si>
  <si>
    <t>Purschasing Manager</t>
  </si>
  <si>
    <t>Support Services Director</t>
  </si>
  <si>
    <t>Administrative Services Manager</t>
  </si>
  <si>
    <t>81.106.90</t>
  </si>
  <si>
    <t>Manager of Procurement &amp; Contracting Services</t>
  </si>
  <si>
    <t>Position Vacant</t>
  </si>
  <si>
    <t>Director of Purchasing/ Veterans Services</t>
  </si>
  <si>
    <t xml:space="preserve">MANAGER, PROCURMENT </t>
  </si>
  <si>
    <t>Administrative Svc Director</t>
  </si>
  <si>
    <t>Purchasing &amp; Risk Manager</t>
  </si>
  <si>
    <t>Dep County Admin</t>
  </si>
  <si>
    <t>Manager - Purchasing</t>
  </si>
  <si>
    <t>Dir / OMB</t>
  </si>
  <si>
    <t>Chief procurement officer</t>
  </si>
  <si>
    <t>Procurement Specilaist</t>
  </si>
  <si>
    <t>Asst. City Manager</t>
  </si>
  <si>
    <t>City Clerk Function</t>
  </si>
  <si>
    <t>Bureau Director-Chief Risk Officer in Personnel Services</t>
  </si>
  <si>
    <t># of EE also includes ee in Human Resources, Risk mgmt and Benefits</t>
  </si>
  <si>
    <t xml:space="preserve">Director of Human Resources </t>
  </si>
  <si>
    <t>Senior Director, HR &amp; Risk Mgmt</t>
  </si>
  <si>
    <t>Dir. of Human Resources</t>
  </si>
  <si>
    <t>Human Resources and Risk Management Director</t>
  </si>
  <si>
    <t>Director, Human Resources and Risk Management</t>
  </si>
  <si>
    <t>Director of Human Resources</t>
  </si>
  <si>
    <t>Director of Risk Management</t>
  </si>
  <si>
    <t>Director of Management Services</t>
  </si>
  <si>
    <t>HUMAN RESOURCES DIRECTOR</t>
  </si>
  <si>
    <t>Dir Risk &amp; Benefits Mgmt</t>
  </si>
  <si>
    <t>Only Benefits (no HR)</t>
  </si>
  <si>
    <t>Director of HR and Risk Management</t>
  </si>
  <si>
    <t>Human Resources Director (Dept includes Risk)</t>
  </si>
  <si>
    <t xml:space="preserve">Village Manager </t>
  </si>
  <si>
    <t>HR DIRECTOR/RISK MGR</t>
  </si>
  <si>
    <t>Director, HR &amp; Administrative Services</t>
  </si>
  <si>
    <t>Director, HR &amp; Risk Management</t>
  </si>
  <si>
    <t>$135,012.80</t>
  </si>
  <si>
    <t>VP &amp; CMO</t>
  </si>
  <si>
    <t>HR Director</t>
  </si>
  <si>
    <t xml:space="preserve">Director of HR and Operations </t>
  </si>
  <si>
    <t>Administrative Services Director</t>
  </si>
  <si>
    <t>Director of HR and Risk</t>
  </si>
  <si>
    <t>Cellphone Stipend $480.74 Annually;</t>
  </si>
  <si>
    <t>HR/Risk &amp; Benefits Director</t>
  </si>
  <si>
    <t>Separated HR Dept and Risk is a Division of Budget and Fiscal</t>
  </si>
  <si>
    <t>Same as Deputy Manager</t>
  </si>
  <si>
    <t>DIRECTOR OF EMPLOYEE SERVICES</t>
  </si>
  <si>
    <t>Chief of Human Resources</t>
  </si>
  <si>
    <t>Oversees 5 HR Depts</t>
  </si>
  <si>
    <t>Division Manager - HR/Labor</t>
  </si>
  <si>
    <t>Executive Director, Human Resources</t>
  </si>
  <si>
    <t>127.500.00</t>
  </si>
  <si>
    <t>Director HR</t>
  </si>
  <si>
    <t xml:space="preserve">Director, Human Resources </t>
  </si>
  <si>
    <t>Equity &amp; Human Resources Director</t>
  </si>
  <si>
    <t>Director of Mgmt Svc</t>
  </si>
  <si>
    <t>DCA- Admin Services</t>
  </si>
  <si>
    <t>DIRECTOR, HUMAN RESOURCES</t>
  </si>
  <si>
    <t>y</t>
  </si>
  <si>
    <t>Deputy HR Director</t>
  </si>
  <si>
    <t>Director,HR and Risk Mngt</t>
  </si>
  <si>
    <t>Senior Manager, HR</t>
  </si>
  <si>
    <t xml:space="preserve">Risk Management Div Director </t>
  </si>
  <si>
    <t xml:space="preserve">HR Director </t>
  </si>
  <si>
    <t>RISK MANAGER</t>
  </si>
  <si>
    <t>Director Risk Management</t>
  </si>
  <si>
    <t>Employees and Budget are part of HR</t>
  </si>
  <si>
    <t>Risk Management Director</t>
  </si>
  <si>
    <t>Director, Risk Mgt &amp; Prof Stan</t>
  </si>
  <si>
    <t xml:space="preserve">Human Resources Director </t>
  </si>
  <si>
    <t>Dir Risk&amp;EE Bens</t>
  </si>
  <si>
    <t>Risk and Safety Manager</t>
  </si>
  <si>
    <t>Risk &amp; Benefits Manager</t>
  </si>
  <si>
    <t>Assistant Director of Risk Management</t>
  </si>
  <si>
    <t>Port &amp; Aviation</t>
  </si>
  <si>
    <t>Risk and Labor Relations Manager</t>
  </si>
  <si>
    <t>Manager, Risk &amp; Safety</t>
  </si>
  <si>
    <t>Rick and Benefits Manager</t>
  </si>
  <si>
    <t>Director, HR</t>
  </si>
  <si>
    <t>Division Director Rish Management/Safety</t>
  </si>
  <si>
    <t>102.398.40</t>
  </si>
  <si>
    <t>Manager, Risk and Wellness</t>
  </si>
  <si>
    <t>MANAGER, INSURANCE/RISK MANAGEMENT</t>
  </si>
  <si>
    <t>DIRECTOR, PROPERTIES</t>
  </si>
  <si>
    <t>CURRENTLY VACANT</t>
  </si>
  <si>
    <t>HR/Risk &amp; Benefits Dir</t>
  </si>
  <si>
    <t>Phone Allowance</t>
  </si>
  <si>
    <t xml:space="preserve">Public Works Director </t>
  </si>
  <si>
    <t>Same as Public Works Director</t>
  </si>
  <si>
    <t>DEES Director (Public Works and Utilities)</t>
  </si>
  <si>
    <t>Director of Public Works</t>
  </si>
  <si>
    <t>Director Engineering &amp; Public Works</t>
  </si>
  <si>
    <t>Chief Engineer</t>
  </si>
  <si>
    <t>Director, Public Services</t>
  </si>
  <si>
    <t>Town Manger</t>
  </si>
  <si>
    <t>Environ. Services Director</t>
  </si>
  <si>
    <t>Asst. Cty. Admin.</t>
  </si>
  <si>
    <t>Dir of Public Works/Engineer</t>
  </si>
  <si>
    <t>*same as Public Works Director</t>
  </si>
  <si>
    <t>DIRECTOR OF PUBLIC WORKS</t>
  </si>
  <si>
    <t>Director, Department of Public Works</t>
  </si>
  <si>
    <t>Director 4</t>
  </si>
  <si>
    <t>Assistant County Administrator/ Public Utilities</t>
  </si>
  <si>
    <t xml:space="preserve">Cellphone Stipend $481 Annually; </t>
  </si>
  <si>
    <t>Director, Engineering, Parks &amp; Public Works</t>
  </si>
  <si>
    <t>PUBLIC WORKS DIRECTOR</t>
  </si>
  <si>
    <t>80 HOURS EXTRA VACATION AND 16% 401A,  plus eligible to participate in 401K and receive match (.25 cents on dollar first 5 years up to 6% - .50 cents on dollar up to 6% after 5 years of service).</t>
  </si>
  <si>
    <t>Public Works/Capital Projects Director</t>
  </si>
  <si>
    <t>122.499.94</t>
  </si>
  <si>
    <t>Public Work Director</t>
  </si>
  <si>
    <t>Director of Engineering &amp; Public Works</t>
  </si>
  <si>
    <t>Waste and Recycling Director</t>
  </si>
  <si>
    <t>Car Allowance</t>
  </si>
  <si>
    <t>Solid Waste/General Services Director</t>
  </si>
  <si>
    <t>Community Services Admin.</t>
  </si>
  <si>
    <t>Publix Works Director</t>
  </si>
  <si>
    <t>Director of Maintenance Operations</t>
  </si>
  <si>
    <t>Car to Drive</t>
  </si>
  <si>
    <t>Same as Public Services Director</t>
  </si>
  <si>
    <t>Assistant County Administrator/ Public Works</t>
  </si>
  <si>
    <t>Utilities and Solid Waste Director</t>
  </si>
  <si>
    <t>Cellphone Stipend $480.48 Annually; Data Stipend $179.92 Annually</t>
  </si>
  <si>
    <t>Director of Public Utilities</t>
  </si>
  <si>
    <t>Assitant City Manager</t>
  </si>
  <si>
    <t>General Manager, Water &amp; Sewer</t>
  </si>
  <si>
    <t>Director of Utilities</t>
  </si>
  <si>
    <t>Director Utilities and Facilities</t>
  </si>
  <si>
    <t xml:space="preserve">Deputy Director of Utilities </t>
  </si>
  <si>
    <t>UTILITIES DIRECTOR</t>
  </si>
  <si>
    <t>Director of Environmental &amp; Engineering Services</t>
  </si>
  <si>
    <t>car allowance/position is vacant</t>
  </si>
  <si>
    <t>UTILITY DISTRICT EXECUTIVE DIRECTOR</t>
  </si>
  <si>
    <t xml:space="preserve"> Utilities Director</t>
  </si>
  <si>
    <t>121.999.90</t>
  </si>
  <si>
    <t>Water &amp; Sewer Director</t>
  </si>
  <si>
    <t>Director, Public Utilities</t>
  </si>
  <si>
    <t xml:space="preserve">Systems Operation Manager </t>
  </si>
  <si>
    <t xml:space="preserve">Executive Direcor </t>
  </si>
  <si>
    <t>UTILITIES MANAGER</t>
  </si>
  <si>
    <t>open</t>
  </si>
  <si>
    <t>Director of Engineering &amp; Construction</t>
  </si>
  <si>
    <t>Civil Engineer Manager</t>
  </si>
  <si>
    <t>Asst Director of Public Works</t>
  </si>
  <si>
    <t>CHIEF OF ENGINEERING CONSTRUCTION MANAGEMENT</t>
  </si>
  <si>
    <t>Division Director Development Review</t>
  </si>
  <si>
    <t>Director Development Svcs</t>
  </si>
  <si>
    <t>Director of Construction &amp; Facilities Mgmt</t>
  </si>
  <si>
    <t>Director, Eng/Parks/PW</t>
  </si>
  <si>
    <t>Section Manager 3</t>
  </si>
  <si>
    <t>Transportation Engineering Director</t>
  </si>
  <si>
    <t>Cty. Administrator</t>
  </si>
  <si>
    <t>CITY ENGINEER</t>
  </si>
  <si>
    <t>Director of Development Services</t>
  </si>
  <si>
    <t>n/A</t>
  </si>
  <si>
    <t>PW Director</t>
  </si>
  <si>
    <t>Cellphone Stipend $481.52</t>
  </si>
  <si>
    <t>Does not oversee a department. Only performs duties that require seal of a Professional Engineer. Current incumbent is working PT.</t>
  </si>
  <si>
    <t xml:space="preserve">Projects/Engineering Manager </t>
  </si>
  <si>
    <t>Deputy Public Works Director/City Engineer</t>
  </si>
  <si>
    <t>Public Works Engineering Manager</t>
  </si>
  <si>
    <t>Engineering Manager</t>
  </si>
  <si>
    <t>Employee recently promoted to position</t>
  </si>
  <si>
    <t>City Engineeer</t>
  </si>
  <si>
    <t>Includes Planning and Zoning</t>
  </si>
  <si>
    <t>Manages City's Water &amp; Sewer</t>
  </si>
  <si>
    <t>Engineer Manager</t>
  </si>
  <si>
    <t xml:space="preserve">Building Director </t>
  </si>
  <si>
    <t>Director of Building</t>
  </si>
  <si>
    <t>Dir Building Code Services</t>
  </si>
  <si>
    <t>COO</t>
  </si>
  <si>
    <t>Vehicle Allowance ($200/month)</t>
  </si>
  <si>
    <t>ASSISTANT DIRECTOR PZB</t>
  </si>
  <si>
    <t>DIRECTOR OF PLANNING ZONING &amp; BUILDING</t>
  </si>
  <si>
    <t>Employees and Budget are part of Building</t>
  </si>
  <si>
    <t>Manager, Building</t>
  </si>
  <si>
    <t>Director, PEDS</t>
  </si>
  <si>
    <t>BUILD. OFFICIAL/PLANS EX.</t>
  </si>
  <si>
    <t>Sr. Mgr, Chief Bldg Official</t>
  </si>
  <si>
    <t>Director, Planning and Development  Services</t>
  </si>
  <si>
    <t>CHIEF OF PUBLIC BUILDINGS</t>
  </si>
  <si>
    <t>Builiding Official</t>
  </si>
  <si>
    <t>PZB Director</t>
  </si>
  <si>
    <t>Director of Community &amp; Economic Development</t>
  </si>
  <si>
    <t>Division Director Building &amp; Construction Services</t>
  </si>
  <si>
    <t>Building Services Div Mgr</t>
  </si>
  <si>
    <t>Assistant Director, ECD</t>
  </si>
  <si>
    <t>Planning &amp; Building Director</t>
  </si>
  <si>
    <t>Neighborhood Development Services Director</t>
  </si>
  <si>
    <t>Asst Director of Community &amp; Economic Development</t>
  </si>
  <si>
    <t>Director of Community Affairs</t>
  </si>
  <si>
    <t>URBAN DESIGN MANAGER</t>
  </si>
  <si>
    <t>Planning Director</t>
  </si>
  <si>
    <t>Director of Bldg and Zoning</t>
  </si>
  <si>
    <t>Growth Mgmt Dir</t>
  </si>
  <si>
    <t>Economic &amp; Development Services Director</t>
  </si>
  <si>
    <t>Included under Development Services</t>
  </si>
  <si>
    <t>$600 cell phone stipend: Included under Development Services</t>
  </si>
  <si>
    <t>Director Development Servcies</t>
  </si>
  <si>
    <t>DEVELOPMENT SERVICES DIRECTOR</t>
  </si>
  <si>
    <t>Director of Planning &amp; Development Management</t>
  </si>
  <si>
    <t>Director EPGMD</t>
  </si>
  <si>
    <t>Director of Economic &amp; Business Development</t>
  </si>
  <si>
    <t>DEVELOPMENT SVCS DIRECTOR</t>
  </si>
  <si>
    <t>Director, Engineering &amp; Building Services</t>
  </si>
  <si>
    <t>Director, Planning and Development Services</t>
  </si>
  <si>
    <t>1 position over Planning &amp; Development</t>
  </si>
  <si>
    <t>CHIEF OF DEVELOPMENT SERVICES</t>
  </si>
  <si>
    <t>Director of Planning and Development</t>
  </si>
  <si>
    <t>DIRECTOR, DEVELOPMENT SERVICES</t>
  </si>
  <si>
    <t>Building and Planning are both divisions within Dev. Services</t>
  </si>
  <si>
    <t>Division Manager, Development Review Services</t>
  </si>
  <si>
    <t>Director of Development Services and Coastal Community Re</t>
  </si>
  <si>
    <t>Includes Engineering</t>
  </si>
  <si>
    <t>Principal Planner (Planning and Development)</t>
  </si>
  <si>
    <t>This is avg actual salary (2) incumbents</t>
  </si>
  <si>
    <t>Permit Manager</t>
  </si>
  <si>
    <t>Community Dev Coordinator</t>
  </si>
  <si>
    <t>Same as Community &amp; Economic Development  Director</t>
  </si>
  <si>
    <t>DIRECTOR OF PLANNING AND DEVELOPMENT</t>
  </si>
  <si>
    <t>Director of Zoning / Zoning Administrator</t>
  </si>
  <si>
    <t>Assistant City Manager or designee</t>
  </si>
  <si>
    <t>Senior Director</t>
  </si>
  <si>
    <t>Director of Planning &amp; Capital Development</t>
  </si>
  <si>
    <t>Director of Planning &amp; Development</t>
  </si>
  <si>
    <t>DIVISON DIRECTOR, DEVELOPMENT</t>
  </si>
  <si>
    <t>DEPUTY EXECUTIVE DIRECTOR</t>
  </si>
  <si>
    <t>Planning Zoning Economic Dev  Director</t>
  </si>
  <si>
    <t>PLAN/ECON DEV DIRECTOR</t>
  </si>
  <si>
    <t>Manager, Planning</t>
  </si>
  <si>
    <t>Long Range Planning Director</t>
  </si>
  <si>
    <t>Planning and Zoning Manager</t>
  </si>
  <si>
    <t>Planning and Engineering Director</t>
  </si>
  <si>
    <t>Community, Planning, and Development Director</t>
  </si>
  <si>
    <t>Planning and Zoning Director</t>
  </si>
  <si>
    <t>Community Planning &amp; Housing Manager</t>
  </si>
  <si>
    <t xml:space="preserve">Assistant Director, Planning and Zonning </t>
  </si>
  <si>
    <t>Director, CED</t>
  </si>
  <si>
    <t>Director of Community Development</t>
  </si>
  <si>
    <t>Urban Design Manager</t>
  </si>
  <si>
    <t>Planning &amp; Zoning Division Director</t>
  </si>
  <si>
    <t>Zoning Administrator (Codes Enforcement)</t>
  </si>
  <si>
    <t>Building Official Function</t>
  </si>
  <si>
    <t>Same as Building Off</t>
  </si>
  <si>
    <t>Deputy Finance Director/CRA Director</t>
  </si>
  <si>
    <t>Director of Housing and Community Development</t>
  </si>
  <si>
    <t>Assistant Director of Development Services</t>
  </si>
  <si>
    <t>Community &amp; Economic Development Director</t>
  </si>
  <si>
    <t>Housing Finance &amp; Community Redeveloment Director</t>
  </si>
  <si>
    <t>Community Redeveopment Agency Executive Director</t>
  </si>
  <si>
    <t>Land Development Director</t>
  </si>
  <si>
    <t>Dir of Community Development</t>
  </si>
  <si>
    <t>Division Director-Community and Human Svc</t>
  </si>
  <si>
    <t>Oversees HR, Purchasing, Recreation, Library</t>
  </si>
  <si>
    <t>Neighborhood/Com. Svc.  Dir.</t>
  </si>
  <si>
    <t xml:space="preserve">Planning Director </t>
  </si>
  <si>
    <t>Budget included w/ Building Director Budget</t>
  </si>
  <si>
    <t>Planning Division Manager</t>
  </si>
  <si>
    <t>Housing and Community Development Manager</t>
  </si>
  <si>
    <t>Deputy Dev Serv Director/CRA Administrator</t>
  </si>
  <si>
    <t>CHIEF OF COMMUNITY PLANNING</t>
  </si>
  <si>
    <t>Economic Development Director</t>
  </si>
  <si>
    <t>Development Services Administrator</t>
  </si>
  <si>
    <t>DCA- Convention Center</t>
  </si>
  <si>
    <t>Director of Parks &amp; Recreation</t>
  </si>
  <si>
    <t>Director of Parks and Recreation</t>
  </si>
  <si>
    <t>DIRECTOR OF PARKS, RECREATION, AND COMMUNITY SERVICES</t>
  </si>
  <si>
    <t>Director - Parks and Recreation</t>
  </si>
  <si>
    <t>Director of Recreation</t>
  </si>
  <si>
    <t>Cellphone Stipend $480.48 Annually; Data Stipend $180.18 Annually</t>
  </si>
  <si>
    <t>Director - Parks and Natural Resources</t>
  </si>
  <si>
    <t>RECREATION PROGRAMS ADMIN</t>
  </si>
  <si>
    <t>REC&amp;CULTURAL ARTS DIR</t>
  </si>
  <si>
    <t>Parks, Recreation &amp; Cultural Arts Director</t>
  </si>
  <si>
    <t xml:space="preserve">Deputy Town Administrator </t>
  </si>
  <si>
    <t>Director Parks &amp; Recreation</t>
  </si>
  <si>
    <t>Assistant County Administrator/ Compliance, Communities &amp; Conservation</t>
  </si>
  <si>
    <t xml:space="preserve">Director, Parks and Recreation </t>
  </si>
  <si>
    <t>PARKS AND RECREATION DIRECTOR</t>
  </si>
  <si>
    <t>Director, Parks, Recreation &amp; Cultural arts</t>
  </si>
  <si>
    <t>Director, Parks and Recreation</t>
  </si>
  <si>
    <t>RECREATION &amp; PARKS DIRECTOR</t>
  </si>
  <si>
    <t>Director of Parks and Rec</t>
  </si>
  <si>
    <t>Recreation, Parks, and Arts Director</t>
  </si>
  <si>
    <t>Director, Parks and Leisure Services</t>
  </si>
  <si>
    <t>Natural Resources Director</t>
  </si>
  <si>
    <t>Community &amp; Res Services Director</t>
  </si>
  <si>
    <t>Parks and Recreation Dir</t>
  </si>
  <si>
    <t xml:space="preserve">Parks and Land Conservation Director </t>
  </si>
  <si>
    <t>Manager, Parks &amp; Recreation</t>
  </si>
  <si>
    <t>Director Recycling / Public Affairs</t>
  </si>
  <si>
    <t>Department consists of Parks and Recreation divisions</t>
  </si>
  <si>
    <t>Liesure Services Director</t>
  </si>
  <si>
    <t>Asst.Director Parks &amp; Conservation</t>
  </si>
  <si>
    <t>Ast County Admin</t>
  </si>
  <si>
    <t>Park &amp; Recreation Manager</t>
  </si>
  <si>
    <t>Facilities &amp; Operations Director</t>
  </si>
  <si>
    <t>Director of Leisure Services</t>
  </si>
  <si>
    <t>Director of Libraries</t>
  </si>
  <si>
    <t>LIBRARY DIRECTOR</t>
  </si>
  <si>
    <t>Assistant County Admnistrator/ Asset Management &amp; Knowledge Commons</t>
  </si>
  <si>
    <t>Director, Library and Cultural Services</t>
  </si>
  <si>
    <t>Qualifications Lower</t>
  </si>
  <si>
    <t xml:space="preserve">Information Services Director </t>
  </si>
  <si>
    <t>Manager of Library Services</t>
  </si>
  <si>
    <t>101.720.11</t>
  </si>
  <si>
    <t>City Librarian</t>
  </si>
  <si>
    <t>Manager, Libraries and History</t>
  </si>
  <si>
    <t>Library Services Manager</t>
  </si>
  <si>
    <t>Director of Library</t>
  </si>
  <si>
    <t>Library Cooperative Coodinator</t>
  </si>
  <si>
    <t>Director - Library Services</t>
  </si>
  <si>
    <t>Vice President &amp; Chief Information Officer</t>
  </si>
  <si>
    <t>Bureau Director-Chief Information Officer in Information Technology</t>
  </si>
  <si>
    <t xml:space="preserve">Chief Informantion Officer </t>
  </si>
  <si>
    <t>$300 travel/$36.92 cell</t>
  </si>
  <si>
    <t>Chief Information &amp; Innovation Officer</t>
  </si>
  <si>
    <t>Chief Information Officer, BTS</t>
  </si>
  <si>
    <t>CHIEF OF INFORMATION TECHNOLOGIES</t>
  </si>
  <si>
    <t>Director - IT Services</t>
  </si>
  <si>
    <t>Chief Information Officer / Director of IT</t>
  </si>
  <si>
    <t>Director of Information Systems</t>
  </si>
  <si>
    <t>Director of IT</t>
  </si>
  <si>
    <t>Oversees 5 IT Depts</t>
  </si>
  <si>
    <t>Director of Information Technology</t>
  </si>
  <si>
    <t xml:space="preserve">IT Director </t>
  </si>
  <si>
    <t>Director - IT</t>
  </si>
  <si>
    <t>Director, ITS</t>
  </si>
  <si>
    <t>Comptroller/Director of Information Technology</t>
  </si>
  <si>
    <t>Director IT</t>
  </si>
  <si>
    <t>IT Director</t>
  </si>
  <si>
    <t>CIO &amp; Director of Info Tech</t>
  </si>
  <si>
    <t>Chief Information Director (EIT)</t>
  </si>
  <si>
    <t>Information Systems Director</t>
  </si>
  <si>
    <t>IT Administrator</t>
  </si>
  <si>
    <t>114.999.87</t>
  </si>
  <si>
    <t>TECHNOLOGY SERVICES DIR</t>
  </si>
  <si>
    <t>Director of  Information Technology</t>
  </si>
  <si>
    <t>VP Information Services</t>
  </si>
  <si>
    <t>Information Services/Telecom Director</t>
  </si>
  <si>
    <t>Assistant County Manager for Public and Administrative Services</t>
  </si>
  <si>
    <t>IT DIRECTOR</t>
  </si>
  <si>
    <t>INFORMATION TECHNOLOGY MANAGER</t>
  </si>
  <si>
    <t>DIRECTOR, INFORMATION TECHNOLOGY</t>
  </si>
  <si>
    <t>Senior Manager-Info Tech</t>
  </si>
  <si>
    <t>Informational Technology Director</t>
  </si>
  <si>
    <t>Suppport Services Director</t>
  </si>
  <si>
    <t>Department consists of  IT, Community Relations, and Code Enforcement</t>
  </si>
  <si>
    <t>IT Director / CIO</t>
  </si>
  <si>
    <t>Director, IT</t>
  </si>
  <si>
    <t>Auto</t>
  </si>
  <si>
    <t>Manager-Info Systems &amp; Services</t>
  </si>
  <si>
    <t>Deputy City Manager/Fire Chief</t>
  </si>
  <si>
    <t>Division Manager Sr., Information Technology</t>
  </si>
  <si>
    <t>Technology Services Director</t>
  </si>
  <si>
    <t>Director of Info Technology</t>
  </si>
  <si>
    <t>MIS Mananger</t>
  </si>
  <si>
    <t>General Service Director</t>
  </si>
  <si>
    <t>Information Technology (IT) Manager</t>
  </si>
  <si>
    <t>Mobile Phone Allowance of $85/Month</t>
  </si>
  <si>
    <t>Supervises IT Division of 1, h/e, is overseen by Finance Director</t>
  </si>
  <si>
    <t>Chief Information Technology Officer</t>
  </si>
  <si>
    <t>Under Fin / Adm</t>
  </si>
  <si>
    <t xml:space="preserve">Police Chief </t>
  </si>
  <si>
    <t>Chief of Police</t>
  </si>
  <si>
    <t>Deputy City Manager/Police Chief</t>
  </si>
  <si>
    <t>Educ and Clothing Allow/State Sup/Cell Phone</t>
  </si>
  <si>
    <t>See Comment</t>
  </si>
  <si>
    <t>Vehicle &amp; Cell Phone Provided</t>
  </si>
  <si>
    <t>POLICE CHIEF</t>
  </si>
  <si>
    <t>Chief School Police &amp; District Security</t>
  </si>
  <si>
    <t xml:space="preserve"> City Manager</t>
  </si>
  <si>
    <t>Town Car</t>
  </si>
  <si>
    <t>Chief Police</t>
  </si>
  <si>
    <t>Auto/Clothes/Shoes/Cleaning</t>
  </si>
  <si>
    <t>Health insurance allowance</t>
  </si>
  <si>
    <t>TWN MNGR</t>
  </si>
  <si>
    <t>Car Allowance - 6600/yr, Cell/Data/Internet Allowance 1950/yr</t>
  </si>
  <si>
    <t>CHIEF APD</t>
  </si>
  <si>
    <t>CAR</t>
  </si>
  <si>
    <t>Chief Law Enforcement in Chief of Law Enforcement Operations</t>
  </si>
  <si>
    <t>Colonel</t>
  </si>
  <si>
    <t>SHERIFF</t>
  </si>
  <si>
    <t>Police Vehicle</t>
  </si>
  <si>
    <t>Acting Director - going through Council Confirmation process</t>
  </si>
  <si>
    <t>Cellphone Stipend $481.26 Annually; Educational Incentive $1,320.02 Annually</t>
  </si>
  <si>
    <t>Education All/Cell Phone</t>
  </si>
  <si>
    <t>Director, Fire and EMS Services</t>
  </si>
  <si>
    <t>City Vehicle</t>
  </si>
  <si>
    <t>Position is vacant.</t>
  </si>
  <si>
    <t>Director, Fire Rescue Services</t>
  </si>
  <si>
    <t>Director of health and Public Saftey</t>
  </si>
  <si>
    <t>FIRE CHIEF</t>
  </si>
  <si>
    <t>FIRE-RESCUE CHIEF</t>
  </si>
  <si>
    <t>Includes following divisions: Animal Control, Emergency Mgt, Fire/EMS and Radio</t>
  </si>
  <si>
    <t>132.499.95</t>
  </si>
  <si>
    <t>Fire-Rescue Chief</t>
  </si>
  <si>
    <t>Chief of Fire Rescue</t>
  </si>
  <si>
    <t>Fire Rescue Services Director</t>
  </si>
  <si>
    <t>Director of Emergency Services</t>
  </si>
  <si>
    <t>CHIEF ARFF</t>
  </si>
  <si>
    <t>Building Department was recently moved from under the Development Services dept. to be a stand alone department.</t>
  </si>
  <si>
    <t>Building Director/Building Official</t>
  </si>
  <si>
    <t xml:space="preserve">Director - Building and Development Services </t>
  </si>
  <si>
    <t>Director Building Code Services</t>
  </si>
  <si>
    <t>Director of Building/Building Official</t>
  </si>
  <si>
    <t>CHIEF OF BUILDING INSPECTION</t>
  </si>
  <si>
    <t>DIRECTOR, ENGINEERING/CONSTURCTION</t>
  </si>
  <si>
    <t>BUILDING OFF &amp; P.WKS DIR.</t>
  </si>
  <si>
    <t xml:space="preserve">Head of Facilities </t>
  </si>
  <si>
    <t>Building Division Director</t>
  </si>
  <si>
    <t>See above Chief Building Official</t>
  </si>
  <si>
    <t>Same as Building Official</t>
  </si>
  <si>
    <t>Parks and Leisure Services Director</t>
  </si>
  <si>
    <t>Director, Recreation and Neighborhood Services</t>
  </si>
  <si>
    <t>Director of Business Development and Operations</t>
  </si>
  <si>
    <t>Director of Parks, Recreation and Community Services</t>
  </si>
  <si>
    <t xml:space="preserve">Director of Active Aging </t>
  </si>
  <si>
    <t>Assistant Parks &amp; Rec Director</t>
  </si>
  <si>
    <t>Parks &amp; Rec Director</t>
  </si>
  <si>
    <t>Sr. Mgr / Deputy Director of Operations (pos #0506)</t>
  </si>
  <si>
    <t>DIV DIR.OF RECREATION</t>
  </si>
  <si>
    <t>Superintendant of Recreation</t>
  </si>
  <si>
    <t>CRA/Main Street Director</t>
  </si>
  <si>
    <t>$1500.00 yr for cell phone</t>
  </si>
  <si>
    <t>Same as Parks &amp; Recreation Director</t>
  </si>
  <si>
    <t>Director, Security</t>
  </si>
  <si>
    <t>Division Director-Bureau of Emergency Svc</t>
  </si>
  <si>
    <t>Chief of fire Rescue</t>
  </si>
  <si>
    <t>Public Safety Director</t>
  </si>
  <si>
    <t>Deputy County Manager-Public Safety</t>
  </si>
  <si>
    <t>Division Chief-Fire Rescue</t>
  </si>
  <si>
    <t>Manager, Public Safety Communications</t>
  </si>
  <si>
    <t>Director, Fire Rescue</t>
  </si>
  <si>
    <t>Emergency Manager</t>
  </si>
  <si>
    <t xml:space="preserve">Deputy Chief </t>
  </si>
  <si>
    <t>Receptionist / Typist</t>
  </si>
  <si>
    <t>Non-exempt</t>
  </si>
  <si>
    <t>Non-Exempt</t>
  </si>
  <si>
    <t>SPECIALIST</t>
  </si>
  <si>
    <t>County Commission Receptionist</t>
  </si>
  <si>
    <t>Receptionist/Staff Assistant</t>
  </si>
  <si>
    <t>Receptionist-Office of City Manager</t>
  </si>
  <si>
    <t>Office Support Specialist I</t>
  </si>
  <si>
    <t>Clerk I</t>
  </si>
  <si>
    <t>SR Office Assistant</t>
  </si>
  <si>
    <t>Administrative Aide/Receptionist</t>
  </si>
  <si>
    <t xml:space="preserve">Office Assistant </t>
  </si>
  <si>
    <t>Administrative Support Clerk</t>
  </si>
  <si>
    <t>Receptionist Part- Time</t>
  </si>
  <si>
    <t>Receptionist/Switchboard Operator I</t>
  </si>
  <si>
    <t>Avg hrly rate: PT positions</t>
  </si>
  <si>
    <t>STAFF ASSISTANT</t>
  </si>
  <si>
    <t>12.33/hr.</t>
  </si>
  <si>
    <t>Part time</t>
  </si>
  <si>
    <t>Data Entry/Receptionist</t>
  </si>
  <si>
    <t>Part Time Positions</t>
  </si>
  <si>
    <t>Weighmaster</t>
  </si>
  <si>
    <t>Cashier I</t>
  </si>
  <si>
    <t>Customer Service Specialist I / II</t>
  </si>
  <si>
    <t>Customer Services Specialist</t>
  </si>
  <si>
    <t xml:space="preserve">Cashier </t>
  </si>
  <si>
    <t>Customer Service Representative I or II</t>
  </si>
  <si>
    <t xml:space="preserve">Cashier/Receptionist </t>
  </si>
  <si>
    <t>CUSTOMER SVC REP</t>
  </si>
  <si>
    <t>Cashier/Accounting Clerk</t>
  </si>
  <si>
    <t>Customer Care Representative</t>
  </si>
  <si>
    <t>Station Agent</t>
  </si>
  <si>
    <t>Student Account Services Representative</t>
  </si>
  <si>
    <t xml:space="preserve">Customer Service Specialist </t>
  </si>
  <si>
    <t>Central Services Technician</t>
  </si>
  <si>
    <t>Courier/Messenger</t>
  </si>
  <si>
    <t>Purchasing Clerk</t>
  </si>
  <si>
    <t>Mail Courier</t>
  </si>
  <si>
    <t>Copy Center/Mail Technician</t>
  </si>
  <si>
    <t>Mail Courier 1</t>
  </si>
  <si>
    <t>Warehouse Receiving Technician</t>
  </si>
  <si>
    <t>Staff Assistant - Courier</t>
  </si>
  <si>
    <t>Mailroom Coordinator</t>
  </si>
  <si>
    <t>Couier</t>
  </si>
  <si>
    <t>Part-Time Only</t>
  </si>
  <si>
    <t>Van Operator</t>
  </si>
  <si>
    <t>Part Time Position</t>
  </si>
  <si>
    <t>Mail Clerk/B</t>
  </si>
  <si>
    <t>$15.00/hour</t>
  </si>
  <si>
    <t>Records Systems Specialist</t>
  </si>
  <si>
    <t xml:space="preserve">Records Management Specialist </t>
  </si>
  <si>
    <t>Agenda/Records Coordinator</t>
  </si>
  <si>
    <t>Alachua requires more qualifications. Does many tasks beyond the retention and acquisition of public records.</t>
  </si>
  <si>
    <t>Municipal Services Specialist</t>
  </si>
  <si>
    <t>Specialist, Records</t>
  </si>
  <si>
    <t>Public Records &amp; Contracts Specialist</t>
  </si>
  <si>
    <t>of the 6 Office Manager positions, only 1 does the work described</t>
  </si>
  <si>
    <t>Official Records Specialist, Lead</t>
  </si>
  <si>
    <t>Records Management Technician</t>
  </si>
  <si>
    <t>Records Clerk I</t>
  </si>
  <si>
    <t>Records Specialist II</t>
  </si>
  <si>
    <t>Research Specialist</t>
  </si>
  <si>
    <t>Administrative Specialist II Permit Records Custodian (pos #0747, 0759)</t>
  </si>
  <si>
    <t>Records Techician</t>
  </si>
  <si>
    <t>RECORDS SPECIALIST</t>
  </si>
  <si>
    <t>Legal Records Clerk</t>
  </si>
  <si>
    <t>Records Technician II</t>
  </si>
  <si>
    <t>Records Manangement Specialist</t>
  </si>
  <si>
    <t>Records Specialist 1</t>
  </si>
  <si>
    <t>Web Content &amp; Admin. Specialist</t>
  </si>
  <si>
    <t xml:space="preserve">Records Management Assistant </t>
  </si>
  <si>
    <t xml:space="preserve">Document Imaging Specialist </t>
  </si>
  <si>
    <t>Administrative Aide I</t>
  </si>
  <si>
    <t xml:space="preserve">Office Associate </t>
  </si>
  <si>
    <t>Recording Secretary I / II</t>
  </si>
  <si>
    <t>Admin Assistants</t>
  </si>
  <si>
    <t>ASSISTANT TOWN CLERK</t>
  </si>
  <si>
    <t>ADMINISTRATIVE CLERK</t>
  </si>
  <si>
    <t>ADMINISTRATIVE COORDINATOR</t>
  </si>
  <si>
    <t>Specialist, Administrative</t>
  </si>
  <si>
    <t>Administrative Specialist II (31176)</t>
  </si>
  <si>
    <t>Office Support Specialist II</t>
  </si>
  <si>
    <t>Staff  Assistant</t>
  </si>
  <si>
    <t>Office Assistant or Office Clerk</t>
  </si>
  <si>
    <t>Administrative Clerk</t>
  </si>
  <si>
    <t>Office Assistant I, II, III, IV</t>
  </si>
  <si>
    <t>School Office Assistant</t>
  </si>
  <si>
    <t>Office Assisant PT</t>
  </si>
  <si>
    <t>Office Assistant/Receptionist</t>
  </si>
  <si>
    <t>part time positions</t>
  </si>
  <si>
    <t>Library Administrative Assistant</t>
  </si>
  <si>
    <t>Library Service &amp; Technology Guide (Tier 1)</t>
  </si>
  <si>
    <t>Library Technical Assistant</t>
  </si>
  <si>
    <t>Library Clerk</t>
  </si>
  <si>
    <t>Media Clerk I</t>
  </si>
  <si>
    <t>44 pos are Part Time and 34 are Full Time 9911</t>
  </si>
  <si>
    <t>Library Assistant - Part Time</t>
  </si>
  <si>
    <t xml:space="preserve">10 FT - 13 PT ( </t>
  </si>
  <si>
    <t xml:space="preserve">Administrative Assistant lll  </t>
  </si>
  <si>
    <t xml:space="preserve"> Administrative Assitant </t>
  </si>
  <si>
    <t>Life Safety Administrative Assistant</t>
  </si>
  <si>
    <t>Administrative Assisant</t>
  </si>
  <si>
    <t>NB/B</t>
  </si>
  <si>
    <t>Administrative Assistant Non-Confidential II</t>
  </si>
  <si>
    <t>Administrative Assistant I-II</t>
  </si>
  <si>
    <t xml:space="preserve">Senior Administrative Assistant </t>
  </si>
  <si>
    <t>Administrative Support Specialist 1</t>
  </si>
  <si>
    <t>Administrative Specialist III (31186)</t>
  </si>
  <si>
    <t>Senior Admin. Assistant</t>
  </si>
  <si>
    <t>Specialist II, Administrative</t>
  </si>
  <si>
    <t xml:space="preserve">Administrtive Assistant III </t>
  </si>
  <si>
    <t>Staff Assistant III</t>
  </si>
  <si>
    <t>Administrative Services Specialist</t>
  </si>
  <si>
    <t>ADMINISTRATIVE SENIOR</t>
  </si>
  <si>
    <t>PT - 24 hours</t>
  </si>
  <si>
    <t>Manager II, Legal Office</t>
  </si>
  <si>
    <t xml:space="preserve">Legal Secretary </t>
  </si>
  <si>
    <t>Legal Administrative Asst.</t>
  </si>
  <si>
    <t>Legal Clerk</t>
  </si>
  <si>
    <t>Administrative Assistant Legal</t>
  </si>
  <si>
    <t>Legal Executive Staff Assistant</t>
  </si>
  <si>
    <t>Assistant to Town Manager</t>
  </si>
  <si>
    <t>Executive Assistant to CM</t>
  </si>
  <si>
    <t>Executive Assistant 3</t>
  </si>
  <si>
    <t>Administrative Assistant lV</t>
  </si>
  <si>
    <t xml:space="preserve">Executive Office Associate </t>
  </si>
  <si>
    <t>Executive Administratve Assistant</t>
  </si>
  <si>
    <t>Executive Assistant to the County Administrator; Executive Assistant to County Administration; Executive Assistant to BCC; Executive Assistant to Economic Development Director</t>
  </si>
  <si>
    <t>Executive Asst. to the City Manager</t>
  </si>
  <si>
    <t>Administrative Assistant Executive</t>
  </si>
  <si>
    <t>Administrative Manager</t>
  </si>
  <si>
    <t>Executive Assistant/ Office Manager</t>
  </si>
  <si>
    <t>Adminstrative Assistant</t>
  </si>
  <si>
    <t>Administrative Assistant to Village Manager</t>
  </si>
  <si>
    <t>Executive Administrative Assistant, President and Board</t>
  </si>
  <si>
    <t>Executive Asst. to City Mgr.</t>
  </si>
  <si>
    <t>Executive Assistant to Director</t>
  </si>
  <si>
    <t>Executive Assistant to Village Manager</t>
  </si>
  <si>
    <t>Administrative Service Specialist</t>
  </si>
  <si>
    <t>Staff Assistant IV</t>
  </si>
  <si>
    <t>Administrative Assistant IV</t>
  </si>
  <si>
    <t xml:space="preserve">Agency Clerk </t>
  </si>
  <si>
    <t>Administrative Specialist III 31186 (OCA pos #5, 10, 11, 803, 2196)</t>
  </si>
  <si>
    <t>Senior Administrative Professional</t>
  </si>
  <si>
    <t>Admin Staff Assistant</t>
  </si>
  <si>
    <t>Executive Assistant II</t>
  </si>
  <si>
    <t>Warehouse Coordinator</t>
  </si>
  <si>
    <t>Storekeeper I</t>
  </si>
  <si>
    <t>Facilities &amp; Logistics Manager</t>
  </si>
  <si>
    <t>Inventory Control Technician</t>
  </si>
  <si>
    <t xml:space="preserve">Purchasing Specialist </t>
  </si>
  <si>
    <t>Storekeeper II</t>
  </si>
  <si>
    <t>Inventory Clerk II</t>
  </si>
  <si>
    <t xml:space="preserve">Property Specialist </t>
  </si>
  <si>
    <t>Property Specialist I</t>
  </si>
  <si>
    <t>Storekeeper</t>
  </si>
  <si>
    <t xml:space="preserve">Technician Inventory Control </t>
  </si>
  <si>
    <t>Inventory Control Accountant</t>
  </si>
  <si>
    <t>Supply Technician II</t>
  </si>
  <si>
    <t>Property &amp; Stores Clerk 1</t>
  </si>
  <si>
    <t>Part and Property Clerk</t>
  </si>
  <si>
    <t>Inventory Assistant, T</t>
  </si>
  <si>
    <t>$12.83 /hr</t>
  </si>
  <si>
    <t>$14.88/hr</t>
  </si>
  <si>
    <t>BUILDING CLERK</t>
  </si>
  <si>
    <t>Permit &amp; Licensing Technician I</t>
  </si>
  <si>
    <t>Building Permit Coordinator/Licensing Clerk I-II</t>
  </si>
  <si>
    <t>Development Services Facilitator</t>
  </si>
  <si>
    <t>DEVELOPMENT PERMIT TECHNICIAN</t>
  </si>
  <si>
    <t>Permit and Licensing Technician</t>
  </si>
  <si>
    <t>Specialist, Permit Services</t>
  </si>
  <si>
    <t>Permit and Tax Specialist I</t>
  </si>
  <si>
    <t xml:space="preserve">Permit Technician </t>
  </si>
  <si>
    <t>Permit Tech</t>
  </si>
  <si>
    <t>Permit Services Technician</t>
  </si>
  <si>
    <t>Development Technician I</t>
  </si>
  <si>
    <t>Permits Technician</t>
  </si>
  <si>
    <t>Permit Clerk and Plans Processing Clerk</t>
  </si>
  <si>
    <t xml:space="preserve">Permit Processor </t>
  </si>
  <si>
    <t>Development Review Technician</t>
  </si>
  <si>
    <t>Permits Tech I</t>
  </si>
  <si>
    <t>Planning &amp; Permits Technician</t>
  </si>
  <si>
    <t>Building Permit Technician 1</t>
  </si>
  <si>
    <t>Permitting &amp; Licensing Tech</t>
  </si>
  <si>
    <t>License &amp; Permit Tech</t>
  </si>
  <si>
    <t>Code and Development Services Specialist</t>
  </si>
  <si>
    <t>HS Diploma and 1 year of general office/clerical and/or customer service experience</t>
  </si>
  <si>
    <t>Building Support Specialist</t>
  </si>
  <si>
    <t>Permit/License Technician I &amp; II</t>
  </si>
  <si>
    <t>Permit Service Technician</t>
  </si>
  <si>
    <t>Management Intern</t>
  </si>
  <si>
    <t>Engineering Intern</t>
  </si>
  <si>
    <t>Part-time temp</t>
  </si>
  <si>
    <t>Summer only. Part Time $10 per hour</t>
  </si>
  <si>
    <t>14.00 per hour undergraduate</t>
  </si>
  <si>
    <t>14.50/hour Graduate</t>
  </si>
  <si>
    <t>Intern-Engineering; Intern-General; Intern-High School; Intern-IT; Intern-Professional; Intern-Trades/Technical</t>
  </si>
  <si>
    <t>Positions are not budgeted; hourly rate ranges from $9.00 to $21.75 depending on type of school and year in school</t>
  </si>
  <si>
    <t>$8.56/hr</t>
  </si>
  <si>
    <t>$13.00/hr</t>
  </si>
  <si>
    <t>Intern, T</t>
  </si>
  <si>
    <t>INTERN</t>
  </si>
  <si>
    <t>11.50/hr.</t>
  </si>
  <si>
    <t>$10.00/hr</t>
  </si>
  <si>
    <t xml:space="preserve">Summer Only </t>
  </si>
  <si>
    <t>Parking Garage Service Attendant</t>
  </si>
  <si>
    <t>Gate Attendant</t>
  </si>
  <si>
    <t>Parks &amp; Recreation Assistant</t>
  </si>
  <si>
    <t>Parking Enforcement Officer</t>
  </si>
  <si>
    <t>Parking Ambassadors</t>
  </si>
  <si>
    <t xml:space="preserve">Part Time </t>
  </si>
  <si>
    <t>Part Time FTEs</t>
  </si>
  <si>
    <t>Parking Enforcement</t>
  </si>
  <si>
    <t>Part-time positions</t>
  </si>
  <si>
    <t xml:space="preserve">Financial Analyst </t>
  </si>
  <si>
    <t>ACCOUNTING ASSISTANT</t>
  </si>
  <si>
    <t>Accounting Clerk I-II</t>
  </si>
  <si>
    <t>Accounts Payable Specialist I</t>
  </si>
  <si>
    <t xml:space="preserve">AP Specialist or Revenue Control Specialist </t>
  </si>
  <si>
    <t>Accountant 1/Utility Billing</t>
  </si>
  <si>
    <t>Accounts Payable Clerk / Accounts Receivable Clerk</t>
  </si>
  <si>
    <t>Finance Operations Clerk</t>
  </si>
  <si>
    <t>Accounting &amp; Alarm Clerk</t>
  </si>
  <si>
    <t>Accounts Payable Technician</t>
  </si>
  <si>
    <t>Accounting Tecchnician I</t>
  </si>
  <si>
    <t>Accounting Clek I</t>
  </si>
  <si>
    <t>Program Technician I</t>
  </si>
  <si>
    <t>Finance Assistant</t>
  </si>
  <si>
    <t>Senior Data Entry Clerk</t>
  </si>
  <si>
    <t>General Clerk</t>
  </si>
  <si>
    <t>Accountant 3 PR/AR/FA</t>
  </si>
  <si>
    <t xml:space="preserve">Senior Payroll Specialist </t>
  </si>
  <si>
    <t>HR Analyst III</t>
  </si>
  <si>
    <t>Payroll / AP Specialist</t>
  </si>
  <si>
    <t>Accounting Technician -Payroll</t>
  </si>
  <si>
    <t>Payroll General Ledger Specialist</t>
  </si>
  <si>
    <t>HR Payroll Specialist</t>
  </si>
  <si>
    <t>Accounting and Administrative Assistant</t>
  </si>
  <si>
    <t>Finance Operations Technician</t>
  </si>
  <si>
    <t>SR Accounting Clerk</t>
  </si>
  <si>
    <t>AP-PR Specialist</t>
  </si>
  <si>
    <t>Finance Accounting Specialist</t>
  </si>
  <si>
    <t>Accounts Payable Administrator</t>
  </si>
  <si>
    <t xml:space="preserve">SR ACCOUNTING ASSISTANT </t>
  </si>
  <si>
    <t>Fiscal Coordinator</t>
  </si>
  <si>
    <t>Accountant/Payroll Technician</t>
  </si>
  <si>
    <t>Senior AP Specialist or Revenue Control Spec</t>
  </si>
  <si>
    <t xml:space="preserve">Accountant I </t>
  </si>
  <si>
    <t>Accounting Technician Senior</t>
  </si>
  <si>
    <t xml:space="preserve">Staff Accountant </t>
  </si>
  <si>
    <t>Fiscal Assistant</t>
  </si>
  <si>
    <t>Financial Services Specialist</t>
  </si>
  <si>
    <t>ACCOUNTING COORDINATOR</t>
  </si>
  <si>
    <t>Accounting &amp; Finance Technician</t>
  </si>
  <si>
    <t xml:space="preserve">Accounting Clek II </t>
  </si>
  <si>
    <t>Accounting Tecchnician II</t>
  </si>
  <si>
    <t>Fiscal Specialist I, II, III</t>
  </si>
  <si>
    <t>Financial Analyst I &amp; II</t>
  </si>
  <si>
    <t xml:space="preserve">Accountant  </t>
  </si>
  <si>
    <t>Accountant 2</t>
  </si>
  <si>
    <t>Financial Analyst (various specialties)</t>
  </si>
  <si>
    <t>Fiscal Analyst I</t>
  </si>
  <si>
    <t>Financial Business Analyst</t>
  </si>
  <si>
    <t>Finance Coordinator</t>
  </si>
  <si>
    <t>Utilities Accountant</t>
  </si>
  <si>
    <t>STAFF ACCOUNTANT</t>
  </si>
  <si>
    <t>SR Fiscal Assistant or Financial Management Analyst</t>
  </si>
  <si>
    <t>Accountant I, II, III</t>
  </si>
  <si>
    <t>Grant Accountant</t>
  </si>
  <si>
    <t>Accounting Clek III</t>
  </si>
  <si>
    <t>Account I</t>
  </si>
  <si>
    <t>Senior Accounting Analyst</t>
  </si>
  <si>
    <t>Financial Analyst III</t>
  </si>
  <si>
    <t>Manager, Financial</t>
  </si>
  <si>
    <t>Senior Accounting Manager</t>
  </si>
  <si>
    <t>Accountant IV</t>
  </si>
  <si>
    <t>SR Financial Management Analyst</t>
  </si>
  <si>
    <t>TOWN TREASURER &amp; HR ADMIN</t>
  </si>
  <si>
    <t>Senior Fiscal Accountant</t>
  </si>
  <si>
    <t>Accountant III</t>
  </si>
  <si>
    <t>Sr Utilities Accountant</t>
  </si>
  <si>
    <t>Senior Staff Accountant</t>
  </si>
  <si>
    <t>SR STAFF ACCOUNTANT</t>
  </si>
  <si>
    <t>ACCOUNTANT SENIOR</t>
  </si>
  <si>
    <t>Accounting admin. Associate</t>
  </si>
  <si>
    <t>Assistant Director - Finance</t>
  </si>
  <si>
    <t>Assistant Director, Finance</t>
  </si>
  <si>
    <t>Deputy Director, Finance</t>
  </si>
  <si>
    <t>Assistant Finance Director/Controller</t>
  </si>
  <si>
    <t>Financial Accounting Manager</t>
  </si>
  <si>
    <t>Assistant Controller</t>
  </si>
  <si>
    <t>Financial Services Assistant Director</t>
  </si>
  <si>
    <t>Assistant Director of Finance &amp; Accounting</t>
  </si>
  <si>
    <t>Senior Management and Budget Analyst</t>
  </si>
  <si>
    <t>Deputy Director Finance &amp; Compliance</t>
  </si>
  <si>
    <t>Asst Director of Finance</t>
  </si>
  <si>
    <t xml:space="preserve">HR Specialist (1711) &amp; Sr HR Specialist </t>
  </si>
  <si>
    <t>Human Resources Consultant</t>
  </si>
  <si>
    <t>Generalist, Human Resources</t>
  </si>
  <si>
    <t>Employment Manager</t>
  </si>
  <si>
    <t>HUMAN RESOURCES GENERALIST</t>
  </si>
  <si>
    <t>Senior HR Analyst</t>
  </si>
  <si>
    <t>HR Generalist Senior</t>
  </si>
  <si>
    <t>Personnel Officer</t>
  </si>
  <si>
    <t>SR HR Analyst</t>
  </si>
  <si>
    <t>Human Resources Generlist</t>
  </si>
  <si>
    <t>Human Resources Strategist</t>
  </si>
  <si>
    <t>HR ANALYST - RECRUITMENT &amp; TRAINING</t>
  </si>
  <si>
    <t>HR Business Partner, HR Analyst Classification and Compensation</t>
  </si>
  <si>
    <t>Support Services Genealist</t>
  </si>
  <si>
    <t>Human Resources and Payroll Specialist</t>
  </si>
  <si>
    <t>Human Resource Analyst</t>
  </si>
  <si>
    <t>Human Resource Generalist</t>
  </si>
  <si>
    <t>Senior Human Resources Coordinator</t>
  </si>
  <si>
    <t>HR /Admin. Associate</t>
  </si>
  <si>
    <t>SR HR Generalist</t>
  </si>
  <si>
    <t>Assistant Director, Human Resources</t>
  </si>
  <si>
    <t>Human Resource Admin II</t>
  </si>
  <si>
    <t>Human Resources Section Mgr</t>
  </si>
  <si>
    <t>80 HOURS EXTRA VACATION AND 16% 401A</t>
  </si>
  <si>
    <t>SENIOR MANAGER, HUMAN RESOURCES</t>
  </si>
  <si>
    <t xml:space="preserve">Human Resources Manager </t>
  </si>
  <si>
    <t>Unit Manager - Labor &amp; Human Resources</t>
  </si>
  <si>
    <t xml:space="preserve">Manager, Human Resources </t>
  </si>
  <si>
    <t>Human Resources Officer</t>
  </si>
  <si>
    <t>Human Resources Manager/Grants Coordinator</t>
  </si>
  <si>
    <t>Talent Acquisition Manager</t>
  </si>
  <si>
    <t>Employee Relations Administrator</t>
  </si>
  <si>
    <t>Sr. Human Resources Generalist</t>
  </si>
  <si>
    <t>Employment &amp; Benefits Manager</t>
  </si>
  <si>
    <t>Benefits Manager</t>
  </si>
  <si>
    <t>HR Manager for Training</t>
  </si>
  <si>
    <t>SENIOR HR COORDINATOR</t>
  </si>
  <si>
    <t>Asst Manager- Human Resources</t>
  </si>
  <si>
    <t>Employment &amp; Benefits Services Manager</t>
  </si>
  <si>
    <t xml:space="preserve">Human Resources/Risk Manager </t>
  </si>
  <si>
    <t>HR &amp; Communications Manager</t>
  </si>
  <si>
    <t>Human Resources Manager/Payroll Manager</t>
  </si>
  <si>
    <t>Assistant, Human Resources</t>
  </si>
  <si>
    <t>Human Resource Specialist</t>
  </si>
  <si>
    <t>ADMINISTRATIVE COORDINATOR HR</t>
  </si>
  <si>
    <t>Human Resouces Assistant</t>
  </si>
  <si>
    <t>Human Resources Clerk</t>
  </si>
  <si>
    <t>HR Associate</t>
  </si>
  <si>
    <t>Human Resources Representative II</t>
  </si>
  <si>
    <t>35 hour position</t>
  </si>
  <si>
    <t>Senior Secretary</t>
  </si>
  <si>
    <t>HR Specialist II</t>
  </si>
  <si>
    <t>Organizational Development and Training Specialist</t>
  </si>
  <si>
    <t>Learning and Professional Development Manager</t>
  </si>
  <si>
    <t>Employee Development Specialist</t>
  </si>
  <si>
    <t>Learning and Organizational Dev Spec.</t>
  </si>
  <si>
    <t>Training Manager</t>
  </si>
  <si>
    <t>HR Specialist - EE &amp; D</t>
  </si>
  <si>
    <t xml:space="preserve">Training Specialist </t>
  </si>
  <si>
    <t>TC Training Specialist</t>
  </si>
  <si>
    <t>Talent Development Specialist</t>
  </si>
  <si>
    <t>Departmental Training Specialist</t>
  </si>
  <si>
    <t>Safety &amp; Occupational Health Coordinator</t>
  </si>
  <si>
    <t>Safety and Wellness Manager</t>
  </si>
  <si>
    <t>Assistant Manager, Safety Programs</t>
  </si>
  <si>
    <t>Safety Security Specialist</t>
  </si>
  <si>
    <t>Senior Risk Coordinator</t>
  </si>
  <si>
    <t>Safety Management Coordinator</t>
  </si>
  <si>
    <t>Safety and Loss Prevention Analyst</t>
  </si>
  <si>
    <t>Safety &amp; Emerg. Support Coord.</t>
  </si>
  <si>
    <t>Claims Manager</t>
  </si>
  <si>
    <t>HR Specialist (1711)</t>
  </si>
  <si>
    <t>Risk Management Claims Analyst</t>
  </si>
  <si>
    <t>Claims Coordinator</t>
  </si>
  <si>
    <t>Worker's Compensation Analyst</t>
  </si>
  <si>
    <t>Benefits Analyst</t>
  </si>
  <si>
    <t>Workers' Compensation Claims Specialist</t>
  </si>
  <si>
    <t>Claims Adjuster 1</t>
  </si>
  <si>
    <t>Risk Management Generalist</t>
  </si>
  <si>
    <t>Benefits &amp; Risk Management Coordinator</t>
  </si>
  <si>
    <t>Claims Adjuster</t>
  </si>
  <si>
    <t>Admin Asstt/Program Administrator</t>
  </si>
  <si>
    <t>Specialist Property Casulty Insurance</t>
  </si>
  <si>
    <t>Safety and Risk Management Coordinator</t>
  </si>
  <si>
    <t>Claims Examiner</t>
  </si>
  <si>
    <t>Risk Management Assistant</t>
  </si>
  <si>
    <t>Workers Compensation  Coordinator</t>
  </si>
  <si>
    <t>Workers Compensation Specialist</t>
  </si>
  <si>
    <t>Programmer</t>
  </si>
  <si>
    <t>Programmer, Senior</t>
  </si>
  <si>
    <t>Software Release Engineer-I</t>
  </si>
  <si>
    <t>Sr System Anaylyst &amp; Systems Analyst</t>
  </si>
  <si>
    <t>Programmer/ Analyst</t>
  </si>
  <si>
    <t>Applications System Analyst</t>
  </si>
  <si>
    <t>Application/Programmer Analyst</t>
  </si>
  <si>
    <t>IT Professional II (pos #1125)</t>
  </si>
  <si>
    <t>Programmer/Analyst 1</t>
  </si>
  <si>
    <t>Technical Analyst III</t>
  </si>
  <si>
    <t>Information Systems Specialist</t>
  </si>
  <si>
    <t>Systems Application Administrator</t>
  </si>
  <si>
    <t>IT Project Manager, Senior</t>
  </si>
  <si>
    <t>Software Release Engineer-II</t>
  </si>
  <si>
    <t>Senior Application Systems Analyst</t>
  </si>
  <si>
    <t>(Business Unit) Senior Systems Analyst</t>
  </si>
  <si>
    <t>Business Systems Analyst, Senior</t>
  </si>
  <si>
    <t>Senior Systems Analyst/Programmer</t>
  </si>
  <si>
    <t>Systems Analyst III</t>
  </si>
  <si>
    <t>IT Solutions Specialist II</t>
  </si>
  <si>
    <t>Sr Network Supervisor</t>
  </si>
  <si>
    <t>Systems Architecture Supervisor</t>
  </si>
  <si>
    <t>Systems Network Analyst, Senior</t>
  </si>
  <si>
    <t>IT Systems Engineer</t>
  </si>
  <si>
    <t>Application Services Team Lead</t>
  </si>
  <si>
    <t xml:space="preserve">IT Professional IV (Sr. Systems Analyst IV pos #0993, 0697, 0036, 0340, 2558) </t>
  </si>
  <si>
    <t xml:space="preserve">Systems Analyst II </t>
  </si>
  <si>
    <t>Systems Administrator  various</t>
  </si>
  <si>
    <t>Sr. Application/Programmer Analyst</t>
  </si>
  <si>
    <t>Programmer/Analyst 2</t>
  </si>
  <si>
    <t>System Support Analyst</t>
  </si>
  <si>
    <t>Senior Business System Analyst</t>
  </si>
  <si>
    <t>Senior Systems Administrator</t>
  </si>
  <si>
    <t>SYSTEMS ANALYST</t>
  </si>
  <si>
    <t>SYSTEM ADMINISTRATOR</t>
  </si>
  <si>
    <t>IT Business Analyst, Sr.</t>
  </si>
  <si>
    <t>Senior Information Tech. Specialist</t>
  </si>
  <si>
    <t>MIS Systems Manager</t>
  </si>
  <si>
    <t>Assistant Manager, User Services</t>
  </si>
  <si>
    <t>Network Support Specialist</t>
  </si>
  <si>
    <t>IT Operations Engineer/Database Admin</t>
  </si>
  <si>
    <t xml:space="preserve">Business Systems Analyst  </t>
  </si>
  <si>
    <t>Technical Support Analyst</t>
  </si>
  <si>
    <t>ERP Administrator</t>
  </si>
  <si>
    <t>IT Sr Specialist</t>
  </si>
  <si>
    <t>Senior Technical Analyst</t>
  </si>
  <si>
    <t>Network Technician, Senior</t>
  </si>
  <si>
    <t xml:space="preserve">Network Analyst </t>
  </si>
  <si>
    <t>NETWORK SPECIALIST</t>
  </si>
  <si>
    <t>Info Tech Analyst 1</t>
  </si>
  <si>
    <t>Desktop Analyst</t>
  </si>
  <si>
    <t>Network Technician</t>
  </si>
  <si>
    <t>IT Network Systems Analyst</t>
  </si>
  <si>
    <t>Systems Network Specialist</t>
  </si>
  <si>
    <t>PC TECH</t>
  </si>
  <si>
    <t>Deputy County Attorney</t>
  </si>
  <si>
    <t>Deputy General Counsel</t>
  </si>
  <si>
    <t>Senior Assistant County Attorney</t>
  </si>
  <si>
    <t>Associate General Counsel</t>
  </si>
  <si>
    <t>Asst City Attorney</t>
  </si>
  <si>
    <t>Sr Assistant County Attorney</t>
  </si>
  <si>
    <t>Assistant County Attorney I, II, III</t>
  </si>
  <si>
    <t>Assistant City Attorney I (1409)</t>
  </si>
  <si>
    <t>Associate Attorney</t>
  </si>
  <si>
    <t>Assistant Town Clerk</t>
  </si>
  <si>
    <t>Assistant CIty Clerk (2002)</t>
  </si>
  <si>
    <t>Assistant Village Clerk</t>
  </si>
  <si>
    <t>Recording Secretary</t>
  </si>
  <si>
    <t>Asst Police Legal Advisor</t>
  </si>
  <si>
    <t>Paralegal (2203)</t>
  </si>
  <si>
    <t>Senior Paralegal</t>
  </si>
  <si>
    <t>Legal Assistant / CLA</t>
  </si>
  <si>
    <t>Purchasing Agent II</t>
  </si>
  <si>
    <t>PROCUREMENT AGENT</t>
  </si>
  <si>
    <t>Procurement Aide</t>
  </si>
  <si>
    <t xml:space="preserve">Purchasing Agents </t>
  </si>
  <si>
    <t>Incumbent below minimum due to being in a trainee status</t>
  </si>
  <si>
    <t>Procurement Agent II</t>
  </si>
  <si>
    <t>Procurement Professional II</t>
  </si>
  <si>
    <t>Procurement Agent I</t>
  </si>
  <si>
    <t>Procurement Analyst Assistant</t>
  </si>
  <si>
    <t>Purchasing Specialist II</t>
  </si>
  <si>
    <t>Purchasing Agent, Senior</t>
  </si>
  <si>
    <t>Senior Procurement Contracting Officer</t>
  </si>
  <si>
    <t>Purchasing Agent - Senior</t>
  </si>
  <si>
    <t>Assistant Purchasing Manager</t>
  </si>
  <si>
    <t>Procurement Contract Officer</t>
  </si>
  <si>
    <t>Senior Purchasing Admin</t>
  </si>
  <si>
    <t>Buyer Supervisor</t>
  </si>
  <si>
    <t>Procurement Professional III</t>
  </si>
  <si>
    <t xml:space="preserve">SENIOR PROCUREMENT AGENT </t>
  </si>
  <si>
    <t xml:space="preserve">Senior Purchasing Agents </t>
  </si>
  <si>
    <t xml:space="preserve">Purchasing and Travel Agent </t>
  </si>
  <si>
    <t>Procurement Analyst Coordinator</t>
  </si>
  <si>
    <t>Procurement Agent III</t>
  </si>
  <si>
    <t>Buyer, Senior</t>
  </si>
  <si>
    <t>Purchasing Services Coordinator</t>
  </si>
  <si>
    <t>Budget Manager (1120)</t>
  </si>
  <si>
    <t>Budget &amp; Financial Management Analyst</t>
  </si>
  <si>
    <t xml:space="preserve">Senior Financial Analyst </t>
  </si>
  <si>
    <t>Finance Systems Administrator</t>
  </si>
  <si>
    <t xml:space="preserve">Budget Financial Analyst </t>
  </si>
  <si>
    <t>Mgmt &amp; Budget Analyst</t>
  </si>
  <si>
    <t>SENIOR BUDGET ANALYST</t>
  </si>
  <si>
    <t>Management and Budget Analyst I, II</t>
  </si>
  <si>
    <t>Sr. Budget Accountant</t>
  </si>
  <si>
    <t>CIP &amp; Grants Administrator</t>
  </si>
  <si>
    <t>Director of Special Projects</t>
  </si>
  <si>
    <t>Coor Grants/Competitive Resource Dev</t>
  </si>
  <si>
    <t>Grants Financial Analyst</t>
  </si>
  <si>
    <t>Grant Compliance Manager</t>
  </si>
  <si>
    <t>MANAGER, GRANTS</t>
  </si>
  <si>
    <t>Grants Specialist, Senior</t>
  </si>
  <si>
    <t>Special Projects Coordinator (1006)</t>
  </si>
  <si>
    <t>Manager, Grants &amp; Special Projects</t>
  </si>
  <si>
    <t>Grants and Special Projects Manager</t>
  </si>
  <si>
    <t>Grants/Contracts Administrator</t>
  </si>
  <si>
    <t>Grants and Project Development Specialist</t>
  </si>
  <si>
    <t>Projects, Grants &amp; Contracts Mgr.</t>
  </si>
  <si>
    <t>Grants Coord.-Fiscal Plan</t>
  </si>
  <si>
    <t>Grants Writer</t>
  </si>
  <si>
    <t>Event &amp; Special Projects Coordinator</t>
  </si>
  <si>
    <t>Grant Writer</t>
  </si>
  <si>
    <t>Deputy Director - Building (3103)</t>
  </si>
  <si>
    <t>Assistant Director of Building</t>
  </si>
  <si>
    <t xml:space="preserve">Deputy Building Official </t>
  </si>
  <si>
    <t>Manager Building Code Services</t>
  </si>
  <si>
    <t>Assistant Manager, Building</t>
  </si>
  <si>
    <t>Deputy Code Official</t>
  </si>
  <si>
    <t>Code Enforcement Chief</t>
  </si>
  <si>
    <t>Deputy Building Official/ Chief Plans Examiner</t>
  </si>
  <si>
    <t>Records Systems Coordinator</t>
  </si>
  <si>
    <t xml:space="preserve">Public Records Manager </t>
  </si>
  <si>
    <t>Contracts and Records Administrator</t>
  </si>
  <si>
    <t>Records Management Specialist (2003)</t>
  </si>
  <si>
    <t>Records Management Administrator</t>
  </si>
  <si>
    <t>Documents &amp; Records Specialist</t>
  </si>
  <si>
    <t>Records/Warrants Supervisor</t>
  </si>
  <si>
    <t xml:space="preserve">Municipal Records Coordinator </t>
  </si>
  <si>
    <t>Alachua has higher qualifications. Is also a supervisory position</t>
  </si>
  <si>
    <t xml:space="preserve">Records Coordinator </t>
  </si>
  <si>
    <t>Public Information Officer/Writer</t>
  </si>
  <si>
    <t>Director, Community Relations</t>
  </si>
  <si>
    <t>Communications Director</t>
  </si>
  <si>
    <t>Director of Communication</t>
  </si>
  <si>
    <t>DIRECTOR COMMUNICATIONS &amp; MARKETING</t>
  </si>
  <si>
    <t>Manager Engagement</t>
  </si>
  <si>
    <t xml:space="preserve">Assistant Director, Public Affairs </t>
  </si>
  <si>
    <t>MULTIMEDIA PRODUCER</t>
  </si>
  <si>
    <t>Senior Strategic Communications Officer</t>
  </si>
  <si>
    <t>Police Public Information Manager</t>
  </si>
  <si>
    <t>Communications and Legislative Affairs Director</t>
  </si>
  <si>
    <t>Communications Manager/PIO</t>
  </si>
  <si>
    <t>Public Relations Manager</t>
  </si>
  <si>
    <t>Public Affairs Coordinator</t>
  </si>
  <si>
    <t>Communications and Outreach Coordinator</t>
  </si>
  <si>
    <t>Public Information Specialist/Strategic Communications Specialist</t>
  </si>
  <si>
    <t>Public Relations Strategist (Tier 2)</t>
  </si>
  <si>
    <t>Public Communications Specialist</t>
  </si>
  <si>
    <t>Communications and Community Outreach Officer</t>
  </si>
  <si>
    <t>Marketing/Special Events Specialist</t>
  </si>
  <si>
    <t>Knowledge of video Production and Computer Design Illustration</t>
  </si>
  <si>
    <t>GEOGRAPHIC INFORMATION SYSTEMS (GIS) DATA SPECIALIST</t>
  </si>
  <si>
    <t>Coordinator Geographic Information System</t>
  </si>
  <si>
    <t xml:space="preserve">GIS Administrator </t>
  </si>
  <si>
    <t>GIS MANAGER</t>
  </si>
  <si>
    <t>Geographic Technology Assistant Manager</t>
  </si>
  <si>
    <t>GIS System Analyst I</t>
  </si>
  <si>
    <t>GIS Analyst (1511)</t>
  </si>
  <si>
    <t>GIS Applications Analyst</t>
  </si>
  <si>
    <t>GIS Technician II</t>
  </si>
  <si>
    <t>Departmental GIS Application Specialist</t>
  </si>
  <si>
    <t>GIS Services Coordinator</t>
  </si>
  <si>
    <t>Principal GIS Technician</t>
  </si>
  <si>
    <t>GIS Analyst (Tier 1)</t>
  </si>
  <si>
    <t>Assistant to the City Administrator</t>
  </si>
  <si>
    <t>Director, Board Services</t>
  </si>
  <si>
    <t>Assistant to the County Administrator</t>
  </si>
  <si>
    <t>Assistant to the City Manager (1003)</t>
  </si>
  <si>
    <t>Department Administrative Manager</t>
  </si>
  <si>
    <t>Clerk / Executive Office Manager</t>
  </si>
  <si>
    <t>Assistant to City Manager/PIO</t>
  </si>
  <si>
    <t>Special Assistant to the Assistant County Administrator</t>
  </si>
  <si>
    <t xml:space="preserve">Executive Assistant - CEO  </t>
  </si>
  <si>
    <t>Executive Aide to Co. Administrator</t>
  </si>
  <si>
    <t>Executive Assistant/Customer Care Specialist</t>
  </si>
  <si>
    <t>Exec Assistant to the County Administrator</t>
  </si>
  <si>
    <t>Admin Assistant to the Superintendent</t>
  </si>
  <si>
    <t>Senior Executive Assistant to CM</t>
  </si>
  <si>
    <t>Senior Executive Assistant/Council Liasion</t>
  </si>
  <si>
    <t>Executive Coordinator</t>
  </si>
  <si>
    <t>Executive Assistant to the County Administrator</t>
  </si>
  <si>
    <t>Information Technology Specialist</t>
  </si>
  <si>
    <t>Information Systems Specialist II</t>
  </si>
  <si>
    <t>SystemsEngineer</t>
  </si>
  <si>
    <t>IT Solutions Specialist I</t>
  </si>
  <si>
    <t>IT Specialist I &amp; II</t>
  </si>
  <si>
    <t xml:space="preserve">Technical Support Analyst </t>
  </si>
  <si>
    <t>Systems Technician</t>
  </si>
  <si>
    <t>Network/Telecommunications Field Technician</t>
  </si>
  <si>
    <t>Telecommunications Network Specialist</t>
  </si>
  <si>
    <t>IT Service Desk Specialist</t>
  </si>
  <si>
    <t>IS Specialist</t>
  </si>
  <si>
    <t>INFORMATION TECHNOLOGY SPECIALIST</t>
  </si>
  <si>
    <t>Information Technology Technician I</t>
  </si>
  <si>
    <t>LAN/Telecommunications Technician</t>
  </si>
  <si>
    <t>Service Desk Technician I</t>
  </si>
  <si>
    <t>Information Technology (IT) Technician</t>
  </si>
  <si>
    <t>Technician, IT Systems</t>
  </si>
  <si>
    <t>Technical Support Rep I</t>
  </si>
  <si>
    <t>IT Technician</t>
  </si>
  <si>
    <t>Tech Support Specialist</t>
  </si>
  <si>
    <t>Computer Technician/Network Technician</t>
  </si>
  <si>
    <t>IT TECHNICIAN</t>
  </si>
  <si>
    <t>IT Support Technician</t>
  </si>
  <si>
    <t>Info Tech Specialist</t>
  </si>
  <si>
    <t>Client Technology Specialist I</t>
  </si>
  <si>
    <t>SR Support Technician</t>
  </si>
  <si>
    <t>IT Specialist I</t>
  </si>
  <si>
    <t>IT SUPPORT SPECIALIST</t>
  </si>
  <si>
    <t>Computer Technician II</t>
  </si>
  <si>
    <t>Junior Analyst</t>
  </si>
  <si>
    <t>MIS Technician I</t>
  </si>
  <si>
    <t xml:space="preserve">IT System  Technician I </t>
  </si>
  <si>
    <t>Web Administrator</t>
  </si>
  <si>
    <t>Security Administrator</t>
  </si>
  <si>
    <t>Digital Communications Administrator</t>
  </si>
  <si>
    <t>Web Developer</t>
  </si>
  <si>
    <t>Public Communications Officer Senior - Marketing and Web Design</t>
  </si>
  <si>
    <t>.NET Developer</t>
  </si>
  <si>
    <t>Web and Communications Specialist</t>
  </si>
  <si>
    <t>Communications Associate II (Webmaster/Digital Media Coord pos #1326)</t>
  </si>
  <si>
    <t>Digital Content Specialist</t>
  </si>
  <si>
    <t>Web Design Specialist</t>
  </si>
  <si>
    <t>Sr. Program Coordinator-Public Information Content Editor</t>
  </si>
  <si>
    <t>Media Specialist</t>
  </si>
  <si>
    <t>Digital Engagement Specialist</t>
  </si>
  <si>
    <t>Webmaster/Multimedia Specialist</t>
  </si>
  <si>
    <t>IT Division Director</t>
  </si>
  <si>
    <t>Assistant Director of Enterprise Technology Services</t>
  </si>
  <si>
    <t>DEPUTY CHIEF INFORMATION OFFICER/ASSISTANT DIRECTOR OF INFORMATION TECHNOLOGY</t>
  </si>
  <si>
    <t>Division Director IT Business Mngmt Svcs</t>
  </si>
  <si>
    <t>Enterprise IT Manager</t>
  </si>
  <si>
    <t>Assistant Director of IT/Project Manager</t>
  </si>
  <si>
    <t xml:space="preserve">Manager, IT Operations   </t>
  </si>
  <si>
    <t>Senior Manager Info Tech</t>
  </si>
  <si>
    <t>Manager, Information Technology</t>
  </si>
  <si>
    <t>Manager, IT (various areas)</t>
  </si>
  <si>
    <t>Assistant Director, ITS</t>
  </si>
  <si>
    <t>Manager Information Technology Solutions</t>
  </si>
  <si>
    <t>SENIOR MANAGER, IT SERVICE STRATEGY</t>
  </si>
  <si>
    <t>System and Network Manager</t>
  </si>
  <si>
    <t>Manager III, Inforamtion Systems</t>
  </si>
  <si>
    <t>Computer Resources Manager</t>
  </si>
  <si>
    <t>IT Systems Manager</t>
  </si>
  <si>
    <t>Technology Services Assistant Mangaer</t>
  </si>
  <si>
    <t>IT Network Admin. II</t>
  </si>
  <si>
    <t>Information Technology Systems Mgr</t>
  </si>
  <si>
    <t>IT Supervisor</t>
  </si>
  <si>
    <t>Business Relationship Manager</t>
  </si>
  <si>
    <t>Tourism/Sports Marketing Director</t>
  </si>
  <si>
    <t>Director 1</t>
  </si>
  <si>
    <t>Chief Economic Development Officer</t>
  </si>
  <si>
    <t>Development Support Administrator</t>
  </si>
  <si>
    <t xml:space="preserve">Economic Development Manager/ Asst </t>
  </si>
  <si>
    <t>Manager of Strategic Projects</t>
  </si>
  <si>
    <t>Manager, Air Service &amp; Business Develop</t>
  </si>
  <si>
    <t>Economic Development Div Mgr</t>
  </si>
  <si>
    <t>Economic &amp;  Development Manager</t>
  </si>
  <si>
    <t>Manager II, Economic Development</t>
  </si>
  <si>
    <t>Economic Development Marketing Coordinator</t>
  </si>
  <si>
    <t>Economic Development Administrator</t>
  </si>
  <si>
    <t>Comminications Director</t>
  </si>
  <si>
    <t>Public Relations Manager (1066)</t>
  </si>
  <si>
    <t>Communications &amp; Engagement Director</t>
  </si>
  <si>
    <t>COMMUNICATIONS DIRECTOR (PIO)</t>
  </si>
  <si>
    <t>Marketing &amp; Communications Manager</t>
  </si>
  <si>
    <t>Manager, Public Affairs</t>
  </si>
  <si>
    <t>Public Media Relations Manager</t>
  </si>
  <si>
    <t>Community Affairs Manager</t>
  </si>
  <si>
    <t>Chief of Staff/ Public Affairs Manager</t>
  </si>
  <si>
    <t>Public Relations &amp; Comm Dir</t>
  </si>
  <si>
    <t>Media Relations</t>
  </si>
  <si>
    <t>MANAGER, COMMUNICATIONS</t>
  </si>
  <si>
    <t>Multimedia Manager</t>
  </si>
  <si>
    <t>Community Relations Manager</t>
  </si>
  <si>
    <t>Manager, Customer Care &amp; Communication</t>
  </si>
  <si>
    <t>Public Relations and Info Manager</t>
  </si>
  <si>
    <t>Public Information Officer, Communications</t>
  </si>
  <si>
    <t>Senior Public Information Coordinator</t>
  </si>
  <si>
    <t>Phone &amp; Car Allowance</t>
  </si>
  <si>
    <t>Multi-Media &amp; Events Manager</t>
  </si>
  <si>
    <t>Senior Network Administrator</t>
  </si>
  <si>
    <t>Network Manager</t>
  </si>
  <si>
    <t xml:space="preserve">Network Administrators </t>
  </si>
  <si>
    <t>IT Administrator - Police</t>
  </si>
  <si>
    <t>Network Administrator III</t>
  </si>
  <si>
    <t>Systems Administrator II</t>
  </si>
  <si>
    <t>Network Analyst II</t>
  </si>
  <si>
    <t>Network/Telecommunications Administrator</t>
  </si>
  <si>
    <t>IT Professional III Sr. Network Engineer (pos # 31, 280, 1440, 1504, 2482)</t>
  </si>
  <si>
    <t>Network Supervisor</t>
  </si>
  <si>
    <t>Systems Engineer I</t>
  </si>
  <si>
    <t>Systems and Network Administrator</t>
  </si>
  <si>
    <t>Server Administrator</t>
  </si>
  <si>
    <t>Network Specialist, Senior</t>
  </si>
  <si>
    <t>NETWORK ADMINISTATOR</t>
  </si>
  <si>
    <t>Administrator, Network</t>
  </si>
  <si>
    <t>Network System Administrator</t>
  </si>
  <si>
    <t>PC/LAN Specialist</t>
  </si>
  <si>
    <t>HOUSING &amp; SOCIAL SERVICES MGR</t>
  </si>
  <si>
    <t>Aging and Social Services Manager</t>
  </si>
  <si>
    <t>Human Servivces Coordinator</t>
  </si>
  <si>
    <t>Case Manager (Tier 2)</t>
  </si>
  <si>
    <t>Case Worker (1021)</t>
  </si>
  <si>
    <t>Human Services Case Manager 1</t>
  </si>
  <si>
    <t>Case Worker</t>
  </si>
  <si>
    <t>GIS Supervisor</t>
  </si>
  <si>
    <t>GIS Programmer/Specialist</t>
  </si>
  <si>
    <t>GIS Analyst II</t>
  </si>
  <si>
    <t>GIS Systems Analyst II</t>
  </si>
  <si>
    <t>GIS Analyst/Collector</t>
  </si>
  <si>
    <t>Both</t>
  </si>
  <si>
    <t>Exempt if supervisory</t>
  </si>
  <si>
    <t>Geographic Info Systems Spec</t>
  </si>
  <si>
    <t>Senior CAD &amp; GIS Technician</t>
  </si>
  <si>
    <t>GIS TECHNICIAN</t>
  </si>
  <si>
    <t>E911 GIS Technician</t>
  </si>
  <si>
    <t>same as above - GIS Specialist</t>
  </si>
  <si>
    <t>Government Relations Administrator</t>
  </si>
  <si>
    <t>Executive Director Community Engagement Special Assistant to President</t>
  </si>
  <si>
    <t>Director, Governmental Relations (pos #0705)</t>
  </si>
  <si>
    <t>Manager, Legislative</t>
  </si>
  <si>
    <t>Liaison Legislative</t>
  </si>
  <si>
    <t>Assistant Director, Airport Affairs</t>
  </si>
  <si>
    <t>Government Relations &amp; Strategic Services Division Director</t>
  </si>
  <si>
    <t>Intergovernmental Liaison</t>
  </si>
  <si>
    <t>INTERGOVERNMENTAL AFFAIRS LIAISON</t>
  </si>
  <si>
    <t>Manager of Leg &amp; Reg Relations</t>
  </si>
  <si>
    <t>Legislative Administrator</t>
  </si>
  <si>
    <t>Legislative Affairs &amp; Comm MGR</t>
  </si>
  <si>
    <t>Community Affairs Liaison</t>
  </si>
  <si>
    <t>Librarian/Professor I</t>
  </si>
  <si>
    <t>Library Cooperative Coordinator</t>
  </si>
  <si>
    <t>Library Manager</t>
  </si>
  <si>
    <t>Libarian l</t>
  </si>
  <si>
    <t>Librain III</t>
  </si>
  <si>
    <t>Public Services Librarian I, II, III</t>
  </si>
  <si>
    <t>Technical Services Librarian</t>
  </si>
  <si>
    <t>Strategic Performance Manager</t>
  </si>
  <si>
    <t>STRATEGIC PLANNING &amp; PERFORMANCE ANALYST</t>
  </si>
  <si>
    <t>Perform/Schedule Analyst (3032)</t>
  </si>
  <si>
    <t>Strategic Performance Management Analyst</t>
  </si>
  <si>
    <t>Management Analyst, Senior</t>
  </si>
  <si>
    <t>Superintendent of Stores</t>
  </si>
  <si>
    <t>Assistant Manager, Material Control</t>
  </si>
  <si>
    <t>Supervisor Inventory</t>
  </si>
  <si>
    <t>Inventory Control Specialist-Fire/EMS</t>
  </si>
  <si>
    <t>Warehouse Inventory Specialist</t>
  </si>
  <si>
    <t>Stores/Warehouse Supv</t>
  </si>
  <si>
    <t>Sourcing Coordinator</t>
  </si>
  <si>
    <t>Warehouse Manager</t>
  </si>
  <si>
    <t>Parts and Property Clerk</t>
  </si>
  <si>
    <t>Real Estate Asset Specialist (3306)</t>
  </si>
  <si>
    <t>Land Disposition Manager</t>
  </si>
  <si>
    <t>Commercial Properties Contract Adminstrator</t>
  </si>
  <si>
    <t>Real Property Specialist (Tier 2)</t>
  </si>
  <si>
    <t>Acquisitions Agent I</t>
  </si>
  <si>
    <t>Speciaist Sr., Real Estate</t>
  </si>
  <si>
    <t>Real Prioperty Assistant</t>
  </si>
  <si>
    <t>Real Property Specialist 1</t>
  </si>
  <si>
    <t>Land Acquisition Specialist</t>
  </si>
  <si>
    <t>Property Specialist</t>
  </si>
  <si>
    <t>Contracts Manager</t>
  </si>
  <si>
    <t>Business Enterprise Management Director</t>
  </si>
  <si>
    <t>PROCUREMENT CONTRACTING MANAGER</t>
  </si>
  <si>
    <t>Procurement Contracting Manager</t>
  </si>
  <si>
    <t>Contracts Administration Manager</t>
  </si>
  <si>
    <t>CONTRACT MANAGER</t>
  </si>
  <si>
    <t>Program Officer-Program Performance</t>
  </si>
  <si>
    <t>Mnager, Purchasing Contracts</t>
  </si>
  <si>
    <t>Contract Manager</t>
  </si>
  <si>
    <t>Contracts Administrator</t>
  </si>
  <si>
    <t>Contracts and Admin Supervisor</t>
  </si>
  <si>
    <t>Manager II, Contracts (pos 1271)</t>
  </si>
  <si>
    <t>Senior Contract Administratot</t>
  </si>
  <si>
    <t>Contract Administration Coordinator</t>
  </si>
  <si>
    <t>Capital Projects Manager</t>
  </si>
  <si>
    <t xml:space="preserve">Contract Compliance Manager </t>
  </si>
  <si>
    <t>Contract Analyst, Senior</t>
  </si>
  <si>
    <t>Contracts Officer</t>
  </si>
  <si>
    <t>Procurement Agent</t>
  </si>
  <si>
    <t>Contracts Specialist</t>
  </si>
  <si>
    <t>Deputy Director - Human Resources</t>
  </si>
  <si>
    <t>Human Resources Assistant Director (1704)</t>
  </si>
  <si>
    <t>Information Technology Division Director</t>
  </si>
  <si>
    <t>Assistant Director Enterprise Technology Services</t>
  </si>
  <si>
    <t xml:space="preserve">Assistant HR Director </t>
  </si>
  <si>
    <t>Assistant Chief Technology Officer</t>
  </si>
  <si>
    <t>IT Sr Manager</t>
  </si>
  <si>
    <t>Sr. Manager, IT</t>
  </si>
  <si>
    <t>Assistant Director, HR &amp; Risk Management</t>
  </si>
  <si>
    <t>Senior Manager, Human Resources</t>
  </si>
  <si>
    <t>Various IT Director Titles</t>
  </si>
  <si>
    <t>Senior Manager- IT</t>
  </si>
  <si>
    <t>Assistant Personnel Director</t>
  </si>
  <si>
    <t>Assistant Support Services Director</t>
  </si>
  <si>
    <t>Sr Systems Administrator</t>
  </si>
  <si>
    <t>MIS Manager</t>
  </si>
  <si>
    <t>CADD Operator</t>
  </si>
  <si>
    <t>Engineering Tech I</t>
  </si>
  <si>
    <t>SCADA Specialist</t>
  </si>
  <si>
    <t>Engineering Technician 2</t>
  </si>
  <si>
    <t>Engineering Technical Specialist</t>
  </si>
  <si>
    <t>CAD Survey Techinician</t>
  </si>
  <si>
    <t>CAD &amp; GIS Technician</t>
  </si>
  <si>
    <t>Auto CAD Technician/GIS</t>
  </si>
  <si>
    <t>Drafting Cad Technician</t>
  </si>
  <si>
    <t>Engineering Specialist</t>
  </si>
  <si>
    <t xml:space="preserve">Creative Arts &amp; Graphic Designer </t>
  </si>
  <si>
    <t xml:space="preserve">Communications Associate II </t>
  </si>
  <si>
    <t>Graphic Designer &amp; Coordinator</t>
  </si>
  <si>
    <t>Communications Designer</t>
  </si>
  <si>
    <t>Graphic Design Specialist</t>
  </si>
  <si>
    <t>Marketing Specialist</t>
  </si>
  <si>
    <t>Graphics Designer, Senior</t>
  </si>
  <si>
    <t>Strategic Creative Producer</t>
  </si>
  <si>
    <t>Graphic Designer Assistant</t>
  </si>
  <si>
    <t>Graphic Design Sprcialist</t>
  </si>
  <si>
    <t>Chief Building/Building Compliance/Electrical/Mechanical/Plumbing Inspector</t>
  </si>
  <si>
    <t>Building Services Division Manager</t>
  </si>
  <si>
    <t>Chief Electrical Inspector, Chief Plumbing Inspector, Chief Engineering Inspector, Chief Mechanical Inspector</t>
  </si>
  <si>
    <t>Building Offical</t>
  </si>
  <si>
    <t xml:space="preserve">Chief Building Inspector </t>
  </si>
  <si>
    <t>Chief Inspector (Various Positions)</t>
  </si>
  <si>
    <t>Senior Construction Inspector</t>
  </si>
  <si>
    <t>Chief Inspector/ Plans Examiner</t>
  </si>
  <si>
    <t>Chief Construction Codes Inspector</t>
  </si>
  <si>
    <t>Manager, Inspections</t>
  </si>
  <si>
    <t>Insp &amp; Plans Exam Supervisor</t>
  </si>
  <si>
    <t>Assistant Building Offical</t>
  </si>
  <si>
    <t>Chief Plans Examiner/Inspector</t>
  </si>
  <si>
    <t xml:space="preserve">Construction Manager </t>
  </si>
  <si>
    <t>Sr. Building Construction Inspector</t>
  </si>
  <si>
    <t>Lead Building Inspector</t>
  </si>
  <si>
    <t>Supervisor of Inspections</t>
  </si>
  <si>
    <t>Chief Inspector (Elec, Mech, Plumbing)</t>
  </si>
  <si>
    <t>Part-time employees</t>
  </si>
  <si>
    <t>Chief Bldg/Elec/Mech/Plumbing Insp</t>
  </si>
  <si>
    <t>Inspector V</t>
  </si>
  <si>
    <t>Add'l pay $7k yr</t>
  </si>
  <si>
    <t>BUILDING INSPECTOR I</t>
  </si>
  <si>
    <t>Inspector (Various Positions)</t>
  </si>
  <si>
    <t xml:space="preserve">Building Inspector I </t>
  </si>
  <si>
    <t>Combination Inspector</t>
  </si>
  <si>
    <t>Construction Codes Inspector (Tier 1)</t>
  </si>
  <si>
    <t>Building Inspector I, II, III, IV</t>
  </si>
  <si>
    <t xml:space="preserve">Building Inspector 1 </t>
  </si>
  <si>
    <t>Cell phone stipend</t>
  </si>
  <si>
    <t>Building Inspetor I</t>
  </si>
  <si>
    <t>Building Inspector 2</t>
  </si>
  <si>
    <t>Construction Inspector III</t>
  </si>
  <si>
    <t>Combination Building Inspector</t>
  </si>
  <si>
    <t xml:space="preserve">Inspector I </t>
  </si>
  <si>
    <t>Standard Building Inspector</t>
  </si>
  <si>
    <t>Chief Plumber</t>
  </si>
  <si>
    <t>Structural Plans Examiner/B</t>
  </si>
  <si>
    <t>Building Plans Examiner</t>
  </si>
  <si>
    <t>Inspector/Bld Plan Examiner</t>
  </si>
  <si>
    <t>Inspector II/Plans Examiner</t>
  </si>
  <si>
    <t>Combination Plan Reviewer</t>
  </si>
  <si>
    <t>Plans Examiner I</t>
  </si>
  <si>
    <t>Plans Examiner I, II, III</t>
  </si>
  <si>
    <t>Building Plans Reviewer (Tier 2)</t>
  </si>
  <si>
    <t>Plans Examiner/Bldg Inspector</t>
  </si>
  <si>
    <t>Plans Examiner/Permits Coordinator</t>
  </si>
  <si>
    <t>Construction Plans Examiner</t>
  </si>
  <si>
    <t>We've got 2 Senior Plans Examiners</t>
  </si>
  <si>
    <t>Plans Examiner, Plans Examiner – Fire</t>
  </si>
  <si>
    <t>Plans Examiner/ Building Inspector</t>
  </si>
  <si>
    <t>Plan Examiner</t>
  </si>
  <si>
    <t>Electric Plans Exam/Inspector</t>
  </si>
  <si>
    <t xml:space="preserve">Code Compliance Official </t>
  </si>
  <si>
    <t>Neighborhood Improvement Manager</t>
  </si>
  <si>
    <t>Building &amp; Code Compliance Manager</t>
  </si>
  <si>
    <t>Sr Code Compliance Officer</t>
  </si>
  <si>
    <t>Community Service Officer, SPVR</t>
  </si>
  <si>
    <t>Senior Code Compliance Investigator</t>
  </si>
  <si>
    <t>Neighborhood Services Lead Inspector</t>
  </si>
  <si>
    <t>Total budgeted positions for all Community Standards Specialists under the career path is 6</t>
  </si>
  <si>
    <t>Lead Code Compliance Officer</t>
  </si>
  <si>
    <t>Code Enforcement Coordinator</t>
  </si>
  <si>
    <t>Sr. Code Compliance Officer</t>
  </si>
  <si>
    <t>Code Enforcement Officer 2</t>
  </si>
  <si>
    <t>Code Enforcement III</t>
  </si>
  <si>
    <t>Business License Specialist II</t>
  </si>
  <si>
    <t>Code Enforcement Professional</t>
  </si>
  <si>
    <t>Code Compliance Officer III</t>
  </si>
  <si>
    <t xml:space="preserve">Senior Code Enforcement Officer </t>
  </si>
  <si>
    <t>Neighborhood Services Inspector</t>
  </si>
  <si>
    <t>Code Compliance Officer I-II</t>
  </si>
  <si>
    <t xml:space="preserve">Code Enforcement </t>
  </si>
  <si>
    <t>Officer, Code Compliance</t>
  </si>
  <si>
    <t>Code Inspector</t>
  </si>
  <si>
    <t>Civil Enforcement Officer</t>
  </si>
  <si>
    <t xml:space="preserve">Cell phone stipend </t>
  </si>
  <si>
    <t>Code Enforment Officer</t>
  </si>
  <si>
    <t>Code Officer</t>
  </si>
  <si>
    <t>CODE ENFORCEMENT OFFICER</t>
  </si>
  <si>
    <t>Neighborhood Improvement Officer</t>
  </si>
  <si>
    <t>Certified Codes Investigator I, II, III</t>
  </si>
  <si>
    <t xml:space="preserve">Business License Specialist I </t>
  </si>
  <si>
    <t>Code Enforcement Officer (Tier 2)</t>
  </si>
  <si>
    <t xml:space="preserve">Communtiy Code Officer </t>
  </si>
  <si>
    <t>Project Manager III</t>
  </si>
  <si>
    <t>Engineer 2</t>
  </si>
  <si>
    <t>Licensed Engineer</t>
  </si>
  <si>
    <t xml:space="preserve">Project Engineer </t>
  </si>
  <si>
    <t>Engineer  I</t>
  </si>
  <si>
    <t>Project Engineering</t>
  </si>
  <si>
    <t xml:space="preserve"> Public Works Project Manager</t>
  </si>
  <si>
    <t>Civil Engineer II</t>
  </si>
  <si>
    <t>Engineer Professional</t>
  </si>
  <si>
    <t>Engineer l</t>
  </si>
  <si>
    <t xml:space="preserve">Project Engineer I </t>
  </si>
  <si>
    <t>Projects Manager</t>
  </si>
  <si>
    <t>Engineer 40</t>
  </si>
  <si>
    <t>ENGINEER 1</t>
  </si>
  <si>
    <t>Engineering Field Planner</t>
  </si>
  <si>
    <t>Director Project Mgmt &amp; Facility Develop</t>
  </si>
  <si>
    <t>PROFESSIONAL ENGINEER III</t>
  </si>
  <si>
    <t>Engineer 3</t>
  </si>
  <si>
    <t xml:space="preserve">Manager, Engineering </t>
  </si>
  <si>
    <t>Capital Projects Manager / Technical Services Administrator / Development Review Administrator</t>
  </si>
  <si>
    <t>Projct Engineer III</t>
  </si>
  <si>
    <t xml:space="preserve">YES </t>
  </si>
  <si>
    <t>Civil Engineer III</t>
  </si>
  <si>
    <t>Deputy City Engineer</t>
  </si>
  <si>
    <t>Engineer ll</t>
  </si>
  <si>
    <t>Project Manager 2</t>
  </si>
  <si>
    <t>Asst. City Engineer</t>
  </si>
  <si>
    <t>Senior Infrastructure Planning Engineer</t>
  </si>
  <si>
    <t>Sr. Civil Engineer</t>
  </si>
  <si>
    <t>Senior Civil Engineer</t>
  </si>
  <si>
    <t xml:space="preserve">Civil Engineer           </t>
  </si>
  <si>
    <t>Engineering Inspector, Senior</t>
  </si>
  <si>
    <t>ENGINEERING INSPECTION SUPERVISOR</t>
  </si>
  <si>
    <t>Engineer Inspector</t>
  </si>
  <si>
    <t xml:space="preserve">Civil Engineering Inspector </t>
  </si>
  <si>
    <t>Engineering and Construction Inspector</t>
  </si>
  <si>
    <t>Engineering Review Technician/Inspector</t>
  </si>
  <si>
    <t>Right of Way Inspector</t>
  </si>
  <si>
    <t>ENGINEERING SPEC./ INSPECTOR</t>
  </si>
  <si>
    <t>SR Engineering Technician</t>
  </si>
  <si>
    <t>Field Inspector 1</t>
  </si>
  <si>
    <t>Infrastructure Inspector</t>
  </si>
  <si>
    <t>Compliance Maint Specialist III (pos #0936, 1280, 1282, 2293)</t>
  </si>
  <si>
    <t>Engineering Inspector 1</t>
  </si>
  <si>
    <t>Inspector/B</t>
  </si>
  <si>
    <t>Assistant City Planner</t>
  </si>
  <si>
    <t>Planner, Senior</t>
  </si>
  <si>
    <t>Transportation Planner</t>
  </si>
  <si>
    <t>Urban Planner I/ Planner I</t>
  </si>
  <si>
    <t>Total budgeted positions for all Planners under the career path is 4</t>
  </si>
  <si>
    <t>Sr. Planning &amp; Development Analyst</t>
  </si>
  <si>
    <t>Planner I, II, III</t>
  </si>
  <si>
    <t>We have 6 Senior Planners</t>
  </si>
  <si>
    <t xml:space="preserve">Planner I </t>
  </si>
  <si>
    <t>Planner III</t>
  </si>
  <si>
    <t>Deputy Planing &amp; Zoning Manager</t>
  </si>
  <si>
    <t>Urban Principal Planner/Principal Planner</t>
  </si>
  <si>
    <t>Dev. Serv. Mgr. Principal Planner</t>
  </si>
  <si>
    <t>Transportation Planning Manager</t>
  </si>
  <si>
    <t>PLANNING MANAGER</t>
  </si>
  <si>
    <t>SR Planner</t>
  </si>
  <si>
    <t>Associate City Planner</t>
  </si>
  <si>
    <t>Planning Coordinator</t>
  </si>
  <si>
    <t>Senior Development Review Planner</t>
  </si>
  <si>
    <t>Preservation Planner</t>
  </si>
  <si>
    <t xml:space="preserve">Development Compliance Technician </t>
  </si>
  <si>
    <t>Plannign and Zonning Analyst</t>
  </si>
  <si>
    <t>Code Compliance Office Manager</t>
  </si>
  <si>
    <t>Permitting/Planning Coordinator</t>
  </si>
  <si>
    <t>Planning &amp; Development Assistant</t>
  </si>
  <si>
    <t>Development Services Coordinator</t>
  </si>
  <si>
    <t>Planning &amp; Permit Technician</t>
  </si>
  <si>
    <t>Planning Tech/BTR</t>
  </si>
  <si>
    <t>DIRECTOR OF ZONING/ZONING ADMINISTRATOR</t>
  </si>
  <si>
    <t>Cmty Planning &amp; Housing Manager</t>
  </si>
  <si>
    <t>Planning and Zonit Administrator</t>
  </si>
  <si>
    <t>Comprehensive Planning Administrator</t>
  </si>
  <si>
    <t>Manager III, Planning &amp; Zoning</t>
  </si>
  <si>
    <t>ZONING MANAGER</t>
  </si>
  <si>
    <t>Director of Building and Zoning</t>
  </si>
  <si>
    <t>Transportation Planning Administrator</t>
  </si>
  <si>
    <t>Planning &amp; Development Review Manager</t>
  </si>
  <si>
    <t>Zoning Chief</t>
  </si>
  <si>
    <t>Planning &amp; Zoning Coordinator</t>
  </si>
  <si>
    <t>Zoning Technician</t>
  </si>
  <si>
    <t>Zoning Compliance Officer</t>
  </si>
  <si>
    <t>BUSINESS COMMUNICATIONS ANALYS</t>
  </si>
  <si>
    <t>BUSINESS TAX RECEIPTS SPECIALIST</t>
  </si>
  <si>
    <t>BUSINESS SERVICES SUPERVISOR</t>
  </si>
  <si>
    <t>Business Development Coordinator</t>
  </si>
  <si>
    <t>Business Specialist</t>
  </si>
  <si>
    <t>Business Tax Specialist I</t>
  </si>
  <si>
    <t>Coordinator III, Revenue</t>
  </si>
  <si>
    <t>Occupational License  Specialist</t>
  </si>
  <si>
    <t>Admin Assistant Permit Specialist</t>
  </si>
  <si>
    <t>Building Division Coordinator</t>
  </si>
  <si>
    <t>Audit Compliance Specialist</t>
  </si>
  <si>
    <t>Works with Florida Tourist Development tax</t>
  </si>
  <si>
    <t>Code Admin Specialist</t>
  </si>
  <si>
    <t>Community Development Coordinator</t>
  </si>
  <si>
    <t>License Specialist</t>
  </si>
  <si>
    <t>Local Business Tax Receipt Assistant</t>
  </si>
  <si>
    <t>TAX ASSISTANT</t>
  </si>
  <si>
    <t xml:space="preserve">Landscape Architect </t>
  </si>
  <si>
    <t>Principal Landscape Architect</t>
  </si>
  <si>
    <t xml:space="preserve">City Forester </t>
  </si>
  <si>
    <t>Landscape Architecht</t>
  </si>
  <si>
    <t>Planner II (1909, 2149)</t>
  </si>
  <si>
    <t>Urban Designer</t>
  </si>
  <si>
    <t>We have a Senior Landscape Architect</t>
  </si>
  <si>
    <t>Project Manager Principal-Licensed</t>
  </si>
  <si>
    <t>Landscape inspector</t>
  </si>
  <si>
    <t>Director / Asistant Housing</t>
  </si>
  <si>
    <t>Housing &amp; Community Development Manager</t>
  </si>
  <si>
    <t>Manager Sr, Human Services</t>
  </si>
  <si>
    <t>HOUSING DEVELOPMENT COORDINATOR, T</t>
  </si>
  <si>
    <t>Housing and Community Development Program Administrator</t>
  </si>
  <si>
    <t>Manager-Housing, Grants Development Ops</t>
  </si>
  <si>
    <t>Housing Programs Supervisor</t>
  </si>
  <si>
    <t>Housing Compliance Program Manager</t>
  </si>
  <si>
    <t>Housing Community Development Specialist</t>
  </si>
  <si>
    <t>Community Development Compliance Manager</t>
  </si>
  <si>
    <t>RENTAL ASSISTANCE PROGRAM MGR</t>
  </si>
  <si>
    <t>Grants &amp; Houseing Program Coordinator</t>
  </si>
  <si>
    <t>Housing Specialist (Asst Planner)</t>
  </si>
  <si>
    <t>Executive Manager - Permitting &amp; Plan Review</t>
  </si>
  <si>
    <t>SUPERVISOR OF PERMITS AND REVENUE</t>
  </si>
  <si>
    <t>Building Permit Services Manager</t>
  </si>
  <si>
    <t>Manager II (pos # 0743)</t>
  </si>
  <si>
    <t>Administrtaive Services Manager</t>
  </si>
  <si>
    <t>Supervisor, Permitting Office</t>
  </si>
  <si>
    <t>Building/Permitting Supervisor</t>
  </si>
  <si>
    <t>Community Development Spec. II</t>
  </si>
  <si>
    <t>Permit and Licensing Supervisor</t>
  </si>
  <si>
    <t xml:space="preserve">Permit Supervisor </t>
  </si>
  <si>
    <t>Dev. Review Svcs Permit Section Supv</t>
  </si>
  <si>
    <t>Building Permit Coordinator</t>
  </si>
  <si>
    <t>DEVELOPMENT PERMIT TECHNICIAN, SENIOR</t>
  </si>
  <si>
    <t>Permit Service Supervisor</t>
  </si>
  <si>
    <t>Sr Permit Analyst</t>
  </si>
  <si>
    <t>Supervisor of Building Permits</t>
  </si>
  <si>
    <t>Permitting &amp; Lic Supervisor</t>
  </si>
  <si>
    <t>Building Permit Processing Supervisor</t>
  </si>
  <si>
    <t>Program Manager</t>
  </si>
  <si>
    <t>Code Support Manager</t>
  </si>
  <si>
    <t>Neighborhood Services Division Manager</t>
  </si>
  <si>
    <t xml:space="preserve">Code Compliance Supervisor </t>
  </si>
  <si>
    <t>Supervisor, Code Compliance &amp; Parking Enforcement</t>
  </si>
  <si>
    <t>CODE ENFORCEMENT MGR</t>
  </si>
  <si>
    <t>Codes Investigation Supervisor</t>
  </si>
  <si>
    <t>Community Code Manager</t>
  </si>
  <si>
    <t>Civil Engineer I</t>
  </si>
  <si>
    <t>Engineer 1</t>
  </si>
  <si>
    <t xml:space="preserve">Engineering Specialist </t>
  </si>
  <si>
    <t>Project Manager-Associate</t>
  </si>
  <si>
    <t>Chief Engineering Techician</t>
  </si>
  <si>
    <t>Engineer Technician</t>
  </si>
  <si>
    <t>/Engineering Technician</t>
  </si>
  <si>
    <t>Engineering Tech Intern</t>
  </si>
  <si>
    <t>BUILDING INSPECTOR II</t>
  </si>
  <si>
    <t>Building Inspector II / Plan Exam II</t>
  </si>
  <si>
    <t>Building Inspector  II</t>
  </si>
  <si>
    <t>15% licensure pay differential for 2 or more valid inspector licenses + $50 per payroll period fo Plans Examiner License.</t>
  </si>
  <si>
    <t xml:space="preserve">DIRECTOR, PARKS AND RECREATION </t>
  </si>
  <si>
    <t>Parks &amp; Conservation Resources Ops Mgr</t>
  </si>
  <si>
    <t>Assistant Manager, Parks &amp; Recreation</t>
  </si>
  <si>
    <t>Superintendent, Parks &amp; Facilities</t>
  </si>
  <si>
    <t>Parks Services Manager</t>
  </si>
  <si>
    <t xml:space="preserve">Asst Director </t>
  </si>
  <si>
    <t>Superintendant-Parks</t>
  </si>
  <si>
    <t>Parks Operations Manager</t>
  </si>
  <si>
    <t>Parks and Open Space Manager</t>
  </si>
  <si>
    <t xml:space="preserve">Operations manager </t>
  </si>
  <si>
    <t>Dir Parks &amp; Conservation Resources</t>
  </si>
  <si>
    <t>Pars &amp; Grounds Superintendant</t>
  </si>
  <si>
    <t>Superintendent of Facility and Rec Service</t>
  </si>
  <si>
    <t>Parks Senior Manager</t>
  </si>
  <si>
    <t>Parks and Facilities Superintendent</t>
  </si>
  <si>
    <t>PARKS SUPT.</t>
  </si>
  <si>
    <t>ASSISTANT DIRECTOR, PARKS &amp; RECREATION</t>
  </si>
  <si>
    <t>Assistant Director of Parks and Recreation</t>
  </si>
  <si>
    <t>Sr. Manager (pos #0904, 0506)</t>
  </si>
  <si>
    <t xml:space="preserve">Deputy Leisure services Administrator </t>
  </si>
  <si>
    <t>Assistant Parks and Recreation Director</t>
  </si>
  <si>
    <t>Assistant Director of Recreation</t>
  </si>
  <si>
    <t>Parks &amp; Recreation Assistant Director</t>
  </si>
  <si>
    <t>Manager Recreation Manager</t>
  </si>
  <si>
    <t>Manager of Parks, Recreation &amp; Culture</t>
  </si>
  <si>
    <t>Manager, Recreation</t>
  </si>
  <si>
    <t>Assistant Division Director</t>
  </si>
  <si>
    <t>Streets Facilities and Parks Manager</t>
  </si>
  <si>
    <t>Assistant Recreation, Parks &amp; Arts Director</t>
  </si>
  <si>
    <t>Recreation Superintendant</t>
  </si>
  <si>
    <t>RECREATION BUSINESS MGR.</t>
  </si>
  <si>
    <t>Superintendent, Parks &amp; Rereation</t>
  </si>
  <si>
    <t>Parks &amp; Rec Assistant Director</t>
  </si>
  <si>
    <t xml:space="preserve">Activites Manager   </t>
  </si>
  <si>
    <t>Deputy Recreation Manager</t>
  </si>
  <si>
    <r>
      <t xml:space="preserve">Lifeguard (Beach)- </t>
    </r>
    <r>
      <rPr>
        <b/>
        <sz val="10"/>
        <rFont val="Arial"/>
        <family val="2"/>
      </rPr>
      <t>indicate in comments if position is special risk or regular/non risk position</t>
    </r>
  </si>
  <si>
    <t>Lifeguard I, II, LT</t>
  </si>
  <si>
    <t>Pool Guard I</t>
  </si>
  <si>
    <t>Lifeguard, Beach</t>
  </si>
  <si>
    <t>Special risk</t>
  </si>
  <si>
    <t>Lifeguard Ocean Rescue</t>
  </si>
  <si>
    <t>Lead Lifeguard</t>
  </si>
  <si>
    <t>There are also Ocean Lifeguard Part time and On Call positions</t>
  </si>
  <si>
    <t>Parks &amp; Rec Associate</t>
  </si>
  <si>
    <t>Pool Lifeguard (Part-Time Position)</t>
  </si>
  <si>
    <t>LIFEGUARD I (T), OCEAN</t>
  </si>
  <si>
    <t>Lifeguard I &amp; II</t>
  </si>
  <si>
    <t xml:space="preserve">Lifeguard (Beach) </t>
  </si>
  <si>
    <t>Special risk if EMT certified</t>
  </si>
  <si>
    <t>14 PT positions annualized</t>
  </si>
  <si>
    <t>Manatee Co minimum pay rate is $12/hour</t>
  </si>
  <si>
    <t>Lifeguard l</t>
  </si>
  <si>
    <t xml:space="preserve">PART TIME </t>
  </si>
  <si>
    <t>Temporary/Seasonal</t>
  </si>
  <si>
    <t>Lifeguard (P/T)</t>
  </si>
  <si>
    <t>LIFEGUARD I</t>
  </si>
  <si>
    <t>LIFE GUARD SEASONAL</t>
  </si>
  <si>
    <t xml:space="preserve">Ocean Rescue Div Chief </t>
  </si>
  <si>
    <t>Chief Beach Lifeguard</t>
  </si>
  <si>
    <t>SENIOR OCEAN RESCUE LIFEGUARD</t>
  </si>
  <si>
    <t>Beach Lifeguard Manager</t>
  </si>
  <si>
    <t>Supervisor Lifeguard</t>
  </si>
  <si>
    <t>BEACH OPERATIONS SUPERVISOR</t>
  </si>
  <si>
    <t>Lieutenant Marine Rescue</t>
  </si>
  <si>
    <t>Lifeguard, Senior</t>
  </si>
  <si>
    <t>PARKS AND RECREATION SERVICES COORDINATOR</t>
  </si>
  <si>
    <t>Manager, Recreation Programs</t>
  </si>
  <si>
    <t>Recreation Programs &amp; Event Supervisor</t>
  </si>
  <si>
    <t>Recreation Supervisor, Senior</t>
  </si>
  <si>
    <t>Special Events &amp; Programs Supervisor</t>
  </si>
  <si>
    <t>Parks &amp; Rec Site Supervisor</t>
  </si>
  <si>
    <t>Supervisor Parks Programs</t>
  </si>
  <si>
    <t>Supervisor, Parks (pos #0539, 0475, 2139) Tim Smith, David France, Diana Finnegan</t>
  </si>
  <si>
    <t>Recreation Supervisors</t>
  </si>
  <si>
    <t>Youth Program Supervisor</t>
  </si>
  <si>
    <t>RECREATION FACILITIES SUPERVISOR</t>
  </si>
  <si>
    <t>Supervisor of Recreation and Events</t>
  </si>
  <si>
    <t>Recreation Community Center Supervisor</t>
  </si>
  <si>
    <t>RECREATION PROGR. COORD.</t>
  </si>
  <si>
    <t xml:space="preserve">Leisure Services Director </t>
  </si>
  <si>
    <t>Manager I, Recreation</t>
  </si>
  <si>
    <t>Parks Supervisor/Equestrian/Maintenance</t>
  </si>
  <si>
    <t>Maintenance Chief</t>
  </si>
  <si>
    <t>Grounds Maintenance Supervisor II</t>
  </si>
  <si>
    <t>Parks Services Coordinator</t>
  </si>
  <si>
    <t>Supervior, Parks Administration &amp; Facilities</t>
  </si>
  <si>
    <t>Park Operations Supervisor</t>
  </si>
  <si>
    <t>Supervisor, Parks</t>
  </si>
  <si>
    <t>Supervisor, Parks (pos #s 01750509, 0175, 1345, 1346, 1347, 2152)</t>
  </si>
  <si>
    <t>Site Supervisor II</t>
  </si>
  <si>
    <t>PARKS SUPERVISOR I</t>
  </si>
  <si>
    <t>Lead Foreman Parks</t>
  </si>
  <si>
    <t>Parks Service Foreman</t>
  </si>
  <si>
    <t>Senior Crew Leader</t>
  </si>
  <si>
    <t>Senior Recreation Leader</t>
  </si>
  <si>
    <t>Community Center Supervisor</t>
  </si>
  <si>
    <t>Parks Crew Leader</t>
  </si>
  <si>
    <t>Parks and Grounds Supervisor</t>
  </si>
  <si>
    <t>Assistant Superintendent of Recreation</t>
  </si>
  <si>
    <t>Events/Volunteer Coordinator</t>
  </si>
  <si>
    <t>SPECIAL EVENTS COORDINATOR</t>
  </si>
  <si>
    <t>Special Event Coordinator</t>
  </si>
  <si>
    <t>Program and Events Coordinator</t>
  </si>
  <si>
    <t>Special Events Supervisor</t>
  </si>
  <si>
    <t>Events Sales &amp; Marketing Coordinator</t>
  </si>
  <si>
    <t>Project Coordinator II</t>
  </si>
  <si>
    <t xml:space="preserve">Administrative and Events Technician </t>
  </si>
  <si>
    <t>Special Events/Mktg Coordinator</t>
  </si>
  <si>
    <t>Recreation/Event Leader</t>
  </si>
  <si>
    <t>Events &amp; Venue Coordinator</t>
  </si>
  <si>
    <t>EVENTS MKTG. COORD.</t>
  </si>
  <si>
    <t>Special Events &amp; Programs Coordinator</t>
  </si>
  <si>
    <t>Special Events &amp; Tourism Specialist</t>
  </si>
  <si>
    <t>Communications and Event Coordinator</t>
  </si>
  <si>
    <t>Marketing &amp; Event Coordinator</t>
  </si>
  <si>
    <t>Recreation Coordinator I, II, III</t>
  </si>
  <si>
    <t>Recreation Bus Driver</t>
  </si>
  <si>
    <t>Paratransit Minibus Driver</t>
  </si>
  <si>
    <t>BUS DRIVER, PT</t>
  </si>
  <si>
    <t>Recreation Specialist (PAL)</t>
  </si>
  <si>
    <t>Parks and Recreation Program Specialist</t>
  </si>
  <si>
    <t xml:space="preserve">Recreation Leader I , II , </t>
  </si>
  <si>
    <t>Recreation Spec. - Parks &amp; Rec</t>
  </si>
  <si>
    <t>Recreaion Leader</t>
  </si>
  <si>
    <t>Park Reservation Specialist</t>
  </si>
  <si>
    <t>Recreational Leader</t>
  </si>
  <si>
    <t>Recreation Attendant</t>
  </si>
  <si>
    <t>Youth Counselor - Seasonal (30 Hours/week)</t>
  </si>
  <si>
    <t>Assistant, Recreation</t>
  </si>
  <si>
    <t>Parks &amp; Rec Assistant</t>
  </si>
  <si>
    <t>1 FT, 14 PT and we hire an additional 12 for Summer Rec programs. Only listed reg Ft salary</t>
  </si>
  <si>
    <t>Recreation Specialist I</t>
  </si>
  <si>
    <t>Tennis Pro</t>
  </si>
  <si>
    <t>Recreation Assistants</t>
  </si>
  <si>
    <t>1 FT &amp; 13 PT annualized</t>
  </si>
  <si>
    <t>RECREATION AIDE SPECIALIST</t>
  </si>
  <si>
    <t>Activites Assistant I</t>
  </si>
  <si>
    <t>Recreation Leader Specialist</t>
  </si>
  <si>
    <t>Seasonal and PT employees scheduled for &lt;20 hours per week not covered by bargaining</t>
  </si>
  <si>
    <t>Part Time.  Vacant positions fillded during summer</t>
  </si>
  <si>
    <t>Part-time position</t>
  </si>
  <si>
    <t>PART TIME</t>
  </si>
  <si>
    <t>Park Resources Manager</t>
  </si>
  <si>
    <t>Parks Ranger</t>
  </si>
  <si>
    <t>Park Ranger 1</t>
  </si>
  <si>
    <t>Ranger I</t>
  </si>
  <si>
    <t>Parks Maint. Tech/Park Ranger</t>
  </si>
  <si>
    <t>Park Service Aide</t>
  </si>
  <si>
    <t>Park Ranger (Part-Time)</t>
  </si>
  <si>
    <t>0.25 PT FTE's</t>
  </si>
  <si>
    <t>Park Aide</t>
  </si>
  <si>
    <t>PT positions</t>
  </si>
  <si>
    <t>SENIOR SPARY TECHNICIAN</t>
  </si>
  <si>
    <t xml:space="preserve">Service Worker Technician </t>
  </si>
  <si>
    <t>Chemical Program Applicator</t>
  </si>
  <si>
    <t>SPRAY FERTIZILER TECHNICIAN</t>
  </si>
  <si>
    <t>Maintenance Worker IV</t>
  </si>
  <si>
    <t>STW I - Spray Technician</t>
  </si>
  <si>
    <t>Spray Technician 1</t>
  </si>
  <si>
    <t>Chemical Application Technician</t>
  </si>
  <si>
    <t>Grounds Maintenance Specialist</t>
  </si>
  <si>
    <t>Mosquito Control Worker</t>
  </si>
  <si>
    <t>SUPERINTENDENT OF AQUATICS</t>
  </si>
  <si>
    <t>Water Resources Manager, P.E.</t>
  </si>
  <si>
    <t>AQUATIC CCORDINATOR</t>
  </si>
  <si>
    <t>Aquatic System Manager</t>
  </si>
  <si>
    <t>Supervisor-Aquatics</t>
  </si>
  <si>
    <t>Lead Aquatic Facility Operator</t>
  </si>
  <si>
    <t>Aquatic Manager</t>
  </si>
  <si>
    <t>Asst Supervisor Grounds Maintenance</t>
  </si>
  <si>
    <t>Pool Manager</t>
  </si>
  <si>
    <t>Rec Services Manager Aquatics</t>
  </si>
  <si>
    <t>Coordinator, Aquatics</t>
  </si>
  <si>
    <t>Motor Equip Operator</t>
  </si>
  <si>
    <t xml:space="preserve">Transport Driver   </t>
  </si>
  <si>
    <t>4 FT / 3 PT</t>
  </si>
  <si>
    <t>School Bus Driver I</t>
  </si>
  <si>
    <t xml:space="preserve">Includes paratransit drivers.  Manatee Co doesn't have a separate classification.  </t>
  </si>
  <si>
    <t>Bus Driver (Part-Time Position)</t>
  </si>
  <si>
    <t>0.25 PT FTE's and 0.15 Seasonal</t>
  </si>
  <si>
    <t>seasonal temporary as needed</t>
  </si>
  <si>
    <t>13.28/hr</t>
  </si>
  <si>
    <t>20.37/hr</t>
  </si>
  <si>
    <t>Irrigation Systems Superviosr</t>
  </si>
  <si>
    <t>IRRIGATION SPECIALIST</t>
  </si>
  <si>
    <t>SENIOR IRRIGATION TECHNICIAN</t>
  </si>
  <si>
    <t>Crew Foreman/Irrigation Specialist</t>
  </si>
  <si>
    <t>Irrigation Technician III</t>
  </si>
  <si>
    <t>Trades Technician - Parks</t>
  </si>
  <si>
    <t xml:space="preserve">Irrignation Technician </t>
  </si>
  <si>
    <t>Mechanic I, Irrigation</t>
  </si>
  <si>
    <t>Sr Irrigation Technician</t>
  </si>
  <si>
    <t>Irrigation Systems Technician</t>
  </si>
  <si>
    <t xml:space="preserve">Lead Parks Service Technician </t>
  </si>
  <si>
    <t>Irrigation System Technician</t>
  </si>
  <si>
    <t>STW I - Irrigation Technician pos #0484</t>
  </si>
  <si>
    <t>Maintenance 2</t>
  </si>
  <si>
    <t>Parks Maintenance Worker I, II</t>
  </si>
  <si>
    <t>Facilities Maint. Superintendent</t>
  </si>
  <si>
    <t>GROUNDS TENDER</t>
  </si>
  <si>
    <t>Parks Technician</t>
  </si>
  <si>
    <t>TRADESWORKER G</t>
  </si>
  <si>
    <t>Maintenance Technician I - Parks</t>
  </si>
  <si>
    <t>Grounds Maintenance Worker I</t>
  </si>
  <si>
    <t xml:space="preserve">Grounds Maintenance Worker I </t>
  </si>
  <si>
    <t>Streets &amp; Grounds Worker</t>
  </si>
  <si>
    <t>Parks Caretaker I, II</t>
  </si>
  <si>
    <t>Parks Maintenance Worker I</t>
  </si>
  <si>
    <t>General Maintenance I Worker</t>
  </si>
  <si>
    <t>Park/Preserve Maintenance Worker</t>
  </si>
  <si>
    <t>7 FT FTE's and 2.25 PT FTE's</t>
  </si>
  <si>
    <t>Parks Sevice Worker</t>
  </si>
  <si>
    <t>Gardener</t>
  </si>
  <si>
    <t>Ground Maintenance Worker</t>
  </si>
  <si>
    <t>Grounds Assistant</t>
  </si>
  <si>
    <t xml:space="preserve">Maintenance Support </t>
  </si>
  <si>
    <t>Maintenance Worker, Community Services</t>
  </si>
  <si>
    <t>Parks Service Technician</t>
  </si>
  <si>
    <t>Parks Services Worker</t>
  </si>
  <si>
    <t xml:space="preserve">Grounds Maintenance Technician </t>
  </si>
  <si>
    <t>Equipment Operator II Maint</t>
  </si>
  <si>
    <t>GENERAL RECREATION PROGRAM PLANNER</t>
  </si>
  <si>
    <t xml:space="preserve">Recreation Coordinator </t>
  </si>
  <si>
    <t>Recreation Center Manager</t>
  </si>
  <si>
    <t>Tennis Manager</t>
  </si>
  <si>
    <t xml:space="preserve">Recreation Supervisor/Sports Supervisor </t>
  </si>
  <si>
    <t>Rec Supervisor - Athletics</t>
  </si>
  <si>
    <t>Youth Program Specialist</t>
  </si>
  <si>
    <t>Recreation Services Manager</t>
  </si>
  <si>
    <t>Coordinator I, Recreation Program</t>
  </si>
  <si>
    <t>Recreation Leader III</t>
  </si>
  <si>
    <t>Athletic Coordinator</t>
  </si>
  <si>
    <t>Program Coordinator II</t>
  </si>
  <si>
    <t>TREE TRIMMER</t>
  </si>
  <si>
    <t>SERVICE WORKER III</t>
  </si>
  <si>
    <t>Tree Crew Leader</t>
  </si>
  <si>
    <t>Tree Maintenance Worker</t>
  </si>
  <si>
    <t>Maintenance Worker II (Landscape)</t>
  </si>
  <si>
    <t>Tree Trimmer 1</t>
  </si>
  <si>
    <t>Tree Trimmer Helper</t>
  </si>
  <si>
    <t>Arbor/Horticulture Manager</t>
  </si>
  <si>
    <t>PKS SPR-URBAN FORST</t>
  </si>
  <si>
    <t>Urban Forester</t>
  </si>
  <si>
    <t>URBAN FORESTER</t>
  </si>
  <si>
    <t>City Arborist</t>
  </si>
  <si>
    <t xml:space="preserve">Environmental Improvement Officer </t>
  </si>
  <si>
    <t>STW I - Athletic Field/Facility Technician</t>
  </si>
  <si>
    <t>Arborist II</t>
  </si>
  <si>
    <t>career ladder, budgeted 4 total for arborist I-II</t>
  </si>
  <si>
    <t>Solid Waste Operations Manager</t>
  </si>
  <si>
    <t>Solid Waste/Recycling  Superintendent</t>
  </si>
  <si>
    <t>Sanitation Operations Supervisor</t>
  </si>
  <si>
    <t>Supervisor of Solid Waste</t>
  </si>
  <si>
    <t>Solid Waste &amp; Sanitation Manager</t>
  </si>
  <si>
    <t>Public Work Supervisor</t>
  </si>
  <si>
    <t>Sanitation Coordinator</t>
  </si>
  <si>
    <t>Solid Waste Service Foreman</t>
  </si>
  <si>
    <t>Sanitation Foremen</t>
  </si>
  <si>
    <t xml:space="preserve">Solid Waste Supervisor </t>
  </si>
  <si>
    <t>Manager, Maintenance &amp; Operations</t>
  </si>
  <si>
    <t>Section Manager 1</t>
  </si>
  <si>
    <t>Superintendent Road &amp; Bridge</t>
  </si>
  <si>
    <t>Public Works Operations Manager</t>
  </si>
  <si>
    <t>Manager III, Streets &amp; Solid Waste</t>
  </si>
  <si>
    <t>Supervisor of Maintenance</t>
  </si>
  <si>
    <t>Manager-Streets &amp; Grounds</t>
  </si>
  <si>
    <t>Deputy Director Public Works- Streets &amp; Drainage</t>
  </si>
  <si>
    <t>Supervisor Grounds Maintenance</t>
  </si>
  <si>
    <t>Streets, Lighting and Stormwater Superintendent</t>
  </si>
  <si>
    <t>Roads Superintendent</t>
  </si>
  <si>
    <t>Grounds Supervisor</t>
  </si>
  <si>
    <t>MAINTENANCE SUPERVISOR, GROUNDS</t>
  </si>
  <si>
    <t>Streets &amp; Stormwater Superintendent</t>
  </si>
  <si>
    <t>Streets &amp; Grounds Manager</t>
  </si>
  <si>
    <t>Field Operations Supervisor</t>
  </si>
  <si>
    <t>Crew Leader Streets and Parks</t>
  </si>
  <si>
    <t>PW Operations Supervisor</t>
  </si>
  <si>
    <t>Parks Streets &amp; Sidewalks Supervisor</t>
  </si>
  <si>
    <t>Streets Foremen</t>
  </si>
  <si>
    <t>Division Manager, Fleet Operations</t>
  </si>
  <si>
    <t>FLEET MANAGER</t>
  </si>
  <si>
    <t xml:space="preserve">Unit Manager-Fleet Management </t>
  </si>
  <si>
    <t>Assitant Manager, Fleet Management</t>
  </si>
  <si>
    <t>Manager, Maintenance Contracts</t>
  </si>
  <si>
    <t>Fleet Operations Manager</t>
  </si>
  <si>
    <t>Vehicle Services Administrator</t>
  </si>
  <si>
    <t>Manager, Fleet Operations</t>
  </si>
  <si>
    <t>Supervisor Equipment Maintenance</t>
  </si>
  <si>
    <t>Manager I, Fleet</t>
  </si>
  <si>
    <t>MAINTENANCE SUPERVISOR, R</t>
  </si>
  <si>
    <t>Fleet Services Coordinator</t>
  </si>
  <si>
    <t>Fleet &amp; Warehouse Manager</t>
  </si>
  <si>
    <t>Manager Fleet Service</t>
  </si>
  <si>
    <t>Supervisor of Fleet</t>
  </si>
  <si>
    <t xml:space="preserve">Garage Supervisor </t>
  </si>
  <si>
    <t>AUTOMOTIVE MECHANIC SUPERVISOR</t>
  </si>
  <si>
    <t>Shop Supervisor</t>
  </si>
  <si>
    <t>Automotive Technician, Senior</t>
  </si>
  <si>
    <t>Fleet Services Technician - Lead</t>
  </si>
  <si>
    <t>Foreperson Transportation Shop</t>
  </si>
  <si>
    <t>LEAD FLT MAINTENANCE MECHANIC</t>
  </si>
  <si>
    <t>Technician IV, Vehicle &amp; Equipment</t>
  </si>
  <si>
    <t>Fleet Service Supervisor</t>
  </si>
  <si>
    <t>Assistant Fleet &amp; Warehouse Manager</t>
  </si>
  <si>
    <t>Generator Systems Maintenance Foreman</t>
  </si>
  <si>
    <t>Vehicle Equipment Mechanic Lead</t>
  </si>
  <si>
    <t>Foreman - Shop Mechanic</t>
  </si>
  <si>
    <t>Sr. Maintenance Mechanic</t>
  </si>
  <si>
    <t>Garage Manager</t>
  </si>
  <si>
    <t>AUTOMOTIVE MECHANIC</t>
  </si>
  <si>
    <t>Mechanic I,II</t>
  </si>
  <si>
    <t>Fleet Mechanic, Senior - Auto</t>
  </si>
  <si>
    <t>Fleet Technician</t>
  </si>
  <si>
    <t xml:space="preserve">Vehicle Equipment Mechanic </t>
  </si>
  <si>
    <t>Fleet Service Technician II</t>
  </si>
  <si>
    <t>Fleet Services Technician II</t>
  </si>
  <si>
    <t>Automotive Mechanic II</t>
  </si>
  <si>
    <t>Mechanic Transportation Equipment II</t>
  </si>
  <si>
    <t>FLEET MAINTENANCE MECHANIC</t>
  </si>
  <si>
    <t>MECHANIC R</t>
  </si>
  <si>
    <t>Mechanic I or II</t>
  </si>
  <si>
    <t>Fleet Technician I, II, III</t>
  </si>
  <si>
    <t xml:space="preserve"> Eligible for ASE incentives</t>
  </si>
  <si>
    <t>Technician II, Vehicle &amp; Equipment</t>
  </si>
  <si>
    <t>Equipment Mechanic</t>
  </si>
  <si>
    <t>HEAVY EQUIPMENT MECHANIC</t>
  </si>
  <si>
    <t xml:space="preserve">Pumping Mechanic </t>
  </si>
  <si>
    <t>SENIOR MECHANIC R</t>
  </si>
  <si>
    <t>Fleet Services Technician III</t>
  </si>
  <si>
    <t>Technician III, Vehicle &amp; Equipment</t>
  </si>
  <si>
    <t>Mechanic III or Lead Mechanic</t>
  </si>
  <si>
    <t>Mechanic Maintenance &amp; Plant Operation Equipment III</t>
  </si>
  <si>
    <t>Heavy Equipment Mechanic I</t>
  </si>
  <si>
    <t>WASTE COLLECTOR - GARBAGE</t>
  </si>
  <si>
    <t>Landfill Operator</t>
  </si>
  <si>
    <t>Sanitation Operator</t>
  </si>
  <si>
    <t>Solid Waste &amp; Sanitation Worker</t>
  </si>
  <si>
    <t>Solid Waste Collector</t>
  </si>
  <si>
    <t>Service Worker 1</t>
  </si>
  <si>
    <t>WASTE EQUIPMENT OPERATOR</t>
  </si>
  <si>
    <t>Solid Waste Lead Mechanic</t>
  </si>
  <si>
    <t>Crane Operator</t>
  </si>
  <si>
    <t>Solid Waste Collection Driver II</t>
  </si>
  <si>
    <t>Equipment Operator II Transfer Station</t>
  </si>
  <si>
    <t>Landfill Operator-Class B</t>
  </si>
  <si>
    <t>Service Worker II</t>
  </si>
  <si>
    <t>Senior Sanitation Worker</t>
  </si>
  <si>
    <t>Utility Crew Leader</t>
  </si>
  <si>
    <t>Cell phone stipend $34.62 bi-weekly &amp; laundry allowance $10.57 bi-weekly</t>
  </si>
  <si>
    <t>CREW CHIEF</t>
  </si>
  <si>
    <t>Crew Chief</t>
  </si>
  <si>
    <t>Service Worker Crewleader</t>
  </si>
  <si>
    <t>Project Leader  I</t>
  </si>
  <si>
    <t>Foreman II or Line Foreman</t>
  </si>
  <si>
    <t>LABOR CREW LEADER I</t>
  </si>
  <si>
    <t>Maintenance Crewleader</t>
  </si>
  <si>
    <t>Grounds Maintenance Worker III</t>
  </si>
  <si>
    <t>Crew Chief 1</t>
  </si>
  <si>
    <t>Foreperson Material Handling</t>
  </si>
  <si>
    <t>General Maintenance Worker II</t>
  </si>
  <si>
    <t>Maintenance Worker III</t>
  </si>
  <si>
    <t xml:space="preserve">Equipment Operator III Lead </t>
  </si>
  <si>
    <t>General Foreman</t>
  </si>
  <si>
    <t>Transfer Station Supervisor</t>
  </si>
  <si>
    <t>Field Supervisor, Maintenance &amp; Operations</t>
  </si>
  <si>
    <t>LABOR CREW LEADER II</t>
  </si>
  <si>
    <t>Supervisor, Maintenance (Various)</t>
  </si>
  <si>
    <t>SUPERVISOR</t>
  </si>
  <si>
    <t>Streets Supervisor</t>
  </si>
  <si>
    <t>Supervisior (stormwater / streets)</t>
  </si>
  <si>
    <t>Supervisor (NE)</t>
  </si>
  <si>
    <t>Transfer Station Operator</t>
  </si>
  <si>
    <t>Streets &amp; Stormwater Supervisor</t>
  </si>
  <si>
    <t>Multi-task Foreperson</t>
  </si>
  <si>
    <t>Grounds Foreman</t>
  </si>
  <si>
    <t>Foreman - Road &amp; Bridge</t>
  </si>
  <si>
    <t>Shop Foreman</t>
  </si>
  <si>
    <t xml:space="preserve">Foreman  </t>
  </si>
  <si>
    <t>Crew Chief 2</t>
  </si>
  <si>
    <t>Road Superintendent</t>
  </si>
  <si>
    <t xml:space="preserve">Solid Waste Foreman </t>
  </si>
  <si>
    <t xml:space="preserve">Heavy Equip Operator I </t>
  </si>
  <si>
    <t>AUTOMOTIVE EQUIPMENT OPERATOR I</t>
  </si>
  <si>
    <t>EO1</t>
  </si>
  <si>
    <t>EQUIPMENT OPERATOR I</t>
  </si>
  <si>
    <t>Equipment Operator I Landfill</t>
  </si>
  <si>
    <t>Equiptment Operator I</t>
  </si>
  <si>
    <t>EQUIPMENT OPERATOR</t>
  </si>
  <si>
    <t>Mechanic Maintenance &amp; Plant Operation Equipment I</t>
  </si>
  <si>
    <t>career ladder, total budgeted is all levels of S&amp;S Tech</t>
  </si>
  <si>
    <t>Automotive Equipment Operator 1</t>
  </si>
  <si>
    <t>Streets or Stormwater Maintenance Operator</t>
  </si>
  <si>
    <t>HEAVY EQUIPMENT OPERATOR I</t>
  </si>
  <si>
    <t>Equipment Opertor II</t>
  </si>
  <si>
    <t>Maintenance Worker I, II</t>
  </si>
  <si>
    <t>Service Worker/Equipment Operator I</t>
  </si>
  <si>
    <t>Heavy Equip Operator II</t>
  </si>
  <si>
    <t>AUTOMOTIVE EQUIPMENT OPERATOR II</t>
  </si>
  <si>
    <t>EO2</t>
  </si>
  <si>
    <t>SENIOR EQUIPMENT OPERATOR G</t>
  </si>
  <si>
    <t>SpecialityEquipment Operator</t>
  </si>
  <si>
    <t>EQUIPMENT OPERATOR II</t>
  </si>
  <si>
    <t>Heavy Equipment Operator I-II</t>
  </si>
  <si>
    <t>Equiptment Operator II</t>
  </si>
  <si>
    <t>Mechanic Maintenance &amp; Plant Operation Equipment II</t>
  </si>
  <si>
    <t xml:space="preserve">Equipment Operator II Landfill </t>
  </si>
  <si>
    <t>Sr. Streets or Stormwater Maintenance Operator</t>
  </si>
  <si>
    <t>Stormwater Heavy Equipment Operator</t>
  </si>
  <si>
    <t>HEAVY EQUIPMENT OPERATOR II</t>
  </si>
  <si>
    <t>Operator I, Equipment</t>
  </si>
  <si>
    <t>Automotive Equipment Operator 2</t>
  </si>
  <si>
    <t>Equipment Operator II or III</t>
  </si>
  <si>
    <t>Utility Heavy Equipment Operator</t>
  </si>
  <si>
    <t>Maintenance Worker III, IV</t>
  </si>
  <si>
    <t>Service Worker/Equipment Operator II</t>
  </si>
  <si>
    <t>Equipment Opertor I</t>
  </si>
  <si>
    <t>Equipment Operator Trades</t>
  </si>
  <si>
    <t>MAINT I , MAINT II &amp; PUB WKS I &amp; II</t>
  </si>
  <si>
    <t>LABORER I</t>
  </si>
  <si>
    <t>Construction Trades Worker</t>
  </si>
  <si>
    <t>Maintenance Technician II - Streets</t>
  </si>
  <si>
    <t>SANITATION AND TRASH WORKER</t>
  </si>
  <si>
    <t>TRADESWORKER T</t>
  </si>
  <si>
    <t>Maintenance Worker l</t>
  </si>
  <si>
    <t xml:space="preserve">General Maintenance Worker </t>
  </si>
  <si>
    <t xml:space="preserve">Helper Trades </t>
  </si>
  <si>
    <t>General Maintenance Worker I</t>
  </si>
  <si>
    <t>Meter Maintenance &amp; CCC Technician l</t>
  </si>
  <si>
    <t>MAINTENANCE WORKER I</t>
  </si>
  <si>
    <t>Maintenance Worker, Public Works</t>
  </si>
  <si>
    <t>Maintenance Person</t>
  </si>
  <si>
    <t>Maintenance 1</t>
  </si>
  <si>
    <t>Streets or Stormwater Maintenance Worker</t>
  </si>
  <si>
    <t>Parks and Grounds Maintenance Wkr</t>
  </si>
  <si>
    <t>Park Main Specialist I</t>
  </si>
  <si>
    <t>Facilities Management Maintenance Coordinator</t>
  </si>
  <si>
    <t>Lead Painter</t>
  </si>
  <si>
    <t>Painter III</t>
  </si>
  <si>
    <t>Trade Mechanic</t>
  </si>
  <si>
    <t>Sr Building Trades Worker</t>
  </si>
  <si>
    <t>Craftworker 1</t>
  </si>
  <si>
    <t>Skilled Tradesworker</t>
  </si>
  <si>
    <t>Building Mechanic</t>
  </si>
  <si>
    <t>Plumber III</t>
  </si>
  <si>
    <t>Tehnician Sr, Facilities Maintenance</t>
  </si>
  <si>
    <t>Craftworker 2</t>
  </si>
  <si>
    <t>Lead Plumber Tech</t>
  </si>
  <si>
    <t>AIR CONDITIONING MECHANIC</t>
  </si>
  <si>
    <t>HVAC III</t>
  </si>
  <si>
    <t>HVAC  Air conditioning Tech I</t>
  </si>
  <si>
    <t>AC Refrigeration Specialist</t>
  </si>
  <si>
    <t>Tehcnician, HVAC</t>
  </si>
  <si>
    <t>Senior HVAC Technician</t>
  </si>
  <si>
    <t>HVAC Repair Technician</t>
  </si>
  <si>
    <t>Trades Technician - Facilities</t>
  </si>
  <si>
    <t>Air Condition Specialist</t>
  </si>
  <si>
    <t xml:space="preserve">Skilled Trades Worker II </t>
  </si>
  <si>
    <t>Air Conditioning Refrigeration Mechanic</t>
  </si>
  <si>
    <t>HVAC TECH</t>
  </si>
  <si>
    <t>Electrician (P/T)</t>
  </si>
  <si>
    <t>Maintenance Electrician</t>
  </si>
  <si>
    <t>Facility Maintenance Mechanic III / Electrician</t>
  </si>
  <si>
    <t>Electriaicn</t>
  </si>
  <si>
    <t>Electrical Maint Tech I / II</t>
  </si>
  <si>
    <t>Electrician 1</t>
  </si>
  <si>
    <t>Carpenter III</t>
  </si>
  <si>
    <t>Carpernter</t>
  </si>
  <si>
    <t>Service Worker 2</t>
  </si>
  <si>
    <t>Facilities Group Manager</t>
  </si>
  <si>
    <t>FACILITY MAINTENANCE MANAGER</t>
  </si>
  <si>
    <t>Building Maintenance Manager</t>
  </si>
  <si>
    <t>Facility Maintenance Supervisor</t>
  </si>
  <si>
    <t>Facilities Manager</t>
  </si>
  <si>
    <t>Manager FHESC Building</t>
  </si>
  <si>
    <t>Trades Worker I,II</t>
  </si>
  <si>
    <t>General Maintenance Supervisor</t>
  </si>
  <si>
    <t>Senior Lead Worker</t>
  </si>
  <si>
    <t>Skilled Trades Supervisor</t>
  </si>
  <si>
    <t>Bldg Maint Supervisor</t>
  </si>
  <si>
    <t>Renovations and Repair Superintendent</t>
  </si>
  <si>
    <t>Facilities Maintenance Coordinator</t>
  </si>
  <si>
    <t xml:space="preserve">Supervisor, Facilities </t>
  </si>
  <si>
    <t>Trades/Field Services Supervisor</t>
  </si>
  <si>
    <t>Facility Maintenance Foreman</t>
  </si>
  <si>
    <t>Building Maintenance/ Custodial Services Coordinator</t>
  </si>
  <si>
    <t>Maintenance &amp; Repair Supervisor</t>
  </si>
  <si>
    <t>Building Foremen</t>
  </si>
  <si>
    <t>Maintenance Tech Supervisor</t>
  </si>
  <si>
    <t>Building Superintendent</t>
  </si>
  <si>
    <t>FACILITY MAINTENANCE TECHNICIAN</t>
  </si>
  <si>
    <t>Facility Maintenance Mechanic III</t>
  </si>
  <si>
    <t xml:space="preserve">Facilities Services Technician </t>
  </si>
  <si>
    <t>Skilled Trade Worker Facilities</t>
  </si>
  <si>
    <t>Facility Maintenance Workers</t>
  </si>
  <si>
    <t xml:space="preserve">Facilities Maintenance Technician </t>
  </si>
  <si>
    <t>Technician, Facilities Maintenance</t>
  </si>
  <si>
    <t>OEA Building Maintenance Repair</t>
  </si>
  <si>
    <t>Building Mechanic I</t>
  </si>
  <si>
    <t>Maintenance  Mechanic I</t>
  </si>
  <si>
    <t>Building Tech I, II &amp; III</t>
  </si>
  <si>
    <t>Building Trades Worker</t>
  </si>
  <si>
    <t>Maintenance Tech</t>
  </si>
  <si>
    <t>Building Maintenance Worker II</t>
  </si>
  <si>
    <t>Trades Worker (pos #0099, 0103, 0110, 0275, 2064, 2089)</t>
  </si>
  <si>
    <t>Facility Trades Technician</t>
  </si>
  <si>
    <t>Trades/Field Services Worker</t>
  </si>
  <si>
    <t xml:space="preserve">Tradesworker </t>
  </si>
  <si>
    <t>Maintenance Tech - Facilities</t>
  </si>
  <si>
    <t xml:space="preserve">Maintenance Tech  </t>
  </si>
  <si>
    <t>Maint Mechanic BLDG/STR</t>
  </si>
  <si>
    <t>Service Worker 3</t>
  </si>
  <si>
    <t>CUSTODIAN I</t>
  </si>
  <si>
    <t>Inventory/Maintenance Helper</t>
  </si>
  <si>
    <t>Building Maintenance Worker I</t>
  </si>
  <si>
    <t>Parks Custodian</t>
  </si>
  <si>
    <t>Custodian Maintenance Worker I</t>
  </si>
  <si>
    <t>Janitor</t>
  </si>
  <si>
    <t>includes part-time and full-time</t>
  </si>
  <si>
    <t>Maintenance Tech - Custodian</t>
  </si>
  <si>
    <t xml:space="preserve">Building Maintenance Worker I </t>
  </si>
  <si>
    <t>BUILDING CUSTODIAN</t>
  </si>
  <si>
    <t>Facilities Custodian</t>
  </si>
  <si>
    <t xml:space="preserve">Custodial Worker </t>
  </si>
  <si>
    <t>4 FT/2PT</t>
  </si>
  <si>
    <t xml:space="preserve">Asst Public Works Director </t>
  </si>
  <si>
    <t>Deputy Director Public Works</t>
  </si>
  <si>
    <t>Deputy Director, Public Works</t>
  </si>
  <si>
    <t>ASSISTANT DIRECTOR, PUBLIC WORKS</t>
  </si>
  <si>
    <t>ASSISTANT DIRECTOR OF PUBLIC WORKS</t>
  </si>
  <si>
    <t>Assistant Dir of Pub Serv / Capital Proj Mrg</t>
  </si>
  <si>
    <t>ASST DIR OF PUBLIC SERVICES</t>
  </si>
  <si>
    <t>Asst PW Director</t>
  </si>
  <si>
    <t>AssistantDirector of Public Works</t>
  </si>
  <si>
    <t>Asst. Public Works Director/Utility Mgr.</t>
  </si>
  <si>
    <t>Assistant  Public Works Director</t>
  </si>
  <si>
    <t>Assistant PW/U Director</t>
  </si>
  <si>
    <t>Deputy Director Public Works- Technical Services &amp; Traffic Operations</t>
  </si>
  <si>
    <t>Assistant Director of Maintenance Operations</t>
  </si>
  <si>
    <t>Deputy Public Service Director</t>
  </si>
  <si>
    <t>Public Work Manager</t>
  </si>
  <si>
    <t>Director of Public Services</t>
  </si>
  <si>
    <t>ELECTRICIAN II</t>
  </si>
  <si>
    <t>Senior Industrial Electrician</t>
  </si>
  <si>
    <t>Technician Electrical/Electronics Senior</t>
  </si>
  <si>
    <t>Airfield Electrician III and OEA Airport Electrician</t>
  </si>
  <si>
    <t>Tradesworker,Master</t>
  </si>
  <si>
    <t>Electrician 2</t>
  </si>
  <si>
    <t>Lead Electrician Tech</t>
  </si>
  <si>
    <t xml:space="preserve">Street Light Technician I </t>
  </si>
  <si>
    <t>Traffic Technician 2</t>
  </si>
  <si>
    <t>Technician, Traffic Signal and Video</t>
  </si>
  <si>
    <t>Traffic Signal Technician III</t>
  </si>
  <si>
    <t>Traffic Engineering Technician</t>
  </si>
  <si>
    <t xml:space="preserve">Traffic Maintenance Technician </t>
  </si>
  <si>
    <t>Traffic Controll Tech II &amp; II</t>
  </si>
  <si>
    <t>Signal Technician I</t>
  </si>
  <si>
    <t>Traffic Signal Technician I, II</t>
  </si>
  <si>
    <t>Traffic Signal Technician II</t>
  </si>
  <si>
    <t>Sign &amp; Pavement Technician</t>
  </si>
  <si>
    <t>Traffic Sign Specialist</t>
  </si>
  <si>
    <t>Traffic Maintenance Technician II</t>
  </si>
  <si>
    <t>Traffic Maintenance Technician I</t>
  </si>
  <si>
    <t>Lead Signal Technician</t>
  </si>
  <si>
    <t>Environmental Technician I</t>
  </si>
  <si>
    <t>Mosquito Control Specialist I</t>
  </si>
  <si>
    <t>Specialist, Mosquito Control</t>
  </si>
  <si>
    <t>FLEET MECHANIC</t>
  </si>
  <si>
    <t>Automotive Technician I</t>
  </si>
  <si>
    <t>Mechanic II, Fleet</t>
  </si>
  <si>
    <t xml:space="preserve">Automotive Technician I  </t>
  </si>
  <si>
    <t>Automotive Mechanic I</t>
  </si>
  <si>
    <t>Mechanic Transportation Equipment I</t>
  </si>
  <si>
    <t>Mechanic Helper</t>
  </si>
  <si>
    <t>Fleet Services Technician I</t>
  </si>
  <si>
    <t>Solid Waste Coordinator</t>
  </si>
  <si>
    <t>Hazardous Materials Technician</t>
  </si>
  <si>
    <t>Solid Waste Program Assistant</t>
  </si>
  <si>
    <t>Hazardous Material Technician</t>
  </si>
  <si>
    <t>Solid Waste Collection Driver I</t>
  </si>
  <si>
    <t>Technician, Transfer Facility</t>
  </si>
  <si>
    <t>Director Water Resources Services</t>
  </si>
  <si>
    <t>Water and Sewer Superintendent</t>
  </si>
  <si>
    <t>Division Manager, Water Resources</t>
  </si>
  <si>
    <t>Wastewater Environmental Technologies Manager</t>
  </si>
  <si>
    <t>Superintendent of Ops. Utility</t>
  </si>
  <si>
    <t>Manager of Wastewater Collection</t>
  </si>
  <si>
    <t>Utilities Maintenance Administrator</t>
  </si>
  <si>
    <t>Manager III, Public Works &amp; Utilities</t>
  </si>
  <si>
    <t>Superintendent, Utilities</t>
  </si>
  <si>
    <t>Utilities Wastewater Manager</t>
  </si>
  <si>
    <t>Wastewater Superintendent</t>
  </si>
  <si>
    <t>Operations Superintendent</t>
  </si>
  <si>
    <t>Field Services Manager</t>
  </si>
  <si>
    <t>Sup.Water/WW Treatment Plant</t>
  </si>
  <si>
    <t>Chief Plant Operator</t>
  </si>
  <si>
    <t>Plant Manager Wastewater</t>
  </si>
  <si>
    <t>Wastewater Operations Superintendent</t>
  </si>
  <si>
    <t>Wastewater Collection System Manager</t>
  </si>
  <si>
    <t>Waste Water Collection System Superintendent</t>
  </si>
  <si>
    <t>WASTEWATER SUPERINTENDENT</t>
  </si>
  <si>
    <t>Water Reclamation Superintendent</t>
  </si>
  <si>
    <t>Water/WasteWater Supervisor</t>
  </si>
  <si>
    <t>Wastewater Treatment Plant Supervisor</t>
  </si>
  <si>
    <t xml:space="preserve">Water Sewer Field Manager </t>
  </si>
  <si>
    <t>Manager of Water Distribution</t>
  </si>
  <si>
    <t>Water, Reclaim &amp; Wastewater Collections Manager</t>
  </si>
  <si>
    <t>Public Works Utility Manager</t>
  </si>
  <si>
    <t>Treatment Plant Operations Administrator</t>
  </si>
  <si>
    <t>Utilities Water Manager</t>
  </si>
  <si>
    <t>Plant Manager Water</t>
  </si>
  <si>
    <t>Asst. Operations Manager</t>
  </si>
  <si>
    <t>Manager II, Treatment Plant</t>
  </si>
  <si>
    <t xml:space="preserve">Water System Supervisor </t>
  </si>
  <si>
    <t>Water Production Superintendent</t>
  </si>
  <si>
    <t>WATER SUPERINTENDENT</t>
  </si>
  <si>
    <t>Water Treatment Plant Supervisor</t>
  </si>
  <si>
    <t>Water Treatment Plant Manager</t>
  </si>
  <si>
    <t>Water Meter Technician A thru D</t>
  </si>
  <si>
    <t>Lead Meter Reader</t>
  </si>
  <si>
    <t>Meter Service Technician</t>
  </si>
  <si>
    <t>Meter Reader 1</t>
  </si>
  <si>
    <t>Meter Maintenance &amp; CCC Technician l, II, III</t>
  </si>
  <si>
    <t>Specialist, Meter Services</t>
  </si>
  <si>
    <r>
      <t xml:space="preserve">Customer Service Representative' </t>
    </r>
    <r>
      <rPr>
        <b/>
        <sz val="12"/>
        <rFont val="Arial"/>
        <family val="2"/>
      </rPr>
      <t>(Also called Utility Billing Clerk)</t>
    </r>
  </si>
  <si>
    <t>Utility Billing Clerk</t>
  </si>
  <si>
    <t>CASHIER I</t>
  </si>
  <si>
    <t>Customer Account Specialist II &amp; III</t>
  </si>
  <si>
    <t>Billing Clerk</t>
  </si>
  <si>
    <t>Position is part of career path with 3 levels.</t>
  </si>
  <si>
    <t>Technician, Utility Customer Service</t>
  </si>
  <si>
    <t>Customer Service Rep II</t>
  </si>
  <si>
    <t>1 PT; 3 levels of Cust.Svc Reps; only sharing level I salary</t>
  </si>
  <si>
    <t>Customer Service Representative I-II</t>
  </si>
  <si>
    <t>Customer Service Account Specialist I, II, III</t>
  </si>
  <si>
    <t>Specialist, Customer Account</t>
  </si>
  <si>
    <t>Customer Service Representative II (Public Utilities)</t>
  </si>
  <si>
    <t>Assessment Research &amp; Cust Ser Mgr</t>
  </si>
  <si>
    <t>Water Billing Supervisor</t>
  </si>
  <si>
    <t>Supervisor, Business Services</t>
  </si>
  <si>
    <t>Customer Services Supervisor</t>
  </si>
  <si>
    <t>Utility Billing Coordinator</t>
  </si>
  <si>
    <t>Utility Business Supervisor</t>
  </si>
  <si>
    <t>Customer Serv &amp; Operations Coord</t>
  </si>
  <si>
    <t>TC Supervisor</t>
  </si>
  <si>
    <t>Customer Services Section Supervisor</t>
  </si>
  <si>
    <t>Utilities Cust. Serv. Supervisor</t>
  </si>
  <si>
    <t>Customer Services Liaison</t>
  </si>
  <si>
    <t>Financial Specialist</t>
  </si>
  <si>
    <t>Senior Utility Billing Specialist</t>
  </si>
  <si>
    <t>Utility Services Manager</t>
  </si>
  <si>
    <t>UTILITIES MAINT MANAGER</t>
  </si>
  <si>
    <t>UTILITIES MAINTENANCE SUPERVISOR</t>
  </si>
  <si>
    <t>Utility Lift Station Supervisor</t>
  </si>
  <si>
    <t>Utilities Assistant Maintenance Administrator</t>
  </si>
  <si>
    <t>Field Supervisor, Utilities</t>
  </si>
  <si>
    <t>Water Plant Supervisor</t>
  </si>
  <si>
    <t>Supervisor, Collections &amp; Distribution</t>
  </si>
  <si>
    <t>Water &amp; Sewer Supervisor</t>
  </si>
  <si>
    <t>Utilities Coordinator</t>
  </si>
  <si>
    <t>Public Utilities Wastewater Collections Supervisor</t>
  </si>
  <si>
    <t>Utilities Underground Supervisor</t>
  </si>
  <si>
    <t>SUPERVISOR UTILITY MAINT</t>
  </si>
  <si>
    <t>Supervisor of Equipment Maintenance</t>
  </si>
  <si>
    <t>Utilities Oper. Supervisor</t>
  </si>
  <si>
    <t>Supervisor, CTPO or Waste Water (pos #1207, 1399, 1765, 1770, 1774, 2295, 2401, 2522)</t>
  </si>
  <si>
    <t>T&amp;D or Wastewater Collection Supervisor</t>
  </si>
  <si>
    <t>UTILITY SUPERVISOR</t>
  </si>
  <si>
    <t>Water Collection Crew Leader</t>
  </si>
  <si>
    <t>Utilities Maintenance Specialist 3</t>
  </si>
  <si>
    <t>Water and Sewer Dist Supervisor</t>
  </si>
  <si>
    <t>Water Meter Foreman</t>
  </si>
  <si>
    <t>Utilties Superintendent</t>
  </si>
  <si>
    <t>Electrical/Mechanical Technician 2</t>
  </si>
  <si>
    <t>Utlities Mechanic</t>
  </si>
  <si>
    <t>WATER RESOURCES TECHNICIAN I</t>
  </si>
  <si>
    <t>SENIOR WATER PLANT MECHANIC</t>
  </si>
  <si>
    <t>Lift Station Mechanic</t>
  </si>
  <si>
    <t>Utility Mechanic l</t>
  </si>
  <si>
    <t>Water Utilities Mechanic II</t>
  </si>
  <si>
    <t>Electrical/Mechanical Technician</t>
  </si>
  <si>
    <t>WPC Pump Mechanic</t>
  </si>
  <si>
    <t xml:space="preserve">Maintennce Mechanic I </t>
  </si>
  <si>
    <t>Industrial Mechanic I</t>
  </si>
  <si>
    <t>Plant/Pump Mechanic</t>
  </si>
  <si>
    <t xml:space="preserve">Water Meter Repair Worker </t>
  </si>
  <si>
    <t>Field Customer Service</t>
  </si>
  <si>
    <t>Utility Serviceperson</t>
  </si>
  <si>
    <t>Utility Systems Technician I (C&amp;D)</t>
  </si>
  <si>
    <t>Utilities Maintenance Specialist 1</t>
  </si>
  <si>
    <t>Utilities Field Technician I (UFT)</t>
  </si>
  <si>
    <t>Technician, Utilities Service</t>
  </si>
  <si>
    <t>UTILITY TECHNICIAN</t>
  </si>
  <si>
    <t>Operations Support Tech I</t>
  </si>
  <si>
    <t>Utility Worker</t>
  </si>
  <si>
    <t>Utilities Service Worker I, II, III</t>
  </si>
  <si>
    <t>Public Works Technician</t>
  </si>
  <si>
    <t>WATER RESOURCES TECHNICIAN II</t>
  </si>
  <si>
    <t>Utility Operator</t>
  </si>
  <si>
    <t>Treatment Plant Operator C,B,A</t>
  </si>
  <si>
    <t>Water Treatment and Compliance Operator</t>
  </si>
  <si>
    <t>Operator C, Treatment Plant</t>
  </si>
  <si>
    <t>Treatment Plant Operator A, B, C</t>
  </si>
  <si>
    <t>Water/Wastewater Plant Operator 1</t>
  </si>
  <si>
    <t xml:space="preserve">Control Room Operator </t>
  </si>
  <si>
    <t>Water Plant Operator</t>
  </si>
  <si>
    <t>Both Operators have an "A" License; we pay 10% additional for each additional above the C License</t>
  </si>
  <si>
    <t>Water/Waster Plant Operator I</t>
  </si>
  <si>
    <t>WASTEWATER PLANT OPERATOR</t>
  </si>
  <si>
    <t>Water/Wst. Plant Operator C</t>
  </si>
  <si>
    <t>Plant Specialist I</t>
  </si>
  <si>
    <t>Wastewater Treatment Plant Operator C</t>
  </si>
  <si>
    <t>Utilities Plant Operator C</t>
  </si>
  <si>
    <t>Plant Operator C</t>
  </si>
  <si>
    <t>Water/Wastewater Operator C</t>
  </si>
  <si>
    <t xml:space="preserve">Water plant Operator C </t>
  </si>
  <si>
    <t>WPC Operator Level I</t>
  </si>
  <si>
    <t>Utility Plant Operator I</t>
  </si>
  <si>
    <t>Wastewater Plant Operator I</t>
  </si>
  <si>
    <t>Utility Plant Operator</t>
  </si>
  <si>
    <t>WTP/WWTP Trainee &amp; Operator III</t>
  </si>
  <si>
    <t>Treatment Operator C</t>
  </si>
  <si>
    <t xml:space="preserve">Chief Operator </t>
  </si>
  <si>
    <t>Water/Wastewater Plant Operator Chief</t>
  </si>
  <si>
    <t>Wastewater Plant Supervisor</t>
  </si>
  <si>
    <t>Water/Waster Plant Operator III</t>
  </si>
  <si>
    <t>Lead Operator, Treatment Plant</t>
  </si>
  <si>
    <t>Plant Operator III</t>
  </si>
  <si>
    <t>Total budgeted positions for all water treatment plant operators under the career path is11</t>
  </si>
  <si>
    <t>Supervisor, Chief Treatment Plant Operator or Waste Water (1237, 1298, 1562, 1956, 1956R, 2525, 2608)</t>
  </si>
  <si>
    <t>Wastewater Tretment Plant Operator A</t>
  </si>
  <si>
    <t>Utilities Plant Operator A</t>
  </si>
  <si>
    <t>Water/Wst. Plant Operator A</t>
  </si>
  <si>
    <t>Water/Wastewater Operator A</t>
  </si>
  <si>
    <t>Water plant Operator A</t>
  </si>
  <si>
    <t>Utility Plant Operator VIII</t>
  </si>
  <si>
    <t>Plant Specialist III</t>
  </si>
  <si>
    <t>Plant Operator A</t>
  </si>
  <si>
    <t>WPC Operator Level III</t>
  </si>
  <si>
    <t>Lead Licensed Water / Wastewater Plant Operator</t>
  </si>
  <si>
    <t>Treatment Plant Operator Lead</t>
  </si>
  <si>
    <t xml:space="preserve">Storm /Waste Water Collector/ Operator  A thru D </t>
  </si>
  <si>
    <t>WATER PLANT OPERATOR</t>
  </si>
  <si>
    <t>WTP/WWTP Operator I</t>
  </si>
  <si>
    <t>Utilites Section Manager</t>
  </si>
  <si>
    <t>Manager, Laboratory</t>
  </si>
  <si>
    <t>Utility Lab Supervisor</t>
  </si>
  <si>
    <t>Water Utility Chemist</t>
  </si>
  <si>
    <t xml:space="preserve">Lab Supervisor </t>
  </si>
  <si>
    <t>Water Chief Operator</t>
  </si>
  <si>
    <t>Utilities Inspections Supervisor</t>
  </si>
  <si>
    <t>Lab Analyst</t>
  </si>
  <si>
    <t>Water Treatment Spec/Chief OP</t>
  </si>
  <si>
    <t>Instrument/Control/SCADA Analyst</t>
  </si>
  <si>
    <t>Electrical Instrumenation Specialist</t>
  </si>
  <si>
    <t>Utilities Control Technician</t>
  </si>
  <si>
    <t>SCADA Support Coordinator</t>
  </si>
  <si>
    <t>Electrical/Instrumentation Technician</t>
  </si>
  <si>
    <t>Technician, Instrument &amp; Controls</t>
  </si>
  <si>
    <t>Instrumentation and Control Technician</t>
  </si>
  <si>
    <t>Technical Maint Spec - Instrumentation Technology SCADA Unit (ITSU) Technician pos #0314, 0811, 1251, 2536)</t>
  </si>
  <si>
    <t>SCADA Instrumention Tech</t>
  </si>
  <si>
    <t>Utility Plant Operations Specialist I-V</t>
  </si>
  <si>
    <t>Utilities Electronics Technician</t>
  </si>
  <si>
    <t>Water Plant Instrument Control Tech I</t>
  </si>
  <si>
    <t>Technician, Instrumentation &amp; Controls</t>
  </si>
  <si>
    <t>Water &amp; Wastewater Instrumentation Technician</t>
  </si>
  <si>
    <t>Instrumentation and Control tech I</t>
  </si>
  <si>
    <t>Utilities Service Technician II</t>
  </si>
  <si>
    <t>Environmental Specialist III (Water Quality Specialist pos #2279)</t>
  </si>
  <si>
    <t>Lab Quality Assurance Officer</t>
  </si>
  <si>
    <t>Senior Environmental Specialist</t>
  </si>
  <si>
    <t>Chemist 1</t>
  </si>
  <si>
    <t>Lab Tech</t>
  </si>
  <si>
    <t>Utilities Finance Manager</t>
  </si>
  <si>
    <t>Admin. &amp; Customer Support Div Manager</t>
  </si>
  <si>
    <t>Financial Operations Manager</t>
  </si>
  <si>
    <t>Manager, Business Services</t>
  </si>
  <si>
    <t>Public Service Manager</t>
  </si>
  <si>
    <t>Call Center Manager</t>
  </si>
  <si>
    <t>Manager, Water &amp; Sewer Customer Service</t>
  </si>
  <si>
    <t>Manager II, Customer Service Manager pos #1213</t>
  </si>
  <si>
    <t>Manager II, Billing &amp; Collection Accounting</t>
  </si>
  <si>
    <t>Utilities Business Manager</t>
  </si>
  <si>
    <t>Revenue Management Supervisor 1</t>
  </si>
  <si>
    <t>Manager, Customer Services, Utility</t>
  </si>
  <si>
    <t>Billing Manager</t>
  </si>
  <si>
    <t>Utilities Billing and Collections Supervisor</t>
  </si>
  <si>
    <t>Energy Delivery Manager</t>
  </si>
  <si>
    <t>Electrician 1st Class</t>
  </si>
  <si>
    <t>Utilitiy Electrical Supervisor</t>
  </si>
  <si>
    <t>Utility Electrician I</t>
  </si>
  <si>
    <t>Electrical Control Technician</t>
  </si>
  <si>
    <t>Industrial Electician</t>
  </si>
  <si>
    <t>Industrial Control Technician</t>
  </si>
  <si>
    <t>Industrial Electrician I, II, III</t>
  </si>
  <si>
    <t>Foreman II, Wastewater Collection</t>
  </si>
  <si>
    <t>Electritian I</t>
  </si>
  <si>
    <t>Utility Service Maint Tech</t>
  </si>
  <si>
    <t xml:space="preserve">Engineer Electric </t>
  </si>
  <si>
    <t>Telespection operator</t>
  </si>
  <si>
    <t>CCTV Operator I</t>
  </si>
  <si>
    <t xml:space="preserve">Equipment Operator II </t>
  </si>
  <si>
    <t>STW II Liftstation Mechanic (1406, 1549, 1550, 1793, 2409, 2490, 2496, 2547)</t>
  </si>
  <si>
    <t>Utilities Maintenance Specialist 2</t>
  </si>
  <si>
    <t xml:space="preserve">Asst Director Public Works </t>
  </si>
  <si>
    <t>Assistant General Manager - Delivery</t>
  </si>
  <si>
    <t>Assistant General Manager - Production</t>
  </si>
  <si>
    <t>Deputy Director of Utilities &amp; Engineering</t>
  </si>
  <si>
    <t>Assistant Utility Director</t>
  </si>
  <si>
    <t>Deputy Utilities Director</t>
  </si>
  <si>
    <t xml:space="preserve">Assistant Public Works Director </t>
  </si>
  <si>
    <t>Asst Utilities Director</t>
  </si>
  <si>
    <t>Senior Manager, Utilities</t>
  </si>
  <si>
    <t>Assistant Director DEES</t>
  </si>
  <si>
    <t>Manager, Utilities Operations</t>
  </si>
  <si>
    <t>Utilities Operations Manager</t>
  </si>
  <si>
    <t>Assistant Public Works Director/City Engineer</t>
  </si>
  <si>
    <t>Manager WWW Operations</t>
  </si>
  <si>
    <t>Field Specialist I</t>
  </si>
  <si>
    <t>Utlities Service Worker</t>
  </si>
  <si>
    <t>MSW I</t>
  </si>
  <si>
    <t>Operator, Distribution System, Level 3/ Operator, Utilities Collection, Level 3</t>
  </si>
  <si>
    <t>8</t>
  </si>
  <si>
    <t>Utilities Field Technician II (UFT)</t>
  </si>
  <si>
    <t>STWI Public Utilities-Water/Wastewater</t>
  </si>
  <si>
    <t xml:space="preserve">Utilites Service Worker </t>
  </si>
  <si>
    <t>Collection &amp; Distribution Tech I</t>
  </si>
  <si>
    <t>Pipe Layer</t>
  </si>
  <si>
    <t>Utilities  Maintenance Tech I</t>
  </si>
  <si>
    <t xml:space="preserve">Utility Worker </t>
  </si>
  <si>
    <t>Wastewater Collections Technician</t>
  </si>
  <si>
    <t>Utility Technician I</t>
  </si>
  <si>
    <t>Water and Sewer Maint Wkr 2</t>
  </si>
  <si>
    <t>No CDL required or DEP Cert</t>
  </si>
  <si>
    <t>Service Worker II, Utilities</t>
  </si>
  <si>
    <t>Collection &amp; Distribution Tech II</t>
  </si>
  <si>
    <t>Utility Service Worker 2</t>
  </si>
  <si>
    <t xml:space="preserve">Waste Water Techncian </t>
  </si>
  <si>
    <t>Field Specialist II</t>
  </si>
  <si>
    <t>SR. WATER/SEWER MAINTENANCE MECH</t>
  </si>
  <si>
    <t>Utilities Field Technician III (UFT)</t>
  </si>
  <si>
    <t>Senior Wastewater Collections Technician</t>
  </si>
  <si>
    <t>Utility Systems Technician II (C&amp;D)</t>
  </si>
  <si>
    <t>MSW II</t>
  </si>
  <si>
    <t>Operator, Distribution System, Level 2/Operator, Utilities Collection, Level 2</t>
  </si>
  <si>
    <t>STWII Public Utilities-Water/Wastewater</t>
  </si>
  <si>
    <t>Senior Utilities Service Worker</t>
  </si>
  <si>
    <t>Utility Technician II</t>
  </si>
  <si>
    <t>Senior Public Works Technician</t>
  </si>
  <si>
    <t>Water and Sewer Maint Wkr 1</t>
  </si>
  <si>
    <t>No CDL required</t>
  </si>
  <si>
    <t>Treatment Operator B</t>
  </si>
  <si>
    <t>Service Worker III, Utilities</t>
  </si>
  <si>
    <t>Utilities Field Technician IV (UFT)</t>
  </si>
  <si>
    <t>Water Distribution Crew Leader</t>
  </si>
  <si>
    <t>MSW III</t>
  </si>
  <si>
    <t>Utility Systems Technician III (C&amp;D)</t>
  </si>
  <si>
    <t>Utility Operator IV</t>
  </si>
  <si>
    <t xml:space="preserve">Water Distribution Tech I </t>
  </si>
  <si>
    <t>Lead Wastewater Collections Technician</t>
  </si>
  <si>
    <t>Collection &amp; Distribution Tech III</t>
  </si>
  <si>
    <t>Utility Service Worker 3</t>
  </si>
  <si>
    <t>Field Specialist III</t>
  </si>
  <si>
    <t>Operator, Distribution Systems Level 1/Operator, Utilities Collection, Level 1</t>
  </si>
  <si>
    <t>7</t>
  </si>
  <si>
    <t>Senior Utility Service Worker</t>
  </si>
  <si>
    <t>Maintenace Worker IV</t>
  </si>
  <si>
    <t>Treatment Operator A</t>
  </si>
  <si>
    <t xml:space="preserve">Utility Plant Maint Supervisor </t>
  </si>
  <si>
    <t>Treatment Plant Operator, Assistant Chief</t>
  </si>
  <si>
    <t>Water/Waster Plant Operator II</t>
  </si>
  <si>
    <t>Water/Wastewater Plant Operator 2</t>
  </si>
  <si>
    <t>Operator B, Treatment Plant</t>
  </si>
  <si>
    <t>Water/Wst Plan Operator B</t>
  </si>
  <si>
    <t>Utilities Plant Operator B</t>
  </si>
  <si>
    <t>Wastewater Treatment Plant Operator B</t>
  </si>
  <si>
    <t>Plant Specialist II</t>
  </si>
  <si>
    <t>Wastewater Plant Operator II</t>
  </si>
  <si>
    <t>Plant Operator B</t>
  </si>
  <si>
    <t>Licensed Water / Wastewater Plant Operator</t>
  </si>
  <si>
    <t>Water/Wastewater Operator B</t>
  </si>
  <si>
    <t>Utility Plant Operator II</t>
  </si>
  <si>
    <t>WTP/WWTP Operator II</t>
  </si>
  <si>
    <t>Instrument and Control Specialist</t>
  </si>
  <si>
    <t>Lift Station Electrical Instrumentation</t>
  </si>
  <si>
    <t xml:space="preserve">Electrinics Technician </t>
  </si>
  <si>
    <t>Utilities Instrumentation Tech</t>
  </si>
  <si>
    <t>Utility Service Worker 4</t>
  </si>
  <si>
    <t>TRADESWORKER SYSTEM TECH</t>
  </si>
  <si>
    <t>Mechanical Technician</t>
  </si>
  <si>
    <t>Electronics Specialist 1</t>
  </si>
  <si>
    <t>Conv Center Electronic Tech</t>
  </si>
  <si>
    <t>Industrial Electrician I</t>
  </si>
  <si>
    <t>Electronic Plans Review Specialist</t>
  </si>
  <si>
    <t>Chief Resilience Officer</t>
  </si>
  <si>
    <t>Environmental Program Supervisor</t>
  </si>
  <si>
    <t>Energy &amp; Sustainability Mgr</t>
  </si>
  <si>
    <t>Business Professional III (pos #0848)</t>
  </si>
  <si>
    <t>Sustainability Specialist</t>
  </si>
  <si>
    <t>SUSTAINABILITY COORDINATOR</t>
  </si>
  <si>
    <t>Sustainability Supervisor</t>
  </si>
  <si>
    <t>Sustainability Program Administrator</t>
  </si>
  <si>
    <t>Manager, Environmental Compliance</t>
  </si>
  <si>
    <t>ENVIRONMENTAL COMPLIANCE COORDINATOR</t>
  </si>
  <si>
    <t>Utilities Compliance &amp; Efficiency Manager</t>
  </si>
  <si>
    <t>Regulatory Compliance Program Coord</t>
  </si>
  <si>
    <t>Compliance Projects Supervisor</t>
  </si>
  <si>
    <t>Lead Environmental Specialist</t>
  </si>
  <si>
    <t>Environmental Program Manager 1</t>
  </si>
  <si>
    <t>Regulatory Programs Coordinator</t>
  </si>
  <si>
    <t>Regulatory Compliance Manager and Lab Manager</t>
  </si>
  <si>
    <t>Environmental Regulatory Compliance Coordinator</t>
  </si>
  <si>
    <t>Environmental Supervisor (pos #2052, 0812)</t>
  </si>
  <si>
    <t>Environmental Program Coordinator</t>
  </si>
  <si>
    <t>Water Quality Compliance Supv</t>
  </si>
  <si>
    <t>Environmental Spec to Director</t>
  </si>
  <si>
    <t>Environmental &amp; Sustainability Manager</t>
  </si>
  <si>
    <t>Business Professional II (Recycling/Division Coord pos #0900)</t>
  </si>
  <si>
    <t xml:space="preserve">Enivironmental Specialist </t>
  </si>
  <si>
    <t>Enviormental Specialist</t>
  </si>
  <si>
    <t>Recycling Coordinator</t>
  </si>
  <si>
    <t>Solid Waste Compliance Officer</t>
  </si>
  <si>
    <t>Recycling Operator</t>
  </si>
  <si>
    <t>Utilities Locate Technician</t>
  </si>
  <si>
    <t xml:space="preserve">Utility Locator </t>
  </si>
  <si>
    <t>Utility Line Inspector</t>
  </si>
  <si>
    <t>Utilities Locator</t>
  </si>
  <si>
    <t>Technician, Locate</t>
  </si>
  <si>
    <t>Infrastructure Location System Specialist</t>
  </si>
  <si>
    <t xml:space="preserve">Utilities Locator Technician </t>
  </si>
  <si>
    <t>Utility Locator</t>
  </si>
  <si>
    <t>Field Technician</t>
  </si>
  <si>
    <t>Utility Locator Technican</t>
  </si>
  <si>
    <t>Utility Locate Technician (Tier 1)</t>
  </si>
  <si>
    <t>Utility Line Locator</t>
  </si>
  <si>
    <t>Utility Mapping/Locate Technician</t>
  </si>
  <si>
    <t>Compliance Maint Spec II (Traffic Utility Locator pos #1108)</t>
  </si>
  <si>
    <t>Utilities Line Locator</t>
  </si>
  <si>
    <t>Utility Location Technician</t>
  </si>
  <si>
    <t>Utilities Locates Technician I</t>
  </si>
  <si>
    <t>Utility Locator I</t>
  </si>
  <si>
    <t>Utilities Maintenance Worker</t>
  </si>
  <si>
    <t>includes CJIS pay</t>
  </si>
  <si>
    <t>School Police Officer</t>
  </si>
  <si>
    <t xml:space="preserve">Includes 4% First Responder </t>
  </si>
  <si>
    <t>Both Certified &amp; Non-Certified hired at beginning wage.                              STEPS 1 - STEPS 11</t>
  </si>
  <si>
    <t>POLICE OFFICER / SENIOR / MASTER</t>
  </si>
  <si>
    <t>Environmental Crimes Detective Deputy Sheriff</t>
  </si>
  <si>
    <t>Paid according to yrs of service per contract that includes an industry based competetive adjustment scale</t>
  </si>
  <si>
    <t>Patrol Officer</t>
  </si>
  <si>
    <t>Police Academy Recruit</t>
  </si>
  <si>
    <t>POLICE OFFICER - PROBATIONARY</t>
  </si>
  <si>
    <t>Police Trainee</t>
  </si>
  <si>
    <t>Police Officer Cadet</t>
  </si>
  <si>
    <t>PT /Tmp paid hrly</t>
  </si>
  <si>
    <t>Sergeant of Police</t>
  </si>
  <si>
    <t>cleaning &amp; shoes 1x yearly</t>
  </si>
  <si>
    <t>Police Corporal</t>
  </si>
  <si>
    <t>Police Sergeant and Corporal</t>
  </si>
  <si>
    <t>POLICE SGT</t>
  </si>
  <si>
    <t>Lieutenant of Police</t>
  </si>
  <si>
    <t>Lieutenant-Detective</t>
  </si>
  <si>
    <t>School Police Lieutenant</t>
  </si>
  <si>
    <t>Police Segeant</t>
  </si>
  <si>
    <t xml:space="preserve">Police Major </t>
  </si>
  <si>
    <t>School Police Captain</t>
  </si>
  <si>
    <t>Commander</t>
  </si>
  <si>
    <t>Police Major / Assistant Police Chief/Deputy Police Chief</t>
  </si>
  <si>
    <t>Deputy Chief of Police</t>
  </si>
  <si>
    <t>60 HOURS EXTRA VACATION AND 10% 401A plus match up to 3%,   plus eligible to participate in 401K and receive match (.25 cents on dollar first 5 years up to 6% - .50 cents on dollar up to 6% after 5 years of service). Works 40 hours per week</t>
  </si>
  <si>
    <t>School Police Major</t>
  </si>
  <si>
    <t>DEPUTY CHIEF APD</t>
  </si>
  <si>
    <t>POLICE COMMUNICATIONS RECORDS CUSTODIAN</t>
  </si>
  <si>
    <t>POLICE RECORDS SPECIALIST</t>
  </si>
  <si>
    <t>There are two classes/ Police Records Specialist I &amp; II</t>
  </si>
  <si>
    <t>Police Records Tech</t>
  </si>
  <si>
    <t>Police Records Assistant</t>
  </si>
  <si>
    <t>POLICE RECORDS COORDINATOR</t>
  </si>
  <si>
    <t>CRIMINAL INTELLIGENCE ANALYST I</t>
  </si>
  <si>
    <t xml:space="preserve">Senior Crime Scene Analist </t>
  </si>
  <si>
    <t>Police Crime Analyst</t>
  </si>
  <si>
    <t>Police Property &amp; Evidence Specialist</t>
  </si>
  <si>
    <t>Property &amp; Evidence Technician I</t>
  </si>
  <si>
    <t>POLICE PROPERTY SPECIALIST I</t>
  </si>
  <si>
    <t xml:space="preserve">Evidence/Property Technician </t>
  </si>
  <si>
    <t>Police Service Tech</t>
  </si>
  <si>
    <t>This is non-certified, non –sworn civilian law enforcement position assisting in the processing of crime scenes and maintaining physical evidence recovered from each scene and reports directly to the Detective Lieutenant</t>
  </si>
  <si>
    <t>Evidence and Records Coordinator</t>
  </si>
  <si>
    <t>Forfeiture Specialist (Part-Time)</t>
  </si>
  <si>
    <t xml:space="preserve">Evidence Technician </t>
  </si>
  <si>
    <t>Evidence Property Custodian</t>
  </si>
  <si>
    <t>Police Property Assistant</t>
  </si>
  <si>
    <t>Evidence Property Records Tech</t>
  </si>
  <si>
    <t>Evidence Clerk</t>
  </si>
  <si>
    <t>Evidence and Property Specialist</t>
  </si>
  <si>
    <t>PROPERTY &amp; EVIDENCE SPECIALIST</t>
  </si>
  <si>
    <t>CRIME SCENE INVESTIGATOR I</t>
  </si>
  <si>
    <t>Electronic Surveillance Technician</t>
  </si>
  <si>
    <t>Crime Scene Evidence Technician</t>
  </si>
  <si>
    <t>ID Technician</t>
  </si>
  <si>
    <t>Crime Scene investigator</t>
  </si>
  <si>
    <t>Criminalistics Specialist</t>
  </si>
  <si>
    <t>Police Service Technician</t>
  </si>
  <si>
    <t>VICTIMS ADVOCATE (WITNESS COORDINATOR)</t>
  </si>
  <si>
    <t>Victim Advocate II</t>
  </si>
  <si>
    <t>Crisis Invention Specialist</t>
  </si>
  <si>
    <t>Victim's Advocate</t>
  </si>
  <si>
    <t>Juvenile Counselor-Victim Advocate</t>
  </si>
  <si>
    <t>Emergency Services Specialist</t>
  </si>
  <si>
    <t>Currently PT position. Pay annualized</t>
  </si>
  <si>
    <t>Victim's Advocate Coordinator</t>
  </si>
  <si>
    <t>Victim Advocate Counselor</t>
  </si>
  <si>
    <t>Elder &amp; Victim Services Coordinator</t>
  </si>
  <si>
    <t>Victim Assistance Advocate</t>
  </si>
  <si>
    <t>Domestic Intervention Advocate</t>
  </si>
  <si>
    <t>Firefighter (Paramedic)</t>
  </si>
  <si>
    <t>Firefighter I-III / Paramedic</t>
  </si>
  <si>
    <t>Range is just base salary; entitiled to additional $10,000/yr paramedic incentive</t>
  </si>
  <si>
    <t>There are 4 levels of firefighters (career path); minimum and maximum include annualized paramedic pay ($9,360) and technical rescue pay ($1,872). Total budgeted positions for all firefighters under the career path is 93</t>
  </si>
  <si>
    <t>FIREFIGHTER (w/16% paramedic pay)</t>
  </si>
  <si>
    <t>Paramedic assignment pay ranges from $6,000 to $8,750 depending on length of service. Not included in minimum and maximum</t>
  </si>
  <si>
    <t>without skill incentives ($9,000 paramedic, etc.)</t>
  </si>
  <si>
    <t>Fire-Medic</t>
  </si>
  <si>
    <t>Includes16 Paramedics and they receive the $7250 incentive</t>
  </si>
  <si>
    <t>Firefighter- EMT/Paramedic</t>
  </si>
  <si>
    <t>Includes 12.5% cert pay</t>
  </si>
  <si>
    <t>Firefighter/Engineer</t>
  </si>
  <si>
    <t>FF DRIVER/ENGINEER EMT</t>
  </si>
  <si>
    <t>DRIVER ENGINEER (w/16% paramedic pay)</t>
  </si>
  <si>
    <t>Driver Engineer - Paramedic</t>
  </si>
  <si>
    <t>Driver/Enginer (L)</t>
  </si>
  <si>
    <t>Driver Operator</t>
  </si>
  <si>
    <t>Firefighter Engineer</t>
  </si>
  <si>
    <t>Driver Engineer - EMT</t>
  </si>
  <si>
    <t>Driver Engineer 56</t>
  </si>
  <si>
    <t>Engineer 56</t>
  </si>
  <si>
    <t>Driver Engineer / EMT / Paramedic</t>
  </si>
  <si>
    <t>7 are paramedics and receive an incentive of $7250.00 annually</t>
  </si>
  <si>
    <t xml:space="preserve">Engineer- EMT/Paramedic </t>
  </si>
  <si>
    <t>FIRE INSPECTOR I (w/6% EMT pay)</t>
  </si>
  <si>
    <t>Fire and Life Safety Officer</t>
  </si>
  <si>
    <t xml:space="preserve">Inspector EMT </t>
  </si>
  <si>
    <t>Life Safety Specialist</t>
  </si>
  <si>
    <t>Senior Fire Inspector (Not Sworn)</t>
  </si>
  <si>
    <t>Fire Inspector Sworn</t>
  </si>
  <si>
    <t>Fire Inspector (non-sworn)</t>
  </si>
  <si>
    <t>Fire Life and Safety Coordinator</t>
  </si>
  <si>
    <t>Sworn FF is not required</t>
  </si>
  <si>
    <t>FIRE SAFETY INSPECTOR</t>
  </si>
  <si>
    <t>without skill incentives (Certifications, fire investigator , etc.)</t>
  </si>
  <si>
    <t>Fire Codes Inspector I</t>
  </si>
  <si>
    <t>FIRE INSPECTOR (CERTIFIED)</t>
  </si>
  <si>
    <t>Lieutenant/Paramedic</t>
  </si>
  <si>
    <t>Lieutenant Paramedic</t>
  </si>
  <si>
    <t>Rescue Officer I-II/ Lieutenant</t>
  </si>
  <si>
    <t>Fire Lieutenant - Paramedic</t>
  </si>
  <si>
    <t>Rescue Lieutenant</t>
  </si>
  <si>
    <t>TECHNICIAN</t>
  </si>
  <si>
    <t>LIEUTENANT (w/16% paramedic pay)</t>
  </si>
  <si>
    <t>Fire LT</t>
  </si>
  <si>
    <t>Fire Lieutenant - EMT</t>
  </si>
  <si>
    <t>Lientenant / Paramedic</t>
  </si>
  <si>
    <t>Firefighter/Lieutenant</t>
  </si>
  <si>
    <t>Fire Lieutenant / Paramedic</t>
  </si>
  <si>
    <t>Lieutenant- EMT/Paramedic</t>
  </si>
  <si>
    <t>Fire Officer I-II/ Captain</t>
  </si>
  <si>
    <t>Rescue Captain - Paramedic</t>
  </si>
  <si>
    <t>Fire District Commander (56 hrs)</t>
  </si>
  <si>
    <t>FIRE CAPTAINS</t>
  </si>
  <si>
    <t>FIRE CAPTAIN (w/16% paramedic pay)</t>
  </si>
  <si>
    <t>Fire Captain / Paramedic</t>
  </si>
  <si>
    <t>Fire Company Captain</t>
  </si>
  <si>
    <t>Captain- EMT/Paramedic</t>
  </si>
  <si>
    <t>Shift Commander Deputy Chief</t>
  </si>
  <si>
    <t>48 HOURS EXTRA VACATION PLUS 401k 3% MATCH AND FRS,  plus eligible to participate in 401K and receive match (.25 cents on dollar first 5 years up to 6% - .50 cents on dollar up to 6% after 5 years of service).</t>
  </si>
  <si>
    <t>Fire/Fire Rescue Battalion Chief</t>
  </si>
  <si>
    <t>Battalion Chief - Paramedic</t>
  </si>
  <si>
    <t>Battalion Chief - EMT</t>
  </si>
  <si>
    <t>BATTALION CHIEF (w/16% paramedic pay)</t>
  </si>
  <si>
    <t>Battalion Chief 56</t>
  </si>
  <si>
    <t>Battalion Chief 40 Hr Reg</t>
  </si>
  <si>
    <t>Division Chief - Fire Rescue</t>
  </si>
  <si>
    <t>Division Chief EMS Coordinator</t>
  </si>
  <si>
    <t>ASSISTANT FIRE CHIEF – FIRE MARSHAL</t>
  </si>
  <si>
    <t>FIRE MARSHAL</t>
  </si>
  <si>
    <t>FIRE MARSHAL (w/6% EMT pay)</t>
  </si>
  <si>
    <t>Fire Marshal / Plans Examiner</t>
  </si>
  <si>
    <t>Deputy Fire Chief - Life Safety</t>
  </si>
  <si>
    <t>Lieutenant, Fire Prevention</t>
  </si>
  <si>
    <t>Part-Time Fire Marshal</t>
  </si>
  <si>
    <t>47.38/hour</t>
  </si>
  <si>
    <t xml:space="preserve">Part-Time - $47.38/hour </t>
  </si>
  <si>
    <t>ASSISTANT FIRE-RESCUE CHIEF</t>
  </si>
  <si>
    <t>Assistant Chief 40 HR</t>
  </si>
  <si>
    <t>Deputy Chief of Fire Rescue</t>
  </si>
  <si>
    <t>Fire Rescue Operations Chief</t>
  </si>
  <si>
    <t>Division Chief of EMS (40 Hour - Working Days)</t>
  </si>
  <si>
    <t>Quatermaster</t>
  </si>
  <si>
    <t>Police Property &amp; Evidence Tech</t>
  </si>
  <si>
    <t>LOGISITICS COORDINATOR</t>
  </si>
  <si>
    <t>Customer Service Specialist - Police</t>
  </si>
  <si>
    <t>Storeskeeper</t>
  </si>
  <si>
    <t>Property Custodian/Quatermaster</t>
  </si>
  <si>
    <t>Communications Center Manager</t>
  </si>
  <si>
    <t>Manager, Emergency Communications</t>
  </si>
  <si>
    <t>TELECOMMUNICATIONS TECHNICIAN</t>
  </si>
  <si>
    <t>Emergency Communications Manager</t>
  </si>
  <si>
    <t>911 Public Safety Center Manager</t>
  </si>
  <si>
    <t>Chief - Emergency Communications Division</t>
  </si>
  <si>
    <t xml:space="preserve">Comm Supervisor </t>
  </si>
  <si>
    <t>Assistant Manager, Fire Rescue Comm.</t>
  </si>
  <si>
    <t>Public Safety Communication Manager</t>
  </si>
  <si>
    <t>Lead Telecommunications Supervisor</t>
  </si>
  <si>
    <t>DISPATCH MANAGER</t>
  </si>
  <si>
    <t>Communications and Records Supervisor</t>
  </si>
  <si>
    <t>Senior Telecommunications Specialist</t>
  </si>
  <si>
    <t>EMERGENCY DISPATCHER SUPERVISOR, MEDICAL/FIRE</t>
  </si>
  <si>
    <t>Telecommunicator Supervisor</t>
  </si>
  <si>
    <t>Senior Public Safety Telecommunicator</t>
  </si>
  <si>
    <t>911 Public Safety Center Supervisor 2</t>
  </si>
  <si>
    <t>Dispatcher Supervisor</t>
  </si>
  <si>
    <t>Police Communications Supervisor</t>
  </si>
  <si>
    <t>Public Safety Communication Supervisor</t>
  </si>
  <si>
    <t>Police Dispatch Supervisor</t>
  </si>
  <si>
    <t>Police Telecommunicator Supervisor</t>
  </si>
  <si>
    <t>Emergency Comm Shift Supervisor</t>
  </si>
  <si>
    <t>Emergency Comm Shift Leader</t>
  </si>
  <si>
    <t>EMERGENCY DISPATCHER</t>
  </si>
  <si>
    <t>Dispatcher / Complaint / Comm Oper</t>
  </si>
  <si>
    <t>Police Communications Operator</t>
  </si>
  <si>
    <t>POLICE SUPPORT SPECIALIST</t>
  </si>
  <si>
    <t>Communications Operator</t>
  </si>
  <si>
    <t>911 Public Safety Telecommunicator 1</t>
  </si>
  <si>
    <t xml:space="preserve">CommunicationsOperator I </t>
  </si>
  <si>
    <t>Dispatcher (Fire Communications)</t>
  </si>
  <si>
    <t>Emergency Communication Specialist I</t>
  </si>
  <si>
    <t xml:space="preserve">Emergency Telecommunicator </t>
  </si>
  <si>
    <t>PD Complaint Operator</t>
  </si>
  <si>
    <t>Communications Specialist I</t>
  </si>
  <si>
    <t>Senior Telecommunicator</t>
  </si>
  <si>
    <t>DISPATCHER/CLERK</t>
  </si>
  <si>
    <t>Career path with 2 levels. Specialist level upon completion of three yrs.  Total budgeted positions for all dispatchers under the career path is 19</t>
  </si>
  <si>
    <t>911 Public Safety Telecommunicator 2</t>
  </si>
  <si>
    <t>Senior Police Telecommunicator</t>
  </si>
  <si>
    <t>Emergency Communications Dispatcher</t>
  </si>
  <si>
    <t>Communications Operator II</t>
  </si>
  <si>
    <t>Emergency Communication Specialist II</t>
  </si>
  <si>
    <t>Lead Communications Operator</t>
  </si>
  <si>
    <t>Emergency Comm Operator</t>
  </si>
  <si>
    <t>Public Safety Senior Telecommunicator</t>
  </si>
  <si>
    <t>Communications Specialist II</t>
  </si>
  <si>
    <t>PUBLIC SERVICE AIDE</t>
  </si>
  <si>
    <t>Fire Rescue Liaison</t>
  </si>
  <si>
    <t>Public Service Aide</t>
  </si>
  <si>
    <t>Community Resource Officer</t>
  </si>
  <si>
    <t>PARKING ENFORCEMENT OFFICER</t>
  </si>
  <si>
    <t>$11.58/hr</t>
  </si>
  <si>
    <t>Community Service Officer - PT</t>
  </si>
  <si>
    <t>Part Time Only - $16 per hour start</t>
  </si>
  <si>
    <t>FIREFIGHTER PARAMEDIC</t>
  </si>
  <si>
    <t>Firefighter 40</t>
  </si>
  <si>
    <t>Fire Fighter</t>
  </si>
  <si>
    <t>Firefighter 56</t>
  </si>
  <si>
    <t>FIRE FIGHTER</t>
  </si>
  <si>
    <t>Firefighter I- VII</t>
  </si>
  <si>
    <t xml:space="preserve">Criminalist I </t>
  </si>
  <si>
    <t>FINGERPRINT EXAMINER I</t>
  </si>
  <si>
    <t>Animal Services Officer</t>
  </si>
  <si>
    <t>Animal Care Specialist, Field</t>
  </si>
  <si>
    <t>Animal Control Officer 1</t>
  </si>
  <si>
    <t>Enforcement Officer</t>
  </si>
  <si>
    <t>Humane Officer</t>
  </si>
  <si>
    <t>Animal Services Officer I</t>
  </si>
  <si>
    <t>Fire Investigator (P)</t>
  </si>
  <si>
    <t>FIRE INSPECTOR II</t>
  </si>
  <si>
    <t>Fire Inspector II</t>
  </si>
  <si>
    <t>FIRE INSPECTOR (CIVILIAN)</t>
  </si>
  <si>
    <t>Fire Rescue Investigator</t>
  </si>
  <si>
    <t>Firefighter (EMT)</t>
  </si>
  <si>
    <t>FIREFIGHTER EMT</t>
  </si>
  <si>
    <t>Firefighter EMT</t>
  </si>
  <si>
    <t>There are no budgeted posiitons for this classification</t>
  </si>
  <si>
    <t>Emergency Medical Technician</t>
  </si>
  <si>
    <t>Manatee Co EMTs are not Firefighters</t>
  </si>
  <si>
    <t>Animal Care Technician</t>
  </si>
  <si>
    <t>Animal Care Assistant</t>
  </si>
  <si>
    <t>Animal Care Specialist II</t>
  </si>
  <si>
    <t>Animal Shelter Assistant</t>
  </si>
  <si>
    <t>Adoption &amp; Enrichment Specialist</t>
  </si>
  <si>
    <t>Veterinarian Technician</t>
  </si>
  <si>
    <t>Veterinary Technician</t>
  </si>
  <si>
    <t>Veterinary Assistant II</t>
  </si>
  <si>
    <t>Veterinary Tech</t>
  </si>
  <si>
    <t>Animal Services Veterinary Technician</t>
  </si>
  <si>
    <t>Veterinarian Technician (was called Animal Technician and recent title change)</t>
  </si>
  <si>
    <t>A total of 94 municipalities/organizations participated in the 2020 PEPIE Salary Survey.  In this section you will find the list of those participating employers.</t>
  </si>
  <si>
    <t>2020 PEPIE SALARY SURVEY</t>
  </si>
  <si>
    <t>2020 PEPIE SALARY SURVEY
LIST OF PARTICIPATING ORGANIZATIONS</t>
  </si>
  <si>
    <t>Bachelor's degree in Business or Public Administration and seven years of progressively responsible experience in City/County administration.  Master's degree highly desirable.  Department Director level experience highly desirable.</t>
  </si>
  <si>
    <t>Juris Doctor degree from an accredited law school and eight years of  professional experience, State License for practicing attorney and membership in the Bar Association.</t>
  </si>
  <si>
    <t xml:space="preserve">Requires Bachelor's degree and three years of professional auditing, forensics accounting,  or accounting experience at senior management level.  </t>
  </si>
  <si>
    <t>Bachelor’s degree and five years of related experience.  Certified Municipal Clerk (CMC), required.  Experience accepted in lieu of degree acceptable.</t>
  </si>
  <si>
    <t>Bachelor’s Degree in Business or Public Administration and five years of public budgeting experience. Master's degree highly desirable.</t>
  </si>
  <si>
    <t>Bachelor's degree in Business Administration, Public Administration or Human Resources and  seven years of progressively responsible management experience in human resources and risk management required.  Master's degree, SHRMCP/SCP, or PHR/SPHR, highly desirable.</t>
  </si>
  <si>
    <t>Bachelor's degree in Business Administration, Public Administration or Human Resources and  seven years of progressively responsible experience required.  Master's degree, PHR/SPHR, or SHRMCP/SCP, highly desirable.</t>
  </si>
  <si>
    <t>Bachelor’s Degree with major course work relative to risk management, insurance, industrial safety engineering or related field, and five years of experience in risk management administration.  ARM, RMP, CRMP, RIMS, or CSP Certification highly desirable.</t>
  </si>
  <si>
    <t xml:space="preserve">Bachelor's degree and seven years of experience.  Must be a licensed Florida Professional Engineer.
</t>
  </si>
  <si>
    <t>Bachelor's degree highly desirable and seven years of experience with inspections.  Must be certified as required by State Statute and the appropriate jurisdiction.</t>
  </si>
  <si>
    <t xml:space="preserve">Requires Master's degree in Library Science and seven years of experience to include supervisory and administrative experience in library acquisition.
</t>
  </si>
  <si>
    <t>Formal training in modern police administration methods and practices. Bachelor's degree in Criminal Justice and seven years of experience. Formal training according the  state statutes.</t>
  </si>
  <si>
    <t xml:space="preserve">Bachelor's degree with seven years of experience. Formal training according to State Statutes.
</t>
  </si>
  <si>
    <t>Bachelor's degree in Criminal Justice, Fire Administration or related field with seven years of  experience. Formal training in modern police and/or fire administration methods and practices according to State Statutes.</t>
  </si>
  <si>
    <t xml:space="preserve">Requires High School Diploma/equivalent and two (2)  years of experience in legal secretarial work.  Legal training, highly desirable.
</t>
  </si>
  <si>
    <t xml:space="preserve">Associate degree and four (4) years of high level administrative support experience with proficiency in computer software such as Office Suite or similar software applications.
</t>
  </si>
  <si>
    <t xml:space="preserve">High School Diploma/equivalent and one (1) year of related work experience.
</t>
  </si>
  <si>
    <t>High School Diploma/equivalent and two (2) years of experience in a responsible clerical position.  Two years of experience in construction, highly desirable.  Cash handling or related experience high desirable.</t>
  </si>
  <si>
    <t>High school diploma or GED.
Note: Some positions may require specific licenses/certifications either at entry or within a
specified time of starting the job.</t>
  </si>
  <si>
    <t xml:space="preserve">Graduation from high school/equivalent and minimum of six (6) months of experience in clerical work involving financial records and accounts.
</t>
  </si>
  <si>
    <t xml:space="preserve">Requires B.S. in Accounting.  Minimum of three years of experience in accounting required, with some government experience highly desirable.
</t>
  </si>
  <si>
    <t xml:space="preserve">Requires B.S. in Accounting and five (5) years of experience in accounting, with governmental accounting and supervisory experience highly desirable.  CPA highly desirable.
</t>
  </si>
  <si>
    <t xml:space="preserve">Requires seven (7) years of  experience in governmental or non-profit accounting, two years at a supervisory level.  Knowledge of GAAP and GASB; detailed knowledge of computer systems, and a Bachelor’s degree in Accounting, Finance, or Business Administration.  Certified Public Accountant, required.
</t>
  </si>
  <si>
    <t xml:space="preserve">Requires Bachelor's Degree and two (2) years of experience; or equivalent combination of education, training, and experience.  PHR, HR Certification, or SHRM certification highly desirable.
</t>
  </si>
  <si>
    <t xml:space="preserve">High School Diploma/equivalent and two (2) years of office experience; knowledge of computer applications and spreadsheets highly desirable.   Must have excellent oral and written communication skills, basic computer proficiency and math skills.
</t>
  </si>
  <si>
    <t xml:space="preserve">Bachelor's degree in Adult Education, Communication, Business Administration or related field, supplemented by two (2) years of training and development experience in developing, delivering, and evaluating training programs.
</t>
  </si>
  <si>
    <t xml:space="preserve">Associate degree or equivalent and three (3) years of experience in Workers’ Compensation claims.
</t>
  </si>
  <si>
    <t xml:space="preserve">Bachelors degree in computer science or job appropriate certification highly desirable.  Requires two (2) years of experience in programming language or equivalent combination of experience and education.
</t>
  </si>
  <si>
    <t xml:space="preserve">Bachelor’s Degree in Computer Science and four (4) years of experience in programming and/or networking computer systems, or any equivalent combination of training, education, and experience.  May supervise programmer/analyst.  Six months supervisory experience and two years of government experience, highly desirable.
</t>
  </si>
  <si>
    <t xml:space="preserve">Bachelor's Degree and three (3) years of work experience with network hardware and software, or any equivalent combination of training education and experience.  May hold MCSE license, Certified Network Engineer (Microsoft/Network Certified) or equivalent certification.
</t>
  </si>
  <si>
    <t>Bachelor's degree or equivalent and five (5) years of experience in records management and clerical procedures, including the taking of minutes. Certified Municipal Clerk Certification, highly desirable.</t>
  </si>
  <si>
    <t xml:space="preserve">High school diploma/equivalent and three (3) years of experience in large scale buying activities.  Bachelor's degree and certifications, highly desirable.
</t>
  </si>
  <si>
    <t xml:space="preserve">Bachelor's degree from an accredited college or university; work in purchasing or inventory management; experience in the preparation and or monitoring of contracts; or any equivalent combination of training and experience.  Minimum five (5) years of experience in purchasing and Certified Professional Public Buyer (CPPB).
</t>
  </si>
  <si>
    <t xml:space="preserve">Requires Bachelor degree in public administration, business administration or related field and at least two (2) years of progressively responsible experience in grant administration and/or government budgeting, operational or management analysis, and/or related analytical experience.
</t>
  </si>
  <si>
    <t xml:space="preserve">Associate's degree in civil engineering, architecture or related field; experience in building trades or inspection work; Certified as an Assistant Building Official or Building Code Administrator.  Five (5) years of experience in related field and two (2) years of supervisory experience.  Requires job appropriate certifications in accordance with Florida and State Building Codes.
</t>
  </si>
  <si>
    <t xml:space="preserve">Requires High School/equivalent and two (2)  years of experience in records management.  Knowledge of Florida Public Records laws and statutes required.  Certifications related to the field, highly desirable.
</t>
  </si>
  <si>
    <t xml:space="preserve">Bachelors degree in Public or Business Administration or Journalism, Public Relations, and three (3) years of experience in public relations, journalism or government in disseminating Employer-wide information.
</t>
  </si>
  <si>
    <t xml:space="preserve">B.S. degree in Urban Planning or Computer Science and two (2) years of experience, or equivalent combination of training and experience.
</t>
  </si>
  <si>
    <t xml:space="preserve">B.S. in Public Administration or related field and three (3) years of experience in administrative level work.
</t>
  </si>
  <si>
    <t xml:space="preserve">Associates Degree and two (2) years of related experience.  Bachelors Degree is highly desirable.
</t>
  </si>
  <si>
    <t xml:space="preserve">Bachelor’s Degree in Computer Science, Math, or related field and three (3) years of related professional experience and 1-2 years supervisory experience.  This position may report to a director level position.
</t>
  </si>
  <si>
    <t xml:space="preserve">Bachelor's degree from an accredited college or university with a major in Business Administration, Marketing, Economic Development, Public Administration or related field with 3-5 years of  experience in the public/private sector in planning, real estate, business development or economic development.  Master's degree, highly desirable.
</t>
  </si>
  <si>
    <t xml:space="preserve">Bachelor's degree in mass communications from an accredited college or university and 3-5 years of experience in television, news, and working with the media on a regular basis.
</t>
  </si>
  <si>
    <t xml:space="preserve">Bachelor's degree in information systems or related field and four (4) years of experience in information technology services and network operations.
</t>
  </si>
  <si>
    <t>Bachelor's degree in social work, human services or related field, and two (2) years of experience assessing client eligibility for social service programs.</t>
  </si>
  <si>
    <t xml:space="preserve">Associate’s degree from an accredited technical school or college with a major in Computer Science or Programming, and three (3) years of working experience in computer applications such as CADD or GIS, or any equivalent combination of training and experience.  </t>
  </si>
  <si>
    <t>Master’s degree from an accredited college or university with a major in Library Science (MLS) from an ALA accredited program of study with one (1) year of related experience in a field such as teaching, recreation, social work or book sales, or any equivalent combination of training and experience.</t>
  </si>
  <si>
    <t>Bachelor's degree in public administration, statistics, and closely related filed and two (2) years performance analytics or closely related experience.</t>
  </si>
  <si>
    <t>High school diploma or GED supplemented by specialized courses/training equivalent to completion of one (1) year of college in business or related field and two (2) years warehouse or inventory management or closely related field.</t>
  </si>
  <si>
    <t>Associates' degree or specialized course/training equivalent to satisfactory completion of two (2) years of college in business administration, finance, real estate or closely related field and two (2) years real estate appraisal and acquisition or closely related experience.</t>
  </si>
  <si>
    <t>Performs duties relating to the administration, analysis, and development of contracts, bids, and requests for proposals with various departments.</t>
  </si>
  <si>
    <t>Bachelor's degree and two (2) years of experience in the preparation or monitoring of contracts; or a combination of six years of education, training, and experience.</t>
  </si>
  <si>
    <t xml:space="preserve">Manages the daily operations of the human resources office and assists the director of human resources with a variety of human resource related activities   </t>
  </si>
  <si>
    <t>Bachelor’s degree from an accredited college or university with a major in Human Resources Management, Business Administration, or Psychology, and five (5) years of progressively responsible professional experience in human resources including three (3) years of supervisory experience in related areas, or any equivalent combination of training and experience required.</t>
  </si>
  <si>
    <t>Assists the director in managing the daily operations of the Department of Information Technology.  Performs complex professional work supervising the evaluation, installation and utilization of the Information Systems.</t>
  </si>
  <si>
    <t>Bachelor’s degree from an accredited college or university with a major in Information Technology, Business Administration, Computer Sciences or related field, and five (5) years of years of progressively responsible experience in both the technical and administrative aspects of a large, diverse information technology department, or any equivalent combination of training and experience.  Three (3) years of managerial/supervisory experience is required. Government experience is highly desired.</t>
  </si>
  <si>
    <t xml:space="preserve">Bachelor's degree in Urban/Regional Planning and three (3) years of relevant experience.  Master's degree highly desirable.   AICP and/or LEED Certification , preferred.
</t>
  </si>
  <si>
    <t xml:space="preserve">Bachelor's Degree and three (3) years of experience required.  Master's degree highly desirable.  AICP Certification, required.
</t>
  </si>
  <si>
    <t>Bachelor's degree in business or related field from an accredited college or university, with four (4) years of experience, preferably in construction or government environment. Two years of supervisory experience is required.</t>
  </si>
  <si>
    <t xml:space="preserve">Bachelor's degree and five years of extensive experience in the field of code compliance and administration.  FACE Certifications Levels I, II, and III, required.
</t>
  </si>
  <si>
    <t>Primary responsibilities involve installation, care and maintenance of
ground covers, turf grass, and other plants, trees and vegetation throughout the Village.
Oversight and application through spraying and/or mechanical application of herbicides,
pesticides and fertilizer, for weed and nuisance species control.</t>
  </si>
  <si>
    <t>High school diploma or equivalent, and Vocational or technical school training as an Arborist or closely related area with a minimum of one to two years of experience in grounds and landscape maintenance.  Certified Arborist Certification from the International Society of Arboriculture as an Arborist, required.</t>
  </si>
  <si>
    <t xml:space="preserve">Requires High School diploma/equivalent/Vocational school with courses in mechanics and shop practices with 5 years experience in automotive mechanic work of an increasingly responsible nature working with all sizes of gasoline and diesel equipment.  One year lead experience highly desirable.  CDL class “A” or "B" required.  ASE Certification required.
</t>
  </si>
  <si>
    <t xml:space="preserve">High school diploma or equivalent/vocational certification.  Requires three (3) years of experience in mechanical field and possess Florida CLD Class “A” or "B" and ASE certification
</t>
  </si>
  <si>
    <t xml:space="preserve">Requires High School or equivalent.  Must posses at least one (1) year of work experience.  Must possess Florida CDL, class A or B.
</t>
  </si>
  <si>
    <t xml:space="preserve">Requires High School/equivalent and two (2)years of experience in various labor activities, and possession of Florida CDL.  </t>
  </si>
  <si>
    <t>Operates light automotive and related equipment and performs manual tasks involving related projects.  Responsible for identifying maintenance needs for the equipment.</t>
  </si>
  <si>
    <t>Heavy equipment operator.  Operates construction equipment (road graders, front-end loaders, etc.)</t>
  </si>
  <si>
    <t xml:space="preserve">Requires High School/equivalent and work experience in related field.  Must posses a valid Florida Drivers License and at least one (1) year of relevant work experience.
</t>
  </si>
  <si>
    <t>Requires high school/equivalent and two  (2) years of experience as electrician, and Journey Electrician Certificate of Competency.  Valid Florida driver's license.</t>
  </si>
  <si>
    <t xml:space="preserve">High school or equivalent and either apprenticeship training or trade school, and two years journey level experience.
</t>
  </si>
  <si>
    <t>High school diploma or equivalent, and five (5) years of experience at journey level.  Requires 1 year supervisory experience.  Valid Florida driver's license.</t>
  </si>
  <si>
    <t xml:space="preserve">Requires high school/equivalent and 5 years experience as electrician, and Journey Electrician Certificate of Competency.  Valid Florida Driver's license.  Requires Master's Electrical license.
</t>
  </si>
  <si>
    <t xml:space="preserve">High school diploma or equivalent and three (3) years of experience in traffic signing and marking.  Possession of a valid driver's license.
</t>
  </si>
  <si>
    <t xml:space="preserve">Requires appropriate licensing, “A” certification and a valid Florida Driver's license, two (2) years of supervisory experience required.  Bachelor’s Degree in related area highly desirable.
</t>
  </si>
  <si>
    <t xml:space="preserve">Requires appropriate licensing, “A” certification and valid Florida driver's license.  Two(2)  years of supervisory experience required.  Bachelor’s Degree in related area highly desirable.  
</t>
  </si>
  <si>
    <t xml:space="preserve">Requires high school diploma or GED.  Must possess a valid driver's license.
</t>
  </si>
  <si>
    <t xml:space="preserve">Associate degree and three (3) years of supervisory experience in a customer service capacity.
</t>
  </si>
  <si>
    <t>Locates, and marks locations of utility lines buried underground in order to prevent accidental damage or disruption of service using locating instruments, and utilities maps and diagrams.</t>
  </si>
  <si>
    <t xml:space="preserve">Graduation from high school or possession of a GED Certificate; and Utility Locator Training Certification from the Utility Training Academy, or equivalent, preferred; AND
At least one year of experience in construction inspection. 
Possession of a valid Driver's License.
</t>
  </si>
  <si>
    <t>Performs animal care and animal services’ maintenance work at a large animal shelter operation, including care for impounded animals and assisting public on animal control-related matters. Feeding and observing the condition of animals held in the kennel, and assist with euthanasia tasks on animals. Performs direct customer service for adoptions including “Meet &amp; Greet” sessions and answering question for potential adopters.</t>
  </si>
  <si>
    <t>Graduation from high school or possession of a GED Certificate; and one (1) year of experience in animal care in a shelter environment, veterinary clinic, or animal care facility.  Valid Florida driver's license.</t>
  </si>
  <si>
    <t>This position is responsible for performing duties administering medical treatments and vaccinations, assisting a Veterinarian in performing small animal surgery, assessing the health, well-being and temperament of animals upon impound and on an ongoing basis in a shelter environment.</t>
  </si>
  <si>
    <t xml:space="preserve">Graduation from an accredited 2- year or 4-year veterinary technician program; and successfully passing the Certified Veterinary Technician examination for the state of Florida, or being a Licensed Veterinary Technician from another state; and one (1)  year of experience in an animal shelter or under the supervision of a Veterinarian, assisting in surgery, medical treatments, and performing diagnostic procedures;
OR
Ten years of direct work experience as a veterinary technician in a shelter or private veterinary clinic that would reasonably be expected to provide the job-related competencies noted above; and must be able to perform euthanasia in the state of Florida, or to pass the examination for a Euthanasia Technician within six months of employment.
</t>
  </si>
  <si>
    <t>Our 2020 PEPIE Salary Survey Final Report is complete.  All the information for this year's survey is included in this document.  
The document includes the following sections:  Index, List of Participating employers, Job Descriptions, General &amp; Public Safety Final Report, and Management Final Report.</t>
  </si>
  <si>
    <t>Job Descriptions for each benchmark job</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</si>
</sst>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quot;$&quot;#,##0"/>
    <numFmt numFmtId="165" formatCode="&quot;$&quot;#,##0.00"/>
    <numFmt numFmtId="166" formatCode="\$#,##0"/>
    <numFmt numFmtId="167" formatCode="_(&quot;$&quot;* #,##0_);_(&quot;$&quot;* \(#,##0\);_(&quot;$&quot;* &quot;-&quot;??_);_(@_)"/>
    <numFmt numFmtId="168" formatCode="\$#,##0.00"/>
    <numFmt numFmtId="169" formatCode="&quot;$&quot;#,##0.00;&quot;$&quot;\(#,##0.00\)"/>
    <numFmt numFmtId="170" formatCode="\$#,##0.00;&quot;$(&quot;#,##0.00\)"/>
    <numFmt numFmtId="171" formatCode="###0_);[Red]\(###0\)"/>
  </numFmts>
  <fonts count="50">
    <font>
      <sz val="11"/>
      <color theme="1"/>
      <name val="Calibri"/>
      <family val="2"/>
      <scheme val="minor"/>
    </font>
    <font>
      <sz val="11"/>
      <color theme="1"/>
      <name val="Calibri"/>
      <family val="2"/>
      <scheme val="minor"/>
    </font>
    <font>
      <sz val="10"/>
      <name val="Arial"/>
      <family val="2"/>
    </font>
    <font>
      <sz val="10"/>
      <color rgb="FF000000"/>
      <name val="Arial"/>
      <family val="2"/>
    </font>
    <font>
      <b/>
      <sz val="10"/>
      <name val="Arial Unicode MS"/>
      <family val="2"/>
    </font>
    <font>
      <sz val="10"/>
      <color indexed="8"/>
      <name val="Arial"/>
      <family val="2"/>
    </font>
    <font>
      <sz val="10"/>
      <color rgb="FF000000"/>
      <name val="Arial"/>
      <family val="2"/>
      <charset val="1"/>
    </font>
    <font>
      <u/>
      <sz val="10"/>
      <color theme="10"/>
      <name val="Arial"/>
      <family val="2"/>
    </font>
    <font>
      <sz val="10"/>
      <name val="Arial Unicode MS"/>
      <family val="2"/>
    </font>
    <font>
      <sz val="10"/>
      <name val="Geneva"/>
    </font>
    <font>
      <sz val="11"/>
      <color rgb="FF000000"/>
      <name val="Calibri"/>
      <family val="2"/>
      <scheme val="minor"/>
    </font>
    <font>
      <sz val="10"/>
      <name val="MS Sans Serif"/>
      <family val="2"/>
    </font>
    <font>
      <b/>
      <sz val="10"/>
      <name val="MS Sans Serif"/>
      <family val="2"/>
    </font>
    <font>
      <sz val="8"/>
      <name val="Arial"/>
      <family val="2"/>
    </font>
    <font>
      <sz val="9"/>
      <name val="Geneva"/>
    </font>
    <font>
      <b/>
      <sz val="10"/>
      <color indexed="9"/>
      <name val="Arial"/>
      <family val="2"/>
    </font>
    <font>
      <sz val="10"/>
      <name val="Franklin Gothic Book"/>
      <family val="2"/>
    </font>
    <font>
      <b/>
      <sz val="10"/>
      <color indexed="9"/>
      <name val="Franklin Gothic Book"/>
      <family val="2"/>
    </font>
    <font>
      <b/>
      <u/>
      <sz val="8"/>
      <name val="Arial"/>
      <family val="2"/>
    </font>
    <font>
      <sz val="8"/>
      <name val="Franklin Gothic Book"/>
      <family val="2"/>
    </font>
    <font>
      <b/>
      <sz val="16"/>
      <color rgb="FF000000"/>
      <name val="Arial"/>
      <family val="2"/>
    </font>
    <font>
      <sz val="7"/>
      <color rgb="FF000000"/>
      <name val="Arial"/>
      <family val="2"/>
    </font>
    <font>
      <b/>
      <sz val="7"/>
      <name val="Arial"/>
      <family val="2"/>
    </font>
    <font>
      <b/>
      <sz val="7"/>
      <color theme="1"/>
      <name val="Arial"/>
      <family val="2"/>
    </font>
    <font>
      <sz val="7"/>
      <name val="Arial"/>
      <family val="2"/>
    </font>
    <font>
      <b/>
      <sz val="7"/>
      <name val="Arial Narrow"/>
      <family val="2"/>
    </font>
    <font>
      <sz val="11"/>
      <color indexed="8"/>
      <name val="Calibri"/>
      <family val="2"/>
      <scheme val="minor"/>
    </font>
    <font>
      <sz val="10"/>
      <color rgb="FF000000"/>
      <name val="Times New Roman"/>
      <family val="1"/>
    </font>
    <font>
      <b/>
      <u/>
      <sz val="7"/>
      <name val="Arial"/>
      <family val="2"/>
    </font>
    <font>
      <b/>
      <sz val="8"/>
      <name val="Arial"/>
      <family val="2"/>
    </font>
    <font>
      <sz val="8"/>
      <color rgb="FF000000"/>
      <name val="Arial"/>
      <family val="2"/>
    </font>
    <font>
      <b/>
      <u/>
      <sz val="8"/>
      <name val="Arial Narrow"/>
      <family val="2"/>
    </font>
    <font>
      <b/>
      <sz val="8"/>
      <name val="Arial Narrow"/>
      <family val="2"/>
    </font>
    <font>
      <b/>
      <sz val="12"/>
      <color rgb="FF000000"/>
      <name val="Arial"/>
      <family val="2"/>
    </font>
    <font>
      <b/>
      <sz val="10"/>
      <color rgb="FF000000"/>
      <name val="Arial"/>
      <family val="2"/>
    </font>
    <font>
      <b/>
      <sz val="16"/>
      <name val="Arial"/>
      <family val="2"/>
    </font>
    <font>
      <sz val="11"/>
      <color rgb="FF9C5700"/>
      <name val="Calibri"/>
      <family val="2"/>
      <scheme val="minor"/>
    </font>
    <font>
      <b/>
      <sz val="9"/>
      <color indexed="81"/>
      <name val="Tahoma"/>
      <family val="2"/>
    </font>
    <font>
      <sz val="9"/>
      <color indexed="81"/>
      <name val="Tahoma"/>
      <family val="2"/>
    </font>
    <font>
      <sz val="11"/>
      <color rgb="FF006100"/>
      <name val="Calibri"/>
      <family val="2"/>
      <scheme val="minor"/>
    </font>
    <font>
      <sz val="8"/>
      <name val="Calibri"/>
      <family val="2"/>
      <scheme val="minor"/>
    </font>
    <font>
      <sz val="8"/>
      <name val="Arial"/>
      <family val="2"/>
      <charset val="1"/>
    </font>
    <font>
      <sz val="8"/>
      <name val="MS Sans Serif"/>
      <charset val="1"/>
    </font>
    <font>
      <sz val="8"/>
      <name val="Trebuchet MS"/>
      <family val="2"/>
    </font>
    <font>
      <u val="singleAccounting"/>
      <sz val="8"/>
      <name val="Arial"/>
      <family val="2"/>
    </font>
    <font>
      <b/>
      <sz val="10"/>
      <name val="Arial"/>
      <family val="2"/>
    </font>
    <font>
      <sz val="11"/>
      <name val="Calibri"/>
      <family val="2"/>
    </font>
    <font>
      <b/>
      <sz val="12"/>
      <name val="Arial"/>
      <family val="2"/>
    </font>
    <font>
      <sz val="8"/>
      <name val="Arial Narrow"/>
      <family val="2"/>
    </font>
    <font>
      <b/>
      <sz val="8"/>
      <color rgb="FF000000"/>
      <name val="Arial"/>
      <family val="2"/>
    </font>
  </fonts>
  <fills count="15">
    <fill>
      <patternFill patternType="none"/>
    </fill>
    <fill>
      <patternFill patternType="gray125"/>
    </fill>
    <fill>
      <patternFill patternType="solid">
        <fgColor indexed="49"/>
      </patternFill>
    </fill>
    <fill>
      <patternFill patternType="solid">
        <fgColor indexed="12"/>
        <bgColor indexed="64"/>
      </patternFill>
    </fill>
    <fill>
      <patternFill patternType="solid">
        <fgColor indexed="48"/>
        <bgColor indexed="64"/>
      </patternFill>
    </fill>
    <fill>
      <patternFill patternType="solid">
        <fgColor rgb="FFFFFFCC"/>
      </patternFill>
    </fill>
    <fill>
      <patternFill patternType="solid">
        <fgColor indexed="1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33CCCC"/>
        <bgColor indexed="64"/>
      </patternFill>
    </fill>
    <fill>
      <patternFill patternType="solid">
        <fgColor theme="0"/>
        <bgColor indexed="64"/>
      </patternFill>
    </fill>
    <fill>
      <patternFill patternType="solid">
        <fgColor rgb="FFFFEB9C"/>
      </patternFill>
    </fill>
    <fill>
      <patternFill patternType="solid">
        <fgColor rgb="FFC6EFCE"/>
      </patternFill>
    </fill>
  </fills>
  <borders count="14">
    <border>
      <left/>
      <right/>
      <top/>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top style="hair">
        <color indexed="64"/>
      </top>
      <bottom/>
      <diagonal/>
    </border>
    <border>
      <left style="thin">
        <color rgb="FFB2B2B2"/>
      </left>
      <right style="thin">
        <color rgb="FFB2B2B2"/>
      </right>
      <top style="thin">
        <color rgb="FFB2B2B2"/>
      </top>
      <bottom style="thin">
        <color rgb="FFB2B2B2"/>
      </bottom>
      <diagonal/>
    </border>
    <border>
      <left style="hair">
        <color auto="1"/>
      </left>
      <right style="hair">
        <color auto="1"/>
      </right>
      <top style="hair">
        <color auto="1"/>
      </top>
      <bottom style="hair">
        <color auto="1"/>
      </bottom>
      <diagonal/>
    </border>
    <border>
      <left/>
      <right/>
      <top/>
      <bottom style="hair">
        <color auto="1"/>
      </bottom>
      <diagonal/>
    </border>
    <border>
      <left/>
      <right/>
      <top/>
      <bottom style="thin">
        <color indexed="64"/>
      </bottom>
      <diagonal/>
    </border>
    <border>
      <left style="hair">
        <color auto="1"/>
      </left>
      <right style="hair">
        <color auto="1"/>
      </right>
      <top/>
      <bottom/>
      <diagonal/>
    </border>
  </borders>
  <cellStyleXfs count="205">
    <xf numFmtId="0" fontId="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alignment vertical="top"/>
    </xf>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wrapText="1"/>
    </xf>
    <xf numFmtId="0" fontId="3" fillId="0" borderId="0"/>
    <xf numFmtId="0" fontId="3" fillId="0" borderId="0"/>
    <xf numFmtId="0" fontId="1" fillId="0" borderId="0"/>
    <xf numFmtId="0" fontId="8" fillId="0" borderId="0"/>
    <xf numFmtId="0" fontId="2" fillId="0" borderId="0"/>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lignment wrapText="1"/>
    </xf>
    <xf numFmtId="0" fontId="2" fillId="0" borderId="0"/>
    <xf numFmtId="0" fontId="3" fillId="0" borderId="0"/>
    <xf numFmtId="0" fontId="5" fillId="0" borderId="0">
      <alignment vertical="top"/>
    </xf>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5" fillId="0" borderId="0">
      <alignment vertical="top"/>
    </xf>
    <xf numFmtId="0" fontId="9" fillId="0" borderId="0"/>
    <xf numFmtId="0" fontId="10" fillId="0" borderId="0"/>
    <xf numFmtId="0" fontId="1" fillId="0" borderId="0"/>
    <xf numFmtId="0" fontId="3" fillId="0" borderId="0"/>
    <xf numFmtId="0" fontId="10" fillId="0" borderId="0"/>
    <xf numFmtId="0" fontId="1" fillId="0" borderId="0"/>
    <xf numFmtId="0" fontId="3" fillId="0" borderId="0"/>
    <xf numFmtId="0" fontId="6"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0" fontId="11" fillId="0" borderId="0" applyNumberFormat="0" applyFont="0" applyFill="0" applyBorder="0" applyAlignment="0" applyProtection="0">
      <alignment horizontal="left"/>
    </xf>
    <xf numFmtId="15" fontId="11" fillId="0" borderId="0" applyFont="0" applyFill="0" applyBorder="0" applyAlignment="0" applyProtection="0"/>
    <xf numFmtId="4" fontId="11" fillId="0" borderId="0" applyFont="0" applyFill="0" applyBorder="0" applyAlignment="0" applyProtection="0"/>
    <xf numFmtId="0" fontId="12" fillId="0" borderId="1">
      <alignment horizontal="center"/>
    </xf>
    <xf numFmtId="4" fontId="13" fillId="2" borderId="2" applyNumberFormat="0" applyProtection="0">
      <alignment horizontal="left" vertical="center" indent="1"/>
    </xf>
    <xf numFmtId="0" fontId="14" fillId="0" borderId="0"/>
    <xf numFmtId="0" fontId="5" fillId="0" borderId="0"/>
    <xf numFmtId="44" fontId="1" fillId="0" borderId="0" applyFont="0" applyFill="0" applyBorder="0" applyAlignment="0" applyProtection="0"/>
    <xf numFmtId="0" fontId="1" fillId="5" borderId="9" applyNumberFormat="0" applyFont="0" applyAlignment="0" applyProtection="0"/>
    <xf numFmtId="43" fontId="3" fillId="0" borderId="0" applyFont="0" applyFill="0" applyBorder="0" applyAlignment="0" applyProtection="0"/>
    <xf numFmtId="44" fontId="3" fillId="0" borderId="0" applyFont="0" applyFill="0" applyBorder="0" applyAlignment="0" applyProtection="0"/>
    <xf numFmtId="0" fontId="26" fillId="0" borderId="0"/>
    <xf numFmtId="0" fontId="10" fillId="0" borderId="0"/>
    <xf numFmtId="0" fontId="10" fillId="0" borderId="0"/>
    <xf numFmtId="44" fontId="10" fillId="0" borderId="0" applyFont="0" applyFill="0" applyBorder="0" applyAlignment="0" applyProtection="0"/>
    <xf numFmtId="0" fontId="27" fillId="0" borderId="0"/>
    <xf numFmtId="0" fontId="27" fillId="0" borderId="0"/>
    <xf numFmtId="0" fontId="3" fillId="0" borderId="0">
      <alignment wrapText="1"/>
    </xf>
    <xf numFmtId="0" fontId="3" fillId="0" borderId="0"/>
    <xf numFmtId="43" fontId="3"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44" fontId="5" fillId="0" borderId="0" applyFont="0" applyFill="0" applyBorder="0" applyAlignment="0" applyProtection="0"/>
    <xf numFmtId="0" fontId="36" fillId="13" borderId="0" applyNumberFormat="0" applyBorder="0" applyAlignment="0" applyProtection="0"/>
    <xf numFmtId="9" fontId="1" fillId="0" borderId="0" applyFont="0" applyFill="0" applyBorder="0" applyAlignment="0" applyProtection="0"/>
    <xf numFmtId="0" fontId="5" fillId="0" borderId="0">
      <alignment vertical="top"/>
    </xf>
    <xf numFmtId="44" fontId="1" fillId="0" borderId="0" applyFont="0" applyFill="0" applyBorder="0" applyAlignment="0" applyProtection="0"/>
    <xf numFmtId="0" fontId="39" fillId="14" borderId="0" applyNumberFormat="0" applyBorder="0" applyAlignment="0" applyProtection="0"/>
    <xf numFmtId="44" fontId="5" fillId="0" borderId="0" applyFont="0" applyFill="0" applyBorder="0" applyAlignment="0" applyProtection="0"/>
    <xf numFmtId="0" fontId="3" fillId="0" borderId="0"/>
    <xf numFmtId="0" fontId="3" fillId="0" borderId="0"/>
    <xf numFmtId="0" fontId="5" fillId="0" borderId="0">
      <alignment vertical="top"/>
    </xf>
    <xf numFmtId="0" fontId="46" fillId="0" borderId="0"/>
  </cellStyleXfs>
  <cellXfs count="411">
    <xf numFmtId="0" fontId="0" fillId="0" borderId="0" xfId="0"/>
    <xf numFmtId="0" fontId="2" fillId="0" borderId="0" xfId="1"/>
    <xf numFmtId="0" fontId="2" fillId="0" borderId="0" xfId="1" applyAlignment="1">
      <alignment horizontal="center" vertical="center"/>
    </xf>
    <xf numFmtId="0" fontId="16" fillId="0" borderId="0" xfId="1" applyFont="1"/>
    <xf numFmtId="0" fontId="2" fillId="0" borderId="0" xfId="1" applyBorder="1"/>
    <xf numFmtId="0" fontId="13" fillId="0" borderId="0" xfId="1" applyFont="1" applyBorder="1"/>
    <xf numFmtId="0" fontId="21" fillId="0" borderId="0" xfId="128" applyFont="1" applyBorder="1" applyAlignment="1">
      <alignment wrapText="1"/>
    </xf>
    <xf numFmtId="0" fontId="23" fillId="0" borderId="0" xfId="129" applyFont="1" applyBorder="1" applyAlignment="1">
      <alignment wrapText="1"/>
    </xf>
    <xf numFmtId="0" fontId="25" fillId="0" borderId="0" xfId="129" applyFont="1" applyBorder="1" applyAlignment="1">
      <alignment horizontal="center" wrapText="1"/>
    </xf>
    <xf numFmtId="0" fontId="3" fillId="0" borderId="0" xfId="129"/>
    <xf numFmtId="164" fontId="25" fillId="0" borderId="0" xfId="129" applyNumberFormat="1" applyFont="1" applyBorder="1" applyAlignment="1">
      <alignment horizontal="center" vertical="center" wrapText="1"/>
    </xf>
    <xf numFmtId="0" fontId="13" fillId="0" borderId="0" xfId="129" applyFont="1" applyBorder="1" applyAlignment="1"/>
    <xf numFmtId="0" fontId="13" fillId="0" borderId="0" xfId="126" applyFont="1" applyBorder="1" applyAlignment="1">
      <alignment horizontal="center" vertical="center"/>
    </xf>
    <xf numFmtId="0" fontId="3" fillId="0" borderId="0" xfId="129" applyAlignment="1">
      <alignment wrapText="1"/>
    </xf>
    <xf numFmtId="164" fontId="28" fillId="0" borderId="10" xfId="14" applyNumberFormat="1" applyFont="1" applyFill="1" applyBorder="1" applyAlignment="1">
      <alignment horizontal="center"/>
    </xf>
    <xf numFmtId="164" fontId="28" fillId="0" borderId="10" xfId="14" applyNumberFormat="1" applyFont="1" applyBorder="1" applyAlignment="1">
      <alignment horizontal="center"/>
    </xf>
    <xf numFmtId="164" fontId="22" fillId="0" borderId="10" xfId="14" applyNumberFormat="1" applyFont="1" applyFill="1" applyBorder="1" applyAlignment="1">
      <alignment horizontal="center"/>
    </xf>
    <xf numFmtId="0" fontId="29" fillId="0" borderId="10" xfId="126" applyFont="1" applyBorder="1" applyAlignment="1">
      <alignment horizontal="center" vertical="center" wrapText="1"/>
    </xf>
    <xf numFmtId="164" fontId="29" fillId="0" borderId="10" xfId="126" applyNumberFormat="1" applyFont="1" applyBorder="1" applyAlignment="1">
      <alignment horizontal="center" vertical="center" wrapText="1"/>
    </xf>
    <xf numFmtId="0" fontId="30" fillId="0" borderId="10" xfId="0" applyFont="1" applyBorder="1" applyAlignment="1">
      <alignment wrapText="1"/>
    </xf>
    <xf numFmtId="0" fontId="13" fillId="0" borderId="0" xfId="129" applyFont="1" applyFill="1" applyBorder="1" applyAlignment="1"/>
    <xf numFmtId="0" fontId="13" fillId="0" borderId="0" xfId="126" applyFont="1" applyFill="1" applyBorder="1" applyAlignment="1">
      <alignment horizontal="center" vertical="center"/>
    </xf>
    <xf numFmtId="0" fontId="3" fillId="0" borderId="0" xfId="129" applyFill="1"/>
    <xf numFmtId="164" fontId="25" fillId="0" borderId="0" xfId="129" applyNumberFormat="1" applyFont="1" applyFill="1" applyBorder="1" applyAlignment="1">
      <alignment horizontal="right" wrapText="1"/>
    </xf>
    <xf numFmtId="164" fontId="25" fillId="0" borderId="0" xfId="129" applyNumberFormat="1" applyFont="1" applyFill="1" applyBorder="1" applyAlignment="1">
      <alignment horizontal="center"/>
    </xf>
    <xf numFmtId="0" fontId="13" fillId="0" borderId="0" xfId="126" applyFont="1" applyFill="1" applyBorder="1" applyAlignment="1">
      <alignment horizontal="center"/>
    </xf>
    <xf numFmtId="164" fontId="25" fillId="0" borderId="0" xfId="129" applyNumberFormat="1" applyFont="1" applyFill="1" applyBorder="1" applyAlignment="1">
      <alignment horizontal="right"/>
    </xf>
    <xf numFmtId="1" fontId="25" fillId="0" borderId="0" xfId="129" applyNumberFormat="1" applyFont="1" applyFill="1" applyBorder="1" applyAlignment="1">
      <alignment horizontal="right"/>
    </xf>
    <xf numFmtId="0" fontId="3" fillId="0" borderId="0" xfId="129" applyFill="1" applyAlignment="1">
      <alignment wrapText="1"/>
    </xf>
    <xf numFmtId="0" fontId="32" fillId="0" borderId="0" xfId="129" applyFont="1" applyBorder="1" applyAlignment="1">
      <alignment horizontal="center" wrapText="1"/>
    </xf>
    <xf numFmtId="0" fontId="19" fillId="0" borderId="0" xfId="129" applyFont="1" applyBorder="1"/>
    <xf numFmtId="0" fontId="19" fillId="0" borderId="0" xfId="129" applyFont="1" applyBorder="1" applyAlignment="1">
      <alignment horizontal="center" vertical="center"/>
    </xf>
    <xf numFmtId="0" fontId="30" fillId="0" borderId="0" xfId="129" applyFont="1"/>
    <xf numFmtId="0" fontId="30" fillId="0" borderId="0" xfId="129" applyFont="1" applyAlignment="1">
      <alignment wrapText="1"/>
    </xf>
    <xf numFmtId="0" fontId="32" fillId="0" borderId="0" xfId="129" applyFont="1" applyBorder="1" applyAlignment="1">
      <alignment horizontal="center" vertical="center"/>
    </xf>
    <xf numFmtId="164" fontId="32" fillId="0" borderId="0" xfId="129" applyNumberFormat="1" applyFont="1" applyBorder="1" applyAlignment="1">
      <alignment horizontal="center" vertical="center" wrapText="1"/>
    </xf>
    <xf numFmtId="0" fontId="13" fillId="0" borderId="10" xfId="128" applyFont="1" applyBorder="1" applyAlignment="1">
      <alignment horizontal="center" vertical="center" wrapText="1"/>
    </xf>
    <xf numFmtId="164" fontId="18" fillId="0" borderId="10" xfId="128" applyNumberFormat="1" applyFont="1" applyBorder="1" applyAlignment="1">
      <alignment horizontal="center" wrapText="1"/>
    </xf>
    <xf numFmtId="164" fontId="18" fillId="0" borderId="10" xfId="128" applyNumberFormat="1" applyFont="1" applyBorder="1" applyAlignment="1">
      <alignment horizontal="center"/>
    </xf>
    <xf numFmtId="0" fontId="29" fillId="0" borderId="10" xfId="128" applyFont="1" applyBorder="1" applyAlignment="1">
      <alignment horizontal="center" vertical="center" wrapText="1"/>
    </xf>
    <xf numFmtId="164" fontId="29" fillId="0" borderId="10" xfId="128" applyNumberFormat="1" applyFont="1" applyBorder="1" applyAlignment="1">
      <alignment horizontal="center" wrapText="1"/>
    </xf>
    <xf numFmtId="164" fontId="29" fillId="8" borderId="10" xfId="128" applyNumberFormat="1" applyFont="1" applyFill="1" applyBorder="1" applyAlignment="1">
      <alignment horizontal="center" vertical="center" wrapText="1"/>
    </xf>
    <xf numFmtId="164" fontId="29" fillId="8" borderId="10" xfId="128" applyNumberFormat="1" applyFont="1" applyFill="1" applyBorder="1" applyAlignment="1">
      <alignment horizontal="center" wrapText="1"/>
    </xf>
    <xf numFmtId="164" fontId="29" fillId="8" borderId="10" xfId="14" applyNumberFormat="1" applyFont="1" applyFill="1" applyBorder="1" applyAlignment="1">
      <alignment horizontal="center" wrapText="1"/>
    </xf>
    <xf numFmtId="164" fontId="29" fillId="8" borderId="10" xfId="128" applyNumberFormat="1" applyFont="1" applyFill="1" applyBorder="1" applyAlignment="1">
      <alignment horizontal="center"/>
    </xf>
    <xf numFmtId="164" fontId="29" fillId="0" borderId="10" xfId="128" applyNumberFormat="1" applyFont="1" applyBorder="1" applyAlignment="1">
      <alignment horizontal="center" vertical="center" wrapText="1"/>
    </xf>
    <xf numFmtId="164" fontId="13" fillId="0" borderId="10" xfId="156" applyNumberFormat="1" applyFont="1" applyFill="1" applyBorder="1" applyAlignment="1">
      <alignment horizontal="center"/>
    </xf>
    <xf numFmtId="0" fontId="13" fillId="0" borderId="10" xfId="156" applyFont="1" applyFill="1" applyBorder="1" applyAlignment="1">
      <alignment wrapText="1"/>
    </xf>
    <xf numFmtId="0" fontId="13" fillId="0" borderId="10" xfId="128" applyFont="1" applyFill="1" applyBorder="1" applyAlignment="1">
      <alignment wrapText="1"/>
    </xf>
    <xf numFmtId="0" fontId="33" fillId="0" borderId="0" xfId="128" applyFont="1" applyAlignment="1">
      <alignment horizontal="left" vertical="top"/>
    </xf>
    <xf numFmtId="0" fontId="34" fillId="0" borderId="12" xfId="128" applyFont="1" applyBorder="1" applyAlignment="1">
      <alignment horizontal="left" vertical="top"/>
    </xf>
    <xf numFmtId="0" fontId="3" fillId="0" borderId="12" xfId="128" applyFont="1" applyBorder="1" applyAlignment="1">
      <alignment horizontal="left" vertical="top"/>
    </xf>
    <xf numFmtId="0" fontId="3" fillId="0" borderId="0" xfId="128" applyFont="1" applyAlignment="1">
      <alignment wrapText="1"/>
    </xf>
    <xf numFmtId="0" fontId="34" fillId="10" borderId="3" xfId="128" applyFont="1" applyFill="1" applyBorder="1" applyAlignment="1">
      <alignment horizontal="center" vertical="center" wrapText="1"/>
    </xf>
    <xf numFmtId="0" fontId="3" fillId="0" borderId="0" xfId="128" applyFont="1" applyAlignment="1">
      <alignment horizontal="left" vertical="center"/>
    </xf>
    <xf numFmtId="0" fontId="34" fillId="0" borderId="4" xfId="128" applyFont="1" applyBorder="1" applyAlignment="1">
      <alignment horizontal="center" vertical="top"/>
    </xf>
    <xf numFmtId="0" fontId="34" fillId="0" borderId="4" xfId="128" applyFont="1" applyBorder="1" applyAlignment="1">
      <alignment horizontal="center" vertical="top" wrapText="1"/>
    </xf>
    <xf numFmtId="0" fontId="3" fillId="0" borderId="0" xfId="128" applyFont="1" applyAlignment="1">
      <alignment horizontal="left"/>
    </xf>
    <xf numFmtId="0" fontId="34" fillId="11" borderId="0" xfId="128" applyFont="1" applyFill="1" applyAlignment="1">
      <alignment horizontal="center" vertical="top" wrapText="1"/>
    </xf>
    <xf numFmtId="0" fontId="3" fillId="0" borderId="0" xfId="128" applyFont="1" applyAlignment="1">
      <alignment horizontal="left" vertical="top"/>
    </xf>
    <xf numFmtId="0" fontId="34" fillId="0" borderId="0" xfId="128" applyFont="1" applyAlignment="1">
      <alignment horizontal="left" vertical="top"/>
    </xf>
    <xf numFmtId="0" fontId="22" fillId="0" borderId="10" xfId="128" applyFont="1" applyFill="1" applyBorder="1" applyAlignment="1">
      <alignment horizontal="center" vertical="center" wrapText="1"/>
    </xf>
    <xf numFmtId="0" fontId="22" fillId="0" borderId="10" xfId="128" applyFont="1" applyFill="1" applyBorder="1" applyAlignment="1">
      <alignment horizontal="center" vertical="center"/>
    </xf>
    <xf numFmtId="164" fontId="22" fillId="0" borderId="10" xfId="128" applyNumberFormat="1" applyFont="1" applyFill="1" applyBorder="1" applyAlignment="1">
      <alignment horizontal="center" vertical="center"/>
    </xf>
    <xf numFmtId="0" fontId="22" fillId="0" borderId="10" xfId="128" applyNumberFormat="1" applyFont="1" applyFill="1" applyBorder="1" applyAlignment="1">
      <alignment horizontal="center" vertical="center" wrapText="1"/>
    </xf>
    <xf numFmtId="164" fontId="22" fillId="0" borderId="10" xfId="128" applyNumberFormat="1" applyFont="1" applyFill="1" applyBorder="1" applyAlignment="1">
      <alignment horizontal="center" vertical="center" wrapText="1"/>
    </xf>
    <xf numFmtId="0" fontId="24" fillId="0" borderId="10" xfId="128" applyFont="1" applyFill="1" applyBorder="1" applyAlignment="1">
      <alignment horizontal="center"/>
    </xf>
    <xf numFmtId="164" fontId="28" fillId="0" borderId="10" xfId="128" applyNumberFormat="1" applyFont="1" applyBorder="1" applyAlignment="1">
      <alignment horizontal="center"/>
    </xf>
    <xf numFmtId="0" fontId="24" fillId="0" borderId="10" xfId="128" applyFont="1" applyFill="1" applyBorder="1" applyAlignment="1">
      <alignment horizontal="right"/>
    </xf>
    <xf numFmtId="1" fontId="22" fillId="9" borderId="10" xfId="128" applyNumberFormat="1" applyFont="1" applyFill="1" applyBorder="1" applyAlignment="1"/>
    <xf numFmtId="164" fontId="24" fillId="9" borderId="10" xfId="128" applyNumberFormat="1" applyFont="1" applyFill="1" applyBorder="1" applyAlignment="1"/>
    <xf numFmtId="5" fontId="22" fillId="9" borderId="10" xfId="68" applyNumberFormat="1" applyFont="1" applyFill="1" applyBorder="1" applyAlignment="1">
      <alignment horizontal="center"/>
    </xf>
    <xf numFmtId="164" fontId="22" fillId="9" borderId="10" xfId="128" applyNumberFormat="1" applyFont="1" applyFill="1" applyBorder="1" applyAlignment="1"/>
    <xf numFmtId="0" fontId="30" fillId="0" borderId="10" xfId="0" applyFont="1" applyBorder="1" applyAlignment="1">
      <alignment horizontal="left"/>
    </xf>
    <xf numFmtId="0" fontId="13" fillId="0" borderId="10" xfId="0" applyFont="1" applyBorder="1" applyAlignment="1">
      <alignment horizontal="left"/>
    </xf>
    <xf numFmtId="0" fontId="13" fillId="0" borderId="10" xfId="0" applyFont="1" applyBorder="1" applyAlignment="1">
      <alignment horizontal="center"/>
    </xf>
    <xf numFmtId="164" fontId="13" fillId="0" borderId="10" xfId="0" applyNumberFormat="1" applyFont="1" applyBorder="1" applyAlignment="1">
      <alignment horizontal="center"/>
    </xf>
    <xf numFmtId="0" fontId="13" fillId="0" borderId="10" xfId="0" applyFont="1" applyBorder="1" applyAlignment="1">
      <alignment wrapText="1"/>
    </xf>
    <xf numFmtId="0" fontId="30" fillId="0" borderId="0" xfId="0" applyFont="1" applyAlignment="1">
      <alignment wrapText="1"/>
    </xf>
    <xf numFmtId="164" fontId="13" fillId="0" borderId="10" xfId="0" applyNumberFormat="1" applyFont="1" applyFill="1" applyBorder="1" applyAlignment="1">
      <alignment horizontal="center"/>
    </xf>
    <xf numFmtId="0" fontId="13" fillId="0" borderId="10" xfId="0" applyFont="1" applyFill="1" applyBorder="1" applyAlignment="1">
      <alignment wrapText="1"/>
    </xf>
    <xf numFmtId="164" fontId="13" fillId="0" borderId="10" xfId="0" applyNumberFormat="1" applyFont="1" applyBorder="1" applyAlignment="1">
      <alignment horizontal="center" wrapText="1"/>
    </xf>
    <xf numFmtId="166" fontId="13" fillId="0" borderId="10" xfId="0" applyNumberFormat="1" applyFont="1" applyBorder="1" applyAlignment="1">
      <alignment horizontal="center"/>
    </xf>
    <xf numFmtId="0" fontId="13" fillId="0" borderId="10" xfId="0" applyFont="1" applyBorder="1" applyAlignment="1">
      <alignment horizontal="left" vertical="center"/>
    </xf>
    <xf numFmtId="0" fontId="13" fillId="0" borderId="10" xfId="0" applyFont="1" applyBorder="1" applyAlignment="1">
      <alignment horizontal="center" vertical="center"/>
    </xf>
    <xf numFmtId="164" fontId="13" fillId="0" borderId="10" xfId="0" applyNumberFormat="1" applyFont="1" applyFill="1" applyBorder="1" applyAlignment="1">
      <alignment horizontal="center" vertical="center"/>
    </xf>
    <xf numFmtId="164" fontId="13" fillId="0" borderId="10" xfId="0" applyNumberFormat="1" applyFont="1" applyBorder="1" applyAlignment="1">
      <alignment horizontal="center" vertical="center"/>
    </xf>
    <xf numFmtId="0" fontId="13" fillId="0" borderId="10" xfId="0" applyNumberFormat="1" applyFont="1" applyBorder="1" applyAlignment="1">
      <alignment wrapText="1"/>
    </xf>
    <xf numFmtId="49" fontId="13" fillId="0" borderId="10" xfId="177" applyNumberFormat="1" applyFont="1" applyBorder="1" applyAlignment="1">
      <alignment horizontal="left"/>
    </xf>
    <xf numFmtId="0" fontId="13" fillId="0" borderId="10" xfId="177" applyFont="1" applyBorder="1" applyAlignment="1">
      <alignment horizontal="center" vertical="center"/>
    </xf>
    <xf numFmtId="164" fontId="13" fillId="0" borderId="10" xfId="177" applyNumberFormat="1" applyFont="1" applyBorder="1" applyAlignment="1">
      <alignment horizontal="center"/>
    </xf>
    <xf numFmtId="164" fontId="13" fillId="0" borderId="10" xfId="156" applyNumberFormat="1" applyFont="1" applyBorder="1" applyAlignment="1">
      <alignment horizontal="center"/>
    </xf>
    <xf numFmtId="166" fontId="13" fillId="0" borderId="10" xfId="177" applyNumberFormat="1" applyFont="1" applyBorder="1" applyAlignment="1">
      <alignment horizontal="center"/>
    </xf>
    <xf numFmtId="164" fontId="13" fillId="12" borderId="10" xfId="0" applyNumberFormat="1" applyFont="1" applyFill="1" applyBorder="1" applyAlignment="1">
      <alignment horizontal="center" vertical="center" wrapText="1"/>
    </xf>
    <xf numFmtId="0" fontId="13" fillId="0" borderId="10" xfId="189" applyFont="1" applyBorder="1" applyAlignment="1">
      <alignment wrapText="1"/>
    </xf>
    <xf numFmtId="165" fontId="13" fillId="0" borderId="10" xfId="0" applyNumberFormat="1" applyFont="1" applyBorder="1" applyAlignment="1">
      <alignment horizontal="center"/>
    </xf>
    <xf numFmtId="164" fontId="32" fillId="0" borderId="13" xfId="129" applyNumberFormat="1" applyFont="1" applyBorder="1" applyAlignment="1">
      <alignment horizontal="center" wrapText="1"/>
    </xf>
    <xf numFmtId="164" fontId="32" fillId="0" borderId="13" xfId="129" applyNumberFormat="1" applyFont="1" applyBorder="1" applyAlignment="1">
      <alignment horizontal="center"/>
    </xf>
    <xf numFmtId="9" fontId="32" fillId="0" borderId="13" xfId="170" applyFont="1" applyBorder="1" applyAlignment="1">
      <alignment horizontal="center"/>
    </xf>
    <xf numFmtId="0" fontId="19" fillId="0" borderId="0" xfId="129" applyFont="1" applyBorder="1" applyAlignment="1">
      <alignment wrapText="1"/>
    </xf>
    <xf numFmtId="164" fontId="31" fillId="0" borderId="0" xfId="129" applyNumberFormat="1" applyFont="1" applyBorder="1" applyAlignment="1">
      <alignment horizontal="center" wrapText="1"/>
    </xf>
    <xf numFmtId="164" fontId="31" fillId="0" borderId="0" xfId="129" applyNumberFormat="1" applyFont="1" applyBorder="1" applyAlignment="1">
      <alignment horizontal="center"/>
    </xf>
    <xf numFmtId="0" fontId="32" fillId="0" borderId="0" xfId="129" applyFont="1" applyBorder="1" applyAlignment="1">
      <alignment horizontal="right" wrapText="1"/>
    </xf>
    <xf numFmtId="164" fontId="32" fillId="0" borderId="0" xfId="129" applyNumberFormat="1" applyFont="1" applyBorder="1" applyAlignment="1">
      <alignment horizontal="center" wrapText="1"/>
    </xf>
    <xf numFmtId="164" fontId="32" fillId="6" borderId="0" xfId="129" applyNumberFormat="1" applyFont="1" applyFill="1" applyBorder="1" applyAlignment="1">
      <alignment horizontal="right" wrapText="1"/>
    </xf>
    <xf numFmtId="164" fontId="32" fillId="6" borderId="0" xfId="129" applyNumberFormat="1" applyFont="1" applyFill="1" applyBorder="1" applyAlignment="1">
      <alignment horizontal="center"/>
    </xf>
    <xf numFmtId="0" fontId="13" fillId="7" borderId="0" xfId="126" applyFont="1" applyFill="1" applyBorder="1" applyAlignment="1">
      <alignment horizontal="center"/>
    </xf>
    <xf numFmtId="164" fontId="32" fillId="6" borderId="0" xfId="129" applyNumberFormat="1" applyFont="1" applyFill="1" applyBorder="1" applyAlignment="1">
      <alignment horizontal="right"/>
    </xf>
    <xf numFmtId="1" fontId="32" fillId="6" borderId="0" xfId="129" applyNumberFormat="1" applyFont="1" applyFill="1" applyBorder="1" applyAlignment="1">
      <alignment horizontal="right"/>
    </xf>
    <xf numFmtId="164" fontId="13" fillId="0" borderId="10" xfId="0" applyNumberFormat="1" applyFont="1" applyBorder="1" applyAlignment="1">
      <alignment horizontal="center" vertical="center"/>
    </xf>
    <xf numFmtId="5" fontId="13" fillId="0" borderId="10" xfId="0" applyNumberFormat="1" applyFont="1" applyBorder="1" applyAlignment="1">
      <alignment horizontal="center" vertical="center"/>
    </xf>
    <xf numFmtId="0" fontId="13" fillId="0" borderId="10" xfId="0" applyFont="1" applyBorder="1" applyAlignment="1">
      <alignment vertical="center" wrapText="1"/>
    </xf>
    <xf numFmtId="0" fontId="13" fillId="12" borderId="10" xfId="0" applyFont="1" applyFill="1" applyBorder="1" applyAlignment="1">
      <alignment horizontal="center"/>
    </xf>
    <xf numFmtId="6" fontId="13" fillId="0" borderId="10" xfId="0" applyNumberFormat="1" applyFont="1" applyFill="1" applyBorder="1" applyAlignment="1">
      <alignment horizontal="center"/>
    </xf>
    <xf numFmtId="164" fontId="32" fillId="0" borderId="0" xfId="129" applyNumberFormat="1" applyFont="1" applyBorder="1" applyAlignment="1">
      <alignment horizontal="center"/>
    </xf>
    <xf numFmtId="9" fontId="32" fillId="0" borderId="0" xfId="170" applyFont="1" applyBorder="1" applyAlignment="1">
      <alignment horizontal="center"/>
    </xf>
    <xf numFmtId="164" fontId="0" fillId="0" borderId="0" xfId="0" applyNumberFormat="1"/>
    <xf numFmtId="164" fontId="13" fillId="0" borderId="10" xfId="0" applyNumberFormat="1" applyFont="1" applyBorder="1" applyAlignment="1"/>
    <xf numFmtId="164" fontId="13" fillId="0" borderId="10" xfId="0" applyNumberFormat="1" applyFont="1" applyBorder="1" applyAlignment="1">
      <alignment vertical="center"/>
    </xf>
    <xf numFmtId="0" fontId="34" fillId="10" borderId="3" xfId="128" applyFont="1" applyFill="1" applyBorder="1" applyAlignment="1">
      <alignment horizontal="center" vertical="center"/>
    </xf>
    <xf numFmtId="0" fontId="34" fillId="11" borderId="0" xfId="128" applyFont="1" applyFill="1" applyAlignment="1">
      <alignment horizontal="left" vertical="top"/>
    </xf>
    <xf numFmtId="0" fontId="34" fillId="11" borderId="0" xfId="128" applyFont="1" applyFill="1" applyAlignment="1">
      <alignment horizontal="center" vertical="top"/>
    </xf>
    <xf numFmtId="0" fontId="3" fillId="0" borderId="0" xfId="128" applyFont="1" applyAlignment="1">
      <alignment vertical="top" wrapText="1"/>
    </xf>
    <xf numFmtId="0" fontId="3" fillId="0" borderId="0" xfId="128" applyFont="1" applyAlignment="1">
      <alignment horizontal="left" vertical="top" wrapText="1"/>
    </xf>
    <xf numFmtId="0" fontId="3" fillId="11" borderId="0" xfId="128" applyFont="1" applyFill="1" applyAlignment="1">
      <alignment horizontal="left" vertical="top"/>
    </xf>
    <xf numFmtId="0" fontId="34" fillId="11" borderId="0" xfId="128" applyFont="1" applyFill="1" applyAlignment="1">
      <alignment horizontal="left" vertical="top" wrapText="1"/>
    </xf>
    <xf numFmtId="0" fontId="3" fillId="11" borderId="0" xfId="128" applyFont="1" applyFill="1" applyAlignment="1">
      <alignment horizontal="left" vertical="top" wrapText="1"/>
    </xf>
    <xf numFmtId="0" fontId="34" fillId="11" borderId="0" xfId="128" applyFont="1" applyFill="1" applyAlignment="1">
      <alignment vertical="top"/>
    </xf>
    <xf numFmtId="0" fontId="13" fillId="0" borderId="10" xfId="128" applyFont="1" applyBorder="1" applyAlignment="1">
      <alignment horizontal="center" wrapText="1"/>
    </xf>
    <xf numFmtId="164" fontId="13" fillId="0" borderId="10" xfId="128" applyNumberFormat="1" applyFont="1" applyBorder="1" applyAlignment="1">
      <alignment horizontal="center" wrapText="1"/>
    </xf>
    <xf numFmtId="164" fontId="13" fillId="0" borderId="10" xfId="128" applyNumberFormat="1" applyFont="1" applyBorder="1" applyAlignment="1">
      <alignment horizontal="center"/>
    </xf>
    <xf numFmtId="1" fontId="13" fillId="0" borderId="10" xfId="14" applyNumberFormat="1" applyFont="1" applyBorder="1" applyAlignment="1">
      <alignment horizontal="center"/>
    </xf>
    <xf numFmtId="9" fontId="13" fillId="0" borderId="10" xfId="193" applyFont="1" applyBorder="1" applyAlignment="1">
      <alignment horizontal="center"/>
    </xf>
    <xf numFmtId="164" fontId="13" fillId="0" borderId="10" xfId="128" applyNumberFormat="1" applyFont="1" applyBorder="1" applyAlignment="1">
      <alignment horizontal="center" vertical="center" wrapText="1"/>
    </xf>
    <xf numFmtId="0" fontId="13" fillId="0" borderId="10" xfId="128" applyFont="1" applyBorder="1" applyAlignment="1">
      <alignment wrapText="1"/>
    </xf>
    <xf numFmtId="0" fontId="13" fillId="0" borderId="10" xfId="0" applyFont="1" applyFill="1" applyBorder="1"/>
    <xf numFmtId="164" fontId="29" fillId="0" borderId="10" xfId="128" applyNumberFormat="1" applyFont="1" applyBorder="1" applyAlignment="1">
      <alignment horizontal="center" vertical="center"/>
    </xf>
    <xf numFmtId="1" fontId="29" fillId="0" borderId="10" xfId="14" applyNumberFormat="1" applyFont="1" applyBorder="1" applyAlignment="1">
      <alignment horizontal="center" vertical="center"/>
    </xf>
    <xf numFmtId="9" fontId="29" fillId="0" borderId="10" xfId="193" applyFont="1" applyFill="1" applyBorder="1" applyAlignment="1">
      <alignment horizontal="center" vertical="center" wrapText="1"/>
    </xf>
    <xf numFmtId="0" fontId="13" fillId="0" borderId="10" xfId="0" applyFont="1" applyFill="1" applyBorder="1" applyAlignment="1">
      <alignment horizontal="center"/>
    </xf>
    <xf numFmtId="0" fontId="13" fillId="0" borderId="10" xfId="0" applyFont="1" applyFill="1" applyBorder="1" applyAlignment="1">
      <alignment horizontal="center" wrapText="1"/>
    </xf>
    <xf numFmtId="164" fontId="13" fillId="0" borderId="10" xfId="0" applyNumberFormat="1" applyFont="1" applyFill="1" applyBorder="1" applyAlignment="1">
      <alignment horizontal="center" wrapText="1"/>
    </xf>
    <xf numFmtId="1" fontId="13" fillId="0" borderId="10" xfId="0" applyNumberFormat="1" applyFont="1" applyFill="1" applyBorder="1" applyAlignment="1">
      <alignment horizontal="center"/>
    </xf>
    <xf numFmtId="9" fontId="13" fillId="0" borderId="10" xfId="193" applyFont="1" applyFill="1" applyBorder="1" applyAlignment="1">
      <alignment horizontal="center"/>
    </xf>
    <xf numFmtId="165" fontId="13" fillId="0" borderId="10" xfId="0" applyNumberFormat="1" applyFont="1" applyFill="1" applyBorder="1" applyAlignment="1">
      <alignment horizontal="center" wrapText="1"/>
    </xf>
    <xf numFmtId="0" fontId="29" fillId="0" borderId="10" xfId="0" applyFont="1" applyFill="1" applyBorder="1" applyAlignment="1">
      <alignment horizontal="center" wrapText="1"/>
    </xf>
    <xf numFmtId="0" fontId="13" fillId="0" borderId="10" xfId="0" applyNumberFormat="1" applyFont="1" applyFill="1" applyBorder="1" applyAlignment="1">
      <alignment horizontal="center"/>
    </xf>
    <xf numFmtId="164" fontId="13" fillId="0" borderId="10" xfId="68" applyNumberFormat="1" applyFont="1" applyFill="1" applyBorder="1" applyAlignment="1">
      <alignment horizontal="center" wrapText="1"/>
    </xf>
    <xf numFmtId="164" fontId="13" fillId="0" borderId="10" xfId="68" applyNumberFormat="1" applyFont="1" applyFill="1" applyBorder="1" applyAlignment="1">
      <alignment horizontal="center"/>
    </xf>
    <xf numFmtId="167" fontId="13" fillId="0" borderId="10" xfId="68" applyNumberFormat="1" applyFont="1" applyFill="1" applyBorder="1" applyAlignment="1">
      <alignment horizontal="center" wrapText="1"/>
    </xf>
    <xf numFmtId="0" fontId="13" fillId="0" borderId="10" xfId="146" applyFont="1" applyFill="1" applyBorder="1" applyAlignment="1">
      <alignment wrapText="1"/>
    </xf>
    <xf numFmtId="0" fontId="13" fillId="0" borderId="10" xfId="146" applyFont="1" applyFill="1" applyBorder="1" applyAlignment="1">
      <alignment horizontal="center"/>
    </xf>
    <xf numFmtId="164" fontId="13" fillId="0" borderId="10" xfId="146" applyNumberFormat="1" applyFont="1" applyFill="1" applyBorder="1" applyAlignment="1">
      <alignment horizontal="center" wrapText="1"/>
    </xf>
    <xf numFmtId="164" fontId="13" fillId="0" borderId="10" xfId="146" applyNumberFormat="1" applyFont="1" applyFill="1" applyBorder="1" applyAlignment="1">
      <alignment horizontal="center"/>
    </xf>
    <xf numFmtId="165" fontId="13" fillId="0" borderId="10" xfId="146" applyNumberFormat="1" applyFont="1" applyFill="1" applyBorder="1" applyAlignment="1">
      <alignment horizontal="center" wrapText="1"/>
    </xf>
    <xf numFmtId="0" fontId="29" fillId="0" borderId="10" xfId="146" applyFont="1" applyFill="1" applyBorder="1" applyAlignment="1">
      <alignment horizontal="center" wrapText="1"/>
    </xf>
    <xf numFmtId="164" fontId="13" fillId="0" borderId="10" xfId="0" applyNumberFormat="1" applyFont="1" applyFill="1" applyBorder="1" applyAlignment="1">
      <alignment horizontal="center" vertical="center" wrapText="1"/>
    </xf>
    <xf numFmtId="49" fontId="29" fillId="0" borderId="10" xfId="0" applyNumberFormat="1" applyFont="1" applyFill="1" applyBorder="1" applyAlignment="1">
      <alignment horizontal="center" wrapText="1"/>
    </xf>
    <xf numFmtId="0" fontId="13" fillId="0" borderId="10" xfId="128" applyFont="1" applyFill="1" applyBorder="1" applyAlignment="1">
      <alignment horizontal="center"/>
    </xf>
    <xf numFmtId="164" fontId="13" fillId="0" borderId="10" xfId="128" applyNumberFormat="1" applyFont="1" applyFill="1" applyBorder="1" applyAlignment="1">
      <alignment horizontal="center" wrapText="1"/>
    </xf>
    <xf numFmtId="164" fontId="13" fillId="0" borderId="10" xfId="128" applyNumberFormat="1" applyFont="1" applyFill="1" applyBorder="1" applyAlignment="1">
      <alignment horizontal="center"/>
    </xf>
    <xf numFmtId="165" fontId="13" fillId="0" borderId="10" xfId="128" applyNumberFormat="1" applyFont="1" applyFill="1" applyBorder="1" applyAlignment="1">
      <alignment horizontal="center" wrapText="1"/>
    </xf>
    <xf numFmtId="0" fontId="29" fillId="0" borderId="10" xfId="128" applyFont="1" applyFill="1" applyBorder="1" applyAlignment="1">
      <alignment horizontal="center" wrapText="1"/>
    </xf>
    <xf numFmtId="168" fontId="13" fillId="0" borderId="10" xfId="0" applyNumberFormat="1" applyFont="1" applyFill="1" applyBorder="1" applyAlignment="1">
      <alignment horizontal="center" wrapText="1"/>
    </xf>
    <xf numFmtId="164" fontId="13" fillId="0" borderId="10" xfId="194" applyNumberFormat="1" applyFont="1" applyFill="1" applyBorder="1" applyAlignment="1">
      <alignment horizontal="center" wrapText="1"/>
    </xf>
    <xf numFmtId="165" fontId="24" fillId="0" borderId="10" xfId="0" applyNumberFormat="1" applyFont="1" applyFill="1" applyBorder="1" applyAlignment="1">
      <alignment horizontal="center" vertical="top" wrapText="1"/>
    </xf>
    <xf numFmtId="1" fontId="13" fillId="0" borderId="10" xfId="0" applyNumberFormat="1" applyFont="1" applyFill="1" applyBorder="1" applyAlignment="1">
      <alignment horizontal="center" vertical="center"/>
    </xf>
    <xf numFmtId="0" fontId="13" fillId="0" borderId="10" xfId="0" applyFont="1" applyFill="1" applyBorder="1" applyAlignment="1">
      <alignment horizontal="center" vertical="center"/>
    </xf>
    <xf numFmtId="164" fontId="13" fillId="0" borderId="10" xfId="191" applyNumberFormat="1" applyFont="1" applyFill="1" applyBorder="1" applyAlignment="1">
      <alignment horizontal="center"/>
    </xf>
    <xf numFmtId="1" fontId="13" fillId="0" borderId="10" xfId="146" applyNumberFormat="1" applyFont="1" applyFill="1" applyBorder="1" applyAlignment="1">
      <alignment horizontal="center"/>
    </xf>
    <xf numFmtId="1" fontId="13" fillId="0" borderId="10" xfId="146" applyNumberFormat="1" applyFont="1" applyFill="1" applyBorder="1" applyAlignment="1">
      <alignment horizontal="center" wrapText="1"/>
    </xf>
    <xf numFmtId="164" fontId="13" fillId="0" borderId="10" xfId="195" applyNumberFormat="1" applyFont="1" applyFill="1" applyBorder="1" applyAlignment="1">
      <alignment horizontal="center"/>
    </xf>
    <xf numFmtId="1" fontId="13" fillId="0" borderId="10" xfId="0" applyNumberFormat="1" applyFont="1" applyFill="1" applyBorder="1"/>
    <xf numFmtId="164" fontId="13" fillId="0" borderId="10" xfId="192" applyNumberFormat="1" applyFont="1" applyFill="1" applyBorder="1" applyAlignment="1">
      <alignment horizontal="center"/>
    </xf>
    <xf numFmtId="1" fontId="13" fillId="0" borderId="10" xfId="0" applyNumberFormat="1" applyFont="1" applyFill="1" applyBorder="1" applyAlignment="1">
      <alignment wrapText="1"/>
    </xf>
    <xf numFmtId="0" fontId="13" fillId="0" borderId="10" xfId="128" applyFont="1" applyFill="1" applyBorder="1" applyAlignment="1">
      <alignment vertical="center" wrapText="1"/>
    </xf>
    <xf numFmtId="0" fontId="13" fillId="0" borderId="10" xfId="128" applyFont="1" applyFill="1" applyBorder="1" applyAlignment="1">
      <alignment horizontal="center" vertical="center"/>
    </xf>
    <xf numFmtId="0" fontId="13" fillId="0" borderId="10" xfId="128" applyNumberFormat="1" applyFont="1" applyFill="1" applyBorder="1" applyAlignment="1">
      <alignment horizontal="center" vertical="center"/>
    </xf>
    <xf numFmtId="164" fontId="13" fillId="0" borderId="10" xfId="181" applyNumberFormat="1" applyFont="1" applyFill="1" applyBorder="1" applyAlignment="1">
      <alignment horizontal="center" vertical="center"/>
    </xf>
    <xf numFmtId="165" fontId="13" fillId="0" borderId="10" xfId="128" applyNumberFormat="1" applyFont="1" applyFill="1" applyBorder="1" applyAlignment="1">
      <alignment horizontal="center" vertical="center" wrapText="1"/>
    </xf>
    <xf numFmtId="0" fontId="13" fillId="0" borderId="10" xfId="128" applyFont="1" applyFill="1" applyBorder="1" applyAlignment="1">
      <alignment horizontal="center" vertical="center" wrapText="1"/>
    </xf>
    <xf numFmtId="0" fontId="13" fillId="0" borderId="10" xfId="128" applyNumberFormat="1" applyFont="1" applyFill="1" applyBorder="1" applyAlignment="1" applyProtection="1">
      <alignment wrapText="1"/>
      <protection locked="0"/>
    </xf>
    <xf numFmtId="0" fontId="13" fillId="0" borderId="10" xfId="0" applyFont="1" applyFill="1" applyBorder="1" applyAlignment="1">
      <alignment vertical="center" wrapText="1"/>
    </xf>
    <xf numFmtId="165" fontId="13" fillId="0" borderId="10" xfId="0" applyNumberFormat="1"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0" xfId="189" applyFont="1" applyFill="1" applyBorder="1" applyAlignment="1">
      <alignment horizontal="center" wrapText="1"/>
    </xf>
    <xf numFmtId="1" fontId="13" fillId="0" borderId="10" xfId="14" applyNumberFormat="1" applyFont="1" applyFill="1" applyBorder="1" applyAlignment="1">
      <alignment horizontal="center"/>
    </xf>
    <xf numFmtId="1" fontId="13" fillId="0" borderId="10" xfId="14" applyNumberFormat="1" applyFont="1" applyBorder="1"/>
    <xf numFmtId="9" fontId="13" fillId="0" borderId="10" xfId="193" applyFont="1" applyFill="1" applyBorder="1" applyAlignment="1">
      <alignment horizontal="center" vertical="center"/>
    </xf>
    <xf numFmtId="0" fontId="13" fillId="0" borderId="10" xfId="128" applyFont="1" applyFill="1" applyBorder="1" applyAlignment="1">
      <alignment vertical="top" wrapText="1"/>
    </xf>
    <xf numFmtId="164" fontId="13" fillId="0" borderId="10" xfId="196" applyNumberFormat="1" applyFont="1" applyBorder="1" applyAlignment="1">
      <alignment horizontal="center" wrapText="1"/>
    </xf>
    <xf numFmtId="0" fontId="13" fillId="0" borderId="10" xfId="14" applyNumberFormat="1" applyFont="1" applyBorder="1" applyAlignment="1">
      <alignment wrapText="1"/>
    </xf>
    <xf numFmtId="9" fontId="29" fillId="0" borderId="10" xfId="196" applyFont="1" applyBorder="1" applyAlignment="1">
      <alignment horizontal="center" vertical="center" wrapText="1"/>
    </xf>
    <xf numFmtId="1" fontId="29" fillId="0" borderId="10" xfId="14" applyNumberFormat="1" applyFont="1" applyBorder="1" applyAlignment="1">
      <alignment horizontal="center" wrapText="1"/>
    </xf>
    <xf numFmtId="9" fontId="29" fillId="0" borderId="10" xfId="193" applyFont="1" applyFill="1" applyBorder="1" applyAlignment="1">
      <alignment horizontal="center"/>
    </xf>
    <xf numFmtId="0" fontId="13" fillId="0" borderId="10" xfId="128" applyFont="1" applyFill="1" applyBorder="1" applyAlignment="1">
      <alignment horizontal="center" vertical="top" wrapText="1"/>
    </xf>
    <xf numFmtId="1" fontId="13" fillId="8" borderId="10" xfId="14" applyNumberFormat="1" applyFont="1" applyFill="1" applyBorder="1"/>
    <xf numFmtId="9" fontId="13" fillId="8" borderId="10" xfId="193" applyFont="1" applyFill="1" applyBorder="1" applyAlignment="1">
      <alignment horizontal="center" vertical="center"/>
    </xf>
    <xf numFmtId="1" fontId="13" fillId="0" borderId="10" xfId="0" applyNumberFormat="1" applyFont="1" applyFill="1" applyBorder="1" applyAlignment="1">
      <alignment horizontal="right" vertical="center"/>
    </xf>
    <xf numFmtId="9" fontId="13" fillId="0" borderId="10" xfId="193" applyFont="1" applyFill="1" applyBorder="1" applyAlignment="1">
      <alignment horizontal="right" vertical="center"/>
    </xf>
    <xf numFmtId="0" fontId="13" fillId="0" borderId="10" xfId="128" applyFont="1" applyFill="1" applyBorder="1" applyAlignment="1">
      <alignment horizontal="center" wrapText="1"/>
    </xf>
    <xf numFmtId="0" fontId="29" fillId="0" borderId="10" xfId="146" applyFont="1" applyFill="1" applyBorder="1" applyAlignment="1">
      <alignment horizontal="center" vertical="center" wrapText="1"/>
    </xf>
    <xf numFmtId="164" fontId="13" fillId="0" borderId="10" xfId="145" applyNumberFormat="1" applyFont="1" applyFill="1" applyBorder="1" applyAlignment="1">
      <alignment horizontal="center" vertical="center" wrapText="1"/>
    </xf>
    <xf numFmtId="164" fontId="13" fillId="0" borderId="10" xfId="145" applyNumberFormat="1" applyFont="1" applyFill="1" applyBorder="1" applyAlignment="1">
      <alignment horizontal="center" vertical="center"/>
    </xf>
    <xf numFmtId="164" fontId="13" fillId="0" borderId="10" xfId="197" applyNumberFormat="1" applyFont="1" applyFill="1" applyBorder="1" applyAlignment="1">
      <alignment horizontal="center" vertical="center"/>
    </xf>
    <xf numFmtId="165" fontId="13" fillId="0" borderId="10" xfId="189" applyNumberFormat="1" applyFont="1" applyFill="1" applyBorder="1" applyAlignment="1">
      <alignment horizontal="center" wrapText="1"/>
    </xf>
    <xf numFmtId="0" fontId="13" fillId="0" borderId="10" xfId="146" applyFont="1" applyFill="1" applyBorder="1" applyAlignment="1">
      <alignment horizontal="center" wrapText="1"/>
    </xf>
    <xf numFmtId="164" fontId="13" fillId="0" borderId="10" xfId="68" applyNumberFormat="1" applyFont="1" applyFill="1" applyBorder="1" applyAlignment="1">
      <alignment horizontal="center" vertical="top"/>
    </xf>
    <xf numFmtId="164" fontId="13" fillId="0" borderId="10" xfId="0" applyNumberFormat="1" applyFont="1" applyFill="1" applyBorder="1" applyAlignment="1">
      <alignment horizontal="center" vertical="top"/>
    </xf>
    <xf numFmtId="164" fontId="13" fillId="0" borderId="10" xfId="195" applyNumberFormat="1" applyFont="1" applyFill="1" applyBorder="1" applyAlignment="1">
      <alignment horizontal="center" wrapText="1"/>
    </xf>
    <xf numFmtId="6" fontId="29" fillId="0" borderId="10" xfId="0" applyNumberFormat="1" applyFont="1" applyFill="1" applyBorder="1" applyAlignment="1">
      <alignment horizontal="center" wrapText="1"/>
    </xf>
    <xf numFmtId="165" fontId="13" fillId="0" borderId="10" xfId="0" applyNumberFormat="1" applyFont="1" applyFill="1" applyBorder="1" applyAlignment="1">
      <alignment horizontal="center" vertical="top" wrapText="1"/>
    </xf>
    <xf numFmtId="0" fontId="13" fillId="0" borderId="10" xfId="0" applyFont="1" applyFill="1" applyBorder="1" applyAlignment="1">
      <alignment vertical="top" wrapText="1"/>
    </xf>
    <xf numFmtId="0" fontId="13" fillId="0" borderId="10" xfId="0" applyFont="1" applyFill="1" applyBorder="1" applyAlignment="1">
      <alignment horizontal="right" wrapText="1"/>
    </xf>
    <xf numFmtId="0" fontId="13" fillId="0" borderId="10" xfId="0" applyFont="1" applyFill="1" applyBorder="1" applyAlignment="1"/>
    <xf numFmtId="0" fontId="13" fillId="0" borderId="10" xfId="0" applyFont="1" applyFill="1" applyBorder="1" applyAlignment="1">
      <alignment horizontal="right"/>
    </xf>
    <xf numFmtId="0" fontId="13" fillId="0" borderId="10" xfId="0" applyNumberFormat="1" applyFont="1" applyFill="1" applyBorder="1" applyAlignment="1" applyProtection="1">
      <alignment horizontal="left" vertical="top" wrapText="1"/>
    </xf>
    <xf numFmtId="164" fontId="13" fillId="0" borderId="10" xfId="0" quotePrefix="1" applyNumberFormat="1" applyFont="1" applyFill="1" applyBorder="1" applyAlignment="1">
      <alignment horizontal="center"/>
    </xf>
    <xf numFmtId="1" fontId="13" fillId="0" borderId="10" xfId="68" applyNumberFormat="1" applyFont="1" applyFill="1" applyBorder="1" applyAlignment="1">
      <alignment horizontal="center"/>
    </xf>
    <xf numFmtId="164" fontId="13" fillId="0" borderId="10" xfId="0" applyNumberFormat="1" applyFont="1" applyFill="1" applyBorder="1" applyAlignment="1">
      <alignment horizontal="center" vertical="top" wrapText="1"/>
    </xf>
    <xf numFmtId="164" fontId="13" fillId="0" borderId="10" xfId="0" applyNumberFormat="1" applyFont="1" applyFill="1" applyBorder="1" applyAlignment="1" applyProtection="1">
      <alignment horizontal="center" wrapText="1"/>
    </xf>
    <xf numFmtId="164" fontId="13" fillId="0" borderId="10" xfId="128" applyNumberFormat="1" applyFont="1" applyFill="1" applyBorder="1" applyAlignment="1">
      <alignment horizontal="center" vertical="center" wrapText="1"/>
    </xf>
    <xf numFmtId="49" fontId="13" fillId="0" borderId="10" xfId="0" applyNumberFormat="1" applyFont="1" applyFill="1" applyBorder="1" applyAlignment="1">
      <alignment vertical="center" wrapText="1"/>
    </xf>
    <xf numFmtId="0" fontId="13" fillId="0" borderId="10" xfId="0" applyFont="1" applyFill="1" applyBorder="1" applyAlignment="1">
      <alignment horizontal="left" wrapText="1"/>
    </xf>
    <xf numFmtId="0" fontId="13" fillId="0" borderId="10" xfId="0" applyFont="1" applyFill="1" applyBorder="1" applyAlignment="1">
      <alignment horizontal="left" vertical="center" wrapText="1"/>
    </xf>
    <xf numFmtId="1" fontId="13" fillId="0" borderId="10" xfId="128" applyNumberFormat="1" applyFont="1" applyFill="1" applyBorder="1" applyAlignment="1">
      <alignment horizontal="center"/>
    </xf>
    <xf numFmtId="165" fontId="13" fillId="0" borderId="10" xfId="0" applyNumberFormat="1" applyFont="1" applyFill="1" applyBorder="1" applyAlignment="1">
      <alignment wrapText="1"/>
    </xf>
    <xf numFmtId="9" fontId="13" fillId="0" borderId="10" xfId="193" applyFont="1" applyFill="1" applyBorder="1"/>
    <xf numFmtId="0" fontId="13" fillId="0" borderId="10" xfId="128" applyFont="1" applyBorder="1" applyAlignment="1">
      <alignment horizontal="center"/>
    </xf>
    <xf numFmtId="1" fontId="13" fillId="0" borderId="10" xfId="128" applyNumberFormat="1" applyFont="1" applyBorder="1" applyAlignment="1">
      <alignment horizontal="center"/>
    </xf>
    <xf numFmtId="2" fontId="13" fillId="0" borderId="10" xfId="128" applyNumberFormat="1" applyFont="1" applyBorder="1" applyAlignment="1">
      <alignment horizontal="center"/>
    </xf>
    <xf numFmtId="0" fontId="40" fillId="0" borderId="0" xfId="0" applyFont="1" applyFill="1" applyBorder="1" applyAlignment="1"/>
    <xf numFmtId="1" fontId="22" fillId="0" borderId="10" xfId="128" applyNumberFormat="1" applyFont="1" applyFill="1" applyBorder="1" applyAlignment="1">
      <alignment horizontal="center" vertical="center"/>
    </xf>
    <xf numFmtId="9" fontId="22" fillId="0" borderId="10" xfId="193" applyFont="1" applyBorder="1" applyAlignment="1">
      <alignment horizontal="center" vertical="center" wrapText="1"/>
    </xf>
    <xf numFmtId="1" fontId="13" fillId="0" borderId="10" xfId="0" applyNumberFormat="1" applyFont="1" applyFill="1" applyBorder="1" applyAlignment="1">
      <alignment horizontal="center" wrapText="1"/>
    </xf>
    <xf numFmtId="9" fontId="13" fillId="0" borderId="10" xfId="193" applyFont="1" applyFill="1" applyBorder="1" applyAlignment="1">
      <alignment horizontal="center" wrapText="1"/>
    </xf>
    <xf numFmtId="0" fontId="13" fillId="0" borderId="0" xfId="0" applyFont="1" applyFill="1" applyBorder="1" applyAlignment="1">
      <alignment wrapText="1"/>
    </xf>
    <xf numFmtId="0" fontId="13" fillId="0" borderId="10" xfId="156" applyFont="1" applyFill="1" applyBorder="1" applyAlignment="1">
      <alignment horizontal="left" wrapText="1"/>
    </xf>
    <xf numFmtId="0" fontId="13" fillId="0" borderId="10" xfId="128" applyFont="1" applyFill="1" applyBorder="1" applyAlignment="1">
      <alignment horizontal="left" wrapText="1"/>
    </xf>
    <xf numFmtId="0" fontId="13" fillId="0" borderId="10" xfId="197" applyFont="1" applyFill="1" applyBorder="1" applyAlignment="1">
      <alignment horizontal="center" vertical="top"/>
    </xf>
    <xf numFmtId="0" fontId="13" fillId="0" borderId="10" xfId="0" applyNumberFormat="1" applyFont="1" applyFill="1" applyBorder="1" applyAlignment="1">
      <alignment horizontal="center" vertical="center"/>
    </xf>
    <xf numFmtId="0" fontId="13" fillId="0" borderId="0" xfId="0" applyFont="1" applyFill="1" applyBorder="1" applyAlignment="1">
      <alignment vertical="center" wrapText="1"/>
    </xf>
    <xf numFmtId="164" fontId="13" fillId="0" borderId="10" xfId="198" applyNumberFormat="1" applyFont="1" applyFill="1" applyBorder="1" applyAlignment="1">
      <alignment horizontal="center"/>
    </xf>
    <xf numFmtId="164" fontId="13" fillId="0" borderId="10" xfId="198" applyNumberFormat="1" applyFont="1" applyFill="1" applyBorder="1" applyAlignment="1" applyProtection="1">
      <alignment horizontal="center" vertical="center"/>
      <protection hidden="1"/>
    </xf>
    <xf numFmtId="165" fontId="13" fillId="0" borderId="10" xfId="0" applyNumberFormat="1" applyFont="1" applyFill="1" applyBorder="1" applyAlignment="1">
      <alignment horizontal="center"/>
    </xf>
    <xf numFmtId="0" fontId="41" fillId="0" borderId="0" xfId="0" applyFont="1" applyFill="1" applyBorder="1" applyAlignment="1">
      <alignment wrapText="1"/>
    </xf>
    <xf numFmtId="164" fontId="40" fillId="0" borderId="10" xfId="0" applyNumberFormat="1" applyFont="1" applyFill="1" applyBorder="1" applyAlignment="1">
      <alignment horizontal="center" vertical="center"/>
    </xf>
    <xf numFmtId="0" fontId="40" fillId="0" borderId="10" xfId="0" applyNumberFormat="1" applyFont="1" applyFill="1" applyBorder="1" applyAlignment="1">
      <alignment horizontal="center" vertical="center"/>
    </xf>
    <xf numFmtId="0" fontId="13" fillId="0" borderId="10" xfId="128" applyNumberFormat="1" applyFont="1" applyFill="1" applyBorder="1" applyAlignment="1">
      <alignment horizontal="center"/>
    </xf>
    <xf numFmtId="164" fontId="42" fillId="0" borderId="10" xfId="0" applyNumberFormat="1" applyFont="1" applyFill="1" applyBorder="1" applyAlignment="1" applyProtection="1">
      <alignment horizontal="center" vertical="top" wrapText="1"/>
    </xf>
    <xf numFmtId="0" fontId="41" fillId="0" borderId="10" xfId="0" applyFont="1" applyFill="1" applyBorder="1" applyAlignment="1">
      <alignment horizontal="left" wrapText="1"/>
    </xf>
    <xf numFmtId="0" fontId="41" fillId="0" borderId="10" xfId="0" applyFont="1" applyFill="1" applyBorder="1" applyAlignment="1">
      <alignment horizontal="center"/>
    </xf>
    <xf numFmtId="164" fontId="41" fillId="0" borderId="10" xfId="0" applyNumberFormat="1" applyFont="1" applyFill="1" applyBorder="1" applyAlignment="1">
      <alignment horizontal="center" wrapText="1"/>
    </xf>
    <xf numFmtId="0" fontId="41" fillId="0" borderId="10" xfId="0" applyNumberFormat="1" applyFont="1" applyFill="1" applyBorder="1" applyAlignment="1">
      <alignment horizontal="center"/>
    </xf>
    <xf numFmtId="164" fontId="41" fillId="0" borderId="10" xfId="0" applyNumberFormat="1" applyFont="1" applyFill="1" applyBorder="1" applyAlignment="1">
      <alignment horizontal="center"/>
    </xf>
    <xf numFmtId="0" fontId="41" fillId="0" borderId="10" xfId="0" applyFont="1" applyFill="1" applyBorder="1" applyAlignment="1">
      <alignment wrapText="1"/>
    </xf>
    <xf numFmtId="164" fontId="13" fillId="0" borderId="10" xfId="0" applyNumberFormat="1" applyFont="1" applyFill="1" applyBorder="1" applyAlignment="1">
      <alignment wrapText="1"/>
    </xf>
    <xf numFmtId="49" fontId="40" fillId="0" borderId="10" xfId="0" applyNumberFormat="1" applyFont="1" applyFill="1" applyBorder="1" applyAlignment="1">
      <alignment horizontal="left" vertical="center" wrapText="1"/>
    </xf>
    <xf numFmtId="165" fontId="40" fillId="0" borderId="10" xfId="0" applyNumberFormat="1" applyFont="1" applyFill="1" applyBorder="1" applyAlignment="1">
      <alignment horizontal="center" vertical="center"/>
    </xf>
    <xf numFmtId="1" fontId="24" fillId="0" borderId="10" xfId="128" applyNumberFormat="1" applyFont="1" applyBorder="1" applyAlignment="1">
      <alignment horizontal="center"/>
    </xf>
    <xf numFmtId="9" fontId="24" fillId="0" borderId="10" xfId="193" applyFont="1" applyBorder="1" applyAlignment="1">
      <alignment horizontal="center"/>
    </xf>
    <xf numFmtId="0" fontId="24" fillId="0" borderId="10" xfId="128" applyFont="1" applyBorder="1" applyAlignment="1">
      <alignment horizontal="center"/>
    </xf>
    <xf numFmtId="164" fontId="24" fillId="0" borderId="10" xfId="128" applyNumberFormat="1" applyFont="1" applyBorder="1" applyAlignment="1">
      <alignment horizontal="center"/>
    </xf>
    <xf numFmtId="1" fontId="22" fillId="0" borderId="10" xfId="128" applyNumberFormat="1" applyFont="1" applyFill="1" applyBorder="1" applyAlignment="1"/>
    <xf numFmtId="1" fontId="24" fillId="0" borderId="10" xfId="128" applyNumberFormat="1" applyFont="1" applyFill="1" applyBorder="1"/>
    <xf numFmtId="9" fontId="22" fillId="9" borderId="10" xfId="193" applyFont="1" applyFill="1" applyBorder="1" applyAlignment="1">
      <alignment horizontal="right"/>
    </xf>
    <xf numFmtId="9" fontId="24" fillId="9" borderId="10" xfId="196" applyFont="1" applyFill="1" applyBorder="1" applyAlignment="1">
      <alignment horizontal="center" vertical="center"/>
    </xf>
    <xf numFmtId="164" fontId="13" fillId="0" borderId="10" xfId="0" applyNumberFormat="1" applyFont="1" applyFill="1" applyBorder="1" applyAlignment="1" applyProtection="1">
      <alignment horizontal="center" vertical="center" wrapText="1"/>
    </xf>
    <xf numFmtId="0" fontId="13" fillId="0" borderId="10" xfId="0" applyFont="1" applyFill="1" applyBorder="1" applyAlignment="1">
      <alignment horizontal="right" vertical="center" wrapText="1"/>
    </xf>
    <xf numFmtId="164" fontId="13" fillId="0" borderId="10" xfId="200" applyNumberFormat="1" applyFont="1" applyFill="1" applyBorder="1" applyAlignment="1">
      <alignment horizontal="center" wrapText="1"/>
    </xf>
    <xf numFmtId="44" fontId="13" fillId="0" borderId="10" xfId="200" applyFont="1" applyFill="1" applyBorder="1" applyAlignment="1">
      <alignment wrapText="1"/>
    </xf>
    <xf numFmtId="164" fontId="13" fillId="0" borderId="10" xfId="198" applyNumberFormat="1" applyFont="1" applyFill="1" applyBorder="1" applyAlignment="1">
      <alignment horizontal="center" wrapText="1"/>
    </xf>
    <xf numFmtId="44" fontId="13" fillId="0" borderId="10" xfId="198" applyFont="1" applyFill="1" applyBorder="1" applyAlignment="1">
      <alignment wrapText="1"/>
    </xf>
    <xf numFmtId="0" fontId="43" fillId="0" borderId="10" xfId="0" applyFont="1" applyFill="1" applyBorder="1" applyAlignment="1">
      <alignment horizontal="center" vertical="center"/>
    </xf>
    <xf numFmtId="164" fontId="40" fillId="0" borderId="10" xfId="0" applyNumberFormat="1" applyFont="1" applyFill="1" applyBorder="1" applyAlignment="1">
      <alignment horizontal="center"/>
    </xf>
    <xf numFmtId="0" fontId="13" fillId="0" borderId="10" xfId="0" applyFont="1" applyFill="1" applyBorder="1" applyAlignment="1">
      <alignment horizontal="left" vertical="top" wrapText="1"/>
    </xf>
    <xf numFmtId="0" fontId="13" fillId="0" borderId="10" xfId="0" applyFont="1" applyFill="1" applyBorder="1" applyAlignment="1">
      <alignment horizontal="center" vertical="top"/>
    </xf>
    <xf numFmtId="0" fontId="13" fillId="0" borderId="10" xfId="0" applyNumberFormat="1" applyFont="1" applyFill="1" applyBorder="1" applyAlignment="1">
      <alignment horizontal="center" vertical="top"/>
    </xf>
    <xf numFmtId="164" fontId="40" fillId="0" borderId="10" xfId="0" applyNumberFormat="1" applyFont="1" applyFill="1" applyBorder="1" applyAlignment="1">
      <alignment horizontal="center" vertical="top"/>
    </xf>
    <xf numFmtId="165" fontId="13" fillId="0" borderId="10" xfId="0" applyNumberFormat="1" applyFont="1" applyFill="1" applyBorder="1" applyAlignment="1">
      <alignment horizontal="center" vertical="center"/>
    </xf>
    <xf numFmtId="0" fontId="40" fillId="0" borderId="10" xfId="0" applyFont="1" applyFill="1" applyBorder="1" applyAlignment="1">
      <alignment horizontal="left" wrapText="1"/>
    </xf>
    <xf numFmtId="0" fontId="13" fillId="0" borderId="10" xfId="14" applyNumberFormat="1" applyFont="1" applyFill="1" applyBorder="1" applyAlignment="1">
      <alignment horizontal="center"/>
    </xf>
    <xf numFmtId="164" fontId="13" fillId="0" borderId="10" xfId="197" applyNumberFormat="1" applyFont="1" applyFill="1" applyBorder="1" applyAlignment="1">
      <alignment horizontal="center" vertical="top"/>
    </xf>
    <xf numFmtId="165" fontId="13" fillId="0" borderId="10" xfId="198" applyNumberFormat="1" applyFont="1" applyFill="1" applyBorder="1" applyAlignment="1">
      <alignment horizontal="center" wrapText="1"/>
    </xf>
    <xf numFmtId="165" fontId="13" fillId="0" borderId="10" xfId="198" applyNumberFormat="1" applyFont="1" applyFill="1" applyBorder="1" applyAlignment="1">
      <alignment horizontal="center"/>
    </xf>
    <xf numFmtId="164" fontId="13" fillId="0" borderId="10" xfId="66" applyNumberFormat="1" applyFont="1" applyFill="1" applyBorder="1" applyAlignment="1">
      <alignment horizontal="center" vertical="center"/>
    </xf>
    <xf numFmtId="0" fontId="13" fillId="0" borderId="10" xfId="0" applyNumberFormat="1" applyFont="1" applyFill="1" applyBorder="1" applyAlignment="1">
      <alignment horizontal="center" wrapText="1"/>
    </xf>
    <xf numFmtId="0" fontId="40" fillId="0" borderId="10" xfId="199" applyFont="1" applyFill="1" applyBorder="1" applyAlignment="1">
      <alignment wrapText="1"/>
    </xf>
    <xf numFmtId="0" fontId="13" fillId="0" borderId="10" xfId="201" applyFont="1" applyFill="1" applyBorder="1" applyAlignment="1">
      <alignment horizontal="center"/>
    </xf>
    <xf numFmtId="164" fontId="13" fillId="0" borderId="10" xfId="128" applyNumberFormat="1" applyFont="1" applyFill="1" applyBorder="1" applyAlignment="1">
      <alignment horizontal="center" vertical="center"/>
    </xf>
    <xf numFmtId="164" fontId="22" fillId="9" borderId="10" xfId="128" applyNumberFormat="1" applyFont="1" applyFill="1" applyBorder="1" applyAlignment="1">
      <alignment horizontal="center"/>
    </xf>
    <xf numFmtId="2" fontId="13" fillId="0" borderId="10" xfId="0" applyNumberFormat="1" applyFont="1" applyFill="1" applyBorder="1" applyAlignment="1">
      <alignment horizontal="center" wrapText="1"/>
    </xf>
    <xf numFmtId="165" fontId="13" fillId="0" borderId="10" xfId="0" applyNumberFormat="1" applyFont="1" applyFill="1" applyBorder="1" applyAlignment="1">
      <alignment horizontal="center" vertical="top"/>
    </xf>
    <xf numFmtId="164" fontId="40" fillId="0" borderId="10" xfId="198" applyNumberFormat="1" applyFont="1" applyFill="1" applyBorder="1" applyAlignment="1">
      <alignment horizontal="center"/>
    </xf>
    <xf numFmtId="0" fontId="13" fillId="0" borderId="0" xfId="0" applyFont="1" applyFill="1" applyBorder="1" applyAlignment="1">
      <alignment horizontal="left" wrapText="1"/>
    </xf>
    <xf numFmtId="164" fontId="13" fillId="0" borderId="10" xfId="0" applyNumberFormat="1" applyFont="1" applyFill="1" applyBorder="1" applyAlignment="1">
      <alignment horizontal="left" wrapText="1"/>
    </xf>
    <xf numFmtId="1" fontId="13" fillId="0" borderId="10" xfId="0" applyNumberFormat="1" applyFont="1" applyFill="1" applyBorder="1" applyAlignment="1">
      <alignment horizontal="left" wrapText="1"/>
    </xf>
    <xf numFmtId="0" fontId="13" fillId="0" borderId="10" xfId="164" applyFont="1" applyFill="1" applyBorder="1" applyAlignment="1">
      <alignment horizontal="left" wrapText="1"/>
    </xf>
    <xf numFmtId="0" fontId="13" fillId="0" borderId="10" xfId="164" applyFont="1" applyFill="1" applyBorder="1" applyAlignment="1">
      <alignment horizontal="center"/>
    </xf>
    <xf numFmtId="0" fontId="13" fillId="0" borderId="10" xfId="202" applyFont="1" applyFill="1" applyBorder="1" applyAlignment="1">
      <alignment horizontal="center" vertical="center"/>
    </xf>
    <xf numFmtId="0" fontId="40" fillId="0" borderId="0" xfId="0" applyFont="1" applyFill="1" applyBorder="1"/>
    <xf numFmtId="0" fontId="13" fillId="0" borderId="10" xfId="203" applyFont="1" applyFill="1" applyBorder="1" applyAlignment="1">
      <alignment horizontal="center" vertical="top"/>
    </xf>
    <xf numFmtId="164" fontId="13" fillId="0" borderId="10" xfId="147" applyNumberFormat="1" applyFont="1" applyFill="1" applyBorder="1" applyAlignment="1">
      <alignment horizontal="center" vertical="center"/>
    </xf>
    <xf numFmtId="0" fontId="13" fillId="0" borderId="10" xfId="0" quotePrefix="1" applyFont="1" applyFill="1" applyBorder="1" applyAlignment="1">
      <alignment wrapText="1"/>
    </xf>
    <xf numFmtId="49" fontId="13" fillId="0" borderId="10" xfId="0" applyNumberFormat="1" applyFont="1" applyFill="1" applyBorder="1" applyAlignment="1">
      <alignment horizontal="left" vertical="center" wrapText="1"/>
    </xf>
    <xf numFmtId="0" fontId="43" fillId="0" borderId="10" xfId="128" applyFont="1" applyFill="1" applyBorder="1" applyAlignment="1">
      <alignment horizontal="center"/>
    </xf>
    <xf numFmtId="0" fontId="13" fillId="0" borderId="10" xfId="0" applyNumberFormat="1" applyFont="1" applyFill="1" applyBorder="1" applyAlignment="1">
      <alignment horizontal="center" vertical="top" wrapText="1"/>
    </xf>
    <xf numFmtId="0" fontId="13" fillId="0" borderId="10" xfId="0" applyNumberFormat="1" applyFont="1" applyFill="1" applyBorder="1" applyAlignment="1">
      <alignment horizontal="center" vertical="center" wrapText="1"/>
    </xf>
    <xf numFmtId="169" fontId="13" fillId="0" borderId="10" xfId="0" applyNumberFormat="1" applyFont="1" applyFill="1" applyBorder="1" applyAlignment="1">
      <alignment horizontal="left" wrapText="1"/>
    </xf>
    <xf numFmtId="164" fontId="44" fillId="0" borderId="10" xfId="0" applyNumberFormat="1" applyFont="1" applyFill="1" applyBorder="1" applyAlignment="1">
      <alignment horizontal="center"/>
    </xf>
    <xf numFmtId="169" fontId="13" fillId="0" borderId="10" xfId="0" applyNumberFormat="1" applyFont="1" applyFill="1" applyBorder="1" applyAlignment="1">
      <alignment horizontal="left" vertical="center" wrapText="1"/>
    </xf>
    <xf numFmtId="169" fontId="13" fillId="0" borderId="10" xfId="128" applyNumberFormat="1" applyFont="1" applyFill="1" applyBorder="1" applyAlignment="1">
      <alignment horizontal="left" wrapText="1"/>
    </xf>
    <xf numFmtId="170" fontId="41" fillId="0" borderId="10" xfId="0" applyNumberFormat="1" applyFont="1" applyFill="1" applyBorder="1" applyAlignment="1">
      <alignment horizontal="left" wrapText="1"/>
    </xf>
    <xf numFmtId="165" fontId="40" fillId="0" borderId="10" xfId="0" applyNumberFormat="1" applyFont="1" applyFill="1" applyBorder="1" applyAlignment="1">
      <alignment horizontal="center"/>
    </xf>
    <xf numFmtId="43" fontId="13" fillId="0" borderId="10" xfId="0" applyNumberFormat="1" applyFont="1" applyFill="1" applyBorder="1" applyAlignment="1">
      <alignment wrapText="1"/>
    </xf>
    <xf numFmtId="0" fontId="13" fillId="0" borderId="10" xfId="0" applyFont="1" applyFill="1" applyBorder="1" applyAlignment="1" applyProtection="1">
      <alignment horizontal="left" vertical="center" wrapText="1"/>
    </xf>
    <xf numFmtId="0" fontId="13" fillId="0" borderId="10" xfId="128" applyNumberFormat="1" applyFont="1" applyFill="1" applyBorder="1" applyAlignment="1" applyProtection="1">
      <alignment horizontal="left" wrapText="1"/>
      <protection locked="0"/>
    </xf>
    <xf numFmtId="165" fontId="41" fillId="0" borderId="10" xfId="0" applyNumberFormat="1" applyFont="1" applyFill="1" applyBorder="1" applyAlignment="1">
      <alignment horizontal="center"/>
    </xf>
    <xf numFmtId="0" fontId="13" fillId="0" borderId="10" xfId="128" applyFont="1" applyFill="1" applyBorder="1" applyAlignment="1" applyProtection="1">
      <alignment horizontal="left" vertical="center" wrapText="1"/>
      <protection locked="0"/>
    </xf>
    <xf numFmtId="171" fontId="40" fillId="0" borderId="10" xfId="0" applyNumberFormat="1" applyFont="1" applyFill="1" applyBorder="1" applyAlignment="1">
      <alignment horizontal="right" vertical="center"/>
    </xf>
    <xf numFmtId="40" fontId="40" fillId="0" borderId="10" xfId="0" applyNumberFormat="1" applyFont="1" applyFill="1" applyBorder="1" applyAlignment="1">
      <alignment horizontal="center" vertical="center"/>
    </xf>
    <xf numFmtId="12" fontId="13" fillId="0" borderId="10" xfId="0" applyNumberFormat="1" applyFont="1" applyFill="1" applyBorder="1" applyAlignment="1">
      <alignment horizontal="center"/>
    </xf>
    <xf numFmtId="164" fontId="13" fillId="0" borderId="10" xfId="147" applyNumberFormat="1" applyFont="1" applyFill="1" applyBorder="1" applyAlignment="1">
      <alignment horizontal="center" vertical="top"/>
    </xf>
    <xf numFmtId="164" fontId="13" fillId="0" borderId="10" xfId="204" applyNumberFormat="1" applyFont="1" applyFill="1" applyBorder="1" applyAlignment="1">
      <alignment horizontal="center" vertical="top"/>
    </xf>
    <xf numFmtId="0" fontId="13" fillId="0" borderId="10" xfId="0" applyFont="1" applyFill="1" applyBorder="1" applyAlignment="1">
      <alignment horizontal="justify" vertical="center" wrapText="1"/>
    </xf>
    <xf numFmtId="164" fontId="13" fillId="0" borderId="10" xfId="14" applyNumberFormat="1" applyFont="1" applyFill="1" applyBorder="1" applyAlignment="1">
      <alignment horizontal="center" wrapText="1"/>
    </xf>
    <xf numFmtId="0" fontId="35" fillId="0" borderId="10" xfId="128" applyFont="1" applyBorder="1" applyAlignment="1"/>
    <xf numFmtId="0" fontId="48" fillId="0" borderId="10" xfId="0" applyFont="1" applyFill="1" applyBorder="1" applyAlignment="1">
      <alignment horizontal="left" wrapText="1"/>
    </xf>
    <xf numFmtId="49" fontId="13" fillId="0" borderId="10" xfId="0" applyNumberFormat="1" applyFont="1" applyFill="1" applyBorder="1" applyAlignment="1">
      <alignment horizontal="center"/>
    </xf>
    <xf numFmtId="0" fontId="13" fillId="0" borderId="10" xfId="168" applyFont="1" applyFill="1" applyBorder="1" applyAlignment="1">
      <alignment horizontal="center"/>
    </xf>
    <xf numFmtId="164" fontId="13" fillId="0" borderId="10" xfId="198" applyNumberFormat="1" applyFont="1" applyFill="1" applyBorder="1" applyAlignment="1">
      <alignment horizontal="center" vertical="center"/>
    </xf>
    <xf numFmtId="0" fontId="43" fillId="0" borderId="10" xfId="128" applyFont="1" applyFill="1" applyBorder="1" applyAlignment="1">
      <alignment horizontal="center" vertical="top"/>
    </xf>
    <xf numFmtId="0" fontId="13" fillId="0" borderId="10" xfId="128" applyFont="1" applyFill="1" applyBorder="1" applyAlignment="1">
      <alignment horizontal="left" vertical="center" wrapText="1"/>
    </xf>
    <xf numFmtId="0" fontId="13" fillId="0" borderId="10" xfId="197" applyFont="1" applyFill="1" applyBorder="1" applyAlignment="1">
      <alignment horizontal="left" vertical="top" wrapText="1"/>
    </xf>
    <xf numFmtId="0" fontId="13" fillId="0" borderId="10" xfId="0" applyFont="1" applyFill="1" applyBorder="1" applyAlignment="1">
      <alignment horizontal="justify" vertical="top" wrapText="1"/>
    </xf>
    <xf numFmtId="164" fontId="13" fillId="0" borderId="10" xfId="0" applyNumberFormat="1" applyFont="1" applyFill="1" applyBorder="1" applyAlignment="1"/>
    <xf numFmtId="0" fontId="13" fillId="0" borderId="0" xfId="0" applyFont="1" applyFill="1" applyBorder="1" applyAlignment="1">
      <alignment horizontal="center"/>
    </xf>
    <xf numFmtId="164" fontId="13" fillId="0" borderId="0" xfId="0" applyNumberFormat="1" applyFont="1" applyFill="1" applyBorder="1" applyAlignment="1">
      <alignment horizontal="center" wrapText="1"/>
    </xf>
    <xf numFmtId="1" fontId="13" fillId="0" borderId="0" xfId="0" applyNumberFormat="1" applyFont="1" applyFill="1" applyBorder="1" applyAlignment="1">
      <alignment horizontal="center" wrapText="1"/>
    </xf>
    <xf numFmtId="9" fontId="13" fillId="0" borderId="0" xfId="193" applyFont="1" applyFill="1" applyBorder="1" applyAlignment="1">
      <alignment horizontal="center" wrapText="1"/>
    </xf>
    <xf numFmtId="0" fontId="13" fillId="0" borderId="0" xfId="0" applyNumberFormat="1" applyFont="1" applyFill="1" applyBorder="1" applyAlignment="1">
      <alignment horizontal="center"/>
    </xf>
    <xf numFmtId="165" fontId="13" fillId="0" borderId="0" xfId="0" applyNumberFormat="1" applyFont="1" applyFill="1" applyBorder="1" applyAlignment="1">
      <alignment horizontal="center"/>
    </xf>
    <xf numFmtId="0" fontId="13" fillId="0" borderId="0" xfId="0" applyFont="1" applyFill="1" applyBorder="1" applyAlignment="1">
      <alignment horizontal="center" vertical="center" wrapText="1"/>
    </xf>
    <xf numFmtId="169" fontId="13" fillId="0" borderId="0" xfId="0" applyNumberFormat="1" applyFont="1" applyFill="1" applyBorder="1" applyAlignment="1">
      <alignment horizontal="left" wrapText="1"/>
    </xf>
    <xf numFmtId="165" fontId="13" fillId="0" borderId="0" xfId="198" applyNumberFormat="1" applyFont="1" applyFill="1" applyBorder="1" applyAlignment="1">
      <alignment horizontal="center"/>
    </xf>
    <xf numFmtId="0" fontId="13" fillId="0" borderId="0" xfId="0" applyFont="1" applyFill="1" applyBorder="1" applyAlignment="1">
      <alignment horizontal="left" vertical="top" wrapText="1"/>
    </xf>
    <xf numFmtId="165" fontId="13" fillId="0" borderId="0" xfId="0" applyNumberFormat="1" applyFont="1" applyFill="1" applyBorder="1" applyAlignment="1">
      <alignment horizontal="center"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center" vertical="center"/>
    </xf>
    <xf numFmtId="164" fontId="13" fillId="0" borderId="0" xfId="0" applyNumberFormat="1" applyFont="1" applyFill="1" applyBorder="1" applyAlignment="1">
      <alignment horizontal="center" vertical="center" wrapText="1"/>
    </xf>
    <xf numFmtId="1" fontId="13" fillId="0" borderId="0" xfId="0" applyNumberFormat="1" applyFont="1" applyFill="1" applyBorder="1" applyAlignment="1">
      <alignment horizontal="center" vertical="center" wrapText="1"/>
    </xf>
    <xf numFmtId="9" fontId="13" fillId="0" borderId="0" xfId="193" applyFont="1" applyFill="1" applyBorder="1" applyAlignment="1">
      <alignment horizontal="center" vertical="center" wrapText="1"/>
    </xf>
    <xf numFmtId="0"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center" vertical="center"/>
    </xf>
    <xf numFmtId="0" fontId="40" fillId="0" borderId="0" xfId="0" applyFont="1" applyFill="1" applyBorder="1" applyAlignment="1">
      <alignment horizontal="left" wrapText="1"/>
    </xf>
    <xf numFmtId="0" fontId="40" fillId="0" borderId="0" xfId="0" applyFont="1" applyFill="1" applyBorder="1" applyAlignment="1">
      <alignment horizontal="center"/>
    </xf>
    <xf numFmtId="164" fontId="40" fillId="0" borderId="0" xfId="0" applyNumberFormat="1" applyFont="1" applyFill="1" applyBorder="1" applyAlignment="1">
      <alignment horizontal="center"/>
    </xf>
    <xf numFmtId="1" fontId="40" fillId="0" borderId="0" xfId="0" applyNumberFormat="1" applyFont="1" applyFill="1" applyBorder="1" applyAlignment="1">
      <alignment horizontal="center"/>
    </xf>
    <xf numFmtId="9" fontId="40" fillId="0" borderId="0" xfId="193" applyFont="1" applyFill="1" applyBorder="1" applyAlignment="1">
      <alignment horizontal="center"/>
    </xf>
    <xf numFmtId="0" fontId="40" fillId="0" borderId="0" xfId="0" applyNumberFormat="1" applyFont="1" applyFill="1" applyBorder="1" applyAlignment="1">
      <alignment horizontal="center"/>
    </xf>
    <xf numFmtId="165" fontId="40" fillId="0" borderId="0" xfId="0" applyNumberFormat="1" applyFont="1" applyFill="1" applyBorder="1" applyAlignment="1">
      <alignment horizontal="center"/>
    </xf>
    <xf numFmtId="0" fontId="40" fillId="0" borderId="0" xfId="0" applyFont="1" applyFill="1" applyBorder="1" applyAlignment="1">
      <alignment wrapText="1"/>
    </xf>
    <xf numFmtId="0" fontId="13" fillId="0" borderId="0" xfId="1" applyFont="1" applyFill="1" applyBorder="1" applyAlignment="1">
      <alignment horizontal="left" vertical="top"/>
    </xf>
    <xf numFmtId="0" fontId="13" fillId="0" borderId="0" xfId="1" applyFont="1" applyFill="1" applyBorder="1" applyAlignment="1">
      <alignment horizontal="left"/>
    </xf>
    <xf numFmtId="0" fontId="13" fillId="0" borderId="0" xfId="0" applyFont="1" applyFill="1" applyBorder="1"/>
    <xf numFmtId="0" fontId="18" fillId="0" borderId="0" xfId="0" applyFont="1" applyFill="1" applyBorder="1" applyAlignment="1">
      <alignment horizontal="center"/>
    </xf>
    <xf numFmtId="0" fontId="29" fillId="0" borderId="0" xfId="1" applyFont="1" applyBorder="1"/>
    <xf numFmtId="0" fontId="29" fillId="0" borderId="0" xfId="1" applyFont="1" applyFill="1" applyBorder="1" applyAlignment="1">
      <alignment horizontal="left"/>
    </xf>
    <xf numFmtId="9" fontId="13" fillId="0" borderId="0" xfId="193" applyFont="1" applyFill="1" applyBorder="1"/>
    <xf numFmtId="0" fontId="13" fillId="0" borderId="0" xfId="0" applyFont="1" applyFill="1" applyBorder="1" applyAlignment="1">
      <alignment horizontal="left"/>
    </xf>
    <xf numFmtId="0" fontId="13" fillId="0" borderId="0" xfId="0" applyFont="1" applyBorder="1"/>
    <xf numFmtId="0" fontId="16" fillId="0" borderId="6" xfId="1" applyFont="1" applyBorder="1" applyAlignment="1">
      <alignment horizontal="left" vertical="top" wrapText="1"/>
    </xf>
    <xf numFmtId="0" fontId="15" fillId="3" borderId="0" xfId="1" applyFont="1" applyFill="1" applyAlignment="1">
      <alignment horizontal="center" vertical="center" wrapText="1"/>
    </xf>
    <xf numFmtId="0" fontId="15" fillId="3" borderId="0" xfId="1" applyFont="1" applyFill="1" applyAlignment="1">
      <alignment horizontal="center" vertical="center"/>
    </xf>
    <xf numFmtId="0" fontId="16" fillId="0" borderId="0" xfId="1" applyFont="1" applyAlignment="1">
      <alignment horizontal="left" wrapText="1"/>
    </xf>
    <xf numFmtId="0" fontId="17" fillId="4" borderId="5" xfId="1" applyFont="1" applyFill="1" applyBorder="1" applyAlignment="1">
      <alignment horizontal="center"/>
    </xf>
    <xf numFmtId="0" fontId="17" fillId="4" borderId="6" xfId="1" applyFont="1" applyFill="1" applyBorder="1" applyAlignment="1">
      <alignment horizontal="center"/>
    </xf>
    <xf numFmtId="0" fontId="17" fillId="4" borderId="7" xfId="1" applyFont="1" applyFill="1" applyBorder="1" applyAlignment="1">
      <alignment horizontal="center"/>
    </xf>
    <xf numFmtId="0" fontId="16" fillId="0" borderId="6" xfId="1" applyFont="1" applyBorder="1" applyAlignment="1">
      <alignment horizontal="left" vertical="top"/>
    </xf>
    <xf numFmtId="0" fontId="16" fillId="0" borderId="8" xfId="1" applyFont="1" applyBorder="1" applyAlignment="1">
      <alignment horizontal="left" vertical="top" wrapText="1"/>
    </xf>
    <xf numFmtId="0" fontId="49" fillId="11" borderId="0" xfId="0" applyFont="1" applyFill="1" applyBorder="1" applyAlignment="1">
      <alignment horizontal="center" wrapText="1"/>
    </xf>
    <xf numFmtId="0" fontId="49" fillId="11" borderId="0" xfId="0" applyFont="1" applyFill="1" applyBorder="1" applyAlignment="1">
      <alignment horizontal="center"/>
    </xf>
    <xf numFmtId="0" fontId="33" fillId="0" borderId="0" xfId="128" applyFont="1" applyAlignment="1">
      <alignment horizontal="center" vertical="top"/>
    </xf>
    <xf numFmtId="0" fontId="34" fillId="10" borderId="3" xfId="128" applyFont="1" applyFill="1" applyBorder="1" applyAlignment="1">
      <alignment horizontal="center" vertical="center"/>
    </xf>
    <xf numFmtId="0" fontId="34" fillId="11" borderId="0" xfId="128" applyFont="1" applyFill="1" applyAlignment="1">
      <alignment horizontal="left" vertical="top"/>
    </xf>
    <xf numFmtId="0" fontId="34" fillId="11" borderId="0" xfId="128" applyFont="1" applyFill="1" applyAlignment="1">
      <alignment horizontal="center" vertical="top"/>
    </xf>
    <xf numFmtId="0" fontId="3" fillId="0" borderId="0" xfId="128" applyFont="1" applyAlignment="1">
      <alignment vertical="top" wrapText="1"/>
    </xf>
    <xf numFmtId="0" fontId="3" fillId="0" borderId="0" xfId="128" applyFont="1" applyAlignment="1">
      <alignment horizontal="left" vertical="top" wrapText="1"/>
    </xf>
    <xf numFmtId="0" fontId="3" fillId="11" borderId="0" xfId="128" applyFont="1" applyFill="1" applyAlignment="1">
      <alignment horizontal="left" vertical="top"/>
    </xf>
    <xf numFmtId="0" fontId="34" fillId="11" borderId="0" xfId="128" applyFont="1" applyFill="1" applyAlignment="1">
      <alignment horizontal="left" vertical="top" wrapText="1"/>
    </xf>
    <xf numFmtId="0" fontId="3" fillId="11" borderId="0" xfId="128" applyFont="1" applyFill="1" applyAlignment="1">
      <alignment horizontal="left" vertical="top" wrapText="1"/>
    </xf>
    <xf numFmtId="0" fontId="34" fillId="11" borderId="0" xfId="128" applyFont="1" applyFill="1" applyAlignment="1">
      <alignment vertical="top"/>
    </xf>
    <xf numFmtId="1" fontId="32" fillId="6" borderId="0" xfId="129" applyNumberFormat="1" applyFont="1" applyFill="1" applyBorder="1" applyAlignment="1">
      <alignment horizontal="right"/>
    </xf>
    <xf numFmtId="0" fontId="20" fillId="0" borderId="11" xfId="128" applyFont="1" applyFill="1" applyBorder="1" applyAlignment="1">
      <alignment horizontal="left" wrapText="1"/>
    </xf>
    <xf numFmtId="1" fontId="32" fillId="6" borderId="0" xfId="129" applyNumberFormat="1" applyFont="1" applyFill="1" applyBorder="1" applyAlignment="1">
      <alignment horizontal="center"/>
    </xf>
    <xf numFmtId="164" fontId="13" fillId="0" borderId="5" xfId="0" applyNumberFormat="1" applyFont="1" applyBorder="1" applyAlignment="1">
      <alignment horizontal="center"/>
    </xf>
    <xf numFmtId="164" fontId="13" fillId="0" borderId="6" xfId="0" applyNumberFormat="1" applyFont="1" applyBorder="1" applyAlignment="1">
      <alignment horizontal="center"/>
    </xf>
    <xf numFmtId="164" fontId="13" fillId="0" borderId="7" xfId="0" applyNumberFormat="1" applyFont="1" applyBorder="1" applyAlignment="1">
      <alignment horizontal="center"/>
    </xf>
    <xf numFmtId="164" fontId="29" fillId="8" borderId="10" xfId="128" applyNumberFormat="1" applyFont="1" applyFill="1" applyBorder="1" applyAlignment="1">
      <alignment horizontal="right"/>
    </xf>
    <xf numFmtId="9" fontId="29" fillId="8" borderId="10" xfId="196" applyFont="1" applyFill="1" applyBorder="1" applyAlignment="1">
      <alignment horizontal="right"/>
    </xf>
    <xf numFmtId="0" fontId="35" fillId="0" borderId="10" xfId="128" applyFont="1" applyFill="1" applyBorder="1" applyAlignment="1">
      <alignment horizontal="left" wrapText="1"/>
    </xf>
    <xf numFmtId="1" fontId="29" fillId="8" borderId="10" xfId="128" applyNumberFormat="1" applyFont="1" applyFill="1" applyBorder="1" applyAlignment="1">
      <alignment horizontal="center" vertical="center"/>
    </xf>
    <xf numFmtId="0" fontId="35" fillId="0" borderId="5" xfId="128" applyFont="1" applyFill="1" applyBorder="1" applyAlignment="1">
      <alignment horizontal="left" wrapText="1"/>
    </xf>
    <xf numFmtId="0" fontId="35" fillId="0" borderId="6" xfId="128" applyFont="1" applyFill="1" applyBorder="1" applyAlignment="1">
      <alignment horizontal="left" wrapText="1"/>
    </xf>
    <xf numFmtId="0" fontId="35" fillId="0" borderId="7" xfId="128" applyFont="1" applyFill="1" applyBorder="1" applyAlignment="1">
      <alignment horizontal="left" wrapText="1"/>
    </xf>
    <xf numFmtId="0" fontId="35" fillId="0" borderId="10" xfId="128" applyFont="1" applyBorder="1" applyAlignment="1">
      <alignment horizontal="left"/>
    </xf>
    <xf numFmtId="1" fontId="22" fillId="9" borderId="10" xfId="128" applyNumberFormat="1" applyFont="1" applyFill="1" applyBorder="1" applyAlignment="1">
      <alignment horizontal="center"/>
    </xf>
    <xf numFmtId="1" fontId="22" fillId="9" borderId="10" xfId="128" applyNumberFormat="1" applyFont="1" applyFill="1" applyBorder="1" applyAlignment="1">
      <alignment horizontal="right"/>
    </xf>
    <xf numFmtId="0" fontId="35" fillId="0" borderId="5" xfId="128" applyFont="1" applyBorder="1" applyAlignment="1">
      <alignment horizontal="left"/>
    </xf>
    <xf numFmtId="0" fontId="35" fillId="0" borderId="6" xfId="128" applyFont="1" applyBorder="1" applyAlignment="1">
      <alignment horizontal="left"/>
    </xf>
    <xf numFmtId="0" fontId="35" fillId="0" borderId="7" xfId="128" applyFont="1" applyBorder="1" applyAlignment="1">
      <alignment horizontal="left"/>
    </xf>
  </cellXfs>
  <cellStyles count="205">
    <cellStyle name="Comma" xfId="191" builtinId="3"/>
    <cellStyle name="Comma 10" xfId="2"/>
    <cellStyle name="Comma 11" xfId="3"/>
    <cellStyle name="Comma 12" xfId="4"/>
    <cellStyle name="Comma 13" xfId="5"/>
    <cellStyle name="Comma 14" xfId="6"/>
    <cellStyle name="Comma 15" xfId="7"/>
    <cellStyle name="Comma 16" xfId="8"/>
    <cellStyle name="Comma 17" xfId="9"/>
    <cellStyle name="Comma 18" xfId="10"/>
    <cellStyle name="Comma 19" xfId="11"/>
    <cellStyle name="Comma 2" xfId="12"/>
    <cellStyle name="Comma 2 2" xfId="13"/>
    <cellStyle name="Comma 2 2 2" xfId="14"/>
    <cellStyle name="Comma 20" xfId="15"/>
    <cellStyle name="Comma 21" xfId="16"/>
    <cellStyle name="Comma 22" xfId="17"/>
    <cellStyle name="Comma 23" xfId="18"/>
    <cellStyle name="Comma 24" xfId="19"/>
    <cellStyle name="Comma 25" xfId="20"/>
    <cellStyle name="Comma 26" xfId="21"/>
    <cellStyle name="Comma 27" xfId="22"/>
    <cellStyle name="Comma 28" xfId="23"/>
    <cellStyle name="Comma 29" xfId="24"/>
    <cellStyle name="Comma 3" xfId="25"/>
    <cellStyle name="Comma 3 2" xfId="26"/>
    <cellStyle name="Comma 3 3" xfId="180"/>
    <cellStyle name="Comma 30" xfId="27"/>
    <cellStyle name="Comma 31" xfId="28"/>
    <cellStyle name="Comma 32" xfId="29"/>
    <cellStyle name="Comma 33" xfId="30"/>
    <cellStyle name="Comma 34" xfId="31"/>
    <cellStyle name="Comma 35" xfId="32"/>
    <cellStyle name="Comma 36" xfId="33"/>
    <cellStyle name="Comma 37" xfId="34"/>
    <cellStyle name="Comma 38" xfId="35"/>
    <cellStyle name="Comma 39" xfId="36"/>
    <cellStyle name="Comma 4" xfId="37"/>
    <cellStyle name="Comma 40" xfId="38"/>
    <cellStyle name="Comma 41" xfId="39"/>
    <cellStyle name="Comma 42" xfId="40"/>
    <cellStyle name="Comma 43" xfId="41"/>
    <cellStyle name="Comma 44" xfId="42"/>
    <cellStyle name="Comma 45" xfId="43"/>
    <cellStyle name="Comma 46" xfId="44"/>
    <cellStyle name="Comma 47" xfId="45"/>
    <cellStyle name="Comma 48" xfId="46"/>
    <cellStyle name="Comma 49" xfId="47"/>
    <cellStyle name="Comma 5" xfId="48"/>
    <cellStyle name="Comma 5 2" xfId="190"/>
    <cellStyle name="Comma 50" xfId="49"/>
    <cellStyle name="Comma 51" xfId="50"/>
    <cellStyle name="Comma 52" xfId="51"/>
    <cellStyle name="Comma 6" xfId="52"/>
    <cellStyle name="Comma 7" xfId="53"/>
    <cellStyle name="Comma 8" xfId="54"/>
    <cellStyle name="Comma 9" xfId="55"/>
    <cellStyle name="Currency" xfId="198" builtinId="4"/>
    <cellStyle name="Currency [0]" xfId="192" builtinId="7"/>
    <cellStyle name="Currency 10" xfId="56"/>
    <cellStyle name="Currency 11" xfId="57"/>
    <cellStyle name="Currency 12" xfId="58"/>
    <cellStyle name="Currency 13" xfId="59"/>
    <cellStyle name="Currency 14" xfId="60"/>
    <cellStyle name="Currency 15" xfId="61"/>
    <cellStyle name="Currency 16" xfId="62"/>
    <cellStyle name="Currency 17" xfId="63"/>
    <cellStyle name="Currency 18" xfId="64"/>
    <cellStyle name="Currency 19" xfId="65"/>
    <cellStyle name="Currency 2" xfId="66"/>
    <cellStyle name="Currency 2 2" xfId="67"/>
    <cellStyle name="Currency 2 2 2" xfId="185"/>
    <cellStyle name="Currency 2 3" xfId="68"/>
    <cellStyle name="Currency 20" xfId="69"/>
    <cellStyle name="Currency 21" xfId="70"/>
    <cellStyle name="Currency 22" xfId="71"/>
    <cellStyle name="Currency 23" xfId="72"/>
    <cellStyle name="Currency 24" xfId="73"/>
    <cellStyle name="Currency 25" xfId="74"/>
    <cellStyle name="Currency 26" xfId="75"/>
    <cellStyle name="Currency 27" xfId="76"/>
    <cellStyle name="Currency 28" xfId="77"/>
    <cellStyle name="Currency 29" xfId="78"/>
    <cellStyle name="Currency 3" xfId="79"/>
    <cellStyle name="Currency 3 2" xfId="80"/>
    <cellStyle name="Currency 3 2 2" xfId="178"/>
    <cellStyle name="Currency 3 3" xfId="181"/>
    <cellStyle name="Currency 3 4" xfId="200"/>
    <cellStyle name="Currency 30" xfId="81"/>
    <cellStyle name="Currency 31" xfId="82"/>
    <cellStyle name="Currency 32" xfId="83"/>
    <cellStyle name="Currency 33" xfId="84"/>
    <cellStyle name="Currency 34" xfId="85"/>
    <cellStyle name="Currency 35" xfId="86"/>
    <cellStyle name="Currency 36" xfId="87"/>
    <cellStyle name="Currency 37" xfId="88"/>
    <cellStyle name="Currency 38" xfId="89"/>
    <cellStyle name="Currency 39" xfId="90"/>
    <cellStyle name="Currency 4" xfId="91"/>
    <cellStyle name="Currency 4 2" xfId="92"/>
    <cellStyle name="Currency 4 3" xfId="93"/>
    <cellStyle name="Currency 4 4" xfId="194"/>
    <cellStyle name="Currency 40" xfId="94"/>
    <cellStyle name="Currency 41" xfId="95"/>
    <cellStyle name="Currency 42" xfId="96"/>
    <cellStyle name="Currency 43" xfId="97"/>
    <cellStyle name="Currency 44" xfId="98"/>
    <cellStyle name="Currency 45" xfId="99"/>
    <cellStyle name="Currency 46" xfId="100"/>
    <cellStyle name="Currency 47" xfId="101"/>
    <cellStyle name="Currency 48" xfId="102"/>
    <cellStyle name="Currency 49" xfId="103"/>
    <cellStyle name="Currency 5" xfId="104"/>
    <cellStyle name="Currency 5 2" xfId="105"/>
    <cellStyle name="Currency 50" xfId="106"/>
    <cellStyle name="Currency 51" xfId="107"/>
    <cellStyle name="Currency 52" xfId="108"/>
    <cellStyle name="Currency 6" xfId="109"/>
    <cellStyle name="Currency 6 2" xfId="110"/>
    <cellStyle name="Currency 7" xfId="111"/>
    <cellStyle name="Currency 8" xfId="112"/>
    <cellStyle name="Currency 9" xfId="113"/>
    <cellStyle name="Good" xfId="199" builtinId="26"/>
    <cellStyle name="Hyperlink 2" xfId="114"/>
    <cellStyle name="Neutral 2" xfId="195"/>
    <cellStyle name="Normal" xfId="0" builtinId="0"/>
    <cellStyle name="Normal 10" xfId="115"/>
    <cellStyle name="Normal 11" xfId="116"/>
    <cellStyle name="Normal 12" xfId="117"/>
    <cellStyle name="Normal 13" xfId="118"/>
    <cellStyle name="Normal 14" xfId="119"/>
    <cellStyle name="Normal 15" xfId="120"/>
    <cellStyle name="Normal 16" xfId="121"/>
    <cellStyle name="Normal 17" xfId="122"/>
    <cellStyle name="Normal 18" xfId="123"/>
    <cellStyle name="Normal 19" xfId="124"/>
    <cellStyle name="Normal 2" xfId="125"/>
    <cellStyle name="Normal 2 2" xfId="126"/>
    <cellStyle name="Normal 2 2 2" xfId="127"/>
    <cellStyle name="Normal 2 2 2 2" xfId="128"/>
    <cellStyle name="Normal 2 2 3" xfId="129"/>
    <cellStyle name="Normal 2 2 3 2" xfId="130"/>
    <cellStyle name="Normal 2 3" xfId="131"/>
    <cellStyle name="Normal 2 3 2" xfId="132"/>
    <cellStyle name="Normal 2 3 3" xfId="184"/>
    <cellStyle name="Normal 2 5" xfId="133"/>
    <cellStyle name="Normal 20" xfId="134"/>
    <cellStyle name="Normal 21" xfId="135"/>
    <cellStyle name="Normal 22" xfId="136"/>
    <cellStyle name="Normal 23" xfId="137"/>
    <cellStyle name="Normal 24" xfId="138"/>
    <cellStyle name="Normal 25" xfId="139"/>
    <cellStyle name="Normal 26" xfId="140"/>
    <cellStyle name="Normal 27" xfId="141"/>
    <cellStyle name="Normal 28" xfId="142"/>
    <cellStyle name="Normal 29" xfId="143"/>
    <cellStyle name="Normal 3" xfId="1"/>
    <cellStyle name="Normal 3 2" xfId="144"/>
    <cellStyle name="Normal 3 2 2" xfId="145"/>
    <cellStyle name="Normal 3 3" xfId="146"/>
    <cellStyle name="Normal 3 3 2" xfId="147"/>
    <cellStyle name="Normal 3 4" xfId="148"/>
    <cellStyle name="Normal 30" xfId="149"/>
    <cellStyle name="Normal 31" xfId="150"/>
    <cellStyle name="Normal 32" xfId="151"/>
    <cellStyle name="Normal 33" xfId="152"/>
    <cellStyle name="Normal 4" xfId="153"/>
    <cellStyle name="Normal 4 2" xfId="154"/>
    <cellStyle name="Normal 4 2 2" xfId="155"/>
    <cellStyle name="Normal 4 2 3" xfId="156"/>
    <cellStyle name="Normal 4 2 4" xfId="157"/>
    <cellStyle name="Normal 4 2 5" xfId="158"/>
    <cellStyle name="Normal 4 2 6" xfId="159"/>
    <cellStyle name="Normal 4 2 7" xfId="204"/>
    <cellStyle name="Normal 4 3" xfId="160"/>
    <cellStyle name="Normal 4 3 2" xfId="201"/>
    <cellStyle name="Normal 4 4" xfId="161"/>
    <cellStyle name="Normal 4 4 2" xfId="162"/>
    <cellStyle name="Normal 5" xfId="163"/>
    <cellStyle name="Normal 5 2" xfId="164"/>
    <cellStyle name="Normal 5 2 2" xfId="186"/>
    <cellStyle name="Normal 5 3" xfId="165"/>
    <cellStyle name="Normal 5 4" xfId="182"/>
    <cellStyle name="Normal 5 5" xfId="188"/>
    <cellStyle name="Normal 5 6" xfId="197"/>
    <cellStyle name="Normal 6" xfId="166"/>
    <cellStyle name="Normal 6 2" xfId="177"/>
    <cellStyle name="Normal 6 2 2" xfId="183"/>
    <cellStyle name="Normal 6 3" xfId="202"/>
    <cellStyle name="Normal 7" xfId="167"/>
    <cellStyle name="Normal 7 2" xfId="187"/>
    <cellStyle name="Normal 7 3" xfId="203"/>
    <cellStyle name="Normal 8" xfId="168"/>
    <cellStyle name="Normal 8 2" xfId="189"/>
    <cellStyle name="Normal 9" xfId="169"/>
    <cellStyle name="Note 2" xfId="179"/>
    <cellStyle name="Percent" xfId="193" builtinId="5"/>
    <cellStyle name="Percent 2" xfId="170"/>
    <cellStyle name="Percent 2 2" xfId="196"/>
    <cellStyle name="PSChar" xfId="171"/>
    <cellStyle name="PSDate" xfId="172"/>
    <cellStyle name="PSDec" xfId="173"/>
    <cellStyle name="PSHeading" xfId="174"/>
    <cellStyle name="SAPBEXstdItem" xfId="175"/>
    <cellStyle name="SMALL" xfId="1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9525</xdr:rowOff>
    </xdr:from>
    <xdr:to>
      <xdr:col>12</xdr:col>
      <xdr:colOff>533400</xdr:colOff>
      <xdr:row>39</xdr:row>
      <xdr:rowOff>104775</xdr:rowOff>
    </xdr:to>
    <xdr:sp macro="" textlink="">
      <xdr:nvSpPr>
        <xdr:cNvPr id="2" name="Text Box 1">
          <a:extLst>
            <a:ext uri="{FF2B5EF4-FFF2-40B4-BE49-F238E27FC236}">
              <a16:creationId xmlns:a16="http://schemas.microsoft.com/office/drawing/2014/main" xmlns="" id="{00000000-0008-0000-0000-000002000000}"/>
            </a:ext>
          </a:extLst>
        </xdr:cNvPr>
        <xdr:cNvSpPr txBox="1">
          <a:spLocks noChangeArrowheads="1"/>
        </xdr:cNvSpPr>
      </xdr:nvSpPr>
      <xdr:spPr bwMode="auto">
        <a:xfrm>
          <a:off x="0" y="9525"/>
          <a:ext cx="7848600" cy="6410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41148" rIns="54864" bIns="0" anchor="t" upright="1"/>
        <a:lstStyle/>
        <a:p>
          <a:pPr algn="ctr" rtl="0">
            <a:defRPr sz="1000"/>
          </a:pPr>
          <a:endParaRPr lang="en-US" sz="2400" b="1" i="0" u="none" strike="noStrike" baseline="0">
            <a:solidFill>
              <a:srgbClr val="000000"/>
            </a:solidFill>
            <a:latin typeface="Arial"/>
            <a:cs typeface="Arial"/>
          </a:endParaRPr>
        </a:p>
        <a:p>
          <a:pPr algn="ctr" rtl="0">
            <a:defRPr sz="1000"/>
          </a:pPr>
          <a:endParaRPr lang="en-US" sz="2400" b="1" i="0" u="none" strike="noStrike" baseline="0">
            <a:solidFill>
              <a:srgbClr val="000000"/>
            </a:solidFill>
            <a:latin typeface="Arial"/>
            <a:cs typeface="Arial"/>
          </a:endParaRPr>
        </a:p>
        <a:p>
          <a:pPr algn="ctr" rtl="0">
            <a:defRPr sz="1000"/>
          </a:pPr>
          <a:endParaRPr lang="en-US" sz="2400" b="1" i="0" u="none" strike="noStrike" baseline="0">
            <a:solidFill>
              <a:srgbClr val="000000"/>
            </a:solidFill>
            <a:latin typeface="Arial"/>
            <a:cs typeface="Arial"/>
          </a:endParaRPr>
        </a:p>
        <a:p>
          <a:pPr algn="ctr" rtl="0">
            <a:defRPr sz="1000"/>
          </a:pPr>
          <a:r>
            <a:rPr lang="en-US" sz="3600" b="1" i="0" u="none" strike="noStrike" baseline="0">
              <a:solidFill>
                <a:srgbClr val="000000"/>
              </a:solidFill>
              <a:latin typeface="Arial"/>
              <a:cs typeface="Arial"/>
            </a:rPr>
            <a:t>PEPIE </a:t>
          </a:r>
        </a:p>
        <a:p>
          <a:pPr algn="ctr" rtl="0">
            <a:defRPr sz="1000"/>
          </a:pPr>
          <a:r>
            <a:rPr lang="en-US" sz="2400" b="1" i="0" u="none" strike="noStrike" baseline="0">
              <a:solidFill>
                <a:srgbClr val="000000"/>
              </a:solidFill>
              <a:latin typeface="Arial"/>
              <a:cs typeface="Arial"/>
            </a:rPr>
            <a:t>Public Employers Personnel Information Exchange</a:t>
          </a:r>
        </a:p>
        <a:p>
          <a:pPr algn="ctr" rtl="0">
            <a:defRPr sz="1000"/>
          </a:pPr>
          <a:endParaRPr lang="en-US" sz="2400" b="1" i="0" u="none" strike="noStrike" baseline="0">
            <a:solidFill>
              <a:srgbClr val="000000"/>
            </a:solidFill>
            <a:latin typeface="Arial"/>
            <a:cs typeface="Arial"/>
          </a:endParaRPr>
        </a:p>
        <a:p>
          <a:pPr algn="ctr" rtl="0">
            <a:defRPr sz="1000"/>
          </a:pPr>
          <a:endParaRPr lang="en-US" sz="2400" b="1" i="0" u="none" strike="noStrike" baseline="0">
            <a:solidFill>
              <a:srgbClr val="000000"/>
            </a:solidFill>
            <a:latin typeface="Arial"/>
            <a:cs typeface="Arial"/>
          </a:endParaRPr>
        </a:p>
        <a:p>
          <a:pPr algn="ctr" rtl="0">
            <a:defRPr sz="1000"/>
          </a:pPr>
          <a:endParaRPr lang="en-US" sz="2400" b="1" i="0" u="none" strike="noStrike" baseline="0">
            <a:solidFill>
              <a:srgbClr val="000000"/>
            </a:solidFill>
            <a:latin typeface="Arial"/>
            <a:cs typeface="Arial"/>
          </a:endParaRPr>
        </a:p>
        <a:p>
          <a:pPr algn="ctr" rtl="0">
            <a:defRPr sz="1000"/>
          </a:pPr>
          <a:r>
            <a:rPr lang="en-US" sz="2600" b="1" i="0" u="none" strike="noStrike" baseline="0">
              <a:solidFill>
                <a:srgbClr val="000000"/>
              </a:solidFill>
              <a:latin typeface="Arial"/>
              <a:cs typeface="Arial"/>
            </a:rPr>
            <a:t>2020 PEPIE SALARY SURVEY</a:t>
          </a:r>
        </a:p>
        <a:p>
          <a:pPr algn="ctr" rtl="0">
            <a:defRPr sz="1000"/>
          </a:pPr>
          <a:endParaRPr lang="en-US" sz="2600" b="1" i="0" u="none" strike="noStrike" baseline="0">
            <a:solidFill>
              <a:srgbClr val="000000"/>
            </a:solidFill>
            <a:latin typeface="Arial"/>
            <a:cs typeface="Arial"/>
          </a:endParaRPr>
        </a:p>
        <a:p>
          <a:pPr algn="ctr" rtl="0">
            <a:defRPr sz="1000"/>
          </a:pPr>
          <a:endParaRPr lang="en-US" sz="2600" b="1" i="0" u="none" strike="noStrike" baseline="0">
            <a:solidFill>
              <a:srgbClr val="000000"/>
            </a:solidFill>
            <a:latin typeface="Arial"/>
            <a:cs typeface="Arial"/>
          </a:endParaRPr>
        </a:p>
        <a:p>
          <a:pPr algn="ctr" rtl="0">
            <a:defRPr sz="1000"/>
          </a:pPr>
          <a:endParaRPr lang="en-US" sz="2600" b="1" i="0" u="none" strike="noStrike" baseline="0">
            <a:solidFill>
              <a:srgbClr val="000000"/>
            </a:solidFill>
            <a:latin typeface="Arial"/>
            <a:cs typeface="Arial"/>
          </a:endParaRPr>
        </a:p>
        <a:p>
          <a:pPr algn="ctr" rtl="0">
            <a:defRPr sz="1000"/>
          </a:pPr>
          <a:r>
            <a:rPr lang="en-US" sz="2600" b="1" i="0" u="none" strike="noStrike" baseline="0">
              <a:solidFill>
                <a:srgbClr val="000000"/>
              </a:solidFill>
              <a:latin typeface="Arial"/>
              <a:cs typeface="Arial"/>
            </a:rPr>
            <a:t>APRIL 2020</a:t>
          </a:r>
          <a:endParaRPr lang="en-US" sz="2400" b="1" i="0" u="none" strike="noStrike" baseline="0">
            <a:solidFill>
              <a:srgbClr val="000000"/>
            </a:solidFill>
            <a:latin typeface="Arial"/>
            <a:cs typeface="Arial"/>
          </a:endParaRPr>
        </a:p>
        <a:p>
          <a:pPr algn="ctr" rtl="0">
            <a:defRPr sz="1000"/>
          </a:pPr>
          <a:endParaRPr lang="en-US" sz="2400" b="1" i="0" u="none" strike="noStrike" baseline="0">
            <a:solidFill>
              <a:srgbClr val="000000"/>
            </a:solidFill>
            <a:latin typeface="Arial"/>
            <a:cs typeface="Arial"/>
          </a:endParaRPr>
        </a:p>
        <a:p>
          <a:pPr algn="ctr" rtl="0">
            <a:defRPr sz="1000"/>
          </a:pPr>
          <a:endParaRPr lang="en-US" sz="2400" b="1" i="0" u="none" strike="noStrike" baseline="0">
            <a:solidFill>
              <a:srgbClr val="00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C13" workbookViewId="0">
      <selection activeCell="U25" sqref="U25"/>
    </sheetView>
  </sheetViews>
  <sheetFormatPr defaultRowHeight="12.75"/>
  <cols>
    <col min="1" max="16384" width="9.140625" style="1"/>
  </cols>
  <sheetData/>
  <pageMargins left="0.75" right="0.75" top="0.47" bottom="1" header="0.31" footer="0.5"/>
  <pageSetup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A9" sqref="A9:F9"/>
    </sheetView>
  </sheetViews>
  <sheetFormatPr defaultRowHeight="12.75"/>
  <cols>
    <col min="1" max="1" width="72.85546875" style="1" customWidth="1"/>
    <col min="2" max="256" width="9.140625" style="1"/>
    <col min="257" max="257" width="72.85546875" style="1" customWidth="1"/>
    <col min="258" max="512" width="9.140625" style="1"/>
    <col min="513" max="513" width="72.85546875" style="1" customWidth="1"/>
    <col min="514" max="768" width="9.140625" style="1"/>
    <col min="769" max="769" width="72.85546875" style="1" customWidth="1"/>
    <col min="770" max="1024" width="9.140625" style="1"/>
    <col min="1025" max="1025" width="72.85546875" style="1" customWidth="1"/>
    <col min="1026" max="1280" width="9.140625" style="1"/>
    <col min="1281" max="1281" width="72.85546875" style="1" customWidth="1"/>
    <col min="1282" max="1536" width="9.140625" style="1"/>
    <col min="1537" max="1537" width="72.85546875" style="1" customWidth="1"/>
    <col min="1538" max="1792" width="9.140625" style="1"/>
    <col min="1793" max="1793" width="72.85546875" style="1" customWidth="1"/>
    <col min="1794" max="2048" width="9.140625" style="1"/>
    <col min="2049" max="2049" width="72.85546875" style="1" customWidth="1"/>
    <col min="2050" max="2304" width="9.140625" style="1"/>
    <col min="2305" max="2305" width="72.85546875" style="1" customWidth="1"/>
    <col min="2306" max="2560" width="9.140625" style="1"/>
    <col min="2561" max="2561" width="72.85546875" style="1" customWidth="1"/>
    <col min="2562" max="2816" width="9.140625" style="1"/>
    <col min="2817" max="2817" width="72.85546875" style="1" customWidth="1"/>
    <col min="2818" max="3072" width="9.140625" style="1"/>
    <col min="3073" max="3073" width="72.85546875" style="1" customWidth="1"/>
    <col min="3074" max="3328" width="9.140625" style="1"/>
    <col min="3329" max="3329" width="72.85546875" style="1" customWidth="1"/>
    <col min="3330" max="3584" width="9.140625" style="1"/>
    <col min="3585" max="3585" width="72.85546875" style="1" customWidth="1"/>
    <col min="3586" max="3840" width="9.140625" style="1"/>
    <col min="3841" max="3841" width="72.85546875" style="1" customWidth="1"/>
    <col min="3842" max="4096" width="9.140625" style="1"/>
    <col min="4097" max="4097" width="72.85546875" style="1" customWidth="1"/>
    <col min="4098" max="4352" width="9.140625" style="1"/>
    <col min="4353" max="4353" width="72.85546875" style="1" customWidth="1"/>
    <col min="4354" max="4608" width="9.140625" style="1"/>
    <col min="4609" max="4609" width="72.85546875" style="1" customWidth="1"/>
    <col min="4610" max="4864" width="9.140625" style="1"/>
    <col min="4865" max="4865" width="72.85546875" style="1" customWidth="1"/>
    <col min="4866" max="5120" width="9.140625" style="1"/>
    <col min="5121" max="5121" width="72.85546875" style="1" customWidth="1"/>
    <col min="5122" max="5376" width="9.140625" style="1"/>
    <col min="5377" max="5377" width="72.85546875" style="1" customWidth="1"/>
    <col min="5378" max="5632" width="9.140625" style="1"/>
    <col min="5633" max="5633" width="72.85546875" style="1" customWidth="1"/>
    <col min="5634" max="5888" width="9.140625" style="1"/>
    <col min="5889" max="5889" width="72.85546875" style="1" customWidth="1"/>
    <col min="5890" max="6144" width="9.140625" style="1"/>
    <col min="6145" max="6145" width="72.85546875" style="1" customWidth="1"/>
    <col min="6146" max="6400" width="9.140625" style="1"/>
    <col min="6401" max="6401" width="72.85546875" style="1" customWidth="1"/>
    <col min="6402" max="6656" width="9.140625" style="1"/>
    <col min="6657" max="6657" width="72.85546875" style="1" customWidth="1"/>
    <col min="6658" max="6912" width="9.140625" style="1"/>
    <col min="6913" max="6913" width="72.85546875" style="1" customWidth="1"/>
    <col min="6914" max="7168" width="9.140625" style="1"/>
    <col min="7169" max="7169" width="72.85546875" style="1" customWidth="1"/>
    <col min="7170" max="7424" width="9.140625" style="1"/>
    <col min="7425" max="7425" width="72.85546875" style="1" customWidth="1"/>
    <col min="7426" max="7680" width="9.140625" style="1"/>
    <col min="7681" max="7681" width="72.85546875" style="1" customWidth="1"/>
    <col min="7682" max="7936" width="9.140625" style="1"/>
    <col min="7937" max="7937" width="72.85546875" style="1" customWidth="1"/>
    <col min="7938" max="8192" width="9.140625" style="1"/>
    <col min="8193" max="8193" width="72.85546875" style="1" customWidth="1"/>
    <col min="8194" max="8448" width="9.140625" style="1"/>
    <col min="8449" max="8449" width="72.85546875" style="1" customWidth="1"/>
    <col min="8450" max="8704" width="9.140625" style="1"/>
    <col min="8705" max="8705" width="72.85546875" style="1" customWidth="1"/>
    <col min="8706" max="8960" width="9.140625" style="1"/>
    <col min="8961" max="8961" width="72.85546875" style="1" customWidth="1"/>
    <col min="8962" max="9216" width="9.140625" style="1"/>
    <col min="9217" max="9217" width="72.85546875" style="1" customWidth="1"/>
    <col min="9218" max="9472" width="9.140625" style="1"/>
    <col min="9473" max="9473" width="72.85546875" style="1" customWidth="1"/>
    <col min="9474" max="9728" width="9.140625" style="1"/>
    <col min="9729" max="9729" width="72.85546875" style="1" customWidth="1"/>
    <col min="9730" max="9984" width="9.140625" style="1"/>
    <col min="9985" max="9985" width="72.85546875" style="1" customWidth="1"/>
    <col min="9986" max="10240" width="9.140625" style="1"/>
    <col min="10241" max="10241" width="72.85546875" style="1" customWidth="1"/>
    <col min="10242" max="10496" width="9.140625" style="1"/>
    <col min="10497" max="10497" width="72.85546875" style="1" customWidth="1"/>
    <col min="10498" max="10752" width="9.140625" style="1"/>
    <col min="10753" max="10753" width="72.85546875" style="1" customWidth="1"/>
    <col min="10754" max="11008" width="9.140625" style="1"/>
    <col min="11009" max="11009" width="72.85546875" style="1" customWidth="1"/>
    <col min="11010" max="11264" width="9.140625" style="1"/>
    <col min="11265" max="11265" width="72.85546875" style="1" customWidth="1"/>
    <col min="11266" max="11520" width="9.140625" style="1"/>
    <col min="11521" max="11521" width="72.85546875" style="1" customWidth="1"/>
    <col min="11522" max="11776" width="9.140625" style="1"/>
    <col min="11777" max="11777" width="72.85546875" style="1" customWidth="1"/>
    <col min="11778" max="12032" width="9.140625" style="1"/>
    <col min="12033" max="12033" width="72.85546875" style="1" customWidth="1"/>
    <col min="12034" max="12288" width="9.140625" style="1"/>
    <col min="12289" max="12289" width="72.85546875" style="1" customWidth="1"/>
    <col min="12290" max="12544" width="9.140625" style="1"/>
    <col min="12545" max="12545" width="72.85546875" style="1" customWidth="1"/>
    <col min="12546" max="12800" width="9.140625" style="1"/>
    <col min="12801" max="12801" width="72.85546875" style="1" customWidth="1"/>
    <col min="12802" max="13056" width="9.140625" style="1"/>
    <col min="13057" max="13057" width="72.85546875" style="1" customWidth="1"/>
    <col min="13058" max="13312" width="9.140625" style="1"/>
    <col min="13313" max="13313" width="72.85546875" style="1" customWidth="1"/>
    <col min="13314" max="13568" width="9.140625" style="1"/>
    <col min="13569" max="13569" width="72.85546875" style="1" customWidth="1"/>
    <col min="13570" max="13824" width="9.140625" style="1"/>
    <col min="13825" max="13825" width="72.85546875" style="1" customWidth="1"/>
    <col min="13826" max="14080" width="9.140625" style="1"/>
    <col min="14081" max="14081" width="72.85546875" style="1" customWidth="1"/>
    <col min="14082" max="14336" width="9.140625" style="1"/>
    <col min="14337" max="14337" width="72.85546875" style="1" customWidth="1"/>
    <col min="14338" max="14592" width="9.140625" style="1"/>
    <col min="14593" max="14593" width="72.85546875" style="1" customWidth="1"/>
    <col min="14594" max="14848" width="9.140625" style="1"/>
    <col min="14849" max="14849" width="72.85546875" style="1" customWidth="1"/>
    <col min="14850" max="15104" width="9.140625" style="1"/>
    <col min="15105" max="15105" width="72.85546875" style="1" customWidth="1"/>
    <col min="15106" max="15360" width="9.140625" style="1"/>
    <col min="15361" max="15361" width="72.85546875" style="1" customWidth="1"/>
    <col min="15362" max="15616" width="9.140625" style="1"/>
    <col min="15617" max="15617" width="72.85546875" style="1" customWidth="1"/>
    <col min="15618" max="15872" width="9.140625" style="1"/>
    <col min="15873" max="15873" width="72.85546875" style="1" customWidth="1"/>
    <col min="15874" max="16128" width="9.140625" style="1"/>
    <col min="16129" max="16129" width="72.85546875" style="1" customWidth="1"/>
    <col min="16130" max="16384" width="9.140625" style="1"/>
  </cols>
  <sheetData>
    <row r="1" spans="1:6" s="2" customFormat="1" ht="33" customHeight="1">
      <c r="A1" s="372" t="s">
        <v>3198</v>
      </c>
      <c r="B1" s="373"/>
      <c r="C1" s="373"/>
      <c r="D1" s="373"/>
      <c r="E1" s="373"/>
      <c r="F1" s="373"/>
    </row>
    <row r="2" spans="1:6" s="3" customFormat="1" ht="66" customHeight="1">
      <c r="A2" s="374" t="s">
        <v>6368</v>
      </c>
      <c r="B2" s="374"/>
      <c r="C2" s="374"/>
      <c r="D2" s="374"/>
      <c r="E2" s="374"/>
      <c r="F2" s="374"/>
    </row>
    <row r="4" spans="1:6" s="3" customFormat="1" ht="15" customHeight="1">
      <c r="A4" s="375" t="s">
        <v>182</v>
      </c>
      <c r="B4" s="376"/>
      <c r="C4" s="376"/>
      <c r="D4" s="376"/>
      <c r="E4" s="376"/>
      <c r="F4" s="377"/>
    </row>
    <row r="5" spans="1:6" s="3" customFormat="1" ht="13.5">
      <c r="A5" s="378" t="s">
        <v>183</v>
      </c>
      <c r="B5" s="378"/>
      <c r="C5" s="378"/>
      <c r="D5" s="378"/>
      <c r="E5" s="378"/>
      <c r="F5" s="378"/>
    </row>
    <row r="6" spans="1:6" s="3" customFormat="1" ht="15" customHeight="1">
      <c r="A6" s="375" t="s">
        <v>184</v>
      </c>
      <c r="B6" s="376"/>
      <c r="C6" s="376"/>
      <c r="D6" s="376"/>
      <c r="E6" s="376"/>
      <c r="F6" s="377"/>
    </row>
    <row r="7" spans="1:6" s="3" customFormat="1" ht="28.5" customHeight="1">
      <c r="A7" s="371" t="s">
        <v>6281</v>
      </c>
      <c r="B7" s="371"/>
      <c r="C7" s="371"/>
      <c r="D7" s="371"/>
      <c r="E7" s="371"/>
      <c r="F7" s="371"/>
    </row>
    <row r="8" spans="1:6" s="3" customFormat="1" ht="15" customHeight="1">
      <c r="A8" s="375" t="s">
        <v>0</v>
      </c>
      <c r="B8" s="376"/>
      <c r="C8" s="376"/>
      <c r="D8" s="376"/>
      <c r="E8" s="376"/>
      <c r="F8" s="377"/>
    </row>
    <row r="9" spans="1:6" s="3" customFormat="1" ht="13.5">
      <c r="A9" s="371" t="s">
        <v>6369</v>
      </c>
      <c r="B9" s="371"/>
      <c r="C9" s="371"/>
      <c r="D9" s="371"/>
      <c r="E9" s="371"/>
      <c r="F9" s="371"/>
    </row>
    <row r="10" spans="1:6" s="3" customFormat="1" ht="15" customHeight="1">
      <c r="A10" s="375" t="s">
        <v>185</v>
      </c>
      <c r="B10" s="376"/>
      <c r="C10" s="376"/>
      <c r="D10" s="376"/>
      <c r="E10" s="376"/>
      <c r="F10" s="377"/>
    </row>
    <row r="11" spans="1:6" s="3" customFormat="1" ht="13.5">
      <c r="A11" s="379" t="s">
        <v>186</v>
      </c>
      <c r="B11" s="379"/>
      <c r="C11" s="379"/>
      <c r="D11" s="379"/>
      <c r="E11" s="379"/>
      <c r="F11" s="379"/>
    </row>
    <row r="12" spans="1:6" s="3" customFormat="1" ht="15" customHeight="1">
      <c r="A12" s="375" t="s">
        <v>187</v>
      </c>
      <c r="B12" s="376"/>
      <c r="C12" s="376"/>
      <c r="D12" s="376"/>
      <c r="E12" s="376"/>
      <c r="F12" s="377"/>
    </row>
    <row r="13" spans="1:6" s="3" customFormat="1" ht="13.5">
      <c r="A13" s="379" t="s">
        <v>188</v>
      </c>
      <c r="B13" s="379"/>
      <c r="C13" s="379"/>
      <c r="D13" s="379"/>
      <c r="E13" s="379"/>
      <c r="F13" s="379"/>
    </row>
    <row r="14" spans="1:6" s="3" customFormat="1" ht="15" customHeight="1">
      <c r="A14" s="375" t="s">
        <v>189</v>
      </c>
      <c r="B14" s="376"/>
      <c r="C14" s="376"/>
      <c r="D14" s="376"/>
      <c r="E14" s="376"/>
      <c r="F14" s="377"/>
    </row>
    <row r="15" spans="1:6" s="3" customFormat="1" ht="13.5">
      <c r="A15" s="371" t="s">
        <v>190</v>
      </c>
      <c r="B15" s="371"/>
      <c r="C15" s="371"/>
      <c r="D15" s="371"/>
      <c r="E15" s="371"/>
      <c r="F15" s="371"/>
    </row>
    <row r="16" spans="1:6" s="4" customFormat="1"/>
    <row r="17" s="4" customFormat="1"/>
    <row r="18" s="4" customFormat="1"/>
    <row r="19" s="4" customFormat="1"/>
    <row r="20" s="4" customFormat="1"/>
    <row r="21" s="4" customFormat="1"/>
    <row r="22" s="4" customFormat="1"/>
  </sheetData>
  <mergeCells count="14">
    <mergeCell ref="A12:F12"/>
    <mergeCell ref="A13:F13"/>
    <mergeCell ref="A14:F14"/>
    <mergeCell ref="A15:F15"/>
    <mergeCell ref="A8:F8"/>
    <mergeCell ref="A9:F9"/>
    <mergeCell ref="A10:F10"/>
    <mergeCell ref="A11:F11"/>
    <mergeCell ref="A7:F7"/>
    <mergeCell ref="A1:F1"/>
    <mergeCell ref="A2:F2"/>
    <mergeCell ref="A4:F4"/>
    <mergeCell ref="A5:F5"/>
    <mergeCell ref="A6:F6"/>
  </mergeCells>
  <pageMargins left="0.75" right="0.75" top="1" bottom="1" header="0.5" footer="0.5"/>
  <pageSetup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showGridLines="0" zoomScaleNormal="100" workbookViewId="0">
      <selection sqref="A1:C34"/>
    </sheetView>
  </sheetViews>
  <sheetFormatPr defaultRowHeight="11.25"/>
  <cols>
    <col min="1" max="1" width="36.140625" style="5" bestFit="1" customWidth="1"/>
    <col min="2" max="2" width="32.7109375" style="5" bestFit="1" customWidth="1"/>
    <col min="3" max="3" width="40.140625" style="5" bestFit="1" customWidth="1"/>
    <col min="4" max="252" width="9.140625" style="5"/>
    <col min="253" max="253" width="5.140625" style="5" bestFit="1" customWidth="1"/>
    <col min="254" max="254" width="28" style="5" bestFit="1" customWidth="1"/>
    <col min="255" max="255" width="4.140625" style="5" customWidth="1"/>
    <col min="256" max="256" width="43.7109375" style="5" customWidth="1"/>
    <col min="257" max="257" width="4.28515625" style="5" customWidth="1"/>
    <col min="258" max="258" width="37.140625" style="5" customWidth="1"/>
    <col min="259" max="508" width="9.140625" style="5"/>
    <col min="509" max="509" width="5.140625" style="5" bestFit="1" customWidth="1"/>
    <col min="510" max="510" width="28" style="5" bestFit="1" customWidth="1"/>
    <col min="511" max="511" width="4.140625" style="5" customWidth="1"/>
    <col min="512" max="512" width="43.7109375" style="5" customWidth="1"/>
    <col min="513" max="513" width="4.28515625" style="5" customWidth="1"/>
    <col min="514" max="514" width="37.140625" style="5" customWidth="1"/>
    <col min="515" max="764" width="9.140625" style="5"/>
    <col min="765" max="765" width="5.140625" style="5" bestFit="1" customWidth="1"/>
    <col min="766" max="766" width="28" style="5" bestFit="1" customWidth="1"/>
    <col min="767" max="767" width="4.140625" style="5" customWidth="1"/>
    <col min="768" max="768" width="43.7109375" style="5" customWidth="1"/>
    <col min="769" max="769" width="4.28515625" style="5" customWidth="1"/>
    <col min="770" max="770" width="37.140625" style="5" customWidth="1"/>
    <col min="771" max="1020" width="9.140625" style="5"/>
    <col min="1021" max="1021" width="5.140625" style="5" bestFit="1" customWidth="1"/>
    <col min="1022" max="1022" width="28" style="5" bestFit="1" customWidth="1"/>
    <col min="1023" max="1023" width="4.140625" style="5" customWidth="1"/>
    <col min="1024" max="1024" width="43.7109375" style="5" customWidth="1"/>
    <col min="1025" max="1025" width="4.28515625" style="5" customWidth="1"/>
    <col min="1026" max="1026" width="37.140625" style="5" customWidth="1"/>
    <col min="1027" max="1276" width="9.140625" style="5"/>
    <col min="1277" max="1277" width="5.140625" style="5" bestFit="1" customWidth="1"/>
    <col min="1278" max="1278" width="28" style="5" bestFit="1" customWidth="1"/>
    <col min="1279" max="1279" width="4.140625" style="5" customWidth="1"/>
    <col min="1280" max="1280" width="43.7109375" style="5" customWidth="1"/>
    <col min="1281" max="1281" width="4.28515625" style="5" customWidth="1"/>
    <col min="1282" max="1282" width="37.140625" style="5" customWidth="1"/>
    <col min="1283" max="1532" width="9.140625" style="5"/>
    <col min="1533" max="1533" width="5.140625" style="5" bestFit="1" customWidth="1"/>
    <col min="1534" max="1534" width="28" style="5" bestFit="1" customWidth="1"/>
    <col min="1535" max="1535" width="4.140625" style="5" customWidth="1"/>
    <col min="1536" max="1536" width="43.7109375" style="5" customWidth="1"/>
    <col min="1537" max="1537" width="4.28515625" style="5" customWidth="1"/>
    <col min="1538" max="1538" width="37.140625" style="5" customWidth="1"/>
    <col min="1539" max="1788" width="9.140625" style="5"/>
    <col min="1789" max="1789" width="5.140625" style="5" bestFit="1" customWidth="1"/>
    <col min="1790" max="1790" width="28" style="5" bestFit="1" customWidth="1"/>
    <col min="1791" max="1791" width="4.140625" style="5" customWidth="1"/>
    <col min="1792" max="1792" width="43.7109375" style="5" customWidth="1"/>
    <col min="1793" max="1793" width="4.28515625" style="5" customWidth="1"/>
    <col min="1794" max="1794" width="37.140625" style="5" customWidth="1"/>
    <col min="1795" max="2044" width="9.140625" style="5"/>
    <col min="2045" max="2045" width="5.140625" style="5" bestFit="1" customWidth="1"/>
    <col min="2046" max="2046" width="28" style="5" bestFit="1" customWidth="1"/>
    <col min="2047" max="2047" width="4.140625" style="5" customWidth="1"/>
    <col min="2048" max="2048" width="43.7109375" style="5" customWidth="1"/>
    <col min="2049" max="2049" width="4.28515625" style="5" customWidth="1"/>
    <col min="2050" max="2050" width="37.140625" style="5" customWidth="1"/>
    <col min="2051" max="2300" width="9.140625" style="5"/>
    <col min="2301" max="2301" width="5.140625" style="5" bestFit="1" customWidth="1"/>
    <col min="2302" max="2302" width="28" style="5" bestFit="1" customWidth="1"/>
    <col min="2303" max="2303" width="4.140625" style="5" customWidth="1"/>
    <col min="2304" max="2304" width="43.7109375" style="5" customWidth="1"/>
    <col min="2305" max="2305" width="4.28515625" style="5" customWidth="1"/>
    <col min="2306" max="2306" width="37.140625" style="5" customWidth="1"/>
    <col min="2307" max="2556" width="9.140625" style="5"/>
    <col min="2557" max="2557" width="5.140625" style="5" bestFit="1" customWidth="1"/>
    <col min="2558" max="2558" width="28" style="5" bestFit="1" customWidth="1"/>
    <col min="2559" max="2559" width="4.140625" style="5" customWidth="1"/>
    <col min="2560" max="2560" width="43.7109375" style="5" customWidth="1"/>
    <col min="2561" max="2561" width="4.28515625" style="5" customWidth="1"/>
    <col min="2562" max="2562" width="37.140625" style="5" customWidth="1"/>
    <col min="2563" max="2812" width="9.140625" style="5"/>
    <col min="2813" max="2813" width="5.140625" style="5" bestFit="1" customWidth="1"/>
    <col min="2814" max="2814" width="28" style="5" bestFit="1" customWidth="1"/>
    <col min="2815" max="2815" width="4.140625" style="5" customWidth="1"/>
    <col min="2816" max="2816" width="43.7109375" style="5" customWidth="1"/>
    <col min="2817" max="2817" width="4.28515625" style="5" customWidth="1"/>
    <col min="2818" max="2818" width="37.140625" style="5" customWidth="1"/>
    <col min="2819" max="3068" width="9.140625" style="5"/>
    <col min="3069" max="3069" width="5.140625" style="5" bestFit="1" customWidth="1"/>
    <col min="3070" max="3070" width="28" style="5" bestFit="1" customWidth="1"/>
    <col min="3071" max="3071" width="4.140625" style="5" customWidth="1"/>
    <col min="3072" max="3072" width="43.7109375" style="5" customWidth="1"/>
    <col min="3073" max="3073" width="4.28515625" style="5" customWidth="1"/>
    <col min="3074" max="3074" width="37.140625" style="5" customWidth="1"/>
    <col min="3075" max="3324" width="9.140625" style="5"/>
    <col min="3325" max="3325" width="5.140625" style="5" bestFit="1" customWidth="1"/>
    <col min="3326" max="3326" width="28" style="5" bestFit="1" customWidth="1"/>
    <col min="3327" max="3327" width="4.140625" style="5" customWidth="1"/>
    <col min="3328" max="3328" width="43.7109375" style="5" customWidth="1"/>
    <col min="3329" max="3329" width="4.28515625" style="5" customWidth="1"/>
    <col min="3330" max="3330" width="37.140625" style="5" customWidth="1"/>
    <col min="3331" max="3580" width="9.140625" style="5"/>
    <col min="3581" max="3581" width="5.140625" style="5" bestFit="1" customWidth="1"/>
    <col min="3582" max="3582" width="28" style="5" bestFit="1" customWidth="1"/>
    <col min="3583" max="3583" width="4.140625" style="5" customWidth="1"/>
    <col min="3584" max="3584" width="43.7109375" style="5" customWidth="1"/>
    <col min="3585" max="3585" width="4.28515625" style="5" customWidth="1"/>
    <col min="3586" max="3586" width="37.140625" style="5" customWidth="1"/>
    <col min="3587" max="3836" width="9.140625" style="5"/>
    <col min="3837" max="3837" width="5.140625" style="5" bestFit="1" customWidth="1"/>
    <col min="3838" max="3838" width="28" style="5" bestFit="1" customWidth="1"/>
    <col min="3839" max="3839" width="4.140625" style="5" customWidth="1"/>
    <col min="3840" max="3840" width="43.7109375" style="5" customWidth="1"/>
    <col min="3841" max="3841" width="4.28515625" style="5" customWidth="1"/>
    <col min="3842" max="3842" width="37.140625" style="5" customWidth="1"/>
    <col min="3843" max="4092" width="9.140625" style="5"/>
    <col min="4093" max="4093" width="5.140625" style="5" bestFit="1" customWidth="1"/>
    <col min="4094" max="4094" width="28" style="5" bestFit="1" customWidth="1"/>
    <col min="4095" max="4095" width="4.140625" style="5" customWidth="1"/>
    <col min="4096" max="4096" width="43.7109375" style="5" customWidth="1"/>
    <col min="4097" max="4097" width="4.28515625" style="5" customWidth="1"/>
    <col min="4098" max="4098" width="37.140625" style="5" customWidth="1"/>
    <col min="4099" max="4348" width="9.140625" style="5"/>
    <col min="4349" max="4349" width="5.140625" style="5" bestFit="1" customWidth="1"/>
    <col min="4350" max="4350" width="28" style="5" bestFit="1" customWidth="1"/>
    <col min="4351" max="4351" width="4.140625" style="5" customWidth="1"/>
    <col min="4352" max="4352" width="43.7109375" style="5" customWidth="1"/>
    <col min="4353" max="4353" width="4.28515625" style="5" customWidth="1"/>
    <col min="4354" max="4354" width="37.140625" style="5" customWidth="1"/>
    <col min="4355" max="4604" width="9.140625" style="5"/>
    <col min="4605" max="4605" width="5.140625" style="5" bestFit="1" customWidth="1"/>
    <col min="4606" max="4606" width="28" style="5" bestFit="1" customWidth="1"/>
    <col min="4607" max="4607" width="4.140625" style="5" customWidth="1"/>
    <col min="4608" max="4608" width="43.7109375" style="5" customWidth="1"/>
    <col min="4609" max="4609" width="4.28515625" style="5" customWidth="1"/>
    <col min="4610" max="4610" width="37.140625" style="5" customWidth="1"/>
    <col min="4611" max="4860" width="9.140625" style="5"/>
    <col min="4861" max="4861" width="5.140625" style="5" bestFit="1" customWidth="1"/>
    <col min="4862" max="4862" width="28" style="5" bestFit="1" customWidth="1"/>
    <col min="4863" max="4863" width="4.140625" style="5" customWidth="1"/>
    <col min="4864" max="4864" width="43.7109375" style="5" customWidth="1"/>
    <col min="4865" max="4865" width="4.28515625" style="5" customWidth="1"/>
    <col min="4866" max="4866" width="37.140625" style="5" customWidth="1"/>
    <col min="4867" max="5116" width="9.140625" style="5"/>
    <col min="5117" max="5117" width="5.140625" style="5" bestFit="1" customWidth="1"/>
    <col min="5118" max="5118" width="28" style="5" bestFit="1" customWidth="1"/>
    <col min="5119" max="5119" width="4.140625" style="5" customWidth="1"/>
    <col min="5120" max="5120" width="43.7109375" style="5" customWidth="1"/>
    <col min="5121" max="5121" width="4.28515625" style="5" customWidth="1"/>
    <col min="5122" max="5122" width="37.140625" style="5" customWidth="1"/>
    <col min="5123" max="5372" width="9.140625" style="5"/>
    <col min="5373" max="5373" width="5.140625" style="5" bestFit="1" customWidth="1"/>
    <col min="5374" max="5374" width="28" style="5" bestFit="1" customWidth="1"/>
    <col min="5375" max="5375" width="4.140625" style="5" customWidth="1"/>
    <col min="5376" max="5376" width="43.7109375" style="5" customWidth="1"/>
    <col min="5377" max="5377" width="4.28515625" style="5" customWidth="1"/>
    <col min="5378" max="5378" width="37.140625" style="5" customWidth="1"/>
    <col min="5379" max="5628" width="9.140625" style="5"/>
    <col min="5629" max="5629" width="5.140625" style="5" bestFit="1" customWidth="1"/>
    <col min="5630" max="5630" width="28" style="5" bestFit="1" customWidth="1"/>
    <col min="5631" max="5631" width="4.140625" style="5" customWidth="1"/>
    <col min="5632" max="5632" width="43.7109375" style="5" customWidth="1"/>
    <col min="5633" max="5633" width="4.28515625" style="5" customWidth="1"/>
    <col min="5634" max="5634" width="37.140625" style="5" customWidth="1"/>
    <col min="5635" max="5884" width="9.140625" style="5"/>
    <col min="5885" max="5885" width="5.140625" style="5" bestFit="1" customWidth="1"/>
    <col min="5886" max="5886" width="28" style="5" bestFit="1" customWidth="1"/>
    <col min="5887" max="5887" width="4.140625" style="5" customWidth="1"/>
    <col min="5888" max="5888" width="43.7109375" style="5" customWidth="1"/>
    <col min="5889" max="5889" width="4.28515625" style="5" customWidth="1"/>
    <col min="5890" max="5890" width="37.140625" style="5" customWidth="1"/>
    <col min="5891" max="6140" width="9.140625" style="5"/>
    <col min="6141" max="6141" width="5.140625" style="5" bestFit="1" customWidth="1"/>
    <col min="6142" max="6142" width="28" style="5" bestFit="1" customWidth="1"/>
    <col min="6143" max="6143" width="4.140625" style="5" customWidth="1"/>
    <col min="6144" max="6144" width="43.7109375" style="5" customWidth="1"/>
    <col min="6145" max="6145" width="4.28515625" style="5" customWidth="1"/>
    <col min="6146" max="6146" width="37.140625" style="5" customWidth="1"/>
    <col min="6147" max="6396" width="9.140625" style="5"/>
    <col min="6397" max="6397" width="5.140625" style="5" bestFit="1" customWidth="1"/>
    <col min="6398" max="6398" width="28" style="5" bestFit="1" customWidth="1"/>
    <col min="6399" max="6399" width="4.140625" style="5" customWidth="1"/>
    <col min="6400" max="6400" width="43.7109375" style="5" customWidth="1"/>
    <col min="6401" max="6401" width="4.28515625" style="5" customWidth="1"/>
    <col min="6402" max="6402" width="37.140625" style="5" customWidth="1"/>
    <col min="6403" max="6652" width="9.140625" style="5"/>
    <col min="6653" max="6653" width="5.140625" style="5" bestFit="1" customWidth="1"/>
    <col min="6654" max="6654" width="28" style="5" bestFit="1" customWidth="1"/>
    <col min="6655" max="6655" width="4.140625" style="5" customWidth="1"/>
    <col min="6656" max="6656" width="43.7109375" style="5" customWidth="1"/>
    <col min="6657" max="6657" width="4.28515625" style="5" customWidth="1"/>
    <col min="6658" max="6658" width="37.140625" style="5" customWidth="1"/>
    <col min="6659" max="6908" width="9.140625" style="5"/>
    <col min="6909" max="6909" width="5.140625" style="5" bestFit="1" customWidth="1"/>
    <col min="6910" max="6910" width="28" style="5" bestFit="1" customWidth="1"/>
    <col min="6911" max="6911" width="4.140625" style="5" customWidth="1"/>
    <col min="6912" max="6912" width="43.7109375" style="5" customWidth="1"/>
    <col min="6913" max="6913" width="4.28515625" style="5" customWidth="1"/>
    <col min="6914" max="6914" width="37.140625" style="5" customWidth="1"/>
    <col min="6915" max="7164" width="9.140625" style="5"/>
    <col min="7165" max="7165" width="5.140625" style="5" bestFit="1" customWidth="1"/>
    <col min="7166" max="7166" width="28" style="5" bestFit="1" customWidth="1"/>
    <col min="7167" max="7167" width="4.140625" style="5" customWidth="1"/>
    <col min="7168" max="7168" width="43.7109375" style="5" customWidth="1"/>
    <col min="7169" max="7169" width="4.28515625" style="5" customWidth="1"/>
    <col min="7170" max="7170" width="37.140625" style="5" customWidth="1"/>
    <col min="7171" max="7420" width="9.140625" style="5"/>
    <col min="7421" max="7421" width="5.140625" style="5" bestFit="1" customWidth="1"/>
    <col min="7422" max="7422" width="28" style="5" bestFit="1" customWidth="1"/>
    <col min="7423" max="7423" width="4.140625" style="5" customWidth="1"/>
    <col min="7424" max="7424" width="43.7109375" style="5" customWidth="1"/>
    <col min="7425" max="7425" width="4.28515625" style="5" customWidth="1"/>
    <col min="7426" max="7426" width="37.140625" style="5" customWidth="1"/>
    <col min="7427" max="7676" width="9.140625" style="5"/>
    <col min="7677" max="7677" width="5.140625" style="5" bestFit="1" customWidth="1"/>
    <col min="7678" max="7678" width="28" style="5" bestFit="1" customWidth="1"/>
    <col min="7679" max="7679" width="4.140625" style="5" customWidth="1"/>
    <col min="7680" max="7680" width="43.7109375" style="5" customWidth="1"/>
    <col min="7681" max="7681" width="4.28515625" style="5" customWidth="1"/>
    <col min="7682" max="7682" width="37.140625" style="5" customWidth="1"/>
    <col min="7683" max="7932" width="9.140625" style="5"/>
    <col min="7933" max="7933" width="5.140625" style="5" bestFit="1" customWidth="1"/>
    <col min="7934" max="7934" width="28" style="5" bestFit="1" customWidth="1"/>
    <col min="7935" max="7935" width="4.140625" style="5" customWidth="1"/>
    <col min="7936" max="7936" width="43.7109375" style="5" customWidth="1"/>
    <col min="7937" max="7937" width="4.28515625" style="5" customWidth="1"/>
    <col min="7938" max="7938" width="37.140625" style="5" customWidth="1"/>
    <col min="7939" max="8188" width="9.140625" style="5"/>
    <col min="8189" max="8189" width="5.140625" style="5" bestFit="1" customWidth="1"/>
    <col min="8190" max="8190" width="28" style="5" bestFit="1" customWidth="1"/>
    <col min="8191" max="8191" width="4.140625" style="5" customWidth="1"/>
    <col min="8192" max="8192" width="43.7109375" style="5" customWidth="1"/>
    <col min="8193" max="8193" width="4.28515625" style="5" customWidth="1"/>
    <col min="8194" max="8194" width="37.140625" style="5" customWidth="1"/>
    <col min="8195" max="8444" width="9.140625" style="5"/>
    <col min="8445" max="8445" width="5.140625" style="5" bestFit="1" customWidth="1"/>
    <col min="8446" max="8446" width="28" style="5" bestFit="1" customWidth="1"/>
    <col min="8447" max="8447" width="4.140625" style="5" customWidth="1"/>
    <col min="8448" max="8448" width="43.7109375" style="5" customWidth="1"/>
    <col min="8449" max="8449" width="4.28515625" style="5" customWidth="1"/>
    <col min="8450" max="8450" width="37.140625" style="5" customWidth="1"/>
    <col min="8451" max="8700" width="9.140625" style="5"/>
    <col min="8701" max="8701" width="5.140625" style="5" bestFit="1" customWidth="1"/>
    <col min="8702" max="8702" width="28" style="5" bestFit="1" customWidth="1"/>
    <col min="8703" max="8703" width="4.140625" style="5" customWidth="1"/>
    <col min="8704" max="8704" width="43.7109375" style="5" customWidth="1"/>
    <col min="8705" max="8705" width="4.28515625" style="5" customWidth="1"/>
    <col min="8706" max="8706" width="37.140625" style="5" customWidth="1"/>
    <col min="8707" max="8956" width="9.140625" style="5"/>
    <col min="8957" max="8957" width="5.140625" style="5" bestFit="1" customWidth="1"/>
    <col min="8958" max="8958" width="28" style="5" bestFit="1" customWidth="1"/>
    <col min="8959" max="8959" width="4.140625" style="5" customWidth="1"/>
    <col min="8960" max="8960" width="43.7109375" style="5" customWidth="1"/>
    <col min="8961" max="8961" width="4.28515625" style="5" customWidth="1"/>
    <col min="8962" max="8962" width="37.140625" style="5" customWidth="1"/>
    <col min="8963" max="9212" width="9.140625" style="5"/>
    <col min="9213" max="9213" width="5.140625" style="5" bestFit="1" customWidth="1"/>
    <col min="9214" max="9214" width="28" style="5" bestFit="1" customWidth="1"/>
    <col min="9215" max="9215" width="4.140625" style="5" customWidth="1"/>
    <col min="9216" max="9216" width="43.7109375" style="5" customWidth="1"/>
    <col min="9217" max="9217" width="4.28515625" style="5" customWidth="1"/>
    <col min="9218" max="9218" width="37.140625" style="5" customWidth="1"/>
    <col min="9219" max="9468" width="9.140625" style="5"/>
    <col min="9469" max="9469" width="5.140625" style="5" bestFit="1" customWidth="1"/>
    <col min="9470" max="9470" width="28" style="5" bestFit="1" customWidth="1"/>
    <col min="9471" max="9471" width="4.140625" style="5" customWidth="1"/>
    <col min="9472" max="9472" width="43.7109375" style="5" customWidth="1"/>
    <col min="9473" max="9473" width="4.28515625" style="5" customWidth="1"/>
    <col min="9474" max="9474" width="37.140625" style="5" customWidth="1"/>
    <col min="9475" max="9724" width="9.140625" style="5"/>
    <col min="9725" max="9725" width="5.140625" style="5" bestFit="1" customWidth="1"/>
    <col min="9726" max="9726" width="28" style="5" bestFit="1" customWidth="1"/>
    <col min="9727" max="9727" width="4.140625" style="5" customWidth="1"/>
    <col min="9728" max="9728" width="43.7109375" style="5" customWidth="1"/>
    <col min="9729" max="9729" width="4.28515625" style="5" customWidth="1"/>
    <col min="9730" max="9730" width="37.140625" style="5" customWidth="1"/>
    <col min="9731" max="9980" width="9.140625" style="5"/>
    <col min="9981" max="9981" width="5.140625" style="5" bestFit="1" customWidth="1"/>
    <col min="9982" max="9982" width="28" style="5" bestFit="1" customWidth="1"/>
    <col min="9983" max="9983" width="4.140625" style="5" customWidth="1"/>
    <col min="9984" max="9984" width="43.7109375" style="5" customWidth="1"/>
    <col min="9985" max="9985" width="4.28515625" style="5" customWidth="1"/>
    <col min="9986" max="9986" width="37.140625" style="5" customWidth="1"/>
    <col min="9987" max="10236" width="9.140625" style="5"/>
    <col min="10237" max="10237" width="5.140625" style="5" bestFit="1" customWidth="1"/>
    <col min="10238" max="10238" width="28" style="5" bestFit="1" customWidth="1"/>
    <col min="10239" max="10239" width="4.140625" style="5" customWidth="1"/>
    <col min="10240" max="10240" width="43.7109375" style="5" customWidth="1"/>
    <col min="10241" max="10241" width="4.28515625" style="5" customWidth="1"/>
    <col min="10242" max="10242" width="37.140625" style="5" customWidth="1"/>
    <col min="10243" max="10492" width="9.140625" style="5"/>
    <col min="10493" max="10493" width="5.140625" style="5" bestFit="1" customWidth="1"/>
    <col min="10494" max="10494" width="28" style="5" bestFit="1" customWidth="1"/>
    <col min="10495" max="10495" width="4.140625" style="5" customWidth="1"/>
    <col min="10496" max="10496" width="43.7109375" style="5" customWidth="1"/>
    <col min="10497" max="10497" width="4.28515625" style="5" customWidth="1"/>
    <col min="10498" max="10498" width="37.140625" style="5" customWidth="1"/>
    <col min="10499" max="10748" width="9.140625" style="5"/>
    <col min="10749" max="10749" width="5.140625" style="5" bestFit="1" customWidth="1"/>
    <col min="10750" max="10750" width="28" style="5" bestFit="1" customWidth="1"/>
    <col min="10751" max="10751" width="4.140625" style="5" customWidth="1"/>
    <col min="10752" max="10752" width="43.7109375" style="5" customWidth="1"/>
    <col min="10753" max="10753" width="4.28515625" style="5" customWidth="1"/>
    <col min="10754" max="10754" width="37.140625" style="5" customWidth="1"/>
    <col min="10755" max="11004" width="9.140625" style="5"/>
    <col min="11005" max="11005" width="5.140625" style="5" bestFit="1" customWidth="1"/>
    <col min="11006" max="11006" width="28" style="5" bestFit="1" customWidth="1"/>
    <col min="11007" max="11007" width="4.140625" style="5" customWidth="1"/>
    <col min="11008" max="11008" width="43.7109375" style="5" customWidth="1"/>
    <col min="11009" max="11009" width="4.28515625" style="5" customWidth="1"/>
    <col min="11010" max="11010" width="37.140625" style="5" customWidth="1"/>
    <col min="11011" max="11260" width="9.140625" style="5"/>
    <col min="11261" max="11261" width="5.140625" style="5" bestFit="1" customWidth="1"/>
    <col min="11262" max="11262" width="28" style="5" bestFit="1" customWidth="1"/>
    <col min="11263" max="11263" width="4.140625" style="5" customWidth="1"/>
    <col min="11264" max="11264" width="43.7109375" style="5" customWidth="1"/>
    <col min="11265" max="11265" width="4.28515625" style="5" customWidth="1"/>
    <col min="11266" max="11266" width="37.140625" style="5" customWidth="1"/>
    <col min="11267" max="11516" width="9.140625" style="5"/>
    <col min="11517" max="11517" width="5.140625" style="5" bestFit="1" customWidth="1"/>
    <col min="11518" max="11518" width="28" style="5" bestFit="1" customWidth="1"/>
    <col min="11519" max="11519" width="4.140625" style="5" customWidth="1"/>
    <col min="11520" max="11520" width="43.7109375" style="5" customWidth="1"/>
    <col min="11521" max="11521" width="4.28515625" style="5" customWidth="1"/>
    <col min="11522" max="11522" width="37.140625" style="5" customWidth="1"/>
    <col min="11523" max="11772" width="9.140625" style="5"/>
    <col min="11773" max="11773" width="5.140625" style="5" bestFit="1" customWidth="1"/>
    <col min="11774" max="11774" width="28" style="5" bestFit="1" customWidth="1"/>
    <col min="11775" max="11775" width="4.140625" style="5" customWidth="1"/>
    <col min="11776" max="11776" width="43.7109375" style="5" customWidth="1"/>
    <col min="11777" max="11777" width="4.28515625" style="5" customWidth="1"/>
    <col min="11778" max="11778" width="37.140625" style="5" customWidth="1"/>
    <col min="11779" max="12028" width="9.140625" style="5"/>
    <col min="12029" max="12029" width="5.140625" style="5" bestFit="1" customWidth="1"/>
    <col min="12030" max="12030" width="28" style="5" bestFit="1" customWidth="1"/>
    <col min="12031" max="12031" width="4.140625" style="5" customWidth="1"/>
    <col min="12032" max="12032" width="43.7109375" style="5" customWidth="1"/>
    <col min="12033" max="12033" width="4.28515625" style="5" customWidth="1"/>
    <col min="12034" max="12034" width="37.140625" style="5" customWidth="1"/>
    <col min="12035" max="12284" width="9.140625" style="5"/>
    <col min="12285" max="12285" width="5.140625" style="5" bestFit="1" customWidth="1"/>
    <col min="12286" max="12286" width="28" style="5" bestFit="1" customWidth="1"/>
    <col min="12287" max="12287" width="4.140625" style="5" customWidth="1"/>
    <col min="12288" max="12288" width="43.7109375" style="5" customWidth="1"/>
    <col min="12289" max="12289" width="4.28515625" style="5" customWidth="1"/>
    <col min="12290" max="12290" width="37.140625" style="5" customWidth="1"/>
    <col min="12291" max="12540" width="9.140625" style="5"/>
    <col min="12541" max="12541" width="5.140625" style="5" bestFit="1" customWidth="1"/>
    <col min="12542" max="12542" width="28" style="5" bestFit="1" customWidth="1"/>
    <col min="12543" max="12543" width="4.140625" style="5" customWidth="1"/>
    <col min="12544" max="12544" width="43.7109375" style="5" customWidth="1"/>
    <col min="12545" max="12545" width="4.28515625" style="5" customWidth="1"/>
    <col min="12546" max="12546" width="37.140625" style="5" customWidth="1"/>
    <col min="12547" max="12796" width="9.140625" style="5"/>
    <col min="12797" max="12797" width="5.140625" style="5" bestFit="1" customWidth="1"/>
    <col min="12798" max="12798" width="28" style="5" bestFit="1" customWidth="1"/>
    <col min="12799" max="12799" width="4.140625" style="5" customWidth="1"/>
    <col min="12800" max="12800" width="43.7109375" style="5" customWidth="1"/>
    <col min="12801" max="12801" width="4.28515625" style="5" customWidth="1"/>
    <col min="12802" max="12802" width="37.140625" style="5" customWidth="1"/>
    <col min="12803" max="13052" width="9.140625" style="5"/>
    <col min="13053" max="13053" width="5.140625" style="5" bestFit="1" customWidth="1"/>
    <col min="13054" max="13054" width="28" style="5" bestFit="1" customWidth="1"/>
    <col min="13055" max="13055" width="4.140625" style="5" customWidth="1"/>
    <col min="13056" max="13056" width="43.7109375" style="5" customWidth="1"/>
    <col min="13057" max="13057" width="4.28515625" style="5" customWidth="1"/>
    <col min="13058" max="13058" width="37.140625" style="5" customWidth="1"/>
    <col min="13059" max="13308" width="9.140625" style="5"/>
    <col min="13309" max="13309" width="5.140625" style="5" bestFit="1" customWidth="1"/>
    <col min="13310" max="13310" width="28" style="5" bestFit="1" customWidth="1"/>
    <col min="13311" max="13311" width="4.140625" style="5" customWidth="1"/>
    <col min="13312" max="13312" width="43.7109375" style="5" customWidth="1"/>
    <col min="13313" max="13313" width="4.28515625" style="5" customWidth="1"/>
    <col min="13314" max="13314" width="37.140625" style="5" customWidth="1"/>
    <col min="13315" max="13564" width="9.140625" style="5"/>
    <col min="13565" max="13565" width="5.140625" style="5" bestFit="1" customWidth="1"/>
    <col min="13566" max="13566" width="28" style="5" bestFit="1" customWidth="1"/>
    <col min="13567" max="13567" width="4.140625" style="5" customWidth="1"/>
    <col min="13568" max="13568" width="43.7109375" style="5" customWidth="1"/>
    <col min="13569" max="13569" width="4.28515625" style="5" customWidth="1"/>
    <col min="13570" max="13570" width="37.140625" style="5" customWidth="1"/>
    <col min="13571" max="13820" width="9.140625" style="5"/>
    <col min="13821" max="13821" width="5.140625" style="5" bestFit="1" customWidth="1"/>
    <col min="13822" max="13822" width="28" style="5" bestFit="1" customWidth="1"/>
    <col min="13823" max="13823" width="4.140625" style="5" customWidth="1"/>
    <col min="13824" max="13824" width="43.7109375" style="5" customWidth="1"/>
    <col min="13825" max="13825" width="4.28515625" style="5" customWidth="1"/>
    <col min="13826" max="13826" width="37.140625" style="5" customWidth="1"/>
    <col min="13827" max="14076" width="9.140625" style="5"/>
    <col min="14077" max="14077" width="5.140625" style="5" bestFit="1" customWidth="1"/>
    <col min="14078" max="14078" width="28" style="5" bestFit="1" customWidth="1"/>
    <col min="14079" max="14079" width="4.140625" style="5" customWidth="1"/>
    <col min="14080" max="14080" width="43.7109375" style="5" customWidth="1"/>
    <col min="14081" max="14081" width="4.28515625" style="5" customWidth="1"/>
    <col min="14082" max="14082" width="37.140625" style="5" customWidth="1"/>
    <col min="14083" max="14332" width="9.140625" style="5"/>
    <col min="14333" max="14333" width="5.140625" style="5" bestFit="1" customWidth="1"/>
    <col min="14334" max="14334" width="28" style="5" bestFit="1" customWidth="1"/>
    <col min="14335" max="14335" width="4.140625" style="5" customWidth="1"/>
    <col min="14336" max="14336" width="43.7109375" style="5" customWidth="1"/>
    <col min="14337" max="14337" width="4.28515625" style="5" customWidth="1"/>
    <col min="14338" max="14338" width="37.140625" style="5" customWidth="1"/>
    <col min="14339" max="14588" width="9.140625" style="5"/>
    <col min="14589" max="14589" width="5.140625" style="5" bestFit="1" customWidth="1"/>
    <col min="14590" max="14590" width="28" style="5" bestFit="1" customWidth="1"/>
    <col min="14591" max="14591" width="4.140625" style="5" customWidth="1"/>
    <col min="14592" max="14592" width="43.7109375" style="5" customWidth="1"/>
    <col min="14593" max="14593" width="4.28515625" style="5" customWidth="1"/>
    <col min="14594" max="14594" width="37.140625" style="5" customWidth="1"/>
    <col min="14595" max="14844" width="9.140625" style="5"/>
    <col min="14845" max="14845" width="5.140625" style="5" bestFit="1" customWidth="1"/>
    <col min="14846" max="14846" width="28" style="5" bestFit="1" customWidth="1"/>
    <col min="14847" max="14847" width="4.140625" style="5" customWidth="1"/>
    <col min="14848" max="14848" width="43.7109375" style="5" customWidth="1"/>
    <col min="14849" max="14849" width="4.28515625" style="5" customWidth="1"/>
    <col min="14850" max="14850" width="37.140625" style="5" customWidth="1"/>
    <col min="14851" max="15100" width="9.140625" style="5"/>
    <col min="15101" max="15101" width="5.140625" style="5" bestFit="1" customWidth="1"/>
    <col min="15102" max="15102" width="28" style="5" bestFit="1" customWidth="1"/>
    <col min="15103" max="15103" width="4.140625" style="5" customWidth="1"/>
    <col min="15104" max="15104" width="43.7109375" style="5" customWidth="1"/>
    <col min="15105" max="15105" width="4.28515625" style="5" customWidth="1"/>
    <col min="15106" max="15106" width="37.140625" style="5" customWidth="1"/>
    <col min="15107" max="15356" width="9.140625" style="5"/>
    <col min="15357" max="15357" width="5.140625" style="5" bestFit="1" customWidth="1"/>
    <col min="15358" max="15358" width="28" style="5" bestFit="1" customWidth="1"/>
    <col min="15359" max="15359" width="4.140625" style="5" customWidth="1"/>
    <col min="15360" max="15360" width="43.7109375" style="5" customWidth="1"/>
    <col min="15361" max="15361" width="4.28515625" style="5" customWidth="1"/>
    <col min="15362" max="15362" width="37.140625" style="5" customWidth="1"/>
    <col min="15363" max="15612" width="9.140625" style="5"/>
    <col min="15613" max="15613" width="5.140625" style="5" bestFit="1" customWidth="1"/>
    <col min="15614" max="15614" width="28" style="5" bestFit="1" customWidth="1"/>
    <col min="15615" max="15615" width="4.140625" style="5" customWidth="1"/>
    <col min="15616" max="15616" width="43.7109375" style="5" customWidth="1"/>
    <col min="15617" max="15617" width="4.28515625" style="5" customWidth="1"/>
    <col min="15618" max="15618" width="37.140625" style="5" customWidth="1"/>
    <col min="15619" max="15868" width="9.140625" style="5"/>
    <col min="15869" max="15869" width="5.140625" style="5" bestFit="1" customWidth="1"/>
    <col min="15870" max="15870" width="28" style="5" bestFit="1" customWidth="1"/>
    <col min="15871" max="15871" width="4.140625" style="5" customWidth="1"/>
    <col min="15872" max="15872" width="43.7109375" style="5" customWidth="1"/>
    <col min="15873" max="15873" width="4.28515625" style="5" customWidth="1"/>
    <col min="15874" max="15874" width="37.140625" style="5" customWidth="1"/>
    <col min="15875" max="16124" width="9.140625" style="5"/>
    <col min="16125" max="16125" width="5.140625" style="5" bestFit="1" customWidth="1"/>
    <col min="16126" max="16126" width="28" style="5" bestFit="1" customWidth="1"/>
    <col min="16127" max="16127" width="4.140625" style="5" customWidth="1"/>
    <col min="16128" max="16128" width="43.7109375" style="5" customWidth="1"/>
    <col min="16129" max="16129" width="4.28515625" style="5" customWidth="1"/>
    <col min="16130" max="16130" width="37.140625" style="5" customWidth="1"/>
    <col min="16131" max="16384" width="9.140625" style="5"/>
  </cols>
  <sheetData>
    <row r="1" spans="1:12" ht="24.95" customHeight="1">
      <c r="A1" s="380" t="s">
        <v>6283</v>
      </c>
      <c r="B1" s="381"/>
      <c r="C1" s="381"/>
      <c r="L1" s="362"/>
    </row>
    <row r="2" spans="1:12" s="366" customFormat="1">
      <c r="A2" s="365" t="s">
        <v>517</v>
      </c>
      <c r="B2" s="365" t="s">
        <v>517</v>
      </c>
      <c r="C2" s="365" t="s">
        <v>517</v>
      </c>
      <c r="L2" s="367"/>
    </row>
    <row r="3" spans="1:12">
      <c r="A3" s="368" t="s">
        <v>3261</v>
      </c>
      <c r="B3" s="369" t="s">
        <v>3192</v>
      </c>
      <c r="C3" s="369" t="s">
        <v>2232</v>
      </c>
      <c r="L3" s="363"/>
    </row>
    <row r="4" spans="1:12">
      <c r="A4" s="369" t="s">
        <v>3191</v>
      </c>
      <c r="B4" s="369" t="s">
        <v>3233</v>
      </c>
      <c r="C4" s="369" t="s">
        <v>3204</v>
      </c>
    </row>
    <row r="5" spans="1:12">
      <c r="A5" s="364" t="s">
        <v>276</v>
      </c>
      <c r="B5" s="364" t="s">
        <v>280</v>
      </c>
      <c r="C5" s="369" t="s">
        <v>3499</v>
      </c>
    </row>
    <row r="6" spans="1:12">
      <c r="A6" s="364" t="s">
        <v>3193</v>
      </c>
      <c r="B6" s="369" t="s">
        <v>1733</v>
      </c>
      <c r="C6" s="364" t="s">
        <v>1732</v>
      </c>
    </row>
    <row r="7" spans="1:12">
      <c r="A7" s="369" t="s">
        <v>207</v>
      </c>
      <c r="B7" s="364" t="s">
        <v>1718</v>
      </c>
      <c r="C7" s="364" t="s">
        <v>1745</v>
      </c>
    </row>
    <row r="8" spans="1:12">
      <c r="A8" s="369" t="s">
        <v>208</v>
      </c>
      <c r="B8" s="370" t="s">
        <v>3247</v>
      </c>
      <c r="C8" s="364" t="s">
        <v>3194</v>
      </c>
    </row>
    <row r="9" spans="1:12">
      <c r="A9" s="364" t="s">
        <v>209</v>
      </c>
      <c r="B9" s="370" t="s">
        <v>3230</v>
      </c>
      <c r="C9" s="370" t="s">
        <v>3263</v>
      </c>
    </row>
    <row r="10" spans="1:12">
      <c r="A10" s="370" t="s">
        <v>3237</v>
      </c>
      <c r="B10" s="370" t="s">
        <v>3338</v>
      </c>
      <c r="C10" s="364" t="s">
        <v>3206</v>
      </c>
    </row>
    <row r="11" spans="1:12" ht="15.75" customHeight="1">
      <c r="A11" s="364" t="s">
        <v>273</v>
      </c>
      <c r="B11" s="369" t="s">
        <v>210</v>
      </c>
      <c r="C11" s="369" t="s">
        <v>3190</v>
      </c>
    </row>
    <row r="12" spans="1:12">
      <c r="A12" s="364" t="s">
        <v>212</v>
      </c>
      <c r="B12" s="364" t="s">
        <v>213</v>
      </c>
      <c r="C12" s="369" t="s">
        <v>211</v>
      </c>
    </row>
    <row r="13" spans="1:12">
      <c r="A13" s="364" t="s">
        <v>214</v>
      </c>
      <c r="B13" s="369" t="s">
        <v>2225</v>
      </c>
      <c r="C13" s="364" t="s">
        <v>311</v>
      </c>
    </row>
    <row r="14" spans="1:12">
      <c r="A14" s="364" t="s">
        <v>3221</v>
      </c>
      <c r="B14" s="364" t="s">
        <v>1721</v>
      </c>
      <c r="C14" s="369" t="s">
        <v>3209</v>
      </c>
    </row>
    <row r="15" spans="1:12">
      <c r="A15" s="370" t="s">
        <v>3219</v>
      </c>
      <c r="B15" s="369" t="s">
        <v>215</v>
      </c>
      <c r="C15" s="370" t="s">
        <v>3208</v>
      </c>
    </row>
    <row r="16" spans="1:12">
      <c r="A16" s="364" t="s">
        <v>1713</v>
      </c>
      <c r="B16" s="369" t="s">
        <v>216</v>
      </c>
      <c r="C16" s="364" t="s">
        <v>3267</v>
      </c>
    </row>
    <row r="17" spans="1:3">
      <c r="A17" s="364" t="s">
        <v>277</v>
      </c>
      <c r="B17" s="369" t="s">
        <v>3234</v>
      </c>
      <c r="C17" s="364" t="s">
        <v>3256</v>
      </c>
    </row>
    <row r="18" spans="1:3">
      <c r="A18" s="370" t="s">
        <v>3330</v>
      </c>
      <c r="B18" s="369" t="s">
        <v>1722</v>
      </c>
      <c r="C18" s="369" t="s">
        <v>3200</v>
      </c>
    </row>
    <row r="19" spans="1:3">
      <c r="A19" s="364" t="s">
        <v>217</v>
      </c>
      <c r="B19" s="370" t="s">
        <v>3227</v>
      </c>
      <c r="C19" s="369" t="s">
        <v>3301</v>
      </c>
    </row>
    <row r="20" spans="1:3">
      <c r="A20" s="364" t="s">
        <v>218</v>
      </c>
      <c r="B20" s="370" t="s">
        <v>3242</v>
      </c>
      <c r="C20" s="370" t="s">
        <v>3303</v>
      </c>
    </row>
    <row r="21" spans="1:3">
      <c r="A21" s="364" t="s">
        <v>221</v>
      </c>
      <c r="B21" s="364" t="s">
        <v>219</v>
      </c>
      <c r="C21" s="369" t="s">
        <v>272</v>
      </c>
    </row>
    <row r="22" spans="1:3" ht="14.25" customHeight="1">
      <c r="A22" s="364" t="s">
        <v>1716</v>
      </c>
      <c r="B22" s="369" t="s">
        <v>1723</v>
      </c>
      <c r="C22" s="364" t="s">
        <v>282</v>
      </c>
    </row>
    <row r="23" spans="1:3">
      <c r="A23" s="364" t="s">
        <v>3223</v>
      </c>
      <c r="B23" s="369" t="s">
        <v>222</v>
      </c>
      <c r="C23" s="364" t="s">
        <v>3195</v>
      </c>
    </row>
    <row r="24" spans="1:3">
      <c r="A24" s="369" t="s">
        <v>3217</v>
      </c>
      <c r="B24" s="364" t="s">
        <v>274</v>
      </c>
      <c r="C24" s="364" t="s">
        <v>220</v>
      </c>
    </row>
    <row r="25" spans="1:3">
      <c r="A25" s="364" t="s">
        <v>225</v>
      </c>
      <c r="B25" s="364" t="s">
        <v>1758</v>
      </c>
      <c r="C25" s="364" t="s">
        <v>223</v>
      </c>
    </row>
    <row r="26" spans="1:3">
      <c r="A26" s="369" t="s">
        <v>226</v>
      </c>
      <c r="B26" s="370" t="s">
        <v>3244</v>
      </c>
      <c r="C26" s="369" t="s">
        <v>3317</v>
      </c>
    </row>
    <row r="27" spans="1:3">
      <c r="A27" s="369" t="s">
        <v>279</v>
      </c>
      <c r="B27" s="369" t="s">
        <v>224</v>
      </c>
      <c r="C27" s="364" t="s">
        <v>3250</v>
      </c>
    </row>
    <row r="28" spans="1:3">
      <c r="A28" s="370" t="s">
        <v>3239</v>
      </c>
      <c r="B28" s="369" t="s">
        <v>3271</v>
      </c>
      <c r="C28" s="369" t="s">
        <v>3359</v>
      </c>
    </row>
    <row r="29" spans="1:3">
      <c r="A29" s="370" t="s">
        <v>3281</v>
      </c>
      <c r="B29" s="369" t="s">
        <v>3196</v>
      </c>
      <c r="C29" s="369" t="s">
        <v>284</v>
      </c>
    </row>
    <row r="30" spans="1:3">
      <c r="A30" s="364" t="s">
        <v>228</v>
      </c>
      <c r="B30" s="369" t="s">
        <v>3197</v>
      </c>
      <c r="C30" s="364" t="s">
        <v>3224</v>
      </c>
    </row>
    <row r="31" spans="1:3">
      <c r="A31" s="369" t="s">
        <v>3212</v>
      </c>
      <c r="B31" s="369" t="s">
        <v>3284</v>
      </c>
      <c r="C31" s="364" t="s">
        <v>3364</v>
      </c>
    </row>
    <row r="32" spans="1:3">
      <c r="A32" s="364" t="s">
        <v>3241</v>
      </c>
      <c r="B32" s="370" t="s">
        <v>3430</v>
      </c>
      <c r="C32" s="369" t="s">
        <v>227</v>
      </c>
    </row>
    <row r="33" spans="1:3">
      <c r="A33" s="369" t="s">
        <v>205</v>
      </c>
      <c r="B33" s="369" t="s">
        <v>206</v>
      </c>
      <c r="C33" s="369" t="s">
        <v>229</v>
      </c>
    </row>
    <row r="34" spans="1:3">
      <c r="A34" s="364" t="s">
        <v>3229</v>
      </c>
      <c r="B34" s="369" t="s">
        <v>1743</v>
      </c>
      <c r="C34" s="364"/>
    </row>
  </sheetData>
  <mergeCells count="1">
    <mergeCell ref="A1:C1"/>
  </mergeCells>
  <printOptions horizontalCentered="1"/>
  <pageMargins left="0" right="0" top="0.86" bottom="0.96" header="0.17" footer="0.2"/>
  <pageSetup orientation="landscape" useFirstPageNumber="1" r:id="rId1"/>
  <headerFooter alignWithMargins="0">
    <oddFooter>&amp;C&amp;"Arial,Regular"&amp;9P.E - &amp;P&amp;R&amp;"Franklin Gothic Book,Regular"&amp;8April 2017</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5"/>
  <sheetViews>
    <sheetView showGridLines="0" zoomScaleNormal="100" workbookViewId="0">
      <selection activeCell="A2" sqref="A2:E2"/>
    </sheetView>
  </sheetViews>
  <sheetFormatPr defaultColWidth="8" defaultRowHeight="12.75"/>
  <cols>
    <col min="1" max="1" width="5.7109375" style="60" customWidth="1"/>
    <col min="2" max="2" width="19.42578125" style="59" customWidth="1"/>
    <col min="3" max="3" width="48.5703125" style="59" customWidth="1"/>
    <col min="4" max="4" width="3.140625" style="59" hidden="1" customWidth="1"/>
    <col min="5" max="5" width="49.42578125" style="123" customWidth="1"/>
    <col min="6" max="16384" width="8" style="52"/>
  </cols>
  <sheetData>
    <row r="1" spans="1:5" s="49" customFormat="1" ht="15.75">
      <c r="A1" s="382" t="s">
        <v>6282</v>
      </c>
      <c r="B1" s="382"/>
      <c r="C1" s="382"/>
      <c r="D1" s="382"/>
      <c r="E1" s="382"/>
    </row>
    <row r="2" spans="1:5" s="49" customFormat="1" ht="15.75">
      <c r="A2" s="382" t="s">
        <v>0</v>
      </c>
      <c r="B2" s="382"/>
      <c r="C2" s="382"/>
      <c r="D2" s="382"/>
      <c r="E2" s="382"/>
    </row>
    <row r="3" spans="1:5">
      <c r="A3" s="50"/>
      <c r="B3" s="51"/>
      <c r="C3" s="51"/>
      <c r="D3" s="51"/>
      <c r="E3" s="51"/>
    </row>
    <row r="4" spans="1:5" s="54" customFormat="1" ht="25.5">
      <c r="A4" s="53" t="s">
        <v>1863</v>
      </c>
      <c r="B4" s="383" t="s">
        <v>1864</v>
      </c>
      <c r="C4" s="383"/>
      <c r="D4" s="119"/>
      <c r="E4" s="53" t="s">
        <v>1865</v>
      </c>
    </row>
    <row r="5" spans="1:5" s="57" customFormat="1">
      <c r="A5" s="55"/>
      <c r="B5" s="55"/>
      <c r="C5" s="55"/>
      <c r="D5" s="55"/>
      <c r="E5" s="56"/>
    </row>
    <row r="6" spans="1:5" s="54" customFormat="1">
      <c r="A6" s="120">
        <v>101</v>
      </c>
      <c r="B6" s="384" t="s">
        <v>1</v>
      </c>
      <c r="C6" s="385"/>
      <c r="D6" s="121"/>
      <c r="E6" s="58"/>
    </row>
    <row r="7" spans="1:5" ht="63.75">
      <c r="A7" s="386" t="s">
        <v>1866</v>
      </c>
      <c r="B7" s="386"/>
      <c r="C7" s="386"/>
      <c r="D7" s="123"/>
      <c r="E7" s="123" t="s">
        <v>1867</v>
      </c>
    </row>
    <row r="8" spans="1:5" s="54" customFormat="1">
      <c r="A8" s="120">
        <v>102</v>
      </c>
      <c r="B8" s="384" t="s">
        <v>2</v>
      </c>
      <c r="C8" s="384"/>
      <c r="D8" s="120"/>
      <c r="E8" s="125"/>
    </row>
    <row r="9" spans="1:5" ht="63.75">
      <c r="A9" s="386" t="s">
        <v>1868</v>
      </c>
      <c r="B9" s="386"/>
      <c r="C9" s="386"/>
      <c r="D9" s="123"/>
      <c r="E9" s="123" t="s">
        <v>6284</v>
      </c>
    </row>
    <row r="10" spans="1:5" s="54" customFormat="1">
      <c r="A10" s="120">
        <v>103</v>
      </c>
      <c r="B10" s="384" t="s">
        <v>3</v>
      </c>
      <c r="C10" s="384"/>
      <c r="D10" s="120"/>
      <c r="E10" s="125"/>
    </row>
    <row r="11" spans="1:5" ht="51">
      <c r="A11" s="387" t="s">
        <v>1869</v>
      </c>
      <c r="B11" s="387"/>
      <c r="C11" s="387"/>
      <c r="D11" s="123"/>
      <c r="E11" s="122" t="s">
        <v>6285</v>
      </c>
    </row>
    <row r="12" spans="1:5">
      <c r="A12" s="120">
        <v>104</v>
      </c>
      <c r="B12" s="120" t="s">
        <v>4</v>
      </c>
      <c r="C12" s="124"/>
      <c r="D12" s="124"/>
      <c r="E12" s="126"/>
    </row>
    <row r="13" spans="1:5" ht="56.25" customHeight="1">
      <c r="A13" s="387" t="s">
        <v>1870</v>
      </c>
      <c r="B13" s="387"/>
      <c r="C13" s="387"/>
      <c r="D13" s="123"/>
      <c r="E13" s="123" t="s">
        <v>6286</v>
      </c>
    </row>
    <row r="14" spans="1:5" s="54" customFormat="1">
      <c r="A14" s="120">
        <v>105</v>
      </c>
      <c r="B14" s="120" t="s">
        <v>5</v>
      </c>
      <c r="C14" s="124"/>
      <c r="D14" s="124"/>
      <c r="E14" s="126"/>
    </row>
    <row r="15" spans="1:5" ht="38.25">
      <c r="A15" s="386" t="s">
        <v>1871</v>
      </c>
      <c r="B15" s="386"/>
      <c r="C15" s="386"/>
      <c r="D15" s="123"/>
      <c r="E15" s="123" t="s">
        <v>6287</v>
      </c>
    </row>
    <row r="16" spans="1:5">
      <c r="A16" s="120">
        <v>106</v>
      </c>
      <c r="B16" s="384" t="s">
        <v>6</v>
      </c>
      <c r="C16" s="388"/>
      <c r="D16" s="124"/>
      <c r="E16" s="126"/>
    </row>
    <row r="17" spans="1:5" ht="85.5" customHeight="1">
      <c r="A17" s="387" t="s">
        <v>1872</v>
      </c>
      <c r="B17" s="387"/>
      <c r="C17" s="387"/>
      <c r="D17" s="123"/>
      <c r="E17" s="123" t="s">
        <v>1873</v>
      </c>
    </row>
    <row r="18" spans="1:5">
      <c r="A18" s="120">
        <v>107</v>
      </c>
      <c r="B18" s="120" t="s">
        <v>7</v>
      </c>
      <c r="C18" s="124"/>
      <c r="D18" s="124"/>
      <c r="E18" s="126"/>
    </row>
    <row r="19" spans="1:5" ht="60" customHeight="1">
      <c r="A19" s="387" t="s">
        <v>1874</v>
      </c>
      <c r="B19" s="387"/>
      <c r="C19" s="387"/>
      <c r="D19" s="123"/>
      <c r="E19" s="123" t="s">
        <v>6288</v>
      </c>
    </row>
    <row r="20" spans="1:5" s="54" customFormat="1">
      <c r="A20" s="120">
        <v>108</v>
      </c>
      <c r="B20" s="384" t="s">
        <v>8</v>
      </c>
      <c r="C20" s="388"/>
      <c r="D20" s="124"/>
      <c r="E20" s="126"/>
    </row>
    <row r="21" spans="1:5" ht="51">
      <c r="A21" s="387" t="s">
        <v>1875</v>
      </c>
      <c r="B21" s="387"/>
      <c r="C21" s="387"/>
      <c r="D21" s="123"/>
      <c r="E21" s="123" t="s">
        <v>1876</v>
      </c>
    </row>
    <row r="22" spans="1:5" s="54" customFormat="1">
      <c r="A22" s="120">
        <v>109</v>
      </c>
      <c r="B22" s="384" t="s">
        <v>9</v>
      </c>
      <c r="C22" s="388"/>
      <c r="D22" s="124"/>
      <c r="E22" s="126"/>
    </row>
    <row r="23" spans="1:5" ht="76.5">
      <c r="A23" s="387" t="s">
        <v>1877</v>
      </c>
      <c r="B23" s="387"/>
      <c r="C23" s="387"/>
      <c r="D23" s="123"/>
      <c r="E23" s="123" t="s">
        <v>6289</v>
      </c>
    </row>
    <row r="24" spans="1:5" s="54" customFormat="1">
      <c r="A24" s="120">
        <v>110</v>
      </c>
      <c r="B24" s="384" t="s">
        <v>10</v>
      </c>
      <c r="C24" s="388"/>
      <c r="D24" s="124"/>
      <c r="E24" s="126"/>
    </row>
    <row r="25" spans="1:5" ht="69" customHeight="1">
      <c r="A25" s="387" t="s">
        <v>1878</v>
      </c>
      <c r="B25" s="387"/>
      <c r="C25" s="387"/>
      <c r="D25" s="123"/>
      <c r="E25" s="122" t="s">
        <v>6290</v>
      </c>
    </row>
    <row r="26" spans="1:5">
      <c r="A26" s="120">
        <v>111</v>
      </c>
      <c r="B26" s="120" t="s">
        <v>11</v>
      </c>
      <c r="C26" s="124"/>
      <c r="D26" s="124"/>
      <c r="E26" s="126"/>
    </row>
    <row r="27" spans="1:5" ht="63.75">
      <c r="A27" s="386" t="s">
        <v>1879</v>
      </c>
      <c r="B27" s="386"/>
      <c r="C27" s="386"/>
      <c r="D27" s="123"/>
      <c r="E27" s="123" t="s">
        <v>6291</v>
      </c>
    </row>
    <row r="28" spans="1:5">
      <c r="A28" s="120">
        <v>112</v>
      </c>
      <c r="B28" s="384" t="s">
        <v>12</v>
      </c>
      <c r="C28" s="388"/>
      <c r="D28" s="124"/>
      <c r="E28" s="126"/>
    </row>
    <row r="29" spans="1:5" ht="102">
      <c r="A29" s="387" t="s">
        <v>1880</v>
      </c>
      <c r="B29" s="387"/>
      <c r="C29" s="387"/>
      <c r="D29" s="123"/>
      <c r="E29" s="123" t="s">
        <v>1881</v>
      </c>
    </row>
    <row r="30" spans="1:5">
      <c r="A30" s="120">
        <v>113</v>
      </c>
      <c r="B30" s="384" t="s">
        <v>13</v>
      </c>
      <c r="C30" s="388"/>
      <c r="D30" s="124"/>
      <c r="E30" s="126"/>
    </row>
    <row r="31" spans="1:5" ht="63.75">
      <c r="A31" s="386" t="s">
        <v>1882</v>
      </c>
      <c r="B31" s="386"/>
      <c r="C31" s="386"/>
      <c r="D31" s="123"/>
      <c r="E31" s="123" t="s">
        <v>1883</v>
      </c>
    </row>
    <row r="32" spans="1:5">
      <c r="A32" s="120">
        <v>114</v>
      </c>
      <c r="B32" s="384" t="s">
        <v>14</v>
      </c>
      <c r="C32" s="388"/>
      <c r="D32" s="124"/>
      <c r="E32" s="126"/>
    </row>
    <row r="33" spans="1:5" ht="63.75">
      <c r="A33" s="387" t="s">
        <v>1884</v>
      </c>
      <c r="B33" s="387"/>
      <c r="C33" s="387"/>
      <c r="D33" s="123"/>
      <c r="E33" s="123" t="s">
        <v>1885</v>
      </c>
    </row>
    <row r="34" spans="1:5">
      <c r="A34" s="120">
        <v>115</v>
      </c>
      <c r="B34" s="384" t="s">
        <v>15</v>
      </c>
      <c r="C34" s="388"/>
      <c r="D34" s="124"/>
      <c r="E34" s="126"/>
    </row>
    <row r="35" spans="1:5" ht="51">
      <c r="A35" s="387" t="s">
        <v>1886</v>
      </c>
      <c r="B35" s="387"/>
      <c r="C35" s="387"/>
      <c r="D35" s="123"/>
      <c r="E35" s="123" t="s">
        <v>6292</v>
      </c>
    </row>
    <row r="36" spans="1:5">
      <c r="A36" s="120">
        <v>116</v>
      </c>
      <c r="B36" s="384" t="s">
        <v>16</v>
      </c>
      <c r="C36" s="388"/>
      <c r="D36" s="124"/>
      <c r="E36" s="126"/>
    </row>
    <row r="37" spans="1:5" ht="38.25">
      <c r="A37" s="387" t="s">
        <v>1887</v>
      </c>
      <c r="B37" s="387"/>
      <c r="C37" s="387"/>
      <c r="D37" s="123"/>
      <c r="E37" s="123" t="s">
        <v>6293</v>
      </c>
    </row>
    <row r="38" spans="1:5">
      <c r="A38" s="120">
        <v>117</v>
      </c>
      <c r="B38" s="384" t="s">
        <v>17</v>
      </c>
      <c r="C38" s="388"/>
      <c r="D38" s="124"/>
      <c r="E38" s="126"/>
    </row>
    <row r="39" spans="1:5" ht="63.75">
      <c r="A39" s="387" t="s">
        <v>1888</v>
      </c>
      <c r="B39" s="387"/>
      <c r="C39" s="387"/>
      <c r="D39" s="123"/>
      <c r="E39" s="123" t="s">
        <v>1889</v>
      </c>
    </row>
    <row r="40" spans="1:5">
      <c r="A40" s="120">
        <v>118</v>
      </c>
      <c r="B40" s="384" t="s">
        <v>18</v>
      </c>
      <c r="C40" s="388"/>
      <c r="D40" s="124"/>
      <c r="E40" s="126"/>
    </row>
    <row r="41" spans="1:5" ht="63.75">
      <c r="A41" s="387" t="s">
        <v>1890</v>
      </c>
      <c r="B41" s="387"/>
      <c r="C41" s="387"/>
      <c r="D41" s="123"/>
      <c r="E41" s="123" t="s">
        <v>1891</v>
      </c>
    </row>
    <row r="42" spans="1:5">
      <c r="A42" s="120">
        <v>120</v>
      </c>
      <c r="B42" s="384" t="s">
        <v>19</v>
      </c>
      <c r="C42" s="388"/>
      <c r="D42" s="124"/>
      <c r="E42" s="126"/>
    </row>
    <row r="43" spans="1:5" ht="63.75">
      <c r="A43" s="387" t="s">
        <v>1892</v>
      </c>
      <c r="B43" s="387"/>
      <c r="C43" s="387"/>
      <c r="D43" s="123"/>
      <c r="E43" s="123" t="s">
        <v>1893</v>
      </c>
    </row>
    <row r="44" spans="1:5">
      <c r="A44" s="120">
        <v>121</v>
      </c>
      <c r="B44" s="384" t="s">
        <v>20</v>
      </c>
      <c r="C44" s="388"/>
      <c r="D44" s="124"/>
      <c r="E44" s="126"/>
    </row>
    <row r="45" spans="1:5" ht="51">
      <c r="A45" s="387" t="s">
        <v>1894</v>
      </c>
      <c r="B45" s="387"/>
      <c r="C45" s="387"/>
      <c r="D45" s="123"/>
      <c r="E45" s="123" t="s">
        <v>1895</v>
      </c>
    </row>
    <row r="46" spans="1:5">
      <c r="A46" s="120">
        <v>122</v>
      </c>
      <c r="B46" s="120" t="s">
        <v>21</v>
      </c>
      <c r="C46" s="124"/>
      <c r="D46" s="124"/>
      <c r="E46" s="126"/>
    </row>
    <row r="47" spans="1:5" ht="76.5">
      <c r="A47" s="387" t="s">
        <v>1896</v>
      </c>
      <c r="B47" s="387"/>
      <c r="C47" s="387"/>
      <c r="D47" s="123"/>
      <c r="E47" s="123" t="s">
        <v>6294</v>
      </c>
    </row>
    <row r="48" spans="1:5">
      <c r="A48" s="120">
        <v>123</v>
      </c>
      <c r="B48" s="384" t="s">
        <v>22</v>
      </c>
      <c r="C48" s="388"/>
      <c r="D48" s="124"/>
      <c r="E48" s="126"/>
    </row>
    <row r="49" spans="1:5" ht="63.75">
      <c r="A49" s="387" t="s">
        <v>1897</v>
      </c>
      <c r="B49" s="387"/>
      <c r="C49" s="387"/>
      <c r="D49" s="123"/>
      <c r="E49" s="123" t="s">
        <v>1898</v>
      </c>
    </row>
    <row r="50" spans="1:5">
      <c r="A50" s="120">
        <v>124</v>
      </c>
      <c r="B50" s="120" t="s">
        <v>23</v>
      </c>
      <c r="C50" s="124"/>
      <c r="D50" s="124"/>
      <c r="E50" s="126"/>
    </row>
    <row r="51" spans="1:5" ht="51">
      <c r="A51" s="387" t="s">
        <v>1899</v>
      </c>
      <c r="B51" s="387"/>
      <c r="C51" s="387"/>
      <c r="D51" s="123"/>
      <c r="E51" s="123" t="s">
        <v>6295</v>
      </c>
    </row>
    <row r="52" spans="1:5">
      <c r="A52" s="120">
        <v>125</v>
      </c>
      <c r="B52" s="120" t="s">
        <v>24</v>
      </c>
      <c r="C52" s="124"/>
      <c r="D52" s="124"/>
      <c r="E52" s="126"/>
    </row>
    <row r="53" spans="1:5" ht="51">
      <c r="A53" s="387" t="s">
        <v>1900</v>
      </c>
      <c r="B53" s="387"/>
      <c r="C53" s="387"/>
      <c r="D53" s="123"/>
      <c r="E53" s="123" t="s">
        <v>6296</v>
      </c>
    </row>
    <row r="54" spans="1:5">
      <c r="A54" s="120">
        <v>126</v>
      </c>
      <c r="B54" s="120" t="s">
        <v>25</v>
      </c>
      <c r="C54" s="124"/>
      <c r="D54" s="124"/>
      <c r="E54" s="126"/>
    </row>
    <row r="55" spans="1:5" ht="89.25">
      <c r="A55" s="387" t="s">
        <v>1901</v>
      </c>
      <c r="B55" s="387"/>
      <c r="C55" s="387"/>
      <c r="D55" s="123"/>
      <c r="E55" s="123" t="s">
        <v>1902</v>
      </c>
    </row>
    <row r="56" spans="1:5">
      <c r="A56" s="120">
        <v>127</v>
      </c>
      <c r="B56" s="384" t="s">
        <v>26</v>
      </c>
      <c r="C56" s="388"/>
      <c r="D56" s="124"/>
      <c r="E56" s="126"/>
    </row>
    <row r="57" spans="1:5" ht="102">
      <c r="A57" s="387" t="s">
        <v>1903</v>
      </c>
      <c r="B57" s="387"/>
      <c r="C57" s="387"/>
      <c r="D57" s="123"/>
      <c r="E57" s="123" t="s">
        <v>1904</v>
      </c>
    </row>
    <row r="58" spans="1:5">
      <c r="A58" s="120">
        <v>128</v>
      </c>
      <c r="B58" s="384" t="s">
        <v>27</v>
      </c>
      <c r="C58" s="388"/>
      <c r="D58" s="124"/>
      <c r="E58" s="126"/>
    </row>
    <row r="59" spans="1:5" ht="51">
      <c r="A59" s="387" t="s">
        <v>1905</v>
      </c>
      <c r="B59" s="387"/>
      <c r="C59" s="387"/>
      <c r="D59" s="123"/>
      <c r="E59" s="123" t="s">
        <v>6297</v>
      </c>
    </row>
    <row r="60" spans="1:5">
      <c r="A60" s="120">
        <v>201</v>
      </c>
      <c r="B60" s="120" t="s">
        <v>28</v>
      </c>
      <c r="C60" s="124"/>
      <c r="D60" s="124"/>
      <c r="E60" s="126"/>
    </row>
    <row r="61" spans="1:5" ht="63.75">
      <c r="A61" s="387" t="s">
        <v>1906</v>
      </c>
      <c r="B61" s="387"/>
      <c r="C61" s="387"/>
      <c r="D61" s="123"/>
      <c r="E61" s="123" t="s">
        <v>1907</v>
      </c>
    </row>
    <row r="62" spans="1:5">
      <c r="A62" s="120">
        <v>202</v>
      </c>
      <c r="B62" s="120" t="s">
        <v>29</v>
      </c>
      <c r="C62" s="124"/>
      <c r="D62" s="124"/>
      <c r="E62" s="126"/>
    </row>
    <row r="63" spans="1:5" ht="63.75">
      <c r="A63" s="387" t="s">
        <v>1908</v>
      </c>
      <c r="B63" s="387"/>
      <c r="C63" s="387"/>
      <c r="D63" s="123"/>
      <c r="E63" s="123" t="s">
        <v>1909</v>
      </c>
    </row>
    <row r="64" spans="1:5">
      <c r="A64" s="120">
        <v>203</v>
      </c>
      <c r="B64" s="120" t="s">
        <v>30</v>
      </c>
      <c r="C64" s="124"/>
      <c r="D64" s="124"/>
      <c r="E64" s="126"/>
    </row>
    <row r="65" spans="1:5" ht="63.75">
      <c r="A65" s="386" t="s">
        <v>1910</v>
      </c>
      <c r="B65" s="386"/>
      <c r="C65" s="386"/>
      <c r="D65" s="123"/>
      <c r="E65" s="123" t="s">
        <v>1911</v>
      </c>
    </row>
    <row r="66" spans="1:5">
      <c r="A66" s="120">
        <v>204</v>
      </c>
      <c r="B66" s="384" t="s">
        <v>31</v>
      </c>
      <c r="C66" s="388"/>
      <c r="D66" s="124"/>
      <c r="E66" s="126"/>
    </row>
    <row r="67" spans="1:5" ht="51">
      <c r="A67" s="386" t="s">
        <v>1912</v>
      </c>
      <c r="B67" s="386"/>
      <c r="C67" s="386"/>
      <c r="D67" s="123"/>
      <c r="E67" s="123" t="s">
        <v>1913</v>
      </c>
    </row>
    <row r="68" spans="1:5">
      <c r="A68" s="120">
        <v>206</v>
      </c>
      <c r="B68" s="120" t="s">
        <v>32</v>
      </c>
      <c r="C68" s="124"/>
      <c r="D68" s="124"/>
      <c r="E68" s="126"/>
    </row>
    <row r="69" spans="1:5" ht="63.75">
      <c r="A69" s="387" t="s">
        <v>1914</v>
      </c>
      <c r="B69" s="387"/>
      <c r="C69" s="387"/>
      <c r="D69" s="123"/>
      <c r="E69" s="123" t="s">
        <v>1915</v>
      </c>
    </row>
    <row r="70" spans="1:5">
      <c r="A70" s="120">
        <v>207</v>
      </c>
      <c r="B70" s="120" t="s">
        <v>33</v>
      </c>
      <c r="C70" s="124"/>
      <c r="D70" s="124"/>
      <c r="E70" s="126"/>
    </row>
    <row r="71" spans="1:5" ht="51">
      <c r="A71" s="387" t="s">
        <v>1916</v>
      </c>
      <c r="B71" s="387"/>
      <c r="C71" s="387"/>
      <c r="D71" s="123"/>
      <c r="E71" s="123" t="s">
        <v>1917</v>
      </c>
    </row>
    <row r="72" spans="1:5">
      <c r="A72" s="120">
        <v>208</v>
      </c>
      <c r="B72" s="384" t="s">
        <v>34</v>
      </c>
      <c r="C72" s="388"/>
      <c r="D72" s="124"/>
      <c r="E72" s="126"/>
    </row>
    <row r="73" spans="1:5" ht="102">
      <c r="A73" s="387" t="s">
        <v>1918</v>
      </c>
      <c r="B73" s="387"/>
      <c r="C73" s="387"/>
      <c r="D73" s="123"/>
      <c r="E73" s="123" t="s">
        <v>1919</v>
      </c>
    </row>
    <row r="74" spans="1:5">
      <c r="A74" s="120">
        <v>209</v>
      </c>
      <c r="B74" s="120" t="s">
        <v>35</v>
      </c>
      <c r="C74" s="124"/>
      <c r="D74" s="124"/>
      <c r="E74" s="126"/>
    </row>
    <row r="75" spans="1:5" ht="63.75">
      <c r="A75" s="387" t="s">
        <v>1920</v>
      </c>
      <c r="B75" s="387"/>
      <c r="C75" s="387"/>
      <c r="D75" s="123"/>
      <c r="E75" s="123" t="s">
        <v>6298</v>
      </c>
    </row>
    <row r="76" spans="1:5">
      <c r="A76" s="120">
        <v>210</v>
      </c>
      <c r="B76" s="384" t="s">
        <v>36</v>
      </c>
      <c r="C76" s="388"/>
      <c r="D76" s="124"/>
      <c r="E76" s="126"/>
    </row>
    <row r="77" spans="1:5" ht="102">
      <c r="A77" s="387" t="s">
        <v>1921</v>
      </c>
      <c r="B77" s="387"/>
      <c r="C77" s="387"/>
      <c r="D77" s="123"/>
      <c r="E77" s="123" t="s">
        <v>6299</v>
      </c>
    </row>
    <row r="78" spans="1:5">
      <c r="A78" s="120">
        <v>211</v>
      </c>
      <c r="B78" s="384" t="s">
        <v>37</v>
      </c>
      <c r="C78" s="388"/>
      <c r="D78" s="124"/>
      <c r="E78" s="126"/>
    </row>
    <row r="79" spans="1:5" ht="64.5" customHeight="1">
      <c r="A79" s="387" t="s">
        <v>1922</v>
      </c>
      <c r="B79" s="387"/>
      <c r="C79" s="387"/>
      <c r="D79" s="123"/>
      <c r="E79" s="123" t="s">
        <v>6300</v>
      </c>
    </row>
    <row r="80" spans="1:5">
      <c r="A80" s="120">
        <v>212</v>
      </c>
      <c r="B80" s="384" t="s">
        <v>38</v>
      </c>
      <c r="C80" s="388"/>
      <c r="D80" s="124"/>
      <c r="E80" s="126"/>
    </row>
    <row r="81" spans="1:5" ht="51">
      <c r="A81" s="387" t="s">
        <v>1923</v>
      </c>
      <c r="B81" s="387"/>
      <c r="C81" s="387"/>
      <c r="D81" s="123"/>
      <c r="E81" s="123" t="s">
        <v>6301</v>
      </c>
    </row>
    <row r="82" spans="1:5">
      <c r="A82" s="120">
        <v>213</v>
      </c>
      <c r="B82" s="384" t="s">
        <v>1924</v>
      </c>
      <c r="C82" s="388"/>
      <c r="D82" s="124"/>
      <c r="E82" s="126"/>
    </row>
    <row r="83" spans="1:5" ht="51">
      <c r="A83" s="387" t="s">
        <v>1925</v>
      </c>
      <c r="B83" s="387"/>
      <c r="C83" s="387"/>
      <c r="D83" s="123"/>
      <c r="E83" s="123" t="s">
        <v>1926</v>
      </c>
    </row>
    <row r="84" spans="1:5">
      <c r="A84" s="120">
        <v>214</v>
      </c>
      <c r="B84" s="384" t="s">
        <v>1927</v>
      </c>
      <c r="C84" s="388"/>
      <c r="D84" s="124"/>
      <c r="E84" s="126"/>
    </row>
    <row r="85" spans="1:5" ht="51">
      <c r="A85" s="387" t="s">
        <v>1928</v>
      </c>
      <c r="B85" s="387"/>
      <c r="C85" s="387"/>
      <c r="D85" s="123"/>
      <c r="E85" s="123" t="s">
        <v>6302</v>
      </c>
    </row>
    <row r="86" spans="1:5">
      <c r="A86" s="120">
        <v>301</v>
      </c>
      <c r="B86" s="384" t="s">
        <v>39</v>
      </c>
      <c r="C86" s="388"/>
      <c r="D86" s="124"/>
      <c r="E86" s="126"/>
    </row>
    <row r="87" spans="1:5" ht="63.75">
      <c r="A87" s="387" t="s">
        <v>1929</v>
      </c>
      <c r="B87" s="387"/>
      <c r="C87" s="387"/>
      <c r="D87" s="123"/>
      <c r="E87" s="123" t="s">
        <v>6303</v>
      </c>
    </row>
    <row r="88" spans="1:5">
      <c r="A88" s="120">
        <v>302</v>
      </c>
      <c r="B88" s="120" t="s">
        <v>40</v>
      </c>
      <c r="C88" s="124"/>
      <c r="D88" s="124"/>
      <c r="E88" s="126"/>
    </row>
    <row r="89" spans="1:5" ht="51">
      <c r="A89" s="387" t="s">
        <v>1930</v>
      </c>
      <c r="B89" s="387"/>
      <c r="C89" s="387"/>
      <c r="D89" s="123"/>
      <c r="E89" s="123" t="s">
        <v>1931</v>
      </c>
    </row>
    <row r="90" spans="1:5">
      <c r="A90" s="120">
        <v>303</v>
      </c>
      <c r="B90" s="384" t="s">
        <v>41</v>
      </c>
      <c r="C90" s="388"/>
      <c r="D90" s="124"/>
      <c r="E90" s="126"/>
    </row>
    <row r="91" spans="1:5" ht="89.25">
      <c r="A91" s="387" t="s">
        <v>1932</v>
      </c>
      <c r="B91" s="387"/>
      <c r="C91" s="387"/>
      <c r="D91" s="123"/>
      <c r="E91" s="123" t="s">
        <v>1933</v>
      </c>
    </row>
    <row r="92" spans="1:5">
      <c r="A92" s="120">
        <v>304</v>
      </c>
      <c r="B92" s="120" t="s">
        <v>42</v>
      </c>
      <c r="C92" s="124"/>
      <c r="D92" s="124"/>
      <c r="E92" s="126"/>
    </row>
    <row r="93" spans="1:5" ht="76.5">
      <c r="A93" s="387" t="s">
        <v>1934</v>
      </c>
      <c r="B93" s="387"/>
      <c r="C93" s="387"/>
      <c r="D93" s="123"/>
      <c r="E93" s="123" t="s">
        <v>6304</v>
      </c>
    </row>
    <row r="94" spans="1:5">
      <c r="A94" s="120">
        <v>305</v>
      </c>
      <c r="B94" s="120" t="s">
        <v>43</v>
      </c>
      <c r="C94" s="120"/>
      <c r="D94" s="124"/>
      <c r="E94" s="126"/>
    </row>
    <row r="95" spans="1:5" ht="76.5">
      <c r="A95" s="387" t="s">
        <v>1935</v>
      </c>
      <c r="B95" s="387"/>
      <c r="C95" s="387"/>
      <c r="D95" s="123"/>
      <c r="E95" s="123" t="s">
        <v>6305</v>
      </c>
    </row>
    <row r="96" spans="1:5">
      <c r="A96" s="120">
        <v>306</v>
      </c>
      <c r="B96" s="384" t="s">
        <v>44</v>
      </c>
      <c r="C96" s="388"/>
      <c r="D96" s="124"/>
      <c r="E96" s="126"/>
    </row>
    <row r="97" spans="1:5" ht="89.25">
      <c r="A97" s="387" t="s">
        <v>1936</v>
      </c>
      <c r="B97" s="387"/>
      <c r="C97" s="387"/>
      <c r="D97" s="123"/>
      <c r="E97" s="123" t="s">
        <v>6306</v>
      </c>
    </row>
    <row r="98" spans="1:5">
      <c r="A98" s="120">
        <v>307</v>
      </c>
      <c r="B98" s="384" t="s">
        <v>45</v>
      </c>
      <c r="C98" s="388"/>
      <c r="D98" s="124"/>
      <c r="E98" s="126"/>
    </row>
    <row r="99" spans="1:5" ht="76.5">
      <c r="A99" s="387" t="s">
        <v>1937</v>
      </c>
      <c r="B99" s="387"/>
      <c r="C99" s="387"/>
      <c r="D99" s="123"/>
      <c r="E99" s="123" t="s">
        <v>6307</v>
      </c>
    </row>
    <row r="100" spans="1:5">
      <c r="A100" s="120">
        <v>308</v>
      </c>
      <c r="B100" s="384" t="s">
        <v>423</v>
      </c>
      <c r="C100" s="388"/>
      <c r="D100" s="124"/>
      <c r="E100" s="126"/>
    </row>
    <row r="101" spans="1:5" ht="114.75">
      <c r="A101" s="387" t="s">
        <v>1938</v>
      </c>
      <c r="B101" s="387"/>
      <c r="C101" s="387"/>
      <c r="D101" s="123"/>
      <c r="E101" s="123" t="s">
        <v>1939</v>
      </c>
    </row>
    <row r="102" spans="1:5">
      <c r="A102" s="120">
        <v>309</v>
      </c>
      <c r="B102" s="384" t="s">
        <v>713</v>
      </c>
      <c r="C102" s="388"/>
      <c r="D102" s="124"/>
      <c r="E102" s="126"/>
    </row>
    <row r="103" spans="1:5" ht="76.5">
      <c r="A103" s="387" t="s">
        <v>1940</v>
      </c>
      <c r="B103" s="387"/>
      <c r="C103" s="387"/>
      <c r="D103" s="123"/>
      <c r="E103" s="123" t="s">
        <v>6308</v>
      </c>
    </row>
    <row r="104" spans="1:5">
      <c r="A104" s="120">
        <v>310</v>
      </c>
      <c r="B104" s="384" t="s">
        <v>48</v>
      </c>
      <c r="C104" s="388"/>
      <c r="D104" s="124"/>
      <c r="E104" s="126"/>
    </row>
    <row r="105" spans="1:5" ht="76.5">
      <c r="A105" s="387" t="s">
        <v>1941</v>
      </c>
      <c r="B105" s="387"/>
      <c r="C105" s="387"/>
      <c r="D105" s="123"/>
      <c r="E105" s="123" t="s">
        <v>6309</v>
      </c>
    </row>
    <row r="106" spans="1:5">
      <c r="A106" s="120">
        <v>311</v>
      </c>
      <c r="B106" s="384" t="s">
        <v>49</v>
      </c>
      <c r="C106" s="388"/>
      <c r="D106" s="124"/>
      <c r="E106" s="126"/>
    </row>
    <row r="107" spans="1:5" ht="51">
      <c r="A107" s="387" t="s">
        <v>1942</v>
      </c>
      <c r="B107" s="387"/>
      <c r="C107" s="387"/>
      <c r="D107" s="123"/>
      <c r="E107" s="123" t="s">
        <v>1943</v>
      </c>
    </row>
    <row r="108" spans="1:5">
      <c r="A108" s="120">
        <v>312</v>
      </c>
      <c r="B108" s="384" t="s">
        <v>50</v>
      </c>
      <c r="C108" s="388"/>
      <c r="D108" s="124"/>
      <c r="E108" s="126"/>
    </row>
    <row r="109" spans="1:5" ht="89.25">
      <c r="A109" s="387" t="s">
        <v>1944</v>
      </c>
      <c r="B109" s="387"/>
      <c r="C109" s="387"/>
      <c r="D109" s="123"/>
      <c r="E109" s="123" t="s">
        <v>6310</v>
      </c>
    </row>
    <row r="110" spans="1:5">
      <c r="A110" s="120">
        <v>313</v>
      </c>
      <c r="B110" s="120" t="s">
        <v>51</v>
      </c>
      <c r="C110" s="124"/>
      <c r="D110" s="124"/>
      <c r="E110" s="126"/>
    </row>
    <row r="111" spans="1:5" ht="63.75">
      <c r="A111" s="387" t="s">
        <v>1945</v>
      </c>
      <c r="B111" s="387"/>
      <c r="C111" s="387"/>
      <c r="D111" s="123"/>
      <c r="E111" s="123" t="s">
        <v>6311</v>
      </c>
    </row>
    <row r="112" spans="1:5">
      <c r="A112" s="120">
        <v>314</v>
      </c>
      <c r="B112" s="384" t="s">
        <v>52</v>
      </c>
      <c r="C112" s="388"/>
      <c r="D112" s="124"/>
      <c r="E112" s="126"/>
    </row>
    <row r="113" spans="1:5" ht="102">
      <c r="A113" s="387" t="s">
        <v>1946</v>
      </c>
      <c r="B113" s="387"/>
      <c r="C113" s="387"/>
      <c r="D113" s="123"/>
      <c r="E113" s="123" t="s">
        <v>6312</v>
      </c>
    </row>
    <row r="114" spans="1:5">
      <c r="A114" s="120">
        <v>315</v>
      </c>
      <c r="B114" s="384" t="s">
        <v>53</v>
      </c>
      <c r="C114" s="388"/>
      <c r="D114" s="124"/>
      <c r="E114" s="126"/>
    </row>
    <row r="115" spans="1:5" ht="76.5">
      <c r="A115" s="387" t="s">
        <v>1947</v>
      </c>
      <c r="B115" s="387"/>
      <c r="C115" s="387"/>
      <c r="D115" s="123"/>
      <c r="E115" s="123" t="s">
        <v>6313</v>
      </c>
    </row>
    <row r="116" spans="1:5">
      <c r="A116" s="120">
        <v>316</v>
      </c>
      <c r="B116" s="384" t="s">
        <v>54</v>
      </c>
      <c r="C116" s="388"/>
      <c r="D116" s="124"/>
      <c r="E116" s="126"/>
    </row>
    <row r="117" spans="1:5" ht="51">
      <c r="A117" s="387" t="s">
        <v>1948</v>
      </c>
      <c r="B117" s="387"/>
      <c r="C117" s="387"/>
      <c r="D117" s="123"/>
      <c r="E117" s="123" t="s">
        <v>1949</v>
      </c>
    </row>
    <row r="118" spans="1:5">
      <c r="A118" s="120">
        <v>317</v>
      </c>
      <c r="B118" s="120" t="s">
        <v>55</v>
      </c>
      <c r="C118" s="120"/>
      <c r="D118" s="124"/>
      <c r="E118" s="126"/>
    </row>
    <row r="119" spans="1:5" ht="51">
      <c r="A119" s="387" t="s">
        <v>1950</v>
      </c>
      <c r="B119" s="387"/>
      <c r="C119" s="387"/>
      <c r="D119" s="123"/>
      <c r="E119" s="123" t="s">
        <v>6314</v>
      </c>
    </row>
    <row r="120" spans="1:5">
      <c r="A120" s="120">
        <v>318</v>
      </c>
      <c r="B120" s="120" t="s">
        <v>56</v>
      </c>
      <c r="C120" s="124"/>
      <c r="D120" s="124"/>
      <c r="E120" s="126"/>
    </row>
    <row r="121" spans="1:5" ht="63.75">
      <c r="A121" s="387" t="s">
        <v>1951</v>
      </c>
      <c r="B121" s="387"/>
      <c r="C121" s="387"/>
      <c r="D121" s="123"/>
      <c r="E121" s="123" t="s">
        <v>1952</v>
      </c>
    </row>
    <row r="122" spans="1:5">
      <c r="A122" s="120">
        <v>319</v>
      </c>
      <c r="B122" s="120" t="s">
        <v>57</v>
      </c>
      <c r="C122" s="124"/>
      <c r="D122" s="124"/>
      <c r="E122" s="126"/>
    </row>
    <row r="123" spans="1:5" ht="89.25">
      <c r="A123" s="387" t="s">
        <v>1953</v>
      </c>
      <c r="B123" s="387"/>
      <c r="C123" s="387"/>
      <c r="D123" s="123"/>
      <c r="E123" s="123" t="s">
        <v>6315</v>
      </c>
    </row>
    <row r="124" spans="1:5">
      <c r="A124" s="120">
        <v>320</v>
      </c>
      <c r="B124" s="384" t="s">
        <v>58</v>
      </c>
      <c r="C124" s="388"/>
      <c r="D124" s="124"/>
      <c r="E124" s="126"/>
    </row>
    <row r="125" spans="1:5" ht="102">
      <c r="A125" s="387" t="s">
        <v>1954</v>
      </c>
      <c r="B125" s="387"/>
      <c r="C125" s="387"/>
      <c r="D125" s="123"/>
      <c r="E125" s="123" t="s">
        <v>6316</v>
      </c>
    </row>
    <row r="126" spans="1:5">
      <c r="A126" s="120">
        <v>321</v>
      </c>
      <c r="B126" s="120" t="s">
        <v>59</v>
      </c>
      <c r="C126" s="124"/>
      <c r="D126" s="124"/>
      <c r="E126" s="126"/>
    </row>
    <row r="127" spans="1:5" ht="89.25">
      <c r="A127" s="387" t="s">
        <v>1955</v>
      </c>
      <c r="B127" s="387"/>
      <c r="C127" s="387"/>
      <c r="D127" s="123"/>
      <c r="E127" s="123" t="s">
        <v>1956</v>
      </c>
    </row>
    <row r="128" spans="1:5">
      <c r="A128" s="120">
        <v>322</v>
      </c>
      <c r="B128" s="384" t="s">
        <v>60</v>
      </c>
      <c r="C128" s="388"/>
      <c r="D128" s="124"/>
      <c r="E128" s="126"/>
    </row>
    <row r="129" spans="1:5" ht="89.25">
      <c r="A129" s="387" t="s">
        <v>1957</v>
      </c>
      <c r="B129" s="387"/>
      <c r="C129" s="387"/>
      <c r="D129" s="123"/>
      <c r="E129" s="123" t="s">
        <v>6317</v>
      </c>
    </row>
    <row r="130" spans="1:5">
      <c r="A130" s="120">
        <v>323</v>
      </c>
      <c r="B130" s="384" t="s">
        <v>61</v>
      </c>
      <c r="C130" s="388"/>
      <c r="D130" s="124"/>
      <c r="E130" s="126"/>
    </row>
    <row r="131" spans="1:5" ht="114.75">
      <c r="A131" s="387" t="s">
        <v>1958</v>
      </c>
      <c r="B131" s="387"/>
      <c r="C131" s="387"/>
      <c r="D131" s="123"/>
      <c r="E131" s="123" t="s">
        <v>6318</v>
      </c>
    </row>
    <row r="132" spans="1:5">
      <c r="A132" s="120">
        <v>324</v>
      </c>
      <c r="B132" s="384" t="s">
        <v>62</v>
      </c>
      <c r="C132" s="388"/>
      <c r="D132" s="124"/>
      <c r="E132" s="126"/>
    </row>
    <row r="133" spans="1:5" ht="63.75">
      <c r="A133" s="387" t="s">
        <v>1959</v>
      </c>
      <c r="B133" s="387"/>
      <c r="C133" s="387"/>
      <c r="D133" s="123"/>
      <c r="E133" s="123" t="s">
        <v>6319</v>
      </c>
    </row>
    <row r="134" spans="1:5">
      <c r="A134" s="120">
        <v>325</v>
      </c>
      <c r="B134" s="384" t="s">
        <v>63</v>
      </c>
      <c r="C134" s="388"/>
      <c r="D134" s="124"/>
      <c r="E134" s="126"/>
    </row>
    <row r="135" spans="1:5" ht="76.5">
      <c r="A135" s="387" t="s">
        <v>1960</v>
      </c>
      <c r="B135" s="387"/>
      <c r="C135" s="387"/>
      <c r="D135" s="123"/>
      <c r="E135" s="123" t="s">
        <v>6320</v>
      </c>
    </row>
    <row r="136" spans="1:5">
      <c r="A136" s="120">
        <v>326</v>
      </c>
      <c r="B136" s="120" t="s">
        <v>64</v>
      </c>
      <c r="C136" s="124"/>
      <c r="D136" s="124"/>
      <c r="E136" s="126"/>
    </row>
    <row r="137" spans="1:5" ht="51">
      <c r="A137" s="387" t="s">
        <v>1961</v>
      </c>
      <c r="B137" s="387"/>
      <c r="C137" s="387"/>
      <c r="D137" s="123"/>
      <c r="E137" s="123" t="s">
        <v>6321</v>
      </c>
    </row>
    <row r="138" spans="1:5">
      <c r="A138" s="120">
        <v>327</v>
      </c>
      <c r="B138" s="384" t="s">
        <v>65</v>
      </c>
      <c r="C138" s="388"/>
      <c r="D138" s="124"/>
      <c r="E138" s="126"/>
    </row>
    <row r="139" spans="1:5" ht="51">
      <c r="A139" s="387" t="s">
        <v>1962</v>
      </c>
      <c r="B139" s="387"/>
      <c r="C139" s="387"/>
      <c r="D139" s="123"/>
      <c r="E139" s="123" t="s">
        <v>6322</v>
      </c>
    </row>
    <row r="140" spans="1:5">
      <c r="A140" s="120">
        <v>328</v>
      </c>
      <c r="B140" s="384" t="s">
        <v>66</v>
      </c>
      <c r="C140" s="388"/>
      <c r="D140" s="124"/>
      <c r="E140" s="126"/>
    </row>
    <row r="141" spans="1:5" ht="63.75">
      <c r="A141" s="387" t="s">
        <v>1963</v>
      </c>
      <c r="B141" s="387"/>
      <c r="C141" s="387"/>
      <c r="D141" s="123"/>
      <c r="E141" s="123" t="s">
        <v>1964</v>
      </c>
    </row>
    <row r="142" spans="1:5">
      <c r="A142" s="120">
        <v>329</v>
      </c>
      <c r="B142" s="120" t="s">
        <v>67</v>
      </c>
      <c r="C142" s="124"/>
      <c r="D142" s="124"/>
      <c r="E142" s="126"/>
    </row>
    <row r="143" spans="1:5" ht="38.25">
      <c r="A143" s="387" t="s">
        <v>1965</v>
      </c>
      <c r="B143" s="387"/>
      <c r="C143" s="387"/>
      <c r="D143" s="123"/>
      <c r="E143" s="123" t="s">
        <v>6323</v>
      </c>
    </row>
    <row r="144" spans="1:5">
      <c r="A144" s="120">
        <v>330</v>
      </c>
      <c r="B144" s="384" t="s">
        <v>877</v>
      </c>
      <c r="C144" s="388"/>
      <c r="D144" s="124"/>
      <c r="E144" s="126"/>
    </row>
    <row r="145" spans="1:5" ht="63.75">
      <c r="A145" s="387" t="s">
        <v>1966</v>
      </c>
      <c r="B145" s="387"/>
      <c r="C145" s="387"/>
      <c r="D145" s="123"/>
      <c r="E145" s="123" t="s">
        <v>6324</v>
      </c>
    </row>
    <row r="146" spans="1:5">
      <c r="A146" s="120">
        <v>331</v>
      </c>
      <c r="B146" s="384" t="s">
        <v>69</v>
      </c>
      <c r="C146" s="388"/>
      <c r="D146" s="124"/>
      <c r="E146" s="126"/>
    </row>
    <row r="147" spans="1:5" ht="102">
      <c r="A147" s="387" t="s">
        <v>1967</v>
      </c>
      <c r="B147" s="387"/>
      <c r="C147" s="387"/>
      <c r="D147" s="123"/>
      <c r="E147" s="123" t="s">
        <v>6325</v>
      </c>
    </row>
    <row r="148" spans="1:5">
      <c r="A148" s="120">
        <v>332</v>
      </c>
      <c r="B148" s="384" t="s">
        <v>70</v>
      </c>
      <c r="C148" s="388"/>
      <c r="D148" s="124"/>
      <c r="E148" s="126"/>
    </row>
    <row r="149" spans="1:5" ht="76.5">
      <c r="A149" s="387" t="s">
        <v>1968</v>
      </c>
      <c r="B149" s="387"/>
      <c r="C149" s="387"/>
      <c r="D149" s="123"/>
      <c r="E149" s="123" t="s">
        <v>6326</v>
      </c>
    </row>
    <row r="150" spans="1:5">
      <c r="A150" s="125">
        <v>333</v>
      </c>
      <c r="B150" s="389" t="s">
        <v>71</v>
      </c>
      <c r="C150" s="390"/>
      <c r="D150" s="126"/>
      <c r="E150" s="126"/>
    </row>
    <row r="151" spans="1:5" ht="76.5">
      <c r="A151" s="387" t="s">
        <v>1969</v>
      </c>
      <c r="B151" s="387"/>
      <c r="C151" s="387"/>
      <c r="D151" s="123"/>
      <c r="E151" s="123" t="s">
        <v>6327</v>
      </c>
    </row>
    <row r="152" spans="1:5">
      <c r="A152" s="125">
        <v>335</v>
      </c>
      <c r="B152" s="389" t="s">
        <v>72</v>
      </c>
      <c r="C152" s="390"/>
      <c r="D152" s="126"/>
      <c r="E152" s="126"/>
    </row>
    <row r="153" spans="1:5" ht="99" customHeight="1">
      <c r="A153" s="387" t="s">
        <v>1970</v>
      </c>
      <c r="B153" s="387"/>
      <c r="C153" s="387"/>
      <c r="D153" s="123"/>
      <c r="E153" s="123" t="s">
        <v>6328</v>
      </c>
    </row>
    <row r="154" spans="1:5">
      <c r="A154" s="125">
        <v>336</v>
      </c>
      <c r="B154" s="389" t="s">
        <v>1971</v>
      </c>
      <c r="C154" s="390"/>
      <c r="D154" s="126"/>
      <c r="E154" s="126"/>
    </row>
    <row r="155" spans="1:5" ht="63.75">
      <c r="A155" s="387" t="s">
        <v>1972</v>
      </c>
      <c r="B155" s="387"/>
      <c r="C155" s="387"/>
      <c r="D155" s="123"/>
      <c r="E155" s="123" t="s">
        <v>6329</v>
      </c>
    </row>
    <row r="156" spans="1:5">
      <c r="A156" s="125">
        <v>337</v>
      </c>
      <c r="B156" s="389" t="s">
        <v>73</v>
      </c>
      <c r="C156" s="390"/>
      <c r="D156" s="126"/>
      <c r="E156" s="126"/>
    </row>
    <row r="157" spans="1:5" ht="104.25" customHeight="1">
      <c r="A157" s="387" t="s">
        <v>1973</v>
      </c>
      <c r="B157" s="387"/>
      <c r="C157" s="387"/>
      <c r="D157" s="123"/>
      <c r="E157" s="123" t="s">
        <v>1974</v>
      </c>
    </row>
    <row r="158" spans="1:5">
      <c r="A158" s="125">
        <v>338</v>
      </c>
      <c r="B158" s="389" t="s">
        <v>1975</v>
      </c>
      <c r="C158" s="390"/>
      <c r="D158" s="126"/>
      <c r="E158" s="126"/>
    </row>
    <row r="159" spans="1:5" ht="104.25" customHeight="1">
      <c r="A159" s="387" t="s">
        <v>1976</v>
      </c>
      <c r="B159" s="387"/>
      <c r="C159" s="387"/>
      <c r="D159" s="123"/>
      <c r="E159" s="123" t="s">
        <v>6330</v>
      </c>
    </row>
    <row r="160" spans="1:5">
      <c r="A160" s="125">
        <v>339</v>
      </c>
      <c r="B160" s="389" t="s">
        <v>1977</v>
      </c>
      <c r="C160" s="390"/>
      <c r="D160" s="126"/>
      <c r="E160" s="126"/>
    </row>
    <row r="161" spans="1:5" ht="104.25" customHeight="1">
      <c r="A161" s="387" t="s">
        <v>1978</v>
      </c>
      <c r="B161" s="387"/>
      <c r="C161" s="387"/>
      <c r="D161" s="123"/>
      <c r="E161" s="123" t="s">
        <v>6331</v>
      </c>
    </row>
    <row r="162" spans="1:5">
      <c r="A162" s="125">
        <v>340</v>
      </c>
      <c r="B162" s="389" t="s">
        <v>1979</v>
      </c>
      <c r="C162" s="390"/>
      <c r="D162" s="126"/>
      <c r="E162" s="126"/>
    </row>
    <row r="163" spans="1:5" ht="104.25" customHeight="1">
      <c r="A163" s="387" t="s">
        <v>1980</v>
      </c>
      <c r="B163" s="387"/>
      <c r="C163" s="387"/>
      <c r="D163" s="123"/>
      <c r="E163" s="123" t="s">
        <v>6332</v>
      </c>
    </row>
    <row r="164" spans="1:5">
      <c r="A164" s="125">
        <v>341</v>
      </c>
      <c r="B164" s="389" t="s">
        <v>1981</v>
      </c>
      <c r="C164" s="390"/>
      <c r="D164" s="126"/>
      <c r="E164" s="126"/>
    </row>
    <row r="165" spans="1:5" ht="104.25" customHeight="1">
      <c r="A165" s="387" t="s">
        <v>1982</v>
      </c>
      <c r="B165" s="387"/>
      <c r="C165" s="387"/>
      <c r="D165" s="123"/>
      <c r="E165" s="123" t="s">
        <v>6333</v>
      </c>
    </row>
    <row r="166" spans="1:5">
      <c r="A166" s="120">
        <v>342</v>
      </c>
      <c r="B166" s="384" t="s">
        <v>4782</v>
      </c>
      <c r="C166" s="388"/>
      <c r="D166" s="124"/>
      <c r="E166" s="126"/>
    </row>
    <row r="167" spans="1:5" ht="38.25">
      <c r="A167" s="387" t="s">
        <v>6334</v>
      </c>
      <c r="B167" s="387"/>
      <c r="C167" s="387"/>
      <c r="D167" s="123"/>
      <c r="E167" s="123" t="s">
        <v>6335</v>
      </c>
    </row>
    <row r="168" spans="1:5">
      <c r="A168" s="120">
        <v>343</v>
      </c>
      <c r="B168" s="384" t="s">
        <v>702</v>
      </c>
      <c r="C168" s="388"/>
      <c r="D168" s="124"/>
      <c r="E168" s="126"/>
    </row>
    <row r="169" spans="1:5" ht="102">
      <c r="A169" s="387" t="s">
        <v>6336</v>
      </c>
      <c r="B169" s="387"/>
      <c r="C169" s="387"/>
      <c r="D169" s="123"/>
      <c r="E169" s="123" t="s">
        <v>6337</v>
      </c>
    </row>
    <row r="170" spans="1:5">
      <c r="A170" s="120">
        <v>344</v>
      </c>
      <c r="B170" s="384" t="s">
        <v>873</v>
      </c>
      <c r="C170" s="388"/>
      <c r="D170" s="124"/>
      <c r="E170" s="126"/>
    </row>
    <row r="171" spans="1:5" ht="127.5">
      <c r="A171" s="387" t="s">
        <v>6338</v>
      </c>
      <c r="B171" s="387"/>
      <c r="C171" s="387"/>
      <c r="D171" s="123"/>
      <c r="E171" s="123" t="s">
        <v>6339</v>
      </c>
    </row>
    <row r="172" spans="1:5">
      <c r="A172" s="120">
        <v>401</v>
      </c>
      <c r="B172" s="384" t="s">
        <v>74</v>
      </c>
      <c r="C172" s="388"/>
      <c r="D172" s="124"/>
      <c r="E172" s="126"/>
    </row>
    <row r="173" spans="1:5" ht="76.5">
      <c r="A173" s="387" t="s">
        <v>1983</v>
      </c>
      <c r="B173" s="387"/>
      <c r="C173" s="387"/>
      <c r="D173" s="123"/>
      <c r="E173" s="123" t="s">
        <v>1984</v>
      </c>
    </row>
    <row r="174" spans="1:5">
      <c r="A174" s="120">
        <v>402</v>
      </c>
      <c r="B174" s="120" t="s">
        <v>75</v>
      </c>
      <c r="C174" s="120"/>
      <c r="D174" s="124"/>
      <c r="E174" s="126"/>
    </row>
    <row r="175" spans="1:5" ht="63.75">
      <c r="A175" s="387" t="s">
        <v>1985</v>
      </c>
      <c r="B175" s="387"/>
      <c r="C175" s="387"/>
      <c r="D175" s="123"/>
      <c r="E175" s="123" t="s">
        <v>1986</v>
      </c>
    </row>
    <row r="176" spans="1:5">
      <c r="A176" s="120">
        <v>501</v>
      </c>
      <c r="B176" s="120" t="s">
        <v>76</v>
      </c>
      <c r="C176" s="124"/>
      <c r="D176" s="124"/>
      <c r="E176" s="126"/>
    </row>
    <row r="177" spans="1:5" ht="63.75">
      <c r="A177" s="387" t="s">
        <v>1987</v>
      </c>
      <c r="B177" s="387"/>
      <c r="C177" s="387"/>
      <c r="E177" s="123" t="s">
        <v>1988</v>
      </c>
    </row>
    <row r="178" spans="1:5">
      <c r="A178" s="120">
        <v>502</v>
      </c>
      <c r="B178" s="384" t="s">
        <v>77</v>
      </c>
      <c r="C178" s="388"/>
      <c r="D178" s="124"/>
      <c r="E178" s="126"/>
    </row>
    <row r="179" spans="1:5" ht="63.75">
      <c r="A179" s="387" t="s">
        <v>1989</v>
      </c>
      <c r="B179" s="387"/>
      <c r="C179" s="387"/>
      <c r="D179" s="123"/>
      <c r="E179" s="123" t="s">
        <v>1990</v>
      </c>
    </row>
    <row r="180" spans="1:5">
      <c r="A180" s="120">
        <v>503</v>
      </c>
      <c r="B180" s="120" t="s">
        <v>78</v>
      </c>
      <c r="C180" s="124"/>
      <c r="D180" s="124"/>
      <c r="E180" s="126"/>
    </row>
    <row r="181" spans="1:5" ht="63.75">
      <c r="A181" s="387" t="s">
        <v>1991</v>
      </c>
      <c r="B181" s="387"/>
      <c r="C181" s="387"/>
      <c r="D181" s="123"/>
      <c r="E181" s="122" t="s">
        <v>1992</v>
      </c>
    </row>
    <row r="182" spans="1:5">
      <c r="A182" s="120">
        <v>504</v>
      </c>
      <c r="B182" s="384" t="s">
        <v>79</v>
      </c>
      <c r="C182" s="388"/>
      <c r="D182" s="124"/>
      <c r="E182" s="126"/>
    </row>
    <row r="183" spans="1:5" ht="89.25">
      <c r="A183" s="387" t="s">
        <v>1993</v>
      </c>
      <c r="B183" s="387"/>
      <c r="C183" s="387"/>
      <c r="D183" s="123"/>
      <c r="E183" s="123" t="s">
        <v>1994</v>
      </c>
    </row>
    <row r="184" spans="1:5">
      <c r="A184" s="120">
        <v>505</v>
      </c>
      <c r="B184" s="384" t="s">
        <v>80</v>
      </c>
      <c r="C184" s="388"/>
      <c r="D184" s="124"/>
      <c r="E184" s="126"/>
    </row>
    <row r="185" spans="1:5" ht="63.75">
      <c r="A185" s="387" t="s">
        <v>1995</v>
      </c>
      <c r="B185" s="387"/>
      <c r="C185" s="387"/>
      <c r="D185" s="123"/>
      <c r="E185" s="123" t="s">
        <v>1996</v>
      </c>
    </row>
    <row r="186" spans="1:5">
      <c r="A186" s="120">
        <v>506</v>
      </c>
      <c r="B186" s="384" t="s">
        <v>81</v>
      </c>
      <c r="C186" s="388"/>
      <c r="D186" s="124"/>
      <c r="E186" s="126"/>
    </row>
    <row r="187" spans="1:5" ht="51">
      <c r="A187" s="387" t="s">
        <v>1997</v>
      </c>
      <c r="B187" s="387"/>
      <c r="C187" s="387"/>
      <c r="D187" s="123"/>
      <c r="E187" s="123" t="s">
        <v>1998</v>
      </c>
    </row>
    <row r="188" spans="1:5">
      <c r="A188" s="120">
        <v>507</v>
      </c>
      <c r="B188" s="120" t="s">
        <v>1999</v>
      </c>
      <c r="C188" s="124"/>
      <c r="D188" s="124"/>
      <c r="E188" s="126"/>
    </row>
    <row r="189" spans="1:5" ht="63.75">
      <c r="A189" s="387" t="s">
        <v>2000</v>
      </c>
      <c r="B189" s="387"/>
      <c r="C189" s="387"/>
      <c r="D189" s="123"/>
      <c r="E189" s="123" t="s">
        <v>2001</v>
      </c>
    </row>
    <row r="190" spans="1:5">
      <c r="A190" s="125">
        <v>508</v>
      </c>
      <c r="B190" s="384" t="s">
        <v>83</v>
      </c>
      <c r="C190" s="390"/>
      <c r="D190" s="124"/>
      <c r="E190" s="126"/>
    </row>
    <row r="191" spans="1:5" ht="38.25">
      <c r="A191" s="387" t="s">
        <v>2002</v>
      </c>
      <c r="B191" s="387"/>
      <c r="C191" s="387"/>
      <c r="D191" s="123"/>
      <c r="E191" s="123" t="s">
        <v>2003</v>
      </c>
    </row>
    <row r="192" spans="1:5">
      <c r="A192" s="125">
        <v>509</v>
      </c>
      <c r="B192" s="125" t="s">
        <v>84</v>
      </c>
      <c r="C192" s="126"/>
      <c r="D192" s="124"/>
      <c r="E192" s="126"/>
    </row>
    <row r="193" spans="1:5" ht="38.25">
      <c r="A193" s="387" t="s">
        <v>2004</v>
      </c>
      <c r="B193" s="387"/>
      <c r="C193" s="387"/>
      <c r="D193" s="123"/>
      <c r="E193" s="123" t="s">
        <v>2005</v>
      </c>
    </row>
    <row r="194" spans="1:5">
      <c r="A194" s="125">
        <v>510</v>
      </c>
      <c r="B194" s="384" t="s">
        <v>85</v>
      </c>
      <c r="C194" s="390"/>
      <c r="D194" s="124"/>
      <c r="E194" s="126"/>
    </row>
    <row r="195" spans="1:5" ht="51">
      <c r="A195" s="387" t="s">
        <v>2006</v>
      </c>
      <c r="B195" s="387"/>
      <c r="C195" s="387"/>
      <c r="D195" s="123"/>
      <c r="E195" s="123" t="s">
        <v>6340</v>
      </c>
    </row>
    <row r="196" spans="1:5" ht="25.5">
      <c r="A196" s="125">
        <v>511</v>
      </c>
      <c r="B196" s="125" t="s">
        <v>86</v>
      </c>
      <c r="C196" s="126"/>
      <c r="D196" s="124"/>
      <c r="E196" s="126"/>
    </row>
    <row r="197" spans="1:5" ht="76.5">
      <c r="A197" s="387" t="s">
        <v>2007</v>
      </c>
      <c r="B197" s="387"/>
      <c r="C197" s="387"/>
      <c r="D197" s="123"/>
      <c r="E197" s="123" t="s">
        <v>2008</v>
      </c>
    </row>
    <row r="198" spans="1:5">
      <c r="A198" s="125">
        <v>512</v>
      </c>
      <c r="B198" s="384" t="s">
        <v>87</v>
      </c>
      <c r="C198" s="390"/>
      <c r="D198" s="124"/>
      <c r="E198" s="126"/>
    </row>
    <row r="199" spans="1:5" ht="89.25">
      <c r="A199" s="387" t="s">
        <v>2009</v>
      </c>
      <c r="B199" s="387"/>
      <c r="C199" s="387"/>
      <c r="D199" s="123"/>
      <c r="E199" s="123" t="s">
        <v>6341</v>
      </c>
    </row>
    <row r="200" spans="1:5">
      <c r="A200" s="125">
        <v>513</v>
      </c>
      <c r="B200" s="384" t="s">
        <v>88</v>
      </c>
      <c r="C200" s="390"/>
      <c r="D200" s="124"/>
      <c r="E200" s="126"/>
    </row>
    <row r="201" spans="1:5" s="59" customFormat="1" ht="38.25">
      <c r="A201" s="387" t="s">
        <v>2010</v>
      </c>
      <c r="B201" s="387"/>
      <c r="C201" s="387"/>
      <c r="D201" s="123"/>
      <c r="E201" s="123" t="s">
        <v>2011</v>
      </c>
    </row>
    <row r="202" spans="1:5">
      <c r="A202" s="120">
        <v>514</v>
      </c>
      <c r="B202" s="120" t="s">
        <v>89</v>
      </c>
      <c r="C202" s="124"/>
      <c r="D202" s="124"/>
      <c r="E202" s="126"/>
    </row>
    <row r="203" spans="1:5" ht="89.25">
      <c r="A203" s="387" t="s">
        <v>2012</v>
      </c>
      <c r="B203" s="387"/>
      <c r="C203" s="387"/>
      <c r="D203" s="123"/>
      <c r="E203" s="123" t="s">
        <v>2013</v>
      </c>
    </row>
    <row r="204" spans="1:5">
      <c r="A204" s="120">
        <v>516</v>
      </c>
      <c r="B204" s="384" t="s">
        <v>90</v>
      </c>
      <c r="C204" s="388"/>
      <c r="D204" s="124"/>
      <c r="E204" s="126"/>
    </row>
    <row r="205" spans="1:5" ht="76.5">
      <c r="A205" s="387" t="s">
        <v>2014</v>
      </c>
      <c r="B205" s="387"/>
      <c r="C205" s="387"/>
      <c r="D205" s="123"/>
      <c r="E205" s="123" t="s">
        <v>2015</v>
      </c>
    </row>
    <row r="206" spans="1:5">
      <c r="A206" s="120">
        <v>517</v>
      </c>
      <c r="B206" s="384" t="s">
        <v>91</v>
      </c>
      <c r="C206" s="388"/>
      <c r="D206" s="124"/>
      <c r="E206" s="126"/>
    </row>
    <row r="207" spans="1:5" ht="63.75">
      <c r="A207" s="387" t="s">
        <v>2016</v>
      </c>
      <c r="B207" s="387"/>
      <c r="C207" s="387"/>
      <c r="D207" s="123"/>
      <c r="E207" s="123" t="s">
        <v>6342</v>
      </c>
    </row>
    <row r="208" spans="1:5">
      <c r="A208" s="125">
        <v>518</v>
      </c>
      <c r="B208" s="389" t="s">
        <v>92</v>
      </c>
      <c r="C208" s="390"/>
      <c r="D208" s="126"/>
      <c r="E208" s="126"/>
    </row>
    <row r="209" spans="1:5" ht="75.75" customHeight="1">
      <c r="A209" s="387" t="s">
        <v>2017</v>
      </c>
      <c r="B209" s="387"/>
      <c r="C209" s="387"/>
      <c r="D209" s="123"/>
      <c r="E209" s="123" t="s">
        <v>6343</v>
      </c>
    </row>
    <row r="210" spans="1:5">
      <c r="A210" s="125">
        <v>519</v>
      </c>
      <c r="B210" s="389" t="s">
        <v>2018</v>
      </c>
      <c r="C210" s="390"/>
      <c r="D210" s="126"/>
      <c r="E210" s="126"/>
    </row>
    <row r="211" spans="1:5" ht="25.5">
      <c r="A211" s="387" t="s">
        <v>2019</v>
      </c>
      <c r="B211" s="387"/>
      <c r="C211" s="387"/>
      <c r="D211" s="123"/>
      <c r="E211" s="123" t="s">
        <v>2020</v>
      </c>
    </row>
    <row r="212" spans="1:5">
      <c r="A212" s="125">
        <v>520</v>
      </c>
      <c r="B212" s="389" t="s">
        <v>956</v>
      </c>
      <c r="C212" s="390"/>
      <c r="D212" s="126"/>
      <c r="E212" s="126"/>
    </row>
    <row r="213" spans="1:5" ht="76.5">
      <c r="A213" s="387" t="s">
        <v>2021</v>
      </c>
      <c r="B213" s="387"/>
      <c r="C213" s="387"/>
      <c r="D213" s="123"/>
      <c r="E213" s="123" t="s">
        <v>2022</v>
      </c>
    </row>
    <row r="214" spans="1:5">
      <c r="A214" s="125">
        <v>521</v>
      </c>
      <c r="B214" s="389" t="s">
        <v>2023</v>
      </c>
      <c r="C214" s="390"/>
      <c r="D214" s="126"/>
      <c r="E214" s="126"/>
    </row>
    <row r="215" spans="1:5" ht="38.25">
      <c r="A215" s="387" t="s">
        <v>2024</v>
      </c>
      <c r="B215" s="387"/>
      <c r="C215" s="387"/>
      <c r="D215" s="123"/>
      <c r="E215" s="123" t="s">
        <v>2025</v>
      </c>
    </row>
    <row r="216" spans="1:5">
      <c r="A216" s="120">
        <v>601</v>
      </c>
      <c r="B216" s="384" t="s">
        <v>2026</v>
      </c>
      <c r="C216" s="388"/>
      <c r="D216" s="124"/>
      <c r="E216" s="126"/>
    </row>
    <row r="217" spans="1:5" ht="89.25">
      <c r="A217" s="387" t="s">
        <v>2027</v>
      </c>
      <c r="B217" s="387"/>
      <c r="C217" s="387"/>
      <c r="E217" s="123" t="s">
        <v>2028</v>
      </c>
    </row>
    <row r="218" spans="1:5">
      <c r="A218" s="120">
        <v>602</v>
      </c>
      <c r="B218" s="384" t="s">
        <v>2029</v>
      </c>
      <c r="C218" s="388"/>
      <c r="D218" s="124"/>
      <c r="E218" s="126"/>
    </row>
    <row r="219" spans="1:5" ht="89.25">
      <c r="A219" s="387" t="s">
        <v>2030</v>
      </c>
      <c r="B219" s="387"/>
      <c r="C219" s="387"/>
      <c r="E219" s="123" t="s">
        <v>2031</v>
      </c>
    </row>
    <row r="220" spans="1:5">
      <c r="A220" s="120">
        <v>603</v>
      </c>
      <c r="B220" s="127" t="s">
        <v>95</v>
      </c>
      <c r="C220" s="124"/>
      <c r="D220" s="124"/>
      <c r="E220" s="126"/>
    </row>
    <row r="221" spans="1:5" ht="63.75">
      <c r="A221" s="387" t="s">
        <v>2032</v>
      </c>
      <c r="B221" s="387"/>
      <c r="C221" s="387"/>
      <c r="E221" s="123" t="s">
        <v>2033</v>
      </c>
    </row>
    <row r="222" spans="1:5">
      <c r="A222" s="120">
        <v>604</v>
      </c>
      <c r="B222" s="127" t="s">
        <v>96</v>
      </c>
      <c r="C222" s="124"/>
      <c r="D222" s="124"/>
      <c r="E222" s="126"/>
    </row>
    <row r="223" spans="1:5" ht="38.25">
      <c r="A223" s="387" t="s">
        <v>2034</v>
      </c>
      <c r="B223" s="387"/>
      <c r="C223" s="387"/>
      <c r="E223" s="123" t="s">
        <v>2035</v>
      </c>
    </row>
    <row r="224" spans="1:5">
      <c r="A224" s="120">
        <v>605</v>
      </c>
      <c r="B224" s="127" t="s">
        <v>2036</v>
      </c>
      <c r="C224" s="124"/>
      <c r="D224" s="124"/>
      <c r="E224" s="126"/>
    </row>
    <row r="225" spans="1:5" ht="76.5">
      <c r="A225" s="387" t="s">
        <v>2037</v>
      </c>
      <c r="B225" s="387"/>
      <c r="C225" s="387"/>
      <c r="E225" s="123" t="s">
        <v>2038</v>
      </c>
    </row>
    <row r="226" spans="1:5">
      <c r="A226" s="120">
        <v>606</v>
      </c>
      <c r="B226" s="391" t="s">
        <v>97</v>
      </c>
      <c r="C226" s="388"/>
      <c r="D226" s="124"/>
      <c r="E226" s="126"/>
    </row>
    <row r="227" spans="1:5" ht="114.75">
      <c r="A227" s="387" t="s">
        <v>2039</v>
      </c>
      <c r="B227" s="387"/>
      <c r="C227" s="387"/>
      <c r="E227" s="123" t="s">
        <v>2040</v>
      </c>
    </row>
    <row r="228" spans="1:5">
      <c r="A228" s="120">
        <v>607</v>
      </c>
      <c r="B228" s="127" t="s">
        <v>98</v>
      </c>
      <c r="C228" s="124"/>
      <c r="D228" s="124"/>
      <c r="E228" s="126"/>
    </row>
    <row r="229" spans="1:5" ht="76.5">
      <c r="A229" s="387" t="s">
        <v>2041</v>
      </c>
      <c r="B229" s="387"/>
      <c r="C229" s="387"/>
      <c r="E229" s="123" t="s">
        <v>2042</v>
      </c>
    </row>
    <row r="230" spans="1:5">
      <c r="A230" s="120">
        <v>608</v>
      </c>
      <c r="B230" s="391" t="s">
        <v>2043</v>
      </c>
      <c r="C230" s="388"/>
      <c r="D230" s="124"/>
      <c r="E230" s="126"/>
    </row>
    <row r="231" spans="1:5" ht="63.75">
      <c r="A231" s="387" t="s">
        <v>2044</v>
      </c>
      <c r="B231" s="387"/>
      <c r="C231" s="387"/>
      <c r="E231" s="123" t="s">
        <v>2045</v>
      </c>
    </row>
    <row r="232" spans="1:5">
      <c r="A232" s="120">
        <v>609</v>
      </c>
      <c r="B232" s="391" t="s">
        <v>2046</v>
      </c>
      <c r="C232" s="388"/>
      <c r="D232" s="124"/>
      <c r="E232" s="126"/>
    </row>
    <row r="233" spans="1:5" ht="76.5">
      <c r="A233" s="387" t="s">
        <v>2047</v>
      </c>
      <c r="B233" s="387"/>
      <c r="C233" s="387"/>
      <c r="E233" s="123" t="s">
        <v>2048</v>
      </c>
    </row>
    <row r="234" spans="1:5">
      <c r="A234" s="120">
        <v>610</v>
      </c>
      <c r="B234" s="127" t="s">
        <v>1128</v>
      </c>
      <c r="C234" s="124"/>
      <c r="D234" s="124"/>
      <c r="E234" s="126"/>
    </row>
    <row r="235" spans="1:5" ht="76.5">
      <c r="A235" s="387" t="s">
        <v>2049</v>
      </c>
      <c r="B235" s="387"/>
      <c r="C235" s="387"/>
      <c r="E235" s="123" t="s">
        <v>2050</v>
      </c>
    </row>
    <row r="236" spans="1:5">
      <c r="A236" s="120">
        <v>614</v>
      </c>
      <c r="B236" s="127" t="s">
        <v>101</v>
      </c>
      <c r="C236" s="124"/>
      <c r="D236" s="124"/>
      <c r="E236" s="126"/>
    </row>
    <row r="237" spans="1:5" ht="51">
      <c r="A237" s="387" t="s">
        <v>2051</v>
      </c>
      <c r="B237" s="387"/>
      <c r="C237" s="387"/>
      <c r="E237" s="123" t="s">
        <v>2052</v>
      </c>
    </row>
    <row r="238" spans="1:5">
      <c r="A238" s="120">
        <v>615</v>
      </c>
      <c r="B238" s="391" t="s">
        <v>102</v>
      </c>
      <c r="C238" s="388"/>
      <c r="D238" s="124"/>
      <c r="E238" s="126"/>
    </row>
    <row r="239" spans="1:5" ht="51">
      <c r="A239" s="387" t="s">
        <v>2053</v>
      </c>
      <c r="B239" s="387"/>
      <c r="C239" s="387"/>
      <c r="E239" s="123" t="s">
        <v>2054</v>
      </c>
    </row>
    <row r="240" spans="1:5">
      <c r="A240" s="120">
        <v>616</v>
      </c>
      <c r="B240" s="127" t="s">
        <v>103</v>
      </c>
      <c r="C240" s="124"/>
      <c r="D240" s="124"/>
      <c r="E240" s="126"/>
    </row>
    <row r="241" spans="1:5" ht="89.25">
      <c r="A241" s="387" t="s">
        <v>2055</v>
      </c>
      <c r="B241" s="387"/>
      <c r="C241" s="387"/>
      <c r="E241" s="123" t="s">
        <v>2056</v>
      </c>
    </row>
    <row r="242" spans="1:5">
      <c r="A242" s="120">
        <v>617</v>
      </c>
      <c r="B242" s="391" t="s">
        <v>104</v>
      </c>
      <c r="C242" s="388"/>
      <c r="D242" s="124"/>
      <c r="E242" s="126"/>
    </row>
    <row r="243" spans="1:5" ht="76.5">
      <c r="A243" s="387" t="s">
        <v>2047</v>
      </c>
      <c r="B243" s="387"/>
      <c r="C243" s="387"/>
      <c r="E243" s="123" t="s">
        <v>2057</v>
      </c>
    </row>
    <row r="244" spans="1:5">
      <c r="A244" s="120">
        <v>618</v>
      </c>
      <c r="B244" s="391" t="s">
        <v>105</v>
      </c>
      <c r="C244" s="388"/>
      <c r="D244" s="124"/>
      <c r="E244" s="126"/>
    </row>
    <row r="245" spans="1:5" ht="63.75">
      <c r="A245" s="387" t="s">
        <v>2058</v>
      </c>
      <c r="B245" s="387"/>
      <c r="C245" s="387"/>
      <c r="E245" s="123" t="s">
        <v>2059</v>
      </c>
    </row>
    <row r="246" spans="1:5">
      <c r="A246" s="120">
        <v>619</v>
      </c>
      <c r="B246" s="391" t="s">
        <v>106</v>
      </c>
      <c r="C246" s="388"/>
      <c r="D246" s="124"/>
      <c r="E246" s="126"/>
    </row>
    <row r="247" spans="1:5" ht="38.25">
      <c r="A247" s="387" t="s">
        <v>2060</v>
      </c>
      <c r="B247" s="387"/>
      <c r="C247" s="387"/>
      <c r="E247" s="123" t="s">
        <v>2061</v>
      </c>
    </row>
    <row r="248" spans="1:5">
      <c r="A248" s="120">
        <v>620</v>
      </c>
      <c r="B248" s="391" t="s">
        <v>107</v>
      </c>
      <c r="C248" s="388"/>
      <c r="D248" s="124"/>
      <c r="E248" s="126"/>
    </row>
    <row r="249" spans="1:5" ht="114.75">
      <c r="A249" s="387" t="s">
        <v>2062</v>
      </c>
      <c r="B249" s="387"/>
      <c r="C249" s="387"/>
      <c r="E249" s="123" t="s">
        <v>2063</v>
      </c>
    </row>
    <row r="250" spans="1:5">
      <c r="A250" s="120">
        <v>621</v>
      </c>
      <c r="B250" s="391" t="s">
        <v>2064</v>
      </c>
      <c r="C250" s="388"/>
      <c r="D250" s="124"/>
      <c r="E250" s="126"/>
    </row>
    <row r="251" spans="1:5" ht="51">
      <c r="A251" s="387" t="s">
        <v>2065</v>
      </c>
      <c r="B251" s="387"/>
      <c r="C251" s="387"/>
      <c r="E251" s="123" t="s">
        <v>2066</v>
      </c>
    </row>
    <row r="252" spans="1:5">
      <c r="A252" s="120">
        <v>622</v>
      </c>
      <c r="B252" s="391" t="s">
        <v>2788</v>
      </c>
      <c r="C252" s="388"/>
      <c r="D252" s="124"/>
      <c r="E252" s="126"/>
    </row>
    <row r="253" spans="1:5" ht="76.5">
      <c r="A253" s="387" t="s">
        <v>6344</v>
      </c>
      <c r="B253" s="387"/>
      <c r="C253" s="387"/>
      <c r="E253" s="123" t="s">
        <v>6345</v>
      </c>
    </row>
    <row r="254" spans="1:5">
      <c r="A254" s="120">
        <v>701</v>
      </c>
      <c r="B254" s="384" t="s">
        <v>108</v>
      </c>
      <c r="C254" s="388"/>
      <c r="D254" s="124"/>
      <c r="E254" s="126"/>
    </row>
    <row r="255" spans="1:5" ht="76.5">
      <c r="A255" s="387" t="s">
        <v>2067</v>
      </c>
      <c r="B255" s="387"/>
      <c r="C255" s="387"/>
      <c r="E255" s="123" t="s">
        <v>2068</v>
      </c>
    </row>
    <row r="256" spans="1:5">
      <c r="A256" s="120">
        <v>702</v>
      </c>
      <c r="B256" s="384" t="s">
        <v>109</v>
      </c>
      <c r="C256" s="388"/>
      <c r="D256" s="124"/>
      <c r="E256" s="126"/>
    </row>
    <row r="257" spans="1:5" ht="76.5">
      <c r="A257" s="387" t="s">
        <v>2069</v>
      </c>
      <c r="B257" s="387"/>
      <c r="C257" s="387"/>
      <c r="E257" s="123" t="s">
        <v>2070</v>
      </c>
    </row>
    <row r="258" spans="1:5">
      <c r="A258" s="120">
        <v>703</v>
      </c>
      <c r="B258" s="120" t="s">
        <v>110</v>
      </c>
      <c r="C258" s="124"/>
      <c r="D258" s="124"/>
      <c r="E258" s="126"/>
    </row>
    <row r="259" spans="1:5" ht="76.5">
      <c r="A259" s="387" t="s">
        <v>2071</v>
      </c>
      <c r="B259" s="387"/>
      <c r="C259" s="387"/>
      <c r="E259" s="123" t="s">
        <v>2072</v>
      </c>
    </row>
    <row r="260" spans="1:5">
      <c r="A260" s="120">
        <v>704</v>
      </c>
      <c r="B260" s="384" t="s">
        <v>111</v>
      </c>
      <c r="C260" s="388"/>
      <c r="D260" s="124"/>
      <c r="E260" s="126"/>
    </row>
    <row r="261" spans="1:5" ht="102">
      <c r="A261" s="387" t="s">
        <v>2073</v>
      </c>
      <c r="B261" s="387"/>
      <c r="C261" s="387"/>
      <c r="E261" s="123" t="s">
        <v>6346</v>
      </c>
    </row>
    <row r="262" spans="1:5">
      <c r="A262" s="120">
        <v>705</v>
      </c>
      <c r="B262" s="120" t="s">
        <v>112</v>
      </c>
      <c r="C262" s="124"/>
      <c r="D262" s="124"/>
      <c r="E262" s="126"/>
    </row>
    <row r="263" spans="1:5" ht="76.5">
      <c r="A263" s="387" t="s">
        <v>2074</v>
      </c>
      <c r="B263" s="387"/>
      <c r="C263" s="387"/>
      <c r="E263" s="123" t="s">
        <v>2075</v>
      </c>
    </row>
    <row r="264" spans="1:5">
      <c r="A264" s="120">
        <v>706</v>
      </c>
      <c r="B264" s="384" t="s">
        <v>113</v>
      </c>
      <c r="C264" s="388"/>
      <c r="D264" s="124"/>
      <c r="E264" s="126"/>
    </row>
    <row r="265" spans="1:5" ht="89.25">
      <c r="A265" s="387" t="s">
        <v>2076</v>
      </c>
      <c r="B265" s="387"/>
      <c r="C265" s="387"/>
      <c r="E265" s="123" t="s">
        <v>6347</v>
      </c>
    </row>
    <row r="266" spans="1:5">
      <c r="A266" s="120">
        <v>707</v>
      </c>
      <c r="B266" s="384" t="s">
        <v>114</v>
      </c>
      <c r="C266" s="388"/>
      <c r="D266" s="124"/>
      <c r="E266" s="126"/>
    </row>
    <row r="267" spans="1:5" ht="38.25">
      <c r="A267" s="387" t="s">
        <v>2077</v>
      </c>
      <c r="B267" s="387"/>
      <c r="C267" s="387"/>
      <c r="E267" s="123" t="s">
        <v>2078</v>
      </c>
    </row>
    <row r="268" spans="1:5">
      <c r="A268" s="120">
        <v>708</v>
      </c>
      <c r="B268" s="384" t="s">
        <v>115</v>
      </c>
      <c r="C268" s="388"/>
      <c r="D268" s="124"/>
      <c r="E268" s="126"/>
    </row>
    <row r="269" spans="1:5" ht="51">
      <c r="A269" s="387" t="s">
        <v>2079</v>
      </c>
      <c r="B269" s="387"/>
      <c r="C269" s="387"/>
      <c r="E269" s="123" t="s">
        <v>6348</v>
      </c>
    </row>
    <row r="270" spans="1:5">
      <c r="A270" s="120">
        <v>709</v>
      </c>
      <c r="B270" s="384" t="s">
        <v>116</v>
      </c>
      <c r="C270" s="388"/>
      <c r="D270" s="124"/>
      <c r="E270" s="126"/>
    </row>
    <row r="271" spans="1:5" ht="38.25">
      <c r="A271" s="387" t="s">
        <v>2080</v>
      </c>
      <c r="B271" s="387"/>
      <c r="C271" s="387"/>
      <c r="E271" s="123" t="s">
        <v>6349</v>
      </c>
    </row>
    <row r="272" spans="1:5">
      <c r="A272" s="120">
        <v>710</v>
      </c>
      <c r="B272" s="384" t="s">
        <v>117</v>
      </c>
      <c r="C272" s="388"/>
      <c r="D272" s="124"/>
      <c r="E272" s="126"/>
    </row>
    <row r="273" spans="1:5" ht="51">
      <c r="A273" s="387" t="s">
        <v>2081</v>
      </c>
      <c r="B273" s="387"/>
      <c r="C273" s="387"/>
      <c r="E273" s="123" t="s">
        <v>2082</v>
      </c>
    </row>
    <row r="274" spans="1:5">
      <c r="A274" s="120">
        <v>711</v>
      </c>
      <c r="B274" s="384" t="s">
        <v>118</v>
      </c>
      <c r="C274" s="388"/>
      <c r="D274" s="124"/>
      <c r="E274" s="126"/>
    </row>
    <row r="275" spans="1:5" ht="51">
      <c r="A275" s="387" t="s">
        <v>6350</v>
      </c>
      <c r="B275" s="387"/>
      <c r="C275" s="387"/>
      <c r="E275" s="123" t="s">
        <v>2083</v>
      </c>
    </row>
    <row r="276" spans="1:5">
      <c r="A276" s="120">
        <v>712</v>
      </c>
      <c r="B276" s="384" t="s">
        <v>119</v>
      </c>
      <c r="C276" s="388"/>
      <c r="D276" s="124"/>
      <c r="E276" s="126"/>
    </row>
    <row r="277" spans="1:5" ht="51">
      <c r="A277" s="387" t="s">
        <v>6351</v>
      </c>
      <c r="B277" s="387"/>
      <c r="C277" s="387"/>
      <c r="E277" s="123" t="s">
        <v>2084</v>
      </c>
    </row>
    <row r="278" spans="1:5">
      <c r="A278" s="120">
        <v>713</v>
      </c>
      <c r="B278" s="384" t="s">
        <v>120</v>
      </c>
      <c r="C278" s="388"/>
      <c r="D278" s="124"/>
      <c r="E278" s="126"/>
    </row>
    <row r="279" spans="1:5" ht="63.75">
      <c r="A279" s="387" t="s">
        <v>2085</v>
      </c>
      <c r="B279" s="387"/>
      <c r="C279" s="387"/>
      <c r="E279" s="123" t="s">
        <v>2086</v>
      </c>
    </row>
    <row r="280" spans="1:5">
      <c r="A280" s="120">
        <v>714</v>
      </c>
      <c r="B280" s="120" t="s">
        <v>121</v>
      </c>
      <c r="C280" s="124"/>
      <c r="D280" s="124"/>
      <c r="E280" s="126"/>
    </row>
    <row r="281" spans="1:5" ht="51">
      <c r="A281" s="387" t="s">
        <v>2087</v>
      </c>
      <c r="B281" s="387"/>
      <c r="C281" s="387"/>
      <c r="E281" s="123" t="s">
        <v>6352</v>
      </c>
    </row>
    <row r="282" spans="1:5">
      <c r="A282" s="120">
        <v>715</v>
      </c>
      <c r="B282" s="120" t="s">
        <v>122</v>
      </c>
      <c r="C282" s="124"/>
      <c r="D282" s="124"/>
      <c r="E282" s="126"/>
    </row>
    <row r="283" spans="1:5" ht="51">
      <c r="A283" s="387" t="s">
        <v>2088</v>
      </c>
      <c r="B283" s="387"/>
      <c r="C283" s="387"/>
      <c r="E283" s="123" t="s">
        <v>2089</v>
      </c>
    </row>
    <row r="284" spans="1:5">
      <c r="A284" s="120">
        <v>716</v>
      </c>
      <c r="B284" s="384" t="s">
        <v>123</v>
      </c>
      <c r="C284" s="388"/>
      <c r="D284" s="124"/>
      <c r="E284" s="126"/>
    </row>
    <row r="285" spans="1:5" ht="63.75">
      <c r="A285" s="387" t="s">
        <v>2090</v>
      </c>
      <c r="B285" s="387"/>
      <c r="C285" s="387"/>
      <c r="E285" s="123" t="s">
        <v>2091</v>
      </c>
    </row>
    <row r="286" spans="1:5">
      <c r="A286" s="120">
        <v>717</v>
      </c>
      <c r="B286" s="120" t="s">
        <v>124</v>
      </c>
      <c r="C286" s="124"/>
      <c r="D286" s="124"/>
      <c r="E286" s="126"/>
    </row>
    <row r="287" spans="1:5" ht="38.25">
      <c r="A287" s="387" t="s">
        <v>2092</v>
      </c>
      <c r="B287" s="387"/>
      <c r="C287" s="387"/>
      <c r="E287" s="123" t="s">
        <v>6353</v>
      </c>
    </row>
    <row r="288" spans="1:5">
      <c r="A288" s="120">
        <v>718</v>
      </c>
      <c r="B288" s="120" t="s">
        <v>125</v>
      </c>
      <c r="C288" s="124"/>
      <c r="D288" s="124"/>
      <c r="E288" s="126"/>
    </row>
    <row r="289" spans="1:5" ht="51">
      <c r="A289" s="387" t="s">
        <v>2093</v>
      </c>
      <c r="B289" s="387"/>
      <c r="C289" s="387"/>
      <c r="E289" s="123" t="s">
        <v>6354</v>
      </c>
    </row>
    <row r="290" spans="1:5">
      <c r="A290" s="120">
        <v>719</v>
      </c>
      <c r="B290" s="384" t="s">
        <v>126</v>
      </c>
      <c r="C290" s="384"/>
      <c r="D290" s="124"/>
      <c r="E290" s="126"/>
    </row>
    <row r="291" spans="1:5" ht="38.25">
      <c r="A291" s="387" t="s">
        <v>2094</v>
      </c>
      <c r="B291" s="387"/>
      <c r="C291" s="387"/>
      <c r="E291" s="123" t="s">
        <v>6355</v>
      </c>
    </row>
    <row r="292" spans="1:5">
      <c r="A292" s="120">
        <v>720</v>
      </c>
      <c r="B292" s="384" t="s">
        <v>127</v>
      </c>
      <c r="C292" s="388"/>
      <c r="D292" s="124"/>
      <c r="E292" s="126"/>
    </row>
    <row r="293" spans="1:5" ht="51">
      <c r="A293" s="387" t="s">
        <v>2095</v>
      </c>
      <c r="B293" s="387"/>
      <c r="C293" s="387"/>
      <c r="E293" s="123" t="s">
        <v>2096</v>
      </c>
    </row>
    <row r="294" spans="1:5">
      <c r="A294" s="120">
        <v>721</v>
      </c>
      <c r="B294" s="120" t="s">
        <v>128</v>
      </c>
      <c r="C294" s="124"/>
      <c r="D294" s="124"/>
      <c r="E294" s="126"/>
    </row>
    <row r="295" spans="1:5" ht="51">
      <c r="A295" s="387" t="s">
        <v>2097</v>
      </c>
      <c r="B295" s="387"/>
      <c r="C295" s="387"/>
      <c r="E295" s="123" t="s">
        <v>2098</v>
      </c>
    </row>
    <row r="296" spans="1:5">
      <c r="A296" s="120">
        <v>722</v>
      </c>
      <c r="B296" s="384" t="s">
        <v>129</v>
      </c>
      <c r="C296" s="388"/>
      <c r="D296" s="124"/>
      <c r="E296" s="126"/>
    </row>
    <row r="297" spans="1:5" ht="63.75">
      <c r="A297" s="387" t="s">
        <v>2099</v>
      </c>
      <c r="B297" s="387"/>
      <c r="C297" s="387"/>
      <c r="E297" s="123" t="s">
        <v>2100</v>
      </c>
    </row>
    <row r="298" spans="1:5">
      <c r="A298" s="120">
        <v>723</v>
      </c>
      <c r="B298" s="120" t="s">
        <v>130</v>
      </c>
      <c r="C298" s="124"/>
      <c r="D298" s="124"/>
      <c r="E298" s="126"/>
    </row>
    <row r="299" spans="1:5" ht="63.75">
      <c r="A299" s="387" t="s">
        <v>2092</v>
      </c>
      <c r="B299" s="387"/>
      <c r="C299" s="387"/>
      <c r="E299" s="123" t="s">
        <v>6356</v>
      </c>
    </row>
    <row r="300" spans="1:5">
      <c r="A300" s="120">
        <v>724</v>
      </c>
      <c r="B300" s="120" t="s">
        <v>131</v>
      </c>
      <c r="C300" s="124"/>
      <c r="D300" s="124"/>
      <c r="E300" s="126"/>
    </row>
    <row r="301" spans="1:5" ht="51">
      <c r="A301" s="387" t="s">
        <v>2101</v>
      </c>
      <c r="B301" s="387"/>
      <c r="C301" s="387"/>
      <c r="E301" s="123" t="s">
        <v>6357</v>
      </c>
    </row>
    <row r="302" spans="1:5">
      <c r="A302" s="120">
        <v>725</v>
      </c>
      <c r="B302" s="120" t="s">
        <v>132</v>
      </c>
      <c r="C302" s="124"/>
      <c r="D302" s="124"/>
      <c r="E302" s="126"/>
    </row>
    <row r="303" spans="1:5" ht="51">
      <c r="A303" s="387" t="s">
        <v>2102</v>
      </c>
      <c r="B303" s="387"/>
      <c r="C303" s="387"/>
      <c r="E303" s="123" t="s">
        <v>2103</v>
      </c>
    </row>
    <row r="304" spans="1:5">
      <c r="A304" s="120">
        <v>726</v>
      </c>
      <c r="B304" s="120" t="s">
        <v>287</v>
      </c>
      <c r="C304" s="124"/>
      <c r="D304" s="124"/>
      <c r="E304" s="126"/>
    </row>
    <row r="305" spans="1:5" ht="63.75">
      <c r="A305" s="387" t="s">
        <v>2104</v>
      </c>
      <c r="B305" s="387"/>
      <c r="C305" s="387"/>
      <c r="E305" s="123" t="s">
        <v>2105</v>
      </c>
    </row>
    <row r="306" spans="1:5">
      <c r="A306" s="120">
        <v>727</v>
      </c>
      <c r="B306" s="120" t="s">
        <v>2106</v>
      </c>
      <c r="C306" s="124"/>
      <c r="D306" s="124"/>
      <c r="E306" s="126"/>
    </row>
    <row r="307" spans="1:5" ht="50.1" customHeight="1">
      <c r="A307" s="387" t="s">
        <v>2107</v>
      </c>
      <c r="B307" s="387"/>
      <c r="C307" s="387"/>
      <c r="E307" s="123" t="s">
        <v>2108</v>
      </c>
    </row>
    <row r="308" spans="1:5">
      <c r="A308" s="120">
        <v>801</v>
      </c>
      <c r="B308" s="384" t="s">
        <v>133</v>
      </c>
      <c r="C308" s="388"/>
      <c r="D308" s="124"/>
      <c r="E308" s="126"/>
    </row>
    <row r="309" spans="1:5" ht="89.25">
      <c r="A309" s="387" t="s">
        <v>2109</v>
      </c>
      <c r="B309" s="387"/>
      <c r="C309" s="387"/>
      <c r="E309" s="123" t="s">
        <v>6358</v>
      </c>
    </row>
    <row r="310" spans="1:5">
      <c r="A310" s="120">
        <v>802</v>
      </c>
      <c r="B310" s="384" t="s">
        <v>134</v>
      </c>
      <c r="C310" s="388"/>
      <c r="D310" s="124"/>
      <c r="E310" s="126"/>
    </row>
    <row r="311" spans="1:5" ht="76.5">
      <c r="A311" s="387" t="s">
        <v>2110</v>
      </c>
      <c r="B311" s="387"/>
      <c r="C311" s="387"/>
      <c r="E311" s="123" t="s">
        <v>6359</v>
      </c>
    </row>
    <row r="312" spans="1:5">
      <c r="A312" s="120">
        <v>803</v>
      </c>
      <c r="B312" s="120" t="s">
        <v>135</v>
      </c>
      <c r="C312" s="124"/>
      <c r="D312" s="124"/>
      <c r="E312" s="126"/>
    </row>
    <row r="313" spans="1:5" ht="38.25">
      <c r="A313" s="387" t="s">
        <v>2111</v>
      </c>
      <c r="B313" s="387"/>
      <c r="C313" s="387"/>
      <c r="E313" s="123" t="s">
        <v>6360</v>
      </c>
    </row>
    <row r="314" spans="1:5" ht="30.75" customHeight="1">
      <c r="A314" s="120">
        <v>804</v>
      </c>
      <c r="B314" s="389" t="s">
        <v>2112</v>
      </c>
      <c r="C314" s="390"/>
      <c r="D314" s="124"/>
      <c r="E314" s="126"/>
    </row>
    <row r="315" spans="1:5" ht="63.75">
      <c r="A315" s="387" t="s">
        <v>2113</v>
      </c>
      <c r="B315" s="387"/>
      <c r="C315" s="387"/>
      <c r="E315" s="123" t="s">
        <v>2114</v>
      </c>
    </row>
    <row r="316" spans="1:5">
      <c r="A316" s="120">
        <v>805</v>
      </c>
      <c r="B316" s="384" t="s">
        <v>136</v>
      </c>
      <c r="C316" s="388"/>
      <c r="D316" s="124"/>
      <c r="E316" s="126"/>
    </row>
    <row r="317" spans="1:5" ht="38.25">
      <c r="A317" s="387" t="s">
        <v>2115</v>
      </c>
      <c r="B317" s="387"/>
      <c r="C317" s="387"/>
      <c r="E317" s="123" t="s">
        <v>6361</v>
      </c>
    </row>
    <row r="318" spans="1:5">
      <c r="A318" s="120">
        <v>806</v>
      </c>
      <c r="B318" s="120" t="s">
        <v>137</v>
      </c>
      <c r="C318" s="124"/>
      <c r="D318" s="124"/>
      <c r="E318" s="126"/>
    </row>
    <row r="319" spans="1:5" ht="63.75">
      <c r="A319" s="387" t="s">
        <v>2116</v>
      </c>
      <c r="B319" s="387"/>
      <c r="C319" s="387"/>
      <c r="E319" s="123" t="s">
        <v>2117</v>
      </c>
    </row>
    <row r="320" spans="1:5">
      <c r="A320" s="120">
        <v>807</v>
      </c>
      <c r="B320" s="120" t="s">
        <v>138</v>
      </c>
      <c r="C320" s="124"/>
      <c r="D320" s="124"/>
      <c r="E320" s="126"/>
    </row>
    <row r="321" spans="1:5" ht="51">
      <c r="A321" s="387" t="s">
        <v>2118</v>
      </c>
      <c r="B321" s="387"/>
      <c r="C321" s="387"/>
      <c r="E321" s="123" t="s">
        <v>2119</v>
      </c>
    </row>
    <row r="322" spans="1:5">
      <c r="A322" s="120">
        <v>808</v>
      </c>
      <c r="B322" s="384" t="s">
        <v>139</v>
      </c>
      <c r="C322" s="388"/>
      <c r="D322" s="124"/>
      <c r="E322" s="126"/>
    </row>
    <row r="323" spans="1:5" ht="51">
      <c r="A323" s="387" t="s">
        <v>2120</v>
      </c>
      <c r="B323" s="387"/>
      <c r="C323" s="387"/>
      <c r="E323" s="123" t="s">
        <v>2121</v>
      </c>
    </row>
    <row r="324" spans="1:5">
      <c r="A324" s="120">
        <v>809</v>
      </c>
      <c r="B324" s="384" t="s">
        <v>140</v>
      </c>
      <c r="C324" s="388"/>
      <c r="D324" s="124"/>
      <c r="E324" s="126"/>
    </row>
    <row r="325" spans="1:5" ht="51">
      <c r="A325" s="387" t="s">
        <v>2122</v>
      </c>
      <c r="B325" s="387"/>
      <c r="C325" s="387"/>
      <c r="E325" s="123" t="s">
        <v>2123</v>
      </c>
    </row>
    <row r="326" spans="1:5">
      <c r="A326" s="120">
        <v>810</v>
      </c>
      <c r="B326" s="384" t="s">
        <v>141</v>
      </c>
      <c r="C326" s="388"/>
      <c r="D326" s="124"/>
      <c r="E326" s="126"/>
    </row>
    <row r="327" spans="1:5" ht="51">
      <c r="A327" s="387" t="s">
        <v>2124</v>
      </c>
      <c r="B327" s="387"/>
      <c r="C327" s="387"/>
      <c r="E327" s="123" t="s">
        <v>2125</v>
      </c>
    </row>
    <row r="328" spans="1:5">
      <c r="A328" s="120">
        <v>811</v>
      </c>
      <c r="B328" s="384" t="s">
        <v>142</v>
      </c>
      <c r="C328" s="388"/>
      <c r="D328" s="124"/>
      <c r="E328" s="126"/>
    </row>
    <row r="329" spans="1:5" ht="51">
      <c r="A329" s="387" t="s">
        <v>2126</v>
      </c>
      <c r="B329" s="387"/>
      <c r="C329" s="387"/>
      <c r="E329" s="123" t="s">
        <v>2127</v>
      </c>
    </row>
    <row r="330" spans="1:5">
      <c r="A330" s="120">
        <v>812</v>
      </c>
      <c r="B330" s="384" t="s">
        <v>143</v>
      </c>
      <c r="C330" s="388"/>
      <c r="D330" s="124"/>
      <c r="E330" s="126"/>
    </row>
    <row r="331" spans="1:5" ht="38.25">
      <c r="A331" s="387" t="s">
        <v>2128</v>
      </c>
      <c r="B331" s="387"/>
      <c r="C331" s="387"/>
      <c r="E331" s="123" t="s">
        <v>2129</v>
      </c>
    </row>
    <row r="332" spans="1:5">
      <c r="A332" s="120">
        <v>813</v>
      </c>
      <c r="B332" s="120" t="s">
        <v>144</v>
      </c>
      <c r="C332" s="124"/>
      <c r="D332" s="124"/>
      <c r="E332" s="126"/>
    </row>
    <row r="333" spans="1:5" ht="76.5">
      <c r="A333" s="387" t="s">
        <v>2130</v>
      </c>
      <c r="B333" s="387"/>
      <c r="C333" s="387"/>
      <c r="E333" s="123" t="s">
        <v>2131</v>
      </c>
    </row>
    <row r="334" spans="1:5">
      <c r="A334" s="120">
        <v>814</v>
      </c>
      <c r="B334" s="384" t="s">
        <v>145</v>
      </c>
      <c r="C334" s="388"/>
      <c r="D334" s="124"/>
      <c r="E334" s="126"/>
    </row>
    <row r="335" spans="1:5" ht="63.75">
      <c r="A335" s="387" t="s">
        <v>2132</v>
      </c>
      <c r="B335" s="387"/>
      <c r="C335" s="387"/>
      <c r="E335" s="123" t="s">
        <v>2133</v>
      </c>
    </row>
    <row r="336" spans="1:5">
      <c r="A336" s="120">
        <v>815</v>
      </c>
      <c r="B336" s="120" t="s">
        <v>146</v>
      </c>
      <c r="C336" s="124"/>
      <c r="D336" s="124"/>
      <c r="E336" s="126"/>
    </row>
    <row r="337" spans="1:5" ht="51">
      <c r="A337" s="387" t="s">
        <v>2134</v>
      </c>
      <c r="B337" s="387"/>
      <c r="C337" s="387"/>
      <c r="E337" s="123" t="s">
        <v>2135</v>
      </c>
    </row>
    <row r="338" spans="1:5">
      <c r="A338" s="120">
        <v>816</v>
      </c>
      <c r="B338" s="384" t="s">
        <v>147</v>
      </c>
      <c r="C338" s="388"/>
      <c r="D338" s="124"/>
      <c r="E338" s="126"/>
    </row>
    <row r="339" spans="1:5" ht="51">
      <c r="A339" s="387" t="s">
        <v>2136</v>
      </c>
      <c r="B339" s="387"/>
      <c r="C339" s="387"/>
      <c r="E339" s="123" t="s">
        <v>2137</v>
      </c>
    </row>
    <row r="340" spans="1:5">
      <c r="A340" s="120">
        <v>817</v>
      </c>
      <c r="B340" s="384" t="s">
        <v>148</v>
      </c>
      <c r="C340" s="388"/>
      <c r="D340" s="124"/>
      <c r="E340" s="126"/>
    </row>
    <row r="341" spans="1:5" ht="76.5">
      <c r="A341" s="387" t="s">
        <v>2138</v>
      </c>
      <c r="B341" s="387"/>
      <c r="C341" s="387"/>
      <c r="E341" s="123" t="s">
        <v>2139</v>
      </c>
    </row>
    <row r="342" spans="1:5">
      <c r="A342" s="120">
        <v>818</v>
      </c>
      <c r="B342" s="384" t="s">
        <v>149</v>
      </c>
      <c r="C342" s="388"/>
      <c r="D342" s="124"/>
      <c r="E342" s="126"/>
    </row>
    <row r="343" spans="1:5" ht="76.5">
      <c r="A343" s="387" t="s">
        <v>2140</v>
      </c>
      <c r="B343" s="387"/>
      <c r="C343" s="387"/>
      <c r="E343" s="123" t="s">
        <v>2141</v>
      </c>
    </row>
    <row r="344" spans="1:5">
      <c r="A344" s="120">
        <v>819</v>
      </c>
      <c r="B344" s="384" t="s">
        <v>150</v>
      </c>
      <c r="C344" s="388"/>
      <c r="D344" s="124"/>
      <c r="E344" s="126"/>
    </row>
    <row r="345" spans="1:5" ht="76.5">
      <c r="A345" s="387" t="s">
        <v>2140</v>
      </c>
      <c r="B345" s="387"/>
      <c r="C345" s="387"/>
      <c r="E345" s="123" t="s">
        <v>2142</v>
      </c>
    </row>
    <row r="346" spans="1:5">
      <c r="A346" s="120">
        <v>820</v>
      </c>
      <c r="B346" s="384" t="s">
        <v>151</v>
      </c>
      <c r="C346" s="388"/>
      <c r="D346" s="124"/>
      <c r="E346" s="126"/>
    </row>
    <row r="347" spans="1:5" ht="76.5">
      <c r="A347" s="387" t="s">
        <v>2140</v>
      </c>
      <c r="B347" s="387"/>
      <c r="C347" s="387"/>
      <c r="E347" s="123" t="s">
        <v>2143</v>
      </c>
    </row>
    <row r="348" spans="1:5">
      <c r="A348" s="125">
        <v>821</v>
      </c>
      <c r="B348" s="389" t="s">
        <v>152</v>
      </c>
      <c r="C348" s="390"/>
      <c r="D348" s="124"/>
      <c r="E348" s="126"/>
    </row>
    <row r="349" spans="1:5" ht="51">
      <c r="A349" s="387" t="s">
        <v>2144</v>
      </c>
      <c r="B349" s="387"/>
      <c r="C349" s="387"/>
      <c r="E349" s="123" t="s">
        <v>2145</v>
      </c>
    </row>
    <row r="350" spans="1:5">
      <c r="A350" s="125">
        <v>822</v>
      </c>
      <c r="B350" s="389" t="s">
        <v>153</v>
      </c>
      <c r="C350" s="390"/>
      <c r="D350" s="124"/>
      <c r="E350" s="126"/>
    </row>
    <row r="351" spans="1:5" ht="63.75">
      <c r="A351" s="387" t="s">
        <v>2146</v>
      </c>
      <c r="B351" s="387"/>
      <c r="C351" s="387"/>
      <c r="E351" s="123" t="s">
        <v>2147</v>
      </c>
    </row>
    <row r="352" spans="1:5">
      <c r="A352" s="125">
        <v>823</v>
      </c>
      <c r="B352" s="389" t="s">
        <v>2148</v>
      </c>
      <c r="C352" s="390"/>
      <c r="D352" s="124"/>
      <c r="E352" s="126"/>
    </row>
    <row r="353" spans="1:5" ht="51">
      <c r="A353" s="387" t="s">
        <v>2149</v>
      </c>
      <c r="B353" s="387"/>
      <c r="C353" s="387"/>
      <c r="E353" s="123" t="s">
        <v>2150</v>
      </c>
    </row>
    <row r="354" spans="1:5">
      <c r="A354" s="125">
        <v>824</v>
      </c>
      <c r="B354" s="389" t="s">
        <v>1476</v>
      </c>
      <c r="C354" s="390"/>
      <c r="D354" s="124"/>
      <c r="E354" s="126"/>
    </row>
    <row r="355" spans="1:5" ht="63.75">
      <c r="A355" s="387" t="s">
        <v>2151</v>
      </c>
      <c r="B355" s="387"/>
      <c r="C355" s="387"/>
      <c r="E355" s="123" t="s">
        <v>2152</v>
      </c>
    </row>
    <row r="356" spans="1:5">
      <c r="A356" s="125">
        <v>825</v>
      </c>
      <c r="B356" s="389" t="s">
        <v>2153</v>
      </c>
      <c r="C356" s="390"/>
      <c r="D356" s="124"/>
      <c r="E356" s="126"/>
    </row>
    <row r="357" spans="1:5" ht="51">
      <c r="A357" s="387" t="s">
        <v>2154</v>
      </c>
      <c r="B357" s="387"/>
      <c r="C357" s="387"/>
      <c r="E357" s="123" t="s">
        <v>2155</v>
      </c>
    </row>
    <row r="358" spans="1:5">
      <c r="A358" s="125">
        <v>826</v>
      </c>
      <c r="B358" s="389" t="s">
        <v>6009</v>
      </c>
      <c r="C358" s="390"/>
      <c r="D358" s="124"/>
      <c r="E358" s="126"/>
    </row>
    <row r="359" spans="1:5" ht="98.1" customHeight="1">
      <c r="A359" s="387" t="s">
        <v>6362</v>
      </c>
      <c r="B359" s="387"/>
      <c r="C359" s="387"/>
      <c r="E359" s="123" t="s">
        <v>6363</v>
      </c>
    </row>
    <row r="360" spans="1:5">
      <c r="A360" s="120">
        <v>901</v>
      </c>
      <c r="B360" s="384" t="s">
        <v>154</v>
      </c>
      <c r="C360" s="388"/>
      <c r="D360" s="124"/>
      <c r="E360" s="126"/>
    </row>
    <row r="361" spans="1:5" ht="76.5">
      <c r="A361" s="387" t="s">
        <v>2156</v>
      </c>
      <c r="B361" s="387"/>
      <c r="C361" s="387"/>
      <c r="E361" s="123" t="s">
        <v>2157</v>
      </c>
    </row>
    <row r="362" spans="1:5">
      <c r="A362" s="120">
        <v>902</v>
      </c>
      <c r="B362" s="384" t="s">
        <v>155</v>
      </c>
      <c r="C362" s="388"/>
      <c r="D362" s="124"/>
      <c r="E362" s="126"/>
    </row>
    <row r="363" spans="1:5" ht="63.75">
      <c r="A363" s="387" t="s">
        <v>2158</v>
      </c>
      <c r="B363" s="387"/>
      <c r="C363" s="387"/>
      <c r="E363" s="123" t="s">
        <v>2159</v>
      </c>
    </row>
    <row r="364" spans="1:5">
      <c r="A364" s="120">
        <v>903</v>
      </c>
      <c r="B364" s="120" t="s">
        <v>156</v>
      </c>
      <c r="C364" s="124"/>
      <c r="D364" s="124"/>
      <c r="E364" s="126"/>
    </row>
    <row r="365" spans="1:5" ht="89.25">
      <c r="A365" s="387" t="s">
        <v>2160</v>
      </c>
      <c r="B365" s="387"/>
      <c r="C365" s="387"/>
      <c r="E365" s="123" t="s">
        <v>2161</v>
      </c>
    </row>
    <row r="366" spans="1:5">
      <c r="A366" s="120">
        <v>904</v>
      </c>
      <c r="B366" s="120" t="s">
        <v>157</v>
      </c>
      <c r="C366" s="124"/>
      <c r="D366" s="124"/>
      <c r="E366" s="126"/>
    </row>
    <row r="367" spans="1:5" ht="51">
      <c r="A367" s="387" t="s">
        <v>2162</v>
      </c>
      <c r="B367" s="387"/>
      <c r="C367" s="387"/>
      <c r="E367" s="123" t="s">
        <v>2163</v>
      </c>
    </row>
    <row r="368" spans="1:5">
      <c r="A368" s="120">
        <v>905</v>
      </c>
      <c r="B368" s="120" t="s">
        <v>158</v>
      </c>
      <c r="C368" s="124"/>
      <c r="D368" s="124"/>
      <c r="E368" s="126"/>
    </row>
    <row r="369" spans="1:5" ht="51">
      <c r="A369" s="387" t="s">
        <v>2164</v>
      </c>
      <c r="B369" s="387"/>
      <c r="C369" s="387"/>
      <c r="E369" s="123" t="s">
        <v>2165</v>
      </c>
    </row>
    <row r="370" spans="1:5">
      <c r="A370" s="120">
        <v>906</v>
      </c>
      <c r="B370" s="384" t="s">
        <v>6053</v>
      </c>
      <c r="C370" s="388"/>
      <c r="D370" s="124"/>
      <c r="E370" s="126"/>
    </row>
    <row r="371" spans="1:5" ht="51">
      <c r="A371" s="387" t="s">
        <v>2166</v>
      </c>
      <c r="B371" s="387"/>
      <c r="C371" s="387"/>
      <c r="E371" s="123" t="s">
        <v>2167</v>
      </c>
    </row>
    <row r="372" spans="1:5">
      <c r="A372" s="120">
        <v>907</v>
      </c>
      <c r="B372" s="384" t="s">
        <v>159</v>
      </c>
      <c r="C372" s="388"/>
      <c r="D372" s="124"/>
      <c r="E372" s="126"/>
    </row>
    <row r="373" spans="1:5" ht="63.75">
      <c r="A373" s="387" t="s">
        <v>2168</v>
      </c>
      <c r="B373" s="387"/>
      <c r="C373" s="387"/>
      <c r="E373" s="123" t="s">
        <v>2169</v>
      </c>
    </row>
    <row r="374" spans="1:5">
      <c r="A374" s="120">
        <v>908</v>
      </c>
      <c r="B374" s="384" t="s">
        <v>160</v>
      </c>
      <c r="C374" s="388"/>
      <c r="D374" s="124"/>
      <c r="E374" s="126"/>
    </row>
    <row r="375" spans="1:5" ht="127.5">
      <c r="A375" s="387" t="s">
        <v>2170</v>
      </c>
      <c r="B375" s="387"/>
      <c r="C375" s="387"/>
      <c r="E375" s="123" t="s">
        <v>2171</v>
      </c>
    </row>
    <row r="376" spans="1:5">
      <c r="A376" s="120">
        <v>909</v>
      </c>
      <c r="B376" s="120" t="s">
        <v>2172</v>
      </c>
      <c r="C376" s="124"/>
      <c r="D376" s="124"/>
      <c r="E376" s="126"/>
    </row>
    <row r="377" spans="1:5" ht="76.5">
      <c r="A377" s="387" t="s">
        <v>2173</v>
      </c>
      <c r="B377" s="387"/>
      <c r="C377" s="387"/>
      <c r="E377" s="123" t="s">
        <v>2174</v>
      </c>
    </row>
    <row r="378" spans="1:5">
      <c r="A378" s="120">
        <v>910</v>
      </c>
      <c r="B378" s="384" t="s">
        <v>161</v>
      </c>
      <c r="C378" s="388"/>
      <c r="D378" s="124"/>
      <c r="E378" s="126"/>
    </row>
    <row r="379" spans="1:5" ht="63.75">
      <c r="A379" s="387" t="s">
        <v>2175</v>
      </c>
      <c r="B379" s="387"/>
      <c r="C379" s="387"/>
      <c r="E379" s="123" t="s">
        <v>2176</v>
      </c>
    </row>
    <row r="380" spans="1:5">
      <c r="A380" s="120">
        <v>911</v>
      </c>
      <c r="B380" s="120" t="s">
        <v>162</v>
      </c>
      <c r="C380" s="124"/>
      <c r="D380" s="124"/>
      <c r="E380" s="126"/>
    </row>
    <row r="381" spans="1:5" ht="76.5">
      <c r="A381" s="387" t="s">
        <v>2177</v>
      </c>
      <c r="B381" s="387"/>
      <c r="C381" s="387"/>
      <c r="E381" s="123" t="s">
        <v>2178</v>
      </c>
    </row>
    <row r="382" spans="1:5">
      <c r="A382" s="120">
        <v>913</v>
      </c>
      <c r="B382" s="384" t="s">
        <v>163</v>
      </c>
      <c r="C382" s="388"/>
      <c r="D382" s="124"/>
      <c r="E382" s="126"/>
    </row>
    <row r="383" spans="1:5" ht="76.5">
      <c r="A383" s="387" t="s">
        <v>2179</v>
      </c>
      <c r="B383" s="387"/>
      <c r="C383" s="387"/>
      <c r="E383" s="123" t="s">
        <v>2180</v>
      </c>
    </row>
    <row r="384" spans="1:5">
      <c r="A384" s="120">
        <v>914</v>
      </c>
      <c r="B384" s="384" t="s">
        <v>164</v>
      </c>
      <c r="C384" s="388"/>
      <c r="D384" s="124"/>
      <c r="E384" s="126"/>
    </row>
    <row r="385" spans="1:5" ht="89.25">
      <c r="A385" s="387" t="s">
        <v>2181</v>
      </c>
      <c r="B385" s="387"/>
      <c r="C385" s="387"/>
      <c r="E385" s="123" t="s">
        <v>2182</v>
      </c>
    </row>
    <row r="386" spans="1:5">
      <c r="A386" s="120">
        <v>915</v>
      </c>
      <c r="B386" s="384" t="s">
        <v>165</v>
      </c>
      <c r="C386" s="388"/>
      <c r="D386" s="124"/>
      <c r="E386" s="126"/>
    </row>
    <row r="387" spans="1:5" ht="51">
      <c r="A387" s="387" t="s">
        <v>2183</v>
      </c>
      <c r="B387" s="387"/>
      <c r="C387" s="387"/>
      <c r="E387" s="123" t="s">
        <v>2184</v>
      </c>
    </row>
    <row r="388" spans="1:5">
      <c r="A388" s="120">
        <v>916</v>
      </c>
      <c r="B388" s="120" t="s">
        <v>166</v>
      </c>
      <c r="C388" s="124"/>
      <c r="D388" s="124"/>
      <c r="E388" s="126"/>
    </row>
    <row r="389" spans="1:5" ht="38.25">
      <c r="A389" s="387" t="s">
        <v>2185</v>
      </c>
      <c r="B389" s="387"/>
      <c r="C389" s="387"/>
      <c r="E389" s="123" t="s">
        <v>2186</v>
      </c>
    </row>
    <row r="390" spans="1:5">
      <c r="A390" s="120">
        <v>917</v>
      </c>
      <c r="B390" s="120" t="s">
        <v>167</v>
      </c>
      <c r="C390" s="124"/>
      <c r="D390" s="124"/>
      <c r="E390" s="126"/>
    </row>
    <row r="391" spans="1:5" ht="38.25">
      <c r="A391" s="387" t="s">
        <v>2187</v>
      </c>
      <c r="B391" s="387"/>
      <c r="C391" s="387"/>
      <c r="E391" s="123" t="s">
        <v>2188</v>
      </c>
    </row>
    <row r="392" spans="1:5">
      <c r="A392" s="120">
        <v>918</v>
      </c>
      <c r="B392" s="384" t="s">
        <v>168</v>
      </c>
      <c r="C392" s="388"/>
      <c r="D392" s="124"/>
      <c r="E392" s="126"/>
    </row>
    <row r="393" spans="1:5" ht="38.25">
      <c r="A393" s="387" t="s">
        <v>2189</v>
      </c>
      <c r="B393" s="387"/>
      <c r="C393" s="387"/>
      <c r="E393" s="123" t="s">
        <v>2190</v>
      </c>
    </row>
    <row r="394" spans="1:5">
      <c r="A394" s="120">
        <v>919</v>
      </c>
      <c r="B394" s="384" t="s">
        <v>169</v>
      </c>
      <c r="C394" s="388"/>
      <c r="D394" s="124"/>
      <c r="E394" s="126"/>
    </row>
    <row r="395" spans="1:5" ht="51">
      <c r="A395" s="387" t="s">
        <v>2191</v>
      </c>
      <c r="B395" s="387"/>
      <c r="C395" s="387"/>
      <c r="E395" s="123" t="s">
        <v>2192</v>
      </c>
    </row>
    <row r="396" spans="1:5">
      <c r="A396" s="120">
        <v>920</v>
      </c>
      <c r="B396" s="120" t="s">
        <v>170</v>
      </c>
      <c r="C396" s="124"/>
      <c r="D396" s="124"/>
      <c r="E396" s="126"/>
    </row>
    <row r="397" spans="1:5" ht="63.75">
      <c r="A397" s="387" t="s">
        <v>2193</v>
      </c>
      <c r="B397" s="387"/>
      <c r="C397" s="387"/>
      <c r="E397" s="123" t="s">
        <v>2194</v>
      </c>
    </row>
    <row r="398" spans="1:5">
      <c r="A398" s="120">
        <v>921</v>
      </c>
      <c r="B398" s="384" t="s">
        <v>171</v>
      </c>
      <c r="C398" s="388"/>
      <c r="D398" s="124"/>
      <c r="E398" s="126"/>
    </row>
    <row r="399" spans="1:5" ht="38.25">
      <c r="A399" s="387" t="s">
        <v>2195</v>
      </c>
      <c r="B399" s="387"/>
      <c r="C399" s="387"/>
      <c r="E399" s="123" t="s">
        <v>2196</v>
      </c>
    </row>
    <row r="400" spans="1:5">
      <c r="A400" s="120">
        <v>922</v>
      </c>
      <c r="B400" s="120" t="s">
        <v>172</v>
      </c>
      <c r="C400" s="124"/>
      <c r="D400" s="124"/>
      <c r="E400" s="126"/>
    </row>
    <row r="401" spans="1:5" ht="63.75">
      <c r="A401" s="387" t="s">
        <v>2197</v>
      </c>
      <c r="B401" s="387"/>
      <c r="C401" s="387"/>
      <c r="E401" s="123" t="s">
        <v>2198</v>
      </c>
    </row>
    <row r="402" spans="1:5">
      <c r="A402" s="120">
        <v>923</v>
      </c>
      <c r="B402" s="384" t="s">
        <v>173</v>
      </c>
      <c r="C402" s="388"/>
      <c r="D402" s="124"/>
      <c r="E402" s="126"/>
    </row>
    <row r="403" spans="1:5" ht="63.75">
      <c r="A403" s="387" t="s">
        <v>2199</v>
      </c>
      <c r="B403" s="387"/>
      <c r="C403" s="387"/>
      <c r="E403" s="123" t="s">
        <v>2200</v>
      </c>
    </row>
    <row r="404" spans="1:5">
      <c r="A404" s="120">
        <v>924</v>
      </c>
      <c r="B404" s="384" t="s">
        <v>174</v>
      </c>
      <c r="C404" s="388"/>
      <c r="D404" s="124"/>
      <c r="E404" s="126"/>
    </row>
    <row r="405" spans="1:5" ht="76.5">
      <c r="A405" s="387" t="s">
        <v>2201</v>
      </c>
      <c r="B405" s="387"/>
      <c r="C405" s="387"/>
      <c r="E405" s="123" t="s">
        <v>2202</v>
      </c>
    </row>
    <row r="406" spans="1:5">
      <c r="A406" s="120">
        <v>925</v>
      </c>
      <c r="B406" s="384" t="s">
        <v>175</v>
      </c>
      <c r="C406" s="388"/>
      <c r="D406" s="124"/>
      <c r="E406" s="126"/>
    </row>
    <row r="407" spans="1:5" ht="38.25">
      <c r="A407" s="387" t="s">
        <v>2203</v>
      </c>
      <c r="B407" s="387"/>
      <c r="C407" s="387"/>
      <c r="E407" s="123" t="s">
        <v>2204</v>
      </c>
    </row>
    <row r="408" spans="1:5">
      <c r="A408" s="120">
        <v>926</v>
      </c>
      <c r="B408" s="384" t="s">
        <v>176</v>
      </c>
      <c r="C408" s="388"/>
      <c r="D408" s="124"/>
      <c r="E408" s="126"/>
    </row>
    <row r="409" spans="1:5" ht="76.5">
      <c r="A409" s="387" t="s">
        <v>2205</v>
      </c>
      <c r="B409" s="387"/>
      <c r="C409" s="387"/>
      <c r="E409" s="123" t="s">
        <v>2206</v>
      </c>
    </row>
    <row r="410" spans="1:5">
      <c r="A410" s="120">
        <v>927</v>
      </c>
      <c r="B410" s="384" t="s">
        <v>177</v>
      </c>
      <c r="C410" s="388"/>
      <c r="D410" s="124"/>
      <c r="E410" s="126"/>
    </row>
    <row r="411" spans="1:5" ht="63.75">
      <c r="A411" s="387" t="s">
        <v>2207</v>
      </c>
      <c r="B411" s="387"/>
      <c r="C411" s="387"/>
      <c r="E411" s="123" t="s">
        <v>2208</v>
      </c>
    </row>
    <row r="412" spans="1:5">
      <c r="A412" s="120">
        <v>928</v>
      </c>
      <c r="B412" s="120" t="s">
        <v>178</v>
      </c>
      <c r="C412" s="124"/>
      <c r="D412" s="124"/>
      <c r="E412" s="126"/>
    </row>
    <row r="413" spans="1:5" ht="25.5">
      <c r="A413" s="387" t="s">
        <v>2179</v>
      </c>
      <c r="B413" s="387"/>
      <c r="C413" s="387"/>
      <c r="E413" s="123" t="s">
        <v>2209</v>
      </c>
    </row>
    <row r="414" spans="1:5">
      <c r="A414" s="120">
        <v>929</v>
      </c>
      <c r="B414" s="120" t="s">
        <v>179</v>
      </c>
      <c r="C414" s="124"/>
      <c r="D414" s="124"/>
      <c r="E414" s="126"/>
    </row>
    <row r="415" spans="1:5" ht="91.5" customHeight="1">
      <c r="A415" s="387" t="s">
        <v>2210</v>
      </c>
      <c r="B415" s="387"/>
      <c r="C415" s="387"/>
      <c r="E415" s="123" t="s">
        <v>2211</v>
      </c>
    </row>
    <row r="416" spans="1:5">
      <c r="A416" s="120">
        <v>930</v>
      </c>
      <c r="B416" s="120" t="s">
        <v>180</v>
      </c>
      <c r="C416" s="124"/>
      <c r="D416" s="124"/>
      <c r="E416" s="126"/>
    </row>
    <row r="417" spans="1:5" ht="91.5" customHeight="1">
      <c r="A417" s="387" t="s">
        <v>2212</v>
      </c>
      <c r="B417" s="387"/>
      <c r="C417" s="387"/>
      <c r="E417" s="123" t="s">
        <v>2213</v>
      </c>
    </row>
    <row r="418" spans="1:5">
      <c r="A418" s="120">
        <v>931</v>
      </c>
      <c r="B418" s="120" t="s">
        <v>181</v>
      </c>
      <c r="C418" s="124"/>
      <c r="D418" s="124"/>
      <c r="E418" s="126"/>
    </row>
    <row r="419" spans="1:5" ht="127.5">
      <c r="A419" s="387" t="s">
        <v>2214</v>
      </c>
      <c r="B419" s="387"/>
      <c r="C419" s="387"/>
      <c r="E419" s="123" t="s">
        <v>2215</v>
      </c>
    </row>
    <row r="420" spans="1:5">
      <c r="A420" s="120">
        <v>932</v>
      </c>
      <c r="B420" s="120" t="s">
        <v>1704</v>
      </c>
      <c r="C420" s="124"/>
      <c r="D420" s="124"/>
      <c r="E420" s="126"/>
    </row>
    <row r="421" spans="1:5" ht="25.5">
      <c r="A421" s="387" t="s">
        <v>2216</v>
      </c>
      <c r="B421" s="387"/>
      <c r="C421" s="387"/>
      <c r="E421" s="123" t="s">
        <v>2217</v>
      </c>
    </row>
    <row r="422" spans="1:5">
      <c r="A422" s="120">
        <v>934</v>
      </c>
      <c r="B422" s="120" t="s">
        <v>6270</v>
      </c>
      <c r="C422" s="124"/>
      <c r="D422" s="124"/>
      <c r="E422" s="126"/>
    </row>
    <row r="423" spans="1:5" ht="77.25" customHeight="1">
      <c r="A423" s="387" t="s">
        <v>6364</v>
      </c>
      <c r="B423" s="387"/>
      <c r="C423" s="387"/>
      <c r="E423" s="123" t="s">
        <v>6365</v>
      </c>
    </row>
    <row r="424" spans="1:5">
      <c r="A424" s="120">
        <v>935</v>
      </c>
      <c r="B424" s="120" t="s">
        <v>6276</v>
      </c>
      <c r="C424" s="124"/>
      <c r="D424" s="124"/>
      <c r="E424" s="126"/>
    </row>
    <row r="425" spans="1:5" ht="225" customHeight="1">
      <c r="A425" s="387" t="s">
        <v>6366</v>
      </c>
      <c r="B425" s="387"/>
      <c r="C425" s="387"/>
      <c r="E425" s="123" t="s">
        <v>6367</v>
      </c>
    </row>
  </sheetData>
  <mergeCells count="352">
    <mergeCell ref="A419:C419"/>
    <mergeCell ref="A421:C421"/>
    <mergeCell ref="A423:C423"/>
    <mergeCell ref="A425:C425"/>
    <mergeCell ref="A409:C409"/>
    <mergeCell ref="B410:C410"/>
    <mergeCell ref="A411:C411"/>
    <mergeCell ref="A413:C413"/>
    <mergeCell ref="A415:C415"/>
    <mergeCell ref="A417:C417"/>
    <mergeCell ref="A403:C403"/>
    <mergeCell ref="B404:C404"/>
    <mergeCell ref="A405:C405"/>
    <mergeCell ref="B406:C406"/>
    <mergeCell ref="A407:C407"/>
    <mergeCell ref="B408:C408"/>
    <mergeCell ref="A395:C395"/>
    <mergeCell ref="A397:C397"/>
    <mergeCell ref="B398:C398"/>
    <mergeCell ref="A399:C399"/>
    <mergeCell ref="A401:C401"/>
    <mergeCell ref="B402:C402"/>
    <mergeCell ref="A387:C387"/>
    <mergeCell ref="A389:C389"/>
    <mergeCell ref="A391:C391"/>
    <mergeCell ref="B392:C392"/>
    <mergeCell ref="A393:C393"/>
    <mergeCell ref="B394:C394"/>
    <mergeCell ref="A381:C381"/>
    <mergeCell ref="B382:C382"/>
    <mergeCell ref="A383:C383"/>
    <mergeCell ref="B384:C384"/>
    <mergeCell ref="A385:C385"/>
    <mergeCell ref="B386:C386"/>
    <mergeCell ref="A373:C373"/>
    <mergeCell ref="B374:C374"/>
    <mergeCell ref="A375:C375"/>
    <mergeCell ref="A377:C377"/>
    <mergeCell ref="B378:C378"/>
    <mergeCell ref="A379:C379"/>
    <mergeCell ref="A365:C365"/>
    <mergeCell ref="A367:C367"/>
    <mergeCell ref="A369:C369"/>
    <mergeCell ref="B370:C370"/>
    <mergeCell ref="A371:C371"/>
    <mergeCell ref="B372:C372"/>
    <mergeCell ref="B358:C358"/>
    <mergeCell ref="A359:C359"/>
    <mergeCell ref="B360:C360"/>
    <mergeCell ref="A361:C361"/>
    <mergeCell ref="B362:C362"/>
    <mergeCell ref="A363:C363"/>
    <mergeCell ref="B352:C352"/>
    <mergeCell ref="A353:C353"/>
    <mergeCell ref="B354:C354"/>
    <mergeCell ref="A355:C355"/>
    <mergeCell ref="B356:C356"/>
    <mergeCell ref="A357:C357"/>
    <mergeCell ref="B346:C346"/>
    <mergeCell ref="A347:C347"/>
    <mergeCell ref="B348:C348"/>
    <mergeCell ref="A349:C349"/>
    <mergeCell ref="B350:C350"/>
    <mergeCell ref="A351:C351"/>
    <mergeCell ref="B340:C340"/>
    <mergeCell ref="A341:C341"/>
    <mergeCell ref="B342:C342"/>
    <mergeCell ref="A343:C343"/>
    <mergeCell ref="B344:C344"/>
    <mergeCell ref="A345:C345"/>
    <mergeCell ref="A333:C333"/>
    <mergeCell ref="B334:C334"/>
    <mergeCell ref="A335:C335"/>
    <mergeCell ref="A337:C337"/>
    <mergeCell ref="B338:C338"/>
    <mergeCell ref="A339:C339"/>
    <mergeCell ref="B326:C326"/>
    <mergeCell ref="A327:C327"/>
    <mergeCell ref="B328:C328"/>
    <mergeCell ref="A329:C329"/>
    <mergeCell ref="B330:C330"/>
    <mergeCell ref="A331:C331"/>
    <mergeCell ref="A319:C319"/>
    <mergeCell ref="A321:C321"/>
    <mergeCell ref="B322:C322"/>
    <mergeCell ref="A323:C323"/>
    <mergeCell ref="B324:C324"/>
    <mergeCell ref="A325:C325"/>
    <mergeCell ref="A311:C311"/>
    <mergeCell ref="A313:C313"/>
    <mergeCell ref="B314:C314"/>
    <mergeCell ref="A315:C315"/>
    <mergeCell ref="B316:C316"/>
    <mergeCell ref="A317:C317"/>
    <mergeCell ref="A303:C303"/>
    <mergeCell ref="A305:C305"/>
    <mergeCell ref="A307:C307"/>
    <mergeCell ref="B308:C308"/>
    <mergeCell ref="A309:C309"/>
    <mergeCell ref="B310:C310"/>
    <mergeCell ref="A293:C293"/>
    <mergeCell ref="A295:C295"/>
    <mergeCell ref="B296:C296"/>
    <mergeCell ref="A297:C297"/>
    <mergeCell ref="A299:C299"/>
    <mergeCell ref="A301:C301"/>
    <mergeCell ref="A285:C285"/>
    <mergeCell ref="A287:C287"/>
    <mergeCell ref="A289:C289"/>
    <mergeCell ref="B290:C290"/>
    <mergeCell ref="A291:C291"/>
    <mergeCell ref="B292:C292"/>
    <mergeCell ref="A277:C277"/>
    <mergeCell ref="B278:C278"/>
    <mergeCell ref="A279:C279"/>
    <mergeCell ref="A281:C281"/>
    <mergeCell ref="A283:C283"/>
    <mergeCell ref="B284:C284"/>
    <mergeCell ref="A271:C271"/>
    <mergeCell ref="B272:C272"/>
    <mergeCell ref="A273:C273"/>
    <mergeCell ref="B274:C274"/>
    <mergeCell ref="A275:C275"/>
    <mergeCell ref="B276:C276"/>
    <mergeCell ref="A265:C265"/>
    <mergeCell ref="B266:C266"/>
    <mergeCell ref="A267:C267"/>
    <mergeCell ref="B268:C268"/>
    <mergeCell ref="A269:C269"/>
    <mergeCell ref="B270:C270"/>
    <mergeCell ref="A257:C257"/>
    <mergeCell ref="A259:C259"/>
    <mergeCell ref="B260:C260"/>
    <mergeCell ref="A261:C261"/>
    <mergeCell ref="A263:C263"/>
    <mergeCell ref="B264:C264"/>
    <mergeCell ref="A251:C251"/>
    <mergeCell ref="B252:C252"/>
    <mergeCell ref="A253:C253"/>
    <mergeCell ref="B254:C254"/>
    <mergeCell ref="A255:C255"/>
    <mergeCell ref="B256:C256"/>
    <mergeCell ref="A245:C245"/>
    <mergeCell ref="B246:C246"/>
    <mergeCell ref="A247:C247"/>
    <mergeCell ref="B248:C248"/>
    <mergeCell ref="A249:C249"/>
    <mergeCell ref="B250:C250"/>
    <mergeCell ref="B238:C238"/>
    <mergeCell ref="A239:C239"/>
    <mergeCell ref="A241:C241"/>
    <mergeCell ref="B242:C242"/>
    <mergeCell ref="A243:C243"/>
    <mergeCell ref="B244:C244"/>
    <mergeCell ref="B230:C230"/>
    <mergeCell ref="A231:C231"/>
    <mergeCell ref="B232:C232"/>
    <mergeCell ref="A233:C233"/>
    <mergeCell ref="A235:C235"/>
    <mergeCell ref="A237:C237"/>
    <mergeCell ref="A221:C221"/>
    <mergeCell ref="A223:C223"/>
    <mergeCell ref="A225:C225"/>
    <mergeCell ref="B226:C226"/>
    <mergeCell ref="A227:C227"/>
    <mergeCell ref="A229:C229"/>
    <mergeCell ref="B214:C214"/>
    <mergeCell ref="A215:C215"/>
    <mergeCell ref="B216:C216"/>
    <mergeCell ref="A217:C217"/>
    <mergeCell ref="B218:C218"/>
    <mergeCell ref="A219:C219"/>
    <mergeCell ref="B208:C208"/>
    <mergeCell ref="A209:C209"/>
    <mergeCell ref="B210:C210"/>
    <mergeCell ref="A211:C211"/>
    <mergeCell ref="B212:C212"/>
    <mergeCell ref="A213:C213"/>
    <mergeCell ref="A201:C201"/>
    <mergeCell ref="A203:C203"/>
    <mergeCell ref="B204:C204"/>
    <mergeCell ref="A205:C205"/>
    <mergeCell ref="B206:C206"/>
    <mergeCell ref="A207:C207"/>
    <mergeCell ref="B194:C194"/>
    <mergeCell ref="A195:C195"/>
    <mergeCell ref="A197:C197"/>
    <mergeCell ref="B198:C198"/>
    <mergeCell ref="A199:C199"/>
    <mergeCell ref="B200:C200"/>
    <mergeCell ref="B186:C186"/>
    <mergeCell ref="A187:C187"/>
    <mergeCell ref="A189:C189"/>
    <mergeCell ref="B190:C190"/>
    <mergeCell ref="A191:C191"/>
    <mergeCell ref="A193:C193"/>
    <mergeCell ref="A179:C179"/>
    <mergeCell ref="A181:C181"/>
    <mergeCell ref="B182:C182"/>
    <mergeCell ref="A183:C183"/>
    <mergeCell ref="B184:C184"/>
    <mergeCell ref="A185:C185"/>
    <mergeCell ref="A171:C171"/>
    <mergeCell ref="B172:C172"/>
    <mergeCell ref="A173:C173"/>
    <mergeCell ref="A175:C175"/>
    <mergeCell ref="A177:C177"/>
    <mergeCell ref="B178:C178"/>
    <mergeCell ref="A165:C165"/>
    <mergeCell ref="B166:C166"/>
    <mergeCell ref="A167:C167"/>
    <mergeCell ref="B168:C168"/>
    <mergeCell ref="A169:C169"/>
    <mergeCell ref="B170:C170"/>
    <mergeCell ref="A159:C159"/>
    <mergeCell ref="B160:C160"/>
    <mergeCell ref="A161:C161"/>
    <mergeCell ref="B162:C162"/>
    <mergeCell ref="A163:C163"/>
    <mergeCell ref="B164:C164"/>
    <mergeCell ref="A153:C153"/>
    <mergeCell ref="B154:C154"/>
    <mergeCell ref="A155:C155"/>
    <mergeCell ref="B156:C156"/>
    <mergeCell ref="A157:C157"/>
    <mergeCell ref="B158:C158"/>
    <mergeCell ref="A147:C147"/>
    <mergeCell ref="B148:C148"/>
    <mergeCell ref="A149:C149"/>
    <mergeCell ref="B150:C150"/>
    <mergeCell ref="A151:C151"/>
    <mergeCell ref="B152:C152"/>
    <mergeCell ref="B140:C140"/>
    <mergeCell ref="A141:C141"/>
    <mergeCell ref="A143:C143"/>
    <mergeCell ref="B144:C144"/>
    <mergeCell ref="A145:C145"/>
    <mergeCell ref="B146:C146"/>
    <mergeCell ref="A133:C133"/>
    <mergeCell ref="B134:C134"/>
    <mergeCell ref="A135:C135"/>
    <mergeCell ref="A137:C137"/>
    <mergeCell ref="B138:C138"/>
    <mergeCell ref="A139:C139"/>
    <mergeCell ref="A127:C127"/>
    <mergeCell ref="B128:C128"/>
    <mergeCell ref="A129:C129"/>
    <mergeCell ref="B130:C130"/>
    <mergeCell ref="A131:C131"/>
    <mergeCell ref="B132:C132"/>
    <mergeCell ref="A117:C117"/>
    <mergeCell ref="A119:C119"/>
    <mergeCell ref="A121:C121"/>
    <mergeCell ref="A123:C123"/>
    <mergeCell ref="B124:C124"/>
    <mergeCell ref="A125:C125"/>
    <mergeCell ref="A111:C111"/>
    <mergeCell ref="B112:C112"/>
    <mergeCell ref="A113:C113"/>
    <mergeCell ref="B114:C114"/>
    <mergeCell ref="A115:C115"/>
    <mergeCell ref="B116:C116"/>
    <mergeCell ref="B104:C104"/>
    <mergeCell ref="A105:C105"/>
    <mergeCell ref="B106:C106"/>
    <mergeCell ref="A107:C107"/>
    <mergeCell ref="B108:C108"/>
    <mergeCell ref="A109:C109"/>
    <mergeCell ref="B98:C98"/>
    <mergeCell ref="A99:C99"/>
    <mergeCell ref="B100:C100"/>
    <mergeCell ref="A101:C101"/>
    <mergeCell ref="B102:C102"/>
    <mergeCell ref="A103:C103"/>
    <mergeCell ref="B90:C90"/>
    <mergeCell ref="A91:C91"/>
    <mergeCell ref="A93:C93"/>
    <mergeCell ref="A95:C95"/>
    <mergeCell ref="B96:C96"/>
    <mergeCell ref="A97:C97"/>
    <mergeCell ref="A83:C83"/>
    <mergeCell ref="B84:C84"/>
    <mergeCell ref="A85:C85"/>
    <mergeCell ref="B86:C86"/>
    <mergeCell ref="A87:C87"/>
    <mergeCell ref="A89:C89"/>
    <mergeCell ref="A77:C77"/>
    <mergeCell ref="B78:C78"/>
    <mergeCell ref="A79:C79"/>
    <mergeCell ref="B80:C80"/>
    <mergeCell ref="A81:C81"/>
    <mergeCell ref="B82:C82"/>
    <mergeCell ref="A69:C69"/>
    <mergeCell ref="A71:C71"/>
    <mergeCell ref="B72:C72"/>
    <mergeCell ref="A73:C73"/>
    <mergeCell ref="A75:C75"/>
    <mergeCell ref="B76:C76"/>
    <mergeCell ref="A59:C59"/>
    <mergeCell ref="A61:C61"/>
    <mergeCell ref="A63:C63"/>
    <mergeCell ref="A65:C65"/>
    <mergeCell ref="B66:C66"/>
    <mergeCell ref="A67:C67"/>
    <mergeCell ref="A51:C51"/>
    <mergeCell ref="A53:C53"/>
    <mergeCell ref="A55:C55"/>
    <mergeCell ref="B56:C56"/>
    <mergeCell ref="A57:C57"/>
    <mergeCell ref="B58:C58"/>
    <mergeCell ref="A43:C43"/>
    <mergeCell ref="B44:C44"/>
    <mergeCell ref="A45:C45"/>
    <mergeCell ref="A47:C47"/>
    <mergeCell ref="B48:C48"/>
    <mergeCell ref="A49:C49"/>
    <mergeCell ref="A37:C37"/>
    <mergeCell ref="B38:C38"/>
    <mergeCell ref="A39:C39"/>
    <mergeCell ref="B40:C40"/>
    <mergeCell ref="A41:C41"/>
    <mergeCell ref="B42:C42"/>
    <mergeCell ref="A31:C31"/>
    <mergeCell ref="B32:C32"/>
    <mergeCell ref="A33:C33"/>
    <mergeCell ref="B34:C34"/>
    <mergeCell ref="A35:C35"/>
    <mergeCell ref="B36:C36"/>
    <mergeCell ref="B24:C24"/>
    <mergeCell ref="A25:C25"/>
    <mergeCell ref="A27:C27"/>
    <mergeCell ref="B28:C28"/>
    <mergeCell ref="A29:C29"/>
    <mergeCell ref="B30:C30"/>
    <mergeCell ref="A21:C21"/>
    <mergeCell ref="B22:C22"/>
    <mergeCell ref="A23:C23"/>
    <mergeCell ref="A9:C9"/>
    <mergeCell ref="B10:C10"/>
    <mergeCell ref="A11:C11"/>
    <mergeCell ref="A13:C13"/>
    <mergeCell ref="A15:C15"/>
    <mergeCell ref="B16:C16"/>
    <mergeCell ref="A1:E1"/>
    <mergeCell ref="A2:E2"/>
    <mergeCell ref="B4:C4"/>
    <mergeCell ref="B6:C6"/>
    <mergeCell ref="A7:C7"/>
    <mergeCell ref="B8:C8"/>
    <mergeCell ref="A17:C17"/>
    <mergeCell ref="A19:C19"/>
    <mergeCell ref="B20:C20"/>
  </mergeCells>
  <pageMargins left="0.5" right="0.5" top="1" bottom="1" header="0.3" footer="0.3"/>
  <pageSetup orientation="landscape" r:id="rId1"/>
  <rowBreaks count="40" manualBreakCount="40">
    <brk id="15" max="4" man="1"/>
    <brk id="23" max="4" man="1"/>
    <brk id="31" max="4" man="1"/>
    <brk id="41" max="4" man="1"/>
    <brk id="51" max="4" man="1"/>
    <brk id="59" max="4" man="1"/>
    <brk id="69" max="4" man="1"/>
    <brk id="77" max="4" man="1"/>
    <brk id="87" max="4" man="1"/>
    <brk id="95" max="4" man="1"/>
    <brk id="101" max="4" man="1"/>
    <brk id="109" max="4" man="1"/>
    <brk id="117" max="4" man="1"/>
    <brk id="125" max="4" man="1"/>
    <brk id="131" max="4" man="1"/>
    <brk id="141" max="4" man="1"/>
    <brk id="149" max="4" man="1"/>
    <brk id="163" max="4" man="1"/>
    <brk id="169" max="4" man="1"/>
    <brk id="177" max="4" man="1"/>
    <brk id="197" max="4" man="1"/>
    <brk id="205" max="4" man="1"/>
    <brk id="215" max="4" man="1"/>
    <brk id="223" max="4" man="1"/>
    <brk id="231" max="4" man="1"/>
    <brk id="239" max="4" man="1"/>
    <brk id="247" max="4" man="1"/>
    <brk id="255" max="4" man="1"/>
    <brk id="263" max="4" man="1"/>
    <brk id="309" max="4" man="1"/>
    <brk id="319" max="4" man="1"/>
    <brk id="331" max="4" man="1"/>
    <brk id="341" max="4" man="1"/>
    <brk id="349" max="4" man="1"/>
    <brk id="377" max="4" man="1"/>
    <brk id="385" max="4" man="1"/>
    <brk id="397" max="4" man="1"/>
    <brk id="407" max="4" man="1"/>
    <brk id="415" max="4" man="1"/>
    <brk id="423" max="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8"/>
  <sheetViews>
    <sheetView zoomScaleNormal="100" workbookViewId="0">
      <selection sqref="A1:J1"/>
    </sheetView>
  </sheetViews>
  <sheetFormatPr defaultColWidth="9.28515625" defaultRowHeight="15"/>
  <cols>
    <col min="1" max="1" width="30.7109375" bestFit="1" customWidth="1"/>
    <col min="2" max="2" width="14.85546875" bestFit="1" customWidth="1"/>
    <col min="3" max="3" width="20.140625" bestFit="1" customWidth="1"/>
    <col min="4" max="4" width="8" customWidth="1"/>
    <col min="5" max="5" width="10.85546875" bestFit="1" customWidth="1"/>
    <col min="6" max="6" width="8.85546875" bestFit="1" customWidth="1"/>
    <col min="7" max="7" width="7.85546875" bestFit="1" customWidth="1"/>
    <col min="8" max="8" width="10" style="116" bestFit="1" customWidth="1"/>
    <col min="9" max="9" width="12.140625" bestFit="1" customWidth="1"/>
    <col min="10" max="10" width="44.28515625" customWidth="1"/>
  </cols>
  <sheetData>
    <row r="1" spans="1:10" s="6" customFormat="1" ht="20.25">
      <c r="A1" s="393" t="s">
        <v>191</v>
      </c>
      <c r="B1" s="393"/>
      <c r="C1" s="393"/>
      <c r="D1" s="393"/>
      <c r="E1" s="393"/>
      <c r="F1" s="393"/>
      <c r="G1" s="393"/>
      <c r="H1" s="393"/>
      <c r="I1" s="393"/>
      <c r="J1" s="393"/>
    </row>
    <row r="2" spans="1:10" s="7" customFormat="1" ht="33.75">
      <c r="A2" s="17" t="s">
        <v>232</v>
      </c>
      <c r="B2" s="17" t="s">
        <v>243</v>
      </c>
      <c r="C2" s="17" t="s">
        <v>233</v>
      </c>
      <c r="D2" s="17" t="s">
        <v>234</v>
      </c>
      <c r="E2" s="17" t="s">
        <v>235</v>
      </c>
      <c r="F2" s="18" t="s">
        <v>236</v>
      </c>
      <c r="G2" s="18" t="s">
        <v>237</v>
      </c>
      <c r="H2" s="18" t="s">
        <v>238</v>
      </c>
      <c r="I2" s="18" t="s">
        <v>239</v>
      </c>
      <c r="J2" s="17" t="s">
        <v>240</v>
      </c>
    </row>
    <row r="3" spans="1:10" s="78" customFormat="1" ht="11.25">
      <c r="A3" s="73" t="s">
        <v>3200</v>
      </c>
      <c r="B3" s="73" t="s">
        <v>3201</v>
      </c>
      <c r="C3" s="74" t="s">
        <v>3202</v>
      </c>
      <c r="D3" s="75" t="s">
        <v>244</v>
      </c>
      <c r="E3" s="75" t="s">
        <v>3187</v>
      </c>
      <c r="F3" s="76"/>
      <c r="G3" s="76"/>
      <c r="H3" s="76"/>
      <c r="I3" s="76">
        <v>290000</v>
      </c>
      <c r="J3" s="77" t="s">
        <v>3203</v>
      </c>
    </row>
    <row r="4" spans="1:10" s="78" customFormat="1" ht="11.25">
      <c r="A4" s="73" t="s">
        <v>3204</v>
      </c>
      <c r="B4" s="73" t="s">
        <v>3204</v>
      </c>
      <c r="C4" s="74" t="s">
        <v>241</v>
      </c>
      <c r="D4" s="75"/>
      <c r="E4" s="75" t="s">
        <v>247</v>
      </c>
      <c r="F4" s="76"/>
      <c r="G4" s="76"/>
      <c r="H4" s="76"/>
      <c r="I4" s="76">
        <v>186593.42</v>
      </c>
      <c r="J4" s="77" t="s">
        <v>1742</v>
      </c>
    </row>
    <row r="5" spans="1:10" s="78" customFormat="1" ht="11.25">
      <c r="A5" s="73" t="s">
        <v>1716</v>
      </c>
      <c r="B5" s="73" t="s">
        <v>3205</v>
      </c>
      <c r="C5" s="74" t="s">
        <v>191</v>
      </c>
      <c r="D5" s="75" t="s">
        <v>244</v>
      </c>
      <c r="E5" s="75" t="s">
        <v>248</v>
      </c>
      <c r="F5" s="76">
        <v>0</v>
      </c>
      <c r="G5" s="76">
        <f>(F5+H5)/2</f>
        <v>240000</v>
      </c>
      <c r="H5" s="76">
        <v>480000</v>
      </c>
      <c r="I5" s="76">
        <v>180332.04</v>
      </c>
      <c r="J5" s="77"/>
    </row>
    <row r="6" spans="1:10" s="78" customFormat="1" ht="11.25">
      <c r="A6" s="73" t="s">
        <v>3206</v>
      </c>
      <c r="B6" s="73" t="s">
        <v>3206</v>
      </c>
      <c r="C6" s="74" t="s">
        <v>3207</v>
      </c>
      <c r="D6" s="75" t="s">
        <v>242</v>
      </c>
      <c r="E6" s="75" t="s">
        <v>248</v>
      </c>
      <c r="F6" s="76">
        <v>65748.800000000003</v>
      </c>
      <c r="G6" s="76">
        <f>(F6+H6)/2</f>
        <v>100308</v>
      </c>
      <c r="H6" s="76">
        <v>134867.20000000001</v>
      </c>
      <c r="I6" s="76">
        <v>168952.603</v>
      </c>
      <c r="J6" s="77"/>
    </row>
    <row r="7" spans="1:10" s="78" customFormat="1" ht="22.5">
      <c r="A7" s="73" t="s">
        <v>3208</v>
      </c>
      <c r="B7" s="73" t="s">
        <v>3209</v>
      </c>
      <c r="C7" s="74" t="s">
        <v>3210</v>
      </c>
      <c r="D7" s="75" t="s">
        <v>242</v>
      </c>
      <c r="E7" s="75"/>
      <c r="F7" s="76"/>
      <c r="G7" s="76"/>
      <c r="H7" s="76"/>
      <c r="I7" s="76">
        <v>165048</v>
      </c>
      <c r="J7" s="77" t="s">
        <v>3211</v>
      </c>
    </row>
    <row r="8" spans="1:10" s="78" customFormat="1" ht="11.25">
      <c r="A8" s="73" t="s">
        <v>224</v>
      </c>
      <c r="B8" s="73" t="s">
        <v>3201</v>
      </c>
      <c r="C8" s="74" t="s">
        <v>191</v>
      </c>
      <c r="D8" s="75" t="s">
        <v>242</v>
      </c>
      <c r="E8" s="75" t="s">
        <v>248</v>
      </c>
      <c r="F8" s="76"/>
      <c r="G8" s="76"/>
      <c r="H8" s="76"/>
      <c r="I8" s="76">
        <v>155000</v>
      </c>
      <c r="J8" s="77"/>
    </row>
    <row r="9" spans="1:10" s="78" customFormat="1" ht="11.25">
      <c r="A9" s="73" t="s">
        <v>215</v>
      </c>
      <c r="B9" s="73" t="s">
        <v>3199</v>
      </c>
      <c r="C9" s="74"/>
      <c r="D9" s="75" t="s">
        <v>244</v>
      </c>
      <c r="E9" s="75" t="s">
        <v>248</v>
      </c>
      <c r="F9" s="76"/>
      <c r="G9" s="76"/>
      <c r="H9" s="76"/>
      <c r="I9" s="76">
        <v>123480.66</v>
      </c>
      <c r="J9" s="77"/>
    </row>
    <row r="10" spans="1:10" s="78" customFormat="1" ht="11.25">
      <c r="A10" s="73" t="s">
        <v>3191</v>
      </c>
      <c r="B10" s="73" t="s">
        <v>3199</v>
      </c>
      <c r="C10" s="74" t="s">
        <v>191</v>
      </c>
      <c r="D10" s="75" t="s">
        <v>244</v>
      </c>
      <c r="E10" s="75" t="s">
        <v>3207</v>
      </c>
      <c r="F10" s="76">
        <v>100454.12</v>
      </c>
      <c r="G10" s="76">
        <f>(F10+H10)/2</f>
        <v>100454.12</v>
      </c>
      <c r="H10" s="76">
        <v>100454.12</v>
      </c>
      <c r="I10" s="76">
        <v>100454.12</v>
      </c>
      <c r="J10" s="77"/>
    </row>
    <row r="11" spans="1:10" s="78" customFormat="1" ht="11.25">
      <c r="A11" s="73" t="s">
        <v>3212</v>
      </c>
      <c r="B11" s="73" t="s">
        <v>3213</v>
      </c>
      <c r="C11" s="74" t="s">
        <v>191</v>
      </c>
      <c r="D11" s="75" t="s">
        <v>242</v>
      </c>
      <c r="E11" s="75" t="s">
        <v>251</v>
      </c>
      <c r="F11" s="76"/>
      <c r="G11" s="76"/>
      <c r="H11" s="76"/>
      <c r="I11" s="76">
        <v>97000</v>
      </c>
      <c r="J11" s="77"/>
    </row>
    <row r="12" spans="1:10" s="78" customFormat="1" ht="11.25">
      <c r="A12" s="73" t="s">
        <v>280</v>
      </c>
      <c r="B12" s="73" t="s">
        <v>3213</v>
      </c>
      <c r="C12" s="74" t="s">
        <v>191</v>
      </c>
      <c r="D12" s="75" t="s">
        <v>246</v>
      </c>
      <c r="E12" s="75" t="s">
        <v>245</v>
      </c>
      <c r="F12" s="76">
        <v>71880</v>
      </c>
      <c r="G12" s="76">
        <f>(F12+H12)/2</f>
        <v>71880</v>
      </c>
      <c r="H12" s="76">
        <v>71880</v>
      </c>
      <c r="I12" s="76">
        <v>71880</v>
      </c>
      <c r="J12" s="77"/>
    </row>
    <row r="13" spans="1:10" s="78" customFormat="1" ht="11.25">
      <c r="A13" s="73" t="s">
        <v>3194</v>
      </c>
      <c r="B13" s="73" t="s">
        <v>3214</v>
      </c>
      <c r="C13" s="74" t="s">
        <v>3215</v>
      </c>
      <c r="D13" s="75" t="s">
        <v>251</v>
      </c>
      <c r="E13" s="75" t="s">
        <v>247</v>
      </c>
      <c r="F13" s="76"/>
      <c r="G13" s="76"/>
      <c r="H13" s="76">
        <v>100000</v>
      </c>
      <c r="I13" s="76">
        <v>65093</v>
      </c>
      <c r="J13" s="77"/>
    </row>
    <row r="14" spans="1:10" s="78" customFormat="1" ht="11.25">
      <c r="A14" s="73" t="s">
        <v>222</v>
      </c>
      <c r="B14" s="73" t="s">
        <v>3199</v>
      </c>
      <c r="C14" s="74" t="s">
        <v>191</v>
      </c>
      <c r="D14" s="75" t="s">
        <v>246</v>
      </c>
      <c r="E14" s="75" t="s">
        <v>245</v>
      </c>
      <c r="F14" s="76">
        <v>58777</v>
      </c>
      <c r="G14" s="76">
        <f>(F14+H14)/2</f>
        <v>58777</v>
      </c>
      <c r="H14" s="76">
        <v>58777</v>
      </c>
      <c r="I14" s="76">
        <v>58777</v>
      </c>
      <c r="J14" s="77" t="s">
        <v>3216</v>
      </c>
    </row>
    <row r="15" spans="1:10" s="78" customFormat="1" ht="11.25">
      <c r="A15" s="73" t="s">
        <v>279</v>
      </c>
      <c r="B15" s="73" t="s">
        <v>3199</v>
      </c>
      <c r="C15" s="74" t="s">
        <v>191</v>
      </c>
      <c r="D15" s="75" t="s">
        <v>246</v>
      </c>
      <c r="E15" s="75" t="s">
        <v>251</v>
      </c>
      <c r="F15" s="76">
        <v>40232</v>
      </c>
      <c r="G15" s="76">
        <f>(F15+H15)/2</f>
        <v>51008.5</v>
      </c>
      <c r="H15" s="76">
        <v>61785</v>
      </c>
      <c r="I15" s="76">
        <v>50906</v>
      </c>
      <c r="J15" s="77"/>
    </row>
    <row r="16" spans="1:10" s="78" customFormat="1" ht="11.25">
      <c r="A16" s="73" t="s">
        <v>1723</v>
      </c>
      <c r="B16" s="73" t="s">
        <v>3199</v>
      </c>
      <c r="C16" s="74" t="s">
        <v>191</v>
      </c>
      <c r="D16" s="75" t="s">
        <v>246</v>
      </c>
      <c r="E16" s="75" t="s">
        <v>251</v>
      </c>
      <c r="F16" s="76">
        <v>39836.22</v>
      </c>
      <c r="G16" s="76">
        <f>(F16+H16)/2</f>
        <v>44792.555</v>
      </c>
      <c r="H16" s="76">
        <v>49748.89</v>
      </c>
      <c r="I16" s="76">
        <v>47351.96</v>
      </c>
      <c r="J16" s="77"/>
    </row>
    <row r="17" spans="1:10" s="78" customFormat="1" ht="11.25">
      <c r="A17" s="73" t="s">
        <v>2225</v>
      </c>
      <c r="B17" s="73" t="s">
        <v>3199</v>
      </c>
      <c r="C17" s="74" t="s">
        <v>191</v>
      </c>
      <c r="D17" s="75" t="s">
        <v>1132</v>
      </c>
      <c r="E17" s="75" t="s">
        <v>248</v>
      </c>
      <c r="F17" s="76"/>
      <c r="G17" s="76"/>
      <c r="H17" s="76"/>
      <c r="I17" s="76">
        <v>45853</v>
      </c>
      <c r="J17" s="77"/>
    </row>
    <row r="18" spans="1:10" s="78" customFormat="1" ht="11.25">
      <c r="A18" s="73" t="s">
        <v>3217</v>
      </c>
      <c r="B18" s="73" t="s">
        <v>3199</v>
      </c>
      <c r="C18" s="74" t="s">
        <v>191</v>
      </c>
      <c r="D18" s="75" t="s">
        <v>246</v>
      </c>
      <c r="E18" s="75" t="s">
        <v>251</v>
      </c>
      <c r="F18" s="76">
        <v>44599.5</v>
      </c>
      <c r="G18" s="76">
        <f>(F18+H18)/2</f>
        <v>44599.5</v>
      </c>
      <c r="H18" s="76">
        <v>44599.5</v>
      </c>
      <c r="I18" s="76">
        <v>44599.5</v>
      </c>
      <c r="J18" s="77"/>
    </row>
    <row r="19" spans="1:10" s="78" customFormat="1" ht="11.25">
      <c r="A19" s="73" t="s">
        <v>205</v>
      </c>
      <c r="B19" s="73" t="s">
        <v>3199</v>
      </c>
      <c r="C19" s="74"/>
      <c r="D19" s="75" t="s">
        <v>244</v>
      </c>
      <c r="E19" s="75" t="s">
        <v>245</v>
      </c>
      <c r="F19" s="79">
        <v>43411</v>
      </c>
      <c r="G19" s="76">
        <f>(F19+H19)/2</f>
        <v>21705.5</v>
      </c>
      <c r="H19" s="79"/>
      <c r="I19" s="79">
        <v>44241.440000000002</v>
      </c>
      <c r="J19" s="80" t="s">
        <v>3218</v>
      </c>
    </row>
    <row r="20" spans="1:10" s="78" customFormat="1" ht="11.25">
      <c r="A20" s="73" t="s">
        <v>3219</v>
      </c>
      <c r="B20" s="73" t="s">
        <v>3220</v>
      </c>
      <c r="C20" s="74" t="s">
        <v>191</v>
      </c>
      <c r="D20" s="75" t="s">
        <v>246</v>
      </c>
      <c r="E20" s="75" t="s">
        <v>245</v>
      </c>
      <c r="F20" s="76">
        <v>41059</v>
      </c>
      <c r="G20" s="76">
        <f>(F20+H20)/2</f>
        <v>41059</v>
      </c>
      <c r="H20" s="76">
        <v>41059</v>
      </c>
      <c r="I20" s="76">
        <v>41059</v>
      </c>
      <c r="J20" s="77"/>
    </row>
    <row r="21" spans="1:10" s="78" customFormat="1" ht="11.25">
      <c r="A21" s="73" t="s">
        <v>221</v>
      </c>
      <c r="B21" s="73" t="s">
        <v>3199</v>
      </c>
      <c r="C21" s="74" t="s">
        <v>191</v>
      </c>
      <c r="D21" s="75" t="s">
        <v>246</v>
      </c>
      <c r="E21" s="75" t="s">
        <v>245</v>
      </c>
      <c r="F21" s="76"/>
      <c r="G21" s="76"/>
      <c r="H21" s="76"/>
      <c r="I21" s="76">
        <v>40920.89</v>
      </c>
      <c r="J21" s="77"/>
    </row>
    <row r="22" spans="1:10" s="78" customFormat="1" ht="11.25">
      <c r="A22" s="73" t="s">
        <v>216</v>
      </c>
      <c r="B22" s="73" t="s">
        <v>3199</v>
      </c>
      <c r="C22" s="74" t="s">
        <v>191</v>
      </c>
      <c r="D22" s="75" t="s">
        <v>242</v>
      </c>
      <c r="E22" s="75" t="s">
        <v>245</v>
      </c>
      <c r="F22" s="76"/>
      <c r="G22" s="76"/>
      <c r="H22" s="76"/>
      <c r="I22" s="81">
        <v>40216.800000000003</v>
      </c>
      <c r="J22" s="77"/>
    </row>
    <row r="23" spans="1:10" s="78" customFormat="1" ht="15" customHeight="1">
      <c r="A23" s="73" t="s">
        <v>1713</v>
      </c>
      <c r="B23" s="73" t="s">
        <v>3199</v>
      </c>
      <c r="C23" s="74" t="s">
        <v>191</v>
      </c>
      <c r="D23" s="75" t="s">
        <v>246</v>
      </c>
      <c r="E23" s="75" t="s">
        <v>245</v>
      </c>
      <c r="F23" s="395" t="s">
        <v>318</v>
      </c>
      <c r="G23" s="396"/>
      <c r="H23" s="397"/>
      <c r="I23" s="76">
        <v>38500</v>
      </c>
      <c r="J23" s="77"/>
    </row>
    <row r="24" spans="1:10" s="78" customFormat="1" ht="11.25">
      <c r="A24" s="73" t="s">
        <v>3221</v>
      </c>
      <c r="B24" s="73" t="s">
        <v>3199</v>
      </c>
      <c r="C24" s="74" t="s">
        <v>191</v>
      </c>
      <c r="D24" s="75" t="s">
        <v>246</v>
      </c>
      <c r="E24" s="75" t="s">
        <v>245</v>
      </c>
      <c r="F24" s="76">
        <v>36085.5</v>
      </c>
      <c r="G24" s="76">
        <f>(F24+H24)/2</f>
        <v>36085.5</v>
      </c>
      <c r="H24" s="76">
        <v>36085.5</v>
      </c>
      <c r="I24" s="76">
        <v>36085.5</v>
      </c>
      <c r="J24" s="77"/>
    </row>
    <row r="25" spans="1:10" s="78" customFormat="1" ht="11.25">
      <c r="A25" s="73" t="s">
        <v>212</v>
      </c>
      <c r="B25" s="73" t="s">
        <v>3199</v>
      </c>
      <c r="C25" s="74" t="s">
        <v>191</v>
      </c>
      <c r="D25" s="75" t="s">
        <v>244</v>
      </c>
      <c r="E25" s="75" t="s">
        <v>245</v>
      </c>
      <c r="F25" s="76"/>
      <c r="G25" s="76"/>
      <c r="H25" s="76"/>
      <c r="I25" s="76">
        <v>35442.400000000001</v>
      </c>
      <c r="J25" s="77"/>
    </row>
    <row r="26" spans="1:10" s="78" customFormat="1" ht="11.25">
      <c r="A26" s="73" t="s">
        <v>228</v>
      </c>
      <c r="B26" s="73" t="s">
        <v>3199</v>
      </c>
      <c r="C26" s="74" t="s">
        <v>191</v>
      </c>
      <c r="D26" s="75" t="s">
        <v>242</v>
      </c>
      <c r="E26" s="75" t="s">
        <v>245</v>
      </c>
      <c r="F26" s="76"/>
      <c r="G26" s="76"/>
      <c r="H26" s="76"/>
      <c r="I26" s="76">
        <v>35278</v>
      </c>
      <c r="J26" s="77"/>
    </row>
    <row r="27" spans="1:10" s="78" customFormat="1" ht="11.25">
      <c r="A27" s="73" t="s">
        <v>217</v>
      </c>
      <c r="B27" s="73" t="s">
        <v>3199</v>
      </c>
      <c r="C27" s="74" t="s">
        <v>191</v>
      </c>
      <c r="D27" s="75" t="s">
        <v>246</v>
      </c>
      <c r="E27" s="75" t="s">
        <v>245</v>
      </c>
      <c r="F27" s="76"/>
      <c r="G27" s="76"/>
      <c r="H27" s="76"/>
      <c r="I27" s="76">
        <v>35000</v>
      </c>
      <c r="J27" s="77" t="s">
        <v>278</v>
      </c>
    </row>
    <row r="28" spans="1:10" s="78" customFormat="1" ht="11.25">
      <c r="A28" s="73" t="s">
        <v>210</v>
      </c>
      <c r="B28" s="73" t="s">
        <v>3201</v>
      </c>
      <c r="C28" s="74" t="s">
        <v>191</v>
      </c>
      <c r="D28" s="75" t="s">
        <v>246</v>
      </c>
      <c r="E28" s="75" t="s">
        <v>245</v>
      </c>
      <c r="F28" s="76"/>
      <c r="G28" s="76"/>
      <c r="H28" s="76"/>
      <c r="I28" s="76">
        <v>33087.32</v>
      </c>
      <c r="J28" s="77"/>
    </row>
    <row r="29" spans="1:10" s="78" customFormat="1" ht="11.25">
      <c r="A29" s="73" t="s">
        <v>3192</v>
      </c>
      <c r="B29" s="73" t="s">
        <v>3222</v>
      </c>
      <c r="C29" s="74" t="s">
        <v>191</v>
      </c>
      <c r="D29" s="75"/>
      <c r="E29" s="75" t="s">
        <v>245</v>
      </c>
      <c r="F29" s="76"/>
      <c r="G29" s="76"/>
      <c r="H29" s="76"/>
      <c r="I29" s="76">
        <v>32999.040000000001</v>
      </c>
      <c r="J29" s="77"/>
    </row>
    <row r="30" spans="1:10" s="78" customFormat="1" ht="11.25">
      <c r="A30" s="73" t="s">
        <v>3223</v>
      </c>
      <c r="B30" s="73" t="s">
        <v>3201</v>
      </c>
      <c r="C30" s="74" t="s">
        <v>191</v>
      </c>
      <c r="D30" s="75" t="s">
        <v>246</v>
      </c>
      <c r="E30" s="75" t="s">
        <v>245</v>
      </c>
      <c r="F30" s="76"/>
      <c r="G30" s="76">
        <f>(F30+H30)/2</f>
        <v>14750</v>
      </c>
      <c r="H30" s="76">
        <v>29500</v>
      </c>
      <c r="I30" s="76">
        <v>29500</v>
      </c>
      <c r="J30" s="77"/>
    </row>
    <row r="31" spans="1:10" s="78" customFormat="1" ht="11.25">
      <c r="A31" s="73" t="s">
        <v>273</v>
      </c>
      <c r="B31" s="73" t="s">
        <v>3209</v>
      </c>
      <c r="C31" s="74" t="s">
        <v>191</v>
      </c>
      <c r="D31" s="75" t="s">
        <v>246</v>
      </c>
      <c r="E31" s="75" t="s">
        <v>245</v>
      </c>
      <c r="F31" s="76">
        <v>28097.21</v>
      </c>
      <c r="G31" s="76">
        <f>(F31+H31)/2</f>
        <v>28097.21</v>
      </c>
      <c r="H31" s="76">
        <v>28097.21</v>
      </c>
      <c r="I31" s="76">
        <v>28097.21</v>
      </c>
      <c r="J31" s="77"/>
    </row>
    <row r="32" spans="1:10" s="78" customFormat="1" ht="11.25">
      <c r="A32" s="73" t="s">
        <v>1721</v>
      </c>
      <c r="B32" s="73" t="s">
        <v>3209</v>
      </c>
      <c r="C32" s="74" t="s">
        <v>191</v>
      </c>
      <c r="D32" s="75" t="s">
        <v>246</v>
      </c>
      <c r="E32" s="75" t="s">
        <v>247</v>
      </c>
      <c r="F32" s="76">
        <v>24168.09</v>
      </c>
      <c r="G32" s="76">
        <f>(F32+H32)/2</f>
        <v>24168.09</v>
      </c>
      <c r="H32" s="76">
        <v>24168.09</v>
      </c>
      <c r="I32" s="76">
        <v>24168.09</v>
      </c>
      <c r="J32" s="77"/>
    </row>
    <row r="33" spans="1:10" s="78" customFormat="1" ht="11.25">
      <c r="A33" s="73" t="s">
        <v>225</v>
      </c>
      <c r="B33" s="73" t="s">
        <v>3209</v>
      </c>
      <c r="C33" s="74" t="s">
        <v>281</v>
      </c>
      <c r="D33" s="75" t="s">
        <v>246</v>
      </c>
      <c r="E33" s="75" t="s">
        <v>245</v>
      </c>
      <c r="F33" s="82">
        <v>24096.02</v>
      </c>
      <c r="G33" s="76">
        <f>(F33+H33)/2</f>
        <v>24096.02</v>
      </c>
      <c r="H33" s="76">
        <v>24096.02</v>
      </c>
      <c r="I33" s="82">
        <v>24096.02</v>
      </c>
      <c r="J33" s="77"/>
    </row>
    <row r="34" spans="1:10" s="78" customFormat="1" ht="22.5">
      <c r="A34" s="73" t="s">
        <v>3224</v>
      </c>
      <c r="B34" s="73" t="s">
        <v>3213</v>
      </c>
      <c r="C34" s="83" t="s">
        <v>191</v>
      </c>
      <c r="D34" s="84" t="s">
        <v>246</v>
      </c>
      <c r="E34" s="84" t="s">
        <v>245</v>
      </c>
      <c r="F34" s="85"/>
      <c r="G34" s="85"/>
      <c r="H34" s="85"/>
      <c r="I34" s="109">
        <v>24000</v>
      </c>
      <c r="J34" s="77" t="s">
        <v>3225</v>
      </c>
    </row>
    <row r="35" spans="1:10" s="78" customFormat="1" ht="11.25">
      <c r="A35" s="73" t="s">
        <v>209</v>
      </c>
      <c r="B35" s="73" t="s">
        <v>3201</v>
      </c>
      <c r="C35" s="74" t="s">
        <v>249</v>
      </c>
      <c r="D35" s="75" t="s">
        <v>246</v>
      </c>
      <c r="E35" s="75" t="s">
        <v>250</v>
      </c>
      <c r="F35" s="76"/>
      <c r="G35" s="76"/>
      <c r="H35" s="76"/>
      <c r="I35" s="76">
        <v>23823.38</v>
      </c>
      <c r="J35" s="77"/>
    </row>
    <row r="36" spans="1:10" s="78" customFormat="1" ht="11.25">
      <c r="A36" s="73" t="s">
        <v>214</v>
      </c>
      <c r="B36" s="73" t="s">
        <v>3199</v>
      </c>
      <c r="C36" s="83" t="s">
        <v>191</v>
      </c>
      <c r="D36" s="75" t="s">
        <v>246</v>
      </c>
      <c r="E36" s="75" t="s">
        <v>245</v>
      </c>
      <c r="F36" s="76">
        <v>23501.17</v>
      </c>
      <c r="G36" s="76">
        <f>(F36+H36)/2</f>
        <v>23501.17</v>
      </c>
      <c r="H36" s="76">
        <v>23501.17</v>
      </c>
      <c r="I36" s="76">
        <v>23501.17</v>
      </c>
      <c r="J36" s="87" t="s">
        <v>3226</v>
      </c>
    </row>
    <row r="37" spans="1:10" s="78" customFormat="1" ht="11.25">
      <c r="A37" s="73" t="s">
        <v>3227</v>
      </c>
      <c r="B37" s="73" t="s">
        <v>3228</v>
      </c>
      <c r="C37" s="83" t="s">
        <v>191</v>
      </c>
      <c r="D37" s="75" t="s">
        <v>246</v>
      </c>
      <c r="E37" s="75" t="s">
        <v>245</v>
      </c>
      <c r="F37" s="76"/>
      <c r="G37" s="76"/>
      <c r="H37" s="76"/>
      <c r="I37" s="76">
        <v>23373.81</v>
      </c>
      <c r="J37" s="77"/>
    </row>
    <row r="38" spans="1:10" s="78" customFormat="1" ht="11.25">
      <c r="A38" s="73" t="s">
        <v>3229</v>
      </c>
      <c r="B38" s="73" t="s">
        <v>3220</v>
      </c>
      <c r="C38" s="83" t="s">
        <v>191</v>
      </c>
      <c r="D38" s="75" t="s">
        <v>246</v>
      </c>
      <c r="E38" s="75" t="s">
        <v>248</v>
      </c>
      <c r="F38" s="76">
        <v>22620</v>
      </c>
      <c r="G38" s="76">
        <f>(F38+H38)/2</f>
        <v>22620</v>
      </c>
      <c r="H38" s="76">
        <v>22620</v>
      </c>
      <c r="I38" s="76">
        <v>22620</v>
      </c>
      <c r="J38" s="77"/>
    </row>
    <row r="39" spans="1:10" s="6" customFormat="1" ht="20.25">
      <c r="A39" s="393" t="s">
        <v>191</v>
      </c>
      <c r="B39" s="393"/>
      <c r="C39" s="393"/>
      <c r="D39" s="393"/>
      <c r="E39" s="393"/>
      <c r="F39" s="393"/>
      <c r="G39" s="393"/>
      <c r="H39" s="393"/>
      <c r="I39" s="393"/>
      <c r="J39" s="393"/>
    </row>
    <row r="40" spans="1:10" s="7" customFormat="1" ht="33.75">
      <c r="A40" s="17" t="s">
        <v>232</v>
      </c>
      <c r="B40" s="17" t="s">
        <v>243</v>
      </c>
      <c r="C40" s="17" t="s">
        <v>233</v>
      </c>
      <c r="D40" s="17" t="s">
        <v>234</v>
      </c>
      <c r="E40" s="17" t="s">
        <v>235</v>
      </c>
      <c r="F40" s="18" t="s">
        <v>236</v>
      </c>
      <c r="G40" s="18" t="s">
        <v>237</v>
      </c>
      <c r="H40" s="18" t="s">
        <v>238</v>
      </c>
      <c r="I40" s="18" t="s">
        <v>239</v>
      </c>
      <c r="J40" s="17" t="s">
        <v>240</v>
      </c>
    </row>
    <row r="41" spans="1:10" s="78" customFormat="1" ht="11.25">
      <c r="A41" s="73" t="s">
        <v>220</v>
      </c>
      <c r="B41" s="73" t="s">
        <v>3201</v>
      </c>
      <c r="C41" s="83" t="s">
        <v>191</v>
      </c>
      <c r="D41" s="75" t="s">
        <v>246</v>
      </c>
      <c r="E41" s="75" t="s">
        <v>245</v>
      </c>
      <c r="F41" s="76"/>
      <c r="G41" s="76"/>
      <c r="H41" s="76"/>
      <c r="I41" s="76">
        <v>22200</v>
      </c>
      <c r="J41" s="77"/>
    </row>
    <row r="42" spans="1:10" s="78" customFormat="1" ht="11.25">
      <c r="A42" s="73" t="s">
        <v>1722</v>
      </c>
      <c r="B42" s="73" t="s">
        <v>3201</v>
      </c>
      <c r="C42" s="83" t="s">
        <v>191</v>
      </c>
      <c r="D42" s="89" t="s">
        <v>246</v>
      </c>
      <c r="E42" s="89" t="s">
        <v>248</v>
      </c>
      <c r="F42" s="90">
        <v>20200</v>
      </c>
      <c r="G42" s="76">
        <f>(F42+H42)/2</f>
        <v>20200</v>
      </c>
      <c r="H42" s="91">
        <v>20200</v>
      </c>
      <c r="I42" s="92">
        <v>20200</v>
      </c>
      <c r="J42" s="77"/>
    </row>
    <row r="43" spans="1:10" s="78" customFormat="1" ht="11.25">
      <c r="A43" s="73" t="s">
        <v>3230</v>
      </c>
      <c r="B43" s="73" t="s">
        <v>3220</v>
      </c>
      <c r="C43" s="74"/>
      <c r="D43" s="75" t="s">
        <v>246</v>
      </c>
      <c r="E43" s="75" t="s">
        <v>251</v>
      </c>
      <c r="F43" s="76"/>
      <c r="G43" s="76"/>
      <c r="H43" s="76"/>
      <c r="I43" s="76">
        <v>18117.68</v>
      </c>
      <c r="J43" s="77"/>
    </row>
    <row r="44" spans="1:10" s="78" customFormat="1" ht="11.25">
      <c r="A44" s="73" t="s">
        <v>219</v>
      </c>
      <c r="B44" s="73" t="s">
        <v>3214</v>
      </c>
      <c r="C44" s="74"/>
      <c r="D44" s="75" t="s">
        <v>246</v>
      </c>
      <c r="E44" s="75" t="s">
        <v>245</v>
      </c>
      <c r="F44" s="76"/>
      <c r="G44" s="76"/>
      <c r="H44" s="76"/>
      <c r="I44" s="76">
        <v>18000</v>
      </c>
      <c r="J44" s="77" t="s">
        <v>3231</v>
      </c>
    </row>
    <row r="45" spans="1:10" s="78" customFormat="1" ht="11.25">
      <c r="A45" s="73" t="s">
        <v>213</v>
      </c>
      <c r="B45" s="73" t="s">
        <v>3199</v>
      </c>
      <c r="C45" s="74" t="s">
        <v>191</v>
      </c>
      <c r="D45" s="75" t="s">
        <v>246</v>
      </c>
      <c r="E45" s="75" t="s">
        <v>251</v>
      </c>
      <c r="F45" s="76"/>
      <c r="G45" s="76"/>
      <c r="H45" s="76"/>
      <c r="I45" s="76">
        <v>17680</v>
      </c>
      <c r="J45" s="77" t="s">
        <v>3232</v>
      </c>
    </row>
    <row r="46" spans="1:10" s="78" customFormat="1" ht="22.5">
      <c r="A46" s="73" t="s">
        <v>218</v>
      </c>
      <c r="B46" s="73" t="s">
        <v>3201</v>
      </c>
      <c r="C46" s="74" t="s">
        <v>191</v>
      </c>
      <c r="D46" s="75" t="s">
        <v>246</v>
      </c>
      <c r="E46" s="75" t="s">
        <v>245</v>
      </c>
      <c r="F46" s="76"/>
      <c r="G46" s="76"/>
      <c r="H46" s="76"/>
      <c r="I46" s="76">
        <v>16483</v>
      </c>
      <c r="J46" s="77" t="s">
        <v>1715</v>
      </c>
    </row>
    <row r="47" spans="1:10" s="78" customFormat="1" ht="11.25">
      <c r="A47" s="73" t="s">
        <v>3233</v>
      </c>
      <c r="B47" s="73" t="s">
        <v>3199</v>
      </c>
      <c r="C47" s="74" t="s">
        <v>191</v>
      </c>
      <c r="D47" s="75"/>
      <c r="E47" s="75" t="s">
        <v>245</v>
      </c>
      <c r="F47" s="76"/>
      <c r="G47" s="76"/>
      <c r="H47" s="76"/>
      <c r="I47" s="76">
        <v>16209</v>
      </c>
      <c r="J47" s="77"/>
    </row>
    <row r="48" spans="1:10" s="78" customFormat="1" ht="11.25">
      <c r="A48" s="73" t="s">
        <v>3234</v>
      </c>
      <c r="B48" s="73" t="s">
        <v>3235</v>
      </c>
      <c r="C48" s="74" t="s">
        <v>191</v>
      </c>
      <c r="D48" s="75" t="s">
        <v>246</v>
      </c>
      <c r="E48" s="75" t="s">
        <v>251</v>
      </c>
      <c r="F48" s="76"/>
      <c r="G48" s="76"/>
      <c r="H48" s="76"/>
      <c r="I48" s="76">
        <v>15665</v>
      </c>
      <c r="J48" s="77" t="s">
        <v>3236</v>
      </c>
    </row>
    <row r="49" spans="1:10" s="78" customFormat="1" ht="11.25">
      <c r="A49" s="73" t="s">
        <v>1718</v>
      </c>
      <c r="B49" s="73" t="s">
        <v>3199</v>
      </c>
      <c r="C49" s="74" t="s">
        <v>191</v>
      </c>
      <c r="D49" s="75" t="s">
        <v>246</v>
      </c>
      <c r="E49" s="75" t="s">
        <v>1719</v>
      </c>
      <c r="F49" s="76"/>
      <c r="G49" s="76"/>
      <c r="H49" s="76"/>
      <c r="I49" s="76">
        <v>14413.99</v>
      </c>
      <c r="J49" s="77" t="s">
        <v>1720</v>
      </c>
    </row>
    <row r="50" spans="1:10" s="78" customFormat="1" ht="11.25">
      <c r="A50" s="73" t="s">
        <v>277</v>
      </c>
      <c r="B50" s="73" t="s">
        <v>3201</v>
      </c>
      <c r="C50" s="74" t="s">
        <v>191</v>
      </c>
      <c r="D50" s="75" t="s">
        <v>246</v>
      </c>
      <c r="E50" s="75" t="s">
        <v>245</v>
      </c>
      <c r="F50" s="76"/>
      <c r="G50" s="76"/>
      <c r="H50" s="76"/>
      <c r="I50" s="81">
        <v>13704</v>
      </c>
      <c r="J50" s="77" t="s">
        <v>1714</v>
      </c>
    </row>
    <row r="51" spans="1:10" s="78" customFormat="1" ht="11.25">
      <c r="A51" s="73" t="s">
        <v>282</v>
      </c>
      <c r="B51" s="73" t="s">
        <v>3199</v>
      </c>
      <c r="C51" s="74" t="s">
        <v>191</v>
      </c>
      <c r="D51" s="75" t="s">
        <v>246</v>
      </c>
      <c r="E51" s="75" t="s">
        <v>245</v>
      </c>
      <c r="F51" s="76"/>
      <c r="G51" s="76"/>
      <c r="H51" s="76"/>
      <c r="I51" s="93">
        <v>12828</v>
      </c>
      <c r="J51" s="94" t="s">
        <v>283</v>
      </c>
    </row>
    <row r="52" spans="1:10" s="78" customFormat="1" ht="11.25">
      <c r="A52" s="73" t="s">
        <v>1758</v>
      </c>
      <c r="B52" s="73" t="s">
        <v>3222</v>
      </c>
      <c r="C52" s="74"/>
      <c r="D52" s="75" t="s">
        <v>244</v>
      </c>
      <c r="E52" s="75" t="s">
        <v>248</v>
      </c>
      <c r="F52" s="76"/>
      <c r="G52" s="76"/>
      <c r="H52" s="76"/>
      <c r="I52" s="76">
        <v>12000</v>
      </c>
      <c r="J52" s="77"/>
    </row>
    <row r="53" spans="1:10" s="78" customFormat="1" ht="11.25">
      <c r="A53" s="73" t="s">
        <v>226</v>
      </c>
      <c r="B53" s="73" t="s">
        <v>3199</v>
      </c>
      <c r="C53" s="74" t="s">
        <v>191</v>
      </c>
      <c r="D53" s="75"/>
      <c r="E53" s="75" t="s">
        <v>245</v>
      </c>
      <c r="F53" s="76"/>
      <c r="G53" s="76">
        <f>(F53+H53)/2</f>
        <v>5500</v>
      </c>
      <c r="H53" s="76">
        <v>11000</v>
      </c>
      <c r="I53" s="76">
        <v>11000</v>
      </c>
      <c r="J53" s="77"/>
    </row>
    <row r="54" spans="1:10" s="78" customFormat="1" ht="11.25">
      <c r="A54" s="73" t="s">
        <v>223</v>
      </c>
      <c r="B54" s="73" t="s">
        <v>3201</v>
      </c>
      <c r="C54" s="74" t="s">
        <v>191</v>
      </c>
      <c r="D54" s="75" t="s">
        <v>246</v>
      </c>
      <c r="E54" s="75" t="s">
        <v>245</v>
      </c>
      <c r="F54" s="76">
        <v>10800</v>
      </c>
      <c r="G54" s="76">
        <f>(F54+H54)/2</f>
        <v>10800</v>
      </c>
      <c r="H54" s="76">
        <v>10800</v>
      </c>
      <c r="I54" s="76">
        <v>10800</v>
      </c>
      <c r="J54" s="77" t="s">
        <v>1717</v>
      </c>
    </row>
    <row r="55" spans="1:10" s="78" customFormat="1" ht="11.25">
      <c r="A55" s="73" t="s">
        <v>284</v>
      </c>
      <c r="B55" s="73" t="s">
        <v>3201</v>
      </c>
      <c r="C55" s="74" t="s">
        <v>191</v>
      </c>
      <c r="D55" s="75" t="s">
        <v>246</v>
      </c>
      <c r="E55" s="75" t="s">
        <v>248</v>
      </c>
      <c r="F55" s="76">
        <v>10800</v>
      </c>
      <c r="G55" s="76">
        <f>(F55+H55)/2</f>
        <v>10800</v>
      </c>
      <c r="H55" s="76">
        <v>10800</v>
      </c>
      <c r="I55" s="76">
        <v>10800</v>
      </c>
      <c r="J55" s="77"/>
    </row>
    <row r="56" spans="1:10" s="78" customFormat="1" ht="11.25">
      <c r="A56" s="73" t="s">
        <v>227</v>
      </c>
      <c r="B56" s="73" t="s">
        <v>3201</v>
      </c>
      <c r="C56" s="74" t="s">
        <v>191</v>
      </c>
      <c r="D56" s="75" t="s">
        <v>246</v>
      </c>
      <c r="E56" s="84" t="s">
        <v>245</v>
      </c>
      <c r="F56" s="76"/>
      <c r="G56" s="76"/>
      <c r="H56" s="76"/>
      <c r="I56" s="76">
        <v>10599.53</v>
      </c>
      <c r="J56" s="77"/>
    </row>
    <row r="57" spans="1:10" s="78" customFormat="1" ht="11.25">
      <c r="A57" s="73" t="s">
        <v>3237</v>
      </c>
      <c r="B57" s="73" t="s">
        <v>3238</v>
      </c>
      <c r="C57" s="74" t="s">
        <v>191</v>
      </c>
      <c r="D57" s="75" t="s">
        <v>246</v>
      </c>
      <c r="E57" s="75" t="s">
        <v>245</v>
      </c>
      <c r="F57" s="76"/>
      <c r="G57" s="76"/>
      <c r="H57" s="76"/>
      <c r="I57" s="76">
        <v>10170.07</v>
      </c>
      <c r="J57" s="77"/>
    </row>
    <row r="58" spans="1:10" s="78" customFormat="1" ht="11.25">
      <c r="A58" s="73" t="s">
        <v>3239</v>
      </c>
      <c r="B58" s="73" t="s">
        <v>3209</v>
      </c>
      <c r="C58" s="74" t="s">
        <v>191</v>
      </c>
      <c r="D58" s="75" t="s">
        <v>246</v>
      </c>
      <c r="E58" s="75" t="s">
        <v>251</v>
      </c>
      <c r="F58" s="76"/>
      <c r="G58" s="76"/>
      <c r="H58" s="76"/>
      <c r="I58" s="76">
        <v>10000</v>
      </c>
      <c r="J58" s="77" t="s">
        <v>3240</v>
      </c>
    </row>
    <row r="59" spans="1:10" s="78" customFormat="1" ht="11.25">
      <c r="A59" s="73" t="s">
        <v>3241</v>
      </c>
      <c r="B59" s="73" t="s">
        <v>3213</v>
      </c>
      <c r="C59" s="74" t="s">
        <v>281</v>
      </c>
      <c r="D59" s="75" t="s">
        <v>2920</v>
      </c>
      <c r="E59" s="75" t="s">
        <v>245</v>
      </c>
      <c r="F59" s="95" t="s">
        <v>316</v>
      </c>
      <c r="G59" s="95"/>
      <c r="H59" s="76" t="s">
        <v>316</v>
      </c>
      <c r="I59" s="76">
        <v>9999.86</v>
      </c>
      <c r="J59" s="77"/>
    </row>
    <row r="60" spans="1:10" s="78" customFormat="1" ht="11.25">
      <c r="A60" s="73" t="s">
        <v>274</v>
      </c>
      <c r="B60" s="73" t="s">
        <v>3222</v>
      </c>
      <c r="C60" s="74" t="s">
        <v>191</v>
      </c>
      <c r="D60" s="75" t="s">
        <v>246</v>
      </c>
      <c r="E60" s="75" t="s">
        <v>245</v>
      </c>
      <c r="F60" s="76">
        <v>7800</v>
      </c>
      <c r="G60" s="76">
        <f>(F60+H60)/2</f>
        <v>7800</v>
      </c>
      <c r="H60" s="76">
        <v>7800</v>
      </c>
      <c r="I60" s="76">
        <v>7800</v>
      </c>
      <c r="J60" s="77"/>
    </row>
    <row r="61" spans="1:10" s="78" customFormat="1" ht="11.25">
      <c r="A61" s="73" t="s">
        <v>3242</v>
      </c>
      <c r="B61" s="73" t="s">
        <v>3228</v>
      </c>
      <c r="C61" s="74" t="s">
        <v>191</v>
      </c>
      <c r="D61" s="75"/>
      <c r="E61" s="75" t="s">
        <v>245</v>
      </c>
      <c r="F61" s="76">
        <v>7677</v>
      </c>
      <c r="G61" s="76">
        <f>(F61+H61)/2</f>
        <v>7677</v>
      </c>
      <c r="H61" s="76">
        <v>7677</v>
      </c>
      <c r="I61" s="76">
        <v>7677</v>
      </c>
      <c r="J61" s="77" t="s">
        <v>3243</v>
      </c>
    </row>
    <row r="62" spans="1:10" s="78" customFormat="1" ht="11.25">
      <c r="A62" s="73" t="s">
        <v>229</v>
      </c>
      <c r="B62" s="73" t="s">
        <v>3201</v>
      </c>
      <c r="C62" s="74" t="s">
        <v>191</v>
      </c>
      <c r="D62" s="75"/>
      <c r="E62" s="75" t="s">
        <v>245</v>
      </c>
      <c r="F62" s="75"/>
      <c r="G62" s="75"/>
      <c r="H62" s="76"/>
      <c r="I62" s="76">
        <v>7600</v>
      </c>
      <c r="J62" s="77"/>
    </row>
    <row r="63" spans="1:10" s="78" customFormat="1" ht="11.25">
      <c r="A63" s="73" t="s">
        <v>3195</v>
      </c>
      <c r="B63" s="73" t="s">
        <v>3201</v>
      </c>
      <c r="C63" s="74" t="s">
        <v>191</v>
      </c>
      <c r="D63" s="75" t="s">
        <v>246</v>
      </c>
      <c r="E63" s="75" t="s">
        <v>245</v>
      </c>
      <c r="F63" s="76">
        <v>6000</v>
      </c>
      <c r="G63" s="19"/>
      <c r="H63" s="76">
        <v>6000</v>
      </c>
      <c r="I63" s="76">
        <v>6000</v>
      </c>
      <c r="J63" s="77"/>
    </row>
    <row r="64" spans="1:10" s="78" customFormat="1" ht="11.25">
      <c r="A64" s="73" t="s">
        <v>3244</v>
      </c>
      <c r="B64" s="73" t="s">
        <v>3245</v>
      </c>
      <c r="C64" s="74" t="s">
        <v>191</v>
      </c>
      <c r="D64" s="75" t="s">
        <v>246</v>
      </c>
      <c r="E64" s="75" t="s">
        <v>251</v>
      </c>
      <c r="F64" s="76">
        <v>430</v>
      </c>
      <c r="G64" s="76"/>
      <c r="H64" s="76">
        <v>430</v>
      </c>
      <c r="I64" s="76">
        <v>5160</v>
      </c>
      <c r="J64" s="77" t="s">
        <v>3246</v>
      </c>
    </row>
    <row r="65" spans="1:10" s="78" customFormat="1" ht="11.25">
      <c r="A65" s="73" t="s">
        <v>3247</v>
      </c>
      <c r="B65" s="73" t="s">
        <v>3248</v>
      </c>
      <c r="C65" s="74" t="s">
        <v>191</v>
      </c>
      <c r="D65" s="75" t="s">
        <v>244</v>
      </c>
      <c r="E65" s="75" t="s">
        <v>245</v>
      </c>
      <c r="F65" s="76"/>
      <c r="G65" s="76"/>
      <c r="H65" s="76"/>
      <c r="I65" s="76">
        <v>4500</v>
      </c>
      <c r="J65" s="77"/>
    </row>
    <row r="66" spans="1:10" s="78" customFormat="1" ht="11.25">
      <c r="A66" s="73" t="s">
        <v>1733</v>
      </c>
      <c r="B66" s="73" t="s">
        <v>3213</v>
      </c>
      <c r="C66" s="74" t="s">
        <v>191</v>
      </c>
      <c r="D66" s="75" t="s">
        <v>244</v>
      </c>
      <c r="E66" s="75" t="s">
        <v>3249</v>
      </c>
      <c r="F66" s="76"/>
      <c r="G66" s="76"/>
      <c r="H66" s="76"/>
      <c r="I66" s="76">
        <v>3600</v>
      </c>
      <c r="J66" s="77"/>
    </row>
    <row r="67" spans="1:10" s="78" customFormat="1" ht="11.25">
      <c r="A67" s="73" t="s">
        <v>3250</v>
      </c>
      <c r="B67" s="73" t="s">
        <v>3201</v>
      </c>
      <c r="C67" s="74" t="s">
        <v>191</v>
      </c>
      <c r="D67" s="75" t="s">
        <v>246</v>
      </c>
      <c r="E67" s="75" t="s">
        <v>251</v>
      </c>
      <c r="F67" s="76">
        <v>1200</v>
      </c>
      <c r="G67" s="76">
        <f>(F67+H67)/2</f>
        <v>1200</v>
      </c>
      <c r="H67" s="76">
        <v>1200</v>
      </c>
      <c r="I67" s="76">
        <v>1200</v>
      </c>
      <c r="J67" s="77"/>
    </row>
    <row r="68" spans="1:10" s="9" customFormat="1" ht="13.5">
      <c r="A68" s="8"/>
      <c r="B68" s="8"/>
      <c r="C68" s="10"/>
      <c r="E68" s="96"/>
      <c r="F68" s="97"/>
      <c r="G68" s="97"/>
      <c r="H68" s="97"/>
      <c r="I68" s="98"/>
      <c r="J68" s="13"/>
    </row>
    <row r="69" spans="1:10" s="32" customFormat="1" ht="12.75">
      <c r="A69" s="29"/>
      <c r="B69" s="30"/>
      <c r="C69" s="31"/>
      <c r="E69" s="99"/>
      <c r="F69" s="100" t="s">
        <v>236</v>
      </c>
      <c r="G69" s="101" t="s">
        <v>237</v>
      </c>
      <c r="H69" s="101" t="s">
        <v>238</v>
      </c>
      <c r="I69" s="30"/>
      <c r="J69" s="33"/>
    </row>
    <row r="70" spans="1:10" s="32" customFormat="1" ht="12.75">
      <c r="A70" s="30"/>
      <c r="B70" s="30"/>
      <c r="C70" s="34"/>
      <c r="E70" s="102" t="s">
        <v>253</v>
      </c>
      <c r="F70" s="103">
        <f>AVERAGE(F3:F67)</f>
        <v>30394.692916666667</v>
      </c>
      <c r="G70" s="103">
        <f>AVERAGE(G3:G67)</f>
        <v>42161.631874999999</v>
      </c>
      <c r="H70" s="103">
        <f>AVERAGE(H3:H67)</f>
        <v>54120.988461538458</v>
      </c>
      <c r="I70" s="30"/>
      <c r="J70" s="33"/>
    </row>
    <row r="71" spans="1:10" s="32" customFormat="1" ht="12.75">
      <c r="A71" s="30"/>
      <c r="B71" s="30"/>
      <c r="C71" s="34"/>
      <c r="E71" s="102" t="s">
        <v>254</v>
      </c>
      <c r="F71" s="103">
        <f>QUARTILE(F3:F67,3)</f>
        <v>41647</v>
      </c>
      <c r="G71" s="103">
        <f>QUARTILE(G3:G67,3)</f>
        <v>46346.541250000002</v>
      </c>
      <c r="H71" s="103">
        <f>QUARTILE(H3:H67,3)</f>
        <v>56519.972500000003</v>
      </c>
      <c r="I71" s="30"/>
      <c r="J71" s="33"/>
    </row>
    <row r="72" spans="1:10" s="32" customFormat="1" ht="12.75">
      <c r="A72" s="30"/>
      <c r="B72" s="30"/>
      <c r="C72" s="34"/>
      <c r="E72" s="102" t="s">
        <v>255</v>
      </c>
      <c r="F72" s="103">
        <f>QUARTILE(F4:F67,1)</f>
        <v>10050</v>
      </c>
      <c r="G72" s="103">
        <f>QUARTILE(G4:G67,1)</f>
        <v>13762.5</v>
      </c>
      <c r="H72" s="103">
        <f>QUARTILE(H4:H67,1)</f>
        <v>10850</v>
      </c>
      <c r="I72" s="30"/>
      <c r="J72" s="33"/>
    </row>
    <row r="73" spans="1:10" s="32" customFormat="1" ht="12.75">
      <c r="A73" s="30"/>
      <c r="B73" s="30"/>
      <c r="C73" s="34"/>
      <c r="E73" s="102" t="s">
        <v>256</v>
      </c>
      <c r="F73" s="103">
        <f>MEDIAN(F3:F67)</f>
        <v>24132.055</v>
      </c>
      <c r="G73" s="103">
        <f>MEDIAN(G3:G67)</f>
        <v>24132.055</v>
      </c>
      <c r="H73" s="103">
        <f>MEDIAN(H3:H67)</f>
        <v>26132.65</v>
      </c>
      <c r="I73" s="30"/>
      <c r="J73" s="33"/>
    </row>
    <row r="74" spans="1:10" s="32" customFormat="1" ht="12.75">
      <c r="A74" s="30"/>
      <c r="B74" s="30"/>
      <c r="C74" s="34"/>
      <c r="E74" s="102"/>
      <c r="F74" s="103"/>
      <c r="G74" s="103"/>
      <c r="H74" s="103"/>
      <c r="I74" s="30"/>
      <c r="J74" s="33"/>
    </row>
    <row r="75" spans="1:10" s="9" customFormat="1" ht="13.5">
      <c r="A75" s="11"/>
      <c r="B75" s="11"/>
      <c r="C75" s="12"/>
      <c r="E75" s="394" t="s">
        <v>257</v>
      </c>
      <c r="F75" s="394"/>
      <c r="G75" s="394"/>
      <c r="H75" s="394"/>
      <c r="I75" s="394"/>
      <c r="J75" s="13"/>
    </row>
    <row r="76" spans="1:10" s="9" customFormat="1" ht="13.5">
      <c r="A76" s="11"/>
      <c r="B76" s="11"/>
      <c r="C76" s="12"/>
      <c r="E76" s="104" t="s">
        <v>258</v>
      </c>
      <c r="F76" s="105">
        <f>QUARTILE(I3:I67,3)</f>
        <v>44420.47</v>
      </c>
      <c r="G76" s="392" t="s">
        <v>259</v>
      </c>
      <c r="H76" s="392"/>
      <c r="I76" s="105">
        <f>AVERAGE(I3:I67)</f>
        <v>44472.039730158715</v>
      </c>
      <c r="J76" s="13"/>
    </row>
    <row r="77" spans="1:10" s="9" customFormat="1" ht="13.5">
      <c r="A77" s="11"/>
      <c r="B77" s="11"/>
      <c r="C77" s="12"/>
      <c r="E77" s="104" t="s">
        <v>260</v>
      </c>
      <c r="F77" s="105">
        <f>QUARTILE(I2:I67,1)</f>
        <v>12414</v>
      </c>
      <c r="G77" s="106"/>
      <c r="H77" s="107"/>
      <c r="I77" s="108"/>
      <c r="J77" s="13"/>
    </row>
    <row r="78" spans="1:10" s="22" customFormat="1" ht="12.75">
      <c r="A78" s="20"/>
      <c r="B78" s="20"/>
      <c r="C78" s="21"/>
      <c r="E78" s="23"/>
      <c r="F78" s="24"/>
      <c r="G78" s="25"/>
      <c r="H78" s="26"/>
      <c r="I78" s="27"/>
      <c r="J78" s="28"/>
    </row>
    <row r="79" spans="1:10" s="6" customFormat="1" ht="20.25" customHeight="1">
      <c r="A79" s="393" t="s">
        <v>192</v>
      </c>
      <c r="B79" s="393"/>
      <c r="C79" s="393"/>
      <c r="D79" s="393"/>
      <c r="E79" s="393"/>
      <c r="F79" s="393"/>
      <c r="G79" s="393"/>
      <c r="H79" s="393"/>
      <c r="I79" s="393"/>
      <c r="J79" s="393"/>
    </row>
    <row r="80" spans="1:10" s="7" customFormat="1" ht="33.75">
      <c r="A80" s="17" t="s">
        <v>232</v>
      </c>
      <c r="B80" s="17" t="s">
        <v>243</v>
      </c>
      <c r="C80" s="17" t="s">
        <v>233</v>
      </c>
      <c r="D80" s="17" t="s">
        <v>234</v>
      </c>
      <c r="E80" s="17" t="s">
        <v>235</v>
      </c>
      <c r="F80" s="18" t="s">
        <v>236</v>
      </c>
      <c r="G80" s="18" t="s">
        <v>237</v>
      </c>
      <c r="H80" s="18" t="s">
        <v>238</v>
      </c>
      <c r="I80" s="18" t="s">
        <v>239</v>
      </c>
      <c r="J80" s="17" t="s">
        <v>240</v>
      </c>
    </row>
    <row r="81" spans="1:10" s="78" customFormat="1" ht="11.25">
      <c r="A81" s="73" t="s">
        <v>2232</v>
      </c>
      <c r="B81" s="73" t="s">
        <v>3251</v>
      </c>
      <c r="C81" s="74" t="s">
        <v>3210</v>
      </c>
      <c r="D81" s="75" t="s">
        <v>242</v>
      </c>
      <c r="E81" s="75" t="s">
        <v>251</v>
      </c>
      <c r="F81" s="76"/>
      <c r="G81" s="76"/>
      <c r="H81" s="76"/>
      <c r="I81" s="76">
        <v>171084</v>
      </c>
      <c r="J81" s="77" t="s">
        <v>3252</v>
      </c>
    </row>
    <row r="82" spans="1:10" s="78" customFormat="1" ht="22.5">
      <c r="A82" s="73" t="s">
        <v>1743</v>
      </c>
      <c r="B82" s="73" t="s">
        <v>3251</v>
      </c>
      <c r="C82" s="74" t="s">
        <v>1744</v>
      </c>
      <c r="D82" s="75"/>
      <c r="E82" s="75" t="s">
        <v>251</v>
      </c>
      <c r="F82" s="118" t="s">
        <v>3253</v>
      </c>
      <c r="G82" s="118"/>
      <c r="H82" s="118"/>
      <c r="I82" s="76">
        <v>101006</v>
      </c>
      <c r="J82" s="77" t="s">
        <v>3254</v>
      </c>
    </row>
    <row r="83" spans="1:10" s="78" customFormat="1" ht="11.25">
      <c r="A83" s="73" t="s">
        <v>3191</v>
      </c>
      <c r="B83" s="73" t="s">
        <v>3199</v>
      </c>
      <c r="C83" s="74" t="s">
        <v>3255</v>
      </c>
      <c r="D83" s="75" t="s">
        <v>244</v>
      </c>
      <c r="E83" s="75" t="s">
        <v>251</v>
      </c>
      <c r="F83" s="76">
        <v>100454.12</v>
      </c>
      <c r="G83" s="76">
        <f>(F83+H83)/2</f>
        <v>100454.12</v>
      </c>
      <c r="H83" s="76">
        <v>100454.12</v>
      </c>
      <c r="I83" s="76">
        <v>100454.12</v>
      </c>
      <c r="J83" s="77"/>
    </row>
    <row r="84" spans="1:10" s="78" customFormat="1" ht="11.25">
      <c r="A84" s="73" t="s">
        <v>3256</v>
      </c>
      <c r="B84" s="73" t="s">
        <v>3222</v>
      </c>
      <c r="C84" s="83" t="s">
        <v>261</v>
      </c>
      <c r="D84" s="84" t="s">
        <v>244</v>
      </c>
      <c r="E84" s="84" t="s">
        <v>251</v>
      </c>
      <c r="F84" s="86"/>
      <c r="G84" s="86"/>
      <c r="H84" s="86"/>
      <c r="I84" s="110">
        <v>87451</v>
      </c>
      <c r="J84" s="111" t="s">
        <v>3257</v>
      </c>
    </row>
    <row r="85" spans="1:10" s="78" customFormat="1" ht="11.25">
      <c r="A85" s="73" t="s">
        <v>3197</v>
      </c>
      <c r="B85" s="73" t="s">
        <v>3258</v>
      </c>
      <c r="C85" s="74" t="s">
        <v>261</v>
      </c>
      <c r="D85" s="75" t="s">
        <v>375</v>
      </c>
      <c r="E85" s="75" t="s">
        <v>251</v>
      </c>
      <c r="F85" s="76"/>
      <c r="G85" s="76"/>
      <c r="H85" s="76"/>
      <c r="I85" s="76">
        <v>85340</v>
      </c>
      <c r="J85" s="77"/>
    </row>
    <row r="86" spans="1:10" s="78" customFormat="1" ht="11.25">
      <c r="A86" s="73" t="s">
        <v>1745</v>
      </c>
      <c r="B86" s="73" t="s">
        <v>3259</v>
      </c>
      <c r="C86" s="74" t="s">
        <v>262</v>
      </c>
      <c r="D86" s="112" t="s">
        <v>246</v>
      </c>
      <c r="E86" s="75" t="s">
        <v>251</v>
      </c>
      <c r="F86" s="113">
        <v>84434</v>
      </c>
      <c r="G86" s="76">
        <f>(F86+H86)/2</f>
        <v>84434</v>
      </c>
      <c r="H86" s="113">
        <v>84434</v>
      </c>
      <c r="I86" s="113">
        <v>84434</v>
      </c>
      <c r="J86" s="80" t="s">
        <v>3260</v>
      </c>
    </row>
    <row r="87" spans="1:10" s="78" customFormat="1" ht="11.25">
      <c r="A87" s="73" t="s">
        <v>272</v>
      </c>
      <c r="B87" s="73" t="s">
        <v>3189</v>
      </c>
      <c r="C87" s="74" t="s">
        <v>261</v>
      </c>
      <c r="D87" s="75" t="s">
        <v>268</v>
      </c>
      <c r="E87" s="75" t="s">
        <v>251</v>
      </c>
      <c r="F87" s="76"/>
      <c r="G87" s="76"/>
      <c r="H87" s="76"/>
      <c r="I87" s="79">
        <v>80969.000319999992</v>
      </c>
      <c r="J87" s="77" t="s">
        <v>269</v>
      </c>
    </row>
    <row r="88" spans="1:10" s="78" customFormat="1" ht="11.25">
      <c r="A88" s="73" t="s">
        <v>3261</v>
      </c>
      <c r="B88" s="73" t="s">
        <v>3261</v>
      </c>
      <c r="C88" s="74" t="s">
        <v>261</v>
      </c>
      <c r="D88" s="75" t="s">
        <v>242</v>
      </c>
      <c r="E88" s="75" t="s">
        <v>251</v>
      </c>
      <c r="F88" s="76"/>
      <c r="G88" s="76"/>
      <c r="H88" s="76"/>
      <c r="I88" s="76">
        <v>78332.800000000003</v>
      </c>
      <c r="J88" s="77" t="s">
        <v>3262</v>
      </c>
    </row>
    <row r="89" spans="1:10" s="78" customFormat="1" ht="11.25">
      <c r="A89" s="73" t="s">
        <v>3263</v>
      </c>
      <c r="B89" s="73" t="s">
        <v>3263</v>
      </c>
      <c r="C89" s="74" t="s">
        <v>261</v>
      </c>
      <c r="D89" s="75"/>
      <c r="E89" s="75" t="s">
        <v>251</v>
      </c>
      <c r="F89" s="76"/>
      <c r="G89" s="76"/>
      <c r="H89" s="76"/>
      <c r="I89" s="76">
        <v>73293</v>
      </c>
      <c r="J89" s="77"/>
    </row>
    <row r="90" spans="1:10" s="78" customFormat="1" ht="11.25">
      <c r="A90" s="73" t="s">
        <v>3193</v>
      </c>
      <c r="B90" s="73" t="s">
        <v>3235</v>
      </c>
      <c r="C90" s="74" t="s">
        <v>261</v>
      </c>
      <c r="D90" s="75" t="s">
        <v>244</v>
      </c>
      <c r="E90" s="75" t="s">
        <v>251</v>
      </c>
      <c r="F90" s="76"/>
      <c r="G90" s="76"/>
      <c r="H90" s="76"/>
      <c r="I90" s="76">
        <v>69618</v>
      </c>
      <c r="J90" s="77" t="s">
        <v>3264</v>
      </c>
    </row>
    <row r="91" spans="1:10" s="78" customFormat="1" ht="11.25">
      <c r="A91" s="73" t="s">
        <v>3194</v>
      </c>
      <c r="B91" s="73" t="s">
        <v>3214</v>
      </c>
      <c r="C91" s="74" t="s">
        <v>262</v>
      </c>
      <c r="D91" s="75"/>
      <c r="E91" s="75" t="s">
        <v>251</v>
      </c>
      <c r="F91" s="76"/>
      <c r="G91" s="76"/>
      <c r="H91" s="76">
        <v>100000</v>
      </c>
      <c r="I91" s="76">
        <v>65093</v>
      </c>
      <c r="J91" s="77"/>
    </row>
    <row r="92" spans="1:10" s="78" customFormat="1" ht="11.25">
      <c r="A92" s="73" t="s">
        <v>3204</v>
      </c>
      <c r="B92" s="73" t="s">
        <v>3204</v>
      </c>
      <c r="C92" s="74" t="s">
        <v>1744</v>
      </c>
      <c r="D92" s="75"/>
      <c r="E92" s="75" t="s">
        <v>251</v>
      </c>
      <c r="F92" s="76"/>
      <c r="G92" s="76"/>
      <c r="H92" s="76"/>
      <c r="I92" s="76">
        <v>64339.08</v>
      </c>
      <c r="J92" s="77" t="s">
        <v>3265</v>
      </c>
    </row>
    <row r="93" spans="1:10" s="78" customFormat="1" ht="11.25">
      <c r="A93" s="73" t="s">
        <v>280</v>
      </c>
      <c r="B93" s="73" t="s">
        <v>3213</v>
      </c>
      <c r="C93" s="74" t="s">
        <v>264</v>
      </c>
      <c r="D93" s="75" t="s">
        <v>246</v>
      </c>
      <c r="E93" s="75" t="s">
        <v>245</v>
      </c>
      <c r="F93" s="76">
        <v>59910</v>
      </c>
      <c r="G93" s="76">
        <f>(F93+H93)/2</f>
        <v>59910</v>
      </c>
      <c r="H93" s="76">
        <v>59910</v>
      </c>
      <c r="I93" s="76">
        <v>59910</v>
      </c>
      <c r="J93" s="77"/>
    </row>
    <row r="94" spans="1:10" s="78" customFormat="1" ht="11.25">
      <c r="A94" s="73" t="s">
        <v>3212</v>
      </c>
      <c r="B94" s="73" t="s">
        <v>3213</v>
      </c>
      <c r="C94" s="74" t="s">
        <v>252</v>
      </c>
      <c r="D94" s="75" t="s">
        <v>246</v>
      </c>
      <c r="E94" s="75" t="s">
        <v>251</v>
      </c>
      <c r="F94" s="76"/>
      <c r="G94" s="76"/>
      <c r="H94" s="76"/>
      <c r="I94" s="76">
        <v>58200</v>
      </c>
      <c r="J94" s="77"/>
    </row>
    <row r="95" spans="1:10" s="78" customFormat="1" ht="22.5">
      <c r="A95" s="73" t="s">
        <v>1716</v>
      </c>
      <c r="B95" s="73" t="s">
        <v>3205</v>
      </c>
      <c r="C95" s="74" t="s">
        <v>264</v>
      </c>
      <c r="D95" s="75" t="s">
        <v>244</v>
      </c>
      <c r="E95" s="75" t="s">
        <v>248</v>
      </c>
      <c r="F95" s="76">
        <v>0</v>
      </c>
      <c r="G95" s="76">
        <f>(F95+H95)/2</f>
        <v>240000</v>
      </c>
      <c r="H95" s="76">
        <v>480000</v>
      </c>
      <c r="I95" s="76">
        <v>49974</v>
      </c>
      <c r="J95" s="77" t="s">
        <v>3266</v>
      </c>
    </row>
    <row r="96" spans="1:10" s="78" customFormat="1" ht="11.25">
      <c r="A96" s="73" t="s">
        <v>1723</v>
      </c>
      <c r="B96" s="73" t="s">
        <v>3199</v>
      </c>
      <c r="C96" s="74" t="s">
        <v>1724</v>
      </c>
      <c r="D96" s="75" t="s">
        <v>246</v>
      </c>
      <c r="E96" s="75" t="s">
        <v>251</v>
      </c>
      <c r="F96" s="76">
        <v>39836.22</v>
      </c>
      <c r="G96" s="76">
        <f>(F96+H96)/2</f>
        <v>44792.555</v>
      </c>
      <c r="H96" s="76">
        <v>49748.89</v>
      </c>
      <c r="I96" s="76">
        <v>49748.89</v>
      </c>
      <c r="J96" s="77"/>
    </row>
    <row r="97" spans="1:10" s="78" customFormat="1" ht="11.25">
      <c r="A97" s="73" t="s">
        <v>222</v>
      </c>
      <c r="B97" s="73" t="s">
        <v>3199</v>
      </c>
      <c r="C97" s="74" t="s">
        <v>262</v>
      </c>
      <c r="D97" s="75" t="s">
        <v>246</v>
      </c>
      <c r="E97" s="75" t="s">
        <v>245</v>
      </c>
      <c r="F97" s="76">
        <v>48777</v>
      </c>
      <c r="G97" s="76">
        <f>(F97+H97)/2</f>
        <v>48777</v>
      </c>
      <c r="H97" s="76">
        <v>48777</v>
      </c>
      <c r="I97" s="76">
        <v>48777</v>
      </c>
      <c r="J97" s="77" t="s">
        <v>3216</v>
      </c>
    </row>
    <row r="98" spans="1:10" s="78" customFormat="1" ht="11.25">
      <c r="A98" s="73" t="s">
        <v>3267</v>
      </c>
      <c r="B98" s="73" t="s">
        <v>3267</v>
      </c>
      <c r="C98" s="74" t="s">
        <v>3268</v>
      </c>
      <c r="D98" s="75" t="s">
        <v>242</v>
      </c>
      <c r="E98" s="75" t="s">
        <v>251</v>
      </c>
      <c r="F98" s="76">
        <v>0</v>
      </c>
      <c r="G98" s="76"/>
      <c r="H98" s="76">
        <v>0</v>
      </c>
      <c r="I98" s="76">
        <v>45429.279999999999</v>
      </c>
      <c r="J98" s="77" t="s">
        <v>309</v>
      </c>
    </row>
    <row r="99" spans="1:10" s="78" customFormat="1" ht="11.25">
      <c r="A99" s="73" t="s">
        <v>3200</v>
      </c>
      <c r="B99" s="73" t="s">
        <v>3201</v>
      </c>
      <c r="C99" s="74" t="s">
        <v>3269</v>
      </c>
      <c r="D99" s="75" t="s">
        <v>246</v>
      </c>
      <c r="E99" s="75" t="s">
        <v>3187</v>
      </c>
      <c r="F99" s="76"/>
      <c r="G99" s="76"/>
      <c r="H99" s="76"/>
      <c r="I99" s="76">
        <v>41000</v>
      </c>
      <c r="J99" s="77" t="s">
        <v>3270</v>
      </c>
    </row>
    <row r="100" spans="1:10" s="78" customFormat="1" ht="22.5">
      <c r="A100" s="73" t="s">
        <v>279</v>
      </c>
      <c r="B100" s="73" t="s">
        <v>3199</v>
      </c>
      <c r="C100" s="74" t="s">
        <v>262</v>
      </c>
      <c r="D100" s="75" t="s">
        <v>246</v>
      </c>
      <c r="E100" s="75" t="s">
        <v>251</v>
      </c>
      <c r="F100" s="76">
        <v>33473</v>
      </c>
      <c r="G100" s="76">
        <f>(F100+H100)/2</f>
        <v>42939.5</v>
      </c>
      <c r="H100" s="76">
        <v>52406</v>
      </c>
      <c r="I100" s="76">
        <v>40312</v>
      </c>
      <c r="J100" s="77" t="s">
        <v>3291</v>
      </c>
    </row>
    <row r="101" spans="1:10" s="78" customFormat="1" ht="11.25">
      <c r="A101" s="73" t="s">
        <v>216</v>
      </c>
      <c r="B101" s="73" t="s">
        <v>3199</v>
      </c>
      <c r="C101" s="74" t="s">
        <v>286</v>
      </c>
      <c r="D101" s="75" t="s">
        <v>242</v>
      </c>
      <c r="E101" s="75" t="s">
        <v>245</v>
      </c>
      <c r="F101" s="76"/>
      <c r="G101" s="76"/>
      <c r="H101" s="76"/>
      <c r="I101" s="81">
        <v>37535.47</v>
      </c>
      <c r="J101" s="77"/>
    </row>
    <row r="102" spans="1:10" s="78" customFormat="1" ht="11.25">
      <c r="A102" s="73" t="s">
        <v>3271</v>
      </c>
      <c r="B102" s="73" t="s">
        <v>3272</v>
      </c>
      <c r="C102" s="74" t="s">
        <v>261</v>
      </c>
      <c r="D102" s="75" t="s">
        <v>244</v>
      </c>
      <c r="E102" s="75"/>
      <c r="F102" s="76"/>
      <c r="G102" s="76"/>
      <c r="H102" s="76"/>
      <c r="I102" s="76">
        <v>37000.080000000002</v>
      </c>
      <c r="J102" s="77"/>
    </row>
    <row r="103" spans="1:10" s="78" customFormat="1" ht="11.25">
      <c r="A103" s="73" t="s">
        <v>205</v>
      </c>
      <c r="B103" s="73" t="s">
        <v>3199</v>
      </c>
      <c r="C103" s="74" t="s">
        <v>262</v>
      </c>
      <c r="D103" s="75" t="s">
        <v>244</v>
      </c>
      <c r="E103" s="75" t="s">
        <v>245</v>
      </c>
      <c r="F103" s="79">
        <v>34175</v>
      </c>
      <c r="G103" s="79"/>
      <c r="H103" s="79"/>
      <c r="I103" s="79">
        <v>36675.4</v>
      </c>
      <c r="J103" s="80" t="s">
        <v>3218</v>
      </c>
    </row>
    <row r="104" spans="1:10" s="78" customFormat="1" ht="11.25">
      <c r="A104" s="73" t="s">
        <v>224</v>
      </c>
      <c r="B104" s="73" t="s">
        <v>3201</v>
      </c>
      <c r="C104" s="74" t="s">
        <v>252</v>
      </c>
      <c r="D104" s="75" t="s">
        <v>246</v>
      </c>
      <c r="E104" s="75" t="s">
        <v>248</v>
      </c>
      <c r="F104" s="76"/>
      <c r="G104" s="76"/>
      <c r="H104" s="76"/>
      <c r="I104" s="76">
        <v>35000</v>
      </c>
      <c r="J104" s="77" t="s">
        <v>3273</v>
      </c>
    </row>
    <row r="105" spans="1:10" s="78" customFormat="1" ht="11.25">
      <c r="A105" s="73" t="s">
        <v>3221</v>
      </c>
      <c r="B105" s="73" t="s">
        <v>3199</v>
      </c>
      <c r="C105" s="74" t="s">
        <v>3274</v>
      </c>
      <c r="D105" s="75" t="s">
        <v>246</v>
      </c>
      <c r="E105" s="75" t="s">
        <v>245</v>
      </c>
      <c r="F105" s="76">
        <v>34011</v>
      </c>
      <c r="G105" s="76">
        <f>(F105+H105)/2</f>
        <v>34011</v>
      </c>
      <c r="H105" s="76">
        <v>34011</v>
      </c>
      <c r="I105" s="76">
        <v>34011</v>
      </c>
      <c r="J105" s="77"/>
    </row>
    <row r="106" spans="1:10" s="78" customFormat="1" ht="11.25">
      <c r="A106" s="73" t="s">
        <v>228</v>
      </c>
      <c r="B106" s="73" t="s">
        <v>3199</v>
      </c>
      <c r="C106" s="74" t="s">
        <v>252</v>
      </c>
      <c r="D106" s="75" t="s">
        <v>242</v>
      </c>
      <c r="E106" s="75" t="s">
        <v>245</v>
      </c>
      <c r="F106" s="76"/>
      <c r="G106" s="76"/>
      <c r="H106" s="76"/>
      <c r="I106" s="76">
        <v>33983</v>
      </c>
      <c r="J106" s="77"/>
    </row>
    <row r="107" spans="1:10" s="78" customFormat="1" ht="11.25">
      <c r="A107" s="73" t="s">
        <v>212</v>
      </c>
      <c r="B107" s="73" t="s">
        <v>3199</v>
      </c>
      <c r="C107" s="74" t="s">
        <v>262</v>
      </c>
      <c r="D107" s="75" t="s">
        <v>244</v>
      </c>
      <c r="E107" s="75" t="s">
        <v>245</v>
      </c>
      <c r="F107" s="76"/>
      <c r="G107" s="76"/>
      <c r="H107" s="76"/>
      <c r="I107" s="76">
        <v>32801.599999999999</v>
      </c>
      <c r="J107" s="77"/>
    </row>
    <row r="108" spans="1:10" s="78" customFormat="1" ht="11.25">
      <c r="A108" s="73" t="s">
        <v>1713</v>
      </c>
      <c r="B108" s="73" t="s">
        <v>3199</v>
      </c>
      <c r="C108" s="74" t="s">
        <v>262</v>
      </c>
      <c r="D108" s="75" t="s">
        <v>246</v>
      </c>
      <c r="E108" s="75" t="s">
        <v>245</v>
      </c>
      <c r="F108" s="117" t="s">
        <v>318</v>
      </c>
      <c r="G108" s="117"/>
      <c r="H108" s="117"/>
      <c r="I108" s="76">
        <v>32132</v>
      </c>
      <c r="J108" s="77"/>
    </row>
    <row r="109" spans="1:10" s="78" customFormat="1" ht="11.25">
      <c r="A109" s="73" t="s">
        <v>3192</v>
      </c>
      <c r="B109" s="73" t="s">
        <v>3222</v>
      </c>
      <c r="C109" s="74" t="s">
        <v>262</v>
      </c>
      <c r="D109" s="75"/>
      <c r="E109" s="75" t="s">
        <v>245</v>
      </c>
      <c r="F109" s="76"/>
      <c r="G109" s="76"/>
      <c r="H109" s="76"/>
      <c r="I109" s="76">
        <v>31799</v>
      </c>
      <c r="J109" s="77"/>
    </row>
    <row r="110" spans="1:10" s="78" customFormat="1" ht="11.25">
      <c r="A110" s="73" t="s">
        <v>215</v>
      </c>
      <c r="B110" s="73" t="s">
        <v>3199</v>
      </c>
      <c r="C110" s="74" t="s">
        <v>264</v>
      </c>
      <c r="D110" s="75" t="s">
        <v>246</v>
      </c>
      <c r="E110" s="75" t="s">
        <v>248</v>
      </c>
      <c r="F110" s="76"/>
      <c r="G110" s="76"/>
      <c r="H110" s="76"/>
      <c r="I110" s="76">
        <v>31396.959999999999</v>
      </c>
      <c r="J110" s="77"/>
    </row>
    <row r="111" spans="1:10" s="78" customFormat="1" ht="11.25">
      <c r="A111" s="73" t="s">
        <v>210</v>
      </c>
      <c r="B111" s="73" t="s">
        <v>3201</v>
      </c>
      <c r="C111" s="74" t="s">
        <v>264</v>
      </c>
      <c r="D111" s="75" t="s">
        <v>246</v>
      </c>
      <c r="E111" s="75" t="s">
        <v>245</v>
      </c>
      <c r="F111" s="76"/>
      <c r="G111" s="76"/>
      <c r="H111" s="76"/>
      <c r="I111" s="79">
        <v>31087.439999999999</v>
      </c>
      <c r="J111" s="77"/>
    </row>
    <row r="112" spans="1:10" s="78" customFormat="1" ht="11.25">
      <c r="A112" s="73" t="s">
        <v>221</v>
      </c>
      <c r="B112" s="73" t="s">
        <v>3199</v>
      </c>
      <c r="C112" s="74" t="s">
        <v>262</v>
      </c>
      <c r="D112" s="75" t="s">
        <v>246</v>
      </c>
      <c r="E112" s="75" t="s">
        <v>245</v>
      </c>
      <c r="F112" s="76"/>
      <c r="G112" s="76"/>
      <c r="H112" s="76"/>
      <c r="I112" s="76">
        <v>30152.18</v>
      </c>
      <c r="J112" s="77"/>
    </row>
    <row r="113" spans="1:10" s="78" customFormat="1" ht="11.25">
      <c r="A113" s="73" t="s">
        <v>217</v>
      </c>
      <c r="B113" s="73" t="s">
        <v>3199</v>
      </c>
      <c r="C113" s="74" t="s">
        <v>252</v>
      </c>
      <c r="D113" s="75" t="s">
        <v>246</v>
      </c>
      <c r="E113" s="75" t="s">
        <v>245</v>
      </c>
      <c r="F113" s="76"/>
      <c r="G113" s="76"/>
      <c r="H113" s="76"/>
      <c r="I113" s="76">
        <v>30000</v>
      </c>
      <c r="J113" s="77" t="s">
        <v>285</v>
      </c>
    </row>
    <row r="114" spans="1:10" s="78" customFormat="1" ht="11.25">
      <c r="A114" s="73" t="s">
        <v>3217</v>
      </c>
      <c r="B114" s="73" t="s">
        <v>3199</v>
      </c>
      <c r="C114" s="74" t="s">
        <v>252</v>
      </c>
      <c r="D114" s="75" t="s">
        <v>246</v>
      </c>
      <c r="E114" s="75" t="s">
        <v>251</v>
      </c>
      <c r="F114" s="76">
        <v>29733</v>
      </c>
      <c r="G114" s="76">
        <f>(F114+H114)/2</f>
        <v>29733</v>
      </c>
      <c r="H114" s="76">
        <v>29733</v>
      </c>
      <c r="I114" s="76">
        <v>29733</v>
      </c>
      <c r="J114" s="77"/>
    </row>
    <row r="115" spans="1:10" s="78" customFormat="1" ht="11.25">
      <c r="A115" s="73" t="s">
        <v>3223</v>
      </c>
      <c r="B115" s="73" t="s">
        <v>3201</v>
      </c>
      <c r="C115" s="74" t="s">
        <v>262</v>
      </c>
      <c r="D115" s="75" t="s">
        <v>246</v>
      </c>
      <c r="E115" s="75" t="s">
        <v>245</v>
      </c>
      <c r="F115" s="76"/>
      <c r="G115" s="76"/>
      <c r="H115" s="76">
        <v>24500</v>
      </c>
      <c r="I115" s="76">
        <v>24500</v>
      </c>
      <c r="J115" s="77"/>
    </row>
    <row r="116" spans="1:10" s="78" customFormat="1" ht="11.25">
      <c r="A116" s="73" t="s">
        <v>3219</v>
      </c>
      <c r="B116" s="73" t="s">
        <v>3220</v>
      </c>
      <c r="C116" s="74" t="s">
        <v>262</v>
      </c>
      <c r="D116" s="75" t="s">
        <v>246</v>
      </c>
      <c r="E116" s="75" t="s">
        <v>245</v>
      </c>
      <c r="F116" s="76">
        <v>23650</v>
      </c>
      <c r="G116" s="76">
        <f>(F116+H116)/2</f>
        <v>23650</v>
      </c>
      <c r="H116" s="76">
        <v>23650</v>
      </c>
      <c r="I116" s="76">
        <v>23650</v>
      </c>
      <c r="J116" s="77"/>
    </row>
    <row r="117" spans="1:10" s="78" customFormat="1" ht="11.25">
      <c r="A117" s="73" t="s">
        <v>273</v>
      </c>
      <c r="B117" s="73" t="s">
        <v>3209</v>
      </c>
      <c r="C117" s="74" t="s">
        <v>263</v>
      </c>
      <c r="D117" s="75" t="s">
        <v>246</v>
      </c>
      <c r="E117" s="75" t="s">
        <v>245</v>
      </c>
      <c r="F117" s="76">
        <v>23414.63</v>
      </c>
      <c r="G117" s="76">
        <f>(F117+H117)/2</f>
        <v>23414.63</v>
      </c>
      <c r="H117" s="76">
        <v>23414.63</v>
      </c>
      <c r="I117" s="76">
        <v>23414.63</v>
      </c>
      <c r="J117" s="77"/>
    </row>
    <row r="118" spans="1:10" s="78" customFormat="1" ht="11.25">
      <c r="A118" s="73" t="s">
        <v>2225</v>
      </c>
      <c r="B118" s="73" t="s">
        <v>3199</v>
      </c>
      <c r="C118" s="74" t="s">
        <v>262</v>
      </c>
      <c r="D118" s="75" t="s">
        <v>1132</v>
      </c>
      <c r="E118" s="75" t="s">
        <v>251</v>
      </c>
      <c r="F118" s="76"/>
      <c r="G118" s="76"/>
      <c r="H118" s="76"/>
      <c r="I118" s="76">
        <v>23386</v>
      </c>
      <c r="J118" s="77"/>
    </row>
    <row r="119" spans="1:10" s="6" customFormat="1" ht="20.25" customHeight="1">
      <c r="A119" s="393" t="s">
        <v>192</v>
      </c>
      <c r="B119" s="393"/>
      <c r="C119" s="393"/>
      <c r="D119" s="393"/>
      <c r="E119" s="393"/>
      <c r="F119" s="393"/>
      <c r="G119" s="393"/>
      <c r="H119" s="393"/>
      <c r="I119" s="393"/>
      <c r="J119" s="393"/>
    </row>
    <row r="120" spans="1:10" s="7" customFormat="1" ht="33.75">
      <c r="A120" s="17" t="s">
        <v>232</v>
      </c>
      <c r="B120" s="17" t="s">
        <v>243</v>
      </c>
      <c r="C120" s="17" t="s">
        <v>233</v>
      </c>
      <c r="D120" s="17" t="s">
        <v>234</v>
      </c>
      <c r="E120" s="17" t="s">
        <v>235</v>
      </c>
      <c r="F120" s="18" t="s">
        <v>236</v>
      </c>
      <c r="G120" s="18" t="s">
        <v>237</v>
      </c>
      <c r="H120" s="18" t="s">
        <v>238</v>
      </c>
      <c r="I120" s="18" t="s">
        <v>239</v>
      </c>
      <c r="J120" s="17" t="s">
        <v>240</v>
      </c>
    </row>
    <row r="121" spans="1:10" s="78" customFormat="1" ht="11.25">
      <c r="A121" s="73" t="s">
        <v>1721</v>
      </c>
      <c r="B121" s="73" t="s">
        <v>3209</v>
      </c>
      <c r="C121" s="74" t="s">
        <v>264</v>
      </c>
      <c r="D121" s="75" t="s">
        <v>246</v>
      </c>
      <c r="E121" s="75" t="s">
        <v>247</v>
      </c>
      <c r="F121" s="76">
        <v>20945.68</v>
      </c>
      <c r="G121" s="76">
        <f>(F121+H121)/2</f>
        <v>20945.68</v>
      </c>
      <c r="H121" s="76">
        <v>20945.68</v>
      </c>
      <c r="I121" s="76">
        <v>20945.68</v>
      </c>
      <c r="J121" s="77" t="s">
        <v>1726</v>
      </c>
    </row>
    <row r="122" spans="1:10" s="78" customFormat="1" ht="11.25">
      <c r="A122" s="73" t="s">
        <v>209</v>
      </c>
      <c r="B122" s="73" t="s">
        <v>3201</v>
      </c>
      <c r="C122" s="74" t="s">
        <v>252</v>
      </c>
      <c r="D122" s="75" t="s">
        <v>246</v>
      </c>
      <c r="E122" s="75" t="s">
        <v>1719</v>
      </c>
      <c r="F122" s="76"/>
      <c r="G122" s="76"/>
      <c r="H122" s="76"/>
      <c r="I122" s="76">
        <v>19853.650000000001</v>
      </c>
      <c r="J122" s="77"/>
    </row>
    <row r="123" spans="1:10" s="78" customFormat="1" ht="11.25">
      <c r="A123" s="73" t="s">
        <v>1722</v>
      </c>
      <c r="B123" s="73" t="s">
        <v>3201</v>
      </c>
      <c r="C123" s="88" t="s">
        <v>1727</v>
      </c>
      <c r="D123" s="89" t="s">
        <v>246</v>
      </c>
      <c r="E123" s="89" t="s">
        <v>251</v>
      </c>
      <c r="F123" s="90">
        <v>19000</v>
      </c>
      <c r="G123" s="76">
        <f>(F123+H123)/2</f>
        <v>19000</v>
      </c>
      <c r="H123" s="91">
        <v>19000</v>
      </c>
      <c r="I123" s="92">
        <v>19000</v>
      </c>
      <c r="J123" s="77"/>
    </row>
    <row r="124" spans="1:10" s="78" customFormat="1" ht="11.25">
      <c r="A124" s="73" t="s">
        <v>214</v>
      </c>
      <c r="B124" s="73" t="s">
        <v>3199</v>
      </c>
      <c r="C124" s="74" t="s">
        <v>1724</v>
      </c>
      <c r="D124" s="75" t="s">
        <v>246</v>
      </c>
      <c r="E124" s="75" t="s">
        <v>245</v>
      </c>
      <c r="F124" s="76">
        <v>18800.46</v>
      </c>
      <c r="G124" s="76">
        <f>(F124+H124)/2</f>
        <v>18800.46</v>
      </c>
      <c r="H124" s="76">
        <v>18800.46</v>
      </c>
      <c r="I124" s="76">
        <v>18800</v>
      </c>
      <c r="J124" s="77" t="s">
        <v>3275</v>
      </c>
    </row>
    <row r="125" spans="1:10" s="78" customFormat="1" ht="11.25">
      <c r="A125" s="73" t="s">
        <v>220</v>
      </c>
      <c r="B125" s="73" t="s">
        <v>3201</v>
      </c>
      <c r="C125" s="74" t="s">
        <v>270</v>
      </c>
      <c r="D125" s="75" t="s">
        <v>246</v>
      </c>
      <c r="E125" s="75" t="s">
        <v>251</v>
      </c>
      <c r="F125" s="76"/>
      <c r="G125" s="76"/>
      <c r="H125" s="76"/>
      <c r="I125" s="76">
        <v>18600</v>
      </c>
      <c r="J125" s="77"/>
    </row>
    <row r="126" spans="1:10" s="78" customFormat="1" ht="11.25">
      <c r="A126" s="73" t="s">
        <v>219</v>
      </c>
      <c r="B126" s="73" t="s">
        <v>3214</v>
      </c>
      <c r="C126" s="74"/>
      <c r="D126" s="75" t="s">
        <v>246</v>
      </c>
      <c r="E126" s="75" t="s">
        <v>245</v>
      </c>
      <c r="F126" s="76"/>
      <c r="G126" s="76"/>
      <c r="H126" s="76"/>
      <c r="I126" s="76">
        <v>18000</v>
      </c>
      <c r="J126" s="77" t="s">
        <v>3231</v>
      </c>
    </row>
    <row r="127" spans="1:10" s="78" customFormat="1" ht="11.25">
      <c r="A127" s="73" t="s">
        <v>3227</v>
      </c>
      <c r="B127" s="73" t="s">
        <v>3228</v>
      </c>
      <c r="C127" s="74" t="s">
        <v>262</v>
      </c>
      <c r="D127" s="75" t="s">
        <v>246</v>
      </c>
      <c r="E127" s="75" t="s">
        <v>245</v>
      </c>
      <c r="F127" s="76"/>
      <c r="G127" s="76"/>
      <c r="H127" s="76"/>
      <c r="I127" s="76">
        <v>17530.37</v>
      </c>
      <c r="J127" s="77"/>
    </row>
    <row r="128" spans="1:10" s="78" customFormat="1" ht="11.25">
      <c r="A128" s="73" t="s">
        <v>3229</v>
      </c>
      <c r="B128" s="73" t="s">
        <v>3220</v>
      </c>
      <c r="C128" s="74" t="s">
        <v>262</v>
      </c>
      <c r="D128" s="75" t="s">
        <v>246</v>
      </c>
      <c r="E128" s="75" t="s">
        <v>251</v>
      </c>
      <c r="F128" s="76">
        <v>16965</v>
      </c>
      <c r="G128" s="76">
        <f>(F128+H128)/2</f>
        <v>16965</v>
      </c>
      <c r="H128" s="76">
        <v>16965</v>
      </c>
      <c r="I128" s="76">
        <v>16965</v>
      </c>
      <c r="J128" s="77"/>
    </row>
    <row r="129" spans="1:10" s="78" customFormat="1" ht="11.25">
      <c r="A129" s="73" t="s">
        <v>213</v>
      </c>
      <c r="B129" s="73" t="s">
        <v>3199</v>
      </c>
      <c r="C129" s="74" t="s">
        <v>1724</v>
      </c>
      <c r="D129" s="75" t="s">
        <v>246</v>
      </c>
      <c r="E129" s="75" t="s">
        <v>251</v>
      </c>
      <c r="F129" s="76"/>
      <c r="G129" s="76"/>
      <c r="H129" s="76"/>
      <c r="I129" s="76">
        <v>16369.96</v>
      </c>
      <c r="J129" s="77" t="s">
        <v>3232</v>
      </c>
    </row>
    <row r="130" spans="1:10" s="78" customFormat="1" ht="11.25">
      <c r="A130" s="73" t="s">
        <v>3233</v>
      </c>
      <c r="B130" s="73" t="s">
        <v>3199</v>
      </c>
      <c r="C130" s="74" t="s">
        <v>262</v>
      </c>
      <c r="D130" s="75"/>
      <c r="E130" s="75" t="s">
        <v>245</v>
      </c>
      <c r="F130" s="76"/>
      <c r="G130" s="76"/>
      <c r="H130" s="76"/>
      <c r="I130" s="76">
        <v>16209</v>
      </c>
      <c r="J130" s="77"/>
    </row>
    <row r="131" spans="1:10" s="78" customFormat="1" ht="11.25">
      <c r="A131" s="73" t="s">
        <v>225</v>
      </c>
      <c r="B131" s="73" t="s">
        <v>3209</v>
      </c>
      <c r="C131" s="74" t="s">
        <v>262</v>
      </c>
      <c r="D131" s="75" t="s">
        <v>246</v>
      </c>
      <c r="E131" s="75" t="s">
        <v>245</v>
      </c>
      <c r="F131" s="82">
        <v>16065.4</v>
      </c>
      <c r="G131" s="76">
        <f>(F131+H131)/2</f>
        <v>16065.4</v>
      </c>
      <c r="H131" s="82">
        <v>16065.4</v>
      </c>
      <c r="I131" s="82">
        <v>16065.4</v>
      </c>
      <c r="J131" s="77"/>
    </row>
    <row r="132" spans="1:10" s="78" customFormat="1" ht="11.25">
      <c r="A132" s="73" t="s">
        <v>3230</v>
      </c>
      <c r="B132" s="73" t="s">
        <v>3220</v>
      </c>
      <c r="C132" s="74" t="s">
        <v>252</v>
      </c>
      <c r="D132" s="75" t="s">
        <v>246</v>
      </c>
      <c r="E132" s="75" t="s">
        <v>251</v>
      </c>
      <c r="F132" s="76"/>
      <c r="G132" s="76"/>
      <c r="H132" s="76"/>
      <c r="I132" s="76">
        <v>14004.59</v>
      </c>
      <c r="J132" s="77" t="s">
        <v>3276</v>
      </c>
    </row>
    <row r="133" spans="1:10" s="78" customFormat="1" ht="11.25">
      <c r="A133" s="73" t="s">
        <v>3234</v>
      </c>
      <c r="B133" s="73" t="s">
        <v>3235</v>
      </c>
      <c r="C133" s="74" t="s">
        <v>264</v>
      </c>
      <c r="D133" s="75" t="s">
        <v>246</v>
      </c>
      <c r="E133" s="75" t="s">
        <v>251</v>
      </c>
      <c r="F133" s="76"/>
      <c r="G133" s="76"/>
      <c r="H133" s="76"/>
      <c r="I133" s="76">
        <v>13900</v>
      </c>
      <c r="J133" s="77" t="s">
        <v>3236</v>
      </c>
    </row>
    <row r="134" spans="1:10" s="78" customFormat="1" ht="22.5">
      <c r="A134" s="73" t="s">
        <v>218</v>
      </c>
      <c r="B134" s="73" t="s">
        <v>3201</v>
      </c>
      <c r="C134" s="74" t="s">
        <v>263</v>
      </c>
      <c r="D134" s="75" t="s">
        <v>246</v>
      </c>
      <c r="E134" s="75" t="s">
        <v>245</v>
      </c>
      <c r="F134" s="76"/>
      <c r="G134" s="76"/>
      <c r="H134" s="76"/>
      <c r="I134" s="76">
        <v>13393</v>
      </c>
      <c r="J134" s="77" t="s">
        <v>1715</v>
      </c>
    </row>
    <row r="135" spans="1:10" s="78" customFormat="1" ht="11.25">
      <c r="A135" s="73" t="s">
        <v>282</v>
      </c>
      <c r="B135" s="73" t="s">
        <v>3199</v>
      </c>
      <c r="C135" s="74" t="s">
        <v>264</v>
      </c>
      <c r="D135" s="75" t="s">
        <v>246</v>
      </c>
      <c r="E135" s="75" t="s">
        <v>245</v>
      </c>
      <c r="F135" s="76"/>
      <c r="G135" s="76"/>
      <c r="H135" s="76"/>
      <c r="I135" s="93">
        <v>12828</v>
      </c>
      <c r="J135" s="94" t="s">
        <v>283</v>
      </c>
    </row>
    <row r="136" spans="1:10" s="78" customFormat="1" ht="11.25">
      <c r="A136" s="73" t="s">
        <v>1718</v>
      </c>
      <c r="B136" s="73" t="s">
        <v>3199</v>
      </c>
      <c r="C136" s="74" t="s">
        <v>262</v>
      </c>
      <c r="D136" s="75" t="s">
        <v>246</v>
      </c>
      <c r="E136" s="75" t="s">
        <v>1719</v>
      </c>
      <c r="F136" s="76"/>
      <c r="G136" s="76"/>
      <c r="H136" s="76"/>
      <c r="I136" s="76">
        <v>12718.2</v>
      </c>
      <c r="J136" s="77" t="s">
        <v>1720</v>
      </c>
    </row>
    <row r="137" spans="1:10" s="78" customFormat="1" ht="22.5">
      <c r="A137" s="73" t="s">
        <v>3224</v>
      </c>
      <c r="B137" s="73" t="s">
        <v>3213</v>
      </c>
      <c r="C137" s="83" t="s">
        <v>264</v>
      </c>
      <c r="D137" s="84" t="s">
        <v>246</v>
      </c>
      <c r="E137" s="84" t="s">
        <v>245</v>
      </c>
      <c r="F137" s="85"/>
      <c r="G137" s="85"/>
      <c r="H137" s="85"/>
      <c r="I137" s="109">
        <v>12000</v>
      </c>
      <c r="J137" s="77" t="s">
        <v>3277</v>
      </c>
    </row>
    <row r="138" spans="1:10" s="78" customFormat="1" ht="11.25">
      <c r="A138" s="73" t="s">
        <v>227</v>
      </c>
      <c r="B138" s="73" t="s">
        <v>3201</v>
      </c>
      <c r="C138" s="74" t="s">
        <v>3278</v>
      </c>
      <c r="D138" s="75" t="s">
        <v>246</v>
      </c>
      <c r="E138" s="75" t="s">
        <v>1753</v>
      </c>
      <c r="F138" s="76"/>
      <c r="G138" s="76"/>
      <c r="H138" s="76"/>
      <c r="I138" s="76">
        <v>10599.53</v>
      </c>
      <c r="J138" s="77"/>
    </row>
    <row r="139" spans="1:10" s="78" customFormat="1" ht="11.25">
      <c r="A139" s="73" t="s">
        <v>277</v>
      </c>
      <c r="B139" s="73" t="s">
        <v>3201</v>
      </c>
      <c r="C139" s="74" t="s">
        <v>262</v>
      </c>
      <c r="D139" s="75" t="s">
        <v>246</v>
      </c>
      <c r="E139" s="75" t="s">
        <v>245</v>
      </c>
      <c r="F139" s="76"/>
      <c r="G139" s="76"/>
      <c r="H139" s="76"/>
      <c r="I139" s="81">
        <v>10272</v>
      </c>
      <c r="J139" s="77" t="s">
        <v>1725</v>
      </c>
    </row>
    <row r="140" spans="1:10" s="78" customFormat="1" ht="11.25">
      <c r="A140" s="73" t="s">
        <v>1758</v>
      </c>
      <c r="B140" s="73" t="s">
        <v>3222</v>
      </c>
      <c r="C140" s="74"/>
      <c r="D140" s="75" t="s">
        <v>244</v>
      </c>
      <c r="E140" s="75" t="s">
        <v>251</v>
      </c>
      <c r="F140" s="76"/>
      <c r="G140" s="76"/>
      <c r="H140" s="76"/>
      <c r="I140" s="76">
        <v>10200</v>
      </c>
      <c r="J140" s="77"/>
    </row>
    <row r="141" spans="1:10" s="78" customFormat="1" ht="11.25">
      <c r="A141" s="73" t="s">
        <v>226</v>
      </c>
      <c r="B141" s="73" t="s">
        <v>3199</v>
      </c>
      <c r="C141" s="74" t="s">
        <v>262</v>
      </c>
      <c r="D141" s="75"/>
      <c r="E141" s="75" t="s">
        <v>245</v>
      </c>
      <c r="F141" s="76"/>
      <c r="G141" s="76"/>
      <c r="H141" s="76">
        <v>9000</v>
      </c>
      <c r="I141" s="76">
        <v>9000</v>
      </c>
      <c r="J141" s="77"/>
    </row>
    <row r="142" spans="1:10" s="78" customFormat="1" ht="11.25">
      <c r="A142" s="73" t="s">
        <v>284</v>
      </c>
      <c r="B142" s="73" t="s">
        <v>3201</v>
      </c>
      <c r="C142" s="74" t="s">
        <v>266</v>
      </c>
      <c r="D142" s="75" t="s">
        <v>246</v>
      </c>
      <c r="E142" s="75" t="s">
        <v>245</v>
      </c>
      <c r="F142" s="76">
        <v>9000</v>
      </c>
      <c r="G142" s="76">
        <f>(F142+H142)/2</f>
        <v>9000</v>
      </c>
      <c r="H142" s="76">
        <v>9000</v>
      </c>
      <c r="I142" s="76">
        <v>9000</v>
      </c>
      <c r="J142" s="77"/>
    </row>
    <row r="143" spans="1:10" s="78" customFormat="1" ht="11.25">
      <c r="A143" s="73" t="s">
        <v>3237</v>
      </c>
      <c r="B143" s="73" t="s">
        <v>3238</v>
      </c>
      <c r="C143" s="74" t="s">
        <v>262</v>
      </c>
      <c r="D143" s="75" t="s">
        <v>246</v>
      </c>
      <c r="E143" s="75" t="s">
        <v>245</v>
      </c>
      <c r="F143" s="76"/>
      <c r="G143" s="76"/>
      <c r="H143" s="76"/>
      <c r="I143" s="76">
        <v>8605.39</v>
      </c>
      <c r="J143" s="77"/>
    </row>
    <row r="144" spans="1:10" s="78" customFormat="1" ht="11.25">
      <c r="A144" s="73" t="s">
        <v>229</v>
      </c>
      <c r="B144" s="73" t="s">
        <v>3201</v>
      </c>
      <c r="C144" s="74" t="s">
        <v>264</v>
      </c>
      <c r="D144" s="75"/>
      <c r="E144" s="75" t="s">
        <v>245</v>
      </c>
      <c r="F144" s="75"/>
      <c r="G144" s="75"/>
      <c r="H144" s="75"/>
      <c r="I144" s="76">
        <v>7600</v>
      </c>
      <c r="J144" s="77"/>
    </row>
    <row r="145" spans="1:10" s="78" customFormat="1" ht="11.25">
      <c r="A145" s="73" t="s">
        <v>3239</v>
      </c>
      <c r="B145" s="73" t="s">
        <v>3209</v>
      </c>
      <c r="C145" s="74" t="s">
        <v>267</v>
      </c>
      <c r="D145" s="75" t="s">
        <v>246</v>
      </c>
      <c r="E145" s="75" t="s">
        <v>251</v>
      </c>
      <c r="F145" s="76"/>
      <c r="G145" s="76"/>
      <c r="H145" s="76"/>
      <c r="I145" s="76">
        <v>7500</v>
      </c>
      <c r="J145" s="77" t="s">
        <v>3279</v>
      </c>
    </row>
    <row r="146" spans="1:10" s="78" customFormat="1" ht="11.25">
      <c r="A146" s="73" t="s">
        <v>223</v>
      </c>
      <c r="B146" s="73" t="s">
        <v>3201</v>
      </c>
      <c r="C146" s="74"/>
      <c r="D146" s="75" t="s">
        <v>246</v>
      </c>
      <c r="E146" s="75" t="s">
        <v>245</v>
      </c>
      <c r="F146" s="76">
        <v>7200</v>
      </c>
      <c r="G146" s="76">
        <f>(F146+H146)/2</f>
        <v>7200</v>
      </c>
      <c r="H146" s="76">
        <v>7200</v>
      </c>
      <c r="I146" s="76">
        <v>7200</v>
      </c>
      <c r="J146" s="77" t="s">
        <v>3280</v>
      </c>
    </row>
    <row r="147" spans="1:10" s="78" customFormat="1" ht="11.25">
      <c r="A147" s="73" t="s">
        <v>3242</v>
      </c>
      <c r="B147" s="73" t="s">
        <v>3228</v>
      </c>
      <c r="C147" s="74" t="s">
        <v>267</v>
      </c>
      <c r="D147" s="75"/>
      <c r="E147" s="75" t="s">
        <v>245</v>
      </c>
      <c r="F147" s="76">
        <v>6396</v>
      </c>
      <c r="G147" s="76">
        <f>(F147+H147)/2</f>
        <v>6396</v>
      </c>
      <c r="H147" s="76">
        <v>6396</v>
      </c>
      <c r="I147" s="76">
        <v>6396</v>
      </c>
      <c r="J147" s="77" t="s">
        <v>3243</v>
      </c>
    </row>
    <row r="148" spans="1:10" s="78" customFormat="1" ht="11.25">
      <c r="A148" s="73" t="s">
        <v>3281</v>
      </c>
      <c r="B148" s="73" t="s">
        <v>3258</v>
      </c>
      <c r="C148" s="74" t="s">
        <v>3282</v>
      </c>
      <c r="D148" s="75" t="s">
        <v>246</v>
      </c>
      <c r="E148" s="75" t="s">
        <v>245</v>
      </c>
      <c r="F148" s="76">
        <v>6000</v>
      </c>
      <c r="G148" s="76">
        <f>(F148+H148)/2</f>
        <v>6000</v>
      </c>
      <c r="H148" s="76">
        <v>6000</v>
      </c>
      <c r="I148" s="76">
        <v>6000</v>
      </c>
      <c r="J148" s="77"/>
    </row>
    <row r="149" spans="1:10" s="78" customFormat="1" ht="11.25">
      <c r="A149" s="73" t="s">
        <v>3241</v>
      </c>
      <c r="B149" s="73" t="s">
        <v>3213</v>
      </c>
      <c r="C149" s="74" t="s">
        <v>3283</v>
      </c>
      <c r="D149" s="75" t="s">
        <v>2920</v>
      </c>
      <c r="E149" s="75" t="s">
        <v>245</v>
      </c>
      <c r="F149" s="95" t="s">
        <v>316</v>
      </c>
      <c r="G149" s="95"/>
      <c r="H149" s="95" t="s">
        <v>316</v>
      </c>
      <c r="I149" s="76">
        <v>6000</v>
      </c>
      <c r="J149" s="77"/>
    </row>
    <row r="150" spans="1:10" s="78" customFormat="1" ht="11.25">
      <c r="A150" s="73" t="s">
        <v>3284</v>
      </c>
      <c r="B150" s="73" t="s">
        <v>3188</v>
      </c>
      <c r="C150" s="74" t="s">
        <v>3285</v>
      </c>
      <c r="D150" s="75" t="s">
        <v>246</v>
      </c>
      <c r="E150" s="75" t="s">
        <v>270</v>
      </c>
      <c r="F150" s="76">
        <v>6000</v>
      </c>
      <c r="G150" s="76">
        <f>(F150+H150)/2</f>
        <v>6000</v>
      </c>
      <c r="H150" s="76">
        <v>6000</v>
      </c>
      <c r="I150" s="76">
        <v>6000</v>
      </c>
      <c r="J150" s="77" t="s">
        <v>3286</v>
      </c>
    </row>
    <row r="151" spans="1:10" s="78" customFormat="1" ht="11.25">
      <c r="A151" s="73" t="s">
        <v>274</v>
      </c>
      <c r="B151" s="73" t="s">
        <v>3222</v>
      </c>
      <c r="C151" s="74" t="s">
        <v>262</v>
      </c>
      <c r="D151" s="75" t="s">
        <v>246</v>
      </c>
      <c r="E151" s="75" t="s">
        <v>245</v>
      </c>
      <c r="F151" s="76">
        <v>5400</v>
      </c>
      <c r="G151" s="76">
        <f>(F151+H151)/2</f>
        <v>5400</v>
      </c>
      <c r="H151" s="76">
        <v>5400</v>
      </c>
      <c r="I151" s="76">
        <v>5400</v>
      </c>
      <c r="J151" s="77"/>
    </row>
    <row r="152" spans="1:10" s="78" customFormat="1" ht="11.25">
      <c r="A152" s="73" t="s">
        <v>3244</v>
      </c>
      <c r="B152" s="73" t="s">
        <v>3245</v>
      </c>
      <c r="C152" s="74" t="s">
        <v>3287</v>
      </c>
      <c r="D152" s="75" t="s">
        <v>246</v>
      </c>
      <c r="E152" s="75" t="s">
        <v>251</v>
      </c>
      <c r="F152" s="76">
        <v>430</v>
      </c>
      <c r="G152" s="76">
        <f>(F152+H152)/2</f>
        <v>430</v>
      </c>
      <c r="H152" s="76">
        <v>430</v>
      </c>
      <c r="I152" s="76">
        <v>5160</v>
      </c>
      <c r="J152" s="77" t="s">
        <v>3246</v>
      </c>
    </row>
    <row r="153" spans="1:10" s="78" customFormat="1" ht="11.25">
      <c r="A153" s="73" t="s">
        <v>3247</v>
      </c>
      <c r="B153" s="73" t="s">
        <v>3248</v>
      </c>
      <c r="C153" s="74" t="s">
        <v>262</v>
      </c>
      <c r="D153" s="75" t="s">
        <v>244</v>
      </c>
      <c r="E153" s="75" t="s">
        <v>245</v>
      </c>
      <c r="F153" s="76"/>
      <c r="G153" s="76"/>
      <c r="H153" s="76"/>
      <c r="I153" s="76">
        <v>3699.96</v>
      </c>
      <c r="J153" s="77" t="s">
        <v>3288</v>
      </c>
    </row>
    <row r="154" spans="1:10" s="78" customFormat="1" ht="11.25">
      <c r="A154" s="73" t="s">
        <v>1733</v>
      </c>
      <c r="B154" s="73" t="s">
        <v>3213</v>
      </c>
      <c r="C154" s="74" t="s">
        <v>3289</v>
      </c>
      <c r="D154" s="75" t="s">
        <v>244</v>
      </c>
      <c r="E154" s="75" t="s">
        <v>3249</v>
      </c>
      <c r="F154" s="76"/>
      <c r="G154" s="76"/>
      <c r="H154" s="76"/>
      <c r="I154" s="76">
        <v>3000</v>
      </c>
      <c r="J154" s="77"/>
    </row>
    <row r="155" spans="1:10" s="6" customFormat="1" ht="20.25" customHeight="1">
      <c r="A155" s="393" t="s">
        <v>192</v>
      </c>
      <c r="B155" s="393"/>
      <c r="C155" s="393"/>
      <c r="D155" s="393"/>
      <c r="E155" s="393"/>
      <c r="F155" s="393"/>
      <c r="G155" s="393"/>
      <c r="H155" s="393"/>
      <c r="I155" s="393"/>
      <c r="J155" s="393"/>
    </row>
    <row r="156" spans="1:10" s="7" customFormat="1" ht="33.75">
      <c r="A156" s="17" t="s">
        <v>232</v>
      </c>
      <c r="B156" s="17" t="s">
        <v>243</v>
      </c>
      <c r="C156" s="17" t="s">
        <v>233</v>
      </c>
      <c r="D156" s="17" t="s">
        <v>234</v>
      </c>
      <c r="E156" s="17" t="s">
        <v>235</v>
      </c>
      <c r="F156" s="18" t="s">
        <v>236</v>
      </c>
      <c r="G156" s="18" t="s">
        <v>237</v>
      </c>
      <c r="H156" s="18" t="s">
        <v>238</v>
      </c>
      <c r="I156" s="18" t="s">
        <v>239</v>
      </c>
      <c r="J156" s="17" t="s">
        <v>240</v>
      </c>
    </row>
    <row r="157" spans="1:10" s="78" customFormat="1" ht="11.25">
      <c r="A157" s="73" t="s">
        <v>3195</v>
      </c>
      <c r="B157" s="73" t="s">
        <v>3201</v>
      </c>
      <c r="C157" s="74" t="s">
        <v>263</v>
      </c>
      <c r="D157" s="75" t="s">
        <v>246</v>
      </c>
      <c r="E157" s="75"/>
      <c r="F157" s="76">
        <v>2400</v>
      </c>
      <c r="G157" s="76">
        <f>(F157+H157)/2</f>
        <v>2400</v>
      </c>
      <c r="H157" s="76">
        <v>2400</v>
      </c>
      <c r="I157" s="76">
        <v>2400</v>
      </c>
      <c r="J157" s="77"/>
    </row>
    <row r="158" spans="1:10" s="78" customFormat="1" ht="11.25">
      <c r="A158" s="73" t="s">
        <v>3250</v>
      </c>
      <c r="B158" s="73" t="s">
        <v>3201</v>
      </c>
      <c r="C158" s="74" t="s">
        <v>3290</v>
      </c>
      <c r="D158" s="75" t="s">
        <v>246</v>
      </c>
      <c r="E158" s="75" t="s">
        <v>251</v>
      </c>
      <c r="F158" s="76">
        <v>1200</v>
      </c>
      <c r="G158" s="76">
        <f>(F158+H158)/2</f>
        <v>1200</v>
      </c>
      <c r="H158" s="76">
        <v>1200</v>
      </c>
      <c r="I158" s="76">
        <v>1200</v>
      </c>
      <c r="J158" s="77"/>
    </row>
    <row r="160" spans="1:10" s="32" customFormat="1" ht="12.75">
      <c r="A160" s="29"/>
      <c r="B160" s="30"/>
      <c r="C160" s="31"/>
      <c r="E160" s="99"/>
      <c r="F160" s="100" t="s">
        <v>236</v>
      </c>
      <c r="G160" s="101" t="s">
        <v>237</v>
      </c>
      <c r="H160" s="101" t="s">
        <v>238</v>
      </c>
      <c r="I160" s="30"/>
      <c r="J160" s="33"/>
    </row>
    <row r="161" spans="1:10" s="32" customFormat="1" ht="12.75">
      <c r="A161" s="30"/>
      <c r="B161" s="30"/>
      <c r="C161" s="34"/>
      <c r="E161" s="102" t="s">
        <v>253</v>
      </c>
      <c r="F161" s="103">
        <f>AVERAGE(F83:F158)</f>
        <v>23987.796666666665</v>
      </c>
      <c r="G161" s="103">
        <f>AVERAGE(G83:G158)</f>
        <v>34716.733800000002</v>
      </c>
      <c r="H161" s="103">
        <f>AVERAGE(H83:H158)</f>
        <v>43304.868275862056</v>
      </c>
      <c r="I161" s="30"/>
      <c r="J161" s="33"/>
    </row>
    <row r="162" spans="1:10" s="32" customFormat="1" ht="12.75">
      <c r="A162" s="30"/>
      <c r="B162" s="30"/>
      <c r="C162" s="34"/>
      <c r="E162" s="102" t="s">
        <v>254</v>
      </c>
      <c r="F162" s="103">
        <f>QUARTILE(F83:F158,3)</f>
        <v>33742</v>
      </c>
      <c r="G162" s="103">
        <f>QUARTILE(G83:G158,3)</f>
        <v>42939.5</v>
      </c>
      <c r="H162" s="103">
        <f>QUARTILE(H83:H158,3)</f>
        <v>48777</v>
      </c>
      <c r="I162" s="30"/>
      <c r="J162" s="33"/>
    </row>
    <row r="163" spans="1:10" s="32" customFormat="1" ht="12.75">
      <c r="A163" s="30"/>
      <c r="B163" s="30"/>
      <c r="C163" s="34"/>
      <c r="E163" s="102" t="s">
        <v>255</v>
      </c>
      <c r="F163" s="103">
        <f>QUARTILE(F83:F158,1)</f>
        <v>6000</v>
      </c>
      <c r="G163" s="103">
        <f>QUARTILE(G83:G158,1)</f>
        <v>6396</v>
      </c>
      <c r="H163" s="103">
        <f>QUARTILE(H83:H158,1)</f>
        <v>6396</v>
      </c>
      <c r="I163" s="30"/>
      <c r="J163" s="33"/>
    </row>
    <row r="164" spans="1:10" s="32" customFormat="1" ht="12.75">
      <c r="A164" s="30"/>
      <c r="B164" s="30"/>
      <c r="C164" s="34"/>
      <c r="E164" s="102" t="s">
        <v>256</v>
      </c>
      <c r="F164" s="103">
        <f>MEDIAN(F83:F158)</f>
        <v>18800.46</v>
      </c>
      <c r="G164" s="103">
        <f t="shared" ref="G164:H164" si="0">MEDIAN(G83:G158)</f>
        <v>19000</v>
      </c>
      <c r="H164" s="103">
        <f t="shared" si="0"/>
        <v>19000</v>
      </c>
      <c r="I164" s="30"/>
      <c r="J164" s="33"/>
    </row>
    <row r="165" spans="1:10" s="32" customFormat="1" ht="12.75">
      <c r="A165" s="29"/>
      <c r="B165" s="29"/>
      <c r="C165" s="35"/>
      <c r="E165" s="103"/>
      <c r="F165" s="114"/>
      <c r="G165" s="114"/>
      <c r="H165" s="114"/>
      <c r="I165" s="115"/>
      <c r="J165" s="33"/>
    </row>
    <row r="166" spans="1:10" s="32" customFormat="1" ht="12.75">
      <c r="A166" s="11"/>
      <c r="B166" s="11"/>
      <c r="C166" s="12"/>
      <c r="E166" s="394" t="s">
        <v>257</v>
      </c>
      <c r="F166" s="394"/>
      <c r="G166" s="394"/>
      <c r="H166" s="394"/>
      <c r="I166" s="394"/>
      <c r="J166" s="33"/>
    </row>
    <row r="167" spans="1:10" s="32" customFormat="1" ht="12.75">
      <c r="A167" s="11"/>
      <c r="B167" s="11"/>
      <c r="C167" s="12"/>
      <c r="E167" s="104" t="s">
        <v>258</v>
      </c>
      <c r="F167" s="105">
        <f>QUARTILE(I81:I158,3)</f>
        <v>40828</v>
      </c>
      <c r="G167" s="392" t="s">
        <v>259</v>
      </c>
      <c r="H167" s="392"/>
      <c r="I167" s="105">
        <f>AVERAGE(I81:I158)</f>
        <v>32641.06297729729</v>
      </c>
      <c r="J167" s="33"/>
    </row>
    <row r="168" spans="1:10" s="32" customFormat="1" ht="12.75">
      <c r="A168" s="11"/>
      <c r="B168" s="11"/>
      <c r="C168" s="12"/>
      <c r="E168" s="104" t="s">
        <v>260</v>
      </c>
      <c r="F168" s="105">
        <f>QUARTILE(I81:I158,1)</f>
        <v>10949.647500000001</v>
      </c>
      <c r="G168" s="106"/>
      <c r="H168" s="107"/>
      <c r="I168" s="108"/>
      <c r="J168" s="33"/>
    </row>
  </sheetData>
  <sortState ref="A81:J154">
    <sortCondition descending="1" ref="I81:I154"/>
  </sortState>
  <mergeCells count="10">
    <mergeCell ref="G167:H167"/>
    <mergeCell ref="A1:J1"/>
    <mergeCell ref="E75:I75"/>
    <mergeCell ref="G76:H76"/>
    <mergeCell ref="A79:J79"/>
    <mergeCell ref="F23:H23"/>
    <mergeCell ref="A39:J39"/>
    <mergeCell ref="A119:J119"/>
    <mergeCell ref="A155:J155"/>
    <mergeCell ref="E166:I166"/>
  </mergeCells>
  <dataValidations disablePrompts="1" count="4">
    <dataValidation type="list" allowBlank="1" showInputMessage="1" showErrorMessage="1" prompt="Under column headed EE Category please indicate whether your position is full time (FT) or Part time (PT)" sqref="D93">
      <formula1>"FT,PT,"</formula1>
      <formula2>0</formula2>
    </dataValidation>
    <dataValidation type="list" allowBlank="1" showInputMessage="1" showErrorMessage="1" prompt="Types Accepted: SM = Strong Mayor " sqref="E93">
      <formula1>"SM,CM,CC,"</formula1>
      <formula2>0</formula2>
    </dataValidation>
    <dataValidation type="list" allowBlank="1" showInputMessage="1" showErrorMessage="1" prompt="Types Accepted: SM = Strong Mayor " sqref="IZ160:IZ168 SV160:SV168 ACR160:ACR168 AMN160:AMN168 AWJ160:AWJ168 BGF160:BGF168 BQB160:BQB168 BZX160:BZX168 CJT160:CJT168 CTP160:CTP168 DDL160:DDL168 DNH160:DNH168 DXD160:DXD168 EGZ160:EGZ168 EQV160:EQV168 FAR160:FAR168 FKN160:FKN168 FUJ160:FUJ168 GEF160:GEF168 GOB160:GOB168 GXX160:GXX168 HHT160:HHT168 HRP160:HRP168 IBL160:IBL168 ILH160:ILH168 IVD160:IVD168 JEZ160:JEZ168 JOV160:JOV168 JYR160:JYR168 KIN160:KIN168 KSJ160:KSJ168 LCF160:LCF168 LMB160:LMB168 LVX160:LVX168 MFT160:MFT168 MPP160:MPP168 MZL160:MZL168 NJH160:NJH168 NTD160:NTD168 OCZ160:OCZ168 OMV160:OMV168 OWR160:OWR168 PGN160:PGN168 PQJ160:PQJ168 QAF160:QAF168 QKB160:QKB168 QTX160:QTX168 RDT160:RDT168 RNP160:RNP168 RXL160:RXL168 SHH160:SHH168 SRD160:SRD168 TAZ160:TAZ168 TKV160:TKV168 TUR160:TUR168 UEN160:UEN168 UOJ160:UOJ168 UYF160:UYF168 VIB160:VIB168 VRX160:VRX168 WBT160:WBT168 WLP160:WLP168 WVL160:WVL168 IZ68:IZ78 SV68:SV78 ACR68:ACR78 AMN68:AMN78 AWJ68:AWJ78 BGF68:BGF78 BQB68:BQB78 BZX68:BZX78 CJT68:CJT78 CTP68:CTP78 DDL68:DDL78 DNH68:DNH78 DXD68:DXD78 EGZ68:EGZ78 EQV68:EQV78 FAR68:FAR78 FKN68:FKN78 FUJ68:FUJ78 GEF68:GEF78 GOB68:GOB78 GXX68:GXX78 HHT68:HHT78 HRP68:HRP78 IBL68:IBL78 ILH68:ILH78 IVD68:IVD78 JEZ68:JEZ78 JOV68:JOV78 JYR68:JYR78 KIN68:KIN78 KSJ68:KSJ78 LCF68:LCF78 LMB68:LMB78 LVX68:LVX78 MFT68:MFT78 MPP68:MPP78 MZL68:MZL78 NJH68:NJH78 NTD68:NTD78 OCZ68:OCZ78 OMV68:OMV78 OWR68:OWR78 PGN68:PGN78 PQJ68:PQJ78 QAF68:QAF78 QKB68:QKB78 QTX68:QTX78 RDT68:RDT78 RNP68:RNP78 RXL68:RXL78 SHH68:SHH78 SRD68:SRD78 TAZ68:TAZ78 TKV68:TKV78 TUR68:TUR78 UEN68:UEN78 UOJ68:UOJ78 UYF68:UYF78 VIB68:VIB78 VRX68:VRX78 WBT68:WBT78 WLP68:WLP78 WVL68:WVL78 E92">
      <formula1>"SM,CM,CC,"</formula1>
    </dataValidation>
    <dataValidation type="list" allowBlank="1" showInputMessage="1" showErrorMessage="1" prompt="Under column headed EE Category please indicate whether your position is full time (FT) or Part time (PT)" sqref="WVK160:WVK168 IY160:IY168 SU160:SU168 ACQ160:ACQ168 AMM160:AMM168 AWI160:AWI168 BGE160:BGE168 BQA160:BQA168 BZW160:BZW168 CJS160:CJS168 CTO160:CTO168 DDK160:DDK168 DNG160:DNG168 DXC160:DXC168 EGY160:EGY168 EQU160:EQU168 FAQ160:FAQ168 FKM160:FKM168 FUI160:FUI168 GEE160:GEE168 GOA160:GOA168 GXW160:GXW168 HHS160:HHS168 HRO160:HRO168 IBK160:IBK168 ILG160:ILG168 IVC160:IVC168 JEY160:JEY168 JOU160:JOU168 JYQ160:JYQ168 KIM160:KIM168 KSI160:KSI168 LCE160:LCE168 LMA160:LMA168 LVW160:LVW168 MFS160:MFS168 MPO160:MPO168 MZK160:MZK168 NJG160:NJG168 NTC160:NTC168 OCY160:OCY168 OMU160:OMU168 OWQ160:OWQ168 PGM160:PGM168 PQI160:PQI168 QAE160:QAE168 QKA160:QKA168 QTW160:QTW168 RDS160:RDS168 RNO160:RNO168 RXK160:RXK168 SHG160:SHG168 SRC160:SRC168 TAY160:TAY168 TKU160:TKU168 TUQ160:TUQ168 UEM160:UEM168 UOI160:UOI168 UYE160:UYE168 VIA160:VIA168 VRW160:VRW168 WBS160:WBS168 WLO160:WLO168 WVK68:WVK78 IY68:IY78 SU68:SU78 ACQ68:ACQ78 AMM68:AMM78 AWI68:AWI78 BGE68:BGE78 BQA68:BQA78 BZW68:BZW78 CJS68:CJS78 CTO68:CTO78 DDK68:DDK78 DNG68:DNG78 DXC68:DXC78 EGY68:EGY78 EQU68:EQU78 FAQ68:FAQ78 FKM68:FKM78 FUI68:FUI78 GEE68:GEE78 GOA68:GOA78 GXW68:GXW78 HHS68:HHS78 HRO68:HRO78 IBK68:IBK78 ILG68:ILG78 IVC68:IVC78 JEY68:JEY78 JOU68:JOU78 JYQ68:JYQ78 KIM68:KIM78 KSI68:KSI78 LCE68:LCE78 LMA68:LMA78 LVW68:LVW78 MFS68:MFS78 MPO68:MPO78 MZK68:MZK78 NJG68:NJG78 NTC68:NTC78 OCY68:OCY78 OMU68:OMU78 OWQ68:OWQ78 PGM68:PGM78 PQI68:PQI78 QAE68:QAE78 QKA68:QKA78 QTW68:QTW78 RDS68:RDS78 RNO68:RNO78 RXK68:RXK78 SHG68:SHG78 SRC68:SRC78 TAY68:TAY78 TKU68:TKU78 TUQ68:TUQ78 UEM68:UEM78 UOI68:UOI78 UYE68:UYE78 VIA68:VIA78 VRW68:VRW78 WBS68:WBS78 WLO68:WLO78 D92">
      <formula1>"FT,PT,"</formula1>
    </dataValidation>
  </dataValidations>
  <pageMargins left="0.5" right="0.25" top="0.75" bottom="0.75" header="0.3" footer="0.3"/>
  <pageSetup paperSize="5" orientation="landscape" r:id="rId1"/>
  <headerFooter>
    <oddHeader>&amp;C&amp;"Arial,Bold"&amp;8 2020 PEPIE ANNUAL SALARY SURVEY</oddHeader>
    <oddFooter>&amp;C&amp;"Arial,Bold"&amp;8EL-&amp;P&amp;R&amp;"Arial,Bold"&amp;8April 2020</oddFooter>
  </headerFooter>
  <rowBreaks count="2" manualBreakCount="2">
    <brk id="38" max="16383" man="1"/>
    <brk id="154"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047910"/>
  <sheetViews>
    <sheetView zoomScaleNormal="100" zoomScaleSheetLayoutView="75" workbookViewId="0">
      <selection sqref="A1:C1"/>
    </sheetView>
  </sheetViews>
  <sheetFormatPr defaultColWidth="9.28515625" defaultRowHeight="11.25"/>
  <cols>
    <col min="1" max="1" width="18.140625" style="80" customWidth="1"/>
    <col min="2" max="2" width="12.42578125" style="80" customWidth="1"/>
    <col min="3" max="3" width="16.28515625" style="80" customWidth="1"/>
    <col min="4" max="4" width="8.7109375" style="139" bestFit="1" customWidth="1"/>
    <col min="5" max="5" width="7.28515625" style="139" customWidth="1"/>
    <col min="6" max="6" width="7.7109375" style="139" customWidth="1"/>
    <col min="7" max="7" width="13.28515625" style="140" customWidth="1"/>
    <col min="8" max="8" width="10.85546875" style="141" bestFit="1" customWidth="1"/>
    <col min="9" max="9" width="7.85546875" style="79" bestFit="1" customWidth="1"/>
    <col min="10" max="10" width="2.7109375" style="172" hidden="1" customWidth="1"/>
    <col min="11" max="11" width="5.28515625" style="227" bestFit="1" customWidth="1"/>
    <col min="12" max="12" width="14.5703125" style="79" bestFit="1" customWidth="1"/>
    <col min="13" max="13" width="9.85546875" style="140" bestFit="1" customWidth="1"/>
    <col min="14" max="14" width="10" style="79" customWidth="1"/>
    <col min="15" max="15" width="14.5703125" style="79" customWidth="1"/>
    <col min="16" max="16" width="14" style="140" customWidth="1"/>
    <col min="17" max="17" width="17.28515625" style="140" customWidth="1"/>
    <col min="18" max="18" width="16.5703125" style="80" customWidth="1"/>
    <col min="19" max="19" width="3.7109375" style="135" bestFit="1" customWidth="1"/>
    <col min="20" max="20" width="4.42578125" style="135" bestFit="1" customWidth="1"/>
    <col min="21" max="16384" width="9.28515625" style="135"/>
  </cols>
  <sheetData>
    <row r="1" spans="1:18" ht="20.25">
      <c r="A1" s="400" t="s">
        <v>1</v>
      </c>
      <c r="B1" s="400"/>
      <c r="C1" s="400"/>
      <c r="D1" s="128"/>
      <c r="E1" s="128"/>
      <c r="F1" s="128"/>
      <c r="G1" s="128"/>
      <c r="H1" s="129"/>
      <c r="I1" s="130"/>
      <c r="J1" s="131"/>
      <c r="K1" s="132"/>
      <c r="L1" s="130"/>
      <c r="M1" s="128"/>
      <c r="N1" s="129"/>
      <c r="O1" s="130"/>
      <c r="P1" s="133"/>
      <c r="Q1" s="128"/>
      <c r="R1" s="134"/>
    </row>
    <row r="2" spans="1:18" ht="33.75" customHeight="1">
      <c r="A2" s="39" t="s">
        <v>288</v>
      </c>
      <c r="B2" s="39" t="s">
        <v>243</v>
      </c>
      <c r="C2" s="39" t="s">
        <v>233</v>
      </c>
      <c r="D2" s="39" t="s">
        <v>289</v>
      </c>
      <c r="E2" s="39" t="s">
        <v>3292</v>
      </c>
      <c r="F2" s="39" t="s">
        <v>1728</v>
      </c>
      <c r="G2" s="39" t="s">
        <v>290</v>
      </c>
      <c r="H2" s="45" t="s">
        <v>291</v>
      </c>
      <c r="I2" s="136" t="s">
        <v>292</v>
      </c>
      <c r="J2" s="137"/>
      <c r="K2" s="138" t="s">
        <v>293</v>
      </c>
      <c r="L2" s="136" t="s">
        <v>294</v>
      </c>
      <c r="M2" s="39" t="s">
        <v>295</v>
      </c>
      <c r="N2" s="45" t="s">
        <v>296</v>
      </c>
      <c r="O2" s="45" t="s">
        <v>239</v>
      </c>
      <c r="P2" s="45" t="s">
        <v>297</v>
      </c>
      <c r="Q2" s="39" t="s">
        <v>298</v>
      </c>
      <c r="R2" s="39" t="s">
        <v>240</v>
      </c>
    </row>
    <row r="3" spans="1:18" s="80" customFormat="1" ht="33.75">
      <c r="A3" s="80" t="s">
        <v>3191</v>
      </c>
      <c r="B3" s="80" t="s">
        <v>3199</v>
      </c>
      <c r="C3" s="80" t="s">
        <v>241</v>
      </c>
      <c r="D3" s="139" t="s">
        <v>300</v>
      </c>
      <c r="E3" s="139" t="s">
        <v>306</v>
      </c>
      <c r="F3" s="139"/>
      <c r="G3" s="140" t="s">
        <v>1729</v>
      </c>
      <c r="H3" s="141">
        <v>211541.2</v>
      </c>
      <c r="I3" s="79">
        <v>274580.49</v>
      </c>
      <c r="J3" s="142">
        <v>27</v>
      </c>
      <c r="K3" s="143">
        <v>1</v>
      </c>
      <c r="L3" s="79">
        <v>337619.78</v>
      </c>
      <c r="M3" s="139"/>
      <c r="N3" s="79"/>
      <c r="O3" s="79">
        <v>358147.14</v>
      </c>
      <c r="P3" s="144"/>
      <c r="Q3" s="145" t="s">
        <v>3293</v>
      </c>
    </row>
    <row r="4" spans="1:18" s="80" customFormat="1" ht="33.75">
      <c r="A4" s="80" t="s">
        <v>1723</v>
      </c>
      <c r="B4" s="80" t="s">
        <v>3199</v>
      </c>
      <c r="C4" s="80" t="s">
        <v>308</v>
      </c>
      <c r="D4" s="139" t="s">
        <v>300</v>
      </c>
      <c r="E4" s="139" t="s">
        <v>306</v>
      </c>
      <c r="F4" s="139" t="s">
        <v>302</v>
      </c>
      <c r="G4" s="140" t="s">
        <v>1729</v>
      </c>
      <c r="H4" s="141">
        <v>210742.53200000001</v>
      </c>
      <c r="I4" s="79">
        <v>247083.8469</v>
      </c>
      <c r="J4" s="142">
        <v>26</v>
      </c>
      <c r="K4" s="143">
        <v>0.96296296296296291</v>
      </c>
      <c r="L4" s="79">
        <v>283425.1618</v>
      </c>
      <c r="M4" s="146">
        <v>12</v>
      </c>
      <c r="N4" s="79">
        <v>2885810</v>
      </c>
      <c r="O4" s="79">
        <v>251302.01620000001</v>
      </c>
      <c r="P4" s="144"/>
      <c r="Q4" s="145" t="s">
        <v>1730</v>
      </c>
      <c r="R4" s="80" t="s">
        <v>1731</v>
      </c>
    </row>
    <row r="5" spans="1:18" s="80" customFormat="1" ht="33.75">
      <c r="A5" s="80" t="s">
        <v>3219</v>
      </c>
      <c r="B5" s="80" t="s">
        <v>3220</v>
      </c>
      <c r="C5" s="80" t="s">
        <v>303</v>
      </c>
      <c r="D5" s="139" t="s">
        <v>300</v>
      </c>
      <c r="E5" s="139" t="s">
        <v>301</v>
      </c>
      <c r="F5" s="139" t="s">
        <v>302</v>
      </c>
      <c r="G5" s="140" t="s">
        <v>1729</v>
      </c>
      <c r="H5" s="147">
        <v>239100</v>
      </c>
      <c r="I5" s="79">
        <v>239100</v>
      </c>
      <c r="J5" s="142">
        <v>25</v>
      </c>
      <c r="K5" s="143">
        <v>0.92592592592592593</v>
      </c>
      <c r="L5" s="148">
        <v>239100</v>
      </c>
      <c r="M5" s="139">
        <v>13</v>
      </c>
      <c r="N5" s="79"/>
      <c r="O5" s="148">
        <v>240100</v>
      </c>
      <c r="P5" s="149">
        <v>11892</v>
      </c>
      <c r="Q5" s="145" t="s">
        <v>314</v>
      </c>
      <c r="R5" s="80" t="s">
        <v>3294</v>
      </c>
    </row>
    <row r="6" spans="1:18" s="80" customFormat="1" ht="33.75">
      <c r="A6" s="80" t="s">
        <v>3241</v>
      </c>
      <c r="B6" s="80" t="s">
        <v>3213</v>
      </c>
      <c r="C6" s="150" t="s">
        <v>308</v>
      </c>
      <c r="D6" s="139" t="s">
        <v>300</v>
      </c>
      <c r="E6" s="151"/>
      <c r="F6" s="151" t="s">
        <v>302</v>
      </c>
      <c r="G6" s="140" t="s">
        <v>1729</v>
      </c>
      <c r="H6" s="152">
        <v>176311.72</v>
      </c>
      <c r="I6" s="79">
        <v>230536.40999999997</v>
      </c>
      <c r="J6" s="142">
        <v>24</v>
      </c>
      <c r="K6" s="143">
        <v>0.88888888888888884</v>
      </c>
      <c r="L6" s="153">
        <v>284761.09999999998</v>
      </c>
      <c r="M6" s="151">
        <v>1</v>
      </c>
      <c r="N6" s="153"/>
      <c r="O6" s="153">
        <v>305736.59999999998</v>
      </c>
      <c r="P6" s="154">
        <v>9599.98</v>
      </c>
      <c r="Q6" s="155" t="s">
        <v>3295</v>
      </c>
      <c r="R6" s="150"/>
    </row>
    <row r="7" spans="1:18" s="80" customFormat="1" ht="33.75">
      <c r="A7" s="80" t="s">
        <v>3206</v>
      </c>
      <c r="B7" s="80" t="s">
        <v>3206</v>
      </c>
      <c r="C7" s="80" t="s">
        <v>241</v>
      </c>
      <c r="D7" s="139" t="s">
        <v>300</v>
      </c>
      <c r="E7" s="139" t="s">
        <v>301</v>
      </c>
      <c r="F7" s="139" t="s">
        <v>302</v>
      </c>
      <c r="G7" s="140" t="s">
        <v>1729</v>
      </c>
      <c r="H7" s="141">
        <v>163404.79999999999</v>
      </c>
      <c r="I7" s="79">
        <v>222487.19999999998</v>
      </c>
      <c r="J7" s="142">
        <v>23</v>
      </c>
      <c r="K7" s="143">
        <v>0.85185185185185186</v>
      </c>
      <c r="L7" s="79">
        <v>281569.59999999998</v>
      </c>
      <c r="M7" s="139"/>
      <c r="N7" s="79"/>
      <c r="O7" s="79">
        <v>275995.2</v>
      </c>
      <c r="P7" s="144"/>
      <c r="Q7" s="145" t="s">
        <v>230</v>
      </c>
    </row>
    <row r="8" spans="1:18" s="80" customFormat="1" ht="33.75">
      <c r="A8" s="80" t="s">
        <v>224</v>
      </c>
      <c r="B8" s="80" t="s">
        <v>3201</v>
      </c>
      <c r="C8" s="80" t="s">
        <v>299</v>
      </c>
      <c r="D8" s="139" t="s">
        <v>300</v>
      </c>
      <c r="E8" s="139" t="s">
        <v>301</v>
      </c>
      <c r="F8" s="139" t="s">
        <v>302</v>
      </c>
      <c r="G8" s="140" t="s">
        <v>1729</v>
      </c>
      <c r="H8" s="141">
        <v>174302.66666666666</v>
      </c>
      <c r="I8" s="79">
        <v>217878.33333333331</v>
      </c>
      <c r="J8" s="142">
        <v>22</v>
      </c>
      <c r="K8" s="143">
        <v>0.81481481481481477</v>
      </c>
      <c r="L8" s="79">
        <v>261454</v>
      </c>
      <c r="M8" s="140">
        <v>9</v>
      </c>
      <c r="N8" s="79"/>
      <c r="O8" s="79">
        <v>249000.00320000001</v>
      </c>
      <c r="P8" s="144" t="s">
        <v>3296</v>
      </c>
      <c r="Q8" s="140" t="s">
        <v>191</v>
      </c>
    </row>
    <row r="9" spans="1:18" s="80" customFormat="1" ht="33.75">
      <c r="A9" s="80" t="s">
        <v>280</v>
      </c>
      <c r="B9" s="80" t="s">
        <v>3213</v>
      </c>
      <c r="C9" s="80" t="s">
        <v>303</v>
      </c>
      <c r="D9" s="139" t="s">
        <v>300</v>
      </c>
      <c r="E9" s="139" t="s">
        <v>301</v>
      </c>
      <c r="F9" s="139" t="s">
        <v>302</v>
      </c>
      <c r="G9" s="140" t="s">
        <v>1729</v>
      </c>
      <c r="H9" s="141">
        <v>150467</v>
      </c>
      <c r="I9" s="79">
        <v>208000</v>
      </c>
      <c r="J9" s="142">
        <v>21</v>
      </c>
      <c r="K9" s="143">
        <v>0.77777777777777779</v>
      </c>
      <c r="L9" s="79">
        <v>265533</v>
      </c>
      <c r="M9" s="139">
        <v>17</v>
      </c>
      <c r="N9" s="79"/>
      <c r="O9" s="79"/>
      <c r="P9" s="144"/>
      <c r="Q9" s="145"/>
    </row>
    <row r="10" spans="1:18" s="80" customFormat="1" ht="33.75">
      <c r="A10" s="80" t="s">
        <v>1732</v>
      </c>
      <c r="B10" s="80" t="s">
        <v>3297</v>
      </c>
      <c r="C10" s="80" t="s">
        <v>241</v>
      </c>
      <c r="D10" s="139" t="s">
        <v>300</v>
      </c>
      <c r="E10" s="139" t="s">
        <v>301</v>
      </c>
      <c r="F10" s="139" t="s">
        <v>302</v>
      </c>
      <c r="G10" s="140" t="s">
        <v>1729</v>
      </c>
      <c r="H10" s="141">
        <v>153004.79999999999</v>
      </c>
      <c r="I10" s="79">
        <v>203455.2</v>
      </c>
      <c r="J10" s="142">
        <v>20</v>
      </c>
      <c r="K10" s="143">
        <v>0.7407407407407407</v>
      </c>
      <c r="L10" s="79">
        <v>253905.6</v>
      </c>
      <c r="M10" s="139">
        <v>1837</v>
      </c>
      <c r="N10" s="79"/>
      <c r="O10" s="79">
        <v>193918.4</v>
      </c>
      <c r="P10" s="144"/>
      <c r="Q10" s="140" t="s">
        <v>3298</v>
      </c>
    </row>
    <row r="11" spans="1:18" s="80" customFormat="1" ht="33.75">
      <c r="A11" s="80" t="s">
        <v>273</v>
      </c>
      <c r="B11" s="80" t="s">
        <v>3209</v>
      </c>
      <c r="C11" s="80" t="s">
        <v>303</v>
      </c>
      <c r="D11" s="139" t="s">
        <v>300</v>
      </c>
      <c r="E11" s="139" t="s">
        <v>301</v>
      </c>
      <c r="F11" s="139" t="s">
        <v>302</v>
      </c>
      <c r="G11" s="140" t="s">
        <v>1729</v>
      </c>
      <c r="H11" s="141">
        <v>153753.35</v>
      </c>
      <c r="I11" s="79">
        <v>199879.36</v>
      </c>
      <c r="J11" s="142">
        <v>19</v>
      </c>
      <c r="K11" s="143">
        <v>0.70370370370370372</v>
      </c>
      <c r="L11" s="79">
        <v>246005.37</v>
      </c>
      <c r="M11" s="139">
        <v>7.5</v>
      </c>
      <c r="N11" s="79">
        <v>1212580</v>
      </c>
      <c r="O11" s="79">
        <v>209753.34</v>
      </c>
      <c r="P11" s="144" t="s">
        <v>3299</v>
      </c>
      <c r="Q11" s="145" t="s">
        <v>266</v>
      </c>
      <c r="R11" s="80" t="s">
        <v>770</v>
      </c>
    </row>
    <row r="12" spans="1:18" s="80" customFormat="1" ht="33.75">
      <c r="A12" s="80" t="s">
        <v>1721</v>
      </c>
      <c r="B12" s="80" t="s">
        <v>3209</v>
      </c>
      <c r="C12" s="80" t="s">
        <v>303</v>
      </c>
      <c r="D12" s="139" t="s">
        <v>300</v>
      </c>
      <c r="E12" s="139" t="s">
        <v>301</v>
      </c>
      <c r="F12" s="139" t="s">
        <v>302</v>
      </c>
      <c r="G12" s="140" t="s">
        <v>1729</v>
      </c>
      <c r="H12" s="141">
        <v>199628</v>
      </c>
      <c r="I12" s="79">
        <v>199628</v>
      </c>
      <c r="J12" s="142">
        <v>18</v>
      </c>
      <c r="K12" s="143">
        <v>0.66666666666666663</v>
      </c>
      <c r="L12" s="79">
        <v>199628</v>
      </c>
      <c r="M12" s="139"/>
      <c r="N12" s="79"/>
      <c r="O12" s="79">
        <v>199628</v>
      </c>
      <c r="P12" s="144" t="s">
        <v>3300</v>
      </c>
      <c r="Q12" s="145" t="s">
        <v>319</v>
      </c>
    </row>
    <row r="13" spans="1:18" s="80" customFormat="1" ht="33.75">
      <c r="A13" s="80" t="s">
        <v>3301</v>
      </c>
      <c r="B13" s="80" t="s">
        <v>3201</v>
      </c>
      <c r="C13" s="80" t="s">
        <v>349</v>
      </c>
      <c r="D13" s="139" t="s">
        <v>300</v>
      </c>
      <c r="E13" s="139" t="s">
        <v>301</v>
      </c>
      <c r="F13" s="139" t="s">
        <v>302</v>
      </c>
      <c r="G13" s="140" t="s">
        <v>1729</v>
      </c>
      <c r="H13" s="141">
        <v>136968</v>
      </c>
      <c r="I13" s="79">
        <v>198608.8</v>
      </c>
      <c r="J13" s="142">
        <v>17</v>
      </c>
      <c r="K13" s="143">
        <v>0.62962962962962965</v>
      </c>
      <c r="L13" s="79">
        <v>260249.60000000001</v>
      </c>
      <c r="M13" s="139">
        <v>10</v>
      </c>
      <c r="N13" s="79"/>
      <c r="O13" s="79">
        <v>223974.39999999999</v>
      </c>
      <c r="P13" s="144"/>
      <c r="Q13" s="145" t="s">
        <v>3302</v>
      </c>
    </row>
    <row r="14" spans="1:18" s="80" customFormat="1" ht="67.5">
      <c r="A14" s="80" t="s">
        <v>3303</v>
      </c>
      <c r="B14" s="80" t="s">
        <v>3199</v>
      </c>
      <c r="C14" s="80" t="s">
        <v>349</v>
      </c>
      <c r="D14" s="139" t="s">
        <v>300</v>
      </c>
      <c r="E14" s="139" t="s">
        <v>301</v>
      </c>
      <c r="F14" s="139" t="s">
        <v>302</v>
      </c>
      <c r="G14" s="140" t="s">
        <v>1729</v>
      </c>
      <c r="H14" s="141">
        <v>150600</v>
      </c>
      <c r="I14" s="79">
        <v>196573</v>
      </c>
      <c r="J14" s="142">
        <v>16</v>
      </c>
      <c r="K14" s="143">
        <v>0.59259259259259256</v>
      </c>
      <c r="L14" s="79">
        <v>242546</v>
      </c>
      <c r="M14" s="139">
        <v>98</v>
      </c>
      <c r="N14" s="79">
        <v>10662719</v>
      </c>
      <c r="O14" s="79">
        <v>225000</v>
      </c>
      <c r="P14" s="144" t="s">
        <v>3304</v>
      </c>
      <c r="Q14" s="145" t="s">
        <v>3302</v>
      </c>
      <c r="R14" s="80" t="s">
        <v>3305</v>
      </c>
    </row>
    <row r="15" spans="1:18" s="80" customFormat="1" ht="33.75">
      <c r="A15" s="80" t="s">
        <v>3221</v>
      </c>
      <c r="B15" s="80" t="s">
        <v>3199</v>
      </c>
      <c r="C15" s="80" t="s">
        <v>303</v>
      </c>
      <c r="D15" s="139" t="s">
        <v>300</v>
      </c>
      <c r="E15" s="139" t="s">
        <v>301</v>
      </c>
      <c r="F15" s="139" t="s">
        <v>302</v>
      </c>
      <c r="G15" s="140" t="s">
        <v>1729</v>
      </c>
      <c r="H15" s="141">
        <v>136569.13859547424</v>
      </c>
      <c r="I15" s="79">
        <v>184368.33710389026</v>
      </c>
      <c r="J15" s="142">
        <v>15</v>
      </c>
      <c r="K15" s="143">
        <v>0.55555555555555558</v>
      </c>
      <c r="L15" s="79">
        <v>232167.53561230624</v>
      </c>
      <c r="M15" s="139">
        <v>4</v>
      </c>
      <c r="N15" s="79">
        <v>817363</v>
      </c>
      <c r="O15" s="79">
        <v>206000.08</v>
      </c>
      <c r="P15" s="144"/>
      <c r="Q15" s="145" t="s">
        <v>314</v>
      </c>
    </row>
    <row r="16" spans="1:18" ht="20.25">
      <c r="A16" s="400" t="s">
        <v>1</v>
      </c>
      <c r="B16" s="400"/>
      <c r="C16" s="400"/>
      <c r="D16" s="128"/>
      <c r="E16" s="128"/>
      <c r="F16" s="128"/>
      <c r="G16" s="128"/>
      <c r="H16" s="129"/>
      <c r="I16" s="130"/>
      <c r="J16" s="131"/>
      <c r="K16" s="132"/>
      <c r="L16" s="130"/>
      <c r="M16" s="128"/>
      <c r="N16" s="129"/>
      <c r="O16" s="130"/>
      <c r="P16" s="133"/>
      <c r="Q16" s="128"/>
      <c r="R16" s="134"/>
    </row>
    <row r="17" spans="1:18" ht="22.5">
      <c r="A17" s="39" t="s">
        <v>288</v>
      </c>
      <c r="B17" s="39" t="s">
        <v>243</v>
      </c>
      <c r="C17" s="39" t="s">
        <v>233</v>
      </c>
      <c r="D17" s="39" t="s">
        <v>289</v>
      </c>
      <c r="E17" s="39" t="s">
        <v>3292</v>
      </c>
      <c r="F17" s="39" t="s">
        <v>1728</v>
      </c>
      <c r="G17" s="39" t="s">
        <v>290</v>
      </c>
      <c r="H17" s="45" t="s">
        <v>291</v>
      </c>
      <c r="I17" s="136" t="s">
        <v>292</v>
      </c>
      <c r="J17" s="137"/>
      <c r="K17" s="138" t="s">
        <v>293</v>
      </c>
      <c r="L17" s="136" t="s">
        <v>294</v>
      </c>
      <c r="M17" s="39" t="s">
        <v>295</v>
      </c>
      <c r="N17" s="45" t="s">
        <v>296</v>
      </c>
      <c r="O17" s="45" t="s">
        <v>239</v>
      </c>
      <c r="P17" s="45" t="s">
        <v>297</v>
      </c>
      <c r="Q17" s="39" t="s">
        <v>298</v>
      </c>
      <c r="R17" s="39" t="s">
        <v>240</v>
      </c>
    </row>
    <row r="18" spans="1:18" s="80" customFormat="1" ht="33.75">
      <c r="A18" s="80" t="s">
        <v>272</v>
      </c>
      <c r="B18" s="80" t="s">
        <v>3189</v>
      </c>
      <c r="C18" s="80" t="s">
        <v>241</v>
      </c>
      <c r="D18" s="139" t="s">
        <v>300</v>
      </c>
      <c r="E18" s="139" t="s">
        <v>301</v>
      </c>
      <c r="F18" s="139" t="s">
        <v>302</v>
      </c>
      <c r="G18" s="140" t="s">
        <v>1729</v>
      </c>
      <c r="H18" s="141">
        <v>141107.20000000001</v>
      </c>
      <c r="I18" s="79">
        <v>183445.6</v>
      </c>
      <c r="J18" s="142">
        <v>14</v>
      </c>
      <c r="K18" s="143">
        <v>0.51851851851851849</v>
      </c>
      <c r="L18" s="156">
        <v>225784</v>
      </c>
      <c r="M18" s="139">
        <v>16</v>
      </c>
      <c r="N18" s="79"/>
      <c r="O18" s="148">
        <v>193398.39999999999</v>
      </c>
      <c r="P18" s="144" t="s">
        <v>307</v>
      </c>
      <c r="Q18" s="145" t="s">
        <v>267</v>
      </c>
      <c r="R18" s="80" t="s">
        <v>230</v>
      </c>
    </row>
    <row r="19" spans="1:18" s="80" customFormat="1" ht="33.75">
      <c r="A19" s="80" t="s">
        <v>229</v>
      </c>
      <c r="B19" s="80" t="s">
        <v>3201</v>
      </c>
      <c r="C19" s="80" t="s">
        <v>310</v>
      </c>
      <c r="D19" s="139" t="s">
        <v>300</v>
      </c>
      <c r="E19" s="139" t="s">
        <v>301</v>
      </c>
      <c r="F19" s="139" t="s">
        <v>302</v>
      </c>
      <c r="G19" s="140" t="s">
        <v>1729</v>
      </c>
      <c r="H19" s="156">
        <v>168960</v>
      </c>
      <c r="I19" s="79">
        <v>181760</v>
      </c>
      <c r="J19" s="142">
        <v>13</v>
      </c>
      <c r="K19" s="143">
        <v>0.48148148148148145</v>
      </c>
      <c r="L19" s="85">
        <v>194560</v>
      </c>
      <c r="M19" s="139">
        <v>2</v>
      </c>
      <c r="N19" s="79">
        <v>29558700</v>
      </c>
      <c r="O19" s="79">
        <v>168960</v>
      </c>
      <c r="P19" s="144">
        <v>4800</v>
      </c>
      <c r="Q19" s="140" t="s">
        <v>304</v>
      </c>
    </row>
    <row r="20" spans="1:18" s="80" customFormat="1" ht="33.75">
      <c r="A20" s="80" t="s">
        <v>3217</v>
      </c>
      <c r="B20" s="80" t="s">
        <v>3199</v>
      </c>
      <c r="C20" s="80" t="s">
        <v>303</v>
      </c>
      <c r="D20" s="139" t="s">
        <v>300</v>
      </c>
      <c r="E20" s="139" t="s">
        <v>306</v>
      </c>
      <c r="F20" s="139" t="s">
        <v>302</v>
      </c>
      <c r="G20" s="140" t="s">
        <v>1729</v>
      </c>
      <c r="H20" s="141">
        <v>126877.95</v>
      </c>
      <c r="I20" s="79">
        <v>181250.875</v>
      </c>
      <c r="J20" s="142">
        <v>12</v>
      </c>
      <c r="K20" s="143">
        <v>0.44444444444444442</v>
      </c>
      <c r="L20" s="79">
        <v>235623.8</v>
      </c>
      <c r="M20" s="139">
        <v>35</v>
      </c>
      <c r="N20" s="79"/>
      <c r="O20" s="79">
        <v>214271.86</v>
      </c>
      <c r="P20" s="144" t="s">
        <v>1712</v>
      </c>
      <c r="Q20" s="157" t="s">
        <v>265</v>
      </c>
    </row>
    <row r="21" spans="1:18" s="80" customFormat="1" ht="33.75">
      <c r="A21" s="80" t="s">
        <v>3190</v>
      </c>
      <c r="B21" s="80" t="s">
        <v>3201</v>
      </c>
      <c r="C21" s="48" t="s">
        <v>305</v>
      </c>
      <c r="D21" s="139" t="s">
        <v>300</v>
      </c>
      <c r="E21" s="158" t="s">
        <v>306</v>
      </c>
      <c r="F21" s="158" t="s">
        <v>302</v>
      </c>
      <c r="G21" s="140" t="s">
        <v>1729</v>
      </c>
      <c r="H21" s="159">
        <v>180951.96</v>
      </c>
      <c r="I21" s="79">
        <v>180951.96</v>
      </c>
      <c r="J21" s="142">
        <v>11</v>
      </c>
      <c r="K21" s="143">
        <v>0.40740740740740738</v>
      </c>
      <c r="L21" s="160">
        <v>180951.96</v>
      </c>
      <c r="M21" s="158">
        <v>3918</v>
      </c>
      <c r="N21" s="160">
        <v>704945782</v>
      </c>
      <c r="O21" s="160">
        <v>180951.96</v>
      </c>
      <c r="P21" s="161"/>
      <c r="Q21" s="162" t="s">
        <v>3298</v>
      </c>
      <c r="R21" s="48"/>
    </row>
    <row r="22" spans="1:18" s="80" customFormat="1" ht="33.75">
      <c r="A22" s="80" t="s">
        <v>225</v>
      </c>
      <c r="B22" s="80" t="s">
        <v>3209</v>
      </c>
      <c r="C22" s="80" t="s">
        <v>303</v>
      </c>
      <c r="D22" s="139" t="s">
        <v>300</v>
      </c>
      <c r="E22" s="139" t="s">
        <v>301</v>
      </c>
      <c r="F22" s="139" t="s">
        <v>302</v>
      </c>
      <c r="G22" s="140" t="s">
        <v>1729</v>
      </c>
      <c r="H22" s="141">
        <v>174845</v>
      </c>
      <c r="I22" s="79">
        <v>174845</v>
      </c>
      <c r="J22" s="142">
        <v>10</v>
      </c>
      <c r="K22" s="143">
        <v>0.37037037037037035</v>
      </c>
      <c r="L22" s="79">
        <v>174845</v>
      </c>
      <c r="M22" s="139">
        <v>1</v>
      </c>
      <c r="N22" s="79"/>
      <c r="O22" s="79">
        <v>174845</v>
      </c>
      <c r="P22" s="163"/>
      <c r="Q22" s="145" t="s">
        <v>314</v>
      </c>
      <c r="R22" s="80" t="s">
        <v>3306</v>
      </c>
    </row>
    <row r="23" spans="1:18" s="80" customFormat="1" ht="33.75">
      <c r="A23" s="80" t="s">
        <v>277</v>
      </c>
      <c r="B23" s="80" t="s">
        <v>3201</v>
      </c>
      <c r="C23" s="80" t="s">
        <v>303</v>
      </c>
      <c r="D23" s="139" t="s">
        <v>300</v>
      </c>
      <c r="E23" s="139" t="s">
        <v>301</v>
      </c>
      <c r="F23" s="139" t="s">
        <v>302</v>
      </c>
      <c r="G23" s="140" t="s">
        <v>1729</v>
      </c>
      <c r="H23" s="141">
        <v>127099</v>
      </c>
      <c r="I23" s="79">
        <v>165229</v>
      </c>
      <c r="J23" s="142">
        <v>9</v>
      </c>
      <c r="K23" s="143">
        <v>0.33333333333333331</v>
      </c>
      <c r="L23" s="79">
        <v>203359</v>
      </c>
      <c r="M23" s="139">
        <v>7</v>
      </c>
      <c r="N23" s="79"/>
      <c r="O23" s="79">
        <v>265012</v>
      </c>
      <c r="P23" s="144"/>
      <c r="Q23" s="145" t="s">
        <v>265</v>
      </c>
    </row>
    <row r="24" spans="1:18" s="80" customFormat="1" ht="33.75">
      <c r="A24" s="80" t="s">
        <v>3229</v>
      </c>
      <c r="B24" s="80" t="s">
        <v>3220</v>
      </c>
      <c r="C24" s="80" t="s">
        <v>303</v>
      </c>
      <c r="D24" s="139" t="s">
        <v>300</v>
      </c>
      <c r="E24" s="139" t="s">
        <v>301</v>
      </c>
      <c r="F24" s="139" t="s">
        <v>302</v>
      </c>
      <c r="G24" s="140" t="s">
        <v>1729</v>
      </c>
      <c r="H24" s="141">
        <v>122653.96</v>
      </c>
      <c r="I24" s="79">
        <v>161040.62</v>
      </c>
      <c r="J24" s="142">
        <v>8</v>
      </c>
      <c r="K24" s="143">
        <v>0.29629629629629628</v>
      </c>
      <c r="L24" s="79">
        <v>199427.28</v>
      </c>
      <c r="M24" s="139">
        <v>3</v>
      </c>
      <c r="N24" s="79">
        <v>537741</v>
      </c>
      <c r="O24" s="79">
        <v>152002</v>
      </c>
      <c r="P24" s="144" t="s">
        <v>3307</v>
      </c>
      <c r="Q24" s="145"/>
    </row>
    <row r="25" spans="1:18" s="80" customFormat="1" ht="33.75">
      <c r="A25" s="80" t="s">
        <v>3208</v>
      </c>
      <c r="B25" s="80" t="s">
        <v>3209</v>
      </c>
      <c r="C25" s="80" t="s">
        <v>3308</v>
      </c>
      <c r="D25" s="139" t="s">
        <v>300</v>
      </c>
      <c r="E25" s="139" t="s">
        <v>301</v>
      </c>
      <c r="F25" s="139" t="s">
        <v>302</v>
      </c>
      <c r="G25" s="140" t="s">
        <v>1729</v>
      </c>
      <c r="H25" s="141">
        <v>132258</v>
      </c>
      <c r="I25" s="79">
        <v>158454.5</v>
      </c>
      <c r="J25" s="142">
        <v>7</v>
      </c>
      <c r="K25" s="143">
        <v>0.25925925925925924</v>
      </c>
      <c r="L25" s="79">
        <v>184651</v>
      </c>
      <c r="M25" s="139">
        <v>1</v>
      </c>
      <c r="N25" s="79"/>
      <c r="O25" s="79">
        <v>149427.20000000001</v>
      </c>
      <c r="P25" s="144"/>
      <c r="Q25" s="145" t="s">
        <v>3210</v>
      </c>
    </row>
    <row r="26" spans="1:18" s="80" customFormat="1" ht="33.75">
      <c r="A26" s="80" t="s">
        <v>3250</v>
      </c>
      <c r="B26" s="80" t="s">
        <v>3201</v>
      </c>
      <c r="C26" s="80" t="s">
        <v>3309</v>
      </c>
      <c r="D26" s="139" t="s">
        <v>300</v>
      </c>
      <c r="E26" s="139" t="s">
        <v>306</v>
      </c>
      <c r="F26" s="139" t="s">
        <v>302</v>
      </c>
      <c r="G26" s="140" t="s">
        <v>1729</v>
      </c>
      <c r="H26" s="141">
        <v>125000</v>
      </c>
      <c r="I26" s="79">
        <v>155000</v>
      </c>
      <c r="J26" s="142">
        <v>6</v>
      </c>
      <c r="K26" s="143">
        <v>0.22222222222222221</v>
      </c>
      <c r="L26" s="79">
        <v>185000</v>
      </c>
      <c r="M26" s="139">
        <v>1</v>
      </c>
      <c r="N26" s="79">
        <v>7981533</v>
      </c>
      <c r="O26" s="79">
        <v>125000</v>
      </c>
      <c r="P26" s="144"/>
      <c r="Q26" s="145" t="s">
        <v>3310</v>
      </c>
    </row>
    <row r="27" spans="1:18" s="80" customFormat="1" ht="33.75">
      <c r="A27" s="80" t="s">
        <v>284</v>
      </c>
      <c r="B27" s="80" t="s">
        <v>3201</v>
      </c>
      <c r="C27" s="80" t="s">
        <v>310</v>
      </c>
      <c r="D27" s="139" t="s">
        <v>300</v>
      </c>
      <c r="E27" s="139" t="s">
        <v>301</v>
      </c>
      <c r="F27" s="139" t="s">
        <v>302</v>
      </c>
      <c r="G27" s="140" t="s">
        <v>1729</v>
      </c>
      <c r="H27" s="141">
        <v>110000</v>
      </c>
      <c r="I27" s="79">
        <v>143000</v>
      </c>
      <c r="J27" s="142">
        <v>5</v>
      </c>
      <c r="K27" s="143">
        <v>0.18518518518518517</v>
      </c>
      <c r="L27" s="79">
        <v>176000</v>
      </c>
      <c r="M27" s="139">
        <v>13</v>
      </c>
      <c r="N27" s="79">
        <v>668208</v>
      </c>
      <c r="O27" s="79">
        <v>175297.5</v>
      </c>
      <c r="P27" s="144" t="s">
        <v>3311</v>
      </c>
      <c r="Q27" s="145" t="s">
        <v>266</v>
      </c>
      <c r="R27" s="80" t="s">
        <v>3312</v>
      </c>
    </row>
    <row r="28" spans="1:18" s="80" customFormat="1" ht="33.75">
      <c r="A28" s="80" t="s">
        <v>3195</v>
      </c>
      <c r="B28" s="80" t="s">
        <v>3201</v>
      </c>
      <c r="C28" s="80" t="s">
        <v>313</v>
      </c>
      <c r="D28" s="139" t="s">
        <v>300</v>
      </c>
      <c r="E28" s="139" t="s">
        <v>306</v>
      </c>
      <c r="F28" s="139" t="s">
        <v>302</v>
      </c>
      <c r="G28" s="140" t="s">
        <v>1729</v>
      </c>
      <c r="H28" s="141">
        <v>101819.03</v>
      </c>
      <c r="I28" s="79">
        <v>138870.60499999998</v>
      </c>
      <c r="J28" s="142">
        <v>4</v>
      </c>
      <c r="K28" s="143">
        <v>0.14814814814814814</v>
      </c>
      <c r="L28" s="79">
        <v>175922.18</v>
      </c>
      <c r="M28" s="139">
        <v>33</v>
      </c>
      <c r="N28" s="79"/>
      <c r="O28" s="79">
        <v>176060.56</v>
      </c>
      <c r="P28" s="144">
        <v>600</v>
      </c>
      <c r="Q28" s="145" t="s">
        <v>270</v>
      </c>
      <c r="R28" s="80" t="s">
        <v>1734</v>
      </c>
    </row>
    <row r="29" spans="1:18" s="80" customFormat="1" ht="33.75">
      <c r="A29" s="80" t="s">
        <v>3234</v>
      </c>
      <c r="B29" s="80" t="s">
        <v>3235</v>
      </c>
      <c r="C29" s="80" t="s">
        <v>303</v>
      </c>
      <c r="D29" s="139" t="s">
        <v>300</v>
      </c>
      <c r="E29" s="139"/>
      <c r="F29" s="139" t="s">
        <v>302</v>
      </c>
      <c r="G29" s="140" t="s">
        <v>1729</v>
      </c>
      <c r="H29" s="141">
        <v>96012</v>
      </c>
      <c r="I29" s="79">
        <v>122414.5</v>
      </c>
      <c r="J29" s="142">
        <v>3</v>
      </c>
      <c r="K29" s="143">
        <v>0.1111111111111111</v>
      </c>
      <c r="L29" s="79">
        <v>148817</v>
      </c>
      <c r="M29" s="139"/>
      <c r="N29" s="79"/>
      <c r="O29" s="79"/>
      <c r="P29" s="144" t="s">
        <v>3313</v>
      </c>
      <c r="Q29" s="145"/>
    </row>
    <row r="30" spans="1:18" s="80" customFormat="1" ht="22.5">
      <c r="A30" s="80" t="s">
        <v>2232</v>
      </c>
      <c r="B30" s="80" t="s">
        <v>3251</v>
      </c>
      <c r="C30" s="80" t="s">
        <v>3314</v>
      </c>
      <c r="D30" s="139" t="s">
        <v>300</v>
      </c>
      <c r="E30" s="139"/>
      <c r="F30" s="139" t="s">
        <v>302</v>
      </c>
      <c r="G30" s="140" t="s">
        <v>1748</v>
      </c>
      <c r="H30" s="141">
        <v>84127</v>
      </c>
      <c r="I30" s="79">
        <v>109256</v>
      </c>
      <c r="J30" s="142">
        <v>2</v>
      </c>
      <c r="K30" s="143">
        <v>7.407407407407407E-2</v>
      </c>
      <c r="L30" s="79">
        <v>134385</v>
      </c>
      <c r="M30" s="139">
        <v>74</v>
      </c>
      <c r="N30" s="79"/>
      <c r="O30" s="79">
        <v>133844</v>
      </c>
      <c r="P30" s="144"/>
      <c r="Q30" s="145"/>
    </row>
    <row r="31" spans="1:18" s="80" customFormat="1" ht="33.75">
      <c r="A31" s="80" t="s">
        <v>3244</v>
      </c>
      <c r="B31" s="80" t="s">
        <v>3245</v>
      </c>
      <c r="C31" s="80" t="s">
        <v>303</v>
      </c>
      <c r="D31" s="139" t="s">
        <v>300</v>
      </c>
      <c r="E31" s="139" t="s">
        <v>301</v>
      </c>
      <c r="F31" s="139" t="s">
        <v>302</v>
      </c>
      <c r="G31" s="140" t="s">
        <v>1729</v>
      </c>
      <c r="H31" s="141">
        <v>74202</v>
      </c>
      <c r="I31" s="79">
        <v>90834.5</v>
      </c>
      <c r="J31" s="142">
        <v>1</v>
      </c>
      <c r="K31" s="143">
        <v>3.7037037037037035E-2</v>
      </c>
      <c r="L31" s="79">
        <v>107467</v>
      </c>
      <c r="M31" s="139">
        <v>1</v>
      </c>
      <c r="N31" s="79"/>
      <c r="O31" s="164">
        <v>108282</v>
      </c>
      <c r="P31" s="144" t="s">
        <v>3315</v>
      </c>
      <c r="Q31" s="145" t="s">
        <v>265</v>
      </c>
      <c r="R31" s="80" t="s">
        <v>3316</v>
      </c>
    </row>
    <row r="32" spans="1:18" ht="20.25">
      <c r="A32" s="400" t="s">
        <v>1</v>
      </c>
      <c r="B32" s="400"/>
      <c r="C32" s="400"/>
      <c r="D32" s="128"/>
      <c r="E32" s="128"/>
      <c r="F32" s="128"/>
      <c r="G32" s="128"/>
      <c r="H32" s="129"/>
      <c r="I32" s="130"/>
      <c r="J32" s="131"/>
      <c r="K32" s="132"/>
      <c r="L32" s="130"/>
      <c r="M32" s="128"/>
      <c r="N32" s="129"/>
      <c r="O32" s="130"/>
      <c r="P32" s="133"/>
      <c r="Q32" s="128"/>
      <c r="R32" s="134"/>
    </row>
    <row r="33" spans="1:18" ht="22.5">
      <c r="A33" s="39" t="s">
        <v>288</v>
      </c>
      <c r="B33" s="39" t="s">
        <v>243</v>
      </c>
      <c r="C33" s="39" t="s">
        <v>233</v>
      </c>
      <c r="D33" s="39" t="s">
        <v>289</v>
      </c>
      <c r="E33" s="39" t="s">
        <v>3292</v>
      </c>
      <c r="F33" s="39" t="s">
        <v>1728</v>
      </c>
      <c r="G33" s="39" t="s">
        <v>290</v>
      </c>
      <c r="H33" s="45" t="s">
        <v>291</v>
      </c>
      <c r="I33" s="136" t="s">
        <v>292</v>
      </c>
      <c r="J33" s="137"/>
      <c r="K33" s="138" t="s">
        <v>293</v>
      </c>
      <c r="L33" s="136" t="s">
        <v>294</v>
      </c>
      <c r="M33" s="39" t="s">
        <v>295</v>
      </c>
      <c r="N33" s="45" t="s">
        <v>296</v>
      </c>
      <c r="O33" s="45" t="s">
        <v>239</v>
      </c>
      <c r="P33" s="45" t="s">
        <v>297</v>
      </c>
      <c r="Q33" s="39" t="s">
        <v>298</v>
      </c>
      <c r="R33" s="39" t="s">
        <v>240</v>
      </c>
    </row>
    <row r="34" spans="1:18" s="80" customFormat="1" ht="108">
      <c r="A34" s="80" t="s">
        <v>3317</v>
      </c>
      <c r="B34" s="80" t="s">
        <v>3318</v>
      </c>
      <c r="C34" s="80" t="s">
        <v>313</v>
      </c>
      <c r="D34" s="139" t="s">
        <v>300</v>
      </c>
      <c r="E34" s="139" t="s">
        <v>301</v>
      </c>
      <c r="F34" s="139" t="s">
        <v>302</v>
      </c>
      <c r="G34" s="140" t="s">
        <v>1729</v>
      </c>
      <c r="H34" s="141"/>
      <c r="I34" s="79"/>
      <c r="J34" s="142"/>
      <c r="K34" s="143"/>
      <c r="L34" s="79">
        <v>198400.8</v>
      </c>
      <c r="M34" s="139">
        <v>2</v>
      </c>
      <c r="N34" s="79"/>
      <c r="O34" s="79">
        <v>198400.8</v>
      </c>
      <c r="P34" s="165" t="s">
        <v>3319</v>
      </c>
      <c r="Q34" s="145" t="s">
        <v>314</v>
      </c>
      <c r="R34" s="80" t="s">
        <v>3320</v>
      </c>
    </row>
    <row r="35" spans="1:18" s="80" customFormat="1" ht="33.75">
      <c r="A35" s="80" t="s">
        <v>3239</v>
      </c>
      <c r="B35" s="80" t="s">
        <v>3209</v>
      </c>
      <c r="C35" s="80" t="s">
        <v>303</v>
      </c>
      <c r="D35" s="139" t="s">
        <v>300</v>
      </c>
      <c r="E35" s="139"/>
      <c r="F35" s="139" t="s">
        <v>302</v>
      </c>
      <c r="G35" s="140" t="s">
        <v>1729</v>
      </c>
      <c r="H35" s="141">
        <v>145000</v>
      </c>
      <c r="I35" s="79"/>
      <c r="J35" s="142"/>
      <c r="K35" s="143"/>
      <c r="L35" s="79"/>
      <c r="M35" s="139">
        <v>1</v>
      </c>
      <c r="N35" s="79">
        <v>151000</v>
      </c>
      <c r="O35" s="79">
        <v>145000</v>
      </c>
      <c r="P35" s="144">
        <v>6000</v>
      </c>
      <c r="Q35" s="145" t="s">
        <v>3321</v>
      </c>
      <c r="R35" s="80" t="s">
        <v>3322</v>
      </c>
    </row>
    <row r="36" spans="1:18" s="80" customFormat="1" ht="33.75">
      <c r="A36" s="80" t="s">
        <v>1716</v>
      </c>
      <c r="B36" s="80" t="s">
        <v>3205</v>
      </c>
      <c r="C36" s="80" t="s">
        <v>3323</v>
      </c>
      <c r="D36" s="139" t="s">
        <v>300</v>
      </c>
      <c r="E36" s="139" t="s">
        <v>301</v>
      </c>
      <c r="F36" s="139" t="s">
        <v>302</v>
      </c>
      <c r="G36" s="140" t="s">
        <v>1729</v>
      </c>
      <c r="H36" s="141"/>
      <c r="I36" s="79"/>
      <c r="J36" s="142"/>
      <c r="K36" s="143"/>
      <c r="L36" s="79">
        <v>550380.6</v>
      </c>
      <c r="M36" s="139">
        <v>1</v>
      </c>
      <c r="N36" s="79"/>
      <c r="O36" s="79">
        <v>313500</v>
      </c>
      <c r="P36" s="144"/>
      <c r="Q36" s="145" t="s">
        <v>191</v>
      </c>
    </row>
    <row r="37" spans="1:18" s="80" customFormat="1" ht="45">
      <c r="A37" s="80" t="s">
        <v>3194</v>
      </c>
      <c r="B37" s="80" t="s">
        <v>3214</v>
      </c>
      <c r="C37" s="80" t="s">
        <v>241</v>
      </c>
      <c r="D37" s="139" t="s">
        <v>300</v>
      </c>
      <c r="E37" s="139" t="s">
        <v>301</v>
      </c>
      <c r="F37" s="139" t="s">
        <v>302</v>
      </c>
      <c r="G37" s="140" t="s">
        <v>1729</v>
      </c>
      <c r="H37" s="141"/>
      <c r="I37" s="79"/>
      <c r="J37" s="142"/>
      <c r="K37" s="143"/>
      <c r="L37" s="79">
        <v>200000</v>
      </c>
      <c r="M37" s="139"/>
      <c r="N37" s="79"/>
      <c r="O37" s="79">
        <v>184670.86</v>
      </c>
      <c r="P37" s="144" t="s">
        <v>3324</v>
      </c>
      <c r="Q37" s="145" t="s">
        <v>314</v>
      </c>
    </row>
    <row r="38" spans="1:18" s="80" customFormat="1" ht="33.75">
      <c r="A38" s="80" t="s">
        <v>3261</v>
      </c>
      <c r="B38" s="80" t="s">
        <v>3261</v>
      </c>
      <c r="C38" s="80" t="s">
        <v>312</v>
      </c>
      <c r="D38" s="139" t="s">
        <v>300</v>
      </c>
      <c r="E38" s="139"/>
      <c r="F38" s="139" t="s">
        <v>302</v>
      </c>
      <c r="G38" s="140" t="s">
        <v>1729</v>
      </c>
      <c r="H38" s="141"/>
      <c r="I38" s="79"/>
      <c r="J38" s="142"/>
      <c r="K38" s="143"/>
      <c r="L38" s="79"/>
      <c r="M38" s="139"/>
      <c r="N38" s="79"/>
      <c r="O38" s="79"/>
      <c r="P38" s="144"/>
      <c r="Q38" s="145" t="s">
        <v>3298</v>
      </c>
      <c r="R38" s="80" t="s">
        <v>3325</v>
      </c>
    </row>
    <row r="39" spans="1:18" s="80" customFormat="1" ht="33.75">
      <c r="A39" s="80" t="s">
        <v>3193</v>
      </c>
      <c r="B39" s="80" t="s">
        <v>3235</v>
      </c>
      <c r="C39" s="80" t="s">
        <v>241</v>
      </c>
      <c r="D39" s="139" t="s">
        <v>300</v>
      </c>
      <c r="E39" s="140"/>
      <c r="F39" s="139" t="s">
        <v>302</v>
      </c>
      <c r="G39" s="140" t="s">
        <v>1729</v>
      </c>
      <c r="H39" s="141"/>
      <c r="I39" s="79"/>
      <c r="J39" s="142"/>
      <c r="K39" s="143"/>
      <c r="L39" s="79"/>
      <c r="M39" s="139">
        <v>14</v>
      </c>
      <c r="N39" s="79"/>
      <c r="O39" s="79">
        <v>187970</v>
      </c>
      <c r="P39" s="140" t="s">
        <v>3326</v>
      </c>
      <c r="Q39" s="145" t="s">
        <v>3327</v>
      </c>
      <c r="R39" s="80" t="s">
        <v>1742</v>
      </c>
    </row>
    <row r="40" spans="1:18" s="80" customFormat="1" ht="33.75">
      <c r="A40" s="80" t="s">
        <v>207</v>
      </c>
      <c r="B40" s="80" t="s">
        <v>3201</v>
      </c>
      <c r="C40" s="80" t="s">
        <v>320</v>
      </c>
      <c r="D40" s="139" t="s">
        <v>300</v>
      </c>
      <c r="E40" s="139" t="s">
        <v>2363</v>
      </c>
      <c r="F40" s="139" t="s">
        <v>1841</v>
      </c>
      <c r="G40" s="140" t="s">
        <v>1729</v>
      </c>
      <c r="H40" s="141"/>
      <c r="I40" s="79"/>
      <c r="J40" s="142"/>
      <c r="K40" s="143"/>
      <c r="L40" s="79"/>
      <c r="M40" s="139"/>
      <c r="N40" s="79"/>
      <c r="O40" s="79">
        <v>211498</v>
      </c>
      <c r="P40" s="144"/>
      <c r="Q40" s="145" t="s">
        <v>3328</v>
      </c>
    </row>
    <row r="41" spans="1:18" s="80" customFormat="1" ht="112.5">
      <c r="A41" s="80" t="s">
        <v>209</v>
      </c>
      <c r="B41" s="80" t="s">
        <v>3201</v>
      </c>
      <c r="C41" s="80" t="s">
        <v>303</v>
      </c>
      <c r="D41" s="139" t="s">
        <v>300</v>
      </c>
      <c r="E41" s="139" t="s">
        <v>301</v>
      </c>
      <c r="F41" s="139" t="s">
        <v>302</v>
      </c>
      <c r="G41" s="140" t="s">
        <v>1729</v>
      </c>
      <c r="H41" s="141" t="s">
        <v>318</v>
      </c>
      <c r="I41" s="79"/>
      <c r="J41" s="142"/>
      <c r="K41" s="143"/>
      <c r="L41" s="79" t="s">
        <v>318</v>
      </c>
      <c r="M41" s="139">
        <v>11.5</v>
      </c>
      <c r="N41" s="79">
        <v>14072537</v>
      </c>
      <c r="O41" s="79">
        <v>200796.96</v>
      </c>
      <c r="P41" s="144" t="s">
        <v>1735</v>
      </c>
      <c r="Q41" s="144" t="s">
        <v>265</v>
      </c>
    </row>
    <row r="42" spans="1:18" s="80" customFormat="1" ht="33.75">
      <c r="A42" s="80" t="s">
        <v>3237</v>
      </c>
      <c r="B42" s="80" t="s">
        <v>3238</v>
      </c>
      <c r="C42" s="80" t="s">
        <v>303</v>
      </c>
      <c r="D42" s="139" t="s">
        <v>300</v>
      </c>
      <c r="E42" s="139" t="s">
        <v>301</v>
      </c>
      <c r="F42" s="139" t="s">
        <v>302</v>
      </c>
      <c r="G42" s="140" t="s">
        <v>1729</v>
      </c>
      <c r="H42" s="141"/>
      <c r="I42" s="79"/>
      <c r="J42" s="142"/>
      <c r="K42" s="143"/>
      <c r="L42" s="79"/>
      <c r="M42" s="139">
        <v>6</v>
      </c>
      <c r="N42" s="79">
        <v>654953</v>
      </c>
      <c r="O42" s="79">
        <v>157480</v>
      </c>
      <c r="P42" s="144"/>
      <c r="Q42" s="145" t="s">
        <v>267</v>
      </c>
    </row>
    <row r="43" spans="1:18" s="80" customFormat="1" ht="33.75">
      <c r="A43" s="80" t="s">
        <v>212</v>
      </c>
      <c r="B43" s="80" t="s">
        <v>3199</v>
      </c>
      <c r="C43" s="80" t="s">
        <v>303</v>
      </c>
      <c r="D43" s="139" t="s">
        <v>300</v>
      </c>
      <c r="E43" s="139" t="s">
        <v>301</v>
      </c>
      <c r="F43" s="139" t="s">
        <v>302</v>
      </c>
      <c r="G43" s="140" t="s">
        <v>1729</v>
      </c>
      <c r="H43" s="156"/>
      <c r="I43" s="79"/>
      <c r="J43" s="166"/>
      <c r="K43" s="143"/>
      <c r="L43" s="85"/>
      <c r="M43" s="167">
        <v>7</v>
      </c>
      <c r="N43" s="79">
        <v>1720070</v>
      </c>
      <c r="O43" s="79">
        <v>252304</v>
      </c>
      <c r="P43" s="144"/>
      <c r="Q43" s="145"/>
    </row>
    <row r="44" spans="1:18" s="80" customFormat="1" ht="45">
      <c r="A44" s="80" t="s">
        <v>214</v>
      </c>
      <c r="B44" s="80" t="s">
        <v>3199</v>
      </c>
      <c r="C44" s="80" t="s">
        <v>303</v>
      </c>
      <c r="D44" s="139" t="s">
        <v>300</v>
      </c>
      <c r="E44" s="139" t="s">
        <v>301</v>
      </c>
      <c r="F44" s="139" t="s">
        <v>302</v>
      </c>
      <c r="G44" s="140" t="s">
        <v>1729</v>
      </c>
      <c r="H44" s="141"/>
      <c r="I44" s="79"/>
      <c r="J44" s="142"/>
      <c r="K44" s="143"/>
      <c r="L44" s="79"/>
      <c r="M44" s="139">
        <v>31.5</v>
      </c>
      <c r="N44" s="79">
        <v>5562868</v>
      </c>
      <c r="O44" s="79">
        <v>255000</v>
      </c>
      <c r="P44" s="144" t="s">
        <v>3329</v>
      </c>
      <c r="Q44" s="145" t="s">
        <v>265</v>
      </c>
      <c r="R44" s="80" t="s">
        <v>271</v>
      </c>
    </row>
    <row r="45" spans="1:18" ht="20.25">
      <c r="A45" s="400" t="s">
        <v>1</v>
      </c>
      <c r="B45" s="400"/>
      <c r="C45" s="400"/>
      <c r="D45" s="128"/>
      <c r="E45" s="128"/>
      <c r="F45" s="128"/>
      <c r="G45" s="128"/>
      <c r="H45" s="129"/>
      <c r="I45" s="130"/>
      <c r="J45" s="131"/>
      <c r="K45" s="132"/>
      <c r="L45" s="130"/>
      <c r="M45" s="128"/>
      <c r="N45" s="129"/>
      <c r="O45" s="130"/>
      <c r="P45" s="133"/>
      <c r="Q45" s="128"/>
      <c r="R45" s="134"/>
    </row>
    <row r="46" spans="1:18" ht="22.5">
      <c r="A46" s="39" t="s">
        <v>288</v>
      </c>
      <c r="B46" s="39" t="s">
        <v>243</v>
      </c>
      <c r="C46" s="39" t="s">
        <v>233</v>
      </c>
      <c r="D46" s="39" t="s">
        <v>289</v>
      </c>
      <c r="E46" s="39" t="s">
        <v>3292</v>
      </c>
      <c r="F46" s="39" t="s">
        <v>1728</v>
      </c>
      <c r="G46" s="39" t="s">
        <v>290</v>
      </c>
      <c r="H46" s="45" t="s">
        <v>291</v>
      </c>
      <c r="I46" s="136" t="s">
        <v>292</v>
      </c>
      <c r="J46" s="137"/>
      <c r="K46" s="138" t="s">
        <v>293</v>
      </c>
      <c r="L46" s="136" t="s">
        <v>294</v>
      </c>
      <c r="M46" s="39" t="s">
        <v>295</v>
      </c>
      <c r="N46" s="45" t="s">
        <v>296</v>
      </c>
      <c r="O46" s="45" t="s">
        <v>239</v>
      </c>
      <c r="P46" s="45" t="s">
        <v>297</v>
      </c>
      <c r="Q46" s="39" t="s">
        <v>298</v>
      </c>
      <c r="R46" s="39" t="s">
        <v>240</v>
      </c>
    </row>
    <row r="47" spans="1:18" s="80" customFormat="1" ht="33.75">
      <c r="A47" s="80" t="s">
        <v>1713</v>
      </c>
      <c r="B47" s="80" t="s">
        <v>3199</v>
      </c>
      <c r="C47" s="80" t="s">
        <v>303</v>
      </c>
      <c r="D47" s="139" t="s">
        <v>300</v>
      </c>
      <c r="E47" s="139" t="s">
        <v>301</v>
      </c>
      <c r="F47" s="139" t="s">
        <v>302</v>
      </c>
      <c r="G47" s="140" t="s">
        <v>1729</v>
      </c>
      <c r="H47" s="141" t="s">
        <v>1736</v>
      </c>
      <c r="I47" s="79"/>
      <c r="J47" s="142"/>
      <c r="K47" s="143"/>
      <c r="L47" s="79" t="s">
        <v>1736</v>
      </c>
      <c r="M47" s="139"/>
      <c r="N47" s="79">
        <v>931532</v>
      </c>
      <c r="O47" s="79">
        <v>200000</v>
      </c>
      <c r="P47" s="144"/>
      <c r="Q47" s="145" t="s">
        <v>265</v>
      </c>
    </row>
    <row r="48" spans="1:18" s="80" customFormat="1" ht="22.5">
      <c r="A48" s="80" t="s">
        <v>3330</v>
      </c>
      <c r="B48" s="80" t="s">
        <v>3263</v>
      </c>
      <c r="C48" s="80" t="s">
        <v>303</v>
      </c>
      <c r="D48" s="139"/>
      <c r="E48" s="139"/>
      <c r="F48" s="139"/>
      <c r="G48" s="140"/>
      <c r="H48" s="141"/>
      <c r="I48" s="79"/>
      <c r="J48" s="142"/>
      <c r="K48" s="143"/>
      <c r="L48" s="79"/>
      <c r="M48" s="139"/>
      <c r="N48" s="79"/>
      <c r="O48" s="79">
        <v>126297</v>
      </c>
      <c r="P48" s="144"/>
      <c r="Q48" s="145"/>
    </row>
    <row r="49" spans="1:18" s="80" customFormat="1" ht="56.25">
      <c r="A49" s="80" t="s">
        <v>217</v>
      </c>
      <c r="B49" s="80" t="s">
        <v>3199</v>
      </c>
      <c r="C49" s="80" t="s">
        <v>303</v>
      </c>
      <c r="D49" s="139" t="s">
        <v>300</v>
      </c>
      <c r="E49" s="139" t="s">
        <v>301</v>
      </c>
      <c r="F49" s="139" t="s">
        <v>302</v>
      </c>
      <c r="G49" s="140" t="s">
        <v>1729</v>
      </c>
      <c r="H49" s="141"/>
      <c r="I49" s="79"/>
      <c r="J49" s="142"/>
      <c r="K49" s="143"/>
      <c r="L49" s="79"/>
      <c r="M49" s="167">
        <v>60</v>
      </c>
      <c r="N49" s="168">
        <v>8609913</v>
      </c>
      <c r="O49" s="79">
        <v>227240</v>
      </c>
      <c r="P49" s="144" t="s">
        <v>321</v>
      </c>
      <c r="Q49" s="145" t="s">
        <v>265</v>
      </c>
    </row>
    <row r="50" spans="1:18" s="80" customFormat="1" ht="33.75">
      <c r="A50" s="80" t="s">
        <v>218</v>
      </c>
      <c r="B50" s="80" t="s">
        <v>3201</v>
      </c>
      <c r="C50" s="80" t="s">
        <v>303</v>
      </c>
      <c r="D50" s="139" t="s">
        <v>300</v>
      </c>
      <c r="E50" s="139" t="s">
        <v>301</v>
      </c>
      <c r="F50" s="139" t="s">
        <v>302</v>
      </c>
      <c r="G50" s="140" t="s">
        <v>1729</v>
      </c>
      <c r="H50" s="141"/>
      <c r="I50" s="79"/>
      <c r="J50" s="142"/>
      <c r="K50" s="143"/>
      <c r="L50" s="79"/>
      <c r="M50" s="139">
        <v>11</v>
      </c>
      <c r="N50" s="79"/>
      <c r="O50" s="79">
        <v>170380</v>
      </c>
      <c r="P50" s="144" t="s">
        <v>333</v>
      </c>
      <c r="Q50" s="145" t="s">
        <v>303</v>
      </c>
      <c r="R50" s="80" t="s">
        <v>329</v>
      </c>
    </row>
    <row r="51" spans="1:18" s="80" customFormat="1" ht="67.5">
      <c r="A51" s="80" t="s">
        <v>221</v>
      </c>
      <c r="B51" s="80" t="s">
        <v>3199</v>
      </c>
      <c r="C51" s="80" t="s">
        <v>303</v>
      </c>
      <c r="D51" s="139" t="s">
        <v>300</v>
      </c>
      <c r="E51" s="139" t="s">
        <v>301</v>
      </c>
      <c r="F51" s="139" t="s">
        <v>302</v>
      </c>
      <c r="G51" s="140" t="s">
        <v>1729</v>
      </c>
      <c r="H51" s="141"/>
      <c r="I51" s="79"/>
      <c r="J51" s="142"/>
      <c r="K51" s="143"/>
      <c r="L51" s="79"/>
      <c r="M51" s="139">
        <v>8</v>
      </c>
      <c r="N51" s="79">
        <v>567542781</v>
      </c>
      <c r="O51" s="79">
        <v>261497.60000000001</v>
      </c>
      <c r="P51" s="144"/>
      <c r="Q51" s="145" t="s">
        <v>265</v>
      </c>
      <c r="R51" s="80" t="s">
        <v>322</v>
      </c>
    </row>
    <row r="52" spans="1:18" s="80" customFormat="1" ht="33.75">
      <c r="A52" s="80" t="s">
        <v>3223</v>
      </c>
      <c r="B52" s="80" t="s">
        <v>3201</v>
      </c>
      <c r="C52" s="80" t="s">
        <v>303</v>
      </c>
      <c r="D52" s="139" t="s">
        <v>300</v>
      </c>
      <c r="E52" s="139" t="s">
        <v>301</v>
      </c>
      <c r="F52" s="139" t="s">
        <v>302</v>
      </c>
      <c r="G52" s="140" t="s">
        <v>1729</v>
      </c>
      <c r="H52" s="141"/>
      <c r="I52" s="79"/>
      <c r="J52" s="142"/>
      <c r="K52" s="143"/>
      <c r="L52" s="79"/>
      <c r="M52" s="139">
        <v>1</v>
      </c>
      <c r="N52" s="79"/>
      <c r="O52" s="79">
        <v>169000</v>
      </c>
      <c r="P52" s="144">
        <v>500</v>
      </c>
      <c r="Q52" s="145" t="s">
        <v>353</v>
      </c>
      <c r="R52" s="80" t="s">
        <v>3331</v>
      </c>
    </row>
    <row r="53" spans="1:18" s="80" customFormat="1" ht="22.5">
      <c r="A53" s="80" t="s">
        <v>226</v>
      </c>
      <c r="B53" s="80" t="s">
        <v>3199</v>
      </c>
      <c r="C53" s="80" t="s">
        <v>303</v>
      </c>
      <c r="D53" s="139" t="s">
        <v>300</v>
      </c>
      <c r="E53" s="139" t="s">
        <v>301</v>
      </c>
      <c r="F53" s="139" t="s">
        <v>302</v>
      </c>
      <c r="G53" s="140"/>
      <c r="H53" s="141"/>
      <c r="I53" s="79"/>
      <c r="J53" s="142"/>
      <c r="K53" s="143"/>
      <c r="L53" s="79"/>
      <c r="M53" s="139">
        <v>9</v>
      </c>
      <c r="N53" s="79">
        <v>767120</v>
      </c>
      <c r="O53" s="79">
        <v>168790</v>
      </c>
      <c r="P53" s="144"/>
      <c r="Q53" s="145" t="s">
        <v>265</v>
      </c>
    </row>
    <row r="54" spans="1:18" s="80" customFormat="1" ht="33.75">
      <c r="A54" s="80" t="s">
        <v>279</v>
      </c>
      <c r="B54" s="80" t="s">
        <v>3199</v>
      </c>
      <c r="C54" s="80" t="s">
        <v>303</v>
      </c>
      <c r="D54" s="139" t="s">
        <v>300</v>
      </c>
      <c r="E54" s="139" t="s">
        <v>306</v>
      </c>
      <c r="F54" s="139" t="s">
        <v>302</v>
      </c>
      <c r="G54" s="140" t="s">
        <v>1729</v>
      </c>
      <c r="H54" s="141"/>
      <c r="I54" s="79"/>
      <c r="J54" s="142"/>
      <c r="K54" s="143"/>
      <c r="L54" s="79"/>
      <c r="M54" s="140"/>
      <c r="N54" s="79"/>
      <c r="O54" s="79">
        <v>287174</v>
      </c>
      <c r="P54" s="144">
        <v>18471.96</v>
      </c>
      <c r="Q54" s="145" t="s">
        <v>265</v>
      </c>
      <c r="R54" s="80" t="s">
        <v>3332</v>
      </c>
    </row>
    <row r="55" spans="1:18" s="80" customFormat="1" ht="33.75">
      <c r="A55" s="80" t="s">
        <v>3281</v>
      </c>
      <c r="B55" s="80" t="s">
        <v>3258</v>
      </c>
      <c r="C55" s="80" t="s">
        <v>303</v>
      </c>
      <c r="D55" s="139" t="s">
        <v>300</v>
      </c>
      <c r="E55" s="139" t="s">
        <v>301</v>
      </c>
      <c r="F55" s="139" t="s">
        <v>302</v>
      </c>
      <c r="G55" s="140" t="s">
        <v>1729</v>
      </c>
      <c r="H55" s="141"/>
      <c r="I55" s="79"/>
      <c r="J55" s="142"/>
      <c r="K55" s="143"/>
      <c r="L55" s="79"/>
      <c r="M55" s="139">
        <v>1</v>
      </c>
      <c r="N55" s="79"/>
      <c r="O55" s="79">
        <v>185000</v>
      </c>
      <c r="P55" s="144"/>
      <c r="Q55" s="145" t="s">
        <v>319</v>
      </c>
    </row>
    <row r="56" spans="1:18" s="80" customFormat="1" ht="33.75">
      <c r="A56" s="80" t="s">
        <v>228</v>
      </c>
      <c r="B56" s="80" t="s">
        <v>3199</v>
      </c>
      <c r="C56" s="80" t="s">
        <v>303</v>
      </c>
      <c r="D56" s="139" t="s">
        <v>300</v>
      </c>
      <c r="E56" s="139" t="s">
        <v>301</v>
      </c>
      <c r="F56" s="139" t="s">
        <v>302</v>
      </c>
      <c r="G56" s="140" t="s">
        <v>1729</v>
      </c>
      <c r="H56" s="141"/>
      <c r="I56" s="79"/>
      <c r="J56" s="142"/>
      <c r="K56" s="143"/>
      <c r="L56" s="79"/>
      <c r="M56" s="139">
        <v>8</v>
      </c>
      <c r="N56" s="79">
        <v>1480548</v>
      </c>
      <c r="O56" s="79">
        <v>204000</v>
      </c>
      <c r="P56" s="144"/>
      <c r="Q56" s="145" t="s">
        <v>265</v>
      </c>
      <c r="R56" s="80" t="s">
        <v>428</v>
      </c>
    </row>
    <row r="57" spans="1:18" s="80" customFormat="1" ht="56.25">
      <c r="A57" s="80" t="s">
        <v>3212</v>
      </c>
      <c r="B57" s="80" t="s">
        <v>3213</v>
      </c>
      <c r="C57" s="150" t="s">
        <v>303</v>
      </c>
      <c r="D57" s="139" t="s">
        <v>300</v>
      </c>
      <c r="E57" s="151" t="s">
        <v>301</v>
      </c>
      <c r="F57" s="151" t="s">
        <v>302</v>
      </c>
      <c r="G57" s="140" t="s">
        <v>1729</v>
      </c>
      <c r="H57" s="152"/>
      <c r="I57" s="79"/>
      <c r="J57" s="169"/>
      <c r="K57" s="143"/>
      <c r="L57" s="153"/>
      <c r="M57" s="151"/>
      <c r="N57" s="153"/>
      <c r="O57" s="153">
        <v>265000</v>
      </c>
      <c r="P57" s="154" t="s">
        <v>3333</v>
      </c>
      <c r="Q57" s="155" t="s">
        <v>3334</v>
      </c>
      <c r="R57" s="150"/>
    </row>
    <row r="58" spans="1:18" s="80" customFormat="1" ht="56.25">
      <c r="A58" s="80" t="s">
        <v>205</v>
      </c>
      <c r="B58" s="80" t="s">
        <v>3199</v>
      </c>
      <c r="C58" s="150" t="s">
        <v>303</v>
      </c>
      <c r="D58" s="139" t="s">
        <v>300</v>
      </c>
      <c r="E58" s="151" t="s">
        <v>301</v>
      </c>
      <c r="F58" s="151" t="s">
        <v>302</v>
      </c>
      <c r="G58" s="140" t="s">
        <v>1729</v>
      </c>
      <c r="H58" s="152" t="s">
        <v>1738</v>
      </c>
      <c r="I58" s="79"/>
      <c r="J58" s="170"/>
      <c r="K58" s="143"/>
      <c r="L58" s="152" t="s">
        <v>3335</v>
      </c>
      <c r="M58" s="151">
        <v>24</v>
      </c>
      <c r="N58" s="171">
        <v>4917700</v>
      </c>
      <c r="O58" s="153">
        <v>225000</v>
      </c>
      <c r="P58" s="154" t="s">
        <v>3336</v>
      </c>
      <c r="Q58" s="155" t="s">
        <v>324</v>
      </c>
      <c r="R58" s="150"/>
    </row>
    <row r="59" spans="1:18" s="80" customFormat="1" ht="33.75">
      <c r="A59" s="80" t="s">
        <v>3192</v>
      </c>
      <c r="B59" s="80" t="s">
        <v>3222</v>
      </c>
      <c r="C59" s="80" t="s">
        <v>303</v>
      </c>
      <c r="D59" s="139" t="s">
        <v>300</v>
      </c>
      <c r="E59" s="139" t="s">
        <v>301</v>
      </c>
      <c r="F59" s="139" t="s">
        <v>302</v>
      </c>
      <c r="G59" s="140" t="s">
        <v>1729</v>
      </c>
      <c r="H59" s="141" t="s">
        <v>316</v>
      </c>
      <c r="I59" s="79"/>
      <c r="J59" s="172"/>
      <c r="K59" s="143"/>
      <c r="L59" s="79"/>
      <c r="M59" s="139">
        <v>8</v>
      </c>
      <c r="N59" s="79">
        <v>1176480</v>
      </c>
      <c r="O59" s="79">
        <v>161460</v>
      </c>
      <c r="P59" s="140">
        <v>7200</v>
      </c>
      <c r="Q59" s="140" t="s">
        <v>265</v>
      </c>
      <c r="R59" s="80" t="s">
        <v>1815</v>
      </c>
    </row>
    <row r="60" spans="1:18" s="80" customFormat="1" ht="33.75">
      <c r="A60" s="80" t="s">
        <v>3233</v>
      </c>
      <c r="B60" s="80" t="s">
        <v>3199</v>
      </c>
      <c r="C60" s="80" t="s">
        <v>303</v>
      </c>
      <c r="D60" s="139" t="s">
        <v>300</v>
      </c>
      <c r="E60" s="139" t="s">
        <v>301</v>
      </c>
      <c r="F60" s="139" t="s">
        <v>302</v>
      </c>
      <c r="G60" s="140" t="s">
        <v>1729</v>
      </c>
      <c r="H60" s="141"/>
      <c r="I60" s="79"/>
      <c r="J60" s="142"/>
      <c r="K60" s="143"/>
      <c r="L60" s="79"/>
      <c r="M60" s="139">
        <v>2</v>
      </c>
      <c r="N60" s="79">
        <v>491640</v>
      </c>
      <c r="O60" s="79">
        <v>199953</v>
      </c>
      <c r="P60" s="144"/>
      <c r="Q60" s="145" t="s">
        <v>3321</v>
      </c>
    </row>
    <row r="61" spans="1:18" ht="22.5" customHeight="1">
      <c r="A61" s="400" t="s">
        <v>1</v>
      </c>
      <c r="B61" s="400"/>
      <c r="C61" s="400"/>
      <c r="D61" s="128"/>
      <c r="E61" s="128"/>
      <c r="F61" s="128"/>
      <c r="G61" s="128"/>
      <c r="H61" s="129"/>
      <c r="I61" s="130"/>
      <c r="J61" s="131"/>
      <c r="K61" s="132"/>
      <c r="L61" s="130"/>
      <c r="M61" s="128"/>
      <c r="N61" s="129"/>
      <c r="O61" s="130"/>
      <c r="P61" s="133"/>
      <c r="Q61" s="128"/>
      <c r="R61" s="134"/>
    </row>
    <row r="62" spans="1:18" ht="22.5">
      <c r="A62" s="39" t="s">
        <v>288</v>
      </c>
      <c r="B62" s="39" t="s">
        <v>243</v>
      </c>
      <c r="C62" s="39" t="s">
        <v>233</v>
      </c>
      <c r="D62" s="39" t="s">
        <v>289</v>
      </c>
      <c r="E62" s="39" t="s">
        <v>3292</v>
      </c>
      <c r="F62" s="39" t="s">
        <v>1728</v>
      </c>
      <c r="G62" s="39" t="s">
        <v>290</v>
      </c>
      <c r="H62" s="45" t="s">
        <v>291</v>
      </c>
      <c r="I62" s="136" t="s">
        <v>292</v>
      </c>
      <c r="J62" s="137"/>
      <c r="K62" s="138" t="s">
        <v>293</v>
      </c>
      <c r="L62" s="136" t="s">
        <v>294</v>
      </c>
      <c r="M62" s="39" t="s">
        <v>295</v>
      </c>
      <c r="N62" s="45" t="s">
        <v>296</v>
      </c>
      <c r="O62" s="45" t="s">
        <v>239</v>
      </c>
      <c r="P62" s="45" t="s">
        <v>297</v>
      </c>
      <c r="Q62" s="39" t="s">
        <v>298</v>
      </c>
      <c r="R62" s="39" t="s">
        <v>240</v>
      </c>
    </row>
    <row r="63" spans="1:18" s="80" customFormat="1" ht="33.75">
      <c r="A63" s="80" t="s">
        <v>1733</v>
      </c>
      <c r="B63" s="80" t="s">
        <v>3213</v>
      </c>
      <c r="C63" s="80" t="s">
        <v>303</v>
      </c>
      <c r="D63" s="139" t="s">
        <v>300</v>
      </c>
      <c r="E63" s="139" t="s">
        <v>301</v>
      </c>
      <c r="F63" s="139" t="s">
        <v>302</v>
      </c>
      <c r="G63" s="140" t="s">
        <v>1729</v>
      </c>
      <c r="H63" s="141"/>
      <c r="I63" s="79"/>
      <c r="J63" s="142"/>
      <c r="K63" s="143"/>
      <c r="L63" s="79"/>
      <c r="M63" s="139">
        <v>7</v>
      </c>
      <c r="N63" s="79"/>
      <c r="O63" s="173">
        <v>195000</v>
      </c>
      <c r="P63" s="144"/>
      <c r="Q63" s="145" t="s">
        <v>319</v>
      </c>
      <c r="R63" s="80" t="s">
        <v>3337</v>
      </c>
    </row>
    <row r="64" spans="1:18" s="80" customFormat="1" ht="33.75">
      <c r="A64" s="80" t="s">
        <v>1718</v>
      </c>
      <c r="B64" s="80" t="s">
        <v>3199</v>
      </c>
      <c r="C64" s="80" t="s">
        <v>303</v>
      </c>
      <c r="D64" s="139" t="s">
        <v>300</v>
      </c>
      <c r="E64" s="139" t="s">
        <v>301</v>
      </c>
      <c r="F64" s="139" t="s">
        <v>302</v>
      </c>
      <c r="G64" s="140" t="s">
        <v>1729</v>
      </c>
      <c r="H64" s="141"/>
      <c r="I64" s="79"/>
      <c r="J64" s="174"/>
      <c r="K64" s="143"/>
      <c r="L64" s="79"/>
      <c r="M64" s="139">
        <v>4</v>
      </c>
      <c r="N64" s="79">
        <v>794057</v>
      </c>
      <c r="O64" s="79">
        <v>201018.16</v>
      </c>
      <c r="P64" s="140"/>
      <c r="Q64" s="145" t="s">
        <v>265</v>
      </c>
    </row>
    <row r="65" spans="1:18" s="80" customFormat="1" ht="33.75">
      <c r="A65" s="80" t="s">
        <v>3247</v>
      </c>
      <c r="B65" s="80" t="s">
        <v>3248</v>
      </c>
      <c r="C65" s="80" t="s">
        <v>303</v>
      </c>
      <c r="D65" s="139" t="s">
        <v>300</v>
      </c>
      <c r="E65" s="139" t="s">
        <v>301</v>
      </c>
      <c r="F65" s="139"/>
      <c r="G65" s="140" t="s">
        <v>1729</v>
      </c>
      <c r="H65" s="141"/>
      <c r="I65" s="79"/>
      <c r="J65" s="142"/>
      <c r="K65" s="143"/>
      <c r="L65" s="79"/>
      <c r="M65" s="139">
        <v>4</v>
      </c>
      <c r="N65" s="79"/>
      <c r="O65" s="141">
        <v>188129.5</v>
      </c>
      <c r="P65" s="144"/>
      <c r="Q65" s="145"/>
    </row>
    <row r="66" spans="1:18" s="80" customFormat="1" ht="33.75">
      <c r="A66" s="80" t="s">
        <v>3230</v>
      </c>
      <c r="B66" s="80" t="s">
        <v>3220</v>
      </c>
      <c r="C66" s="80" t="s">
        <v>303</v>
      </c>
      <c r="D66" s="139" t="s">
        <v>300</v>
      </c>
      <c r="E66" s="139" t="s">
        <v>301</v>
      </c>
      <c r="F66" s="139" t="s">
        <v>302</v>
      </c>
      <c r="G66" s="140" t="s">
        <v>1729</v>
      </c>
      <c r="H66" s="141"/>
      <c r="I66" s="79"/>
      <c r="J66" s="142"/>
      <c r="K66" s="143"/>
      <c r="L66" s="79"/>
      <c r="M66" s="139"/>
      <c r="N66" s="79"/>
      <c r="O66" s="79">
        <v>181125</v>
      </c>
      <c r="P66" s="144">
        <v>5025</v>
      </c>
      <c r="Q66" s="145" t="s">
        <v>265</v>
      </c>
    </row>
    <row r="67" spans="1:18" s="80" customFormat="1">
      <c r="A67" s="80" t="s">
        <v>3338</v>
      </c>
      <c r="B67" s="80" t="s">
        <v>3238</v>
      </c>
      <c r="C67" s="80" t="s">
        <v>3339</v>
      </c>
      <c r="D67" s="139" t="s">
        <v>300</v>
      </c>
      <c r="E67" s="139" t="s">
        <v>301</v>
      </c>
      <c r="F67" s="139" t="s">
        <v>302</v>
      </c>
      <c r="G67" s="140"/>
      <c r="H67" s="141"/>
      <c r="I67" s="79"/>
      <c r="J67" s="142"/>
      <c r="K67" s="143"/>
      <c r="L67" s="79"/>
      <c r="M67" s="139">
        <v>5</v>
      </c>
      <c r="N67" s="79">
        <v>1537764</v>
      </c>
      <c r="O67" s="79">
        <v>175100</v>
      </c>
      <c r="P67" s="144"/>
      <c r="Q67" s="145" t="s">
        <v>330</v>
      </c>
      <c r="R67" s="80" t="s">
        <v>3340</v>
      </c>
    </row>
    <row r="68" spans="1:18" s="80" customFormat="1" ht="33.75">
      <c r="A68" s="80" t="s">
        <v>210</v>
      </c>
      <c r="B68" s="80" t="s">
        <v>3201</v>
      </c>
      <c r="C68" s="80" t="s">
        <v>303</v>
      </c>
      <c r="D68" s="139" t="s">
        <v>300</v>
      </c>
      <c r="E68" s="139" t="s">
        <v>301</v>
      </c>
      <c r="F68" s="139" t="s">
        <v>302</v>
      </c>
      <c r="G68" s="140" t="s">
        <v>1729</v>
      </c>
      <c r="H68" s="141"/>
      <c r="I68" s="79"/>
      <c r="J68" s="142"/>
      <c r="K68" s="143"/>
      <c r="L68" s="79"/>
      <c r="M68" s="139">
        <v>5</v>
      </c>
      <c r="N68" s="79">
        <v>809412</v>
      </c>
      <c r="O68" s="79">
        <v>277276.92</v>
      </c>
      <c r="P68" s="144"/>
      <c r="Q68" s="145" t="s">
        <v>319</v>
      </c>
    </row>
    <row r="69" spans="1:18" s="80" customFormat="1" ht="33.75">
      <c r="A69" s="80" t="s">
        <v>213</v>
      </c>
      <c r="B69" s="80" t="s">
        <v>3199</v>
      </c>
      <c r="C69" s="80" t="s">
        <v>303</v>
      </c>
      <c r="D69" s="139" t="s">
        <v>300</v>
      </c>
      <c r="E69" s="139" t="s">
        <v>301</v>
      </c>
      <c r="F69" s="139" t="s">
        <v>302</v>
      </c>
      <c r="G69" s="140" t="s">
        <v>1729</v>
      </c>
      <c r="H69" s="141" t="s">
        <v>503</v>
      </c>
      <c r="I69" s="79"/>
      <c r="J69" s="142"/>
      <c r="K69" s="143"/>
      <c r="L69" s="79"/>
      <c r="M69" s="139">
        <v>4</v>
      </c>
      <c r="N69" s="79">
        <v>672026</v>
      </c>
      <c r="O69" s="79">
        <v>195000</v>
      </c>
      <c r="P69" s="144"/>
      <c r="Q69" s="145" t="s">
        <v>265</v>
      </c>
    </row>
    <row r="70" spans="1:18" s="80" customFormat="1" ht="33.75">
      <c r="A70" s="80" t="s">
        <v>2225</v>
      </c>
      <c r="B70" s="80" t="s">
        <v>3199</v>
      </c>
      <c r="C70" s="80" t="s">
        <v>3339</v>
      </c>
      <c r="D70" s="139" t="s">
        <v>300</v>
      </c>
      <c r="E70" s="139" t="s">
        <v>301</v>
      </c>
      <c r="F70" s="139" t="s">
        <v>302</v>
      </c>
      <c r="G70" s="140" t="s">
        <v>1729</v>
      </c>
      <c r="H70" s="141"/>
      <c r="I70" s="79"/>
      <c r="J70" s="142"/>
      <c r="K70" s="143"/>
      <c r="L70" s="79"/>
      <c r="M70" s="139"/>
      <c r="N70" s="79"/>
      <c r="O70" s="79">
        <v>304907</v>
      </c>
      <c r="P70" s="144"/>
      <c r="Q70" s="145" t="s">
        <v>317</v>
      </c>
    </row>
    <row r="71" spans="1:18" s="80" customFormat="1" ht="33.75">
      <c r="A71" s="80" t="s">
        <v>215</v>
      </c>
      <c r="B71" s="80" t="s">
        <v>3199</v>
      </c>
      <c r="C71" s="80" t="s">
        <v>191</v>
      </c>
      <c r="D71" s="139" t="s">
        <v>300</v>
      </c>
      <c r="E71" s="139" t="s">
        <v>301</v>
      </c>
      <c r="F71" s="139" t="s">
        <v>302</v>
      </c>
      <c r="G71" s="140" t="s">
        <v>1729</v>
      </c>
      <c r="H71" s="141"/>
      <c r="I71" s="79"/>
      <c r="J71" s="142"/>
      <c r="K71" s="143"/>
      <c r="L71" s="79"/>
      <c r="M71" s="139"/>
      <c r="N71" s="79"/>
      <c r="O71" s="79">
        <v>123480.66</v>
      </c>
      <c r="P71" s="144"/>
      <c r="Q71" s="145"/>
    </row>
    <row r="72" spans="1:18" s="80" customFormat="1" ht="33.75">
      <c r="A72" s="80" t="s">
        <v>216</v>
      </c>
      <c r="B72" s="80" t="s">
        <v>3199</v>
      </c>
      <c r="C72" s="175" t="s">
        <v>3339</v>
      </c>
      <c r="D72" s="139" t="s">
        <v>300</v>
      </c>
      <c r="E72" s="176" t="s">
        <v>301</v>
      </c>
      <c r="F72" s="176" t="s">
        <v>302</v>
      </c>
      <c r="G72" s="140" t="s">
        <v>1729</v>
      </c>
      <c r="H72" s="156"/>
      <c r="I72" s="79"/>
      <c r="J72" s="166"/>
      <c r="K72" s="143"/>
      <c r="L72" s="85"/>
      <c r="M72" s="177">
        <v>7</v>
      </c>
      <c r="N72" s="178">
        <v>1384409</v>
      </c>
      <c r="O72" s="156">
        <v>262159.03999999998</v>
      </c>
      <c r="P72" s="179" t="s">
        <v>1740</v>
      </c>
      <c r="Q72" s="180" t="s">
        <v>267</v>
      </c>
      <c r="R72" s="175"/>
    </row>
    <row r="73" spans="1:18" s="80" customFormat="1" ht="33.75">
      <c r="A73" s="80" t="s">
        <v>1722</v>
      </c>
      <c r="B73" s="80" t="s">
        <v>3201</v>
      </c>
      <c r="C73" s="80" t="s">
        <v>3339</v>
      </c>
      <c r="D73" s="139" t="s">
        <v>300</v>
      </c>
      <c r="E73" s="139" t="s">
        <v>301</v>
      </c>
      <c r="F73" s="139" t="s">
        <v>302</v>
      </c>
      <c r="G73" s="140" t="s">
        <v>1729</v>
      </c>
      <c r="H73" s="141" t="s">
        <v>318</v>
      </c>
      <c r="I73" s="79"/>
      <c r="J73" s="142"/>
      <c r="K73" s="143"/>
      <c r="L73" s="79" t="s">
        <v>318</v>
      </c>
      <c r="M73" s="139">
        <v>22</v>
      </c>
      <c r="N73" s="79">
        <v>2844214</v>
      </c>
      <c r="O73" s="79">
        <v>206000</v>
      </c>
      <c r="P73" s="144"/>
      <c r="Q73" s="145"/>
    </row>
    <row r="74" spans="1:18" s="80" customFormat="1" ht="33.75">
      <c r="A74" s="80" t="s">
        <v>3227</v>
      </c>
      <c r="B74" s="80" t="s">
        <v>3228</v>
      </c>
      <c r="C74" s="80" t="s">
        <v>303</v>
      </c>
      <c r="D74" s="139" t="s">
        <v>300</v>
      </c>
      <c r="E74" s="139" t="s">
        <v>301</v>
      </c>
      <c r="F74" s="139" t="s">
        <v>302</v>
      </c>
      <c r="G74" s="140" t="s">
        <v>1729</v>
      </c>
      <c r="H74" s="141"/>
      <c r="I74" s="79"/>
      <c r="J74" s="142"/>
      <c r="K74" s="143"/>
      <c r="L74" s="79"/>
      <c r="M74" s="139">
        <v>7</v>
      </c>
      <c r="N74" s="79">
        <v>3267026</v>
      </c>
      <c r="O74" s="79">
        <v>180523</v>
      </c>
      <c r="P74" s="140" t="s">
        <v>3341</v>
      </c>
      <c r="Q74" s="145" t="s">
        <v>314</v>
      </c>
      <c r="R74" s="80" t="s">
        <v>3342</v>
      </c>
    </row>
    <row r="75" spans="1:18" s="80" customFormat="1" ht="33.75">
      <c r="A75" s="80" t="s">
        <v>3242</v>
      </c>
      <c r="B75" s="80" t="s">
        <v>3228</v>
      </c>
      <c r="C75" s="80" t="s">
        <v>303</v>
      </c>
      <c r="D75" s="139" t="s">
        <v>300</v>
      </c>
      <c r="E75" s="139" t="s">
        <v>306</v>
      </c>
      <c r="F75" s="139" t="s">
        <v>302</v>
      </c>
      <c r="G75" s="140" t="s">
        <v>1729</v>
      </c>
      <c r="H75" s="141"/>
      <c r="I75" s="79"/>
      <c r="J75" s="142"/>
      <c r="K75" s="143"/>
      <c r="L75" s="79"/>
      <c r="M75" s="139"/>
      <c r="N75" s="79"/>
      <c r="O75" s="79"/>
      <c r="P75" s="144"/>
      <c r="Q75" s="145" t="s">
        <v>314</v>
      </c>
    </row>
    <row r="76" spans="1:18" s="80" customFormat="1" ht="33.75">
      <c r="A76" s="80" t="s">
        <v>219</v>
      </c>
      <c r="B76" s="80" t="s">
        <v>3214</v>
      </c>
      <c r="C76" s="80" t="s">
        <v>303</v>
      </c>
      <c r="D76" s="139" t="s">
        <v>300</v>
      </c>
      <c r="E76" s="139" t="s">
        <v>306</v>
      </c>
      <c r="F76" s="139" t="s">
        <v>302</v>
      </c>
      <c r="G76" s="140" t="s">
        <v>1729</v>
      </c>
      <c r="H76" s="141"/>
      <c r="I76" s="79"/>
      <c r="J76" s="142"/>
      <c r="K76" s="143"/>
      <c r="L76" s="79"/>
      <c r="M76" s="139">
        <v>2</v>
      </c>
      <c r="N76" s="79">
        <v>295382</v>
      </c>
      <c r="O76" s="79">
        <v>160000</v>
      </c>
      <c r="P76" s="144">
        <v>6660</v>
      </c>
      <c r="Q76" s="145" t="s">
        <v>265</v>
      </c>
      <c r="R76" s="80" t="s">
        <v>271</v>
      </c>
    </row>
    <row r="77" spans="1:18" s="80" customFormat="1" ht="33.75">
      <c r="A77" s="80" t="s">
        <v>222</v>
      </c>
      <c r="B77" s="80" t="s">
        <v>3199</v>
      </c>
      <c r="C77" s="80" t="s">
        <v>303</v>
      </c>
      <c r="D77" s="139" t="s">
        <v>300</v>
      </c>
      <c r="E77" s="139" t="s">
        <v>301</v>
      </c>
      <c r="F77" s="139" t="s">
        <v>302</v>
      </c>
      <c r="G77" s="140" t="s">
        <v>1729</v>
      </c>
      <c r="H77" s="141"/>
      <c r="I77" s="79"/>
      <c r="J77" s="142"/>
      <c r="K77" s="143"/>
      <c r="L77" s="79"/>
      <c r="M77" s="139">
        <v>12</v>
      </c>
      <c r="N77" s="79">
        <v>2683280</v>
      </c>
      <c r="O77" s="79">
        <v>264216</v>
      </c>
      <c r="P77" s="144">
        <v>800</v>
      </c>
      <c r="Q77" s="145" t="s">
        <v>3295</v>
      </c>
      <c r="R77" s="80" t="s">
        <v>3343</v>
      </c>
    </row>
    <row r="78" spans="1:18" s="80" customFormat="1" ht="33.75">
      <c r="A78" s="80" t="s">
        <v>274</v>
      </c>
      <c r="B78" s="80" t="s">
        <v>3222</v>
      </c>
      <c r="C78" s="80" t="s">
        <v>303</v>
      </c>
      <c r="D78" s="139" t="s">
        <v>300</v>
      </c>
      <c r="E78" s="139" t="s">
        <v>301</v>
      </c>
      <c r="F78" s="139" t="s">
        <v>302</v>
      </c>
      <c r="G78" s="140" t="s">
        <v>1729</v>
      </c>
      <c r="H78" s="141"/>
      <c r="I78" s="79"/>
      <c r="J78" s="142"/>
      <c r="K78" s="143"/>
      <c r="L78" s="79"/>
      <c r="M78" s="139">
        <v>11</v>
      </c>
      <c r="N78" s="79">
        <v>304316</v>
      </c>
      <c r="O78" s="79">
        <v>150267</v>
      </c>
      <c r="P78" s="144" t="s">
        <v>3344</v>
      </c>
      <c r="Q78" s="145" t="s">
        <v>265</v>
      </c>
      <c r="R78" s="80" t="s">
        <v>1739</v>
      </c>
    </row>
    <row r="79" spans="1:18" s="80" customFormat="1" ht="22.5">
      <c r="A79" s="80" t="s">
        <v>1758</v>
      </c>
      <c r="B79" s="80" t="s">
        <v>3222</v>
      </c>
      <c r="C79" s="80" t="s">
        <v>303</v>
      </c>
      <c r="D79" s="139"/>
      <c r="E79" s="139" t="s">
        <v>301</v>
      </c>
      <c r="F79" s="139"/>
      <c r="G79" s="140"/>
      <c r="H79" s="141"/>
      <c r="I79" s="79"/>
      <c r="J79" s="142"/>
      <c r="K79" s="143"/>
      <c r="L79" s="79"/>
      <c r="M79" s="139"/>
      <c r="N79" s="79"/>
      <c r="O79" s="79">
        <v>201400</v>
      </c>
      <c r="P79" s="144"/>
      <c r="Q79" s="145"/>
    </row>
    <row r="80" spans="1:18" ht="22.5" customHeight="1">
      <c r="A80" s="400" t="s">
        <v>1</v>
      </c>
      <c r="B80" s="400"/>
      <c r="C80" s="400"/>
      <c r="D80" s="128"/>
      <c r="E80" s="128"/>
      <c r="F80" s="128"/>
      <c r="G80" s="128"/>
      <c r="H80" s="129"/>
      <c r="I80" s="130"/>
      <c r="J80" s="131"/>
      <c r="K80" s="132"/>
      <c r="L80" s="130"/>
      <c r="M80" s="128"/>
      <c r="N80" s="129"/>
      <c r="O80" s="130"/>
      <c r="P80" s="133"/>
      <c r="Q80" s="128"/>
      <c r="R80" s="134"/>
    </row>
    <row r="81" spans="1:18" ht="22.5">
      <c r="A81" s="39" t="s">
        <v>288</v>
      </c>
      <c r="B81" s="39" t="s">
        <v>243</v>
      </c>
      <c r="C81" s="39" t="s">
        <v>233</v>
      </c>
      <c r="D81" s="39" t="s">
        <v>289</v>
      </c>
      <c r="E81" s="39" t="s">
        <v>3292</v>
      </c>
      <c r="F81" s="39" t="s">
        <v>1728</v>
      </c>
      <c r="G81" s="39" t="s">
        <v>290</v>
      </c>
      <c r="H81" s="45" t="s">
        <v>291</v>
      </c>
      <c r="I81" s="136" t="s">
        <v>292</v>
      </c>
      <c r="J81" s="137"/>
      <c r="K81" s="138" t="s">
        <v>293</v>
      </c>
      <c r="L81" s="136" t="s">
        <v>294</v>
      </c>
      <c r="M81" s="39" t="s">
        <v>295</v>
      </c>
      <c r="N81" s="45" t="s">
        <v>296</v>
      </c>
      <c r="O81" s="45" t="s">
        <v>239</v>
      </c>
      <c r="P81" s="45" t="s">
        <v>297</v>
      </c>
      <c r="Q81" s="39" t="s">
        <v>298</v>
      </c>
      <c r="R81" s="39" t="s">
        <v>240</v>
      </c>
    </row>
    <row r="82" spans="1:18" s="80" customFormat="1" ht="33.75">
      <c r="A82" s="80" t="s">
        <v>3271</v>
      </c>
      <c r="B82" s="80" t="s">
        <v>3272</v>
      </c>
      <c r="C82" s="80" t="s">
        <v>312</v>
      </c>
      <c r="D82" s="139" t="s">
        <v>300</v>
      </c>
      <c r="E82" s="139" t="s">
        <v>301</v>
      </c>
      <c r="F82" s="139"/>
      <c r="G82" s="140" t="s">
        <v>1729</v>
      </c>
      <c r="H82" s="141"/>
      <c r="I82" s="79"/>
      <c r="J82" s="142"/>
      <c r="K82" s="143"/>
      <c r="L82" s="79"/>
      <c r="M82" s="139"/>
      <c r="N82" s="79"/>
      <c r="O82" s="79">
        <v>193800.05</v>
      </c>
      <c r="P82" s="144"/>
      <c r="Q82" s="145"/>
    </row>
    <row r="83" spans="1:18" s="80" customFormat="1" ht="33.75">
      <c r="A83" s="80" t="s">
        <v>3196</v>
      </c>
      <c r="B83" s="80" t="s">
        <v>3201</v>
      </c>
      <c r="C83" s="80" t="s">
        <v>1741</v>
      </c>
      <c r="D83" s="139" t="s">
        <v>300</v>
      </c>
      <c r="E83" s="139" t="s">
        <v>301</v>
      </c>
      <c r="F83" s="139" t="s">
        <v>302</v>
      </c>
      <c r="G83" s="140" t="s">
        <v>1729</v>
      </c>
      <c r="H83" s="141"/>
      <c r="I83" s="79"/>
      <c r="J83" s="142"/>
      <c r="K83" s="143"/>
      <c r="L83" s="79"/>
      <c r="M83" s="139">
        <v>656</v>
      </c>
      <c r="N83" s="79">
        <v>64000000</v>
      </c>
      <c r="O83" s="79">
        <v>173525</v>
      </c>
      <c r="P83" s="144">
        <v>7150</v>
      </c>
      <c r="Q83" s="145"/>
      <c r="R83" s="80" t="s">
        <v>488</v>
      </c>
    </row>
    <row r="84" spans="1:18" s="80" customFormat="1" ht="33.75">
      <c r="A84" s="80" t="s">
        <v>3197</v>
      </c>
      <c r="B84" s="80" t="s">
        <v>3258</v>
      </c>
      <c r="C84" s="48" t="s">
        <v>312</v>
      </c>
      <c r="D84" s="139" t="s">
        <v>300</v>
      </c>
      <c r="E84" s="158"/>
      <c r="F84" s="158" t="s">
        <v>302</v>
      </c>
      <c r="G84" s="140" t="s">
        <v>1729</v>
      </c>
      <c r="H84" s="141"/>
      <c r="I84" s="79"/>
      <c r="J84" s="142"/>
      <c r="K84" s="143"/>
      <c r="L84" s="79"/>
      <c r="M84" s="139">
        <v>1</v>
      </c>
      <c r="N84" s="79">
        <v>209255.11</v>
      </c>
      <c r="O84" s="79">
        <v>209255.11</v>
      </c>
      <c r="P84" s="144"/>
      <c r="Q84" s="145"/>
    </row>
    <row r="85" spans="1:18" s="80" customFormat="1" ht="33.75">
      <c r="A85" s="80" t="s">
        <v>206</v>
      </c>
      <c r="B85" s="80" t="s">
        <v>3201</v>
      </c>
      <c r="C85" s="80" t="s">
        <v>325</v>
      </c>
      <c r="D85" s="139" t="s">
        <v>300</v>
      </c>
      <c r="E85" s="139" t="s">
        <v>301</v>
      </c>
      <c r="F85" s="139" t="s">
        <v>302</v>
      </c>
      <c r="G85" s="140" t="s">
        <v>1729</v>
      </c>
      <c r="H85" s="141" t="s">
        <v>327</v>
      </c>
      <c r="I85" s="79"/>
      <c r="J85" s="142"/>
      <c r="K85" s="143"/>
      <c r="L85" s="79" t="s">
        <v>327</v>
      </c>
      <c r="M85" s="139"/>
      <c r="N85" s="79"/>
      <c r="O85" s="79">
        <v>424091.2</v>
      </c>
      <c r="P85" s="144"/>
      <c r="Q85" s="145" t="s">
        <v>326</v>
      </c>
    </row>
    <row r="86" spans="1:18" s="80" customFormat="1" ht="67.5">
      <c r="A86" s="80" t="s">
        <v>1743</v>
      </c>
      <c r="B86" s="80" t="s">
        <v>3251</v>
      </c>
      <c r="C86" s="80" t="s">
        <v>241</v>
      </c>
      <c r="D86" s="139" t="s">
        <v>300</v>
      </c>
      <c r="E86" s="139" t="s">
        <v>301</v>
      </c>
      <c r="F86" s="139" t="s">
        <v>302</v>
      </c>
      <c r="G86" s="140" t="s">
        <v>1729</v>
      </c>
      <c r="H86" s="141" t="s">
        <v>271</v>
      </c>
      <c r="I86" s="79"/>
      <c r="J86" s="142"/>
      <c r="K86" s="143"/>
      <c r="L86" s="79" t="s">
        <v>271</v>
      </c>
      <c r="M86" s="139">
        <v>4923</v>
      </c>
      <c r="N86" s="79">
        <v>3198626</v>
      </c>
      <c r="O86" s="79">
        <v>299790.40000000002</v>
      </c>
      <c r="P86" s="144">
        <v>7885.49</v>
      </c>
      <c r="Q86" s="145" t="s">
        <v>1744</v>
      </c>
      <c r="R86" s="80" t="s">
        <v>3345</v>
      </c>
    </row>
    <row r="87" spans="1:18" s="80" customFormat="1" ht="33.75">
      <c r="A87" s="80" t="s">
        <v>3204</v>
      </c>
      <c r="B87" s="80" t="s">
        <v>3204</v>
      </c>
      <c r="C87" s="80" t="s">
        <v>241</v>
      </c>
      <c r="D87" s="139" t="s">
        <v>300</v>
      </c>
      <c r="E87" s="139" t="s">
        <v>306</v>
      </c>
      <c r="F87" s="139" t="s">
        <v>302</v>
      </c>
      <c r="G87" s="140" t="s">
        <v>1729</v>
      </c>
      <c r="H87" s="141"/>
      <c r="I87" s="79"/>
      <c r="J87" s="142"/>
      <c r="K87" s="143"/>
      <c r="L87" s="79"/>
      <c r="M87" s="139"/>
      <c r="N87" s="79"/>
      <c r="O87" s="79">
        <v>186593.42</v>
      </c>
      <c r="P87" s="144">
        <v>2400</v>
      </c>
      <c r="Q87" s="145" t="s">
        <v>3346</v>
      </c>
      <c r="R87" s="80" t="s">
        <v>3347</v>
      </c>
    </row>
    <row r="88" spans="1:18" s="80" customFormat="1" ht="33.75">
      <c r="A88" s="80" t="s">
        <v>1745</v>
      </c>
      <c r="B88" s="80" t="s">
        <v>3259</v>
      </c>
      <c r="C88" s="181" t="s">
        <v>241</v>
      </c>
      <c r="D88" s="139" t="s">
        <v>300</v>
      </c>
      <c r="E88" s="139" t="s">
        <v>301</v>
      </c>
      <c r="F88" s="139" t="s">
        <v>302</v>
      </c>
      <c r="G88" s="140" t="s">
        <v>1729</v>
      </c>
      <c r="H88" s="141" t="s">
        <v>3348</v>
      </c>
      <c r="I88" s="79"/>
      <c r="J88" s="174"/>
      <c r="K88" s="143"/>
      <c r="L88" s="141"/>
      <c r="M88" s="139">
        <v>1</v>
      </c>
      <c r="N88" s="79">
        <v>1</v>
      </c>
      <c r="O88" s="79">
        <v>188947.20000000001</v>
      </c>
      <c r="P88" s="144"/>
      <c r="Q88" s="140" t="s">
        <v>1744</v>
      </c>
      <c r="R88" s="80" t="s">
        <v>3349</v>
      </c>
    </row>
    <row r="89" spans="1:18" s="80" customFormat="1" ht="33.75">
      <c r="A89" s="80" t="s">
        <v>3263</v>
      </c>
      <c r="B89" s="80" t="s">
        <v>3263</v>
      </c>
      <c r="C89" s="80" t="s">
        <v>241</v>
      </c>
      <c r="D89" s="139" t="s">
        <v>300</v>
      </c>
      <c r="E89" s="139" t="s">
        <v>359</v>
      </c>
      <c r="F89" s="139" t="s">
        <v>302</v>
      </c>
      <c r="G89" s="140" t="s">
        <v>1729</v>
      </c>
      <c r="H89" s="141"/>
      <c r="I89" s="79"/>
      <c r="J89" s="142"/>
      <c r="K89" s="143"/>
      <c r="L89" s="79"/>
      <c r="M89" s="139" t="s">
        <v>3350</v>
      </c>
      <c r="N89" s="79"/>
      <c r="O89" s="79">
        <v>156000</v>
      </c>
      <c r="P89" s="144" t="s">
        <v>3351</v>
      </c>
      <c r="Q89" s="145" t="s">
        <v>267</v>
      </c>
    </row>
    <row r="90" spans="1:18" s="80" customFormat="1" ht="45">
      <c r="A90" s="80" t="s">
        <v>311</v>
      </c>
      <c r="B90" s="80" t="s">
        <v>3297</v>
      </c>
      <c r="C90" s="80" t="s">
        <v>3352</v>
      </c>
      <c r="D90" s="139" t="s">
        <v>300</v>
      </c>
      <c r="E90" s="139" t="s">
        <v>301</v>
      </c>
      <c r="F90" s="139" t="s">
        <v>302</v>
      </c>
      <c r="G90" s="140" t="s">
        <v>1729</v>
      </c>
      <c r="H90" s="141" t="s">
        <v>3353</v>
      </c>
      <c r="I90" s="79"/>
      <c r="J90" s="142"/>
      <c r="K90" s="143"/>
      <c r="L90" s="79"/>
      <c r="M90" s="139"/>
      <c r="N90" s="79"/>
      <c r="O90" s="79"/>
      <c r="P90" s="144" t="s">
        <v>3354</v>
      </c>
      <c r="Q90" s="145" t="s">
        <v>3355</v>
      </c>
    </row>
    <row r="91" spans="1:18" s="80" customFormat="1">
      <c r="A91" s="80" t="s">
        <v>3209</v>
      </c>
      <c r="B91" s="80" t="s">
        <v>3209</v>
      </c>
      <c r="C91" s="80" t="s">
        <v>241</v>
      </c>
      <c r="D91" s="139" t="s">
        <v>300</v>
      </c>
      <c r="E91" s="139" t="s">
        <v>301</v>
      </c>
      <c r="F91" s="139"/>
      <c r="G91" s="140"/>
      <c r="H91" s="141"/>
      <c r="I91" s="79"/>
      <c r="J91" s="142"/>
      <c r="K91" s="143"/>
      <c r="L91" s="79"/>
      <c r="M91" s="139"/>
      <c r="N91" s="79"/>
      <c r="O91" s="79">
        <v>275516.79999999999</v>
      </c>
      <c r="P91" s="144"/>
      <c r="Q91" s="145"/>
      <c r="R91" s="140" t="s">
        <v>3356</v>
      </c>
    </row>
    <row r="92" spans="1:18" s="80" customFormat="1" ht="33.75">
      <c r="A92" s="80" t="s">
        <v>3267</v>
      </c>
      <c r="B92" s="80" t="s">
        <v>3267</v>
      </c>
      <c r="C92" s="80" t="s">
        <v>312</v>
      </c>
      <c r="D92" s="139" t="s">
        <v>300</v>
      </c>
      <c r="E92" s="139" t="s">
        <v>306</v>
      </c>
      <c r="F92" s="139" t="s">
        <v>302</v>
      </c>
      <c r="G92" s="140" t="s">
        <v>1729</v>
      </c>
      <c r="H92" s="141"/>
      <c r="I92" s="79"/>
      <c r="J92" s="142"/>
      <c r="K92" s="143"/>
      <c r="L92" s="79"/>
      <c r="M92" s="139"/>
      <c r="N92" s="79"/>
      <c r="O92" s="79">
        <v>220000</v>
      </c>
      <c r="P92" s="144"/>
      <c r="Q92" s="145" t="s">
        <v>3357</v>
      </c>
    </row>
    <row r="93" spans="1:18" s="80" customFormat="1" ht="33.75">
      <c r="A93" s="80" t="s">
        <v>3256</v>
      </c>
      <c r="B93" s="80" t="s">
        <v>3222</v>
      </c>
      <c r="C93" s="182" t="s">
        <v>241</v>
      </c>
      <c r="D93" s="139" t="s">
        <v>300</v>
      </c>
      <c r="E93" s="167" t="s">
        <v>301</v>
      </c>
      <c r="F93" s="167" t="s">
        <v>302</v>
      </c>
      <c r="G93" s="140" t="s">
        <v>1729</v>
      </c>
      <c r="H93" s="156"/>
      <c r="I93" s="79"/>
      <c r="J93" s="166"/>
      <c r="K93" s="143"/>
      <c r="L93" s="85"/>
      <c r="M93" s="167">
        <v>13.5</v>
      </c>
      <c r="N93" s="85">
        <v>3729245</v>
      </c>
      <c r="O93" s="85">
        <v>206876.79999999999</v>
      </c>
      <c r="P93" s="183"/>
      <c r="Q93" s="184" t="s">
        <v>3298</v>
      </c>
      <c r="R93" s="182" t="s">
        <v>3358</v>
      </c>
    </row>
    <row r="94" spans="1:18" s="80" customFormat="1" ht="33.75">
      <c r="A94" s="80" t="s">
        <v>3200</v>
      </c>
      <c r="B94" s="80" t="s">
        <v>3201</v>
      </c>
      <c r="C94" s="80" t="s">
        <v>3202</v>
      </c>
      <c r="D94" s="139" t="s">
        <v>300</v>
      </c>
      <c r="E94" s="139" t="s">
        <v>306</v>
      </c>
      <c r="F94" s="139" t="s">
        <v>302</v>
      </c>
      <c r="G94" s="140" t="s">
        <v>1729</v>
      </c>
      <c r="H94" s="141"/>
      <c r="I94" s="79"/>
      <c r="J94" s="142"/>
      <c r="K94" s="143"/>
      <c r="L94" s="79"/>
      <c r="M94" s="139">
        <v>4</v>
      </c>
      <c r="N94" s="79"/>
      <c r="O94" s="79">
        <v>290000</v>
      </c>
      <c r="P94" s="144"/>
      <c r="Q94" s="145" t="s">
        <v>3187</v>
      </c>
      <c r="R94" s="80" t="s">
        <v>271</v>
      </c>
    </row>
    <row r="95" spans="1:18" s="80" customFormat="1" ht="90">
      <c r="A95" s="80" t="s">
        <v>282</v>
      </c>
      <c r="B95" s="80" t="s">
        <v>3199</v>
      </c>
      <c r="C95" s="80" t="s">
        <v>331</v>
      </c>
      <c r="D95" s="139" t="s">
        <v>300</v>
      </c>
      <c r="E95" s="139" t="s">
        <v>301</v>
      </c>
      <c r="F95" s="139" t="s">
        <v>302</v>
      </c>
      <c r="G95" s="140" t="s">
        <v>1729</v>
      </c>
      <c r="H95" s="141"/>
      <c r="I95" s="79"/>
      <c r="J95" s="142"/>
      <c r="K95" s="143"/>
      <c r="L95" s="79"/>
      <c r="M95" s="139">
        <v>740</v>
      </c>
      <c r="N95" s="79" t="s">
        <v>230</v>
      </c>
      <c r="O95" s="79">
        <v>259509.12</v>
      </c>
      <c r="P95" s="185" t="s">
        <v>1746</v>
      </c>
      <c r="Q95" s="145" t="s">
        <v>332</v>
      </c>
      <c r="R95" s="140" t="s">
        <v>318</v>
      </c>
    </row>
    <row r="96" spans="1:18" ht="22.5" customHeight="1">
      <c r="A96" s="400" t="s">
        <v>1</v>
      </c>
      <c r="B96" s="400"/>
      <c r="C96" s="400"/>
      <c r="D96" s="128"/>
      <c r="E96" s="128"/>
      <c r="F96" s="128"/>
      <c r="G96" s="128"/>
      <c r="H96" s="129"/>
      <c r="I96" s="130"/>
      <c r="J96" s="131"/>
      <c r="K96" s="132"/>
      <c r="L96" s="130"/>
      <c r="M96" s="128"/>
      <c r="N96" s="129"/>
      <c r="O96" s="130"/>
      <c r="P96" s="133"/>
      <c r="Q96" s="128"/>
      <c r="R96" s="134"/>
    </row>
    <row r="97" spans="1:18" ht="22.5">
      <c r="A97" s="39" t="s">
        <v>288</v>
      </c>
      <c r="B97" s="39" t="s">
        <v>243</v>
      </c>
      <c r="C97" s="39" t="s">
        <v>233</v>
      </c>
      <c r="D97" s="39" t="s">
        <v>289</v>
      </c>
      <c r="E97" s="39" t="s">
        <v>3292</v>
      </c>
      <c r="F97" s="39" t="s">
        <v>1728</v>
      </c>
      <c r="G97" s="39" t="s">
        <v>290</v>
      </c>
      <c r="H97" s="45" t="s">
        <v>291</v>
      </c>
      <c r="I97" s="136" t="s">
        <v>292</v>
      </c>
      <c r="J97" s="137"/>
      <c r="K97" s="138" t="s">
        <v>293</v>
      </c>
      <c r="L97" s="136" t="s">
        <v>294</v>
      </c>
      <c r="M97" s="39" t="s">
        <v>295</v>
      </c>
      <c r="N97" s="45" t="s">
        <v>296</v>
      </c>
      <c r="O97" s="45" t="s">
        <v>239</v>
      </c>
      <c r="P97" s="45" t="s">
        <v>297</v>
      </c>
      <c r="Q97" s="39" t="s">
        <v>298</v>
      </c>
      <c r="R97" s="39" t="s">
        <v>240</v>
      </c>
    </row>
    <row r="98" spans="1:18" s="80" customFormat="1" ht="123.75">
      <c r="A98" s="80" t="s">
        <v>220</v>
      </c>
      <c r="B98" s="80" t="s">
        <v>3201</v>
      </c>
      <c r="C98" s="80" t="s">
        <v>313</v>
      </c>
      <c r="D98" s="139" t="s">
        <v>300</v>
      </c>
      <c r="E98" s="139" t="s">
        <v>301</v>
      </c>
      <c r="F98" s="139" t="s">
        <v>302</v>
      </c>
      <c r="G98" s="140" t="s">
        <v>1729</v>
      </c>
      <c r="H98" s="141"/>
      <c r="I98" s="79"/>
      <c r="J98" s="142"/>
      <c r="K98" s="143"/>
      <c r="L98" s="79"/>
      <c r="M98" s="139">
        <v>7</v>
      </c>
      <c r="N98" s="79">
        <v>1750895</v>
      </c>
      <c r="O98" s="79">
        <v>232660.91</v>
      </c>
      <c r="P98" s="144" t="s">
        <v>328</v>
      </c>
      <c r="Q98" s="145" t="s">
        <v>270</v>
      </c>
    </row>
    <row r="99" spans="1:18" s="80" customFormat="1" ht="33.75">
      <c r="A99" s="80" t="s">
        <v>223</v>
      </c>
      <c r="B99" s="80" t="s">
        <v>3201</v>
      </c>
      <c r="C99" s="80" t="s">
        <v>313</v>
      </c>
      <c r="D99" s="139" t="s">
        <v>300</v>
      </c>
      <c r="E99" s="139" t="s">
        <v>301</v>
      </c>
      <c r="F99" s="139" t="s">
        <v>302</v>
      </c>
      <c r="G99" s="140" t="s">
        <v>1729</v>
      </c>
      <c r="H99" s="141"/>
      <c r="I99" s="79"/>
      <c r="J99" s="142"/>
      <c r="K99" s="143"/>
      <c r="L99" s="79"/>
      <c r="M99" s="139">
        <v>4</v>
      </c>
      <c r="N99" s="79">
        <v>742176</v>
      </c>
      <c r="O99" s="79">
        <v>157455.35</v>
      </c>
      <c r="P99" s="144"/>
      <c r="Q99" s="145" t="s">
        <v>330</v>
      </c>
      <c r="R99" s="80" t="s">
        <v>1747</v>
      </c>
    </row>
    <row r="100" spans="1:18" s="80" customFormat="1" ht="33.75">
      <c r="A100" s="80" t="s">
        <v>3359</v>
      </c>
      <c r="B100" s="80" t="s">
        <v>3201</v>
      </c>
      <c r="C100" s="80" t="s">
        <v>313</v>
      </c>
      <c r="D100" s="139" t="s">
        <v>300</v>
      </c>
      <c r="E100" s="139" t="s">
        <v>301</v>
      </c>
      <c r="F100" s="139" t="s">
        <v>302</v>
      </c>
      <c r="G100" s="140" t="s">
        <v>1729</v>
      </c>
      <c r="H100" s="141" t="s">
        <v>3360</v>
      </c>
      <c r="I100" s="79"/>
      <c r="J100" s="142"/>
      <c r="K100" s="143"/>
      <c r="L100" s="79" t="s">
        <v>503</v>
      </c>
      <c r="M100" s="139"/>
      <c r="N100" s="79"/>
      <c r="O100" s="79">
        <v>230787.80474999998</v>
      </c>
      <c r="P100" s="144"/>
      <c r="Q100" s="140" t="s">
        <v>3361</v>
      </c>
    </row>
    <row r="101" spans="1:18" s="80" customFormat="1" ht="67.5">
      <c r="A101" s="80" t="s">
        <v>3224</v>
      </c>
      <c r="B101" s="80" t="s">
        <v>3213</v>
      </c>
      <c r="C101" s="80" t="s">
        <v>310</v>
      </c>
      <c r="D101" s="139" t="s">
        <v>300</v>
      </c>
      <c r="E101" s="139" t="s">
        <v>301</v>
      </c>
      <c r="F101" s="139" t="s">
        <v>302</v>
      </c>
      <c r="G101" s="140" t="s">
        <v>1729</v>
      </c>
      <c r="H101" s="141"/>
      <c r="I101" s="79"/>
      <c r="J101" s="142"/>
      <c r="K101" s="143"/>
      <c r="L101" s="79"/>
      <c r="M101" s="139">
        <v>5</v>
      </c>
      <c r="N101" s="79"/>
      <c r="O101" s="79">
        <v>160000</v>
      </c>
      <c r="P101" s="144" t="s">
        <v>3362</v>
      </c>
      <c r="Q101" s="140" t="s">
        <v>266</v>
      </c>
      <c r="R101" s="80" t="s">
        <v>3363</v>
      </c>
    </row>
    <row r="102" spans="1:18" s="80" customFormat="1" ht="45">
      <c r="A102" s="80" t="s">
        <v>3364</v>
      </c>
      <c r="B102" s="80" t="s">
        <v>3213</v>
      </c>
      <c r="C102" s="80" t="s">
        <v>310</v>
      </c>
      <c r="D102" s="139" t="s">
        <v>300</v>
      </c>
      <c r="E102" s="139" t="s">
        <v>301</v>
      </c>
      <c r="F102" s="139" t="s">
        <v>302</v>
      </c>
      <c r="G102" s="140" t="s">
        <v>1729</v>
      </c>
      <c r="H102" s="141"/>
      <c r="I102" s="79"/>
      <c r="J102" s="142"/>
      <c r="K102" s="143"/>
      <c r="L102" s="79"/>
      <c r="M102" s="139">
        <v>4</v>
      </c>
      <c r="N102" s="79">
        <v>754250</v>
      </c>
      <c r="O102" s="79">
        <v>209781</v>
      </c>
      <c r="P102" s="144">
        <v>9000</v>
      </c>
      <c r="Q102" s="145" t="s">
        <v>304</v>
      </c>
      <c r="R102" s="80" t="s">
        <v>3365</v>
      </c>
    </row>
    <row r="103" spans="1:18" s="80" customFormat="1" ht="33.75">
      <c r="A103" s="80" t="s">
        <v>227</v>
      </c>
      <c r="B103" s="80" t="s">
        <v>3201</v>
      </c>
      <c r="C103" s="80" t="s">
        <v>310</v>
      </c>
      <c r="D103" s="139" t="s">
        <v>300</v>
      </c>
      <c r="E103" s="139" t="s">
        <v>301</v>
      </c>
      <c r="F103" s="139" t="s">
        <v>302</v>
      </c>
      <c r="G103" s="140" t="s">
        <v>1729</v>
      </c>
      <c r="H103" s="141"/>
      <c r="I103" s="79"/>
      <c r="J103" s="142"/>
      <c r="K103" s="143"/>
      <c r="L103" s="79" t="s">
        <v>503</v>
      </c>
      <c r="M103" s="139">
        <v>5</v>
      </c>
      <c r="N103" s="79">
        <v>980672</v>
      </c>
      <c r="O103" s="79">
        <v>206615</v>
      </c>
      <c r="P103" s="144" t="s">
        <v>3366</v>
      </c>
      <c r="Q103" s="145" t="s">
        <v>3367</v>
      </c>
    </row>
    <row r="104" spans="1:18" s="80" customFormat="1">
      <c r="D104" s="139"/>
      <c r="E104" s="139"/>
      <c r="F104" s="139"/>
      <c r="G104" s="128"/>
      <c r="H104" s="129"/>
      <c r="I104" s="46"/>
      <c r="J104" s="186"/>
      <c r="K104" s="143"/>
      <c r="L104" s="130"/>
      <c r="M104" s="128"/>
      <c r="N104" s="79"/>
      <c r="O104" s="79"/>
      <c r="P104" s="144"/>
      <c r="Q104" s="140"/>
    </row>
    <row r="105" spans="1:18" s="80" customFormat="1">
      <c r="D105" s="139"/>
      <c r="E105" s="139"/>
      <c r="F105" s="139"/>
      <c r="G105" s="36"/>
      <c r="H105" s="37" t="s">
        <v>236</v>
      </c>
      <c r="I105" s="38" t="s">
        <v>237</v>
      </c>
      <c r="J105" s="187"/>
      <c r="K105" s="188"/>
      <c r="L105" s="37" t="s">
        <v>238</v>
      </c>
      <c r="M105" s="189"/>
      <c r="N105" s="79"/>
      <c r="O105" s="79"/>
      <c r="P105" s="144"/>
      <c r="Q105" s="140"/>
    </row>
    <row r="106" spans="1:18" s="80" customFormat="1">
      <c r="D106" s="139"/>
      <c r="E106" s="139"/>
      <c r="F106" s="139"/>
      <c r="G106" s="36" t="s">
        <v>253</v>
      </c>
      <c r="H106" s="40">
        <f>AVERAGE(H3:H103)</f>
        <v>148832.36811650504</v>
      </c>
      <c r="I106" s="40">
        <f>AVERAGE(I3:I103)</f>
        <v>184019.7087902675</v>
      </c>
      <c r="J106" s="187"/>
      <c r="K106" s="188"/>
      <c r="L106" s="40">
        <f>AVERAGE(L3:L103)</f>
        <v>228784.64558041017</v>
      </c>
      <c r="M106" s="189"/>
      <c r="N106" s="79"/>
      <c r="O106" s="79"/>
      <c r="P106" s="144"/>
      <c r="Q106" s="140"/>
    </row>
    <row r="107" spans="1:18" s="80" customFormat="1">
      <c r="D107" s="139"/>
      <c r="E107" s="139"/>
      <c r="F107" s="139"/>
      <c r="G107" s="36" t="s">
        <v>254</v>
      </c>
      <c r="H107" s="40">
        <f>QUARTILE(H3:H103,3)</f>
        <v>174438.25</v>
      </c>
      <c r="I107" s="40">
        <f>QUARTILE(I3:I103,3)</f>
        <v>205727.6</v>
      </c>
      <c r="J107" s="187"/>
      <c r="K107" s="188"/>
      <c r="L107" s="40">
        <f>QUARTILE(L3:L103,3)</f>
        <v>258663.6</v>
      </c>
      <c r="M107" s="189"/>
      <c r="N107" s="79"/>
      <c r="O107" s="79"/>
      <c r="P107" s="144"/>
      <c r="Q107" s="140"/>
    </row>
    <row r="108" spans="1:18" s="80" customFormat="1">
      <c r="D108" s="139"/>
      <c r="E108" s="139"/>
      <c r="F108" s="139"/>
      <c r="G108" s="36" t="s">
        <v>255</v>
      </c>
      <c r="H108" s="40">
        <f>QUARTILE(H3:H103,1)</f>
        <v>126408.46249999999</v>
      </c>
      <c r="I108" s="40">
        <f>QUARTILE(I3:I103,1)</f>
        <v>159747.56</v>
      </c>
      <c r="J108" s="187"/>
      <c r="K108" s="188"/>
      <c r="L108" s="40">
        <f>QUARTILE(L3:L103,1)</f>
        <v>184738.25</v>
      </c>
      <c r="M108" s="189"/>
      <c r="N108" s="79"/>
      <c r="O108" s="79"/>
      <c r="P108" s="144"/>
      <c r="Q108" s="140"/>
    </row>
    <row r="109" spans="1:18" s="80" customFormat="1">
      <c r="D109" s="139"/>
      <c r="E109" s="139"/>
      <c r="F109" s="139"/>
      <c r="G109" s="36" t="s">
        <v>256</v>
      </c>
      <c r="H109" s="40">
        <f>MEDIAN(H3:H103)</f>
        <v>147733.5</v>
      </c>
      <c r="I109" s="40">
        <f>MEDIAN(I3:I103)</f>
        <v>183445.6</v>
      </c>
      <c r="J109" s="187"/>
      <c r="K109" s="188"/>
      <c r="L109" s="40">
        <f>MEDIAN(L3:L103)</f>
        <v>214571.5</v>
      </c>
      <c r="M109" s="189"/>
      <c r="N109" s="79"/>
      <c r="O109" s="79"/>
      <c r="P109" s="144"/>
      <c r="Q109" s="140"/>
    </row>
    <row r="110" spans="1:18" s="80" customFormat="1">
      <c r="D110" s="139"/>
      <c r="E110" s="139"/>
      <c r="F110" s="139"/>
      <c r="G110" s="190"/>
      <c r="H110" s="191"/>
      <c r="I110" s="192"/>
      <c r="J110" s="193"/>
      <c r="K110" s="194"/>
      <c r="L110" s="195"/>
      <c r="M110" s="189"/>
      <c r="N110" s="79"/>
      <c r="O110" s="79"/>
      <c r="P110" s="144"/>
      <c r="Q110" s="140"/>
    </row>
    <row r="111" spans="1:18" s="80" customFormat="1">
      <c r="D111" s="139"/>
      <c r="E111" s="139"/>
      <c r="F111" s="139"/>
      <c r="G111" s="401" t="s">
        <v>257</v>
      </c>
      <c r="H111" s="401"/>
      <c r="I111" s="401"/>
      <c r="J111" s="401"/>
      <c r="K111" s="401"/>
      <c r="L111" s="401"/>
      <c r="M111" s="401"/>
      <c r="N111" s="79"/>
      <c r="O111" s="79"/>
      <c r="P111" s="144"/>
      <c r="Q111" s="140"/>
    </row>
    <row r="112" spans="1:18" s="80" customFormat="1">
      <c r="D112" s="139"/>
      <c r="E112" s="139"/>
      <c r="F112" s="139"/>
      <c r="G112" s="398" t="s">
        <v>258</v>
      </c>
      <c r="H112" s="398"/>
      <c r="I112" s="41">
        <f>QUARTILE(O3:O103,3)</f>
        <v>242325.00080000001</v>
      </c>
      <c r="J112" s="196"/>
      <c r="K112" s="399" t="s">
        <v>259</v>
      </c>
      <c r="L112" s="399"/>
      <c r="M112" s="42">
        <f>AVERAGE(O3:O103)</f>
        <v>210239.6110017857</v>
      </c>
      <c r="N112" s="79"/>
      <c r="O112" s="79"/>
      <c r="P112" s="144"/>
      <c r="Q112" s="140"/>
    </row>
    <row r="113" spans="1:18" s="80" customFormat="1">
      <c r="D113" s="139"/>
      <c r="E113" s="139"/>
      <c r="F113" s="139"/>
      <c r="G113" s="398" t="s">
        <v>260</v>
      </c>
      <c r="H113" s="398"/>
      <c r="I113" s="41">
        <f>QUARTILE(O3:O103,1)</f>
        <v>175036.25</v>
      </c>
      <c r="J113" s="196"/>
      <c r="K113" s="197"/>
      <c r="L113" s="43"/>
      <c r="M113" s="44"/>
      <c r="N113" s="79"/>
      <c r="O113" s="79"/>
      <c r="P113" s="144"/>
      <c r="Q113" s="140"/>
    </row>
    <row r="114" spans="1:18" s="80" customFormat="1">
      <c r="D114" s="139"/>
      <c r="E114" s="139"/>
      <c r="F114" s="139"/>
      <c r="G114" s="140"/>
      <c r="H114" s="156"/>
      <c r="I114" s="79"/>
      <c r="J114" s="198"/>
      <c r="K114" s="199"/>
      <c r="L114" s="85"/>
      <c r="M114" s="139"/>
      <c r="N114" s="79"/>
      <c r="O114" s="79"/>
      <c r="P114" s="144"/>
      <c r="Q114" s="140"/>
    </row>
    <row r="115" spans="1:18" ht="20.25">
      <c r="A115" s="400" t="s">
        <v>2</v>
      </c>
      <c r="B115" s="400"/>
      <c r="C115" s="400"/>
      <c r="D115" s="128"/>
      <c r="E115" s="128"/>
      <c r="F115" s="128"/>
      <c r="G115" s="128"/>
      <c r="H115" s="129"/>
      <c r="I115" s="130"/>
      <c r="J115" s="131"/>
      <c r="K115" s="132"/>
      <c r="L115" s="130"/>
      <c r="M115" s="128"/>
      <c r="N115" s="129"/>
      <c r="O115" s="130"/>
      <c r="P115" s="133"/>
      <c r="Q115" s="128"/>
      <c r="R115" s="134"/>
    </row>
    <row r="116" spans="1:18" ht="22.5">
      <c r="A116" s="39" t="s">
        <v>288</v>
      </c>
      <c r="B116" s="39" t="s">
        <v>243</v>
      </c>
      <c r="C116" s="39" t="s">
        <v>233</v>
      </c>
      <c r="D116" s="39" t="s">
        <v>289</v>
      </c>
      <c r="E116" s="39" t="s">
        <v>3292</v>
      </c>
      <c r="F116" s="39" t="s">
        <v>1728</v>
      </c>
      <c r="G116" s="39" t="s">
        <v>290</v>
      </c>
      <c r="H116" s="45" t="s">
        <v>291</v>
      </c>
      <c r="I116" s="136" t="s">
        <v>292</v>
      </c>
      <c r="J116" s="137"/>
      <c r="K116" s="138" t="s">
        <v>293</v>
      </c>
      <c r="L116" s="136" t="s">
        <v>294</v>
      </c>
      <c r="M116" s="39" t="s">
        <v>295</v>
      </c>
      <c r="N116" s="45" t="s">
        <v>296</v>
      </c>
      <c r="O116" s="45" t="s">
        <v>239</v>
      </c>
      <c r="P116" s="45" t="s">
        <v>297</v>
      </c>
      <c r="Q116" s="39" t="s">
        <v>298</v>
      </c>
      <c r="R116" s="39" t="s">
        <v>240</v>
      </c>
    </row>
    <row r="117" spans="1:18" s="80" customFormat="1" ht="22.5">
      <c r="A117" s="80" t="s">
        <v>3191</v>
      </c>
      <c r="B117" s="80" t="s">
        <v>3199</v>
      </c>
      <c r="C117" s="80" t="s">
        <v>334</v>
      </c>
      <c r="D117" s="139" t="s">
        <v>300</v>
      </c>
      <c r="E117" s="139" t="s">
        <v>306</v>
      </c>
      <c r="F117" s="139"/>
      <c r="G117" s="140"/>
      <c r="H117" s="141">
        <v>183054.14</v>
      </c>
      <c r="I117" s="79">
        <v>237603.91</v>
      </c>
      <c r="J117" s="142">
        <v>61</v>
      </c>
      <c r="K117" s="143">
        <v>1</v>
      </c>
      <c r="L117" s="79">
        <v>292153.68</v>
      </c>
      <c r="M117" s="139"/>
      <c r="N117" s="79"/>
      <c r="O117" s="79">
        <v>274999.92</v>
      </c>
      <c r="P117" s="144"/>
      <c r="Q117" s="145" t="s">
        <v>241</v>
      </c>
    </row>
    <row r="118" spans="1:18" s="80" customFormat="1" ht="33.75">
      <c r="A118" s="80" t="s">
        <v>3241</v>
      </c>
      <c r="B118" s="80" t="s">
        <v>3213</v>
      </c>
      <c r="C118" s="150" t="s">
        <v>3368</v>
      </c>
      <c r="D118" s="139" t="s">
        <v>300</v>
      </c>
      <c r="E118" s="151"/>
      <c r="F118" s="151" t="s">
        <v>1841</v>
      </c>
      <c r="G118" s="140" t="s">
        <v>1729</v>
      </c>
      <c r="H118" s="152">
        <v>149282.64000000001</v>
      </c>
      <c r="I118" s="79">
        <v>207036.7</v>
      </c>
      <c r="J118" s="142">
        <v>60</v>
      </c>
      <c r="K118" s="143">
        <v>0.98360655737704916</v>
      </c>
      <c r="L118" s="153">
        <v>264790.76</v>
      </c>
      <c r="M118" s="151">
        <v>3</v>
      </c>
      <c r="N118" s="153">
        <v>3</v>
      </c>
      <c r="O118" s="153">
        <v>250000</v>
      </c>
      <c r="P118" s="154">
        <v>5200</v>
      </c>
      <c r="Q118" s="155" t="s">
        <v>308</v>
      </c>
      <c r="R118" s="150"/>
    </row>
    <row r="119" spans="1:18" s="80" customFormat="1" ht="33.75">
      <c r="A119" s="80" t="s">
        <v>3209</v>
      </c>
      <c r="B119" s="80" t="s">
        <v>3209</v>
      </c>
      <c r="C119" s="80" t="s">
        <v>3369</v>
      </c>
      <c r="D119" s="139" t="s">
        <v>300</v>
      </c>
      <c r="E119" s="139" t="s">
        <v>301</v>
      </c>
      <c r="F119" s="139"/>
      <c r="G119" s="140"/>
      <c r="H119" s="141">
        <v>151652.79999999999</v>
      </c>
      <c r="I119" s="79">
        <v>197163.2</v>
      </c>
      <c r="J119" s="142">
        <v>59</v>
      </c>
      <c r="K119" s="143">
        <v>0.96721311475409832</v>
      </c>
      <c r="L119" s="79">
        <v>242673.6</v>
      </c>
      <c r="M119" s="139"/>
      <c r="N119" s="79"/>
      <c r="O119" s="79">
        <v>215904</v>
      </c>
      <c r="P119" s="144"/>
      <c r="Q119" s="145"/>
      <c r="R119" s="140"/>
    </row>
    <row r="120" spans="1:18" s="80" customFormat="1" ht="33.75">
      <c r="A120" s="80" t="s">
        <v>224</v>
      </c>
      <c r="B120" s="80" t="s">
        <v>3201</v>
      </c>
      <c r="C120" s="80" t="s">
        <v>336</v>
      </c>
      <c r="D120" s="139" t="s">
        <v>300</v>
      </c>
      <c r="E120" s="139" t="s">
        <v>301</v>
      </c>
      <c r="F120" s="139" t="s">
        <v>302</v>
      </c>
      <c r="G120" s="140" t="s">
        <v>1729</v>
      </c>
      <c r="H120" s="141">
        <v>154492</v>
      </c>
      <c r="I120" s="79">
        <v>193115</v>
      </c>
      <c r="J120" s="142">
        <v>58</v>
      </c>
      <c r="K120" s="143">
        <v>0.95081967213114749</v>
      </c>
      <c r="L120" s="79">
        <v>231738</v>
      </c>
      <c r="M120" s="140"/>
      <c r="N120" s="79"/>
      <c r="O120" s="79"/>
      <c r="P120" s="144" t="s">
        <v>3296</v>
      </c>
      <c r="Q120" s="140" t="s">
        <v>299</v>
      </c>
    </row>
    <row r="121" spans="1:18" s="80" customFormat="1" ht="45">
      <c r="A121" s="80" t="s">
        <v>3303</v>
      </c>
      <c r="B121" s="80" t="s">
        <v>3199</v>
      </c>
      <c r="C121" s="80" t="s">
        <v>3370</v>
      </c>
      <c r="D121" s="139" t="s">
        <v>300</v>
      </c>
      <c r="E121" s="139" t="s">
        <v>301</v>
      </c>
      <c r="F121" s="139" t="s">
        <v>302</v>
      </c>
      <c r="G121" s="140" t="s">
        <v>1748</v>
      </c>
      <c r="H121" s="141">
        <v>136900</v>
      </c>
      <c r="I121" s="79">
        <v>188698</v>
      </c>
      <c r="J121" s="142">
        <v>57</v>
      </c>
      <c r="K121" s="143">
        <v>0.93442622950819676</v>
      </c>
      <c r="L121" s="79">
        <v>240496</v>
      </c>
      <c r="M121" s="139"/>
      <c r="N121" s="79"/>
      <c r="O121" s="79">
        <v>175000</v>
      </c>
      <c r="P121" s="144" t="s">
        <v>3371</v>
      </c>
      <c r="Q121" s="145" t="s">
        <v>349</v>
      </c>
      <c r="R121" s="80" t="s">
        <v>3305</v>
      </c>
    </row>
    <row r="122" spans="1:18" s="80" customFormat="1" ht="45">
      <c r="A122" s="80" t="s">
        <v>3303</v>
      </c>
      <c r="B122" s="80" t="s">
        <v>3199</v>
      </c>
      <c r="C122" s="80" t="s">
        <v>3372</v>
      </c>
      <c r="D122" s="139" t="s">
        <v>300</v>
      </c>
      <c r="E122" s="139" t="s">
        <v>301</v>
      </c>
      <c r="F122" s="139" t="s">
        <v>302</v>
      </c>
      <c r="G122" s="140" t="s">
        <v>1748</v>
      </c>
      <c r="H122" s="141">
        <v>136900</v>
      </c>
      <c r="I122" s="79">
        <v>188698</v>
      </c>
      <c r="J122" s="142">
        <v>56</v>
      </c>
      <c r="K122" s="143">
        <v>0.91803278688524592</v>
      </c>
      <c r="L122" s="79">
        <v>240496</v>
      </c>
      <c r="M122" s="139"/>
      <c r="N122" s="79"/>
      <c r="O122" s="79">
        <v>175000</v>
      </c>
      <c r="P122" s="144" t="s">
        <v>3371</v>
      </c>
      <c r="Q122" s="145" t="s">
        <v>349</v>
      </c>
      <c r="R122" s="80" t="s">
        <v>3305</v>
      </c>
    </row>
    <row r="123" spans="1:18" s="80" customFormat="1" ht="56.25">
      <c r="A123" s="80" t="s">
        <v>1716</v>
      </c>
      <c r="B123" s="80" t="s">
        <v>3205</v>
      </c>
      <c r="C123" s="80" t="s">
        <v>3373</v>
      </c>
      <c r="D123" s="139" t="s">
        <v>300</v>
      </c>
      <c r="E123" s="139" t="s">
        <v>301</v>
      </c>
      <c r="F123" s="139" t="s">
        <v>302</v>
      </c>
      <c r="G123" s="140" t="s">
        <v>1729</v>
      </c>
      <c r="H123" s="141">
        <v>139612.43</v>
      </c>
      <c r="I123" s="79">
        <v>184986.565</v>
      </c>
      <c r="J123" s="142">
        <v>55</v>
      </c>
      <c r="K123" s="143">
        <v>0.90163934426229508</v>
      </c>
      <c r="L123" s="79">
        <v>230360.7</v>
      </c>
      <c r="M123" s="139">
        <v>1</v>
      </c>
      <c r="N123" s="79"/>
      <c r="O123" s="79">
        <v>200658.81</v>
      </c>
      <c r="P123" s="144"/>
      <c r="Q123" s="145" t="s">
        <v>191</v>
      </c>
    </row>
    <row r="124" spans="1:18" s="80" customFormat="1" ht="56.25">
      <c r="A124" s="80" t="s">
        <v>217</v>
      </c>
      <c r="B124" s="80" t="s">
        <v>3199</v>
      </c>
      <c r="C124" s="80" t="s">
        <v>341</v>
      </c>
      <c r="D124" s="139" t="s">
        <v>300</v>
      </c>
      <c r="E124" s="139" t="s">
        <v>301</v>
      </c>
      <c r="F124" s="139" t="s">
        <v>302</v>
      </c>
      <c r="G124" s="140" t="s">
        <v>1729</v>
      </c>
      <c r="H124" s="141">
        <v>135363.72449600001</v>
      </c>
      <c r="I124" s="79">
        <v>182743.171936</v>
      </c>
      <c r="J124" s="142">
        <v>54</v>
      </c>
      <c r="K124" s="143">
        <v>0.88524590163934425</v>
      </c>
      <c r="L124" s="79">
        <v>230122.61937599999</v>
      </c>
      <c r="M124" s="184"/>
      <c r="N124" s="168"/>
      <c r="O124" s="79">
        <v>217152</v>
      </c>
      <c r="P124" s="144" t="s">
        <v>350</v>
      </c>
      <c r="Q124" s="145" t="s">
        <v>303</v>
      </c>
      <c r="R124" s="80" t="s">
        <v>3374</v>
      </c>
    </row>
    <row r="125" spans="1:18" s="80" customFormat="1" ht="33.75">
      <c r="A125" s="80" t="s">
        <v>221</v>
      </c>
      <c r="B125" s="80" t="s">
        <v>3199</v>
      </c>
      <c r="C125" s="80" t="s">
        <v>341</v>
      </c>
      <c r="D125" s="139" t="s">
        <v>300</v>
      </c>
      <c r="E125" s="139" t="s">
        <v>301</v>
      </c>
      <c r="F125" s="139" t="s">
        <v>302</v>
      </c>
      <c r="G125" s="140" t="s">
        <v>1729</v>
      </c>
      <c r="H125" s="141">
        <v>140448.42000000001</v>
      </c>
      <c r="I125" s="79">
        <v>182582.95</v>
      </c>
      <c r="J125" s="142">
        <v>53</v>
      </c>
      <c r="K125" s="143">
        <v>0.86885245901639341</v>
      </c>
      <c r="L125" s="79">
        <v>224717.48</v>
      </c>
      <c r="M125" s="139">
        <v>6</v>
      </c>
      <c r="N125" s="79"/>
      <c r="O125" s="79">
        <v>213116.79999999999</v>
      </c>
      <c r="P125" s="144">
        <v>7200</v>
      </c>
      <c r="Q125" s="145" t="s">
        <v>303</v>
      </c>
      <c r="R125" s="80" t="s">
        <v>339</v>
      </c>
    </row>
    <row r="126" spans="1:18" s="80" customFormat="1" ht="33.75">
      <c r="A126" s="80" t="s">
        <v>1743</v>
      </c>
      <c r="B126" s="80" t="s">
        <v>3251</v>
      </c>
      <c r="C126" s="80" t="s">
        <v>334</v>
      </c>
      <c r="D126" s="139" t="s">
        <v>300</v>
      </c>
      <c r="E126" s="139" t="s">
        <v>301</v>
      </c>
      <c r="F126" s="139" t="s">
        <v>302</v>
      </c>
      <c r="G126" s="140" t="s">
        <v>1729</v>
      </c>
      <c r="H126" s="141">
        <v>139131.20000000001</v>
      </c>
      <c r="I126" s="79">
        <v>180866.40000000002</v>
      </c>
      <c r="J126" s="142">
        <v>52</v>
      </c>
      <c r="K126" s="143">
        <v>0.85245901639344257</v>
      </c>
      <c r="L126" s="79">
        <v>222601.60000000001</v>
      </c>
      <c r="M126" s="139">
        <v>2234</v>
      </c>
      <c r="N126" s="79">
        <v>130483171</v>
      </c>
      <c r="O126" s="79">
        <v>201780.8</v>
      </c>
      <c r="P126" s="144">
        <v>7255.1</v>
      </c>
      <c r="Q126" s="145" t="s">
        <v>241</v>
      </c>
    </row>
    <row r="127" spans="1:18" s="80" customFormat="1" ht="45">
      <c r="A127" s="80" t="s">
        <v>1743</v>
      </c>
      <c r="B127" s="80" t="s">
        <v>3251</v>
      </c>
      <c r="C127" s="80" t="s">
        <v>3375</v>
      </c>
      <c r="D127" s="139" t="s">
        <v>300</v>
      </c>
      <c r="E127" s="139" t="s">
        <v>301</v>
      </c>
      <c r="F127" s="139" t="s">
        <v>302</v>
      </c>
      <c r="G127" s="140" t="s">
        <v>1729</v>
      </c>
      <c r="H127" s="141">
        <v>139131.20000000001</v>
      </c>
      <c r="I127" s="79">
        <v>180866.40000000002</v>
      </c>
      <c r="J127" s="142">
        <v>51</v>
      </c>
      <c r="K127" s="143">
        <v>0.83606557377049184</v>
      </c>
      <c r="L127" s="79">
        <v>222601.60000000001</v>
      </c>
      <c r="M127" s="139">
        <v>1528</v>
      </c>
      <c r="N127" s="79">
        <v>1981028</v>
      </c>
      <c r="O127" s="79">
        <v>201968</v>
      </c>
      <c r="P127" s="144">
        <v>7255.1</v>
      </c>
      <c r="Q127" s="145" t="s">
        <v>241</v>
      </c>
    </row>
    <row r="128" spans="1:18" s="80" customFormat="1" ht="45">
      <c r="A128" s="80" t="s">
        <v>1743</v>
      </c>
      <c r="B128" s="80" t="s">
        <v>3251</v>
      </c>
      <c r="C128" s="80" t="s">
        <v>3376</v>
      </c>
      <c r="D128" s="139" t="s">
        <v>300</v>
      </c>
      <c r="E128" s="139" t="s">
        <v>301</v>
      </c>
      <c r="F128" s="139" t="s">
        <v>302</v>
      </c>
      <c r="G128" s="140" t="s">
        <v>1729</v>
      </c>
      <c r="H128" s="141">
        <v>139131.20000000001</v>
      </c>
      <c r="I128" s="79">
        <v>180866.40000000002</v>
      </c>
      <c r="J128" s="142">
        <v>50</v>
      </c>
      <c r="K128" s="143">
        <v>0.81967213114754101</v>
      </c>
      <c r="L128" s="79">
        <v>222601.60000000001</v>
      </c>
      <c r="M128" s="139">
        <v>228</v>
      </c>
      <c r="N128" s="79">
        <v>46537898</v>
      </c>
      <c r="O128" s="79">
        <v>201968</v>
      </c>
      <c r="P128" s="144">
        <v>7255.1</v>
      </c>
      <c r="Q128" s="145" t="s">
        <v>241</v>
      </c>
    </row>
    <row r="129" spans="1:18" s="80" customFormat="1" ht="22.5">
      <c r="A129" s="80" t="s">
        <v>3206</v>
      </c>
      <c r="B129" s="80" t="s">
        <v>3206</v>
      </c>
      <c r="C129" s="80" t="s">
        <v>334</v>
      </c>
      <c r="D129" s="139" t="s">
        <v>300</v>
      </c>
      <c r="E129" s="139" t="s">
        <v>301</v>
      </c>
      <c r="F129" s="139" t="s">
        <v>302</v>
      </c>
      <c r="G129" s="200" t="s">
        <v>1749</v>
      </c>
      <c r="H129" s="141">
        <v>136988.79999999999</v>
      </c>
      <c r="I129" s="79">
        <v>180648</v>
      </c>
      <c r="J129" s="142">
        <v>49</v>
      </c>
      <c r="K129" s="143">
        <v>0.80327868852459017</v>
      </c>
      <c r="L129" s="79">
        <v>224307.20000000001</v>
      </c>
      <c r="M129" s="139"/>
      <c r="N129" s="79"/>
      <c r="O129" s="79">
        <v>198640</v>
      </c>
      <c r="P129" s="144"/>
      <c r="Q129" s="145" t="s">
        <v>3377</v>
      </c>
    </row>
    <row r="130" spans="1:18" s="80" customFormat="1" ht="45">
      <c r="A130" s="80" t="s">
        <v>214</v>
      </c>
      <c r="B130" s="80" t="s">
        <v>3199</v>
      </c>
      <c r="C130" s="80" t="s">
        <v>341</v>
      </c>
      <c r="D130" s="139" t="s">
        <v>300</v>
      </c>
      <c r="E130" s="139" t="s">
        <v>301</v>
      </c>
      <c r="F130" s="139" t="s">
        <v>302</v>
      </c>
      <c r="G130" s="140" t="s">
        <v>1729</v>
      </c>
      <c r="H130" s="141">
        <v>131760</v>
      </c>
      <c r="I130" s="79">
        <v>176580</v>
      </c>
      <c r="J130" s="142">
        <v>48</v>
      </c>
      <c r="K130" s="143">
        <v>0.78688524590163933</v>
      </c>
      <c r="L130" s="79">
        <v>221400</v>
      </c>
      <c r="M130" s="139"/>
      <c r="N130" s="79"/>
      <c r="O130" s="79">
        <v>186598.2</v>
      </c>
      <c r="P130" s="144" t="s">
        <v>3329</v>
      </c>
      <c r="Q130" s="145" t="s">
        <v>303</v>
      </c>
    </row>
    <row r="131" spans="1:18" ht="20.25">
      <c r="A131" s="400" t="s">
        <v>2</v>
      </c>
      <c r="B131" s="400"/>
      <c r="C131" s="400"/>
      <c r="D131" s="128"/>
      <c r="E131" s="128"/>
      <c r="F131" s="128"/>
      <c r="G131" s="128"/>
      <c r="H131" s="129"/>
      <c r="I131" s="130"/>
      <c r="J131" s="131"/>
      <c r="K131" s="132"/>
      <c r="L131" s="130"/>
      <c r="M131" s="128"/>
      <c r="N131" s="129"/>
      <c r="O131" s="130"/>
      <c r="P131" s="133"/>
      <c r="Q131" s="128"/>
      <c r="R131" s="134"/>
    </row>
    <row r="132" spans="1:18" ht="22.5">
      <c r="A132" s="39" t="s">
        <v>288</v>
      </c>
      <c r="B132" s="39" t="s">
        <v>243</v>
      </c>
      <c r="C132" s="39" t="s">
        <v>233</v>
      </c>
      <c r="D132" s="39" t="s">
        <v>289</v>
      </c>
      <c r="E132" s="39" t="s">
        <v>3292</v>
      </c>
      <c r="F132" s="39" t="s">
        <v>1728</v>
      </c>
      <c r="G132" s="39" t="s">
        <v>290</v>
      </c>
      <c r="H132" s="45" t="s">
        <v>291</v>
      </c>
      <c r="I132" s="136" t="s">
        <v>292</v>
      </c>
      <c r="J132" s="137"/>
      <c r="K132" s="138" t="s">
        <v>293</v>
      </c>
      <c r="L132" s="136" t="s">
        <v>294</v>
      </c>
      <c r="M132" s="39" t="s">
        <v>295</v>
      </c>
      <c r="N132" s="45" t="s">
        <v>296</v>
      </c>
      <c r="O132" s="45" t="s">
        <v>239</v>
      </c>
      <c r="P132" s="45" t="s">
        <v>297</v>
      </c>
      <c r="Q132" s="39" t="s">
        <v>298</v>
      </c>
      <c r="R132" s="39" t="s">
        <v>240</v>
      </c>
    </row>
    <row r="133" spans="1:18" s="80" customFormat="1" ht="22.5">
      <c r="A133" s="80" t="s">
        <v>3200</v>
      </c>
      <c r="B133" s="80" t="s">
        <v>3201</v>
      </c>
      <c r="C133" s="80" t="s">
        <v>3378</v>
      </c>
      <c r="D133" s="139" t="s">
        <v>300</v>
      </c>
      <c r="E133" s="139" t="s">
        <v>306</v>
      </c>
      <c r="F133" s="139" t="s">
        <v>302</v>
      </c>
      <c r="G133" s="140" t="s">
        <v>1748</v>
      </c>
      <c r="H133" s="141">
        <v>122795</v>
      </c>
      <c r="I133" s="79">
        <v>172263.5</v>
      </c>
      <c r="J133" s="142">
        <v>47</v>
      </c>
      <c r="K133" s="143">
        <v>0.77049180327868849</v>
      </c>
      <c r="L133" s="79">
        <v>221732</v>
      </c>
      <c r="M133" s="139">
        <v>4</v>
      </c>
      <c r="N133" s="79"/>
      <c r="O133" s="79">
        <v>185400</v>
      </c>
      <c r="P133" s="144"/>
      <c r="Q133" s="145" t="s">
        <v>335</v>
      </c>
    </row>
    <row r="134" spans="1:18" s="80" customFormat="1" ht="33.75">
      <c r="A134" s="80" t="s">
        <v>208</v>
      </c>
      <c r="B134" s="80" t="s">
        <v>3201</v>
      </c>
      <c r="C134" s="47" t="s">
        <v>341</v>
      </c>
      <c r="D134" s="139" t="s">
        <v>300</v>
      </c>
      <c r="E134" s="139" t="s">
        <v>301</v>
      </c>
      <c r="F134" s="139" t="s">
        <v>302</v>
      </c>
      <c r="G134" s="140" t="s">
        <v>1729</v>
      </c>
      <c r="H134" s="141">
        <v>136934</v>
      </c>
      <c r="I134" s="79">
        <v>169297.5</v>
      </c>
      <c r="J134" s="142">
        <v>46</v>
      </c>
      <c r="K134" s="143">
        <v>0.75409836065573765</v>
      </c>
      <c r="L134" s="79">
        <v>201661</v>
      </c>
      <c r="M134" s="139">
        <v>107</v>
      </c>
      <c r="N134" s="79"/>
      <c r="O134" s="79">
        <v>200608</v>
      </c>
      <c r="P134" s="144"/>
      <c r="Q134" s="145" t="s">
        <v>303</v>
      </c>
    </row>
    <row r="135" spans="1:18" s="80" customFormat="1" ht="33.75">
      <c r="A135" s="80" t="s">
        <v>280</v>
      </c>
      <c r="B135" s="80" t="s">
        <v>3213</v>
      </c>
      <c r="C135" s="80" t="s">
        <v>341</v>
      </c>
      <c r="D135" s="139" t="s">
        <v>300</v>
      </c>
      <c r="E135" s="139" t="s">
        <v>301</v>
      </c>
      <c r="F135" s="139" t="s">
        <v>302</v>
      </c>
      <c r="G135" s="140" t="s">
        <v>1729</v>
      </c>
      <c r="H135" s="141">
        <v>136364</v>
      </c>
      <c r="I135" s="79">
        <v>169072</v>
      </c>
      <c r="J135" s="142">
        <v>45</v>
      </c>
      <c r="K135" s="143">
        <v>0.73770491803278693</v>
      </c>
      <c r="L135" s="79">
        <v>201780</v>
      </c>
      <c r="M135" s="139"/>
      <c r="N135" s="79"/>
      <c r="O135" s="79"/>
      <c r="P135" s="144"/>
      <c r="Q135" s="145"/>
    </row>
    <row r="136" spans="1:18" s="80" customFormat="1" ht="67.5">
      <c r="A136" s="80" t="s">
        <v>3194</v>
      </c>
      <c r="B136" s="80" t="s">
        <v>3214</v>
      </c>
      <c r="C136" s="80" t="s">
        <v>334</v>
      </c>
      <c r="D136" s="139" t="s">
        <v>300</v>
      </c>
      <c r="E136" s="139" t="s">
        <v>301</v>
      </c>
      <c r="F136" s="139" t="s">
        <v>302</v>
      </c>
      <c r="G136" s="140" t="s">
        <v>1748</v>
      </c>
      <c r="H136" s="141">
        <v>128274</v>
      </c>
      <c r="I136" s="79">
        <v>168545.5</v>
      </c>
      <c r="J136" s="142">
        <v>44</v>
      </c>
      <c r="K136" s="143">
        <v>0.72131147540983609</v>
      </c>
      <c r="L136" s="79">
        <v>208817</v>
      </c>
      <c r="M136" s="139"/>
      <c r="N136" s="79"/>
      <c r="O136" s="79">
        <v>163909.04999999999</v>
      </c>
      <c r="P136" s="144" t="s">
        <v>3379</v>
      </c>
      <c r="Q136" s="145" t="s">
        <v>241</v>
      </c>
    </row>
    <row r="137" spans="1:18" s="80" customFormat="1" ht="33.75">
      <c r="A137" s="80" t="s">
        <v>3212</v>
      </c>
      <c r="B137" s="80" t="s">
        <v>3213</v>
      </c>
      <c r="C137" s="150" t="s">
        <v>341</v>
      </c>
      <c r="D137" s="139" t="s">
        <v>300</v>
      </c>
      <c r="E137" s="151" t="s">
        <v>301</v>
      </c>
      <c r="F137" s="151" t="s">
        <v>302</v>
      </c>
      <c r="G137" s="140" t="s">
        <v>1729</v>
      </c>
      <c r="H137" s="152">
        <v>116144.35</v>
      </c>
      <c r="I137" s="79">
        <v>167575.80499999999</v>
      </c>
      <c r="J137" s="142">
        <v>43</v>
      </c>
      <c r="K137" s="143">
        <v>0.70491803278688525</v>
      </c>
      <c r="L137" s="153">
        <v>219007.26</v>
      </c>
      <c r="M137" s="151"/>
      <c r="N137" s="153"/>
      <c r="O137" s="153" t="s">
        <v>230</v>
      </c>
      <c r="P137" s="154"/>
      <c r="Q137" s="201" t="s">
        <v>303</v>
      </c>
      <c r="R137" s="150"/>
    </row>
    <row r="138" spans="1:18" s="80" customFormat="1" ht="22.5">
      <c r="A138" s="80" t="s">
        <v>222</v>
      </c>
      <c r="B138" s="80" t="s">
        <v>3199</v>
      </c>
      <c r="C138" s="80" t="s">
        <v>338</v>
      </c>
      <c r="D138" s="139" t="s">
        <v>300</v>
      </c>
      <c r="E138" s="139" t="s">
        <v>301</v>
      </c>
      <c r="F138" s="139" t="s">
        <v>302</v>
      </c>
      <c r="G138" s="140" t="s">
        <v>1748</v>
      </c>
      <c r="H138" s="141">
        <v>127339</v>
      </c>
      <c r="I138" s="79">
        <v>166462</v>
      </c>
      <c r="J138" s="142">
        <v>42</v>
      </c>
      <c r="K138" s="143">
        <v>0.68852459016393441</v>
      </c>
      <c r="L138" s="79">
        <v>205585</v>
      </c>
      <c r="M138" s="139">
        <v>12</v>
      </c>
      <c r="N138" s="79">
        <v>2683280</v>
      </c>
      <c r="O138" s="79">
        <v>169950</v>
      </c>
      <c r="P138" s="144">
        <v>600</v>
      </c>
      <c r="Q138" s="145" t="s">
        <v>303</v>
      </c>
      <c r="R138" s="80" t="s">
        <v>3343</v>
      </c>
    </row>
    <row r="139" spans="1:18" s="80" customFormat="1" ht="33.75">
      <c r="A139" s="80" t="s">
        <v>1722</v>
      </c>
      <c r="B139" s="80" t="s">
        <v>3201</v>
      </c>
      <c r="C139" s="80" t="s">
        <v>3380</v>
      </c>
      <c r="D139" s="139" t="s">
        <v>300</v>
      </c>
      <c r="E139" s="139" t="s">
        <v>301</v>
      </c>
      <c r="F139" s="139" t="s">
        <v>302</v>
      </c>
      <c r="G139" s="140" t="s">
        <v>1729</v>
      </c>
      <c r="H139" s="141">
        <v>132486.69</v>
      </c>
      <c r="I139" s="79">
        <v>165609.625</v>
      </c>
      <c r="J139" s="142">
        <v>41</v>
      </c>
      <c r="K139" s="143">
        <v>0.67213114754098358</v>
      </c>
      <c r="L139" s="79">
        <v>198732.56</v>
      </c>
      <c r="M139" s="139">
        <v>0</v>
      </c>
      <c r="N139" s="79">
        <v>0</v>
      </c>
      <c r="O139" s="79">
        <v>150107</v>
      </c>
      <c r="P139" s="144"/>
      <c r="Q139" s="145"/>
    </row>
    <row r="140" spans="1:18" s="80" customFormat="1" ht="22.5">
      <c r="A140" s="80" t="s">
        <v>216</v>
      </c>
      <c r="B140" s="80" t="s">
        <v>3199</v>
      </c>
      <c r="C140" s="175" t="s">
        <v>3380</v>
      </c>
      <c r="D140" s="139" t="s">
        <v>300</v>
      </c>
      <c r="E140" s="176" t="s">
        <v>301</v>
      </c>
      <c r="F140" s="176" t="s">
        <v>302</v>
      </c>
      <c r="G140" s="140" t="s">
        <v>1748</v>
      </c>
      <c r="H140" s="202">
        <v>136236.67199999999</v>
      </c>
      <c r="I140" s="79">
        <v>163968.68799999999</v>
      </c>
      <c r="J140" s="142">
        <v>40</v>
      </c>
      <c r="K140" s="143">
        <v>0.65573770491803274</v>
      </c>
      <c r="L140" s="203">
        <v>191700.704</v>
      </c>
      <c r="M140" s="177"/>
      <c r="N140" s="178"/>
      <c r="O140" s="204">
        <v>184764.32</v>
      </c>
      <c r="P140" s="179" t="s">
        <v>1750</v>
      </c>
      <c r="Q140" s="180" t="s">
        <v>303</v>
      </c>
      <c r="R140" s="175"/>
    </row>
    <row r="141" spans="1:18" s="80" customFormat="1" ht="33.75">
      <c r="A141" s="80" t="s">
        <v>1732</v>
      </c>
      <c r="B141" s="80" t="s">
        <v>3297</v>
      </c>
      <c r="C141" s="80" t="s">
        <v>334</v>
      </c>
      <c r="D141" s="139" t="s">
        <v>300</v>
      </c>
      <c r="E141" s="139" t="s">
        <v>301</v>
      </c>
      <c r="F141" s="139" t="s">
        <v>302</v>
      </c>
      <c r="G141" s="140" t="s">
        <v>1729</v>
      </c>
      <c r="H141" s="141">
        <v>120910.42</v>
      </c>
      <c r="I141" s="79">
        <v>160752.81</v>
      </c>
      <c r="J141" s="142">
        <v>39</v>
      </c>
      <c r="K141" s="143">
        <v>0.63934426229508201</v>
      </c>
      <c r="L141" s="79">
        <v>200595.20000000001</v>
      </c>
      <c r="M141" s="139">
        <v>21</v>
      </c>
      <c r="N141" s="79"/>
      <c r="O141" s="79">
        <v>166067.20000000001</v>
      </c>
      <c r="P141" s="144"/>
      <c r="Q141" s="140" t="s">
        <v>241</v>
      </c>
    </row>
    <row r="142" spans="1:18" s="80" customFormat="1" ht="22.5">
      <c r="A142" s="80" t="s">
        <v>3359</v>
      </c>
      <c r="B142" s="80" t="s">
        <v>3201</v>
      </c>
      <c r="C142" s="80" t="s">
        <v>3381</v>
      </c>
      <c r="D142" s="139" t="s">
        <v>300</v>
      </c>
      <c r="E142" s="139" t="s">
        <v>301</v>
      </c>
      <c r="F142" s="139" t="s">
        <v>302</v>
      </c>
      <c r="G142" s="140" t="s">
        <v>1748</v>
      </c>
      <c r="H142" s="141">
        <v>123494.59687789803</v>
      </c>
      <c r="I142" s="79">
        <v>160591.15328725363</v>
      </c>
      <c r="J142" s="142">
        <v>38</v>
      </c>
      <c r="K142" s="143">
        <v>0.62295081967213117</v>
      </c>
      <c r="L142" s="79">
        <v>197687.70969660921</v>
      </c>
      <c r="M142" s="139"/>
      <c r="N142" s="79"/>
      <c r="O142" s="79">
        <v>182823</v>
      </c>
      <c r="P142" s="144"/>
      <c r="Q142" s="140" t="s">
        <v>3309</v>
      </c>
    </row>
    <row r="143" spans="1:18" s="80" customFormat="1" ht="33.75">
      <c r="A143" s="80" t="s">
        <v>3197</v>
      </c>
      <c r="B143" s="80" t="s">
        <v>3258</v>
      </c>
      <c r="C143" s="48" t="s">
        <v>340</v>
      </c>
      <c r="D143" s="139" t="s">
        <v>300</v>
      </c>
      <c r="E143" s="158" t="s">
        <v>306</v>
      </c>
      <c r="F143" s="158" t="s">
        <v>302</v>
      </c>
      <c r="G143" s="140" t="s">
        <v>1729</v>
      </c>
      <c r="H143" s="141">
        <v>127813</v>
      </c>
      <c r="I143" s="79">
        <v>159945</v>
      </c>
      <c r="J143" s="142">
        <v>37</v>
      </c>
      <c r="K143" s="143">
        <v>0.60655737704918034</v>
      </c>
      <c r="L143" s="79">
        <v>192077</v>
      </c>
      <c r="M143" s="139">
        <v>1</v>
      </c>
      <c r="N143" s="79">
        <v>182008.12</v>
      </c>
      <c r="O143" s="79">
        <v>182008.12</v>
      </c>
      <c r="P143" s="144"/>
      <c r="Q143" s="145"/>
    </row>
    <row r="144" spans="1:18" s="80" customFormat="1" ht="22.5">
      <c r="A144" s="80" t="s">
        <v>228</v>
      </c>
      <c r="B144" s="80" t="s">
        <v>3199</v>
      </c>
      <c r="C144" s="80" t="s">
        <v>338</v>
      </c>
      <c r="D144" s="139" t="s">
        <v>300</v>
      </c>
      <c r="E144" s="139" t="s">
        <v>301</v>
      </c>
      <c r="F144" s="139" t="s">
        <v>302</v>
      </c>
      <c r="G144" s="200" t="s">
        <v>1749</v>
      </c>
      <c r="H144" s="141">
        <v>132374</v>
      </c>
      <c r="I144" s="79">
        <v>159048.5</v>
      </c>
      <c r="J144" s="142">
        <v>36</v>
      </c>
      <c r="K144" s="143">
        <v>0.5901639344262295</v>
      </c>
      <c r="L144" s="79">
        <v>185723</v>
      </c>
      <c r="M144" s="139"/>
      <c r="N144" s="79"/>
      <c r="O144" s="79">
        <v>143048</v>
      </c>
      <c r="P144" s="144" t="s">
        <v>1776</v>
      </c>
      <c r="Q144" s="145" t="s">
        <v>303</v>
      </c>
      <c r="R144" s="80" t="s">
        <v>488</v>
      </c>
    </row>
    <row r="145" spans="1:18" s="80" customFormat="1" ht="45">
      <c r="A145" s="80" t="s">
        <v>282</v>
      </c>
      <c r="B145" s="80" t="s">
        <v>3199</v>
      </c>
      <c r="C145" s="80" t="s">
        <v>3382</v>
      </c>
      <c r="D145" s="139" t="s">
        <v>300</v>
      </c>
      <c r="E145" s="139" t="s">
        <v>301</v>
      </c>
      <c r="F145" s="139" t="s">
        <v>302</v>
      </c>
      <c r="G145" s="140" t="s">
        <v>1729</v>
      </c>
      <c r="H145" s="141">
        <v>128199</v>
      </c>
      <c r="I145" s="79">
        <v>158866.5</v>
      </c>
      <c r="J145" s="142">
        <v>35</v>
      </c>
      <c r="K145" s="143">
        <v>0.57377049180327866</v>
      </c>
      <c r="L145" s="79">
        <v>189534</v>
      </c>
      <c r="M145" s="139"/>
      <c r="N145" s="79" t="s">
        <v>230</v>
      </c>
      <c r="O145" s="141">
        <v>194156.56</v>
      </c>
      <c r="P145" s="205" t="s">
        <v>344</v>
      </c>
      <c r="Q145" s="145" t="s">
        <v>3383</v>
      </c>
    </row>
    <row r="146" spans="1:18" s="80" customFormat="1" ht="22.5">
      <c r="A146" s="80" t="s">
        <v>1723</v>
      </c>
      <c r="B146" s="80" t="s">
        <v>3199</v>
      </c>
      <c r="C146" s="80" t="s">
        <v>1751</v>
      </c>
      <c r="D146" s="139" t="s">
        <v>300</v>
      </c>
      <c r="E146" s="139" t="s">
        <v>306</v>
      </c>
      <c r="F146" s="139" t="s">
        <v>302</v>
      </c>
      <c r="G146" s="200" t="s">
        <v>1749</v>
      </c>
      <c r="H146" s="141">
        <v>132924.13680000001</v>
      </c>
      <c r="I146" s="79">
        <v>158081.48509999999</v>
      </c>
      <c r="J146" s="142">
        <v>34</v>
      </c>
      <c r="K146" s="143">
        <v>0.55737704918032782</v>
      </c>
      <c r="L146" s="79">
        <v>183238.8334</v>
      </c>
      <c r="M146" s="146">
        <v>12</v>
      </c>
      <c r="N146" s="79">
        <v>2885810</v>
      </c>
      <c r="O146" s="79">
        <v>207976.07559999998</v>
      </c>
      <c r="P146" s="144"/>
      <c r="Q146" s="145" t="s">
        <v>308</v>
      </c>
    </row>
    <row r="147" spans="1:18" s="80" customFormat="1" ht="33.75">
      <c r="A147" s="80" t="s">
        <v>3193</v>
      </c>
      <c r="B147" s="80" t="s">
        <v>3235</v>
      </c>
      <c r="C147" s="80" t="s">
        <v>334</v>
      </c>
      <c r="D147" s="139" t="s">
        <v>300</v>
      </c>
      <c r="E147" s="140" t="s">
        <v>306</v>
      </c>
      <c r="F147" s="139" t="s">
        <v>302</v>
      </c>
      <c r="G147" s="140" t="s">
        <v>1729</v>
      </c>
      <c r="H147" s="141">
        <v>120432</v>
      </c>
      <c r="I147" s="79">
        <v>156530.4</v>
      </c>
      <c r="J147" s="142">
        <v>33</v>
      </c>
      <c r="K147" s="143">
        <v>0.54098360655737709</v>
      </c>
      <c r="L147" s="79">
        <v>192628.8</v>
      </c>
      <c r="M147" s="139">
        <v>14</v>
      </c>
      <c r="N147" s="79"/>
      <c r="O147" s="79">
        <v>132974</v>
      </c>
      <c r="P147" s="144"/>
      <c r="Q147" s="145" t="s">
        <v>241</v>
      </c>
    </row>
    <row r="148" spans="1:18" s="80" customFormat="1" ht="22.5">
      <c r="A148" s="80" t="s">
        <v>3267</v>
      </c>
      <c r="B148" s="80" t="s">
        <v>3267</v>
      </c>
      <c r="C148" s="80" t="s">
        <v>340</v>
      </c>
      <c r="D148" s="139" t="s">
        <v>300</v>
      </c>
      <c r="E148" s="139" t="s">
        <v>306</v>
      </c>
      <c r="F148" s="139" t="s">
        <v>302</v>
      </c>
      <c r="G148" s="140"/>
      <c r="H148" s="141">
        <v>119246.39999999999</v>
      </c>
      <c r="I148" s="79">
        <v>155698.4</v>
      </c>
      <c r="J148" s="142">
        <v>32</v>
      </c>
      <c r="K148" s="143">
        <v>0.52459016393442626</v>
      </c>
      <c r="L148" s="79">
        <v>192150.39999999999</v>
      </c>
      <c r="M148" s="139"/>
      <c r="N148" s="79"/>
      <c r="O148" s="79">
        <v>151094</v>
      </c>
      <c r="P148" s="144"/>
      <c r="Q148" s="145" t="s">
        <v>312</v>
      </c>
    </row>
    <row r="149" spans="1:18" s="80" customFormat="1" ht="33.75">
      <c r="A149" s="80" t="s">
        <v>213</v>
      </c>
      <c r="B149" s="80" t="s">
        <v>3199</v>
      </c>
      <c r="C149" s="80" t="s">
        <v>338</v>
      </c>
      <c r="D149" s="139" t="s">
        <v>300</v>
      </c>
      <c r="E149" s="139" t="s">
        <v>301</v>
      </c>
      <c r="F149" s="139" t="s">
        <v>302</v>
      </c>
      <c r="G149" s="140" t="s">
        <v>1729</v>
      </c>
      <c r="H149" s="141">
        <v>119283.45</v>
      </c>
      <c r="I149" s="79">
        <v>155068.49</v>
      </c>
      <c r="J149" s="142">
        <v>31</v>
      </c>
      <c r="K149" s="143">
        <v>0.50819672131147542</v>
      </c>
      <c r="L149" s="79">
        <v>190853.53</v>
      </c>
      <c r="M149" s="139"/>
      <c r="N149" s="79"/>
      <c r="O149" s="79" t="s">
        <v>3384</v>
      </c>
      <c r="P149" s="144"/>
      <c r="Q149" s="145" t="s">
        <v>303</v>
      </c>
    </row>
    <row r="150" spans="1:18" ht="20.25">
      <c r="A150" s="400" t="s">
        <v>2</v>
      </c>
      <c r="B150" s="400"/>
      <c r="C150" s="400"/>
      <c r="D150" s="128"/>
      <c r="E150" s="128"/>
      <c r="F150" s="128"/>
      <c r="G150" s="128"/>
      <c r="H150" s="129"/>
      <c r="I150" s="130"/>
      <c r="J150" s="131"/>
      <c r="K150" s="132"/>
      <c r="L150" s="130"/>
      <c r="M150" s="128"/>
      <c r="N150" s="129"/>
      <c r="O150" s="130"/>
      <c r="P150" s="133"/>
      <c r="Q150" s="128"/>
      <c r="R150" s="134"/>
    </row>
    <row r="151" spans="1:18" ht="22.5">
      <c r="A151" s="39" t="s">
        <v>288</v>
      </c>
      <c r="B151" s="39" t="s">
        <v>243</v>
      </c>
      <c r="C151" s="39" t="s">
        <v>233</v>
      </c>
      <c r="D151" s="39" t="s">
        <v>289</v>
      </c>
      <c r="E151" s="39" t="s">
        <v>3292</v>
      </c>
      <c r="F151" s="39" t="s">
        <v>1728</v>
      </c>
      <c r="G151" s="39" t="s">
        <v>290</v>
      </c>
      <c r="H151" s="45" t="s">
        <v>291</v>
      </c>
      <c r="I151" s="136" t="s">
        <v>292</v>
      </c>
      <c r="J151" s="137"/>
      <c r="K151" s="138" t="s">
        <v>293</v>
      </c>
      <c r="L151" s="136" t="s">
        <v>294</v>
      </c>
      <c r="M151" s="39" t="s">
        <v>295</v>
      </c>
      <c r="N151" s="45" t="s">
        <v>296</v>
      </c>
      <c r="O151" s="45" t="s">
        <v>239</v>
      </c>
      <c r="P151" s="45" t="s">
        <v>297</v>
      </c>
      <c r="Q151" s="39" t="s">
        <v>298</v>
      </c>
      <c r="R151" s="39" t="s">
        <v>240</v>
      </c>
    </row>
    <row r="152" spans="1:18" s="80" customFormat="1" ht="33.75">
      <c r="A152" s="80" t="s">
        <v>3219</v>
      </c>
      <c r="B152" s="80" t="s">
        <v>3220</v>
      </c>
      <c r="C152" s="80" t="s">
        <v>3385</v>
      </c>
      <c r="D152" s="139" t="s">
        <v>300</v>
      </c>
      <c r="E152" s="139" t="s">
        <v>301</v>
      </c>
      <c r="F152" s="139" t="s">
        <v>302</v>
      </c>
      <c r="G152" s="140" t="s">
        <v>1748</v>
      </c>
      <c r="H152" s="147">
        <v>111742</v>
      </c>
      <c r="I152" s="79">
        <v>153356</v>
      </c>
      <c r="J152" s="142">
        <v>30</v>
      </c>
      <c r="K152" s="143">
        <v>0.49180327868852458</v>
      </c>
      <c r="L152" s="148">
        <v>194970</v>
      </c>
      <c r="M152" s="139">
        <v>56</v>
      </c>
      <c r="N152" s="79"/>
      <c r="O152" s="148">
        <v>194969</v>
      </c>
      <c r="P152" s="149">
        <v>7956</v>
      </c>
      <c r="Q152" s="145" t="s">
        <v>303</v>
      </c>
      <c r="R152" s="80" t="s">
        <v>3294</v>
      </c>
    </row>
    <row r="153" spans="1:18" s="80" customFormat="1" ht="33.75">
      <c r="A153" s="80" t="s">
        <v>3364</v>
      </c>
      <c r="B153" s="80" t="s">
        <v>3213</v>
      </c>
      <c r="C153" s="80" t="s">
        <v>337</v>
      </c>
      <c r="D153" s="139" t="s">
        <v>300</v>
      </c>
      <c r="E153" s="139" t="s">
        <v>301</v>
      </c>
      <c r="F153" s="139" t="s">
        <v>302</v>
      </c>
      <c r="G153" s="140" t="s">
        <v>1729</v>
      </c>
      <c r="H153" s="141">
        <v>128563.5</v>
      </c>
      <c r="I153" s="79">
        <v>152792.25</v>
      </c>
      <c r="J153" s="142">
        <v>29</v>
      </c>
      <c r="K153" s="143">
        <v>0.47540983606557374</v>
      </c>
      <c r="L153" s="79">
        <v>177021</v>
      </c>
      <c r="M153" s="139"/>
      <c r="N153" s="79" t="s">
        <v>315</v>
      </c>
      <c r="O153" s="79">
        <v>132464</v>
      </c>
      <c r="P153" s="144">
        <v>6600</v>
      </c>
      <c r="Q153" s="145" t="s">
        <v>310</v>
      </c>
    </row>
    <row r="154" spans="1:18" s="80" customFormat="1" ht="33.75">
      <c r="A154" s="80" t="s">
        <v>3256</v>
      </c>
      <c r="B154" s="80" t="s">
        <v>3222</v>
      </c>
      <c r="C154" s="182" t="s">
        <v>3386</v>
      </c>
      <c r="D154" s="139" t="s">
        <v>300</v>
      </c>
      <c r="E154" s="167" t="s">
        <v>301</v>
      </c>
      <c r="F154" s="167" t="s">
        <v>302</v>
      </c>
      <c r="G154" s="184"/>
      <c r="H154" s="156">
        <v>113672</v>
      </c>
      <c r="I154" s="79">
        <v>152380.79999999999</v>
      </c>
      <c r="J154" s="142">
        <v>28</v>
      </c>
      <c r="K154" s="143">
        <v>0.45901639344262296</v>
      </c>
      <c r="L154" s="85">
        <v>191089.6</v>
      </c>
      <c r="M154" s="167"/>
      <c r="N154" s="85"/>
      <c r="O154" s="85">
        <v>183400.53333333333</v>
      </c>
      <c r="P154" s="183"/>
      <c r="Q154" s="184" t="s">
        <v>1752</v>
      </c>
      <c r="R154" s="182"/>
    </row>
    <row r="155" spans="1:18" s="80" customFormat="1" ht="33.75">
      <c r="A155" s="80" t="s">
        <v>272</v>
      </c>
      <c r="B155" s="80" t="s">
        <v>3189</v>
      </c>
      <c r="C155" s="80" t="s">
        <v>334</v>
      </c>
      <c r="D155" s="139" t="s">
        <v>300</v>
      </c>
      <c r="E155" s="139" t="s">
        <v>301</v>
      </c>
      <c r="F155" s="139" t="s">
        <v>302</v>
      </c>
      <c r="G155" s="140" t="s">
        <v>1729</v>
      </c>
      <c r="H155" s="141">
        <v>116625.60000000001</v>
      </c>
      <c r="I155" s="79">
        <v>151611.20000000001</v>
      </c>
      <c r="J155" s="142">
        <v>27</v>
      </c>
      <c r="K155" s="143">
        <v>0.44262295081967212</v>
      </c>
      <c r="L155" s="79">
        <v>186596.8</v>
      </c>
      <c r="M155" s="139">
        <v>16</v>
      </c>
      <c r="N155" s="79"/>
      <c r="O155" s="79">
        <v>142625.60000000001</v>
      </c>
      <c r="P155" s="144" t="s">
        <v>346</v>
      </c>
      <c r="Q155" s="145" t="s">
        <v>241</v>
      </c>
      <c r="R155" s="80" t="s">
        <v>347</v>
      </c>
    </row>
    <row r="156" spans="1:18" s="80" customFormat="1" ht="56.25">
      <c r="A156" s="80" t="s">
        <v>205</v>
      </c>
      <c r="B156" s="80" t="s">
        <v>3199</v>
      </c>
      <c r="C156" s="150" t="s">
        <v>341</v>
      </c>
      <c r="D156" s="139" t="s">
        <v>300</v>
      </c>
      <c r="E156" s="151" t="s">
        <v>301</v>
      </c>
      <c r="F156" s="151" t="s">
        <v>302</v>
      </c>
      <c r="G156" s="206"/>
      <c r="H156" s="152">
        <v>105716.2</v>
      </c>
      <c r="I156" s="79">
        <v>151051.68</v>
      </c>
      <c r="J156" s="142">
        <v>26</v>
      </c>
      <c r="K156" s="143">
        <v>0.42622950819672129</v>
      </c>
      <c r="L156" s="152">
        <v>196387.16</v>
      </c>
      <c r="M156" s="151">
        <v>24</v>
      </c>
      <c r="N156" s="171">
        <v>0</v>
      </c>
      <c r="O156" s="153">
        <v>212691</v>
      </c>
      <c r="P156" s="154" t="s">
        <v>3336</v>
      </c>
      <c r="Q156" s="155" t="s">
        <v>303</v>
      </c>
      <c r="R156" s="150"/>
    </row>
    <row r="157" spans="1:18" s="80" customFormat="1" ht="22.5">
      <c r="A157" s="80" t="s">
        <v>3221</v>
      </c>
      <c r="B157" s="80" t="s">
        <v>3199</v>
      </c>
      <c r="C157" s="80" t="s">
        <v>338</v>
      </c>
      <c r="D157" s="139" t="s">
        <v>300</v>
      </c>
      <c r="E157" s="139" t="s">
        <v>359</v>
      </c>
      <c r="F157" s="139" t="s">
        <v>302</v>
      </c>
      <c r="G157" s="140" t="s">
        <v>1748</v>
      </c>
      <c r="H157" s="141">
        <v>111481.09788429813</v>
      </c>
      <c r="I157" s="79">
        <v>150499.48214380245</v>
      </c>
      <c r="J157" s="142">
        <v>25</v>
      </c>
      <c r="K157" s="143">
        <v>0.4098360655737705</v>
      </c>
      <c r="L157" s="79">
        <v>189517.86640330681</v>
      </c>
      <c r="M157" s="139">
        <v>4</v>
      </c>
      <c r="N157" s="79">
        <v>817363</v>
      </c>
      <c r="O157" s="79">
        <v>143500.03</v>
      </c>
      <c r="P157" s="144">
        <v>6500</v>
      </c>
      <c r="Q157" s="145" t="s">
        <v>303</v>
      </c>
    </row>
    <row r="158" spans="1:18" s="80" customFormat="1" ht="33.75">
      <c r="A158" s="80" t="s">
        <v>215</v>
      </c>
      <c r="B158" s="80" t="s">
        <v>3199</v>
      </c>
      <c r="C158" s="80" t="s">
        <v>345</v>
      </c>
      <c r="D158" s="139" t="s">
        <v>300</v>
      </c>
      <c r="E158" s="139" t="s">
        <v>301</v>
      </c>
      <c r="F158" s="139" t="s">
        <v>302</v>
      </c>
      <c r="G158" s="140" t="s">
        <v>1729</v>
      </c>
      <c r="H158" s="141">
        <v>109000</v>
      </c>
      <c r="I158" s="79">
        <v>144425</v>
      </c>
      <c r="J158" s="142">
        <v>24</v>
      </c>
      <c r="K158" s="143">
        <v>0.39344262295081966</v>
      </c>
      <c r="L158" s="79">
        <v>179850</v>
      </c>
      <c r="M158" s="139"/>
      <c r="N158" s="79"/>
      <c r="O158" s="79" t="s">
        <v>3387</v>
      </c>
      <c r="P158" s="144"/>
      <c r="Q158" s="145" t="s">
        <v>191</v>
      </c>
    </row>
    <row r="159" spans="1:18" s="80" customFormat="1" ht="33.75">
      <c r="A159" s="80" t="s">
        <v>1733</v>
      </c>
      <c r="B159" s="80" t="s">
        <v>3213</v>
      </c>
      <c r="C159" s="80" t="s">
        <v>338</v>
      </c>
      <c r="D159" s="139" t="s">
        <v>300</v>
      </c>
      <c r="E159" s="139"/>
      <c r="F159" s="139" t="s">
        <v>302</v>
      </c>
      <c r="G159" s="140" t="s">
        <v>1729</v>
      </c>
      <c r="H159" s="141">
        <v>123600</v>
      </c>
      <c r="I159" s="79">
        <v>144200</v>
      </c>
      <c r="J159" s="142">
        <v>23</v>
      </c>
      <c r="K159" s="143">
        <v>0.37704918032786883</v>
      </c>
      <c r="L159" s="79">
        <v>164800</v>
      </c>
      <c r="M159" s="139">
        <v>7</v>
      </c>
      <c r="N159" s="207">
        <v>1971056</v>
      </c>
      <c r="O159" s="79">
        <v>146260</v>
      </c>
      <c r="P159" s="144"/>
      <c r="Q159" s="145" t="s">
        <v>303</v>
      </c>
    </row>
    <row r="160" spans="1:18" s="80" customFormat="1" ht="22.5">
      <c r="A160" s="80" t="s">
        <v>210</v>
      </c>
      <c r="B160" s="80" t="s">
        <v>3201</v>
      </c>
      <c r="C160" s="80" t="s">
        <v>341</v>
      </c>
      <c r="D160" s="139" t="s">
        <v>300</v>
      </c>
      <c r="E160" s="139" t="s">
        <v>301</v>
      </c>
      <c r="F160" s="139" t="s">
        <v>302</v>
      </c>
      <c r="G160" s="140"/>
      <c r="H160" s="141">
        <v>110567.57</v>
      </c>
      <c r="I160" s="79">
        <v>143737.845</v>
      </c>
      <c r="J160" s="142">
        <v>22</v>
      </c>
      <c r="K160" s="143">
        <v>0.36065573770491804</v>
      </c>
      <c r="L160" s="79">
        <v>176908.12</v>
      </c>
      <c r="M160" s="139"/>
      <c r="N160" s="79"/>
      <c r="O160" s="79">
        <v>176908.12</v>
      </c>
      <c r="P160" s="144"/>
      <c r="Q160" s="145" t="s">
        <v>303</v>
      </c>
    </row>
    <row r="161" spans="1:18" s="80" customFormat="1" ht="22.5">
      <c r="A161" s="80" t="s">
        <v>3192</v>
      </c>
      <c r="B161" s="80" t="s">
        <v>3222</v>
      </c>
      <c r="C161" s="80" t="s">
        <v>338</v>
      </c>
      <c r="D161" s="139" t="s">
        <v>300</v>
      </c>
      <c r="E161" s="139" t="s">
        <v>301</v>
      </c>
      <c r="F161" s="139" t="s">
        <v>302</v>
      </c>
      <c r="G161" s="140" t="s">
        <v>1748</v>
      </c>
      <c r="H161" s="141">
        <v>114973</v>
      </c>
      <c r="I161" s="79">
        <v>143716.5</v>
      </c>
      <c r="J161" s="142">
        <v>21</v>
      </c>
      <c r="K161" s="143">
        <v>0.34426229508196721</v>
      </c>
      <c r="L161" s="79">
        <v>172460</v>
      </c>
      <c r="M161" s="139"/>
      <c r="N161" s="79"/>
      <c r="O161" s="79">
        <v>119572</v>
      </c>
      <c r="P161" s="140"/>
      <c r="Q161" s="140" t="s">
        <v>303</v>
      </c>
    </row>
    <row r="162" spans="1:18" s="80" customFormat="1" ht="33.75">
      <c r="A162" s="80" t="s">
        <v>273</v>
      </c>
      <c r="B162" s="80" t="s">
        <v>3209</v>
      </c>
      <c r="C162" s="80" t="s">
        <v>338</v>
      </c>
      <c r="D162" s="139" t="s">
        <v>300</v>
      </c>
      <c r="E162" s="139" t="s">
        <v>301</v>
      </c>
      <c r="F162" s="139" t="s">
        <v>302</v>
      </c>
      <c r="G162" s="140" t="s">
        <v>1729</v>
      </c>
      <c r="H162" s="141">
        <v>109269.64</v>
      </c>
      <c r="I162" s="79">
        <v>142050.53</v>
      </c>
      <c r="J162" s="142">
        <v>20</v>
      </c>
      <c r="K162" s="143">
        <v>0.32786885245901637</v>
      </c>
      <c r="L162" s="79">
        <v>174831.42</v>
      </c>
      <c r="M162" s="139">
        <v>7.5</v>
      </c>
      <c r="N162" s="79"/>
      <c r="O162" s="79">
        <v>158989.66</v>
      </c>
      <c r="P162" s="144"/>
      <c r="Q162" s="145" t="s">
        <v>303</v>
      </c>
      <c r="R162" s="80" t="s">
        <v>770</v>
      </c>
    </row>
    <row r="163" spans="1:18" s="80" customFormat="1" ht="33.75">
      <c r="A163" s="80" t="s">
        <v>277</v>
      </c>
      <c r="B163" s="80" t="s">
        <v>3201</v>
      </c>
      <c r="C163" s="80" t="s">
        <v>338</v>
      </c>
      <c r="D163" s="139" t="s">
        <v>300</v>
      </c>
      <c r="E163" s="139" t="s">
        <v>301</v>
      </c>
      <c r="F163" s="139" t="s">
        <v>302</v>
      </c>
      <c r="G163" s="140" t="s">
        <v>1729</v>
      </c>
      <c r="H163" s="141">
        <v>108967</v>
      </c>
      <c r="I163" s="79">
        <v>141657</v>
      </c>
      <c r="J163" s="142">
        <v>19</v>
      </c>
      <c r="K163" s="143">
        <v>0.31147540983606559</v>
      </c>
      <c r="L163" s="79">
        <v>174347</v>
      </c>
      <c r="M163" s="139"/>
      <c r="N163" s="79"/>
      <c r="O163" s="79">
        <v>175011</v>
      </c>
      <c r="P163" s="144"/>
      <c r="Q163" s="145" t="s">
        <v>303</v>
      </c>
    </row>
    <row r="164" spans="1:18" s="80" customFormat="1" ht="45">
      <c r="A164" s="80" t="s">
        <v>226</v>
      </c>
      <c r="B164" s="80" t="s">
        <v>3199</v>
      </c>
      <c r="C164" s="80" t="s">
        <v>3388</v>
      </c>
      <c r="D164" s="139"/>
      <c r="E164" s="139"/>
      <c r="F164" s="139"/>
      <c r="G164" s="140"/>
      <c r="H164" s="141">
        <v>109139</v>
      </c>
      <c r="I164" s="79">
        <v>136737</v>
      </c>
      <c r="J164" s="142">
        <v>18</v>
      </c>
      <c r="K164" s="143">
        <v>0.29508196721311475</v>
      </c>
      <c r="L164" s="79">
        <v>164335</v>
      </c>
      <c r="M164" s="139">
        <v>48</v>
      </c>
      <c r="N164" s="79">
        <v>2723749</v>
      </c>
      <c r="O164" s="79">
        <v>145168</v>
      </c>
      <c r="P164" s="144"/>
      <c r="Q164" s="145" t="s">
        <v>303</v>
      </c>
    </row>
    <row r="165" spans="1:18" s="80" customFormat="1" ht="22.5">
      <c r="A165" s="80" t="s">
        <v>3338</v>
      </c>
      <c r="B165" s="80" t="s">
        <v>3238</v>
      </c>
      <c r="C165" s="80" t="s">
        <v>3389</v>
      </c>
      <c r="D165" s="139" t="s">
        <v>300</v>
      </c>
      <c r="E165" s="139" t="s">
        <v>301</v>
      </c>
      <c r="F165" s="139" t="s">
        <v>302</v>
      </c>
      <c r="G165" s="140"/>
      <c r="H165" s="141">
        <v>103988.98</v>
      </c>
      <c r="I165" s="79">
        <v>135185.34</v>
      </c>
      <c r="J165" s="142">
        <v>17</v>
      </c>
      <c r="K165" s="143">
        <v>0.27868852459016391</v>
      </c>
      <c r="L165" s="79">
        <v>166381.70000000001</v>
      </c>
      <c r="M165" s="139">
        <v>5</v>
      </c>
      <c r="N165" s="79">
        <v>1537764</v>
      </c>
      <c r="O165" s="79">
        <v>131127.24</v>
      </c>
      <c r="P165" s="144"/>
      <c r="Q165" s="145" t="s">
        <v>303</v>
      </c>
      <c r="R165" s="80" t="s">
        <v>3340</v>
      </c>
    </row>
    <row r="166" spans="1:18" s="80" customFormat="1" ht="33.75">
      <c r="A166" s="80" t="s">
        <v>1713</v>
      </c>
      <c r="B166" s="80" t="s">
        <v>3199</v>
      </c>
      <c r="C166" s="80" t="s">
        <v>338</v>
      </c>
      <c r="D166" s="139" t="s">
        <v>300</v>
      </c>
      <c r="E166" s="139" t="s">
        <v>301</v>
      </c>
      <c r="F166" s="139" t="s">
        <v>302</v>
      </c>
      <c r="G166" s="140" t="s">
        <v>1729</v>
      </c>
      <c r="H166" s="141">
        <v>115767.6</v>
      </c>
      <c r="I166" s="79">
        <v>134580.26400000002</v>
      </c>
      <c r="J166" s="142">
        <v>16</v>
      </c>
      <c r="K166" s="143">
        <v>0.26229508196721313</v>
      </c>
      <c r="L166" s="79">
        <v>153392.92800000001</v>
      </c>
      <c r="M166" s="139"/>
      <c r="N166" s="79"/>
      <c r="O166" s="79">
        <v>163200</v>
      </c>
      <c r="P166" s="144"/>
      <c r="Q166" s="145" t="s">
        <v>303</v>
      </c>
    </row>
    <row r="167" spans="1:18" s="80" customFormat="1" ht="33.75">
      <c r="A167" s="80" t="s">
        <v>3217</v>
      </c>
      <c r="B167" s="80" t="s">
        <v>3199</v>
      </c>
      <c r="C167" s="80" t="s">
        <v>341</v>
      </c>
      <c r="D167" s="139" t="s">
        <v>300</v>
      </c>
      <c r="E167" s="139" t="s">
        <v>301</v>
      </c>
      <c r="F167" s="139" t="s">
        <v>302</v>
      </c>
      <c r="G167" s="140" t="s">
        <v>1729</v>
      </c>
      <c r="H167" s="141">
        <v>93713.48</v>
      </c>
      <c r="I167" s="79">
        <v>133893.05499999999</v>
      </c>
      <c r="J167" s="142">
        <v>15</v>
      </c>
      <c r="K167" s="143">
        <v>0.24590163934426229</v>
      </c>
      <c r="L167" s="79">
        <v>174072.63</v>
      </c>
      <c r="M167" s="139">
        <v>35</v>
      </c>
      <c r="N167" s="79"/>
      <c r="O167" s="79">
        <v>145298.25</v>
      </c>
      <c r="P167" s="144" t="s">
        <v>1712</v>
      </c>
      <c r="Q167" s="157" t="s">
        <v>303</v>
      </c>
    </row>
    <row r="168" spans="1:18" s="80" customFormat="1" ht="33.75">
      <c r="A168" s="80" t="s">
        <v>3261</v>
      </c>
      <c r="B168" s="80" t="s">
        <v>3261</v>
      </c>
      <c r="C168" s="80" t="s">
        <v>340</v>
      </c>
      <c r="D168" s="139" t="s">
        <v>300</v>
      </c>
      <c r="E168" s="139"/>
      <c r="F168" s="139" t="s">
        <v>302</v>
      </c>
      <c r="G168" s="140" t="s">
        <v>1729</v>
      </c>
      <c r="H168" s="141">
        <v>98611.46</v>
      </c>
      <c r="I168" s="79">
        <v>130637.68</v>
      </c>
      <c r="J168" s="142">
        <v>14</v>
      </c>
      <c r="K168" s="143">
        <v>0.22950819672131148</v>
      </c>
      <c r="L168" s="79">
        <v>162663.9</v>
      </c>
      <c r="M168" s="139"/>
      <c r="N168" s="79"/>
      <c r="O168" s="79">
        <v>155216.26</v>
      </c>
      <c r="P168" s="144"/>
      <c r="Q168" s="145" t="s">
        <v>312</v>
      </c>
    </row>
    <row r="169" spans="1:18" ht="20.25">
      <c r="A169" s="400" t="s">
        <v>2</v>
      </c>
      <c r="B169" s="400"/>
      <c r="C169" s="400"/>
      <c r="D169" s="128"/>
      <c r="E169" s="128"/>
      <c r="F169" s="128"/>
      <c r="G169" s="128"/>
      <c r="H169" s="129"/>
      <c r="I169" s="130"/>
      <c r="J169" s="131"/>
      <c r="K169" s="132"/>
      <c r="L169" s="130"/>
      <c r="M169" s="128"/>
      <c r="N169" s="129"/>
      <c r="O169" s="130"/>
      <c r="P169" s="133"/>
      <c r="Q169" s="128"/>
      <c r="R169" s="134"/>
    </row>
    <row r="170" spans="1:18" ht="22.5">
      <c r="A170" s="39" t="s">
        <v>288</v>
      </c>
      <c r="B170" s="39" t="s">
        <v>243</v>
      </c>
      <c r="C170" s="39" t="s">
        <v>233</v>
      </c>
      <c r="D170" s="39" t="s">
        <v>289</v>
      </c>
      <c r="E170" s="39" t="s">
        <v>3292</v>
      </c>
      <c r="F170" s="39" t="s">
        <v>1728</v>
      </c>
      <c r="G170" s="39" t="s">
        <v>290</v>
      </c>
      <c r="H170" s="45" t="s">
        <v>291</v>
      </c>
      <c r="I170" s="136" t="s">
        <v>292</v>
      </c>
      <c r="J170" s="137"/>
      <c r="K170" s="138" t="s">
        <v>293</v>
      </c>
      <c r="L170" s="136" t="s">
        <v>294</v>
      </c>
      <c r="M170" s="39" t="s">
        <v>295</v>
      </c>
      <c r="N170" s="45" t="s">
        <v>296</v>
      </c>
      <c r="O170" s="45" t="s">
        <v>239</v>
      </c>
      <c r="P170" s="45" t="s">
        <v>297</v>
      </c>
      <c r="Q170" s="39" t="s">
        <v>298</v>
      </c>
      <c r="R170" s="39" t="s">
        <v>240</v>
      </c>
    </row>
    <row r="171" spans="1:18" s="80" customFormat="1" ht="22.5">
      <c r="A171" s="80" t="s">
        <v>3208</v>
      </c>
      <c r="B171" s="80" t="s">
        <v>3209</v>
      </c>
      <c r="C171" s="80" t="s">
        <v>3390</v>
      </c>
      <c r="D171" s="139" t="s">
        <v>300</v>
      </c>
      <c r="E171" s="139" t="s">
        <v>301</v>
      </c>
      <c r="F171" s="139" t="s">
        <v>302</v>
      </c>
      <c r="G171" s="140" t="s">
        <v>1748</v>
      </c>
      <c r="H171" s="141">
        <v>101653</v>
      </c>
      <c r="I171" s="79">
        <v>127764</v>
      </c>
      <c r="J171" s="142">
        <v>13</v>
      </c>
      <c r="K171" s="143">
        <v>0.21311475409836064</v>
      </c>
      <c r="L171" s="79">
        <v>153875</v>
      </c>
      <c r="M171" s="139">
        <v>2</v>
      </c>
      <c r="N171" s="79"/>
      <c r="O171" s="79">
        <v>113786.4</v>
      </c>
      <c r="P171" s="144"/>
      <c r="Q171" s="140" t="s">
        <v>3308</v>
      </c>
    </row>
    <row r="172" spans="1:18" s="80" customFormat="1" ht="33.75">
      <c r="A172" s="80" t="s">
        <v>1718</v>
      </c>
      <c r="B172" s="80" t="s">
        <v>3199</v>
      </c>
      <c r="C172" s="80" t="s">
        <v>338</v>
      </c>
      <c r="D172" s="139" t="s">
        <v>300</v>
      </c>
      <c r="E172" s="139" t="s">
        <v>301</v>
      </c>
      <c r="F172" s="139" t="s">
        <v>302</v>
      </c>
      <c r="G172" s="140" t="s">
        <v>1729</v>
      </c>
      <c r="H172" s="141">
        <v>97968.62</v>
      </c>
      <c r="I172" s="79">
        <v>127359.20999999999</v>
      </c>
      <c r="J172" s="142">
        <v>12</v>
      </c>
      <c r="K172" s="143">
        <v>0.19672131147540983</v>
      </c>
      <c r="L172" s="79">
        <v>156749.79999999999</v>
      </c>
      <c r="M172" s="139">
        <v>4</v>
      </c>
      <c r="N172" s="79">
        <v>794057</v>
      </c>
      <c r="O172" s="79">
        <v>156749.79999999999</v>
      </c>
      <c r="P172" s="140"/>
      <c r="Q172" s="145" t="s">
        <v>303</v>
      </c>
    </row>
    <row r="173" spans="1:18" s="80" customFormat="1" ht="22.5">
      <c r="A173" s="80" t="s">
        <v>1721</v>
      </c>
      <c r="B173" s="80" t="s">
        <v>3209</v>
      </c>
      <c r="C173" s="80" t="s">
        <v>341</v>
      </c>
      <c r="D173" s="139" t="s">
        <v>300</v>
      </c>
      <c r="E173" s="139" t="s">
        <v>301</v>
      </c>
      <c r="F173" s="139" t="s">
        <v>302</v>
      </c>
      <c r="G173" s="140" t="s">
        <v>1748</v>
      </c>
      <c r="H173" s="141">
        <v>98093.84</v>
      </c>
      <c r="I173" s="79">
        <v>123677.31999999999</v>
      </c>
      <c r="J173" s="142">
        <v>11</v>
      </c>
      <c r="K173" s="143">
        <v>0.18032786885245902</v>
      </c>
      <c r="L173" s="79">
        <v>149260.79999999999</v>
      </c>
      <c r="M173" s="139"/>
      <c r="N173" s="79"/>
      <c r="O173" s="79">
        <v>144394.95000000001</v>
      </c>
      <c r="P173" s="144" t="s">
        <v>1754</v>
      </c>
      <c r="Q173" s="145" t="s">
        <v>303</v>
      </c>
    </row>
    <row r="174" spans="1:18" s="80" customFormat="1" ht="33.75">
      <c r="A174" s="80" t="s">
        <v>3224</v>
      </c>
      <c r="B174" s="80" t="s">
        <v>3213</v>
      </c>
      <c r="C174" s="80" t="s">
        <v>3391</v>
      </c>
      <c r="D174" s="139" t="s">
        <v>300</v>
      </c>
      <c r="E174" s="139" t="s">
        <v>301</v>
      </c>
      <c r="F174" s="139" t="s">
        <v>302</v>
      </c>
      <c r="G174" s="140"/>
      <c r="H174" s="141">
        <v>93727.73</v>
      </c>
      <c r="I174" s="79">
        <v>123257.63500000001</v>
      </c>
      <c r="J174" s="142">
        <v>10</v>
      </c>
      <c r="K174" s="143">
        <v>0.16393442622950818</v>
      </c>
      <c r="L174" s="79">
        <v>152787.54</v>
      </c>
      <c r="M174" s="139">
        <v>5</v>
      </c>
      <c r="N174" s="79"/>
      <c r="O174" s="79">
        <v>135260.20000000001</v>
      </c>
      <c r="P174" s="144" t="s">
        <v>3392</v>
      </c>
      <c r="Q174" s="140" t="s">
        <v>310</v>
      </c>
      <c r="R174" s="80" t="s">
        <v>3363</v>
      </c>
    </row>
    <row r="175" spans="1:18" s="80" customFormat="1" ht="45">
      <c r="A175" s="80" t="s">
        <v>311</v>
      </c>
      <c r="B175" s="80" t="s">
        <v>3297</v>
      </c>
      <c r="C175" s="80" t="s">
        <v>348</v>
      </c>
      <c r="D175" s="139" t="s">
        <v>300</v>
      </c>
      <c r="E175" s="139" t="s">
        <v>301</v>
      </c>
      <c r="F175" s="139" t="s">
        <v>302</v>
      </c>
      <c r="G175" s="140" t="s">
        <v>1748</v>
      </c>
      <c r="H175" s="141">
        <v>96398</v>
      </c>
      <c r="I175" s="79">
        <v>122908</v>
      </c>
      <c r="J175" s="142">
        <v>9</v>
      </c>
      <c r="K175" s="143">
        <v>0.14754098360655737</v>
      </c>
      <c r="L175" s="79">
        <v>149418</v>
      </c>
      <c r="M175" s="139"/>
      <c r="N175" s="79"/>
      <c r="O175" s="79"/>
      <c r="P175" s="144" t="s">
        <v>3354</v>
      </c>
      <c r="Q175" s="145" t="s">
        <v>3352</v>
      </c>
    </row>
    <row r="176" spans="1:18" s="80" customFormat="1" ht="22.5">
      <c r="A176" s="80" t="s">
        <v>1745</v>
      </c>
      <c r="B176" s="80" t="s">
        <v>3259</v>
      </c>
      <c r="C176" s="80" t="s">
        <v>342</v>
      </c>
      <c r="D176" s="139" t="s">
        <v>300</v>
      </c>
      <c r="E176" s="139" t="s">
        <v>301</v>
      </c>
      <c r="F176" s="139" t="s">
        <v>302</v>
      </c>
      <c r="G176" s="140" t="s">
        <v>1748</v>
      </c>
      <c r="H176" s="141">
        <v>93662.399999999994</v>
      </c>
      <c r="I176" s="79">
        <v>119173.59999999999</v>
      </c>
      <c r="J176" s="142">
        <v>8</v>
      </c>
      <c r="K176" s="143">
        <v>0.13114754098360656</v>
      </c>
      <c r="L176" s="79">
        <v>144684.79999999999</v>
      </c>
      <c r="M176" s="139">
        <v>1</v>
      </c>
      <c r="N176" s="79">
        <v>1</v>
      </c>
      <c r="O176" s="79">
        <v>131996.79999999999</v>
      </c>
      <c r="P176" s="144"/>
      <c r="Q176" s="140" t="s">
        <v>3393</v>
      </c>
    </row>
    <row r="177" spans="1:18" s="80" customFormat="1" ht="33.75">
      <c r="A177" s="80" t="s">
        <v>225</v>
      </c>
      <c r="B177" s="80" t="s">
        <v>3209</v>
      </c>
      <c r="C177" s="80" t="s">
        <v>338</v>
      </c>
      <c r="D177" s="139" t="s">
        <v>300</v>
      </c>
      <c r="E177" s="139" t="s">
        <v>301</v>
      </c>
      <c r="F177" s="139" t="s">
        <v>302</v>
      </c>
      <c r="G177" s="140" t="s">
        <v>1729</v>
      </c>
      <c r="H177" s="141">
        <v>97968</v>
      </c>
      <c r="I177" s="79">
        <v>117541</v>
      </c>
      <c r="J177" s="142">
        <v>7</v>
      </c>
      <c r="K177" s="143">
        <v>0.11475409836065574</v>
      </c>
      <c r="L177" s="79">
        <v>137114</v>
      </c>
      <c r="M177" s="139">
        <v>1</v>
      </c>
      <c r="N177" s="79"/>
      <c r="O177" s="79">
        <v>130000</v>
      </c>
      <c r="P177" s="163"/>
      <c r="Q177" s="145" t="s">
        <v>303</v>
      </c>
      <c r="R177" s="80" t="s">
        <v>3394</v>
      </c>
    </row>
    <row r="178" spans="1:18" s="80" customFormat="1" ht="33.75">
      <c r="A178" s="80" t="s">
        <v>3233</v>
      </c>
      <c r="B178" s="80" t="s">
        <v>3199</v>
      </c>
      <c r="C178" s="80" t="s">
        <v>3395</v>
      </c>
      <c r="D178" s="139" t="s">
        <v>300</v>
      </c>
      <c r="E178" s="139" t="s">
        <v>306</v>
      </c>
      <c r="F178" s="139" t="s">
        <v>302</v>
      </c>
      <c r="G178" s="140" t="s">
        <v>1748</v>
      </c>
      <c r="H178" s="141">
        <v>88201</v>
      </c>
      <c r="I178" s="79">
        <v>116561.5</v>
      </c>
      <c r="J178" s="142">
        <v>6</v>
      </c>
      <c r="K178" s="143">
        <v>9.8360655737704916E-2</v>
      </c>
      <c r="L178" s="79">
        <v>144922</v>
      </c>
      <c r="M178" s="139"/>
      <c r="N178" s="79">
        <v>5382180</v>
      </c>
      <c r="O178" s="79">
        <v>150000</v>
      </c>
      <c r="P178" s="144"/>
      <c r="Q178" s="145" t="s">
        <v>3339</v>
      </c>
    </row>
    <row r="179" spans="1:18" s="80" customFormat="1" ht="33.75">
      <c r="A179" s="80" t="s">
        <v>3230</v>
      </c>
      <c r="B179" s="80" t="s">
        <v>3220</v>
      </c>
      <c r="C179" s="80" t="s">
        <v>338</v>
      </c>
      <c r="D179" s="139" t="s">
        <v>300</v>
      </c>
      <c r="E179" s="139" t="s">
        <v>301</v>
      </c>
      <c r="F179" s="139" t="s">
        <v>302</v>
      </c>
      <c r="G179" s="140" t="s">
        <v>1729</v>
      </c>
      <c r="H179" s="141">
        <v>82635</v>
      </c>
      <c r="I179" s="79">
        <v>115952.5</v>
      </c>
      <c r="J179" s="142">
        <v>5</v>
      </c>
      <c r="K179" s="143">
        <v>8.1967213114754092E-2</v>
      </c>
      <c r="L179" s="79">
        <v>149270</v>
      </c>
      <c r="M179" s="139"/>
      <c r="N179" s="79"/>
      <c r="O179" s="79">
        <v>134855</v>
      </c>
      <c r="P179" s="144">
        <v>5175</v>
      </c>
      <c r="Q179" s="145" t="s">
        <v>303</v>
      </c>
    </row>
    <row r="180" spans="1:18" s="80" customFormat="1" ht="22.5">
      <c r="A180" s="80" t="s">
        <v>3229</v>
      </c>
      <c r="B180" s="80" t="s">
        <v>3220</v>
      </c>
      <c r="C180" s="80" t="s">
        <v>338</v>
      </c>
      <c r="D180" s="139" t="s">
        <v>300</v>
      </c>
      <c r="E180" s="139" t="s">
        <v>301</v>
      </c>
      <c r="F180" s="139" t="s">
        <v>302</v>
      </c>
      <c r="G180" s="140"/>
      <c r="H180" s="141">
        <v>87177.48</v>
      </c>
      <c r="I180" s="79">
        <v>111237.1</v>
      </c>
      <c r="J180" s="142">
        <v>4</v>
      </c>
      <c r="K180" s="143">
        <v>6.5573770491803282E-2</v>
      </c>
      <c r="L180" s="79">
        <v>135296.72</v>
      </c>
      <c r="M180" s="139"/>
      <c r="N180" s="79"/>
      <c r="O180" s="79"/>
      <c r="P180" s="144"/>
      <c r="Q180" s="145" t="s">
        <v>303</v>
      </c>
    </row>
    <row r="181" spans="1:18" s="80" customFormat="1" ht="22.5">
      <c r="A181" s="80" t="s">
        <v>2232</v>
      </c>
      <c r="B181" s="80" t="s">
        <v>3251</v>
      </c>
      <c r="C181" s="80" t="s">
        <v>3396</v>
      </c>
      <c r="D181" s="139" t="s">
        <v>300</v>
      </c>
      <c r="E181" s="139"/>
      <c r="F181" s="139" t="s">
        <v>302</v>
      </c>
      <c r="G181" s="140" t="s">
        <v>1748</v>
      </c>
      <c r="H181" s="141">
        <v>84127</v>
      </c>
      <c r="I181" s="79">
        <v>109256</v>
      </c>
      <c r="J181" s="142">
        <v>3</v>
      </c>
      <c r="K181" s="143">
        <v>4.9180327868852458E-2</v>
      </c>
      <c r="L181" s="79">
        <v>134385</v>
      </c>
      <c r="M181" s="139">
        <v>245</v>
      </c>
      <c r="N181" s="79"/>
      <c r="O181" s="79">
        <v>132708</v>
      </c>
      <c r="P181" s="144"/>
      <c r="Q181" s="145"/>
    </row>
    <row r="182" spans="1:18" s="80" customFormat="1" ht="22.5">
      <c r="A182" s="80" t="s">
        <v>3330</v>
      </c>
      <c r="B182" s="80" t="s">
        <v>3263</v>
      </c>
      <c r="C182" s="80" t="s">
        <v>341</v>
      </c>
      <c r="D182" s="139"/>
      <c r="E182" s="139"/>
      <c r="F182" s="139"/>
      <c r="G182" s="140"/>
      <c r="H182" s="141">
        <v>64498</v>
      </c>
      <c r="I182" s="79">
        <v>88760</v>
      </c>
      <c r="J182" s="142">
        <v>2</v>
      </c>
      <c r="K182" s="143">
        <v>3.2786885245901641E-2</v>
      </c>
      <c r="L182" s="79">
        <v>113022</v>
      </c>
      <c r="M182" s="139"/>
      <c r="N182" s="79"/>
      <c r="O182" s="79">
        <v>96900</v>
      </c>
      <c r="P182" s="144"/>
      <c r="Q182" s="145"/>
    </row>
    <row r="183" spans="1:18" s="80" customFormat="1" ht="22.5">
      <c r="A183" s="80" t="s">
        <v>3244</v>
      </c>
      <c r="B183" s="80" t="s">
        <v>3245</v>
      </c>
      <c r="C183" s="80" t="s">
        <v>338</v>
      </c>
      <c r="D183" s="139" t="s">
        <v>300</v>
      </c>
      <c r="E183" s="139" t="s">
        <v>306</v>
      </c>
      <c r="F183" s="139" t="s">
        <v>302</v>
      </c>
      <c r="G183" s="140" t="s">
        <v>1748</v>
      </c>
      <c r="H183" s="141">
        <v>55895</v>
      </c>
      <c r="I183" s="79">
        <v>68423.5</v>
      </c>
      <c r="J183" s="142">
        <v>1</v>
      </c>
      <c r="K183" s="143">
        <v>1.6393442622950821E-2</v>
      </c>
      <c r="L183" s="79">
        <v>80952</v>
      </c>
      <c r="M183" s="139">
        <v>3</v>
      </c>
      <c r="N183" s="79"/>
      <c r="O183" s="79">
        <v>73320</v>
      </c>
      <c r="P183" s="144" t="s">
        <v>3397</v>
      </c>
      <c r="Q183" s="145" t="s">
        <v>303</v>
      </c>
      <c r="R183" s="80" t="s">
        <v>3398</v>
      </c>
    </row>
    <row r="184" spans="1:18" s="80" customFormat="1" ht="33.75">
      <c r="A184" s="80" t="s">
        <v>3223</v>
      </c>
      <c r="B184" s="80" t="s">
        <v>3201</v>
      </c>
      <c r="C184" s="80" t="s">
        <v>338</v>
      </c>
      <c r="D184" s="139" t="s">
        <v>300</v>
      </c>
      <c r="E184" s="139" t="s">
        <v>301</v>
      </c>
      <c r="F184" s="139" t="s">
        <v>302</v>
      </c>
      <c r="G184" s="140" t="s">
        <v>1729</v>
      </c>
      <c r="H184" s="141"/>
      <c r="I184" s="79"/>
      <c r="J184" s="142"/>
      <c r="K184" s="143"/>
      <c r="L184" s="79"/>
      <c r="M184" s="139">
        <v>1</v>
      </c>
      <c r="N184" s="79"/>
      <c r="O184" s="208">
        <v>143062.39999999999</v>
      </c>
      <c r="P184" s="144">
        <v>500</v>
      </c>
      <c r="Q184" s="145" t="s">
        <v>353</v>
      </c>
      <c r="R184" s="80" t="s">
        <v>3331</v>
      </c>
    </row>
    <row r="185" spans="1:18" s="80" customFormat="1" ht="33.75">
      <c r="A185" s="80" t="s">
        <v>279</v>
      </c>
      <c r="B185" s="80" t="s">
        <v>3199</v>
      </c>
      <c r="C185" s="80" t="s">
        <v>341</v>
      </c>
      <c r="D185" s="139" t="s">
        <v>300</v>
      </c>
      <c r="E185" s="139" t="s">
        <v>306</v>
      </c>
      <c r="F185" s="139" t="s">
        <v>302</v>
      </c>
      <c r="G185" s="140" t="s">
        <v>1729</v>
      </c>
      <c r="H185" s="141"/>
      <c r="I185" s="79"/>
      <c r="J185" s="142"/>
      <c r="K185" s="143"/>
      <c r="L185" s="79"/>
      <c r="M185" s="139"/>
      <c r="N185" s="79"/>
      <c r="O185" s="79">
        <v>263904</v>
      </c>
      <c r="P185" s="144">
        <v>7500</v>
      </c>
      <c r="Q185" s="145" t="s">
        <v>303</v>
      </c>
    </row>
    <row r="186" spans="1:18" s="80" customFormat="1" ht="33.75">
      <c r="A186" s="80" t="s">
        <v>3247</v>
      </c>
      <c r="B186" s="80" t="s">
        <v>3248</v>
      </c>
      <c r="C186" s="80" t="s">
        <v>338</v>
      </c>
      <c r="D186" s="139" t="s">
        <v>300</v>
      </c>
      <c r="E186" s="139" t="s">
        <v>301</v>
      </c>
      <c r="F186" s="139"/>
      <c r="G186" s="140" t="s">
        <v>1729</v>
      </c>
      <c r="H186" s="141"/>
      <c r="I186" s="79"/>
      <c r="J186" s="142"/>
      <c r="K186" s="143"/>
      <c r="L186" s="79"/>
      <c r="M186" s="139">
        <v>4</v>
      </c>
      <c r="N186" s="79"/>
      <c r="O186" s="141">
        <v>149480.76</v>
      </c>
      <c r="P186" s="144"/>
      <c r="Q186" s="145"/>
    </row>
    <row r="187" spans="1:18" s="80" customFormat="1" ht="33.75">
      <c r="A187" s="80" t="s">
        <v>2225</v>
      </c>
      <c r="B187" s="80" t="s">
        <v>3199</v>
      </c>
      <c r="C187" s="80" t="s">
        <v>3399</v>
      </c>
      <c r="D187" s="139" t="s">
        <v>300</v>
      </c>
      <c r="E187" s="139" t="s">
        <v>301</v>
      </c>
      <c r="F187" s="139"/>
      <c r="G187" s="140" t="s">
        <v>1729</v>
      </c>
      <c r="H187" s="141"/>
      <c r="I187" s="79"/>
      <c r="J187" s="142"/>
      <c r="K187" s="143"/>
      <c r="L187" s="79"/>
      <c r="M187" s="139"/>
      <c r="N187" s="79"/>
      <c r="O187" s="79">
        <v>180003</v>
      </c>
      <c r="P187" s="144"/>
      <c r="Q187" s="145" t="s">
        <v>3339</v>
      </c>
    </row>
    <row r="188" spans="1:18" s="80" customFormat="1" ht="33.75">
      <c r="A188" s="80" t="s">
        <v>3227</v>
      </c>
      <c r="B188" s="80" t="s">
        <v>3228</v>
      </c>
      <c r="C188" s="80" t="s">
        <v>338</v>
      </c>
      <c r="D188" s="139" t="s">
        <v>300</v>
      </c>
      <c r="E188" s="139" t="s">
        <v>301</v>
      </c>
      <c r="F188" s="139" t="s">
        <v>302</v>
      </c>
      <c r="G188" s="140" t="s">
        <v>1729</v>
      </c>
      <c r="H188" s="141"/>
      <c r="I188" s="79"/>
      <c r="J188" s="142"/>
      <c r="K188" s="143"/>
      <c r="L188" s="79"/>
      <c r="M188" s="139">
        <v>7</v>
      </c>
      <c r="N188" s="79"/>
      <c r="O188" s="79">
        <v>137880</v>
      </c>
      <c r="P188" s="144">
        <v>3900</v>
      </c>
      <c r="Q188" s="145" t="s">
        <v>303</v>
      </c>
    </row>
    <row r="189" spans="1:18" ht="20.25">
      <c r="A189" s="400" t="s">
        <v>2</v>
      </c>
      <c r="B189" s="400"/>
      <c r="C189" s="400"/>
      <c r="D189" s="128"/>
      <c r="E189" s="128"/>
      <c r="F189" s="128"/>
      <c r="G189" s="128"/>
      <c r="H189" s="129"/>
      <c r="I189" s="130"/>
      <c r="J189" s="131"/>
      <c r="K189" s="132"/>
      <c r="L189" s="130"/>
      <c r="M189" s="128"/>
      <c r="N189" s="129"/>
      <c r="O189" s="130"/>
      <c r="P189" s="133"/>
      <c r="Q189" s="128"/>
      <c r="R189" s="134"/>
    </row>
    <row r="190" spans="1:18" ht="22.5">
      <c r="A190" s="39" t="s">
        <v>288</v>
      </c>
      <c r="B190" s="39" t="s">
        <v>243</v>
      </c>
      <c r="C190" s="39" t="s">
        <v>233</v>
      </c>
      <c r="D190" s="39" t="s">
        <v>289</v>
      </c>
      <c r="E190" s="39" t="s">
        <v>3292</v>
      </c>
      <c r="F190" s="39" t="s">
        <v>1728</v>
      </c>
      <c r="G190" s="39" t="s">
        <v>290</v>
      </c>
      <c r="H190" s="45" t="s">
        <v>291</v>
      </c>
      <c r="I190" s="136" t="s">
        <v>292</v>
      </c>
      <c r="J190" s="137"/>
      <c r="K190" s="138" t="s">
        <v>293</v>
      </c>
      <c r="L190" s="136" t="s">
        <v>294</v>
      </c>
      <c r="M190" s="39" t="s">
        <v>295</v>
      </c>
      <c r="N190" s="45" t="s">
        <v>296</v>
      </c>
      <c r="O190" s="45" t="s">
        <v>239</v>
      </c>
      <c r="P190" s="45" t="s">
        <v>297</v>
      </c>
      <c r="Q190" s="39" t="s">
        <v>298</v>
      </c>
      <c r="R190" s="39" t="s">
        <v>240</v>
      </c>
    </row>
    <row r="191" spans="1:18" s="80" customFormat="1" ht="33.75">
      <c r="A191" s="80" t="s">
        <v>274</v>
      </c>
      <c r="B191" s="80" t="s">
        <v>3222</v>
      </c>
      <c r="C191" s="80" t="s">
        <v>338</v>
      </c>
      <c r="D191" s="139" t="s">
        <v>300</v>
      </c>
      <c r="E191" s="139" t="s">
        <v>301</v>
      </c>
      <c r="F191" s="139" t="s">
        <v>302</v>
      </c>
      <c r="G191" s="140" t="s">
        <v>1748</v>
      </c>
      <c r="H191" s="141"/>
      <c r="I191" s="79"/>
      <c r="J191" s="142"/>
      <c r="K191" s="143"/>
      <c r="L191" s="79"/>
      <c r="M191" s="139" t="s">
        <v>1674</v>
      </c>
      <c r="N191" s="79" t="s">
        <v>1674</v>
      </c>
      <c r="O191" s="79" t="s">
        <v>1674</v>
      </c>
      <c r="P191" s="144"/>
      <c r="Q191" s="145" t="s">
        <v>303</v>
      </c>
      <c r="R191" s="80" t="s">
        <v>3400</v>
      </c>
    </row>
    <row r="192" spans="1:18" s="80" customFormat="1" ht="22.5">
      <c r="A192" s="80" t="s">
        <v>1758</v>
      </c>
      <c r="B192" s="80" t="s">
        <v>3222</v>
      </c>
      <c r="C192" s="80" t="s">
        <v>338</v>
      </c>
      <c r="D192" s="139"/>
      <c r="E192" s="139" t="s">
        <v>301</v>
      </c>
      <c r="F192" s="139"/>
      <c r="G192" s="140"/>
      <c r="H192" s="141"/>
      <c r="I192" s="79"/>
      <c r="J192" s="142"/>
      <c r="K192" s="143"/>
      <c r="L192" s="79"/>
      <c r="M192" s="139"/>
      <c r="N192" s="79"/>
      <c r="O192" s="79">
        <v>93599</v>
      </c>
      <c r="P192" s="144"/>
      <c r="Q192" s="145" t="s">
        <v>3339</v>
      </c>
    </row>
    <row r="193" spans="1:18" s="80" customFormat="1" ht="22.5">
      <c r="A193" s="80" t="s">
        <v>3204</v>
      </c>
      <c r="B193" s="80" t="s">
        <v>3204</v>
      </c>
      <c r="C193" s="80" t="s">
        <v>342</v>
      </c>
      <c r="D193" s="139" t="s">
        <v>300</v>
      </c>
      <c r="E193" s="139" t="s">
        <v>306</v>
      </c>
      <c r="F193" s="139" t="s">
        <v>302</v>
      </c>
      <c r="G193" s="140" t="s">
        <v>1748</v>
      </c>
      <c r="H193" s="141"/>
      <c r="I193" s="79"/>
      <c r="J193" s="142"/>
      <c r="K193" s="143"/>
      <c r="L193" s="79"/>
      <c r="M193" s="139"/>
      <c r="N193" s="79"/>
      <c r="O193" s="79">
        <v>152376.38</v>
      </c>
      <c r="P193" s="144">
        <v>2220</v>
      </c>
      <c r="Q193" s="145" t="s">
        <v>3377</v>
      </c>
      <c r="R193" s="80" t="s">
        <v>3347</v>
      </c>
    </row>
    <row r="194" spans="1:18" s="80" customFormat="1" ht="22.5">
      <c r="A194" s="80" t="s">
        <v>3263</v>
      </c>
      <c r="B194" s="80" t="s">
        <v>3263</v>
      </c>
      <c r="C194" s="80" t="s">
        <v>334</v>
      </c>
      <c r="D194" s="139" t="s">
        <v>300</v>
      </c>
      <c r="E194" s="139" t="s">
        <v>359</v>
      </c>
      <c r="F194" s="139" t="s">
        <v>302</v>
      </c>
      <c r="G194" s="140" t="s">
        <v>1748</v>
      </c>
      <c r="H194" s="141"/>
      <c r="I194" s="79"/>
      <c r="J194" s="142"/>
      <c r="K194" s="143"/>
      <c r="L194" s="79"/>
      <c r="M194" s="139">
        <v>450</v>
      </c>
      <c r="N194" s="79"/>
      <c r="O194" s="79">
        <v>142480</v>
      </c>
      <c r="P194" s="144" t="s">
        <v>3351</v>
      </c>
      <c r="Q194" s="145" t="s">
        <v>241</v>
      </c>
    </row>
    <row r="195" spans="1:18" s="80" customFormat="1">
      <c r="D195" s="139"/>
      <c r="E195" s="139"/>
      <c r="F195" s="139"/>
      <c r="G195" s="128"/>
      <c r="H195" s="129"/>
      <c r="I195" s="46"/>
      <c r="J195" s="186"/>
      <c r="K195" s="143"/>
      <c r="L195" s="130"/>
      <c r="M195" s="128"/>
      <c r="N195" s="79"/>
      <c r="O195" s="79"/>
      <c r="P195" s="144"/>
      <c r="Q195" s="140"/>
    </row>
    <row r="196" spans="1:18" s="80" customFormat="1">
      <c r="D196" s="139"/>
      <c r="E196" s="139"/>
      <c r="F196" s="139"/>
      <c r="G196" s="36"/>
      <c r="H196" s="37" t="s">
        <v>236</v>
      </c>
      <c r="I196" s="38" t="s">
        <v>237</v>
      </c>
      <c r="J196" s="187"/>
      <c r="K196" s="188"/>
      <c r="L196" s="37" t="s">
        <v>238</v>
      </c>
      <c r="M196" s="189"/>
      <c r="N196" s="79"/>
      <c r="O196" s="79"/>
      <c r="P196" s="144"/>
      <c r="Q196" s="140"/>
    </row>
    <row r="197" spans="1:18" s="80" customFormat="1">
      <c r="D197" s="139"/>
      <c r="E197" s="139"/>
      <c r="F197" s="139"/>
      <c r="G197" s="36" t="s">
        <v>253</v>
      </c>
      <c r="H197" s="40">
        <f>AVERAGE(H117:H194)</f>
        <v>118073.81095177373</v>
      </c>
      <c r="I197" s="40">
        <f>AVERAGE(I117:I194)</f>
        <v>153183.85318798452</v>
      </c>
      <c r="J197" s="187"/>
      <c r="K197" s="188"/>
      <c r="L197" s="40">
        <f>AVERAGE(L117:L194)</f>
        <v>188293.89542419536</v>
      </c>
      <c r="M197" s="189"/>
      <c r="N197" s="79"/>
      <c r="O197" s="79"/>
      <c r="P197" s="144"/>
      <c r="Q197" s="140"/>
    </row>
    <row r="198" spans="1:18" s="80" customFormat="1">
      <c r="D198" s="139"/>
      <c r="E198" s="139"/>
      <c r="F198" s="139"/>
      <c r="G198" s="36" t="s">
        <v>254</v>
      </c>
      <c r="H198" s="40">
        <f>QUARTILE(H117:H194,3)</f>
        <v>135363.72449600001</v>
      </c>
      <c r="I198" s="40">
        <f>QUARTILE(I117:I194,3)</f>
        <v>169297.5</v>
      </c>
      <c r="J198" s="187"/>
      <c r="K198" s="188"/>
      <c r="L198" s="40">
        <f>QUARTILE(L117:L194,3)</f>
        <v>219007.26</v>
      </c>
      <c r="M198" s="189"/>
      <c r="N198" s="79"/>
      <c r="O198" s="79"/>
      <c r="P198" s="144"/>
      <c r="Q198" s="140"/>
    </row>
    <row r="199" spans="1:18" s="80" customFormat="1">
      <c r="D199" s="139"/>
      <c r="E199" s="139"/>
      <c r="F199" s="139"/>
      <c r="G199" s="36" t="s">
        <v>255</v>
      </c>
      <c r="H199" s="40">
        <f>QUARTILE(H117:H194,1)</f>
        <v>103988.98</v>
      </c>
      <c r="I199" s="40">
        <f>QUARTILE(I117:I194,1)</f>
        <v>134580.26400000002</v>
      </c>
      <c r="J199" s="187"/>
      <c r="K199" s="188"/>
      <c r="L199" s="40">
        <f>QUARTILE(L117:L194,1)</f>
        <v>164335</v>
      </c>
      <c r="M199" s="189"/>
      <c r="N199" s="79"/>
      <c r="O199" s="79"/>
      <c r="P199" s="144"/>
      <c r="Q199" s="140"/>
    </row>
    <row r="200" spans="1:18" s="80" customFormat="1">
      <c r="D200" s="139"/>
      <c r="E200" s="139"/>
      <c r="F200" s="139"/>
      <c r="G200" s="36" t="s">
        <v>256</v>
      </c>
      <c r="H200" s="40">
        <f>MEDIAN(H117:H194)</f>
        <v>119283.45</v>
      </c>
      <c r="I200" s="40">
        <f>MEDIAN(I117:I194)</f>
        <v>155068.49</v>
      </c>
      <c r="J200" s="187"/>
      <c r="K200" s="188"/>
      <c r="L200" s="40">
        <f>MEDIAN(L117:L194)</f>
        <v>190853.53</v>
      </c>
      <c r="M200" s="189"/>
      <c r="N200" s="79"/>
      <c r="O200" s="79"/>
      <c r="P200" s="144"/>
      <c r="Q200" s="140"/>
    </row>
    <row r="201" spans="1:18" s="80" customFormat="1">
      <c r="D201" s="139"/>
      <c r="E201" s="139"/>
      <c r="F201" s="139"/>
      <c r="G201" s="190"/>
      <c r="H201" s="191"/>
      <c r="I201" s="192"/>
      <c r="J201" s="193"/>
      <c r="K201" s="194"/>
      <c r="L201" s="195"/>
      <c r="M201" s="189"/>
      <c r="N201" s="79"/>
      <c r="O201" s="79"/>
      <c r="P201" s="144"/>
      <c r="Q201" s="140"/>
    </row>
    <row r="202" spans="1:18" s="80" customFormat="1">
      <c r="D202" s="139"/>
      <c r="E202" s="139"/>
      <c r="F202" s="139"/>
      <c r="G202" s="401" t="s">
        <v>257</v>
      </c>
      <c r="H202" s="401"/>
      <c r="I202" s="401"/>
      <c r="J202" s="401"/>
      <c r="K202" s="401"/>
      <c r="L202" s="401"/>
      <c r="M202" s="401"/>
      <c r="N202" s="79"/>
      <c r="O202" s="79"/>
      <c r="P202" s="144"/>
      <c r="Q202" s="140"/>
    </row>
    <row r="203" spans="1:18" s="80" customFormat="1">
      <c r="D203" s="139"/>
      <c r="E203" s="139"/>
      <c r="F203" s="139"/>
      <c r="G203" s="398" t="s">
        <v>258</v>
      </c>
      <c r="H203" s="398"/>
      <c r="I203" s="41">
        <f>QUARTILE(O117:O194,3)</f>
        <v>192266.97</v>
      </c>
      <c r="J203" s="196"/>
      <c r="K203" s="399" t="s">
        <v>259</v>
      </c>
      <c r="L203" s="399"/>
      <c r="M203" s="42">
        <f>AVERAGE(O117:O194)</f>
        <v>166400.47159569894</v>
      </c>
      <c r="N203" s="79"/>
      <c r="O203" s="79"/>
      <c r="P203" s="144"/>
      <c r="Q203" s="140"/>
    </row>
    <row r="204" spans="1:18" s="80" customFormat="1">
      <c r="D204" s="139"/>
      <c r="E204" s="139"/>
      <c r="F204" s="139"/>
      <c r="G204" s="398" t="s">
        <v>260</v>
      </c>
      <c r="H204" s="398"/>
      <c r="I204" s="41">
        <f>QUARTILE(O117:O194,1)</f>
        <v>142731.20000000001</v>
      </c>
      <c r="J204" s="196"/>
      <c r="K204" s="197"/>
      <c r="L204" s="43"/>
      <c r="M204" s="44"/>
      <c r="N204" s="79"/>
      <c r="O204" s="79"/>
      <c r="P204" s="144"/>
      <c r="Q204" s="140"/>
    </row>
    <row r="205" spans="1:18" s="80" customFormat="1">
      <c r="D205" s="139"/>
      <c r="E205" s="139"/>
      <c r="F205" s="139"/>
      <c r="G205" s="140"/>
      <c r="H205" s="156"/>
      <c r="I205" s="79"/>
      <c r="J205" s="198"/>
      <c r="K205" s="199"/>
      <c r="L205" s="85"/>
      <c r="M205" s="139"/>
      <c r="N205" s="79"/>
      <c r="O205" s="79"/>
      <c r="P205" s="144"/>
      <c r="Q205" s="140"/>
    </row>
    <row r="206" spans="1:18" ht="20.25" customHeight="1">
      <c r="A206" s="400" t="s">
        <v>3</v>
      </c>
      <c r="B206" s="400"/>
      <c r="C206" s="400"/>
      <c r="D206" s="400"/>
      <c r="E206" s="400"/>
      <c r="F206" s="400"/>
      <c r="G206" s="400"/>
      <c r="H206" s="400"/>
      <c r="I206" s="130"/>
      <c r="J206" s="131"/>
      <c r="K206" s="132"/>
      <c r="L206" s="130"/>
      <c r="M206" s="128"/>
      <c r="N206" s="129"/>
      <c r="O206" s="130"/>
      <c r="P206" s="133"/>
      <c r="Q206" s="128"/>
      <c r="R206" s="134"/>
    </row>
    <row r="207" spans="1:18" ht="22.5">
      <c r="A207" s="39" t="s">
        <v>288</v>
      </c>
      <c r="B207" s="39" t="s">
        <v>243</v>
      </c>
      <c r="C207" s="39" t="s">
        <v>233</v>
      </c>
      <c r="D207" s="39" t="s">
        <v>289</v>
      </c>
      <c r="E207" s="39" t="s">
        <v>3292</v>
      </c>
      <c r="F207" s="39" t="s">
        <v>1728</v>
      </c>
      <c r="G207" s="39" t="s">
        <v>290</v>
      </c>
      <c r="H207" s="45" t="s">
        <v>291</v>
      </c>
      <c r="I207" s="136" t="s">
        <v>292</v>
      </c>
      <c r="J207" s="137"/>
      <c r="K207" s="138" t="s">
        <v>293</v>
      </c>
      <c r="L207" s="136" t="s">
        <v>294</v>
      </c>
      <c r="M207" s="39" t="s">
        <v>295</v>
      </c>
      <c r="N207" s="45" t="s">
        <v>296</v>
      </c>
      <c r="O207" s="45" t="s">
        <v>239</v>
      </c>
      <c r="P207" s="45" t="s">
        <v>297</v>
      </c>
      <c r="Q207" s="39" t="s">
        <v>298</v>
      </c>
      <c r="R207" s="39" t="s">
        <v>240</v>
      </c>
    </row>
    <row r="208" spans="1:18" s="80" customFormat="1" ht="33.75">
      <c r="A208" s="80" t="s">
        <v>3191</v>
      </c>
      <c r="B208" s="80" t="s">
        <v>3199</v>
      </c>
      <c r="C208" s="80" t="s">
        <v>351</v>
      </c>
      <c r="D208" s="139" t="s">
        <v>300</v>
      </c>
      <c r="E208" s="139" t="s">
        <v>306</v>
      </c>
      <c r="F208" s="139"/>
      <c r="G208" s="140"/>
      <c r="H208" s="141">
        <v>252506.38</v>
      </c>
      <c r="I208" s="79">
        <v>389006.38</v>
      </c>
      <c r="J208" s="142">
        <v>23</v>
      </c>
      <c r="K208" s="143">
        <v>1</v>
      </c>
      <c r="L208" s="79">
        <v>525506.38</v>
      </c>
      <c r="M208" s="139"/>
      <c r="N208" s="79"/>
      <c r="O208" s="79">
        <v>325291.98</v>
      </c>
      <c r="P208" s="144"/>
      <c r="Q208" s="145" t="s">
        <v>3401</v>
      </c>
    </row>
    <row r="209" spans="1:18" s="80" customFormat="1" ht="33.75">
      <c r="A209" s="80" t="s">
        <v>206</v>
      </c>
      <c r="B209" s="80" t="s">
        <v>3201</v>
      </c>
      <c r="C209" s="80" t="s">
        <v>1759</v>
      </c>
      <c r="D209" s="139" t="s">
        <v>300</v>
      </c>
      <c r="E209" s="139" t="s">
        <v>301</v>
      </c>
      <c r="F209" s="139" t="s">
        <v>302</v>
      </c>
      <c r="G209" s="140" t="s">
        <v>1729</v>
      </c>
      <c r="H209" s="141">
        <v>226000</v>
      </c>
      <c r="I209" s="79">
        <v>282000</v>
      </c>
      <c r="J209" s="142">
        <v>22</v>
      </c>
      <c r="K209" s="143">
        <v>0.95652173913043481</v>
      </c>
      <c r="L209" s="79">
        <v>338000</v>
      </c>
      <c r="M209" s="139"/>
      <c r="N209" s="79"/>
      <c r="O209" s="79" t="s">
        <v>3402</v>
      </c>
      <c r="P209" s="144"/>
      <c r="Q209" s="145" t="s">
        <v>3403</v>
      </c>
    </row>
    <row r="210" spans="1:18" s="80" customFormat="1" ht="33.75">
      <c r="A210" s="80" t="s">
        <v>1716</v>
      </c>
      <c r="B210" s="80" t="s">
        <v>3205</v>
      </c>
      <c r="C210" s="80" t="s">
        <v>3404</v>
      </c>
      <c r="D210" s="139" t="s">
        <v>300</v>
      </c>
      <c r="E210" s="139" t="s">
        <v>301</v>
      </c>
      <c r="F210" s="139" t="s">
        <v>302</v>
      </c>
      <c r="G210" s="140" t="s">
        <v>1748</v>
      </c>
      <c r="H210" s="141">
        <v>178269.7</v>
      </c>
      <c r="I210" s="79">
        <v>234661.14500000002</v>
      </c>
      <c r="J210" s="142">
        <v>21</v>
      </c>
      <c r="K210" s="143">
        <v>0.91304347826086951</v>
      </c>
      <c r="L210" s="79">
        <v>291052.59000000003</v>
      </c>
      <c r="M210" s="139">
        <v>1</v>
      </c>
      <c r="N210" s="79"/>
      <c r="O210" s="79">
        <v>229325.3</v>
      </c>
      <c r="P210" s="144"/>
      <c r="Q210" s="145" t="s">
        <v>345</v>
      </c>
    </row>
    <row r="211" spans="1:18" s="80" customFormat="1" ht="33.75">
      <c r="A211" s="80" t="s">
        <v>3241</v>
      </c>
      <c r="B211" s="80" t="s">
        <v>3213</v>
      </c>
      <c r="C211" s="150" t="s">
        <v>358</v>
      </c>
      <c r="D211" s="139" t="s">
        <v>300</v>
      </c>
      <c r="E211" s="151"/>
      <c r="F211" s="151" t="s">
        <v>1841</v>
      </c>
      <c r="G211" s="140" t="s">
        <v>1729</v>
      </c>
      <c r="H211" s="152">
        <v>176311.72</v>
      </c>
      <c r="I211" s="79">
        <v>230536.40999999997</v>
      </c>
      <c r="J211" s="142">
        <v>20</v>
      </c>
      <c r="K211" s="143">
        <v>0.86956521739130432</v>
      </c>
      <c r="L211" s="153">
        <v>284761.09999999998</v>
      </c>
      <c r="M211" s="151">
        <v>1</v>
      </c>
      <c r="N211" s="153">
        <v>1</v>
      </c>
      <c r="O211" s="153">
        <v>314908.62</v>
      </c>
      <c r="P211" s="154">
        <v>18529.68</v>
      </c>
      <c r="Q211" s="155" t="s">
        <v>3295</v>
      </c>
      <c r="R211" s="150"/>
    </row>
    <row r="212" spans="1:18" s="80" customFormat="1" ht="22.5">
      <c r="A212" s="80" t="s">
        <v>3206</v>
      </c>
      <c r="B212" s="80" t="s">
        <v>3206</v>
      </c>
      <c r="C212" s="80" t="s">
        <v>351</v>
      </c>
      <c r="D212" s="139" t="s">
        <v>300</v>
      </c>
      <c r="E212" s="139" t="s">
        <v>301</v>
      </c>
      <c r="F212" s="139" t="s">
        <v>302</v>
      </c>
      <c r="G212" s="140" t="s">
        <v>1748</v>
      </c>
      <c r="H212" s="141">
        <v>163404.79999999999</v>
      </c>
      <c r="I212" s="79">
        <v>222487.19999999998</v>
      </c>
      <c r="J212" s="142">
        <v>19</v>
      </c>
      <c r="K212" s="143">
        <v>0.82608695652173914</v>
      </c>
      <c r="L212" s="79">
        <v>281569.59999999998</v>
      </c>
      <c r="M212" s="139"/>
      <c r="N212" s="79"/>
      <c r="O212" s="79">
        <v>271044.8</v>
      </c>
      <c r="P212" s="144"/>
      <c r="Q212" s="145" t="s">
        <v>3377</v>
      </c>
    </row>
    <row r="213" spans="1:18" s="80" customFormat="1" ht="22.5">
      <c r="A213" s="80" t="s">
        <v>1723</v>
      </c>
      <c r="B213" s="80" t="s">
        <v>3199</v>
      </c>
      <c r="C213" s="80" t="s">
        <v>358</v>
      </c>
      <c r="D213" s="139" t="s">
        <v>300</v>
      </c>
      <c r="E213" s="139" t="s">
        <v>301</v>
      </c>
      <c r="F213" s="139" t="s">
        <v>302</v>
      </c>
      <c r="G213" s="140" t="s">
        <v>1748</v>
      </c>
      <c r="H213" s="141">
        <v>222397.18799999999</v>
      </c>
      <c r="I213" s="79">
        <v>222397.18799999999</v>
      </c>
      <c r="J213" s="142">
        <v>18</v>
      </c>
      <c r="K213" s="143">
        <v>0.78260869565217395</v>
      </c>
      <c r="L213" s="79">
        <v>222397.18799999999</v>
      </c>
      <c r="M213" s="146">
        <v>4</v>
      </c>
      <c r="N213" s="79">
        <v>1557510</v>
      </c>
      <c r="O213" s="79">
        <v>222397.18799999999</v>
      </c>
      <c r="P213" s="144"/>
      <c r="Q213" s="145" t="s">
        <v>1730</v>
      </c>
      <c r="R213" s="80" t="s">
        <v>1731</v>
      </c>
    </row>
    <row r="214" spans="1:18" s="80" customFormat="1" ht="33.75">
      <c r="A214" s="80" t="s">
        <v>1732</v>
      </c>
      <c r="B214" s="80" t="s">
        <v>3297</v>
      </c>
      <c r="C214" s="80" t="s">
        <v>351</v>
      </c>
      <c r="D214" s="139" t="s">
        <v>300</v>
      </c>
      <c r="E214" s="139" t="s">
        <v>301</v>
      </c>
      <c r="F214" s="139" t="s">
        <v>302</v>
      </c>
      <c r="G214" s="140" t="s">
        <v>1729</v>
      </c>
      <c r="H214" s="141">
        <v>160409.60000000001</v>
      </c>
      <c r="I214" s="79">
        <v>208540.79999999999</v>
      </c>
      <c r="J214" s="142">
        <v>17</v>
      </c>
      <c r="K214" s="143">
        <v>0.73913043478260865</v>
      </c>
      <c r="L214" s="79">
        <v>256672</v>
      </c>
      <c r="M214" s="139">
        <v>24</v>
      </c>
      <c r="N214" s="79"/>
      <c r="O214" s="79">
        <v>202945.6</v>
      </c>
      <c r="P214" s="144"/>
      <c r="Q214" s="140" t="s">
        <v>3298</v>
      </c>
    </row>
    <row r="215" spans="1:18" s="80" customFormat="1" ht="33.75">
      <c r="A215" s="80" t="s">
        <v>280</v>
      </c>
      <c r="B215" s="80" t="s">
        <v>3213</v>
      </c>
      <c r="C215" s="80" t="s">
        <v>352</v>
      </c>
      <c r="D215" s="139" t="s">
        <v>300</v>
      </c>
      <c r="E215" s="139" t="s">
        <v>301</v>
      </c>
      <c r="F215" s="139" t="s">
        <v>302</v>
      </c>
      <c r="G215" s="140" t="s">
        <v>1729</v>
      </c>
      <c r="H215" s="141">
        <v>150467</v>
      </c>
      <c r="I215" s="79">
        <v>208000</v>
      </c>
      <c r="J215" s="142">
        <v>16</v>
      </c>
      <c r="K215" s="143">
        <v>0.69565217391304346</v>
      </c>
      <c r="L215" s="79">
        <v>265533</v>
      </c>
      <c r="M215" s="139">
        <v>5</v>
      </c>
      <c r="N215" s="79"/>
      <c r="O215" s="79"/>
      <c r="P215" s="144"/>
      <c r="Q215" s="145"/>
    </row>
    <row r="216" spans="1:18" s="80" customFormat="1" ht="22.5">
      <c r="A216" s="80" t="s">
        <v>3219</v>
      </c>
      <c r="B216" s="80" t="s">
        <v>3220</v>
      </c>
      <c r="C216" s="80" t="s">
        <v>352</v>
      </c>
      <c r="D216" s="139" t="s">
        <v>300</v>
      </c>
      <c r="E216" s="139" t="s">
        <v>301</v>
      </c>
      <c r="F216" s="139" t="s">
        <v>302</v>
      </c>
      <c r="G216" s="140" t="s">
        <v>1748</v>
      </c>
      <c r="H216" s="147">
        <v>204864</v>
      </c>
      <c r="I216" s="79">
        <v>204864</v>
      </c>
      <c r="J216" s="142">
        <v>15</v>
      </c>
      <c r="K216" s="143">
        <v>0.65217391304347827</v>
      </c>
      <c r="L216" s="148">
        <v>204864</v>
      </c>
      <c r="M216" s="139">
        <v>10</v>
      </c>
      <c r="N216" s="79"/>
      <c r="O216" s="148">
        <v>204864</v>
      </c>
      <c r="P216" s="149">
        <v>12840</v>
      </c>
      <c r="Q216" s="145" t="s">
        <v>303</v>
      </c>
      <c r="R216" s="80" t="s">
        <v>3405</v>
      </c>
    </row>
    <row r="217" spans="1:18" s="80" customFormat="1" ht="67.5">
      <c r="A217" s="80" t="s">
        <v>3303</v>
      </c>
      <c r="B217" s="80" t="s">
        <v>3199</v>
      </c>
      <c r="C217" s="80" t="s">
        <v>355</v>
      </c>
      <c r="D217" s="158" t="s">
        <v>300</v>
      </c>
      <c r="E217" s="139" t="s">
        <v>301</v>
      </c>
      <c r="F217" s="139" t="s">
        <v>302</v>
      </c>
      <c r="G217" s="140"/>
      <c r="H217" s="141">
        <v>150600</v>
      </c>
      <c r="I217" s="79">
        <v>196573</v>
      </c>
      <c r="J217" s="142">
        <v>14</v>
      </c>
      <c r="K217" s="143">
        <v>0.60869565217391308</v>
      </c>
      <c r="L217" s="79">
        <v>242546</v>
      </c>
      <c r="M217" s="139"/>
      <c r="N217" s="79"/>
      <c r="O217" s="79">
        <v>201571</v>
      </c>
      <c r="P217" s="144" t="s">
        <v>3304</v>
      </c>
      <c r="Q217" s="145" t="s">
        <v>3302</v>
      </c>
      <c r="R217" s="80" t="s">
        <v>3305</v>
      </c>
    </row>
    <row r="218" spans="1:18" s="80" customFormat="1" ht="33.75">
      <c r="A218" s="80" t="s">
        <v>1743</v>
      </c>
      <c r="B218" s="80" t="s">
        <v>3251</v>
      </c>
      <c r="C218" s="80" t="s">
        <v>351</v>
      </c>
      <c r="D218" s="139" t="s">
        <v>300</v>
      </c>
      <c r="E218" s="139" t="s">
        <v>301</v>
      </c>
      <c r="F218" s="139" t="s">
        <v>302</v>
      </c>
      <c r="G218" s="140" t="s">
        <v>1729</v>
      </c>
      <c r="H218" s="141">
        <v>134992</v>
      </c>
      <c r="I218" s="79">
        <v>192493.6</v>
      </c>
      <c r="J218" s="142">
        <v>13</v>
      </c>
      <c r="K218" s="143">
        <v>0.56521739130434778</v>
      </c>
      <c r="L218" s="141">
        <v>249995.2</v>
      </c>
      <c r="M218" s="139">
        <v>60</v>
      </c>
      <c r="N218" s="79">
        <v>9273387</v>
      </c>
      <c r="O218" s="79">
        <v>231483.2</v>
      </c>
      <c r="P218" s="144"/>
      <c r="Q218" s="145" t="s">
        <v>1744</v>
      </c>
    </row>
    <row r="219" spans="1:18" s="80" customFormat="1" ht="33.75">
      <c r="A219" s="80" t="s">
        <v>273</v>
      </c>
      <c r="B219" s="80" t="s">
        <v>3209</v>
      </c>
      <c r="C219" s="80" t="s">
        <v>352</v>
      </c>
      <c r="D219" s="139" t="s">
        <v>300</v>
      </c>
      <c r="E219" s="139" t="s">
        <v>301</v>
      </c>
      <c r="F219" s="139" t="s">
        <v>302</v>
      </c>
      <c r="G219" s="140" t="s">
        <v>1729</v>
      </c>
      <c r="H219" s="141">
        <v>146431.76999999999</v>
      </c>
      <c r="I219" s="79">
        <v>190361.29499999998</v>
      </c>
      <c r="J219" s="142">
        <v>12</v>
      </c>
      <c r="K219" s="143">
        <v>0.52173913043478259</v>
      </c>
      <c r="L219" s="79">
        <v>234290.82</v>
      </c>
      <c r="M219" s="139">
        <v>11.5</v>
      </c>
      <c r="N219" s="79">
        <v>1770760</v>
      </c>
      <c r="O219" s="79">
        <v>200395.11</v>
      </c>
      <c r="P219" s="144" t="s">
        <v>3406</v>
      </c>
      <c r="Q219" s="145" t="s">
        <v>266</v>
      </c>
      <c r="R219" s="80" t="s">
        <v>770</v>
      </c>
    </row>
    <row r="220" spans="1:18" s="80" customFormat="1" ht="33.75">
      <c r="A220" s="80" t="s">
        <v>3190</v>
      </c>
      <c r="B220" s="80" t="s">
        <v>3201</v>
      </c>
      <c r="C220" s="48" t="s">
        <v>3407</v>
      </c>
      <c r="D220" s="158" t="s">
        <v>300</v>
      </c>
      <c r="E220" s="158" t="s">
        <v>301</v>
      </c>
      <c r="F220" s="158" t="s">
        <v>302</v>
      </c>
      <c r="G220" s="200" t="s">
        <v>1749</v>
      </c>
      <c r="H220" s="159">
        <v>176640</v>
      </c>
      <c r="I220" s="79">
        <v>189120</v>
      </c>
      <c r="J220" s="142">
        <v>11</v>
      </c>
      <c r="K220" s="143">
        <v>0.47826086956521741</v>
      </c>
      <c r="L220" s="160">
        <v>201600</v>
      </c>
      <c r="M220" s="158">
        <v>14</v>
      </c>
      <c r="N220" s="160"/>
      <c r="O220" s="160">
        <v>201600</v>
      </c>
      <c r="P220" s="161"/>
      <c r="Q220" s="162" t="s">
        <v>3408</v>
      </c>
      <c r="R220" s="48"/>
    </row>
    <row r="221" spans="1:18" s="80" customFormat="1" ht="33.75">
      <c r="A221" s="80" t="s">
        <v>272</v>
      </c>
      <c r="B221" s="80" t="s">
        <v>3189</v>
      </c>
      <c r="C221" s="80" t="s">
        <v>351</v>
      </c>
      <c r="D221" s="158" t="s">
        <v>300</v>
      </c>
      <c r="E221" s="139" t="s">
        <v>301</v>
      </c>
      <c r="F221" s="139" t="s">
        <v>302</v>
      </c>
      <c r="G221" s="140" t="s">
        <v>1729</v>
      </c>
      <c r="H221" s="141">
        <v>141107.20000000001</v>
      </c>
      <c r="I221" s="79">
        <v>183445.6</v>
      </c>
      <c r="J221" s="142">
        <v>10</v>
      </c>
      <c r="K221" s="143">
        <v>0.43478260869565216</v>
      </c>
      <c r="L221" s="79">
        <v>225784</v>
      </c>
      <c r="M221" s="139">
        <v>38</v>
      </c>
      <c r="N221" s="79"/>
      <c r="O221" s="79">
        <v>216236.80000000002</v>
      </c>
      <c r="P221" s="144" t="s">
        <v>346</v>
      </c>
      <c r="Q221" s="145" t="s">
        <v>267</v>
      </c>
      <c r="R221" s="80" t="s">
        <v>230</v>
      </c>
    </row>
    <row r="222" spans="1:18" s="80" customFormat="1" ht="22.5">
      <c r="A222" s="80" t="s">
        <v>3217</v>
      </c>
      <c r="B222" s="80" t="s">
        <v>3199</v>
      </c>
      <c r="C222" s="80" t="s">
        <v>352</v>
      </c>
      <c r="D222" s="139" t="s">
        <v>300</v>
      </c>
      <c r="E222" s="139" t="s">
        <v>359</v>
      </c>
      <c r="F222" s="139" t="s">
        <v>302</v>
      </c>
      <c r="G222" s="140" t="s">
        <v>1748</v>
      </c>
      <c r="H222" s="141">
        <v>126877.95</v>
      </c>
      <c r="I222" s="79">
        <v>181250.875</v>
      </c>
      <c r="J222" s="142">
        <v>9</v>
      </c>
      <c r="K222" s="143">
        <v>0.39130434782608697</v>
      </c>
      <c r="L222" s="79">
        <v>235623.8</v>
      </c>
      <c r="M222" s="139">
        <v>5</v>
      </c>
      <c r="N222" s="79"/>
      <c r="O222" s="79">
        <v>0</v>
      </c>
      <c r="P222" s="144" t="s">
        <v>1712</v>
      </c>
      <c r="Q222" s="157" t="s">
        <v>303</v>
      </c>
    </row>
    <row r="223" spans="1:18" s="80" customFormat="1" ht="33.75">
      <c r="A223" s="80" t="s">
        <v>3221</v>
      </c>
      <c r="B223" s="80" t="s">
        <v>3199</v>
      </c>
      <c r="C223" s="80" t="s">
        <v>3409</v>
      </c>
      <c r="D223" s="139" t="s">
        <v>300</v>
      </c>
      <c r="E223" s="139" t="s">
        <v>301</v>
      </c>
      <c r="F223" s="139" t="s">
        <v>302</v>
      </c>
      <c r="G223" s="140" t="s">
        <v>1729</v>
      </c>
      <c r="H223" s="141">
        <v>127634.70896773293</v>
      </c>
      <c r="I223" s="79">
        <v>172306.85710643948</v>
      </c>
      <c r="J223" s="142">
        <v>8</v>
      </c>
      <c r="K223" s="143">
        <v>0.34782608695652173</v>
      </c>
      <c r="L223" s="79">
        <v>216979.00524514599</v>
      </c>
      <c r="M223" s="139">
        <v>3</v>
      </c>
      <c r="N223" s="79">
        <v>1024102</v>
      </c>
      <c r="O223" s="79">
        <v>196364.48</v>
      </c>
      <c r="P223" s="144">
        <v>6500</v>
      </c>
      <c r="Q223" s="145" t="s">
        <v>314</v>
      </c>
    </row>
    <row r="224" spans="1:18" s="80" customFormat="1" ht="33.75">
      <c r="A224" s="80" t="s">
        <v>224</v>
      </c>
      <c r="B224" s="80" t="s">
        <v>3201</v>
      </c>
      <c r="C224" s="80" t="s">
        <v>352</v>
      </c>
      <c r="D224" s="139" t="s">
        <v>300</v>
      </c>
      <c r="E224" s="139" t="s">
        <v>301</v>
      </c>
      <c r="F224" s="139" t="s">
        <v>302</v>
      </c>
      <c r="G224" s="140" t="s">
        <v>1748</v>
      </c>
      <c r="H224" s="141">
        <v>131127.24000000002</v>
      </c>
      <c r="I224" s="79">
        <v>163909.05000000002</v>
      </c>
      <c r="J224" s="142">
        <v>7</v>
      </c>
      <c r="K224" s="143">
        <v>0.30434782608695654</v>
      </c>
      <c r="L224" s="79">
        <v>196690.86000000002</v>
      </c>
      <c r="M224" s="140">
        <v>30</v>
      </c>
      <c r="N224" s="79"/>
      <c r="O224" s="79">
        <v>196684.80000000002</v>
      </c>
      <c r="P224" s="144" t="s">
        <v>3296</v>
      </c>
      <c r="Q224" s="140" t="s">
        <v>191</v>
      </c>
    </row>
    <row r="225" spans="1:18" ht="20.25" customHeight="1">
      <c r="A225" s="400" t="s">
        <v>3</v>
      </c>
      <c r="B225" s="400"/>
      <c r="C225" s="400"/>
      <c r="D225" s="400"/>
      <c r="E225" s="400"/>
      <c r="F225" s="400"/>
      <c r="G225" s="400"/>
      <c r="H225" s="400"/>
      <c r="I225" s="130"/>
      <c r="J225" s="131"/>
      <c r="K225" s="132"/>
      <c r="L225" s="130"/>
      <c r="M225" s="128"/>
      <c r="N225" s="129"/>
      <c r="O225" s="130"/>
      <c r="P225" s="133"/>
      <c r="Q225" s="128"/>
      <c r="R225" s="134"/>
    </row>
    <row r="226" spans="1:18" ht="22.5">
      <c r="A226" s="39" t="s">
        <v>288</v>
      </c>
      <c r="B226" s="39" t="s">
        <v>243</v>
      </c>
      <c r="C226" s="39" t="s">
        <v>233</v>
      </c>
      <c r="D226" s="39" t="s">
        <v>289</v>
      </c>
      <c r="E226" s="39" t="s">
        <v>3292</v>
      </c>
      <c r="F226" s="39" t="s">
        <v>1728</v>
      </c>
      <c r="G226" s="39" t="s">
        <v>290</v>
      </c>
      <c r="H226" s="45" t="s">
        <v>291</v>
      </c>
      <c r="I226" s="136" t="s">
        <v>292</v>
      </c>
      <c r="J226" s="137"/>
      <c r="K226" s="138" t="s">
        <v>293</v>
      </c>
      <c r="L226" s="136" t="s">
        <v>294</v>
      </c>
      <c r="M226" s="39" t="s">
        <v>295</v>
      </c>
      <c r="N226" s="45" t="s">
        <v>296</v>
      </c>
      <c r="O226" s="45" t="s">
        <v>239</v>
      </c>
      <c r="P226" s="45" t="s">
        <v>297</v>
      </c>
      <c r="Q226" s="39" t="s">
        <v>298</v>
      </c>
      <c r="R226" s="39" t="s">
        <v>240</v>
      </c>
    </row>
    <row r="227" spans="1:18" s="80" customFormat="1" ht="22.5">
      <c r="A227" s="80" t="s">
        <v>3229</v>
      </c>
      <c r="B227" s="80" t="s">
        <v>3220</v>
      </c>
      <c r="C227" s="80" t="s">
        <v>352</v>
      </c>
      <c r="D227" s="139" t="s">
        <v>300</v>
      </c>
      <c r="E227" s="139" t="s">
        <v>301</v>
      </c>
      <c r="F227" s="139" t="s">
        <v>302</v>
      </c>
      <c r="G227" s="140"/>
      <c r="H227" s="141">
        <v>115895.52</v>
      </c>
      <c r="I227" s="79">
        <v>155348.18</v>
      </c>
      <c r="J227" s="142">
        <v>6</v>
      </c>
      <c r="K227" s="143">
        <v>0.2608695652173913</v>
      </c>
      <c r="L227" s="79">
        <v>194800.84</v>
      </c>
      <c r="M227" s="139">
        <v>2</v>
      </c>
      <c r="N227" s="79">
        <v>427464</v>
      </c>
      <c r="O227" s="79">
        <v>140431.20000000001</v>
      </c>
      <c r="P227" s="144" t="s">
        <v>3410</v>
      </c>
      <c r="Q227" s="145" t="s">
        <v>3411</v>
      </c>
    </row>
    <row r="228" spans="1:18" s="80" customFormat="1" ht="33.75">
      <c r="A228" s="80" t="s">
        <v>207</v>
      </c>
      <c r="B228" s="80" t="s">
        <v>3201</v>
      </c>
      <c r="C228" s="80" t="s">
        <v>3412</v>
      </c>
      <c r="D228" s="139" t="s">
        <v>300</v>
      </c>
      <c r="E228" s="139" t="s">
        <v>2363</v>
      </c>
      <c r="F228" s="139" t="s">
        <v>1841</v>
      </c>
      <c r="G228" s="140" t="s">
        <v>1729</v>
      </c>
      <c r="H228" s="141">
        <v>106081</v>
      </c>
      <c r="I228" s="79">
        <v>151545</v>
      </c>
      <c r="J228" s="142">
        <v>5</v>
      </c>
      <c r="K228" s="143">
        <v>0.21739130434782608</v>
      </c>
      <c r="L228" s="79">
        <v>197009</v>
      </c>
      <c r="M228" s="139"/>
      <c r="N228" s="79"/>
      <c r="O228" s="79">
        <v>123426</v>
      </c>
      <c r="P228" s="144"/>
      <c r="Q228" s="145" t="s">
        <v>353</v>
      </c>
    </row>
    <row r="229" spans="1:18" s="80" customFormat="1" ht="33.75">
      <c r="A229" s="80" t="s">
        <v>277</v>
      </c>
      <c r="B229" s="80" t="s">
        <v>3201</v>
      </c>
      <c r="C229" s="80" t="s">
        <v>3409</v>
      </c>
      <c r="D229" s="139" t="s">
        <v>300</v>
      </c>
      <c r="E229" s="139" t="s">
        <v>301</v>
      </c>
      <c r="F229" s="139" t="s">
        <v>302</v>
      </c>
      <c r="G229" s="140" t="s">
        <v>1729</v>
      </c>
      <c r="H229" s="141">
        <v>108967</v>
      </c>
      <c r="I229" s="79">
        <v>141657</v>
      </c>
      <c r="J229" s="142">
        <v>4</v>
      </c>
      <c r="K229" s="143">
        <v>0.17391304347826086</v>
      </c>
      <c r="L229" s="79">
        <v>174347</v>
      </c>
      <c r="M229" s="139">
        <v>7</v>
      </c>
      <c r="N229" s="79"/>
      <c r="O229" s="79">
        <v>195000</v>
      </c>
      <c r="P229" s="144"/>
      <c r="Q229" s="145" t="s">
        <v>265</v>
      </c>
    </row>
    <row r="230" spans="1:18" s="80" customFormat="1" ht="33.75">
      <c r="A230" s="80" t="s">
        <v>211</v>
      </c>
      <c r="B230" s="80" t="s">
        <v>3201</v>
      </c>
      <c r="C230" s="80" t="s">
        <v>355</v>
      </c>
      <c r="D230" s="158" t="s">
        <v>300</v>
      </c>
      <c r="E230" s="139" t="s">
        <v>359</v>
      </c>
      <c r="F230" s="139" t="s">
        <v>302</v>
      </c>
      <c r="G230" s="140" t="s">
        <v>1729</v>
      </c>
      <c r="H230" s="141">
        <v>97682</v>
      </c>
      <c r="I230" s="79">
        <v>136755</v>
      </c>
      <c r="J230" s="142">
        <v>3</v>
      </c>
      <c r="K230" s="143">
        <v>0.13043478260869565</v>
      </c>
      <c r="L230" s="79">
        <v>175828</v>
      </c>
      <c r="M230" s="139"/>
      <c r="N230" s="79"/>
      <c r="O230" s="79">
        <v>148052.84</v>
      </c>
      <c r="P230" s="144"/>
      <c r="Q230" s="145" t="s">
        <v>354</v>
      </c>
    </row>
    <row r="231" spans="1:18" s="80" customFormat="1" ht="33.75">
      <c r="A231" s="80" t="s">
        <v>3301</v>
      </c>
      <c r="B231" s="80" t="s">
        <v>3201</v>
      </c>
      <c r="C231" s="80" t="s">
        <v>3413</v>
      </c>
      <c r="D231" s="158" t="s">
        <v>300</v>
      </c>
      <c r="E231" s="139" t="s">
        <v>301</v>
      </c>
      <c r="F231" s="139" t="s">
        <v>363</v>
      </c>
      <c r="G231" s="140" t="s">
        <v>1748</v>
      </c>
      <c r="H231" s="141">
        <v>94182.399999999994</v>
      </c>
      <c r="I231" s="79">
        <v>136562.4</v>
      </c>
      <c r="J231" s="142">
        <v>2</v>
      </c>
      <c r="K231" s="143">
        <v>8.6956521739130432E-2</v>
      </c>
      <c r="L231" s="79">
        <v>178942.4</v>
      </c>
      <c r="M231" s="139">
        <v>1</v>
      </c>
      <c r="N231" s="79"/>
      <c r="O231" s="79">
        <v>144830.39999999999</v>
      </c>
      <c r="P231" s="144"/>
      <c r="Q231" s="145" t="s">
        <v>349</v>
      </c>
    </row>
    <row r="232" spans="1:18" s="80" customFormat="1" ht="22.5">
      <c r="A232" s="80" t="s">
        <v>3196</v>
      </c>
      <c r="B232" s="80" t="s">
        <v>3201</v>
      </c>
      <c r="C232" s="80" t="s">
        <v>1760</v>
      </c>
      <c r="D232" s="139" t="s">
        <v>300</v>
      </c>
      <c r="E232" s="139" t="s">
        <v>301</v>
      </c>
      <c r="F232" s="139" t="s">
        <v>302</v>
      </c>
      <c r="G232" s="140" t="s">
        <v>1748</v>
      </c>
      <c r="H232" s="141">
        <v>91571</v>
      </c>
      <c r="I232" s="79">
        <v>119268.5</v>
      </c>
      <c r="J232" s="142">
        <v>1</v>
      </c>
      <c r="K232" s="143">
        <v>4.3478260869565216E-2</v>
      </c>
      <c r="L232" s="79">
        <v>146966</v>
      </c>
      <c r="M232" s="139">
        <v>2</v>
      </c>
      <c r="N232" s="79"/>
      <c r="O232" s="79">
        <v>136500</v>
      </c>
      <c r="P232" s="144"/>
      <c r="Q232" s="140" t="s">
        <v>1741</v>
      </c>
    </row>
    <row r="233" spans="1:18" s="80" customFormat="1" ht="101.25">
      <c r="A233" s="80" t="s">
        <v>3194</v>
      </c>
      <c r="B233" s="80" t="s">
        <v>3214</v>
      </c>
      <c r="C233" s="80" t="s">
        <v>351</v>
      </c>
      <c r="D233" s="139" t="s">
        <v>300</v>
      </c>
      <c r="E233" s="139" t="s">
        <v>301</v>
      </c>
      <c r="F233" s="139" t="s">
        <v>302</v>
      </c>
      <c r="G233" s="140" t="s">
        <v>1748</v>
      </c>
      <c r="H233" s="141"/>
      <c r="I233" s="79"/>
      <c r="J233" s="142"/>
      <c r="K233" s="143"/>
      <c r="L233" s="79">
        <v>200000</v>
      </c>
      <c r="M233" s="139"/>
      <c r="N233" s="79"/>
      <c r="O233" s="79">
        <v>175100</v>
      </c>
      <c r="P233" s="144" t="s">
        <v>3414</v>
      </c>
      <c r="Q233" s="145" t="s">
        <v>314</v>
      </c>
    </row>
    <row r="234" spans="1:18" s="80" customFormat="1" ht="22.5">
      <c r="A234" s="80" t="s">
        <v>3261</v>
      </c>
      <c r="B234" s="80" t="s">
        <v>3261</v>
      </c>
      <c r="C234" s="80" t="s">
        <v>351</v>
      </c>
      <c r="D234" s="139" t="s">
        <v>300</v>
      </c>
      <c r="E234" s="139"/>
      <c r="F234" s="139" t="s">
        <v>302</v>
      </c>
      <c r="G234" s="140"/>
      <c r="H234" s="141"/>
      <c r="I234" s="79"/>
      <c r="J234" s="142"/>
      <c r="K234" s="143"/>
      <c r="L234" s="79"/>
      <c r="M234" s="139"/>
      <c r="N234" s="79"/>
      <c r="O234" s="79"/>
      <c r="P234" s="144"/>
      <c r="Q234" s="145" t="s">
        <v>3298</v>
      </c>
      <c r="R234" s="80" t="s">
        <v>3325</v>
      </c>
    </row>
    <row r="235" spans="1:18" s="80" customFormat="1" ht="22.5">
      <c r="A235" s="80" t="s">
        <v>276</v>
      </c>
      <c r="B235" s="80" t="s">
        <v>3199</v>
      </c>
      <c r="C235" s="80" t="s">
        <v>355</v>
      </c>
      <c r="D235" s="139" t="s">
        <v>300</v>
      </c>
      <c r="E235" s="139" t="s">
        <v>301</v>
      </c>
      <c r="F235" s="139" t="s">
        <v>302</v>
      </c>
      <c r="G235" s="140"/>
      <c r="H235" s="141"/>
      <c r="I235" s="79"/>
      <c r="J235" s="142"/>
      <c r="K235" s="143"/>
      <c r="L235" s="79"/>
      <c r="M235" s="139">
        <v>15</v>
      </c>
      <c r="N235" s="79"/>
      <c r="O235" s="79">
        <v>204699</v>
      </c>
      <c r="P235" s="144"/>
      <c r="Q235" s="145" t="s">
        <v>305</v>
      </c>
    </row>
    <row r="236" spans="1:18" s="80" customFormat="1" ht="33.75">
      <c r="A236" s="80" t="s">
        <v>3193</v>
      </c>
      <c r="B236" s="80" t="s">
        <v>3235</v>
      </c>
      <c r="C236" s="80" t="s">
        <v>351</v>
      </c>
      <c r="D236" s="139" t="s">
        <v>300</v>
      </c>
      <c r="E236" s="140"/>
      <c r="F236" s="139" t="s">
        <v>302</v>
      </c>
      <c r="G236" s="140" t="s">
        <v>1729</v>
      </c>
      <c r="H236" s="141"/>
      <c r="I236" s="79"/>
      <c r="J236" s="142"/>
      <c r="K236" s="143"/>
      <c r="L236" s="79"/>
      <c r="M236" s="139">
        <v>14</v>
      </c>
      <c r="N236" s="79"/>
      <c r="O236" s="79">
        <v>192878</v>
      </c>
      <c r="P236" s="140" t="s">
        <v>3415</v>
      </c>
      <c r="Q236" s="145" t="s">
        <v>3327</v>
      </c>
      <c r="R236" s="80" t="s">
        <v>1742</v>
      </c>
    </row>
    <row r="237" spans="1:18" s="80" customFormat="1" ht="33.75">
      <c r="A237" s="80" t="s">
        <v>208</v>
      </c>
      <c r="B237" s="80" t="s">
        <v>3201</v>
      </c>
      <c r="C237" s="47" t="s">
        <v>352</v>
      </c>
      <c r="D237" s="139" t="s">
        <v>300</v>
      </c>
      <c r="E237" s="139" t="s">
        <v>301</v>
      </c>
      <c r="F237" s="139" t="s">
        <v>302</v>
      </c>
      <c r="G237" s="140" t="s">
        <v>1729</v>
      </c>
      <c r="H237" s="141"/>
      <c r="I237" s="79"/>
      <c r="J237" s="142"/>
      <c r="K237" s="143"/>
      <c r="L237" s="79"/>
      <c r="M237" s="139">
        <v>7</v>
      </c>
      <c r="N237" s="79"/>
      <c r="O237" s="79">
        <v>0</v>
      </c>
      <c r="P237" s="144"/>
      <c r="Q237" s="145" t="s">
        <v>319</v>
      </c>
    </row>
    <row r="238" spans="1:18" s="80" customFormat="1" ht="22.5">
      <c r="A238" s="80" t="s">
        <v>212</v>
      </c>
      <c r="B238" s="80" t="s">
        <v>3199</v>
      </c>
      <c r="C238" s="80" t="s">
        <v>352</v>
      </c>
      <c r="D238" s="139" t="s">
        <v>300</v>
      </c>
      <c r="E238" s="139" t="s">
        <v>301</v>
      </c>
      <c r="F238" s="139" t="s">
        <v>302</v>
      </c>
      <c r="G238" s="140" t="s">
        <v>1748</v>
      </c>
      <c r="H238" s="156"/>
      <c r="I238" s="79"/>
      <c r="J238" s="166"/>
      <c r="K238" s="143"/>
      <c r="L238" s="85"/>
      <c r="M238" s="167">
        <v>4</v>
      </c>
      <c r="N238" s="79">
        <v>993410</v>
      </c>
      <c r="O238" s="79">
        <v>235601.6</v>
      </c>
      <c r="P238" s="144"/>
      <c r="Q238" s="145"/>
    </row>
    <row r="239" spans="1:18" s="80" customFormat="1" ht="45">
      <c r="A239" s="80" t="s">
        <v>214</v>
      </c>
      <c r="B239" s="80" t="s">
        <v>3199</v>
      </c>
      <c r="C239" s="80" t="s">
        <v>352</v>
      </c>
      <c r="D239" s="139" t="s">
        <v>300</v>
      </c>
      <c r="E239" s="139" t="s">
        <v>301</v>
      </c>
      <c r="F239" s="139" t="s">
        <v>302</v>
      </c>
      <c r="G239" s="140" t="s">
        <v>1729</v>
      </c>
      <c r="H239" s="141"/>
      <c r="I239" s="79"/>
      <c r="J239" s="142"/>
      <c r="K239" s="143"/>
      <c r="L239" s="79"/>
      <c r="M239" s="139">
        <v>8.25</v>
      </c>
      <c r="N239" s="79">
        <v>1219261</v>
      </c>
      <c r="O239" s="79">
        <v>263252.3</v>
      </c>
      <c r="P239" s="144" t="s">
        <v>3329</v>
      </c>
      <c r="Q239" s="145" t="s">
        <v>265</v>
      </c>
      <c r="R239" s="80" t="s">
        <v>271</v>
      </c>
    </row>
    <row r="240" spans="1:18" s="80" customFormat="1" ht="56.25">
      <c r="A240" s="80" t="s">
        <v>217</v>
      </c>
      <c r="B240" s="80" t="s">
        <v>3199</v>
      </c>
      <c r="C240" s="80" t="s">
        <v>352</v>
      </c>
      <c r="D240" s="139" t="s">
        <v>300</v>
      </c>
      <c r="E240" s="139" t="s">
        <v>301</v>
      </c>
      <c r="F240" s="139" t="s">
        <v>302</v>
      </c>
      <c r="G240" s="140" t="s">
        <v>1729</v>
      </c>
      <c r="H240" s="141"/>
      <c r="I240" s="79"/>
      <c r="J240" s="142"/>
      <c r="K240" s="143"/>
      <c r="L240" s="79"/>
      <c r="M240" s="167">
        <v>30</v>
      </c>
      <c r="N240" s="168">
        <v>5669895</v>
      </c>
      <c r="O240" s="79">
        <v>220731.42</v>
      </c>
      <c r="P240" s="144" t="s">
        <v>350</v>
      </c>
      <c r="Q240" s="145" t="s">
        <v>265</v>
      </c>
    </row>
    <row r="241" spans="1:18" s="80" customFormat="1" ht="45">
      <c r="A241" s="80" t="s">
        <v>221</v>
      </c>
      <c r="B241" s="80" t="s">
        <v>3199</v>
      </c>
      <c r="C241" s="80" t="s">
        <v>352</v>
      </c>
      <c r="D241" s="139" t="s">
        <v>300</v>
      </c>
      <c r="E241" s="139" t="s">
        <v>301</v>
      </c>
      <c r="F241" s="139" t="s">
        <v>302</v>
      </c>
      <c r="G241" s="140" t="s">
        <v>1729</v>
      </c>
      <c r="H241" s="141"/>
      <c r="I241" s="79"/>
      <c r="J241" s="142"/>
      <c r="K241" s="143"/>
      <c r="L241" s="79"/>
      <c r="M241" s="139">
        <v>14</v>
      </c>
      <c r="N241" s="79">
        <v>3238537</v>
      </c>
      <c r="O241" s="79">
        <v>233376</v>
      </c>
      <c r="P241" s="144">
        <v>32200</v>
      </c>
      <c r="Q241" s="145" t="s">
        <v>265</v>
      </c>
      <c r="R241" s="80" t="s">
        <v>357</v>
      </c>
    </row>
    <row r="242" spans="1:18" ht="20.25" customHeight="1">
      <c r="A242" s="400" t="s">
        <v>3</v>
      </c>
      <c r="B242" s="400"/>
      <c r="C242" s="400"/>
      <c r="D242" s="400"/>
      <c r="E242" s="400"/>
      <c r="F242" s="400"/>
      <c r="G242" s="400"/>
      <c r="H242" s="400"/>
      <c r="I242" s="130"/>
      <c r="J242" s="131"/>
      <c r="K242" s="132"/>
      <c r="L242" s="130"/>
      <c r="M242" s="128"/>
      <c r="N242" s="129"/>
      <c r="O242" s="130"/>
      <c r="P242" s="133"/>
      <c r="Q242" s="128"/>
      <c r="R242" s="134"/>
    </row>
    <row r="243" spans="1:18" ht="22.5">
      <c r="A243" s="39" t="s">
        <v>288</v>
      </c>
      <c r="B243" s="39" t="s">
        <v>243</v>
      </c>
      <c r="C243" s="39" t="s">
        <v>233</v>
      </c>
      <c r="D243" s="39" t="s">
        <v>289</v>
      </c>
      <c r="E243" s="39" t="s">
        <v>3292</v>
      </c>
      <c r="F243" s="39" t="s">
        <v>1728</v>
      </c>
      <c r="G243" s="39" t="s">
        <v>290</v>
      </c>
      <c r="H243" s="45" t="s">
        <v>291</v>
      </c>
      <c r="I243" s="136" t="s">
        <v>292</v>
      </c>
      <c r="J243" s="137"/>
      <c r="K243" s="138" t="s">
        <v>293</v>
      </c>
      <c r="L243" s="136" t="s">
        <v>294</v>
      </c>
      <c r="M243" s="39" t="s">
        <v>295</v>
      </c>
      <c r="N243" s="45" t="s">
        <v>296</v>
      </c>
      <c r="O243" s="45" t="s">
        <v>239</v>
      </c>
      <c r="P243" s="45" t="s">
        <v>297</v>
      </c>
      <c r="Q243" s="39" t="s">
        <v>298</v>
      </c>
      <c r="R243" s="39" t="s">
        <v>240</v>
      </c>
    </row>
    <row r="244" spans="1:18" s="80" customFormat="1" ht="33.75">
      <c r="A244" s="80" t="s">
        <v>225</v>
      </c>
      <c r="B244" s="80" t="s">
        <v>3209</v>
      </c>
      <c r="C244" s="80" t="s">
        <v>352</v>
      </c>
      <c r="D244" s="139"/>
      <c r="E244" s="139" t="s">
        <v>306</v>
      </c>
      <c r="F244" s="139"/>
      <c r="G244" s="140" t="s">
        <v>1729</v>
      </c>
      <c r="H244" s="141"/>
      <c r="I244" s="79"/>
      <c r="J244" s="142"/>
      <c r="K244" s="143"/>
      <c r="L244" s="79"/>
      <c r="M244" s="139"/>
      <c r="N244" s="79"/>
      <c r="O244" s="79"/>
      <c r="P244" s="163"/>
      <c r="Q244" s="145" t="s">
        <v>303</v>
      </c>
    </row>
    <row r="245" spans="1:18" s="80" customFormat="1" ht="33.75">
      <c r="A245" s="80" t="s">
        <v>279</v>
      </c>
      <c r="B245" s="80" t="s">
        <v>3199</v>
      </c>
      <c r="C245" s="80" t="s">
        <v>3416</v>
      </c>
      <c r="D245" s="139" t="s">
        <v>300</v>
      </c>
      <c r="E245" s="139" t="s">
        <v>306</v>
      </c>
      <c r="F245" s="139" t="s">
        <v>302</v>
      </c>
      <c r="G245" s="140" t="s">
        <v>1729</v>
      </c>
      <c r="H245" s="141"/>
      <c r="I245" s="79"/>
      <c r="J245" s="142"/>
      <c r="K245" s="143"/>
      <c r="L245" s="79"/>
      <c r="M245" s="139"/>
      <c r="N245" s="79"/>
      <c r="O245" s="79"/>
      <c r="P245" s="144"/>
      <c r="Q245" s="145" t="s">
        <v>265</v>
      </c>
    </row>
    <row r="246" spans="1:18" s="80" customFormat="1" ht="33.75">
      <c r="A246" s="80" t="s">
        <v>228</v>
      </c>
      <c r="B246" s="80" t="s">
        <v>3199</v>
      </c>
      <c r="C246" s="80" t="s">
        <v>352</v>
      </c>
      <c r="D246" s="139" t="s">
        <v>300</v>
      </c>
      <c r="E246" s="139" t="s">
        <v>301</v>
      </c>
      <c r="F246" s="139" t="s">
        <v>302</v>
      </c>
      <c r="G246" s="140" t="s">
        <v>1729</v>
      </c>
      <c r="H246" s="141"/>
      <c r="I246" s="79"/>
      <c r="J246" s="142"/>
      <c r="K246" s="143"/>
      <c r="L246" s="79"/>
      <c r="M246" s="139">
        <v>7</v>
      </c>
      <c r="N246" s="79">
        <v>463432</v>
      </c>
      <c r="O246" s="79">
        <v>181560</v>
      </c>
      <c r="P246" s="144" t="s">
        <v>1772</v>
      </c>
      <c r="Q246" s="145" t="s">
        <v>265</v>
      </c>
      <c r="R246" s="80" t="s">
        <v>488</v>
      </c>
    </row>
    <row r="247" spans="1:18" s="80" customFormat="1" ht="56.25">
      <c r="A247" s="80" t="s">
        <v>3212</v>
      </c>
      <c r="B247" s="80" t="s">
        <v>3213</v>
      </c>
      <c r="C247" s="150" t="s">
        <v>352</v>
      </c>
      <c r="D247" s="139" t="s">
        <v>300</v>
      </c>
      <c r="E247" s="151" t="s">
        <v>301</v>
      </c>
      <c r="F247" s="151" t="s">
        <v>302</v>
      </c>
      <c r="G247" s="140" t="s">
        <v>1729</v>
      </c>
      <c r="H247" s="152"/>
      <c r="I247" s="79"/>
      <c r="J247" s="169"/>
      <c r="K247" s="143"/>
      <c r="L247" s="153"/>
      <c r="M247" s="151"/>
      <c r="N247" s="153">
        <v>9994000</v>
      </c>
      <c r="O247" s="153">
        <v>199699</v>
      </c>
      <c r="P247" s="154" t="s">
        <v>3417</v>
      </c>
      <c r="Q247" s="201" t="s">
        <v>303</v>
      </c>
      <c r="R247" s="150"/>
    </row>
    <row r="248" spans="1:18" s="80" customFormat="1" ht="33.75">
      <c r="A248" s="80" t="s">
        <v>3192</v>
      </c>
      <c r="B248" s="80" t="s">
        <v>3222</v>
      </c>
      <c r="C248" s="80" t="s">
        <v>352</v>
      </c>
      <c r="D248" s="139" t="s">
        <v>300</v>
      </c>
      <c r="E248" s="139" t="s">
        <v>301</v>
      </c>
      <c r="F248" s="139" t="s">
        <v>302</v>
      </c>
      <c r="G248" s="140" t="s">
        <v>1729</v>
      </c>
      <c r="H248" s="141"/>
      <c r="I248" s="79"/>
      <c r="J248" s="172"/>
      <c r="K248" s="143"/>
      <c r="L248" s="79"/>
      <c r="M248" s="139">
        <v>5</v>
      </c>
      <c r="N248" s="79">
        <v>867890</v>
      </c>
      <c r="O248" s="79">
        <v>156078</v>
      </c>
      <c r="P248" s="140">
        <v>6000</v>
      </c>
      <c r="Q248" s="140" t="s">
        <v>265</v>
      </c>
      <c r="R248" s="80" t="s">
        <v>1815</v>
      </c>
    </row>
    <row r="249" spans="1:18" s="80" customFormat="1" ht="33.75">
      <c r="A249" s="80" t="s">
        <v>3233</v>
      </c>
      <c r="B249" s="80" t="s">
        <v>3199</v>
      </c>
      <c r="C249" s="80" t="s">
        <v>3416</v>
      </c>
      <c r="D249" s="139" t="s">
        <v>300</v>
      </c>
      <c r="E249" s="139" t="s">
        <v>301</v>
      </c>
      <c r="F249" s="139" t="s">
        <v>302</v>
      </c>
      <c r="G249" s="140" t="s">
        <v>1729</v>
      </c>
      <c r="H249" s="141"/>
      <c r="I249" s="79"/>
      <c r="J249" s="142"/>
      <c r="K249" s="143"/>
      <c r="L249" s="79"/>
      <c r="M249" s="139"/>
      <c r="N249" s="79">
        <v>210900</v>
      </c>
      <c r="O249" s="79"/>
      <c r="P249" s="144"/>
      <c r="Q249" s="145" t="s">
        <v>3321</v>
      </c>
    </row>
    <row r="250" spans="1:18" s="80" customFormat="1" ht="33.75">
      <c r="A250" s="80" t="s">
        <v>1733</v>
      </c>
      <c r="B250" s="80" t="s">
        <v>3213</v>
      </c>
      <c r="C250" s="80" t="s">
        <v>352</v>
      </c>
      <c r="D250" s="139" t="s">
        <v>300</v>
      </c>
      <c r="E250" s="139"/>
      <c r="F250" s="139" t="s">
        <v>302</v>
      </c>
      <c r="G250" s="140" t="s">
        <v>1729</v>
      </c>
      <c r="H250" s="141"/>
      <c r="I250" s="79"/>
      <c r="J250" s="142"/>
      <c r="K250" s="143"/>
      <c r="L250" s="79"/>
      <c r="M250" s="139"/>
      <c r="N250" s="79"/>
      <c r="O250" s="79">
        <v>160000.04999999999</v>
      </c>
      <c r="P250" s="144"/>
      <c r="Q250" s="145" t="s">
        <v>319</v>
      </c>
      <c r="R250" s="80" t="s">
        <v>3337</v>
      </c>
    </row>
    <row r="251" spans="1:18" s="80" customFormat="1">
      <c r="A251" s="80" t="s">
        <v>3247</v>
      </c>
      <c r="B251" s="80" t="s">
        <v>3248</v>
      </c>
      <c r="C251" s="80" t="s">
        <v>352</v>
      </c>
      <c r="D251" s="139"/>
      <c r="E251" s="139"/>
      <c r="F251" s="139"/>
      <c r="G251" s="140"/>
      <c r="H251" s="141"/>
      <c r="I251" s="79"/>
      <c r="J251" s="142"/>
      <c r="K251" s="143"/>
      <c r="L251" s="79"/>
      <c r="M251" s="139"/>
      <c r="N251" s="79"/>
      <c r="O251" s="79"/>
      <c r="P251" s="144"/>
      <c r="Q251" s="145"/>
    </row>
    <row r="252" spans="1:18" s="80" customFormat="1" ht="33.75">
      <c r="A252" s="80" t="s">
        <v>3230</v>
      </c>
      <c r="B252" s="80" t="s">
        <v>3220</v>
      </c>
      <c r="C252" s="80" t="s">
        <v>352</v>
      </c>
      <c r="D252" s="139" t="s">
        <v>300</v>
      </c>
      <c r="E252" s="139" t="s">
        <v>301</v>
      </c>
      <c r="F252" s="139" t="s">
        <v>302</v>
      </c>
      <c r="G252" s="140" t="s">
        <v>1729</v>
      </c>
      <c r="H252" s="141"/>
      <c r="I252" s="79"/>
      <c r="J252" s="142"/>
      <c r="K252" s="143"/>
      <c r="L252" s="79"/>
      <c r="M252" s="139">
        <v>5</v>
      </c>
      <c r="N252" s="79"/>
      <c r="O252" s="79">
        <v>165600</v>
      </c>
      <c r="P252" s="144"/>
      <c r="Q252" s="145" t="s">
        <v>265</v>
      </c>
    </row>
    <row r="253" spans="1:18" s="80" customFormat="1">
      <c r="A253" s="80" t="s">
        <v>213</v>
      </c>
      <c r="B253" s="80" t="s">
        <v>3199</v>
      </c>
      <c r="C253" s="80" t="s">
        <v>3418</v>
      </c>
      <c r="D253" s="139"/>
      <c r="E253" s="139"/>
      <c r="F253" s="139"/>
      <c r="G253" s="140"/>
      <c r="H253" s="141"/>
      <c r="I253" s="79"/>
      <c r="J253" s="142"/>
      <c r="K253" s="143"/>
      <c r="L253" s="79"/>
      <c r="M253" s="139"/>
      <c r="N253" s="79"/>
      <c r="O253" s="79"/>
      <c r="P253" s="144"/>
      <c r="Q253" s="145"/>
    </row>
    <row r="254" spans="1:18" s="80" customFormat="1" ht="22.5">
      <c r="A254" s="80" t="s">
        <v>1721</v>
      </c>
      <c r="B254" s="80" t="s">
        <v>3209</v>
      </c>
      <c r="C254" s="80" t="s">
        <v>3419</v>
      </c>
      <c r="D254" s="139" t="s">
        <v>230</v>
      </c>
      <c r="E254" s="139" t="s">
        <v>301</v>
      </c>
      <c r="F254" s="139" t="s">
        <v>230</v>
      </c>
      <c r="G254" s="140" t="s">
        <v>230</v>
      </c>
      <c r="H254" s="141"/>
      <c r="I254" s="79"/>
      <c r="J254" s="142"/>
      <c r="K254" s="143"/>
      <c r="L254" s="79"/>
      <c r="M254" s="139"/>
      <c r="N254" s="79"/>
      <c r="O254" s="79" t="s">
        <v>3420</v>
      </c>
      <c r="P254" s="144" t="s">
        <v>230</v>
      </c>
      <c r="Q254" s="145" t="s">
        <v>319</v>
      </c>
    </row>
    <row r="255" spans="1:18" s="80" customFormat="1" ht="33.75">
      <c r="A255" s="80" t="s">
        <v>216</v>
      </c>
      <c r="B255" s="80" t="s">
        <v>3199</v>
      </c>
      <c r="C255" s="175" t="s">
        <v>3421</v>
      </c>
      <c r="D255" s="139" t="s">
        <v>300</v>
      </c>
      <c r="E255" s="176" t="s">
        <v>301</v>
      </c>
      <c r="F255" s="176" t="s">
        <v>302</v>
      </c>
      <c r="G255" s="140" t="s">
        <v>1729</v>
      </c>
      <c r="H255" s="156"/>
      <c r="I255" s="79"/>
      <c r="J255" s="166"/>
      <c r="K255" s="143"/>
      <c r="L255" s="85"/>
      <c r="M255" s="177">
        <v>6</v>
      </c>
      <c r="N255" s="178">
        <v>1199319</v>
      </c>
      <c r="O255" s="156">
        <v>226687.97</v>
      </c>
      <c r="P255" s="179" t="s">
        <v>1750</v>
      </c>
      <c r="Q255" s="180" t="s">
        <v>267</v>
      </c>
      <c r="R255" s="175"/>
    </row>
    <row r="256" spans="1:18" s="80" customFormat="1" ht="22.5">
      <c r="A256" s="80" t="s">
        <v>1722</v>
      </c>
      <c r="B256" s="80" t="s">
        <v>3201</v>
      </c>
      <c r="C256" s="80" t="s">
        <v>3421</v>
      </c>
      <c r="D256" s="139" t="s">
        <v>300</v>
      </c>
      <c r="E256" s="139" t="s">
        <v>301</v>
      </c>
      <c r="F256" s="139" t="s">
        <v>302</v>
      </c>
      <c r="G256" s="140" t="s">
        <v>1748</v>
      </c>
      <c r="H256" s="141" t="s">
        <v>318</v>
      </c>
      <c r="I256" s="79"/>
      <c r="J256" s="142"/>
      <c r="K256" s="143"/>
      <c r="L256" s="79" t="s">
        <v>318</v>
      </c>
      <c r="M256" s="139">
        <v>5</v>
      </c>
      <c r="N256" s="79">
        <v>865155</v>
      </c>
      <c r="O256" s="79">
        <v>190549</v>
      </c>
      <c r="P256" s="144"/>
      <c r="Q256" s="145"/>
    </row>
    <row r="257" spans="1:18" s="80" customFormat="1" ht="33.75">
      <c r="A257" s="80" t="s">
        <v>3227</v>
      </c>
      <c r="B257" s="80" t="s">
        <v>3228</v>
      </c>
      <c r="C257" s="80" t="s">
        <v>352</v>
      </c>
      <c r="D257" s="139" t="s">
        <v>300</v>
      </c>
      <c r="E257" s="139" t="s">
        <v>301</v>
      </c>
      <c r="F257" s="139" t="s">
        <v>302</v>
      </c>
      <c r="G257" s="140" t="s">
        <v>1729</v>
      </c>
      <c r="H257" s="141"/>
      <c r="I257" s="79"/>
      <c r="J257" s="142"/>
      <c r="K257" s="143"/>
      <c r="L257" s="79"/>
      <c r="M257" s="139">
        <v>3</v>
      </c>
      <c r="N257" s="79">
        <v>514059</v>
      </c>
      <c r="O257" s="79">
        <v>153426</v>
      </c>
      <c r="P257" s="144">
        <v>3900</v>
      </c>
      <c r="Q257" s="145" t="s">
        <v>314</v>
      </c>
      <c r="R257" s="80" t="s">
        <v>3342</v>
      </c>
    </row>
    <row r="258" spans="1:18" s="80" customFormat="1" ht="33.75">
      <c r="A258" s="80" t="s">
        <v>3242</v>
      </c>
      <c r="B258" s="80" t="s">
        <v>3228</v>
      </c>
      <c r="C258" s="80" t="s">
        <v>3422</v>
      </c>
      <c r="D258" s="139" t="s">
        <v>300</v>
      </c>
      <c r="E258" s="139" t="s">
        <v>306</v>
      </c>
      <c r="F258" s="139" t="s">
        <v>302</v>
      </c>
      <c r="G258" s="140" t="s">
        <v>1729</v>
      </c>
      <c r="H258" s="141"/>
      <c r="I258" s="79"/>
      <c r="J258" s="142"/>
      <c r="K258" s="143"/>
      <c r="L258" s="79"/>
      <c r="M258" s="139"/>
      <c r="N258" s="79"/>
      <c r="O258" s="79"/>
      <c r="P258" s="144"/>
      <c r="Q258" s="145" t="s">
        <v>314</v>
      </c>
    </row>
    <row r="259" spans="1:18" s="80" customFormat="1" ht="33.75">
      <c r="A259" s="80" t="s">
        <v>219</v>
      </c>
      <c r="B259" s="80" t="s">
        <v>3214</v>
      </c>
      <c r="C259" s="80" t="s">
        <v>352</v>
      </c>
      <c r="D259" s="139" t="s">
        <v>300</v>
      </c>
      <c r="E259" s="139" t="s">
        <v>359</v>
      </c>
      <c r="F259" s="139" t="s">
        <v>302</v>
      </c>
      <c r="G259" s="140" t="s">
        <v>1729</v>
      </c>
      <c r="H259" s="141"/>
      <c r="I259" s="79"/>
      <c r="J259" s="142"/>
      <c r="K259" s="143"/>
      <c r="L259" s="79"/>
      <c r="M259" s="139">
        <v>2</v>
      </c>
      <c r="N259" s="79">
        <v>102621</v>
      </c>
      <c r="O259" s="79">
        <v>164800</v>
      </c>
      <c r="P259" s="144">
        <v>14800</v>
      </c>
      <c r="Q259" s="145" t="s">
        <v>265</v>
      </c>
      <c r="R259" s="80" t="s">
        <v>271</v>
      </c>
    </row>
    <row r="260" spans="1:18" s="80" customFormat="1" ht="33.75">
      <c r="A260" s="80" t="s">
        <v>274</v>
      </c>
      <c r="B260" s="80" t="s">
        <v>3222</v>
      </c>
      <c r="C260" s="80" t="s">
        <v>352</v>
      </c>
      <c r="D260" s="139"/>
      <c r="E260" s="139"/>
      <c r="F260" s="139"/>
      <c r="G260" s="140" t="s">
        <v>1729</v>
      </c>
      <c r="H260" s="141"/>
      <c r="I260" s="79"/>
      <c r="J260" s="142"/>
      <c r="K260" s="143"/>
      <c r="L260" s="79"/>
      <c r="M260" s="139" t="s">
        <v>1674</v>
      </c>
      <c r="N260" s="79">
        <v>333500</v>
      </c>
      <c r="O260" s="79" t="s">
        <v>1674</v>
      </c>
      <c r="P260" s="144" t="s">
        <v>1674</v>
      </c>
      <c r="Q260" s="145" t="s">
        <v>265</v>
      </c>
    </row>
    <row r="261" spans="1:18" s="80" customFormat="1" ht="33.75">
      <c r="A261" s="80" t="s">
        <v>3271</v>
      </c>
      <c r="B261" s="80" t="s">
        <v>3272</v>
      </c>
      <c r="C261" s="80" t="s">
        <v>351</v>
      </c>
      <c r="D261" s="139" t="s">
        <v>300</v>
      </c>
      <c r="E261" s="139" t="s">
        <v>301</v>
      </c>
      <c r="F261" s="139"/>
      <c r="G261" s="140" t="s">
        <v>1729</v>
      </c>
      <c r="H261" s="141"/>
      <c r="I261" s="79"/>
      <c r="J261" s="142"/>
      <c r="K261" s="143"/>
      <c r="L261" s="79"/>
      <c r="M261" s="139"/>
      <c r="N261" s="79"/>
      <c r="O261" s="79">
        <v>193514.05</v>
      </c>
      <c r="P261" s="144"/>
      <c r="Q261" s="145"/>
    </row>
    <row r="262" spans="1:18" ht="20.25" customHeight="1">
      <c r="A262" s="400" t="s">
        <v>3</v>
      </c>
      <c r="B262" s="400"/>
      <c r="C262" s="400"/>
      <c r="D262" s="400"/>
      <c r="E262" s="400"/>
      <c r="F262" s="400"/>
      <c r="G262" s="400"/>
      <c r="H262" s="400"/>
      <c r="I262" s="130"/>
      <c r="J262" s="131"/>
      <c r="K262" s="132"/>
      <c r="L262" s="130"/>
      <c r="M262" s="128"/>
      <c r="N262" s="129"/>
      <c r="O262" s="130"/>
      <c r="P262" s="133"/>
      <c r="Q262" s="128"/>
      <c r="R262" s="134"/>
    </row>
    <row r="263" spans="1:18" ht="22.5">
      <c r="A263" s="39" t="s">
        <v>288</v>
      </c>
      <c r="B263" s="39" t="s">
        <v>243</v>
      </c>
      <c r="C263" s="39" t="s">
        <v>233</v>
      </c>
      <c r="D263" s="39" t="s">
        <v>289</v>
      </c>
      <c r="E263" s="39" t="s">
        <v>3292</v>
      </c>
      <c r="F263" s="39" t="s">
        <v>1728</v>
      </c>
      <c r="G263" s="39" t="s">
        <v>290</v>
      </c>
      <c r="H263" s="45" t="s">
        <v>291</v>
      </c>
      <c r="I263" s="136" t="s">
        <v>292</v>
      </c>
      <c r="J263" s="137"/>
      <c r="K263" s="138" t="s">
        <v>293</v>
      </c>
      <c r="L263" s="136" t="s">
        <v>294</v>
      </c>
      <c r="M263" s="39" t="s">
        <v>295</v>
      </c>
      <c r="N263" s="45" t="s">
        <v>296</v>
      </c>
      <c r="O263" s="45" t="s">
        <v>239</v>
      </c>
      <c r="P263" s="45" t="s">
        <v>297</v>
      </c>
      <c r="Q263" s="39" t="s">
        <v>298</v>
      </c>
      <c r="R263" s="39" t="s">
        <v>240</v>
      </c>
    </row>
    <row r="264" spans="1:18" s="80" customFormat="1" ht="33.75">
      <c r="A264" s="80" t="s">
        <v>3197</v>
      </c>
      <c r="B264" s="80" t="s">
        <v>3258</v>
      </c>
      <c r="C264" s="48" t="s">
        <v>351</v>
      </c>
      <c r="D264" s="139" t="s">
        <v>300</v>
      </c>
      <c r="E264" s="158"/>
      <c r="F264" s="158" t="s">
        <v>302</v>
      </c>
      <c r="G264" s="140" t="s">
        <v>1729</v>
      </c>
      <c r="H264" s="141"/>
      <c r="I264" s="79"/>
      <c r="J264" s="142"/>
      <c r="K264" s="143"/>
      <c r="L264" s="79"/>
      <c r="M264" s="139">
        <v>1</v>
      </c>
      <c r="N264" s="79">
        <v>210492.41</v>
      </c>
      <c r="O264" s="79">
        <v>210492.41</v>
      </c>
      <c r="P264" s="144"/>
      <c r="Q264" s="145"/>
    </row>
    <row r="265" spans="1:18" s="80" customFormat="1" ht="33.75">
      <c r="A265" s="80" t="s">
        <v>3204</v>
      </c>
      <c r="B265" s="80" t="s">
        <v>3204</v>
      </c>
      <c r="C265" s="80" t="s">
        <v>351</v>
      </c>
      <c r="D265" s="139" t="s">
        <v>300</v>
      </c>
      <c r="E265" s="139" t="s">
        <v>306</v>
      </c>
      <c r="F265" s="139" t="s">
        <v>302</v>
      </c>
      <c r="G265" s="140" t="s">
        <v>1729</v>
      </c>
      <c r="H265" s="141"/>
      <c r="I265" s="79"/>
      <c r="J265" s="142"/>
      <c r="K265" s="143"/>
      <c r="L265" s="79"/>
      <c r="M265" s="139"/>
      <c r="N265" s="79"/>
      <c r="O265" s="79">
        <v>170926.6</v>
      </c>
      <c r="P265" s="144">
        <v>1200</v>
      </c>
      <c r="Q265" s="145" t="s">
        <v>3346</v>
      </c>
      <c r="R265" s="80" t="s">
        <v>3347</v>
      </c>
    </row>
    <row r="266" spans="1:18" s="80" customFormat="1" ht="22.5">
      <c r="A266" s="80" t="s">
        <v>1745</v>
      </c>
      <c r="B266" s="80" t="s">
        <v>3259</v>
      </c>
      <c r="C266" s="80" t="s">
        <v>351</v>
      </c>
      <c r="D266" s="139" t="s">
        <v>300</v>
      </c>
      <c r="E266" s="139" t="s">
        <v>359</v>
      </c>
      <c r="F266" s="139" t="s">
        <v>302</v>
      </c>
      <c r="G266" s="140" t="s">
        <v>1748</v>
      </c>
      <c r="H266" s="141" t="s">
        <v>3348</v>
      </c>
      <c r="I266" s="79"/>
      <c r="J266" s="174"/>
      <c r="K266" s="143"/>
      <c r="L266" s="141"/>
      <c r="M266" s="139">
        <v>1</v>
      </c>
      <c r="N266" s="79">
        <v>1</v>
      </c>
      <c r="O266" s="79">
        <v>200512</v>
      </c>
      <c r="P266" s="144"/>
      <c r="Q266" s="140" t="s">
        <v>3423</v>
      </c>
      <c r="R266" s="80" t="s">
        <v>3349</v>
      </c>
    </row>
    <row r="267" spans="1:18" s="80" customFormat="1">
      <c r="A267" s="80" t="s">
        <v>3209</v>
      </c>
      <c r="B267" s="80" t="s">
        <v>3209</v>
      </c>
      <c r="C267" s="80" t="s">
        <v>351</v>
      </c>
      <c r="D267" s="158" t="s">
        <v>300</v>
      </c>
      <c r="E267" s="139" t="s">
        <v>301</v>
      </c>
      <c r="F267" s="139"/>
      <c r="G267" s="140"/>
      <c r="H267" s="141"/>
      <c r="I267" s="79"/>
      <c r="J267" s="142"/>
      <c r="K267" s="143"/>
      <c r="L267" s="79"/>
      <c r="M267" s="139"/>
      <c r="N267" s="79"/>
      <c r="O267" s="79">
        <v>233230.4</v>
      </c>
      <c r="P267" s="144"/>
      <c r="Q267" s="145"/>
      <c r="R267" s="140" t="s">
        <v>3356</v>
      </c>
    </row>
    <row r="268" spans="1:18" s="80" customFormat="1" ht="22.5">
      <c r="A268" s="80" t="s">
        <v>3267</v>
      </c>
      <c r="B268" s="80" t="s">
        <v>3267</v>
      </c>
      <c r="C268" s="80" t="s">
        <v>351</v>
      </c>
      <c r="D268" s="158" t="s">
        <v>300</v>
      </c>
      <c r="E268" s="139" t="s">
        <v>306</v>
      </c>
      <c r="F268" s="139" t="s">
        <v>302</v>
      </c>
      <c r="G268" s="140"/>
      <c r="H268" s="141"/>
      <c r="I268" s="79"/>
      <c r="J268" s="142"/>
      <c r="K268" s="143"/>
      <c r="L268" s="79"/>
      <c r="M268" s="139"/>
      <c r="N268" s="79"/>
      <c r="O268" s="79">
        <v>199960</v>
      </c>
      <c r="P268" s="144"/>
      <c r="Q268" s="145" t="s">
        <v>3357</v>
      </c>
    </row>
    <row r="269" spans="1:18" s="80" customFormat="1" ht="22.5">
      <c r="A269" s="80" t="s">
        <v>3256</v>
      </c>
      <c r="B269" s="80" t="s">
        <v>3222</v>
      </c>
      <c r="C269" s="182" t="s">
        <v>351</v>
      </c>
      <c r="D269" s="158" t="s">
        <v>300</v>
      </c>
      <c r="E269" s="167" t="s">
        <v>301</v>
      </c>
      <c r="F269" s="167" t="s">
        <v>302</v>
      </c>
      <c r="G269" s="184"/>
      <c r="H269" s="156"/>
      <c r="I269" s="79"/>
      <c r="J269" s="166"/>
      <c r="K269" s="143"/>
      <c r="L269" s="85"/>
      <c r="M269" s="167">
        <v>24</v>
      </c>
      <c r="N269" s="85">
        <v>3942361</v>
      </c>
      <c r="O269" s="85">
        <v>229694.4</v>
      </c>
      <c r="P269" s="183"/>
      <c r="Q269" s="184" t="s">
        <v>3298</v>
      </c>
      <c r="R269" s="182" t="s">
        <v>3358</v>
      </c>
    </row>
    <row r="270" spans="1:18" s="80" customFormat="1" ht="22.5">
      <c r="A270" s="80" t="s">
        <v>3200</v>
      </c>
      <c r="B270" s="80" t="s">
        <v>3201</v>
      </c>
      <c r="C270" s="80" t="s">
        <v>3424</v>
      </c>
      <c r="D270" s="158" t="s">
        <v>300</v>
      </c>
      <c r="E270" s="139" t="s">
        <v>306</v>
      </c>
      <c r="F270" s="139" t="s">
        <v>302</v>
      </c>
      <c r="G270" s="140" t="s">
        <v>1748</v>
      </c>
      <c r="H270" s="141"/>
      <c r="I270" s="79"/>
      <c r="J270" s="142"/>
      <c r="K270" s="143"/>
      <c r="L270" s="79"/>
      <c r="M270" s="139">
        <v>31</v>
      </c>
      <c r="N270" s="79"/>
      <c r="O270" s="79">
        <v>214616</v>
      </c>
      <c r="P270" s="144"/>
      <c r="Q270" s="145" t="s">
        <v>3187</v>
      </c>
      <c r="R270" s="80" t="s">
        <v>271</v>
      </c>
    </row>
    <row r="271" spans="1:18" s="80" customFormat="1">
      <c r="A271" s="80" t="s">
        <v>282</v>
      </c>
      <c r="B271" s="80" t="s">
        <v>3199</v>
      </c>
      <c r="C271" s="80" t="s">
        <v>360</v>
      </c>
      <c r="D271" s="158" t="s">
        <v>300</v>
      </c>
      <c r="E271" s="139" t="s">
        <v>301</v>
      </c>
      <c r="F271" s="139" t="s">
        <v>363</v>
      </c>
      <c r="G271" s="140"/>
      <c r="H271" s="141"/>
      <c r="I271" s="79"/>
      <c r="J271" s="142"/>
      <c r="K271" s="143"/>
      <c r="L271" s="79"/>
      <c r="M271" s="139">
        <v>3</v>
      </c>
      <c r="N271" s="79" t="s">
        <v>230</v>
      </c>
      <c r="O271" s="79">
        <v>160000.04999999999</v>
      </c>
      <c r="P271" s="144" t="s">
        <v>230</v>
      </c>
      <c r="Q271" s="145" t="s">
        <v>332</v>
      </c>
      <c r="R271" s="140" t="s">
        <v>318</v>
      </c>
    </row>
    <row r="272" spans="1:18" s="80" customFormat="1" ht="22.5">
      <c r="A272" s="80" t="s">
        <v>3195</v>
      </c>
      <c r="B272" s="80" t="s">
        <v>3201</v>
      </c>
      <c r="C272" s="80" t="s">
        <v>360</v>
      </c>
      <c r="D272" s="139"/>
      <c r="E272" s="139"/>
      <c r="F272" s="139"/>
      <c r="G272" s="140"/>
      <c r="H272" s="141"/>
      <c r="I272" s="79"/>
      <c r="J272" s="142"/>
      <c r="K272" s="143"/>
      <c r="L272" s="79"/>
      <c r="M272" s="139"/>
      <c r="N272" s="79"/>
      <c r="O272" s="79"/>
      <c r="P272" s="144"/>
      <c r="Q272" s="145"/>
    </row>
    <row r="273" spans="1:18" s="80" customFormat="1" ht="22.5">
      <c r="A273" s="80" t="s">
        <v>284</v>
      </c>
      <c r="B273" s="80" t="s">
        <v>3201</v>
      </c>
      <c r="C273" s="80" t="s">
        <v>361</v>
      </c>
      <c r="D273" s="158" t="s">
        <v>300</v>
      </c>
      <c r="E273" s="139" t="s">
        <v>301</v>
      </c>
      <c r="F273" s="139" t="s">
        <v>302</v>
      </c>
      <c r="G273" s="140"/>
      <c r="H273" s="141"/>
      <c r="I273" s="79"/>
      <c r="J273" s="142"/>
      <c r="K273" s="143"/>
      <c r="L273" s="79"/>
      <c r="M273" s="139">
        <v>1</v>
      </c>
      <c r="N273" s="79">
        <v>160000</v>
      </c>
      <c r="O273" s="79">
        <v>125000</v>
      </c>
      <c r="P273" s="144"/>
      <c r="Q273" s="145" t="s">
        <v>266</v>
      </c>
      <c r="R273" s="80" t="s">
        <v>503</v>
      </c>
    </row>
    <row r="274" spans="1:18" s="80" customFormat="1" ht="22.5">
      <c r="A274" s="80" t="s">
        <v>3224</v>
      </c>
      <c r="B274" s="80" t="s">
        <v>3213</v>
      </c>
      <c r="C274" s="80" t="s">
        <v>3425</v>
      </c>
      <c r="D274" s="158" t="s">
        <v>300</v>
      </c>
      <c r="E274" s="139" t="s">
        <v>301</v>
      </c>
      <c r="F274" s="139" t="s">
        <v>302</v>
      </c>
      <c r="G274" s="140"/>
      <c r="H274" s="141"/>
      <c r="I274" s="79"/>
      <c r="J274" s="142"/>
      <c r="K274" s="143"/>
      <c r="L274" s="79"/>
      <c r="M274" s="139">
        <v>1</v>
      </c>
      <c r="N274" s="79"/>
      <c r="O274" s="79">
        <v>130000</v>
      </c>
      <c r="P274" s="144"/>
      <c r="Q274" s="140" t="s">
        <v>266</v>
      </c>
      <c r="R274" s="80" t="s">
        <v>3363</v>
      </c>
    </row>
    <row r="275" spans="1:18" s="80" customFormat="1">
      <c r="D275" s="139"/>
      <c r="E275" s="139"/>
      <c r="F275" s="139"/>
      <c r="G275" s="128"/>
      <c r="H275" s="129"/>
      <c r="I275" s="46"/>
      <c r="J275" s="186"/>
      <c r="K275" s="143"/>
      <c r="L275" s="130"/>
      <c r="M275" s="128"/>
      <c r="N275" s="79"/>
      <c r="O275" s="79"/>
      <c r="P275" s="144"/>
      <c r="Q275" s="140"/>
    </row>
    <row r="276" spans="1:18" s="80" customFormat="1">
      <c r="D276" s="139"/>
      <c r="E276" s="139"/>
      <c r="F276" s="139"/>
      <c r="G276" s="36"/>
      <c r="H276" s="37" t="s">
        <v>236</v>
      </c>
      <c r="I276" s="38" t="s">
        <v>237</v>
      </c>
      <c r="J276" s="187"/>
      <c r="K276" s="188"/>
      <c r="L276" s="37" t="s">
        <v>238</v>
      </c>
      <c r="M276" s="189"/>
      <c r="N276" s="79"/>
      <c r="O276" s="79"/>
      <c r="P276" s="144"/>
      <c r="Q276" s="140"/>
    </row>
    <row r="277" spans="1:18" s="80" customFormat="1">
      <c r="D277" s="139"/>
      <c r="E277" s="139"/>
      <c r="F277" s="139"/>
      <c r="G277" s="36" t="s">
        <v>253</v>
      </c>
      <c r="H277" s="40">
        <f>AVERAGE(H208:H274)</f>
        <v>151496.52943337971</v>
      </c>
      <c r="I277" s="40">
        <f>AVERAGE(I208:I274)</f>
        <v>196221.28174375824</v>
      </c>
      <c r="J277" s="187"/>
      <c r="K277" s="188"/>
      <c r="L277" s="40">
        <f>AVERAGE(L208:L274)</f>
        <v>239239.9493018811</v>
      </c>
      <c r="M277" s="189"/>
      <c r="N277" s="79"/>
      <c r="O277" s="79"/>
      <c r="P277" s="144"/>
      <c r="Q277" s="140"/>
    </row>
    <row r="278" spans="1:18" s="80" customFormat="1">
      <c r="D278" s="139"/>
      <c r="E278" s="139"/>
      <c r="F278" s="139"/>
      <c r="G278" s="36" t="s">
        <v>254</v>
      </c>
      <c r="H278" s="40">
        <f>QUARTILE(H208:H274,3)</f>
        <v>176475.86</v>
      </c>
      <c r="I278" s="40">
        <f>QUARTILE(I208:I274,3)</f>
        <v>215468.99400000001</v>
      </c>
      <c r="J278" s="187"/>
      <c r="K278" s="188"/>
      <c r="L278" s="40">
        <f>QUARTILE(L208:L274,3)</f>
        <v>258887.25</v>
      </c>
      <c r="M278" s="189"/>
      <c r="N278" s="79"/>
      <c r="O278" s="79"/>
      <c r="P278" s="144"/>
      <c r="Q278" s="140"/>
    </row>
    <row r="279" spans="1:18" s="80" customFormat="1">
      <c r="D279" s="139"/>
      <c r="E279" s="139"/>
      <c r="F279" s="139"/>
      <c r="G279" s="36" t="s">
        <v>255</v>
      </c>
      <c r="H279" s="40">
        <f>QUARTILE(H208:H274,1)</f>
        <v>121386.735</v>
      </c>
      <c r="I279" s="40">
        <f>QUARTILE(I208:I274,1)</f>
        <v>159628.61499999999</v>
      </c>
      <c r="J279" s="187"/>
      <c r="K279" s="188"/>
      <c r="L279" s="40">
        <f>QUARTILE(L208:L274,1)</f>
        <v>196929.465</v>
      </c>
      <c r="M279" s="189"/>
      <c r="N279" s="79"/>
      <c r="O279" s="79"/>
      <c r="P279" s="144"/>
      <c r="Q279" s="140"/>
    </row>
    <row r="280" spans="1:18" s="80" customFormat="1">
      <c r="D280" s="139"/>
      <c r="E280" s="139"/>
      <c r="F280" s="139"/>
      <c r="G280" s="36" t="s">
        <v>256</v>
      </c>
      <c r="H280" s="40">
        <f>MEDIAN(H208:H274)</f>
        <v>146431.76999999999</v>
      </c>
      <c r="I280" s="40">
        <f>MEDIAN(I208:I274)</f>
        <v>190361.29499999998</v>
      </c>
      <c r="J280" s="187"/>
      <c r="K280" s="188"/>
      <c r="L280" s="40">
        <f>MEDIAN(L208:L274)</f>
        <v>224090.59399999998</v>
      </c>
      <c r="M280" s="189"/>
      <c r="N280" s="79"/>
      <c r="O280" s="79"/>
      <c r="P280" s="144"/>
      <c r="Q280" s="140"/>
    </row>
    <row r="281" spans="1:18" s="80" customFormat="1">
      <c r="D281" s="139"/>
      <c r="E281" s="139"/>
      <c r="F281" s="139"/>
      <c r="G281" s="190"/>
      <c r="H281" s="191"/>
      <c r="I281" s="192"/>
      <c r="J281" s="193"/>
      <c r="K281" s="194"/>
      <c r="L281" s="195"/>
      <c r="M281" s="189"/>
      <c r="N281" s="79"/>
      <c r="O281" s="79"/>
      <c r="P281" s="144"/>
      <c r="Q281" s="140"/>
    </row>
    <row r="282" spans="1:18" s="80" customFormat="1">
      <c r="D282" s="139"/>
      <c r="E282" s="139"/>
      <c r="F282" s="139"/>
      <c r="G282" s="401" t="s">
        <v>257</v>
      </c>
      <c r="H282" s="401"/>
      <c r="I282" s="401"/>
      <c r="J282" s="401"/>
      <c r="K282" s="401"/>
      <c r="L282" s="401"/>
      <c r="M282" s="401"/>
      <c r="N282" s="79"/>
      <c r="O282" s="79"/>
      <c r="P282" s="144"/>
      <c r="Q282" s="140"/>
    </row>
    <row r="283" spans="1:18" s="80" customFormat="1">
      <c r="D283" s="139"/>
      <c r="E283" s="139"/>
      <c r="F283" s="139"/>
      <c r="G283" s="398" t="s">
        <v>258</v>
      </c>
      <c r="H283" s="398"/>
      <c r="I283" s="41">
        <f>QUARTILE(O208:O274,3)</f>
        <v>220731.42</v>
      </c>
      <c r="J283" s="196"/>
      <c r="K283" s="399" t="s">
        <v>259</v>
      </c>
      <c r="L283" s="399"/>
      <c r="M283" s="42">
        <f>AVERAGE(O208:O274)</f>
        <v>189700.76669387755</v>
      </c>
      <c r="N283" s="79"/>
      <c r="O283" s="79"/>
      <c r="P283" s="144"/>
      <c r="Q283" s="140"/>
    </row>
    <row r="284" spans="1:18" s="80" customFormat="1">
      <c r="D284" s="139"/>
      <c r="E284" s="139"/>
      <c r="F284" s="139"/>
      <c r="G284" s="398" t="s">
        <v>260</v>
      </c>
      <c r="H284" s="398"/>
      <c r="I284" s="41">
        <f>QUARTILE(O208:O274,1)</f>
        <v>160000.04999999999</v>
      </c>
      <c r="J284" s="196"/>
      <c r="K284" s="197"/>
      <c r="L284" s="43"/>
      <c r="M284" s="44"/>
      <c r="N284" s="79"/>
      <c r="O284" s="79"/>
      <c r="P284" s="144"/>
      <c r="Q284" s="140"/>
    </row>
    <row r="285" spans="1:18" s="80" customFormat="1">
      <c r="D285" s="139"/>
      <c r="E285" s="139"/>
      <c r="F285" s="139"/>
      <c r="G285" s="140"/>
      <c r="H285" s="156"/>
      <c r="I285" s="79"/>
      <c r="J285" s="198"/>
      <c r="K285" s="199"/>
      <c r="L285" s="85"/>
      <c r="M285" s="139"/>
      <c r="N285" s="79"/>
      <c r="O285" s="79"/>
      <c r="P285" s="144"/>
      <c r="Q285" s="140"/>
    </row>
    <row r="286" spans="1:18" ht="20.25">
      <c r="A286" s="400" t="s">
        <v>4</v>
      </c>
      <c r="B286" s="400"/>
      <c r="C286" s="400"/>
      <c r="D286" s="128"/>
      <c r="E286" s="128"/>
      <c r="F286" s="128"/>
      <c r="G286" s="128"/>
      <c r="H286" s="129"/>
      <c r="I286" s="130"/>
      <c r="J286" s="131"/>
      <c r="K286" s="132"/>
      <c r="L286" s="130"/>
      <c r="M286" s="128"/>
      <c r="N286" s="129"/>
      <c r="O286" s="130"/>
      <c r="P286" s="133"/>
      <c r="Q286" s="128"/>
      <c r="R286" s="134"/>
    </row>
    <row r="287" spans="1:18" ht="22.5">
      <c r="A287" s="39" t="s">
        <v>288</v>
      </c>
      <c r="B287" s="39" t="s">
        <v>243</v>
      </c>
      <c r="C287" s="39" t="s">
        <v>233</v>
      </c>
      <c r="D287" s="39" t="s">
        <v>289</v>
      </c>
      <c r="E287" s="39" t="s">
        <v>3292</v>
      </c>
      <c r="F287" s="39" t="s">
        <v>1728</v>
      </c>
      <c r="G287" s="39" t="s">
        <v>290</v>
      </c>
      <c r="H287" s="45" t="s">
        <v>291</v>
      </c>
      <c r="I287" s="136" t="s">
        <v>292</v>
      </c>
      <c r="J287" s="137"/>
      <c r="K287" s="138" t="s">
        <v>293</v>
      </c>
      <c r="L287" s="136" t="s">
        <v>294</v>
      </c>
      <c r="M287" s="39" t="s">
        <v>295</v>
      </c>
      <c r="N287" s="45" t="s">
        <v>296</v>
      </c>
      <c r="O287" s="45" t="s">
        <v>239</v>
      </c>
      <c r="P287" s="45" t="s">
        <v>297</v>
      </c>
      <c r="Q287" s="39" t="s">
        <v>298</v>
      </c>
      <c r="R287" s="39" t="s">
        <v>240</v>
      </c>
    </row>
    <row r="288" spans="1:18" s="80" customFormat="1" ht="33.75">
      <c r="A288" s="80" t="s">
        <v>3191</v>
      </c>
      <c r="B288" s="80" t="s">
        <v>3199</v>
      </c>
      <c r="C288" s="80" t="s">
        <v>1762</v>
      </c>
      <c r="D288" s="158" t="s">
        <v>300</v>
      </c>
      <c r="E288" s="139" t="s">
        <v>306</v>
      </c>
      <c r="F288" s="139"/>
      <c r="G288" s="140"/>
      <c r="H288" s="141">
        <v>210808.42</v>
      </c>
      <c r="I288" s="79">
        <v>210808.42</v>
      </c>
      <c r="J288" s="142">
        <v>18</v>
      </c>
      <c r="K288" s="143">
        <v>1</v>
      </c>
      <c r="L288" s="79">
        <v>210808.42</v>
      </c>
      <c r="M288" s="139"/>
      <c r="N288" s="79"/>
      <c r="O288" s="79">
        <v>251691.96</v>
      </c>
      <c r="P288" s="144"/>
      <c r="Q288" s="145" t="s">
        <v>3401</v>
      </c>
    </row>
    <row r="289" spans="1:18" s="80" customFormat="1" ht="33.75">
      <c r="A289" s="80" t="s">
        <v>3241</v>
      </c>
      <c r="B289" s="80" t="s">
        <v>3213</v>
      </c>
      <c r="C289" s="150" t="s">
        <v>1764</v>
      </c>
      <c r="D289" s="139" t="s">
        <v>300</v>
      </c>
      <c r="E289" s="151"/>
      <c r="F289" s="151" t="s">
        <v>1841</v>
      </c>
      <c r="G289" s="140" t="s">
        <v>1729</v>
      </c>
      <c r="H289" s="152">
        <v>149282.64000000001</v>
      </c>
      <c r="I289" s="79">
        <v>207036.7</v>
      </c>
      <c r="J289" s="142">
        <v>17</v>
      </c>
      <c r="K289" s="143">
        <v>0.94444444444444442</v>
      </c>
      <c r="L289" s="153">
        <v>264790.76</v>
      </c>
      <c r="M289" s="151">
        <v>1</v>
      </c>
      <c r="N289" s="153">
        <v>1</v>
      </c>
      <c r="O289" s="153" t="s">
        <v>3426</v>
      </c>
      <c r="P289" s="154">
        <v>12200.24</v>
      </c>
      <c r="Q289" s="155" t="s">
        <v>3295</v>
      </c>
      <c r="R289" s="150"/>
    </row>
    <row r="290" spans="1:18" s="80" customFormat="1" ht="22.5">
      <c r="A290" s="80" t="s">
        <v>1716</v>
      </c>
      <c r="B290" s="80" t="s">
        <v>3205</v>
      </c>
      <c r="C290" s="80" t="s">
        <v>3427</v>
      </c>
      <c r="D290" s="139" t="s">
        <v>300</v>
      </c>
      <c r="E290" s="139" t="s">
        <v>301</v>
      </c>
      <c r="F290" s="139" t="s">
        <v>302</v>
      </c>
      <c r="G290" s="140" t="s">
        <v>1748</v>
      </c>
      <c r="H290" s="141">
        <v>141516.23000000001</v>
      </c>
      <c r="I290" s="79">
        <v>186281.45500000002</v>
      </c>
      <c r="J290" s="142">
        <v>16</v>
      </c>
      <c r="K290" s="143">
        <v>0.88888888888888884</v>
      </c>
      <c r="L290" s="79">
        <v>231046.68</v>
      </c>
      <c r="M290" s="139">
        <v>1</v>
      </c>
      <c r="N290" s="79"/>
      <c r="O290" s="79">
        <v>200659.55</v>
      </c>
      <c r="P290" s="144"/>
      <c r="Q290" s="145" t="s">
        <v>1763</v>
      </c>
    </row>
    <row r="291" spans="1:18" s="80" customFormat="1" ht="22.5">
      <c r="A291" s="80" t="s">
        <v>3200</v>
      </c>
      <c r="B291" s="80" t="s">
        <v>3201</v>
      </c>
      <c r="C291" s="80" t="s">
        <v>1764</v>
      </c>
      <c r="D291" s="139" t="s">
        <v>300</v>
      </c>
      <c r="E291" s="139" t="s">
        <v>306</v>
      </c>
      <c r="F291" s="139" t="s">
        <v>302</v>
      </c>
      <c r="G291" s="140" t="s">
        <v>1748</v>
      </c>
      <c r="H291" s="141">
        <v>118247</v>
      </c>
      <c r="I291" s="79">
        <v>157606</v>
      </c>
      <c r="J291" s="142">
        <v>15</v>
      </c>
      <c r="K291" s="143">
        <v>0.83333333333333337</v>
      </c>
      <c r="L291" s="79">
        <v>196965</v>
      </c>
      <c r="M291" s="139">
        <v>19</v>
      </c>
      <c r="N291" s="79"/>
      <c r="O291" s="79">
        <v>179644</v>
      </c>
      <c r="P291" s="144"/>
      <c r="Q291" s="145" t="s">
        <v>3187</v>
      </c>
      <c r="R291" s="80" t="s">
        <v>271</v>
      </c>
    </row>
    <row r="292" spans="1:18" s="80" customFormat="1" ht="56.25">
      <c r="A292" s="80" t="s">
        <v>3212</v>
      </c>
      <c r="B292" s="80" t="s">
        <v>3213</v>
      </c>
      <c r="C292" s="150" t="s">
        <v>3428</v>
      </c>
      <c r="D292" s="139" t="s">
        <v>300</v>
      </c>
      <c r="E292" s="151" t="s">
        <v>301</v>
      </c>
      <c r="F292" s="151" t="s">
        <v>302</v>
      </c>
      <c r="G292" s="140" t="s">
        <v>1729</v>
      </c>
      <c r="H292" s="152">
        <v>105346.35</v>
      </c>
      <c r="I292" s="79">
        <v>151996.19500000001</v>
      </c>
      <c r="J292" s="142">
        <v>14</v>
      </c>
      <c r="K292" s="143">
        <v>0.77777777777777779</v>
      </c>
      <c r="L292" s="153">
        <v>198646.04</v>
      </c>
      <c r="M292" s="151"/>
      <c r="N292" s="153">
        <v>1530000</v>
      </c>
      <c r="O292" s="152">
        <v>188500</v>
      </c>
      <c r="P292" s="154" t="s">
        <v>3333</v>
      </c>
      <c r="Q292" s="201" t="s">
        <v>303</v>
      </c>
      <c r="R292" s="150"/>
    </row>
    <row r="293" spans="1:18" s="80" customFormat="1" ht="22.5">
      <c r="A293" s="80" t="s">
        <v>224</v>
      </c>
      <c r="B293" s="80" t="s">
        <v>3201</v>
      </c>
      <c r="C293" s="80" t="s">
        <v>4</v>
      </c>
      <c r="D293" s="139" t="s">
        <v>300</v>
      </c>
      <c r="E293" s="139" t="s">
        <v>301</v>
      </c>
      <c r="F293" s="139" t="s">
        <v>302</v>
      </c>
      <c r="G293" s="140" t="s">
        <v>1748</v>
      </c>
      <c r="H293" s="141">
        <v>121330</v>
      </c>
      <c r="I293" s="79">
        <v>151662.5</v>
      </c>
      <c r="J293" s="142">
        <v>13</v>
      </c>
      <c r="K293" s="143">
        <v>0.72222222222222221</v>
      </c>
      <c r="L293" s="79">
        <v>181995</v>
      </c>
      <c r="M293" s="140">
        <v>5</v>
      </c>
      <c r="N293" s="79"/>
      <c r="O293" s="79">
        <v>139243.12479999999</v>
      </c>
      <c r="P293" s="144" t="s">
        <v>3429</v>
      </c>
      <c r="Q293" s="140" t="s">
        <v>265</v>
      </c>
    </row>
    <row r="294" spans="1:18" s="80" customFormat="1" ht="22.5">
      <c r="A294" s="80" t="s">
        <v>3430</v>
      </c>
      <c r="B294" s="80" t="s">
        <v>3206</v>
      </c>
      <c r="C294" s="80" t="s">
        <v>3431</v>
      </c>
      <c r="D294" s="139" t="s">
        <v>300</v>
      </c>
      <c r="E294" s="139" t="s">
        <v>301</v>
      </c>
      <c r="F294" s="139" t="s">
        <v>302</v>
      </c>
      <c r="G294" s="140" t="s">
        <v>1748</v>
      </c>
      <c r="H294" s="141">
        <v>107473.60000000001</v>
      </c>
      <c r="I294" s="79">
        <v>141325.6</v>
      </c>
      <c r="J294" s="142">
        <v>12</v>
      </c>
      <c r="K294" s="143">
        <v>0.66666666666666663</v>
      </c>
      <c r="L294" s="79">
        <v>175177.60000000001</v>
      </c>
      <c r="M294" s="139">
        <v>8</v>
      </c>
      <c r="N294" s="79" t="s">
        <v>230</v>
      </c>
      <c r="O294" s="79">
        <v>148948.79999999999</v>
      </c>
      <c r="P294" s="144"/>
      <c r="Q294" s="145" t="s">
        <v>3403</v>
      </c>
    </row>
    <row r="295" spans="1:18" s="80" customFormat="1" ht="33.75">
      <c r="A295" s="80" t="s">
        <v>216</v>
      </c>
      <c r="B295" s="80" t="s">
        <v>3199</v>
      </c>
      <c r="C295" s="175" t="s">
        <v>3432</v>
      </c>
      <c r="D295" s="139" t="s">
        <v>300</v>
      </c>
      <c r="E295" s="176" t="s">
        <v>301</v>
      </c>
      <c r="F295" s="176" t="s">
        <v>302</v>
      </c>
      <c r="G295" s="140" t="s">
        <v>1729</v>
      </c>
      <c r="H295" s="202">
        <v>106745.18400000002</v>
      </c>
      <c r="I295" s="79">
        <v>128473.59200000003</v>
      </c>
      <c r="J295" s="142">
        <v>11</v>
      </c>
      <c r="K295" s="143">
        <v>0.61111111111111116</v>
      </c>
      <c r="L295" s="203">
        <v>150202.00000000003</v>
      </c>
      <c r="M295" s="177">
        <v>3</v>
      </c>
      <c r="N295" s="178">
        <v>440852</v>
      </c>
      <c r="O295" s="204">
        <v>137112.98000000001</v>
      </c>
      <c r="P295" s="179" t="s">
        <v>1750</v>
      </c>
      <c r="Q295" s="180" t="s">
        <v>267</v>
      </c>
      <c r="R295" s="175"/>
    </row>
    <row r="296" spans="1:18" s="80" customFormat="1" ht="22.5">
      <c r="A296" s="80" t="s">
        <v>3196</v>
      </c>
      <c r="B296" s="80" t="s">
        <v>3201</v>
      </c>
      <c r="C296" s="80" t="s">
        <v>1764</v>
      </c>
      <c r="D296" s="139" t="s">
        <v>300</v>
      </c>
      <c r="E296" s="139" t="s">
        <v>306</v>
      </c>
      <c r="F296" s="139" t="s">
        <v>302</v>
      </c>
      <c r="G296" s="140" t="s">
        <v>1748</v>
      </c>
      <c r="H296" s="141">
        <v>91571</v>
      </c>
      <c r="I296" s="79">
        <v>119268.5</v>
      </c>
      <c r="J296" s="142">
        <v>10</v>
      </c>
      <c r="K296" s="143">
        <v>0.55555555555555558</v>
      </c>
      <c r="L296" s="79">
        <v>146966</v>
      </c>
      <c r="M296" s="139">
        <v>6</v>
      </c>
      <c r="N296" s="79"/>
      <c r="O296" s="79">
        <v>141590.39999999999</v>
      </c>
      <c r="P296" s="144"/>
      <c r="Q296" s="140" t="s">
        <v>1741</v>
      </c>
    </row>
    <row r="297" spans="1:18" s="80" customFormat="1" ht="22.5">
      <c r="A297" s="80" t="s">
        <v>3217</v>
      </c>
      <c r="B297" s="80" t="s">
        <v>3199</v>
      </c>
      <c r="C297" s="80" t="s">
        <v>3433</v>
      </c>
      <c r="D297" s="139" t="s">
        <v>300</v>
      </c>
      <c r="E297" s="139" t="s">
        <v>306</v>
      </c>
      <c r="F297" s="139" t="s">
        <v>1770</v>
      </c>
      <c r="G297" s="140" t="s">
        <v>1748</v>
      </c>
      <c r="H297" s="141">
        <v>76303.89</v>
      </c>
      <c r="I297" s="79">
        <v>109013.88500000001</v>
      </c>
      <c r="J297" s="142">
        <v>9</v>
      </c>
      <c r="K297" s="143">
        <v>0.5</v>
      </c>
      <c r="L297" s="79">
        <v>141723.88</v>
      </c>
      <c r="M297" s="139">
        <v>2</v>
      </c>
      <c r="N297" s="79"/>
      <c r="O297" s="79">
        <v>84150</v>
      </c>
      <c r="P297" s="144" t="s">
        <v>1712</v>
      </c>
      <c r="Q297" s="157" t="s">
        <v>341</v>
      </c>
    </row>
    <row r="298" spans="1:18" s="80" customFormat="1" ht="33.75">
      <c r="A298" s="80" t="s">
        <v>207</v>
      </c>
      <c r="B298" s="80" t="s">
        <v>3201</v>
      </c>
      <c r="C298" s="80" t="s">
        <v>3434</v>
      </c>
      <c r="D298" s="139" t="s">
        <v>300</v>
      </c>
      <c r="E298" s="139" t="s">
        <v>301</v>
      </c>
      <c r="F298" s="139" t="s">
        <v>1841</v>
      </c>
      <c r="G298" s="140" t="s">
        <v>1748</v>
      </c>
      <c r="H298" s="141">
        <v>77056</v>
      </c>
      <c r="I298" s="79">
        <v>107022.5</v>
      </c>
      <c r="J298" s="142">
        <v>8</v>
      </c>
      <c r="K298" s="143">
        <v>0.44444444444444442</v>
      </c>
      <c r="L298" s="79">
        <v>136989</v>
      </c>
      <c r="M298" s="139"/>
      <c r="N298" s="79"/>
      <c r="O298" s="79">
        <v>118709</v>
      </c>
      <c r="P298" s="144"/>
      <c r="Q298" s="145" t="s">
        <v>365</v>
      </c>
    </row>
    <row r="299" spans="1:18" s="80" customFormat="1" ht="22.5">
      <c r="A299" s="80" t="s">
        <v>273</v>
      </c>
      <c r="B299" s="80" t="s">
        <v>3209</v>
      </c>
      <c r="C299" s="80" t="s">
        <v>1766</v>
      </c>
      <c r="D299" s="139" t="s">
        <v>300</v>
      </c>
      <c r="E299" s="139" t="s">
        <v>301</v>
      </c>
      <c r="F299" s="139" t="s">
        <v>302</v>
      </c>
      <c r="G299" s="140" t="s">
        <v>1748</v>
      </c>
      <c r="H299" s="141">
        <v>81538.69</v>
      </c>
      <c r="I299" s="79">
        <v>106000.295</v>
      </c>
      <c r="J299" s="142">
        <v>7</v>
      </c>
      <c r="K299" s="143">
        <v>0.3888888888888889</v>
      </c>
      <c r="L299" s="79">
        <v>130461.9</v>
      </c>
      <c r="M299" s="139">
        <v>2</v>
      </c>
      <c r="N299" s="79">
        <v>226000</v>
      </c>
      <c r="O299" s="79">
        <v>90602.54</v>
      </c>
      <c r="P299" s="144"/>
      <c r="Q299" s="145" t="s">
        <v>303</v>
      </c>
    </row>
    <row r="300" spans="1:18" s="80" customFormat="1" ht="33.75">
      <c r="A300" s="80" t="s">
        <v>205</v>
      </c>
      <c r="B300" s="80" t="s">
        <v>3199</v>
      </c>
      <c r="C300" s="150" t="s">
        <v>4</v>
      </c>
      <c r="D300" s="139" t="s">
        <v>300</v>
      </c>
      <c r="E300" s="151" t="s">
        <v>301</v>
      </c>
      <c r="F300" s="151" t="s">
        <v>302</v>
      </c>
      <c r="G300" s="206"/>
      <c r="H300" s="152">
        <v>75956.33</v>
      </c>
      <c r="I300" s="79">
        <v>104845</v>
      </c>
      <c r="J300" s="142">
        <v>6</v>
      </c>
      <c r="K300" s="143">
        <v>0.33333333333333331</v>
      </c>
      <c r="L300" s="152">
        <v>133733.67000000001</v>
      </c>
      <c r="M300" s="151">
        <v>0</v>
      </c>
      <c r="N300" s="171">
        <v>0</v>
      </c>
      <c r="O300" s="153">
        <v>0</v>
      </c>
      <c r="P300" s="154" t="s">
        <v>1765</v>
      </c>
      <c r="Q300" s="155" t="s">
        <v>364</v>
      </c>
      <c r="R300" s="150"/>
    </row>
    <row r="301" spans="1:18" s="80" customFormat="1" ht="22.5">
      <c r="A301" s="80" t="s">
        <v>3206</v>
      </c>
      <c r="B301" s="80" t="s">
        <v>3206</v>
      </c>
      <c r="C301" s="80" t="s">
        <v>3435</v>
      </c>
      <c r="D301" s="139" t="s">
        <v>300</v>
      </c>
      <c r="E301" s="139" t="s">
        <v>306</v>
      </c>
      <c r="F301" s="139" t="s">
        <v>302</v>
      </c>
      <c r="G301" s="200" t="s">
        <v>1784</v>
      </c>
      <c r="H301" s="141">
        <v>85654.399999999994</v>
      </c>
      <c r="I301" s="79">
        <v>104665.60000000001</v>
      </c>
      <c r="J301" s="142">
        <v>5</v>
      </c>
      <c r="K301" s="143">
        <v>0.27777777777777779</v>
      </c>
      <c r="L301" s="79">
        <v>123676.8</v>
      </c>
      <c r="M301" s="139"/>
      <c r="N301" s="79"/>
      <c r="O301" s="79">
        <v>95492.800000000003</v>
      </c>
      <c r="P301" s="144"/>
      <c r="Q301" s="145" t="s">
        <v>3436</v>
      </c>
    </row>
    <row r="302" spans="1:18" s="80" customFormat="1" ht="33.75">
      <c r="A302" s="80" t="s">
        <v>277</v>
      </c>
      <c r="B302" s="80" t="s">
        <v>3201</v>
      </c>
      <c r="C302" s="80" t="s">
        <v>4</v>
      </c>
      <c r="D302" s="139" t="s">
        <v>300</v>
      </c>
      <c r="E302" s="139" t="s">
        <v>301</v>
      </c>
      <c r="F302" s="139" t="s">
        <v>302</v>
      </c>
      <c r="G302" s="140" t="s">
        <v>1729</v>
      </c>
      <c r="H302" s="141">
        <v>79913.600000000006</v>
      </c>
      <c r="I302" s="79">
        <v>104135.20000000001</v>
      </c>
      <c r="J302" s="142">
        <v>4</v>
      </c>
      <c r="K302" s="143">
        <v>0.22222222222222221</v>
      </c>
      <c r="L302" s="79">
        <v>128356.8</v>
      </c>
      <c r="M302" s="139">
        <v>1</v>
      </c>
      <c r="N302" s="79"/>
      <c r="O302" s="79" t="s">
        <v>315</v>
      </c>
      <c r="P302" s="144"/>
      <c r="Q302" s="145" t="s">
        <v>265</v>
      </c>
    </row>
    <row r="303" spans="1:18" s="80" customFormat="1" ht="22.5">
      <c r="A303" s="80" t="s">
        <v>1723</v>
      </c>
      <c r="B303" s="80" t="s">
        <v>3199</v>
      </c>
      <c r="C303" s="80" t="s">
        <v>368</v>
      </c>
      <c r="D303" s="139" t="s">
        <v>300</v>
      </c>
      <c r="E303" s="139" t="s">
        <v>301</v>
      </c>
      <c r="F303" s="139" t="s">
        <v>363</v>
      </c>
      <c r="G303" s="200" t="s">
        <v>1749</v>
      </c>
      <c r="H303" s="141">
        <v>81119.400999999998</v>
      </c>
      <c r="I303" s="79">
        <v>96471.839399999997</v>
      </c>
      <c r="J303" s="142">
        <v>3</v>
      </c>
      <c r="K303" s="143">
        <v>0.16666666666666666</v>
      </c>
      <c r="L303" s="79">
        <v>111824.2778</v>
      </c>
      <c r="M303" s="146">
        <v>85</v>
      </c>
      <c r="N303" s="79">
        <v>5629010</v>
      </c>
      <c r="O303" s="79">
        <v>85226.814400000003</v>
      </c>
      <c r="P303" s="144"/>
      <c r="Q303" s="145" t="s">
        <v>3437</v>
      </c>
    </row>
    <row r="304" spans="1:18" s="80" customFormat="1" ht="22.5">
      <c r="A304" s="80" t="s">
        <v>1722</v>
      </c>
      <c r="B304" s="80" t="s">
        <v>3201</v>
      </c>
      <c r="C304" s="80" t="s">
        <v>3438</v>
      </c>
      <c r="D304" s="139" t="s">
        <v>300</v>
      </c>
      <c r="E304" s="139" t="s">
        <v>301</v>
      </c>
      <c r="F304" s="139" t="s">
        <v>302</v>
      </c>
      <c r="G304" s="140" t="s">
        <v>1749</v>
      </c>
      <c r="H304" s="141">
        <v>73942.899999999994</v>
      </c>
      <c r="I304" s="79">
        <v>92428.45</v>
      </c>
      <c r="J304" s="142">
        <v>2</v>
      </c>
      <c r="K304" s="143">
        <v>0.1111111111111111</v>
      </c>
      <c r="L304" s="79">
        <v>110914</v>
      </c>
      <c r="M304" s="139">
        <v>0</v>
      </c>
      <c r="N304" s="79">
        <v>0</v>
      </c>
      <c r="O304" s="79">
        <v>84346.08</v>
      </c>
      <c r="P304" s="144"/>
      <c r="Q304" s="145"/>
    </row>
    <row r="305" spans="1:18" s="80" customFormat="1" ht="33.75">
      <c r="A305" s="80" t="s">
        <v>208</v>
      </c>
      <c r="B305" s="80" t="s">
        <v>3201</v>
      </c>
      <c r="C305" s="47" t="s">
        <v>366</v>
      </c>
      <c r="D305" s="139" t="s">
        <v>300</v>
      </c>
      <c r="E305" s="139" t="s">
        <v>301</v>
      </c>
      <c r="F305" s="139" t="s">
        <v>302</v>
      </c>
      <c r="G305" s="200" t="s">
        <v>1749</v>
      </c>
      <c r="H305" s="141">
        <v>60628</v>
      </c>
      <c r="I305" s="79">
        <v>86709</v>
      </c>
      <c r="J305" s="142">
        <v>1</v>
      </c>
      <c r="K305" s="143">
        <v>5.5555555555555552E-2</v>
      </c>
      <c r="L305" s="79">
        <v>112790</v>
      </c>
      <c r="M305" s="139">
        <v>2</v>
      </c>
      <c r="N305" s="79"/>
      <c r="O305" s="79">
        <v>98821</v>
      </c>
      <c r="P305" s="144"/>
      <c r="Q305" s="145" t="s">
        <v>367</v>
      </c>
    </row>
    <row r="306" spans="1:18" s="80" customFormat="1" ht="22.5">
      <c r="A306" s="80" t="s">
        <v>276</v>
      </c>
      <c r="B306" s="80" t="s">
        <v>3199</v>
      </c>
      <c r="C306" s="80" t="s">
        <v>3439</v>
      </c>
      <c r="D306" s="158" t="s">
        <v>300</v>
      </c>
      <c r="E306" s="139" t="s">
        <v>301</v>
      </c>
      <c r="F306" s="139" t="s">
        <v>302</v>
      </c>
      <c r="G306" s="140"/>
      <c r="H306" s="141"/>
      <c r="I306" s="79"/>
      <c r="J306" s="142"/>
      <c r="K306" s="143"/>
      <c r="L306" s="79"/>
      <c r="M306" s="139">
        <v>3</v>
      </c>
      <c r="N306" s="79"/>
      <c r="O306" s="79">
        <v>139405</v>
      </c>
      <c r="P306" s="144"/>
      <c r="Q306" s="145" t="s">
        <v>3440</v>
      </c>
    </row>
    <row r="307" spans="1:18" ht="20.25">
      <c r="A307" s="400" t="s">
        <v>4</v>
      </c>
      <c r="B307" s="400"/>
      <c r="C307" s="400"/>
      <c r="D307" s="128"/>
      <c r="E307" s="128"/>
      <c r="F307" s="128"/>
      <c r="G307" s="128"/>
      <c r="H307" s="129"/>
      <c r="I307" s="130"/>
      <c r="J307" s="131"/>
      <c r="K307" s="132"/>
      <c r="L307" s="130"/>
      <c r="M307" s="128"/>
      <c r="N307" s="129"/>
      <c r="O307" s="130"/>
      <c r="P307" s="133"/>
      <c r="Q307" s="128"/>
      <c r="R307" s="134"/>
    </row>
    <row r="308" spans="1:18" ht="22.5">
      <c r="A308" s="39" t="s">
        <v>288</v>
      </c>
      <c r="B308" s="39" t="s">
        <v>243</v>
      </c>
      <c r="C308" s="39" t="s">
        <v>233</v>
      </c>
      <c r="D308" s="39" t="s">
        <v>289</v>
      </c>
      <c r="E308" s="39" t="s">
        <v>3292</v>
      </c>
      <c r="F308" s="39" t="s">
        <v>1728</v>
      </c>
      <c r="G308" s="39" t="s">
        <v>290</v>
      </c>
      <c r="H308" s="45" t="s">
        <v>291</v>
      </c>
      <c r="I308" s="136" t="s">
        <v>292</v>
      </c>
      <c r="J308" s="137"/>
      <c r="K308" s="138" t="s">
        <v>293</v>
      </c>
      <c r="L308" s="136" t="s">
        <v>294</v>
      </c>
      <c r="M308" s="39" t="s">
        <v>295</v>
      </c>
      <c r="N308" s="45" t="s">
        <v>296</v>
      </c>
      <c r="O308" s="45" t="s">
        <v>239</v>
      </c>
      <c r="P308" s="45" t="s">
        <v>297</v>
      </c>
      <c r="Q308" s="39" t="s">
        <v>298</v>
      </c>
      <c r="R308" s="39" t="s">
        <v>240</v>
      </c>
    </row>
    <row r="309" spans="1:18" s="80" customFormat="1" ht="56.25">
      <c r="A309" s="80" t="s">
        <v>217</v>
      </c>
      <c r="B309" s="80" t="s">
        <v>3199</v>
      </c>
      <c r="C309" s="80" t="s">
        <v>1766</v>
      </c>
      <c r="D309" s="139" t="s">
        <v>300</v>
      </c>
      <c r="E309" s="139" t="s">
        <v>301</v>
      </c>
      <c r="F309" s="139" t="s">
        <v>302</v>
      </c>
      <c r="G309" s="140" t="s">
        <v>1729</v>
      </c>
      <c r="H309" s="141"/>
      <c r="I309" s="79"/>
      <c r="J309" s="142"/>
      <c r="K309" s="143"/>
      <c r="L309" s="79"/>
      <c r="M309" s="167">
        <v>7</v>
      </c>
      <c r="N309" s="168">
        <v>1605725</v>
      </c>
      <c r="O309" s="79">
        <v>249433.60000000001</v>
      </c>
      <c r="P309" s="144" t="s">
        <v>321</v>
      </c>
      <c r="Q309" s="145" t="s">
        <v>265</v>
      </c>
    </row>
    <row r="310" spans="1:18" s="80" customFormat="1" ht="33.75">
      <c r="A310" s="80" t="s">
        <v>3223</v>
      </c>
      <c r="B310" s="80" t="s">
        <v>3201</v>
      </c>
      <c r="D310" s="139" t="s">
        <v>300</v>
      </c>
      <c r="E310" s="139" t="s">
        <v>301</v>
      </c>
      <c r="F310" s="139" t="s">
        <v>302</v>
      </c>
      <c r="G310" s="140" t="s">
        <v>1729</v>
      </c>
      <c r="H310" s="141"/>
      <c r="I310" s="79"/>
      <c r="J310" s="142"/>
      <c r="K310" s="143"/>
      <c r="L310" s="79"/>
      <c r="M310" s="139">
        <v>1</v>
      </c>
      <c r="N310" s="79"/>
      <c r="O310" s="208">
        <v>110864</v>
      </c>
      <c r="P310" s="144">
        <v>500</v>
      </c>
      <c r="Q310" s="145" t="s">
        <v>353</v>
      </c>
      <c r="R310" s="80" t="s">
        <v>3331</v>
      </c>
    </row>
    <row r="311" spans="1:18" s="80" customFormat="1">
      <c r="A311" s="80" t="s">
        <v>1721</v>
      </c>
      <c r="B311" s="80" t="s">
        <v>3209</v>
      </c>
      <c r="C311" s="80" t="s">
        <v>3441</v>
      </c>
      <c r="D311" s="139" t="s">
        <v>230</v>
      </c>
      <c r="E311" s="139" t="s">
        <v>230</v>
      </c>
      <c r="F311" s="139" t="s">
        <v>230</v>
      </c>
      <c r="G311" s="140" t="s">
        <v>230</v>
      </c>
      <c r="H311" s="141"/>
      <c r="I311" s="79"/>
      <c r="J311" s="142"/>
      <c r="K311" s="143"/>
      <c r="L311" s="79"/>
      <c r="M311" s="139"/>
      <c r="N311" s="79"/>
      <c r="O311" s="79" t="s">
        <v>230</v>
      </c>
      <c r="P311" s="144" t="s">
        <v>230</v>
      </c>
      <c r="Q311" s="145" t="s">
        <v>230</v>
      </c>
    </row>
    <row r="312" spans="1:18" s="80" customFormat="1" ht="33.75">
      <c r="A312" s="80" t="s">
        <v>3271</v>
      </c>
      <c r="B312" s="80" t="s">
        <v>3272</v>
      </c>
      <c r="C312" s="80" t="s">
        <v>3442</v>
      </c>
      <c r="D312" s="139" t="s">
        <v>300</v>
      </c>
      <c r="E312" s="139" t="s">
        <v>301</v>
      </c>
      <c r="F312" s="139"/>
      <c r="G312" s="140" t="s">
        <v>1729</v>
      </c>
      <c r="H312" s="141"/>
      <c r="I312" s="79"/>
      <c r="J312" s="142"/>
      <c r="K312" s="143"/>
      <c r="L312" s="79"/>
      <c r="M312" s="139"/>
      <c r="N312" s="79"/>
      <c r="O312" s="79">
        <v>125601.63</v>
      </c>
      <c r="P312" s="144"/>
      <c r="Q312" s="145"/>
    </row>
    <row r="313" spans="1:18" s="80" customFormat="1" ht="33.75">
      <c r="A313" s="80" t="s">
        <v>1743</v>
      </c>
      <c r="B313" s="80" t="s">
        <v>3251</v>
      </c>
      <c r="C313" s="80" t="s">
        <v>362</v>
      </c>
      <c r="D313" s="139" t="s">
        <v>300</v>
      </c>
      <c r="E313" s="139" t="s">
        <v>301</v>
      </c>
      <c r="F313" s="139" t="s">
        <v>302</v>
      </c>
      <c r="G313" s="140" t="s">
        <v>1729</v>
      </c>
      <c r="H313" s="141" t="s">
        <v>271</v>
      </c>
      <c r="I313" s="79"/>
      <c r="J313" s="142"/>
      <c r="K313" s="143"/>
      <c r="L313" s="79" t="s">
        <v>271</v>
      </c>
      <c r="M313" s="139">
        <v>5</v>
      </c>
      <c r="N313" s="79">
        <v>805363</v>
      </c>
      <c r="O313" s="79">
        <v>173139.20000000001</v>
      </c>
      <c r="P313" s="144"/>
      <c r="Q313" s="145" t="s">
        <v>1744</v>
      </c>
    </row>
    <row r="314" spans="1:18" s="80" customFormat="1" ht="33.75">
      <c r="A314" s="80" t="s">
        <v>3209</v>
      </c>
      <c r="B314" s="80" t="s">
        <v>3209</v>
      </c>
      <c r="C314" s="80" t="s">
        <v>3443</v>
      </c>
      <c r="D314" s="139" t="s">
        <v>300</v>
      </c>
      <c r="E314" s="139" t="s">
        <v>301</v>
      </c>
      <c r="F314" s="139"/>
      <c r="G314" s="140"/>
      <c r="H314" s="141"/>
      <c r="I314" s="79"/>
      <c r="J314" s="142"/>
      <c r="K314" s="143"/>
      <c r="L314" s="79"/>
      <c r="M314" s="139"/>
      <c r="N314" s="79"/>
      <c r="O314" s="79">
        <v>129563.2</v>
      </c>
      <c r="P314" s="144"/>
      <c r="Q314" s="145"/>
      <c r="R314" s="140" t="s">
        <v>3444</v>
      </c>
    </row>
    <row r="315" spans="1:18" s="80" customFormat="1" ht="33.75">
      <c r="A315" s="80" t="s">
        <v>3267</v>
      </c>
      <c r="B315" s="80" t="s">
        <v>3267</v>
      </c>
      <c r="C315" s="80" t="s">
        <v>3445</v>
      </c>
      <c r="D315" s="139" t="s">
        <v>300</v>
      </c>
      <c r="E315" s="139" t="s">
        <v>306</v>
      </c>
      <c r="F315" s="139" t="s">
        <v>302</v>
      </c>
      <c r="G315" s="140"/>
      <c r="H315" s="141"/>
      <c r="I315" s="79"/>
      <c r="J315" s="142"/>
      <c r="K315" s="143"/>
      <c r="L315" s="79"/>
      <c r="M315" s="139"/>
      <c r="N315" s="79"/>
      <c r="O315" s="79"/>
      <c r="P315" s="144"/>
      <c r="Q315" s="145" t="s">
        <v>3357</v>
      </c>
    </row>
    <row r="316" spans="1:18" s="80" customFormat="1">
      <c r="D316" s="139"/>
      <c r="E316" s="139"/>
      <c r="F316" s="139"/>
      <c r="G316" s="128"/>
      <c r="H316" s="129"/>
      <c r="I316" s="46"/>
      <c r="J316" s="186"/>
      <c r="K316" s="143"/>
      <c r="L316" s="130"/>
      <c r="M316" s="128"/>
      <c r="N316" s="79"/>
      <c r="O316" s="79"/>
      <c r="P316" s="144"/>
      <c r="Q316" s="140"/>
    </row>
    <row r="317" spans="1:18" s="80" customFormat="1">
      <c r="D317" s="139"/>
      <c r="E317" s="139"/>
      <c r="F317" s="139"/>
      <c r="G317" s="36"/>
      <c r="H317" s="37" t="s">
        <v>236</v>
      </c>
      <c r="I317" s="38" t="s">
        <v>237</v>
      </c>
      <c r="J317" s="187"/>
      <c r="K317" s="188"/>
      <c r="L317" s="37" t="s">
        <v>238</v>
      </c>
      <c r="M317" s="189"/>
      <c r="N317" s="79"/>
      <c r="O317" s="79"/>
      <c r="P317" s="144"/>
      <c r="Q317" s="140"/>
    </row>
    <row r="318" spans="1:18" s="80" customFormat="1">
      <c r="D318" s="139"/>
      <c r="E318" s="139"/>
      <c r="F318" s="139"/>
      <c r="G318" s="36" t="s">
        <v>253</v>
      </c>
      <c r="H318" s="40">
        <f>AVERAGE(H288:H315)</f>
        <v>102468.53527777777</v>
      </c>
      <c r="I318" s="40">
        <f>AVERAGE(I288:I315)</f>
        <v>131430.59618888891</v>
      </c>
      <c r="J318" s="187"/>
      <c r="K318" s="188"/>
      <c r="L318" s="40">
        <f>AVERAGE(L288:L315)</f>
        <v>160392.65709999998</v>
      </c>
      <c r="M318" s="189"/>
      <c r="N318" s="79"/>
      <c r="O318" s="79"/>
      <c r="P318" s="144"/>
      <c r="Q318" s="140"/>
    </row>
    <row r="319" spans="1:18" s="80" customFormat="1">
      <c r="D319" s="139"/>
      <c r="E319" s="139"/>
      <c r="F319" s="139"/>
      <c r="G319" s="36" t="s">
        <v>254</v>
      </c>
      <c r="H319" s="40">
        <f>QUARTILE(H288:H315,3)</f>
        <v>115553.65</v>
      </c>
      <c r="I319" s="40">
        <f>QUARTILE(I288:I315,3)</f>
        <v>151912.77124999999</v>
      </c>
      <c r="J319" s="187"/>
      <c r="K319" s="188"/>
      <c r="L319" s="40">
        <f>QUARTILE(L288:L315,3)</f>
        <v>193222.5</v>
      </c>
      <c r="M319" s="189"/>
      <c r="N319" s="79"/>
      <c r="O319" s="79"/>
      <c r="P319" s="144"/>
      <c r="Q319" s="140"/>
    </row>
    <row r="320" spans="1:18" s="80" customFormat="1">
      <c r="D320" s="139"/>
      <c r="E320" s="139"/>
      <c r="F320" s="139"/>
      <c r="G320" s="36" t="s">
        <v>255</v>
      </c>
      <c r="H320" s="40">
        <f>QUARTILE(H288:H315,1)</f>
        <v>77770.399999999994</v>
      </c>
      <c r="I320" s="40">
        <f>QUARTILE(I288:I315,1)</f>
        <v>104710.45000000001</v>
      </c>
      <c r="J320" s="187"/>
      <c r="K320" s="188"/>
      <c r="L320" s="40">
        <f>QUARTILE(L288:L315,1)</f>
        <v>128883.075</v>
      </c>
      <c r="M320" s="189"/>
      <c r="N320" s="79"/>
      <c r="O320" s="79"/>
      <c r="P320" s="144"/>
      <c r="Q320" s="140"/>
    </row>
    <row r="321" spans="1:18" s="80" customFormat="1">
      <c r="D321" s="139"/>
      <c r="E321" s="139"/>
      <c r="F321" s="139"/>
      <c r="G321" s="36" t="s">
        <v>256</v>
      </c>
      <c r="H321" s="40">
        <f>MEDIAN(H288:H315)</f>
        <v>88612.7</v>
      </c>
      <c r="I321" s="40">
        <f>MEDIAN(I288:I315)</f>
        <v>114141.1925</v>
      </c>
      <c r="J321" s="187"/>
      <c r="K321" s="188"/>
      <c r="L321" s="40">
        <f>MEDIAN(L288:L315)</f>
        <v>144344.94</v>
      </c>
      <c r="M321" s="189"/>
      <c r="N321" s="79"/>
      <c r="O321" s="79"/>
      <c r="P321" s="144"/>
      <c r="Q321" s="140"/>
    </row>
    <row r="322" spans="1:18" s="80" customFormat="1">
      <c r="D322" s="139"/>
      <c r="E322" s="139"/>
      <c r="F322" s="139"/>
      <c r="G322" s="190"/>
      <c r="H322" s="191"/>
      <c r="I322" s="192"/>
      <c r="J322" s="193"/>
      <c r="K322" s="194"/>
      <c r="L322" s="195"/>
      <c r="M322" s="189"/>
      <c r="N322" s="79"/>
      <c r="O322" s="79"/>
      <c r="P322" s="144"/>
      <c r="Q322" s="140"/>
    </row>
    <row r="323" spans="1:18" s="80" customFormat="1">
      <c r="D323" s="139"/>
      <c r="E323" s="139"/>
      <c r="F323" s="139"/>
      <c r="G323" s="401" t="s">
        <v>257</v>
      </c>
      <c r="H323" s="401"/>
      <c r="I323" s="401"/>
      <c r="J323" s="401"/>
      <c r="K323" s="401"/>
      <c r="L323" s="401"/>
      <c r="M323" s="401"/>
      <c r="N323" s="79"/>
      <c r="O323" s="79"/>
      <c r="P323" s="144"/>
      <c r="Q323" s="140"/>
    </row>
    <row r="324" spans="1:18" s="80" customFormat="1">
      <c r="D324" s="139"/>
      <c r="E324" s="139"/>
      <c r="F324" s="139"/>
      <c r="G324" s="398" t="s">
        <v>258</v>
      </c>
      <c r="H324" s="398"/>
      <c r="I324" s="41">
        <f>QUARTILE(O288:O315,3)</f>
        <v>167091.6</v>
      </c>
      <c r="J324" s="196"/>
      <c r="K324" s="399" t="s">
        <v>259</v>
      </c>
      <c r="L324" s="399"/>
      <c r="M324" s="42">
        <f>AVERAGE(O288:O315)</f>
        <v>135124.80360000001</v>
      </c>
      <c r="N324" s="79"/>
      <c r="O324" s="79"/>
      <c r="P324" s="144"/>
      <c r="Q324" s="140"/>
    </row>
    <row r="325" spans="1:18" s="80" customFormat="1">
      <c r="D325" s="139"/>
      <c r="E325" s="139"/>
      <c r="F325" s="139"/>
      <c r="G325" s="398" t="s">
        <v>260</v>
      </c>
      <c r="H325" s="398"/>
      <c r="I325" s="41">
        <f>QUARTILE(O288:O315,1)</f>
        <v>96324.85</v>
      </c>
      <c r="J325" s="196"/>
      <c r="K325" s="197"/>
      <c r="L325" s="43"/>
      <c r="M325" s="44"/>
      <c r="N325" s="79"/>
      <c r="O325" s="79"/>
      <c r="P325" s="144"/>
      <c r="Q325" s="140"/>
    </row>
    <row r="326" spans="1:18" s="80" customFormat="1">
      <c r="D326" s="139"/>
      <c r="E326" s="139"/>
      <c r="F326" s="139"/>
      <c r="G326" s="140"/>
      <c r="H326" s="156"/>
      <c r="I326" s="79"/>
      <c r="J326" s="198"/>
      <c r="K326" s="199"/>
      <c r="L326" s="85"/>
      <c r="M326" s="139"/>
      <c r="N326" s="79"/>
      <c r="O326" s="79"/>
      <c r="P326" s="144"/>
      <c r="Q326" s="140"/>
    </row>
    <row r="327" spans="1:18" ht="20.25">
      <c r="A327" s="400" t="s">
        <v>5</v>
      </c>
      <c r="B327" s="400"/>
      <c r="C327" s="400"/>
      <c r="D327" s="128"/>
      <c r="E327" s="128"/>
      <c r="F327" s="128"/>
      <c r="G327" s="128"/>
      <c r="H327" s="129"/>
      <c r="I327" s="130"/>
      <c r="J327" s="131"/>
      <c r="K327" s="132"/>
      <c r="L327" s="130"/>
      <c r="M327" s="128"/>
      <c r="N327" s="129"/>
      <c r="O327" s="130"/>
      <c r="P327" s="133"/>
      <c r="Q327" s="128"/>
      <c r="R327" s="134"/>
    </row>
    <row r="328" spans="1:18" ht="22.5">
      <c r="A328" s="39" t="s">
        <v>288</v>
      </c>
      <c r="B328" s="39" t="s">
        <v>243</v>
      </c>
      <c r="C328" s="39" t="s">
        <v>233</v>
      </c>
      <c r="D328" s="39" t="s">
        <v>289</v>
      </c>
      <c r="E328" s="39" t="s">
        <v>3292</v>
      </c>
      <c r="F328" s="39" t="s">
        <v>1728</v>
      </c>
      <c r="G328" s="39" t="s">
        <v>290</v>
      </c>
      <c r="H328" s="45" t="s">
        <v>291</v>
      </c>
      <c r="I328" s="136" t="s">
        <v>292</v>
      </c>
      <c r="J328" s="137"/>
      <c r="K328" s="138" t="s">
        <v>293</v>
      </c>
      <c r="L328" s="136" t="s">
        <v>294</v>
      </c>
      <c r="M328" s="39" t="s">
        <v>295</v>
      </c>
      <c r="N328" s="45" t="s">
        <v>296</v>
      </c>
      <c r="O328" s="45" t="s">
        <v>239</v>
      </c>
      <c r="P328" s="45" t="s">
        <v>297</v>
      </c>
      <c r="Q328" s="39" t="s">
        <v>298</v>
      </c>
      <c r="R328" s="39" t="s">
        <v>240</v>
      </c>
    </row>
    <row r="329" spans="1:18" s="80" customFormat="1" ht="33.75">
      <c r="A329" s="80" t="s">
        <v>3241</v>
      </c>
      <c r="B329" s="80" t="s">
        <v>3213</v>
      </c>
      <c r="C329" s="150" t="s">
        <v>370</v>
      </c>
      <c r="D329" s="139" t="s">
        <v>300</v>
      </c>
      <c r="E329" s="151"/>
      <c r="F329" s="151" t="s">
        <v>1841</v>
      </c>
      <c r="G329" s="140" t="s">
        <v>1729</v>
      </c>
      <c r="H329" s="152">
        <v>128726.26</v>
      </c>
      <c r="I329" s="79">
        <v>178527.18</v>
      </c>
      <c r="J329" s="142">
        <v>52</v>
      </c>
      <c r="K329" s="143">
        <v>1</v>
      </c>
      <c r="L329" s="153">
        <v>228328.1</v>
      </c>
      <c r="M329" s="151">
        <v>1</v>
      </c>
      <c r="N329" s="153">
        <v>1</v>
      </c>
      <c r="O329" s="153">
        <v>229138.78</v>
      </c>
      <c r="P329" s="154">
        <v>29999.84</v>
      </c>
      <c r="Q329" s="155" t="s">
        <v>3295</v>
      </c>
      <c r="R329" s="150"/>
    </row>
    <row r="330" spans="1:18" s="80" customFormat="1" ht="22.5">
      <c r="A330" s="80" t="s">
        <v>279</v>
      </c>
      <c r="B330" s="80" t="s">
        <v>3199</v>
      </c>
      <c r="C330" s="80" t="s">
        <v>370</v>
      </c>
      <c r="D330" s="139" t="s">
        <v>300</v>
      </c>
      <c r="E330" s="139" t="s">
        <v>306</v>
      </c>
      <c r="F330" s="139" t="s">
        <v>302</v>
      </c>
      <c r="G330" s="140" t="s">
        <v>1748</v>
      </c>
      <c r="H330" s="141">
        <v>115484</v>
      </c>
      <c r="I330" s="79">
        <v>151736</v>
      </c>
      <c r="J330" s="142">
        <v>51</v>
      </c>
      <c r="K330" s="143">
        <v>0.98076923076923073</v>
      </c>
      <c r="L330" s="79">
        <v>187988</v>
      </c>
      <c r="M330" s="139"/>
      <c r="N330" s="79"/>
      <c r="O330" s="79">
        <v>171009</v>
      </c>
      <c r="P330" s="144">
        <v>7500</v>
      </c>
      <c r="Q330" s="145" t="s">
        <v>265</v>
      </c>
    </row>
    <row r="331" spans="1:18" s="80" customFormat="1" ht="45">
      <c r="A331" s="80" t="s">
        <v>214</v>
      </c>
      <c r="B331" s="80" t="s">
        <v>3199</v>
      </c>
      <c r="C331" s="80" t="s">
        <v>370</v>
      </c>
      <c r="D331" s="139" t="s">
        <v>300</v>
      </c>
      <c r="E331" s="139" t="s">
        <v>301</v>
      </c>
      <c r="F331" s="139" t="s">
        <v>302</v>
      </c>
      <c r="G331" s="140" t="s">
        <v>1748</v>
      </c>
      <c r="H331" s="141">
        <v>115560</v>
      </c>
      <c r="I331" s="79">
        <v>150120</v>
      </c>
      <c r="J331" s="142">
        <v>50</v>
      </c>
      <c r="K331" s="143">
        <v>0.96153846153846156</v>
      </c>
      <c r="L331" s="79">
        <v>184680</v>
      </c>
      <c r="M331" s="139"/>
      <c r="N331" s="79"/>
      <c r="O331" s="79">
        <v>119142</v>
      </c>
      <c r="P331" s="144" t="s">
        <v>3329</v>
      </c>
      <c r="Q331" s="145" t="s">
        <v>341</v>
      </c>
    </row>
    <row r="332" spans="1:18" s="80" customFormat="1" ht="33.75">
      <c r="A332" s="80" t="s">
        <v>2225</v>
      </c>
      <c r="B332" s="80" t="s">
        <v>3199</v>
      </c>
      <c r="C332" s="80" t="s">
        <v>3446</v>
      </c>
      <c r="D332" s="139" t="s">
        <v>300</v>
      </c>
      <c r="E332" s="139" t="s">
        <v>301</v>
      </c>
      <c r="F332" s="139"/>
      <c r="G332" s="140" t="s">
        <v>1729</v>
      </c>
      <c r="H332" s="141">
        <v>102024</v>
      </c>
      <c r="I332" s="79">
        <v>127556</v>
      </c>
      <c r="J332" s="142">
        <v>49</v>
      </c>
      <c r="K332" s="143">
        <v>0.94230769230769229</v>
      </c>
      <c r="L332" s="79">
        <v>153088</v>
      </c>
      <c r="M332" s="139">
        <v>11</v>
      </c>
      <c r="N332" s="79"/>
      <c r="O332" s="79">
        <v>112028</v>
      </c>
      <c r="P332" s="144"/>
      <c r="Q332" s="145" t="s">
        <v>3339</v>
      </c>
    </row>
    <row r="333" spans="1:18" s="80" customFormat="1" ht="22.5">
      <c r="A333" s="80" t="s">
        <v>1723</v>
      </c>
      <c r="B333" s="80" t="s">
        <v>3199</v>
      </c>
      <c r="C333" s="80" t="s">
        <v>371</v>
      </c>
      <c r="D333" s="139" t="s">
        <v>300</v>
      </c>
      <c r="E333" s="139" t="s">
        <v>301</v>
      </c>
      <c r="F333" s="139" t="s">
        <v>302</v>
      </c>
      <c r="G333" s="140" t="s">
        <v>1748</v>
      </c>
      <c r="H333" s="141">
        <v>98836.410399999993</v>
      </c>
      <c r="I333" s="79">
        <v>124613.5509</v>
      </c>
      <c r="J333" s="142">
        <v>48</v>
      </c>
      <c r="K333" s="143">
        <v>0.92307692307692313</v>
      </c>
      <c r="L333" s="79">
        <v>150390.69140000001</v>
      </c>
      <c r="M333" s="146">
        <v>4</v>
      </c>
      <c r="N333" s="79">
        <v>714600</v>
      </c>
      <c r="O333" s="79">
        <v>143690.99460000001</v>
      </c>
      <c r="P333" s="144"/>
      <c r="Q333" s="145" t="s">
        <v>1730</v>
      </c>
      <c r="R333" s="80" t="s">
        <v>1731</v>
      </c>
    </row>
    <row r="334" spans="1:18" s="80" customFormat="1" ht="22.5">
      <c r="A334" s="80" t="s">
        <v>220</v>
      </c>
      <c r="B334" s="80" t="s">
        <v>3201</v>
      </c>
      <c r="C334" s="80" t="s">
        <v>372</v>
      </c>
      <c r="D334" s="139" t="s">
        <v>300</v>
      </c>
      <c r="E334" s="139" t="s">
        <v>301</v>
      </c>
      <c r="F334" s="139" t="s">
        <v>302</v>
      </c>
      <c r="G334" s="140" t="s">
        <v>1748</v>
      </c>
      <c r="H334" s="141">
        <v>96775</v>
      </c>
      <c r="I334" s="79">
        <v>124425.5</v>
      </c>
      <c r="J334" s="142">
        <v>47</v>
      </c>
      <c r="K334" s="143">
        <v>0.90384615384615385</v>
      </c>
      <c r="L334" s="79">
        <v>152076</v>
      </c>
      <c r="M334" s="139">
        <v>4</v>
      </c>
      <c r="N334" s="79">
        <v>665929</v>
      </c>
      <c r="O334" s="79">
        <v>140274.16</v>
      </c>
      <c r="P334" s="144" t="s">
        <v>1769</v>
      </c>
      <c r="Q334" s="145" t="s">
        <v>313</v>
      </c>
    </row>
    <row r="335" spans="1:18" s="80" customFormat="1" ht="22.5">
      <c r="A335" s="80" t="s">
        <v>221</v>
      </c>
      <c r="B335" s="80" t="s">
        <v>3199</v>
      </c>
      <c r="C335" s="80" t="s">
        <v>370</v>
      </c>
      <c r="D335" s="139" t="s">
        <v>300</v>
      </c>
      <c r="E335" s="139" t="s">
        <v>301</v>
      </c>
      <c r="F335" s="139" t="s">
        <v>302</v>
      </c>
      <c r="G335" s="140" t="s">
        <v>1748</v>
      </c>
      <c r="H335" s="141">
        <v>95586.83</v>
      </c>
      <c r="I335" s="79">
        <v>124262.88500000001</v>
      </c>
      <c r="J335" s="142">
        <v>46</v>
      </c>
      <c r="K335" s="143">
        <v>0.88461538461538458</v>
      </c>
      <c r="L335" s="79">
        <v>152938.94</v>
      </c>
      <c r="M335" s="139">
        <v>9</v>
      </c>
      <c r="N335" s="79">
        <v>1691522</v>
      </c>
      <c r="O335" s="79">
        <v>134741.4</v>
      </c>
      <c r="P335" s="144">
        <v>5640</v>
      </c>
      <c r="Q335" s="145" t="s">
        <v>338</v>
      </c>
      <c r="R335" s="80" t="s">
        <v>339</v>
      </c>
    </row>
    <row r="336" spans="1:18" s="80" customFormat="1" ht="22.5">
      <c r="A336" s="80" t="s">
        <v>210</v>
      </c>
      <c r="B336" s="80" t="s">
        <v>3201</v>
      </c>
      <c r="C336" s="48" t="s">
        <v>371</v>
      </c>
      <c r="D336" s="139" t="s">
        <v>300</v>
      </c>
      <c r="E336" s="139" t="s">
        <v>301</v>
      </c>
      <c r="F336" s="139" t="s">
        <v>302</v>
      </c>
      <c r="G336" s="140"/>
      <c r="H336" s="141">
        <v>95512.43</v>
      </c>
      <c r="I336" s="79">
        <v>124166.16</v>
      </c>
      <c r="J336" s="142">
        <v>45</v>
      </c>
      <c r="K336" s="143">
        <v>0.86538461538461542</v>
      </c>
      <c r="L336" s="79">
        <v>152819.89000000001</v>
      </c>
      <c r="M336" s="139">
        <v>6</v>
      </c>
      <c r="N336" s="79">
        <v>951107</v>
      </c>
      <c r="O336" s="79">
        <v>73795.59</v>
      </c>
      <c r="P336" s="144"/>
      <c r="Q336" s="145" t="s">
        <v>303</v>
      </c>
    </row>
    <row r="337" spans="1:18" s="80" customFormat="1" ht="22.5">
      <c r="A337" s="80" t="s">
        <v>1718</v>
      </c>
      <c r="B337" s="80" t="s">
        <v>3199</v>
      </c>
      <c r="C337" s="80" t="s">
        <v>370</v>
      </c>
      <c r="D337" s="139" t="s">
        <v>300</v>
      </c>
      <c r="E337" s="139" t="s">
        <v>301</v>
      </c>
      <c r="F337" s="139" t="s">
        <v>302</v>
      </c>
      <c r="G337" s="140" t="s">
        <v>1748</v>
      </c>
      <c r="H337" s="141">
        <v>93303.45</v>
      </c>
      <c r="I337" s="79">
        <v>121294.48000000001</v>
      </c>
      <c r="J337" s="142">
        <v>44</v>
      </c>
      <c r="K337" s="143">
        <v>0.84615384615384615</v>
      </c>
      <c r="L337" s="79">
        <v>149285.51</v>
      </c>
      <c r="M337" s="139">
        <v>4</v>
      </c>
      <c r="N337" s="79" t="s">
        <v>1767</v>
      </c>
      <c r="O337" s="79">
        <v>102452.43</v>
      </c>
      <c r="P337" s="140"/>
      <c r="Q337" s="145" t="s">
        <v>3447</v>
      </c>
    </row>
    <row r="338" spans="1:18" s="80" customFormat="1" ht="33.75">
      <c r="A338" s="80" t="s">
        <v>205</v>
      </c>
      <c r="B338" s="80" t="s">
        <v>3199</v>
      </c>
      <c r="C338" s="150" t="s">
        <v>370</v>
      </c>
      <c r="D338" s="139" t="s">
        <v>300</v>
      </c>
      <c r="E338" s="151" t="s">
        <v>301</v>
      </c>
      <c r="F338" s="151" t="s">
        <v>302</v>
      </c>
      <c r="G338" s="206"/>
      <c r="H338" s="152">
        <v>89344.24</v>
      </c>
      <c r="I338" s="79">
        <v>120158.38500000001</v>
      </c>
      <c r="J338" s="142">
        <v>43</v>
      </c>
      <c r="K338" s="143">
        <v>0.82692307692307687</v>
      </c>
      <c r="L338" s="153">
        <v>150972.53</v>
      </c>
      <c r="M338" s="151">
        <v>5</v>
      </c>
      <c r="N338" s="209">
        <v>862622</v>
      </c>
      <c r="O338" s="153">
        <v>119843.16</v>
      </c>
      <c r="P338" s="154" t="s">
        <v>3448</v>
      </c>
      <c r="Q338" s="155" t="s">
        <v>338</v>
      </c>
      <c r="R338" s="150"/>
    </row>
    <row r="339" spans="1:18" s="80" customFormat="1" ht="22.5">
      <c r="A339" s="80" t="s">
        <v>3219</v>
      </c>
      <c r="B339" s="80" t="s">
        <v>3220</v>
      </c>
      <c r="C339" s="80" t="s">
        <v>370</v>
      </c>
      <c r="D339" s="139" t="s">
        <v>300</v>
      </c>
      <c r="E339" s="139" t="s">
        <v>301</v>
      </c>
      <c r="F339" s="139" t="s">
        <v>302</v>
      </c>
      <c r="G339" s="140" t="s">
        <v>1748</v>
      </c>
      <c r="H339" s="147">
        <v>82549</v>
      </c>
      <c r="I339" s="79">
        <v>118337.5</v>
      </c>
      <c r="J339" s="142">
        <v>42</v>
      </c>
      <c r="K339" s="143">
        <v>0.80769230769230771</v>
      </c>
      <c r="L339" s="148">
        <v>154126</v>
      </c>
      <c r="M339" s="139">
        <v>6</v>
      </c>
      <c r="N339" s="79"/>
      <c r="O339" s="148">
        <v>106091</v>
      </c>
      <c r="P339" s="149">
        <v>5903</v>
      </c>
      <c r="Q339" s="145" t="s">
        <v>303</v>
      </c>
      <c r="R339" s="80" t="s">
        <v>3405</v>
      </c>
    </row>
    <row r="340" spans="1:18" s="80" customFormat="1" ht="22.5">
      <c r="A340" s="80" t="s">
        <v>212</v>
      </c>
      <c r="B340" s="80" t="s">
        <v>3199</v>
      </c>
      <c r="C340" s="80" t="s">
        <v>370</v>
      </c>
      <c r="D340" s="139" t="s">
        <v>300</v>
      </c>
      <c r="E340" s="139" t="s">
        <v>301</v>
      </c>
      <c r="F340" s="139" t="s">
        <v>302</v>
      </c>
      <c r="G340" s="140" t="s">
        <v>1748</v>
      </c>
      <c r="H340" s="141">
        <v>92684.800000000003</v>
      </c>
      <c r="I340" s="79">
        <v>118196</v>
      </c>
      <c r="J340" s="142">
        <v>41</v>
      </c>
      <c r="K340" s="143">
        <v>0.78846153846153844</v>
      </c>
      <c r="L340" s="79">
        <v>143707.20000000001</v>
      </c>
      <c r="M340" s="167">
        <v>5</v>
      </c>
      <c r="N340" s="79">
        <v>664470</v>
      </c>
      <c r="O340" s="79">
        <v>143707.20000000001</v>
      </c>
      <c r="P340" s="144"/>
      <c r="Q340" s="145"/>
    </row>
    <row r="341" spans="1:18" s="80" customFormat="1" ht="45">
      <c r="A341" s="80" t="s">
        <v>282</v>
      </c>
      <c r="B341" s="80" t="s">
        <v>3199</v>
      </c>
      <c r="C341" s="80" t="s">
        <v>372</v>
      </c>
      <c r="D341" s="139" t="s">
        <v>300</v>
      </c>
      <c r="E341" s="139" t="s">
        <v>301</v>
      </c>
      <c r="F341" s="139" t="s">
        <v>302</v>
      </c>
      <c r="G341" s="140" t="s">
        <v>1748</v>
      </c>
      <c r="H341" s="141">
        <v>95240</v>
      </c>
      <c r="I341" s="79">
        <v>118018</v>
      </c>
      <c r="J341" s="142">
        <v>40</v>
      </c>
      <c r="K341" s="143">
        <v>0.76923076923076927</v>
      </c>
      <c r="L341" s="79">
        <v>140796</v>
      </c>
      <c r="M341" s="139">
        <v>5</v>
      </c>
      <c r="N341" s="79" t="s">
        <v>230</v>
      </c>
      <c r="O341" s="79">
        <v>121553.12</v>
      </c>
      <c r="P341" s="205" t="s">
        <v>344</v>
      </c>
      <c r="Q341" s="145" t="s">
        <v>3383</v>
      </c>
    </row>
    <row r="342" spans="1:18" s="80" customFormat="1" ht="33.75">
      <c r="A342" s="80" t="s">
        <v>1721</v>
      </c>
      <c r="B342" s="80" t="s">
        <v>3209</v>
      </c>
      <c r="C342" s="80" t="s">
        <v>370</v>
      </c>
      <c r="D342" s="139" t="s">
        <v>300</v>
      </c>
      <c r="E342" s="139" t="s">
        <v>301</v>
      </c>
      <c r="F342" s="139" t="s">
        <v>302</v>
      </c>
      <c r="G342" s="140" t="s">
        <v>1729</v>
      </c>
      <c r="H342" s="141">
        <v>116899.06</v>
      </c>
      <c r="I342" s="79">
        <v>116899.06</v>
      </c>
      <c r="J342" s="142">
        <v>39</v>
      </c>
      <c r="K342" s="143">
        <v>0.75</v>
      </c>
      <c r="L342" s="79">
        <v>116899.06</v>
      </c>
      <c r="M342" s="139"/>
      <c r="N342" s="79"/>
      <c r="O342" s="79">
        <v>116899.06</v>
      </c>
      <c r="P342" s="144" t="s">
        <v>1768</v>
      </c>
      <c r="Q342" s="145" t="s">
        <v>319</v>
      </c>
    </row>
    <row r="343" spans="1:18" s="80" customFormat="1" ht="22.5">
      <c r="A343" s="80" t="s">
        <v>222</v>
      </c>
      <c r="B343" s="80" t="s">
        <v>3199</v>
      </c>
      <c r="C343" s="80" t="s">
        <v>370</v>
      </c>
      <c r="D343" s="139" t="s">
        <v>300</v>
      </c>
      <c r="E343" s="139" t="s">
        <v>301</v>
      </c>
      <c r="F343" s="139" t="s">
        <v>302</v>
      </c>
      <c r="G343" s="140" t="s">
        <v>1748</v>
      </c>
      <c r="H343" s="141">
        <v>92610</v>
      </c>
      <c r="I343" s="79">
        <v>115762.5</v>
      </c>
      <c r="J343" s="142">
        <v>38</v>
      </c>
      <c r="K343" s="143">
        <v>0.73076923076923073</v>
      </c>
      <c r="L343" s="79">
        <v>138915</v>
      </c>
      <c r="M343" s="139">
        <v>6</v>
      </c>
      <c r="N343" s="79">
        <v>727882</v>
      </c>
      <c r="O343" s="79">
        <v>110000</v>
      </c>
      <c r="P343" s="144">
        <v>600</v>
      </c>
      <c r="Q343" s="145" t="s">
        <v>338</v>
      </c>
      <c r="R343" s="80" t="s">
        <v>3343</v>
      </c>
    </row>
    <row r="344" spans="1:18" s="80" customFormat="1" ht="33.75">
      <c r="A344" s="80" t="s">
        <v>218</v>
      </c>
      <c r="B344" s="80" t="s">
        <v>3201</v>
      </c>
      <c r="C344" s="80" t="s">
        <v>370</v>
      </c>
      <c r="D344" s="139" t="s">
        <v>300</v>
      </c>
      <c r="E344" s="139" t="s">
        <v>301</v>
      </c>
      <c r="F344" s="139" t="s">
        <v>302</v>
      </c>
      <c r="G344" s="140" t="s">
        <v>1748</v>
      </c>
      <c r="H344" s="141">
        <v>91283</v>
      </c>
      <c r="I344" s="79">
        <v>114790</v>
      </c>
      <c r="J344" s="142">
        <v>37</v>
      </c>
      <c r="K344" s="143">
        <v>0.71153846153846156</v>
      </c>
      <c r="L344" s="79">
        <v>138297</v>
      </c>
      <c r="M344" s="140" t="s">
        <v>3449</v>
      </c>
      <c r="N344" s="79"/>
      <c r="O344" s="79">
        <v>91283</v>
      </c>
      <c r="P344" s="144" t="s">
        <v>374</v>
      </c>
      <c r="Q344" s="145" t="s">
        <v>303</v>
      </c>
      <c r="R344" s="140"/>
    </row>
    <row r="345" spans="1:18" s="80" customFormat="1" ht="22.5">
      <c r="A345" s="80" t="s">
        <v>3247</v>
      </c>
      <c r="B345" s="80" t="s">
        <v>3248</v>
      </c>
      <c r="C345" s="80" t="s">
        <v>370</v>
      </c>
      <c r="D345" s="139" t="s">
        <v>300</v>
      </c>
      <c r="E345" s="139" t="s">
        <v>301</v>
      </c>
      <c r="F345" s="139"/>
      <c r="G345" s="140" t="s">
        <v>1748</v>
      </c>
      <c r="H345" s="141">
        <v>83593.899999999994</v>
      </c>
      <c r="I345" s="79">
        <v>114272.73</v>
      </c>
      <c r="J345" s="142">
        <v>36</v>
      </c>
      <c r="K345" s="143">
        <v>0.69230769230769229</v>
      </c>
      <c r="L345" s="79">
        <v>144951.56</v>
      </c>
      <c r="M345" s="139">
        <v>4</v>
      </c>
      <c r="N345" s="79"/>
      <c r="O345" s="79">
        <v>86101.86</v>
      </c>
      <c r="P345" s="144"/>
      <c r="Q345" s="210">
        <v>3600</v>
      </c>
      <c r="R345" s="80" t="s">
        <v>3450</v>
      </c>
    </row>
    <row r="346" spans="1:18" s="80" customFormat="1" ht="22.5">
      <c r="A346" s="80" t="s">
        <v>1722</v>
      </c>
      <c r="B346" s="80" t="s">
        <v>3201</v>
      </c>
      <c r="C346" s="80" t="s">
        <v>3446</v>
      </c>
      <c r="D346" s="139" t="s">
        <v>300</v>
      </c>
      <c r="E346" s="139" t="s">
        <v>301</v>
      </c>
      <c r="F346" s="139" t="s">
        <v>302</v>
      </c>
      <c r="G346" s="140" t="s">
        <v>1748</v>
      </c>
      <c r="H346" s="141">
        <v>90632</v>
      </c>
      <c r="I346" s="79">
        <v>113290</v>
      </c>
      <c r="J346" s="142">
        <v>35</v>
      </c>
      <c r="K346" s="143">
        <v>0.67307692307692313</v>
      </c>
      <c r="L346" s="79">
        <v>135948</v>
      </c>
      <c r="M346" s="139">
        <v>6</v>
      </c>
      <c r="N346" s="79">
        <v>752502</v>
      </c>
      <c r="O346" s="79">
        <v>107826</v>
      </c>
      <c r="P346" s="144"/>
      <c r="Q346" s="145"/>
    </row>
    <row r="347" spans="1:18" s="80" customFormat="1" ht="33.75">
      <c r="A347" s="80" t="s">
        <v>209</v>
      </c>
      <c r="B347" s="80" t="s">
        <v>3201</v>
      </c>
      <c r="C347" s="80" t="s">
        <v>370</v>
      </c>
      <c r="D347" s="139" t="s">
        <v>300</v>
      </c>
      <c r="E347" s="139" t="s">
        <v>301</v>
      </c>
      <c r="F347" s="139" t="s">
        <v>363</v>
      </c>
      <c r="G347" s="140" t="s">
        <v>1748</v>
      </c>
      <c r="H347" s="141">
        <v>90105.600000000006</v>
      </c>
      <c r="I347" s="79">
        <v>112632</v>
      </c>
      <c r="J347" s="142">
        <v>34</v>
      </c>
      <c r="K347" s="143">
        <v>0.65384615384615385</v>
      </c>
      <c r="L347" s="79">
        <v>135158.39999999999</v>
      </c>
      <c r="M347" s="139">
        <v>5</v>
      </c>
      <c r="N347" s="79">
        <v>663724</v>
      </c>
      <c r="O347" s="79">
        <v>100880</v>
      </c>
      <c r="P347" s="161" t="s">
        <v>373</v>
      </c>
      <c r="Q347" s="144" t="s">
        <v>338</v>
      </c>
    </row>
    <row r="348" spans="1:18" s="80" customFormat="1" ht="22.5">
      <c r="A348" s="80" t="s">
        <v>1713</v>
      </c>
      <c r="B348" s="80" t="s">
        <v>3199</v>
      </c>
      <c r="C348" s="80" t="s">
        <v>370</v>
      </c>
      <c r="D348" s="139" t="s">
        <v>300</v>
      </c>
      <c r="E348" s="139" t="s">
        <v>301</v>
      </c>
      <c r="F348" s="139" t="s">
        <v>302</v>
      </c>
      <c r="G348" s="140" t="s">
        <v>1748</v>
      </c>
      <c r="H348" s="141">
        <v>86508.864000000001</v>
      </c>
      <c r="I348" s="79">
        <v>112461.232</v>
      </c>
      <c r="J348" s="142">
        <v>33</v>
      </c>
      <c r="K348" s="143">
        <v>0.63461538461538458</v>
      </c>
      <c r="L348" s="79">
        <v>138413.6</v>
      </c>
      <c r="M348" s="139">
        <v>1</v>
      </c>
      <c r="N348" s="79">
        <v>606032</v>
      </c>
      <c r="O348" s="79">
        <v>121076</v>
      </c>
      <c r="P348" s="144"/>
      <c r="Q348" s="145" t="s">
        <v>338</v>
      </c>
    </row>
    <row r="349" spans="1:18" ht="20.25">
      <c r="A349" s="400" t="s">
        <v>5</v>
      </c>
      <c r="B349" s="400"/>
      <c r="C349" s="400"/>
      <c r="D349" s="128"/>
      <c r="E349" s="128"/>
      <c r="F349" s="128"/>
      <c r="G349" s="128"/>
      <c r="H349" s="129"/>
      <c r="I349" s="130"/>
      <c r="J349" s="131"/>
      <c r="K349" s="132"/>
      <c r="L349" s="130"/>
      <c r="M349" s="128"/>
      <c r="N349" s="129"/>
      <c r="O349" s="130"/>
      <c r="P349" s="133"/>
      <c r="Q349" s="128"/>
      <c r="R349" s="134"/>
    </row>
    <row r="350" spans="1:18" ht="22.5">
      <c r="A350" s="39" t="s">
        <v>288</v>
      </c>
      <c r="B350" s="39" t="s">
        <v>243</v>
      </c>
      <c r="C350" s="39" t="s">
        <v>233</v>
      </c>
      <c r="D350" s="39" t="s">
        <v>289</v>
      </c>
      <c r="E350" s="39" t="s">
        <v>3292</v>
      </c>
      <c r="F350" s="39" t="s">
        <v>1728</v>
      </c>
      <c r="G350" s="39" t="s">
        <v>290</v>
      </c>
      <c r="H350" s="45" t="s">
        <v>291</v>
      </c>
      <c r="I350" s="136" t="s">
        <v>292</v>
      </c>
      <c r="J350" s="137"/>
      <c r="K350" s="138" t="s">
        <v>293</v>
      </c>
      <c r="L350" s="136" t="s">
        <v>294</v>
      </c>
      <c r="M350" s="39" t="s">
        <v>295</v>
      </c>
      <c r="N350" s="45" t="s">
        <v>296</v>
      </c>
      <c r="O350" s="45" t="s">
        <v>239</v>
      </c>
      <c r="P350" s="45" t="s">
        <v>297</v>
      </c>
      <c r="Q350" s="39" t="s">
        <v>298</v>
      </c>
      <c r="R350" s="39" t="s">
        <v>240</v>
      </c>
    </row>
    <row r="351" spans="1:18" s="80" customFormat="1" ht="22.5">
      <c r="A351" s="80" t="s">
        <v>273</v>
      </c>
      <c r="B351" s="80" t="s">
        <v>3209</v>
      </c>
      <c r="C351" s="80" t="s">
        <v>370</v>
      </c>
      <c r="D351" s="139" t="s">
        <v>300</v>
      </c>
      <c r="E351" s="139" t="s">
        <v>301</v>
      </c>
      <c r="F351" s="139" t="s">
        <v>302</v>
      </c>
      <c r="G351" s="140" t="s">
        <v>1748</v>
      </c>
      <c r="H351" s="141">
        <v>85615.62</v>
      </c>
      <c r="I351" s="79">
        <v>111300.30499999999</v>
      </c>
      <c r="J351" s="142">
        <v>32</v>
      </c>
      <c r="K351" s="143">
        <v>0.61538461538461542</v>
      </c>
      <c r="L351" s="79">
        <v>136984.99</v>
      </c>
      <c r="M351" s="139">
        <v>8</v>
      </c>
      <c r="N351" s="79">
        <v>1224070</v>
      </c>
      <c r="O351" s="79">
        <v>112537.45</v>
      </c>
      <c r="P351" s="144"/>
      <c r="Q351" s="145" t="s">
        <v>303</v>
      </c>
    </row>
    <row r="352" spans="1:18" s="80" customFormat="1" ht="22.5">
      <c r="A352" s="80" t="s">
        <v>277</v>
      </c>
      <c r="B352" s="80" t="s">
        <v>3201</v>
      </c>
      <c r="C352" s="80" t="s">
        <v>370</v>
      </c>
      <c r="D352" s="139" t="s">
        <v>300</v>
      </c>
      <c r="E352" s="139" t="s">
        <v>301</v>
      </c>
      <c r="F352" s="139" t="s">
        <v>302</v>
      </c>
      <c r="G352" s="140" t="s">
        <v>1748</v>
      </c>
      <c r="H352" s="141">
        <v>84714</v>
      </c>
      <c r="I352" s="79">
        <v>110128</v>
      </c>
      <c r="J352" s="142">
        <v>31</v>
      </c>
      <c r="K352" s="143">
        <v>0.59615384615384615</v>
      </c>
      <c r="L352" s="79">
        <v>135542</v>
      </c>
      <c r="M352" s="139">
        <v>11</v>
      </c>
      <c r="N352" s="79"/>
      <c r="O352" s="79">
        <v>91873</v>
      </c>
      <c r="P352" s="144"/>
      <c r="Q352" s="145" t="s">
        <v>338</v>
      </c>
    </row>
    <row r="353" spans="1:18" s="80" customFormat="1" ht="22.5">
      <c r="A353" s="80" t="s">
        <v>3281</v>
      </c>
      <c r="B353" s="80" t="s">
        <v>3258</v>
      </c>
      <c r="C353" s="80" t="s">
        <v>370</v>
      </c>
      <c r="D353" s="139" t="s">
        <v>300</v>
      </c>
      <c r="E353" s="139" t="s">
        <v>301</v>
      </c>
      <c r="F353" s="139" t="s">
        <v>302</v>
      </c>
      <c r="G353" s="140" t="s">
        <v>1748</v>
      </c>
      <c r="H353" s="141">
        <v>88000</v>
      </c>
      <c r="I353" s="79">
        <v>110000</v>
      </c>
      <c r="J353" s="142">
        <v>30</v>
      </c>
      <c r="K353" s="143">
        <v>0.57692307692307687</v>
      </c>
      <c r="L353" s="79">
        <v>132000</v>
      </c>
      <c r="M353" s="139">
        <v>5</v>
      </c>
      <c r="N353" s="79"/>
      <c r="O353" s="79">
        <v>132633</v>
      </c>
      <c r="P353" s="144"/>
      <c r="Q353" s="145" t="s">
        <v>303</v>
      </c>
    </row>
    <row r="354" spans="1:18" s="80" customFormat="1" ht="22.5">
      <c r="A354" s="80" t="s">
        <v>215</v>
      </c>
      <c r="B354" s="80" t="s">
        <v>3199</v>
      </c>
      <c r="C354" s="80" t="s">
        <v>370</v>
      </c>
      <c r="D354" s="139" t="s">
        <v>300</v>
      </c>
      <c r="E354" s="139" t="s">
        <v>301</v>
      </c>
      <c r="F354" s="139" t="s">
        <v>302</v>
      </c>
      <c r="G354" s="140" t="s">
        <v>1748</v>
      </c>
      <c r="H354" s="141">
        <v>83000</v>
      </c>
      <c r="I354" s="79">
        <v>109975</v>
      </c>
      <c r="J354" s="142">
        <v>29</v>
      </c>
      <c r="K354" s="143">
        <v>0.55769230769230771</v>
      </c>
      <c r="L354" s="79">
        <v>136950</v>
      </c>
      <c r="M354" s="139"/>
      <c r="N354" s="79"/>
      <c r="O354" s="79" t="s">
        <v>3451</v>
      </c>
      <c r="P354" s="144"/>
      <c r="Q354" s="145" t="s">
        <v>191</v>
      </c>
    </row>
    <row r="355" spans="1:18" s="80" customFormat="1" ht="33.75">
      <c r="A355" s="80" t="s">
        <v>213</v>
      </c>
      <c r="B355" s="80" t="s">
        <v>3199</v>
      </c>
      <c r="C355" s="80" t="s">
        <v>370</v>
      </c>
      <c r="D355" s="139" t="s">
        <v>300</v>
      </c>
      <c r="E355" s="139" t="s">
        <v>301</v>
      </c>
      <c r="F355" s="139" t="s">
        <v>302</v>
      </c>
      <c r="G355" s="140" t="s">
        <v>1729</v>
      </c>
      <c r="H355" s="141">
        <v>82970.5</v>
      </c>
      <c r="I355" s="79">
        <v>107861.655</v>
      </c>
      <c r="J355" s="142">
        <v>28</v>
      </c>
      <c r="K355" s="143">
        <v>0.53846153846153844</v>
      </c>
      <c r="L355" s="79">
        <v>132752.81</v>
      </c>
      <c r="M355" s="139">
        <v>3</v>
      </c>
      <c r="N355" s="79">
        <v>358867</v>
      </c>
      <c r="O355" s="79" t="s">
        <v>3452</v>
      </c>
      <c r="P355" s="144"/>
      <c r="Q355" s="145" t="s">
        <v>265</v>
      </c>
    </row>
    <row r="356" spans="1:18" s="80" customFormat="1" ht="22.5">
      <c r="A356" s="80" t="s">
        <v>224</v>
      </c>
      <c r="B356" s="80" t="s">
        <v>3201</v>
      </c>
      <c r="C356" s="80" t="s">
        <v>370</v>
      </c>
      <c r="D356" s="139" t="s">
        <v>300</v>
      </c>
      <c r="E356" s="139" t="s">
        <v>301</v>
      </c>
      <c r="F356" s="139" t="s">
        <v>363</v>
      </c>
      <c r="G356" s="200" t="s">
        <v>1749</v>
      </c>
      <c r="H356" s="141">
        <v>84248.666666666672</v>
      </c>
      <c r="I356" s="79">
        <v>107206.42833333334</v>
      </c>
      <c r="J356" s="142">
        <v>27</v>
      </c>
      <c r="K356" s="143">
        <v>0.51923076923076927</v>
      </c>
      <c r="L356" s="79">
        <v>130164.19</v>
      </c>
      <c r="M356" s="140">
        <v>4</v>
      </c>
      <c r="N356" s="79"/>
      <c r="O356" s="79">
        <v>101519.9952</v>
      </c>
      <c r="P356" s="144" t="s">
        <v>3429</v>
      </c>
      <c r="Q356" s="140" t="s">
        <v>432</v>
      </c>
    </row>
    <row r="357" spans="1:18" s="80" customFormat="1" ht="135">
      <c r="A357" s="80" t="s">
        <v>3317</v>
      </c>
      <c r="B357" s="80" t="s">
        <v>3318</v>
      </c>
      <c r="C357" s="80" t="s">
        <v>372</v>
      </c>
      <c r="D357" s="139" t="s">
        <v>300</v>
      </c>
      <c r="E357" s="139" t="s">
        <v>301</v>
      </c>
      <c r="F357" s="139"/>
      <c r="G357" s="140" t="s">
        <v>1748</v>
      </c>
      <c r="H357" s="141">
        <v>80000</v>
      </c>
      <c r="I357" s="79">
        <v>106000</v>
      </c>
      <c r="J357" s="142">
        <v>26</v>
      </c>
      <c r="K357" s="143">
        <v>0.5</v>
      </c>
      <c r="L357" s="79">
        <v>132000</v>
      </c>
      <c r="M357" s="139">
        <v>3</v>
      </c>
      <c r="N357" s="79" t="s">
        <v>316</v>
      </c>
      <c r="O357" s="79">
        <v>104763.36</v>
      </c>
      <c r="P357" s="211" t="s">
        <v>3453</v>
      </c>
      <c r="Q357" s="145" t="s">
        <v>313</v>
      </c>
    </row>
    <row r="358" spans="1:18" s="80" customFormat="1" ht="22.5">
      <c r="A358" s="80" t="s">
        <v>3239</v>
      </c>
      <c r="B358" s="80" t="s">
        <v>3209</v>
      </c>
      <c r="C358" s="80" t="s">
        <v>370</v>
      </c>
      <c r="D358" s="139" t="s">
        <v>300</v>
      </c>
      <c r="E358" s="139"/>
      <c r="F358" s="139"/>
      <c r="G358" s="140" t="s">
        <v>1748</v>
      </c>
      <c r="H358" s="141">
        <v>83250</v>
      </c>
      <c r="I358" s="79">
        <v>104065</v>
      </c>
      <c r="J358" s="142">
        <v>25</v>
      </c>
      <c r="K358" s="143">
        <v>0.48076923076923078</v>
      </c>
      <c r="L358" s="79">
        <v>124880</v>
      </c>
      <c r="M358" s="139">
        <v>1</v>
      </c>
      <c r="N358" s="79"/>
      <c r="O358" s="79">
        <v>79560</v>
      </c>
      <c r="P358" s="144"/>
      <c r="Q358" s="145" t="s">
        <v>3321</v>
      </c>
    </row>
    <row r="359" spans="1:18" s="80" customFormat="1" ht="33.75">
      <c r="A359" s="80" t="s">
        <v>226</v>
      </c>
      <c r="B359" s="80" t="s">
        <v>3199</v>
      </c>
      <c r="C359" s="80" t="s">
        <v>370</v>
      </c>
      <c r="D359" s="139" t="s">
        <v>300</v>
      </c>
      <c r="E359" s="139" t="s">
        <v>301</v>
      </c>
      <c r="F359" s="139" t="s">
        <v>302</v>
      </c>
      <c r="G359" s="140" t="s">
        <v>1729</v>
      </c>
      <c r="H359" s="141">
        <v>82293</v>
      </c>
      <c r="I359" s="79">
        <v>103117.5</v>
      </c>
      <c r="J359" s="142">
        <v>24</v>
      </c>
      <c r="K359" s="143">
        <v>0.46153846153846156</v>
      </c>
      <c r="L359" s="79">
        <v>123942</v>
      </c>
      <c r="M359" s="139">
        <v>3</v>
      </c>
      <c r="N359" s="79">
        <v>310980</v>
      </c>
      <c r="O359" s="79">
        <v>85000</v>
      </c>
      <c r="P359" s="144"/>
      <c r="Q359" s="145" t="s">
        <v>303</v>
      </c>
    </row>
    <row r="360" spans="1:18" s="80" customFormat="1" ht="33.75">
      <c r="A360" s="80" t="s">
        <v>229</v>
      </c>
      <c r="B360" s="80" t="s">
        <v>3201</v>
      </c>
      <c r="C360" s="80" t="s">
        <v>369</v>
      </c>
      <c r="D360" s="139" t="s">
        <v>300</v>
      </c>
      <c r="E360" s="139" t="s">
        <v>301</v>
      </c>
      <c r="F360" s="139" t="s">
        <v>302</v>
      </c>
      <c r="G360" s="140" t="s">
        <v>1729</v>
      </c>
      <c r="H360" s="156">
        <v>81920</v>
      </c>
      <c r="I360" s="79">
        <v>102400</v>
      </c>
      <c r="J360" s="142">
        <v>23</v>
      </c>
      <c r="K360" s="143">
        <v>0.44230769230769229</v>
      </c>
      <c r="L360" s="85">
        <v>122880</v>
      </c>
      <c r="M360" s="139">
        <v>3</v>
      </c>
      <c r="N360" s="79">
        <v>370150</v>
      </c>
      <c r="O360" s="79">
        <v>104540</v>
      </c>
      <c r="P360" s="144">
        <v>3000</v>
      </c>
      <c r="Q360" s="140" t="s">
        <v>310</v>
      </c>
    </row>
    <row r="361" spans="1:18" s="80" customFormat="1" ht="33.75">
      <c r="A361" s="80" t="s">
        <v>284</v>
      </c>
      <c r="B361" s="80" t="s">
        <v>3201</v>
      </c>
      <c r="C361" s="80" t="s">
        <v>369</v>
      </c>
      <c r="D361" s="139" t="s">
        <v>300</v>
      </c>
      <c r="E361" s="139" t="s">
        <v>301</v>
      </c>
      <c r="F361" s="139" t="s">
        <v>302</v>
      </c>
      <c r="G361" s="140" t="s">
        <v>1729</v>
      </c>
      <c r="H361" s="141">
        <v>78769.600000000006</v>
      </c>
      <c r="I361" s="79">
        <v>102398.39999999999</v>
      </c>
      <c r="J361" s="142">
        <v>22</v>
      </c>
      <c r="K361" s="143">
        <v>0.42307692307692307</v>
      </c>
      <c r="L361" s="79">
        <v>126027.2</v>
      </c>
      <c r="M361" s="139">
        <v>3</v>
      </c>
      <c r="N361" s="79">
        <v>319575</v>
      </c>
      <c r="O361" s="79">
        <v>85000</v>
      </c>
      <c r="P361" s="144"/>
      <c r="Q361" s="145" t="s">
        <v>266</v>
      </c>
    </row>
    <row r="362" spans="1:18" s="80" customFormat="1" ht="22.5">
      <c r="A362" s="80" t="s">
        <v>3234</v>
      </c>
      <c r="B362" s="80" t="s">
        <v>3235</v>
      </c>
      <c r="C362" s="80" t="s">
        <v>370</v>
      </c>
      <c r="D362" s="139" t="s">
        <v>300</v>
      </c>
      <c r="E362" s="139"/>
      <c r="F362" s="139" t="s">
        <v>302</v>
      </c>
      <c r="G362" s="140" t="s">
        <v>1748</v>
      </c>
      <c r="H362" s="141">
        <v>76065</v>
      </c>
      <c r="I362" s="79">
        <v>97291.5</v>
      </c>
      <c r="J362" s="142">
        <v>21</v>
      </c>
      <c r="K362" s="143">
        <v>0.40384615384615385</v>
      </c>
      <c r="L362" s="79">
        <v>118518</v>
      </c>
      <c r="M362" s="139"/>
      <c r="N362" s="79"/>
      <c r="O362" s="79"/>
      <c r="P362" s="144" t="s">
        <v>3313</v>
      </c>
      <c r="Q362" s="145"/>
    </row>
    <row r="363" spans="1:18" s="80" customFormat="1" ht="33.75">
      <c r="A363" s="80" t="s">
        <v>3250</v>
      </c>
      <c r="B363" s="80" t="s">
        <v>3201</v>
      </c>
      <c r="C363" s="80" t="s">
        <v>3454</v>
      </c>
      <c r="D363" s="139" t="s">
        <v>300</v>
      </c>
      <c r="E363" s="139" t="s">
        <v>306</v>
      </c>
      <c r="F363" s="139" t="s">
        <v>302</v>
      </c>
      <c r="G363" s="140" t="s">
        <v>1729</v>
      </c>
      <c r="H363" s="141">
        <v>75000</v>
      </c>
      <c r="I363" s="79">
        <v>95000</v>
      </c>
      <c r="J363" s="142">
        <v>20</v>
      </c>
      <c r="K363" s="143">
        <v>0.38461538461538464</v>
      </c>
      <c r="L363" s="79">
        <v>115000</v>
      </c>
      <c r="M363" s="139">
        <v>3</v>
      </c>
      <c r="N363" s="79">
        <v>286019</v>
      </c>
      <c r="O363" s="79">
        <v>60000</v>
      </c>
      <c r="P363" s="144"/>
      <c r="Q363" s="145" t="s">
        <v>3455</v>
      </c>
    </row>
    <row r="364" spans="1:18" s="80" customFormat="1" ht="22.5">
      <c r="A364" s="80" t="s">
        <v>208</v>
      </c>
      <c r="B364" s="80" t="s">
        <v>3201</v>
      </c>
      <c r="C364" s="47" t="s">
        <v>370</v>
      </c>
      <c r="D364" s="139" t="s">
        <v>300</v>
      </c>
      <c r="E364" s="139" t="s">
        <v>301</v>
      </c>
      <c r="F364" s="139" t="s">
        <v>302</v>
      </c>
      <c r="G364" s="200" t="s">
        <v>1749</v>
      </c>
      <c r="H364" s="141">
        <v>69654</v>
      </c>
      <c r="I364" s="79">
        <v>94841</v>
      </c>
      <c r="J364" s="142">
        <v>19</v>
      </c>
      <c r="K364" s="143">
        <v>0.36538461538461536</v>
      </c>
      <c r="L364" s="79">
        <v>120028</v>
      </c>
      <c r="M364" s="139">
        <v>11</v>
      </c>
      <c r="N364" s="79"/>
      <c r="O364" s="79">
        <v>101663</v>
      </c>
      <c r="P364" s="144"/>
      <c r="Q364" s="145" t="s">
        <v>341</v>
      </c>
    </row>
    <row r="365" spans="1:18" s="80" customFormat="1" ht="22.5">
      <c r="A365" s="80" t="s">
        <v>3221</v>
      </c>
      <c r="B365" s="80" t="s">
        <v>3199</v>
      </c>
      <c r="C365" s="80" t="s">
        <v>370</v>
      </c>
      <c r="D365" s="139" t="s">
        <v>300</v>
      </c>
      <c r="E365" s="139" t="s">
        <v>301</v>
      </c>
      <c r="F365" s="139" t="s">
        <v>302</v>
      </c>
      <c r="G365" s="140" t="s">
        <v>1748</v>
      </c>
      <c r="H365" s="141">
        <v>74284.562677729496</v>
      </c>
      <c r="I365" s="79">
        <v>94712.817414105113</v>
      </c>
      <c r="J365" s="142">
        <v>18</v>
      </c>
      <c r="K365" s="143">
        <v>0.34615384615384615</v>
      </c>
      <c r="L365" s="79">
        <v>115141.07215048073</v>
      </c>
      <c r="M365" s="139">
        <v>3</v>
      </c>
      <c r="N365" s="79">
        <v>379063</v>
      </c>
      <c r="O365" s="79">
        <v>98692.46</v>
      </c>
      <c r="P365" s="144">
        <v>6500</v>
      </c>
      <c r="Q365" s="145" t="s">
        <v>303</v>
      </c>
    </row>
    <row r="366" spans="1:18" s="80" customFormat="1" ht="33.75">
      <c r="A366" s="80" t="s">
        <v>3233</v>
      </c>
      <c r="B366" s="80" t="s">
        <v>3199</v>
      </c>
      <c r="C366" s="80" t="s">
        <v>370</v>
      </c>
      <c r="D366" s="139" t="s">
        <v>300</v>
      </c>
      <c r="E366" s="139" t="s">
        <v>301</v>
      </c>
      <c r="F366" s="139" t="s">
        <v>302</v>
      </c>
      <c r="G366" s="140" t="s">
        <v>1729</v>
      </c>
      <c r="H366" s="141">
        <v>68903</v>
      </c>
      <c r="I366" s="79">
        <v>94023</v>
      </c>
      <c r="J366" s="142">
        <v>17</v>
      </c>
      <c r="K366" s="143">
        <v>0.32692307692307693</v>
      </c>
      <c r="L366" s="79">
        <v>119143</v>
      </c>
      <c r="M366" s="139"/>
      <c r="N366" s="79">
        <v>322730</v>
      </c>
      <c r="O366" s="79">
        <v>86467</v>
      </c>
      <c r="P366" s="144"/>
      <c r="Q366" s="145" t="s">
        <v>3321</v>
      </c>
    </row>
    <row r="367" spans="1:18" s="80" customFormat="1" ht="22.5">
      <c r="A367" s="80" t="s">
        <v>227</v>
      </c>
      <c r="B367" s="80" t="s">
        <v>3201</v>
      </c>
      <c r="C367" s="80" t="s">
        <v>369</v>
      </c>
      <c r="D367" s="139" t="s">
        <v>300</v>
      </c>
      <c r="E367" s="139" t="s">
        <v>301</v>
      </c>
      <c r="F367" s="139" t="s">
        <v>302</v>
      </c>
      <c r="G367" s="140" t="s">
        <v>1748</v>
      </c>
      <c r="H367" s="141">
        <v>74931</v>
      </c>
      <c r="I367" s="79">
        <v>92694</v>
      </c>
      <c r="J367" s="142">
        <v>16</v>
      </c>
      <c r="K367" s="143">
        <v>0.30769230769230771</v>
      </c>
      <c r="L367" s="79">
        <v>110457</v>
      </c>
      <c r="M367" s="139">
        <v>3</v>
      </c>
      <c r="N367" s="79"/>
      <c r="O367" s="79">
        <v>110457</v>
      </c>
      <c r="P367" s="144" t="s">
        <v>3456</v>
      </c>
      <c r="Q367" s="145" t="s">
        <v>1756</v>
      </c>
    </row>
    <row r="368" spans="1:18" ht="20.25">
      <c r="A368" s="400" t="s">
        <v>5</v>
      </c>
      <c r="B368" s="400"/>
      <c r="C368" s="400"/>
      <c r="D368" s="128"/>
      <c r="E368" s="128"/>
      <c r="F368" s="128"/>
      <c r="G368" s="128"/>
      <c r="H368" s="129"/>
      <c r="I368" s="130"/>
      <c r="J368" s="131"/>
      <c r="K368" s="132"/>
      <c r="L368" s="130"/>
      <c r="M368" s="128"/>
      <c r="N368" s="129"/>
      <c r="O368" s="130"/>
      <c r="P368" s="133"/>
      <c r="Q368" s="128"/>
      <c r="R368" s="134"/>
    </row>
    <row r="369" spans="1:18" ht="22.5">
      <c r="A369" s="39" t="s">
        <v>288</v>
      </c>
      <c r="B369" s="39" t="s">
        <v>243</v>
      </c>
      <c r="C369" s="39" t="s">
        <v>233</v>
      </c>
      <c r="D369" s="39" t="s">
        <v>289</v>
      </c>
      <c r="E369" s="39" t="s">
        <v>3292</v>
      </c>
      <c r="F369" s="39" t="s">
        <v>1728</v>
      </c>
      <c r="G369" s="39" t="s">
        <v>290</v>
      </c>
      <c r="H369" s="45" t="s">
        <v>291</v>
      </c>
      <c r="I369" s="136" t="s">
        <v>292</v>
      </c>
      <c r="J369" s="137"/>
      <c r="K369" s="138" t="s">
        <v>293</v>
      </c>
      <c r="L369" s="136" t="s">
        <v>294</v>
      </c>
      <c r="M369" s="39" t="s">
        <v>295</v>
      </c>
      <c r="N369" s="45" t="s">
        <v>296</v>
      </c>
      <c r="O369" s="45" t="s">
        <v>239</v>
      </c>
      <c r="P369" s="45" t="s">
        <v>297</v>
      </c>
      <c r="Q369" s="39" t="s">
        <v>298</v>
      </c>
      <c r="R369" s="39" t="s">
        <v>240</v>
      </c>
    </row>
    <row r="370" spans="1:18" s="80" customFormat="1" ht="22.5">
      <c r="A370" s="80" t="s">
        <v>219</v>
      </c>
      <c r="B370" s="80" t="s">
        <v>3214</v>
      </c>
      <c r="C370" s="80" t="s">
        <v>370</v>
      </c>
      <c r="D370" s="139" t="s">
        <v>300</v>
      </c>
      <c r="E370" s="139" t="s">
        <v>301</v>
      </c>
      <c r="F370" s="139" t="s">
        <v>363</v>
      </c>
      <c r="G370" s="140" t="s">
        <v>1748</v>
      </c>
      <c r="H370" s="141">
        <v>71219</v>
      </c>
      <c r="I370" s="79">
        <v>92580.5</v>
      </c>
      <c r="J370" s="142">
        <v>15</v>
      </c>
      <c r="K370" s="143">
        <v>0.28846153846153844</v>
      </c>
      <c r="L370" s="79">
        <v>113942</v>
      </c>
      <c r="M370" s="139">
        <v>2</v>
      </c>
      <c r="N370" s="79">
        <v>64309</v>
      </c>
      <c r="O370" s="79">
        <v>79132</v>
      </c>
      <c r="P370" s="144"/>
      <c r="Q370" s="145" t="s">
        <v>303</v>
      </c>
    </row>
    <row r="371" spans="1:18" s="80" customFormat="1" ht="22.5">
      <c r="A371" s="80" t="s">
        <v>3237</v>
      </c>
      <c r="B371" s="80" t="s">
        <v>3238</v>
      </c>
      <c r="C371" s="80" t="s">
        <v>370</v>
      </c>
      <c r="D371" s="139" t="s">
        <v>300</v>
      </c>
      <c r="E371" s="139" t="s">
        <v>301</v>
      </c>
      <c r="F371" s="139" t="s">
        <v>302</v>
      </c>
      <c r="G371" s="140" t="s">
        <v>1748</v>
      </c>
      <c r="H371" s="141">
        <v>71200</v>
      </c>
      <c r="I371" s="79">
        <v>89000</v>
      </c>
      <c r="J371" s="142">
        <v>14</v>
      </c>
      <c r="K371" s="143">
        <v>0.26923076923076922</v>
      </c>
      <c r="L371" s="79">
        <v>106800</v>
      </c>
      <c r="M371" s="139">
        <v>3</v>
      </c>
      <c r="N371" s="79"/>
      <c r="O371" s="79">
        <v>103539</v>
      </c>
      <c r="P371" s="144"/>
      <c r="Q371" s="145" t="s">
        <v>3457</v>
      </c>
    </row>
    <row r="372" spans="1:18" s="80" customFormat="1" ht="22.5">
      <c r="A372" s="80" t="s">
        <v>3217</v>
      </c>
      <c r="B372" s="80" t="s">
        <v>3199</v>
      </c>
      <c r="C372" s="80" t="s">
        <v>370</v>
      </c>
      <c r="D372" s="139" t="s">
        <v>300</v>
      </c>
      <c r="E372" s="139" t="s">
        <v>359</v>
      </c>
      <c r="F372" s="139" t="s">
        <v>363</v>
      </c>
      <c r="G372" s="200" t="s">
        <v>1749</v>
      </c>
      <c r="H372" s="141">
        <v>69268.759999999995</v>
      </c>
      <c r="I372" s="79">
        <v>88363.674999999988</v>
      </c>
      <c r="J372" s="142">
        <v>13</v>
      </c>
      <c r="K372" s="143">
        <v>0.25</v>
      </c>
      <c r="L372" s="79">
        <v>107458.59</v>
      </c>
      <c r="M372" s="139">
        <v>5</v>
      </c>
      <c r="N372" s="79"/>
      <c r="O372" s="79">
        <v>99875.09</v>
      </c>
      <c r="P372" s="144" t="s">
        <v>1712</v>
      </c>
      <c r="Q372" s="157" t="s">
        <v>364</v>
      </c>
    </row>
    <row r="373" spans="1:18" s="80" customFormat="1" ht="22.5">
      <c r="A373" s="80" t="s">
        <v>223</v>
      </c>
      <c r="B373" s="80" t="s">
        <v>3201</v>
      </c>
      <c r="C373" s="80" t="s">
        <v>372</v>
      </c>
      <c r="D373" s="139" t="s">
        <v>300</v>
      </c>
      <c r="E373" s="139" t="s">
        <v>359</v>
      </c>
      <c r="F373" s="139" t="s">
        <v>363</v>
      </c>
      <c r="G373" s="200" t="s">
        <v>1749</v>
      </c>
      <c r="H373" s="141">
        <v>69946.240000000005</v>
      </c>
      <c r="I373" s="79">
        <v>87432.8</v>
      </c>
      <c r="J373" s="142">
        <v>12</v>
      </c>
      <c r="K373" s="143">
        <v>0.23076923076923078</v>
      </c>
      <c r="L373" s="79">
        <v>104919.36</v>
      </c>
      <c r="M373" s="139">
        <v>0</v>
      </c>
      <c r="N373" s="79"/>
      <c r="O373" s="79">
        <v>77989.600000000006</v>
      </c>
      <c r="P373" s="144"/>
      <c r="Q373" s="145" t="s">
        <v>313</v>
      </c>
    </row>
    <row r="374" spans="1:18" s="80" customFormat="1" ht="22.5">
      <c r="A374" s="80" t="s">
        <v>225</v>
      </c>
      <c r="B374" s="80" t="s">
        <v>3209</v>
      </c>
      <c r="C374" s="80" t="s">
        <v>370</v>
      </c>
      <c r="D374" s="139" t="s">
        <v>300</v>
      </c>
      <c r="E374" s="139" t="s">
        <v>301</v>
      </c>
      <c r="F374" s="139" t="s">
        <v>363</v>
      </c>
      <c r="G374" s="200" t="s">
        <v>1749</v>
      </c>
      <c r="H374" s="141">
        <v>67725</v>
      </c>
      <c r="I374" s="79">
        <v>84635.5</v>
      </c>
      <c r="J374" s="142">
        <v>11</v>
      </c>
      <c r="K374" s="143">
        <v>0.21153846153846154</v>
      </c>
      <c r="L374" s="79">
        <v>101546</v>
      </c>
      <c r="M374" s="139">
        <v>1</v>
      </c>
      <c r="N374" s="79"/>
      <c r="O374" s="79">
        <v>94328</v>
      </c>
      <c r="P374" s="163"/>
      <c r="Q374" s="145" t="s">
        <v>303</v>
      </c>
    </row>
    <row r="375" spans="1:18" s="80" customFormat="1" ht="22.5">
      <c r="A375" s="80" t="s">
        <v>3338</v>
      </c>
      <c r="B375" s="80" t="s">
        <v>3238</v>
      </c>
      <c r="C375" s="80" t="s">
        <v>3446</v>
      </c>
      <c r="D375" s="139" t="s">
        <v>300</v>
      </c>
      <c r="E375" s="139" t="s">
        <v>301</v>
      </c>
      <c r="F375" s="139" t="s">
        <v>302</v>
      </c>
      <c r="G375" s="140" t="s">
        <v>1748</v>
      </c>
      <c r="H375" s="141">
        <v>63839.98</v>
      </c>
      <c r="I375" s="79">
        <v>82992.100000000006</v>
      </c>
      <c r="J375" s="142">
        <v>10</v>
      </c>
      <c r="K375" s="143">
        <v>0.19230769230769232</v>
      </c>
      <c r="L375" s="79">
        <v>102144.22</v>
      </c>
      <c r="M375" s="139">
        <v>3</v>
      </c>
      <c r="N375" s="79">
        <v>1537764</v>
      </c>
      <c r="O375" s="79">
        <v>90486.54</v>
      </c>
      <c r="P375" s="144"/>
      <c r="Q375" s="145" t="s">
        <v>3458</v>
      </c>
      <c r="R375" s="80" t="s">
        <v>3459</v>
      </c>
    </row>
    <row r="376" spans="1:18" s="80" customFormat="1" ht="22.5">
      <c r="A376" s="80" t="s">
        <v>3195</v>
      </c>
      <c r="B376" s="80" t="s">
        <v>3201</v>
      </c>
      <c r="C376" s="80" t="s">
        <v>372</v>
      </c>
      <c r="D376" s="139" t="s">
        <v>300</v>
      </c>
      <c r="E376" s="139" t="s">
        <v>301</v>
      </c>
      <c r="F376" s="139" t="s">
        <v>302</v>
      </c>
      <c r="G376" s="140" t="s">
        <v>1748</v>
      </c>
      <c r="H376" s="141">
        <v>62727.71</v>
      </c>
      <c r="I376" s="79">
        <v>81825.225000000006</v>
      </c>
      <c r="J376" s="142">
        <v>9</v>
      </c>
      <c r="K376" s="143">
        <v>0.17307692307692307</v>
      </c>
      <c r="L376" s="79">
        <v>100922.74</v>
      </c>
      <c r="M376" s="139">
        <v>2</v>
      </c>
      <c r="N376" s="79"/>
      <c r="O376" s="79">
        <v>67510.77</v>
      </c>
      <c r="P376" s="144">
        <v>50</v>
      </c>
      <c r="Q376" s="145" t="s">
        <v>313</v>
      </c>
      <c r="R376" s="80" t="s">
        <v>1771</v>
      </c>
    </row>
    <row r="377" spans="1:18" s="80" customFormat="1" ht="22.5">
      <c r="A377" s="80" t="s">
        <v>3230</v>
      </c>
      <c r="B377" s="80" t="s">
        <v>3220</v>
      </c>
      <c r="C377" s="80" t="s">
        <v>370</v>
      </c>
      <c r="D377" s="139" t="s">
        <v>300</v>
      </c>
      <c r="E377" s="139" t="s">
        <v>301</v>
      </c>
      <c r="F377" s="139" t="s">
        <v>302</v>
      </c>
      <c r="G377" s="140" t="s">
        <v>1748</v>
      </c>
      <c r="H377" s="141">
        <v>56187</v>
      </c>
      <c r="I377" s="79">
        <v>78839</v>
      </c>
      <c r="J377" s="142">
        <v>8</v>
      </c>
      <c r="K377" s="143">
        <v>0.15384615384615385</v>
      </c>
      <c r="L377" s="79">
        <v>101491</v>
      </c>
      <c r="M377" s="139">
        <v>4</v>
      </c>
      <c r="N377" s="79"/>
      <c r="O377" s="79">
        <v>72450</v>
      </c>
      <c r="P377" s="144">
        <v>975</v>
      </c>
      <c r="Q377" s="145" t="s">
        <v>303</v>
      </c>
    </row>
    <row r="378" spans="1:18" s="80" customFormat="1" ht="22.5">
      <c r="A378" s="80" t="s">
        <v>3359</v>
      </c>
      <c r="B378" s="80" t="s">
        <v>3201</v>
      </c>
      <c r="C378" s="80" t="s">
        <v>372</v>
      </c>
      <c r="D378" s="139" t="s">
        <v>300</v>
      </c>
      <c r="E378" s="139" t="s">
        <v>359</v>
      </c>
      <c r="F378" s="139"/>
      <c r="G378" s="200" t="s">
        <v>1749</v>
      </c>
      <c r="H378" s="141">
        <v>58875.145720910688</v>
      </c>
      <c r="I378" s="79">
        <v>76560.65763447425</v>
      </c>
      <c r="J378" s="142">
        <v>7</v>
      </c>
      <c r="K378" s="143">
        <v>0.13461538461538461</v>
      </c>
      <c r="L378" s="79">
        <v>94246.169548037797</v>
      </c>
      <c r="M378" s="139">
        <v>2</v>
      </c>
      <c r="N378" s="79"/>
      <c r="O378" s="79" t="s">
        <v>3460</v>
      </c>
      <c r="P378" s="144"/>
      <c r="Q378" s="140" t="s">
        <v>3381</v>
      </c>
    </row>
    <row r="379" spans="1:18" s="80" customFormat="1" ht="22.5">
      <c r="A379" s="80" t="s">
        <v>3330</v>
      </c>
      <c r="B379" s="80" t="s">
        <v>3263</v>
      </c>
      <c r="C379" s="80" t="s">
        <v>370</v>
      </c>
      <c r="D379" s="139"/>
      <c r="E379" s="139"/>
      <c r="F379" s="139"/>
      <c r="G379" s="140"/>
      <c r="H379" s="141">
        <v>56547</v>
      </c>
      <c r="I379" s="79">
        <v>74925</v>
      </c>
      <c r="J379" s="142">
        <v>6</v>
      </c>
      <c r="K379" s="143">
        <v>0.11538461538461539</v>
      </c>
      <c r="L379" s="79">
        <v>93303</v>
      </c>
      <c r="M379" s="139"/>
      <c r="N379" s="79"/>
      <c r="O379" s="79">
        <v>80112</v>
      </c>
      <c r="P379" s="144"/>
      <c r="Q379" s="145"/>
    </row>
    <row r="380" spans="1:18" s="80" customFormat="1" ht="22.5">
      <c r="A380" s="80" t="s">
        <v>3229</v>
      </c>
      <c r="B380" s="80" t="s">
        <v>3220</v>
      </c>
      <c r="C380" s="80" t="s">
        <v>370</v>
      </c>
      <c r="D380" s="139" t="s">
        <v>300</v>
      </c>
      <c r="E380" s="139" t="s">
        <v>301</v>
      </c>
      <c r="F380" s="139" t="s">
        <v>302</v>
      </c>
      <c r="G380" s="140"/>
      <c r="H380" s="141">
        <v>57564</v>
      </c>
      <c r="I380" s="79">
        <v>73223.540000000008</v>
      </c>
      <c r="J380" s="142">
        <v>5</v>
      </c>
      <c r="K380" s="143">
        <v>9.6153846153846159E-2</v>
      </c>
      <c r="L380" s="79">
        <v>88883.08</v>
      </c>
      <c r="M380" s="139">
        <v>2</v>
      </c>
      <c r="N380" s="79">
        <v>418256</v>
      </c>
      <c r="O380" s="79">
        <v>73000.2</v>
      </c>
      <c r="P380" s="144" t="s">
        <v>3461</v>
      </c>
      <c r="Q380" s="145" t="s">
        <v>303</v>
      </c>
    </row>
    <row r="381" spans="1:18" s="80" customFormat="1" ht="22.5">
      <c r="A381" s="80" t="s">
        <v>3200</v>
      </c>
      <c r="B381" s="80" t="s">
        <v>3201</v>
      </c>
      <c r="C381" s="80" t="s">
        <v>3462</v>
      </c>
      <c r="D381" s="139" t="s">
        <v>3463</v>
      </c>
      <c r="E381" s="139" t="s">
        <v>301</v>
      </c>
      <c r="F381" s="139" t="s">
        <v>363</v>
      </c>
      <c r="G381" s="140" t="s">
        <v>1749</v>
      </c>
      <c r="H381" s="141">
        <v>49188</v>
      </c>
      <c r="I381" s="79">
        <v>69681</v>
      </c>
      <c r="J381" s="142">
        <v>4</v>
      </c>
      <c r="K381" s="143">
        <v>7.6923076923076927E-2</v>
      </c>
      <c r="L381" s="79">
        <v>90174</v>
      </c>
      <c r="M381" s="139"/>
      <c r="N381" s="79"/>
      <c r="O381" s="79">
        <v>80170</v>
      </c>
      <c r="P381" s="144"/>
      <c r="Q381" s="145" t="s">
        <v>335</v>
      </c>
    </row>
    <row r="382" spans="1:18" s="80" customFormat="1" ht="33.75">
      <c r="A382" s="80" t="s">
        <v>280</v>
      </c>
      <c r="B382" s="80" t="s">
        <v>3213</v>
      </c>
      <c r="C382" s="80" t="s">
        <v>370</v>
      </c>
      <c r="D382" s="139" t="s">
        <v>300</v>
      </c>
      <c r="E382" s="139" t="s">
        <v>306</v>
      </c>
      <c r="F382" s="139" t="s">
        <v>363</v>
      </c>
      <c r="G382" s="140" t="s">
        <v>1729</v>
      </c>
      <c r="H382" s="141">
        <v>59910</v>
      </c>
      <c r="I382" s="79">
        <v>59910</v>
      </c>
      <c r="J382" s="142">
        <v>3</v>
      </c>
      <c r="K382" s="143">
        <v>5.7692307692307696E-2</v>
      </c>
      <c r="L382" s="79">
        <v>59910</v>
      </c>
      <c r="M382" s="139">
        <v>4</v>
      </c>
      <c r="N382" s="79"/>
      <c r="O382" s="79"/>
      <c r="P382" s="144"/>
      <c r="Q382" s="145"/>
      <c r="R382" s="80" t="s">
        <v>375</v>
      </c>
    </row>
    <row r="383" spans="1:18" s="80" customFormat="1" ht="22.5">
      <c r="A383" s="80" t="s">
        <v>3242</v>
      </c>
      <c r="B383" s="80" t="s">
        <v>3228</v>
      </c>
      <c r="D383" s="139" t="s">
        <v>300</v>
      </c>
      <c r="E383" s="139" t="s">
        <v>306</v>
      </c>
      <c r="F383" s="139" t="s">
        <v>302</v>
      </c>
      <c r="G383" s="140" t="s">
        <v>1748</v>
      </c>
      <c r="H383" s="141">
        <v>44346</v>
      </c>
      <c r="I383" s="79">
        <v>55432</v>
      </c>
      <c r="J383" s="142">
        <v>2</v>
      </c>
      <c r="K383" s="143">
        <v>3.8461538461538464E-2</v>
      </c>
      <c r="L383" s="79">
        <v>66518</v>
      </c>
      <c r="M383" s="139">
        <v>3</v>
      </c>
      <c r="N383" s="79">
        <v>739068</v>
      </c>
      <c r="O383" s="79">
        <v>67634</v>
      </c>
      <c r="P383" s="144" t="s">
        <v>3464</v>
      </c>
      <c r="Q383" s="145" t="s">
        <v>303</v>
      </c>
      <c r="R383" s="80" t="s">
        <v>3465</v>
      </c>
    </row>
    <row r="384" spans="1:18" s="80" customFormat="1" ht="22.5">
      <c r="A384" s="80" t="s">
        <v>3244</v>
      </c>
      <c r="B384" s="80" t="s">
        <v>3245</v>
      </c>
      <c r="C384" s="80" t="s">
        <v>370</v>
      </c>
      <c r="D384" s="139" t="s">
        <v>300</v>
      </c>
      <c r="E384" s="139" t="s">
        <v>306</v>
      </c>
      <c r="F384" s="139" t="s">
        <v>302</v>
      </c>
      <c r="G384" s="200" t="s">
        <v>1749</v>
      </c>
      <c r="H384" s="141">
        <v>42085</v>
      </c>
      <c r="I384" s="79">
        <v>51518</v>
      </c>
      <c r="J384" s="142">
        <v>1</v>
      </c>
      <c r="K384" s="143">
        <v>1.9230769230769232E-2</v>
      </c>
      <c r="L384" s="79">
        <v>60951</v>
      </c>
      <c r="M384" s="139">
        <v>1</v>
      </c>
      <c r="N384" s="79"/>
      <c r="O384" s="79">
        <v>48797</v>
      </c>
      <c r="P384" s="144"/>
      <c r="Q384" s="145" t="s">
        <v>303</v>
      </c>
    </row>
    <row r="385" spans="1:18" s="80" customFormat="1" ht="22.5">
      <c r="A385" s="80" t="s">
        <v>1716</v>
      </c>
      <c r="B385" s="80" t="s">
        <v>3205</v>
      </c>
      <c r="C385" s="80" t="s">
        <v>3466</v>
      </c>
      <c r="D385" s="139" t="s">
        <v>300</v>
      </c>
      <c r="E385" s="139" t="s">
        <v>359</v>
      </c>
      <c r="F385" s="139" t="s">
        <v>302</v>
      </c>
      <c r="G385" s="140" t="s">
        <v>1748</v>
      </c>
      <c r="H385" s="141"/>
      <c r="I385" s="79"/>
      <c r="J385" s="142"/>
      <c r="K385" s="143"/>
      <c r="L385" s="79"/>
      <c r="M385" s="139">
        <v>1</v>
      </c>
      <c r="N385" s="79"/>
      <c r="O385" s="79">
        <v>164631</v>
      </c>
      <c r="P385" s="144"/>
      <c r="Q385" s="145"/>
      <c r="R385" s="80" t="s">
        <v>309</v>
      </c>
    </row>
    <row r="386" spans="1:18" s="80" customFormat="1" ht="45">
      <c r="A386" s="80" t="s">
        <v>217</v>
      </c>
      <c r="B386" s="80" t="s">
        <v>3199</v>
      </c>
      <c r="C386" s="80" t="s">
        <v>370</v>
      </c>
      <c r="D386" s="139" t="s">
        <v>300</v>
      </c>
      <c r="E386" s="139" t="s">
        <v>301</v>
      </c>
      <c r="F386" s="139" t="s">
        <v>302</v>
      </c>
      <c r="G386" s="140" t="s">
        <v>1729</v>
      </c>
      <c r="H386" s="141"/>
      <c r="I386" s="79"/>
      <c r="J386" s="142"/>
      <c r="K386" s="143"/>
      <c r="L386" s="79"/>
      <c r="M386" s="167">
        <v>9</v>
      </c>
      <c r="N386" s="168">
        <v>1329060</v>
      </c>
      <c r="O386" s="79">
        <v>151507.20000000001</v>
      </c>
      <c r="P386" s="144" t="s">
        <v>377</v>
      </c>
      <c r="Q386" s="145" t="s">
        <v>265</v>
      </c>
    </row>
    <row r="387" spans="1:18" s="80" customFormat="1" ht="22.5">
      <c r="A387" s="80" t="s">
        <v>3223</v>
      </c>
      <c r="B387" s="80" t="s">
        <v>3201</v>
      </c>
      <c r="D387" s="139" t="s">
        <v>300</v>
      </c>
      <c r="E387" s="139" t="s">
        <v>301</v>
      </c>
      <c r="F387" s="139" t="s">
        <v>302</v>
      </c>
      <c r="G387" s="140" t="s">
        <v>1748</v>
      </c>
      <c r="H387" s="141"/>
      <c r="I387" s="79"/>
      <c r="J387" s="142"/>
      <c r="K387" s="143"/>
      <c r="L387" s="79"/>
      <c r="M387" s="139">
        <v>1</v>
      </c>
      <c r="N387" s="79"/>
      <c r="O387" s="208">
        <v>102398.39999999999</v>
      </c>
      <c r="P387" s="144">
        <v>500</v>
      </c>
      <c r="Q387" s="145" t="s">
        <v>353</v>
      </c>
      <c r="R387" s="80" t="s">
        <v>3331</v>
      </c>
    </row>
    <row r="388" spans="1:18" s="80" customFormat="1" ht="33.75">
      <c r="A388" s="80" t="s">
        <v>228</v>
      </c>
      <c r="B388" s="80" t="s">
        <v>3199</v>
      </c>
      <c r="C388" s="80" t="s">
        <v>370</v>
      </c>
      <c r="D388" s="139" t="s">
        <v>300</v>
      </c>
      <c r="E388" s="139" t="s">
        <v>301</v>
      </c>
      <c r="F388" s="139" t="s">
        <v>302</v>
      </c>
      <c r="G388" s="140" t="s">
        <v>1729</v>
      </c>
      <c r="H388" s="141"/>
      <c r="I388" s="79"/>
      <c r="J388" s="142"/>
      <c r="K388" s="143"/>
      <c r="L388" s="79"/>
      <c r="M388" s="139"/>
      <c r="N388" s="79"/>
      <c r="O388" s="79">
        <v>143126</v>
      </c>
      <c r="P388" s="144" t="s">
        <v>1772</v>
      </c>
      <c r="Q388" s="145" t="s">
        <v>265</v>
      </c>
      <c r="R388" s="80" t="s">
        <v>488</v>
      </c>
    </row>
    <row r="389" spans="1:18" s="80" customFormat="1" ht="45">
      <c r="A389" s="80" t="s">
        <v>3212</v>
      </c>
      <c r="B389" s="80" t="s">
        <v>3213</v>
      </c>
      <c r="C389" s="150" t="s">
        <v>370</v>
      </c>
      <c r="D389" s="139" t="s">
        <v>300</v>
      </c>
      <c r="E389" s="151" t="s">
        <v>301</v>
      </c>
      <c r="F389" s="151" t="s">
        <v>302</v>
      </c>
      <c r="G389" s="140" t="s">
        <v>1729</v>
      </c>
      <c r="H389" s="152"/>
      <c r="I389" s="79"/>
      <c r="J389" s="169"/>
      <c r="K389" s="143"/>
      <c r="L389" s="153"/>
      <c r="M389" s="151"/>
      <c r="N389" s="153">
        <v>2059000</v>
      </c>
      <c r="O389" s="153">
        <v>137500</v>
      </c>
      <c r="P389" s="154" t="s">
        <v>3467</v>
      </c>
      <c r="Q389" s="201" t="s">
        <v>3334</v>
      </c>
      <c r="R389" s="150"/>
    </row>
    <row r="390" spans="1:18" s="80" customFormat="1" ht="33.75">
      <c r="A390" s="80" t="s">
        <v>3192</v>
      </c>
      <c r="B390" s="80" t="s">
        <v>3222</v>
      </c>
      <c r="C390" s="80" t="s">
        <v>370</v>
      </c>
      <c r="D390" s="139" t="s">
        <v>300</v>
      </c>
      <c r="E390" s="139" t="s">
        <v>301</v>
      </c>
      <c r="F390" s="139" t="s">
        <v>302</v>
      </c>
      <c r="G390" s="140" t="s">
        <v>1729</v>
      </c>
      <c r="H390" s="141"/>
      <c r="I390" s="79"/>
      <c r="J390" s="172"/>
      <c r="K390" s="143"/>
      <c r="L390" s="79"/>
      <c r="M390" s="139">
        <v>9</v>
      </c>
      <c r="N390" s="79">
        <v>1339490</v>
      </c>
      <c r="O390" s="79">
        <v>97115</v>
      </c>
      <c r="P390" s="140"/>
      <c r="Q390" s="140" t="s">
        <v>265</v>
      </c>
    </row>
    <row r="391" spans="1:18" ht="20.25">
      <c r="A391" s="400" t="s">
        <v>5</v>
      </c>
      <c r="B391" s="400"/>
      <c r="C391" s="400"/>
      <c r="D391" s="128"/>
      <c r="E391" s="128"/>
      <c r="F391" s="128"/>
      <c r="G391" s="128"/>
      <c r="H391" s="129"/>
      <c r="I391" s="130"/>
      <c r="J391" s="131"/>
      <c r="K391" s="132"/>
      <c r="L391" s="130"/>
      <c r="M391" s="128"/>
      <c r="N391" s="129"/>
      <c r="O391" s="130"/>
      <c r="P391" s="133"/>
      <c r="Q391" s="128"/>
      <c r="R391" s="134"/>
    </row>
    <row r="392" spans="1:18" ht="22.5">
      <c r="A392" s="39" t="s">
        <v>288</v>
      </c>
      <c r="B392" s="39" t="s">
        <v>243</v>
      </c>
      <c r="C392" s="39" t="s">
        <v>233</v>
      </c>
      <c r="D392" s="39" t="s">
        <v>289</v>
      </c>
      <c r="E392" s="39" t="s">
        <v>3292</v>
      </c>
      <c r="F392" s="39" t="s">
        <v>1728</v>
      </c>
      <c r="G392" s="39" t="s">
        <v>290</v>
      </c>
      <c r="H392" s="45" t="s">
        <v>291</v>
      </c>
      <c r="I392" s="136" t="s">
        <v>292</v>
      </c>
      <c r="J392" s="137"/>
      <c r="K392" s="138" t="s">
        <v>293</v>
      </c>
      <c r="L392" s="136" t="s">
        <v>294</v>
      </c>
      <c r="M392" s="39" t="s">
        <v>295</v>
      </c>
      <c r="N392" s="45" t="s">
        <v>296</v>
      </c>
      <c r="O392" s="45" t="s">
        <v>239</v>
      </c>
      <c r="P392" s="45" t="s">
        <v>297</v>
      </c>
      <c r="Q392" s="39" t="s">
        <v>298</v>
      </c>
      <c r="R392" s="39" t="s">
        <v>240</v>
      </c>
    </row>
    <row r="393" spans="1:18" s="80" customFormat="1" ht="33.75">
      <c r="A393" s="80" t="s">
        <v>1733</v>
      </c>
      <c r="B393" s="80" t="s">
        <v>3213</v>
      </c>
      <c r="C393" s="80" t="s">
        <v>370</v>
      </c>
      <c r="D393" s="139" t="s">
        <v>300</v>
      </c>
      <c r="E393" s="139" t="s">
        <v>301</v>
      </c>
      <c r="F393" s="139" t="s">
        <v>302</v>
      </c>
      <c r="G393" s="140" t="s">
        <v>1729</v>
      </c>
      <c r="H393" s="141"/>
      <c r="I393" s="79"/>
      <c r="J393" s="142"/>
      <c r="K393" s="143"/>
      <c r="L393" s="79"/>
      <c r="M393" s="139">
        <v>6</v>
      </c>
      <c r="N393" s="79">
        <v>594461</v>
      </c>
      <c r="O393" s="79">
        <v>100000</v>
      </c>
      <c r="P393" s="144"/>
      <c r="Q393" s="145" t="s">
        <v>319</v>
      </c>
      <c r="R393" s="80" t="s">
        <v>3337</v>
      </c>
    </row>
    <row r="394" spans="1:18" s="80" customFormat="1" ht="33.75">
      <c r="A394" s="80" t="s">
        <v>216</v>
      </c>
      <c r="B394" s="80" t="s">
        <v>3199</v>
      </c>
      <c r="C394" s="175" t="s">
        <v>3446</v>
      </c>
      <c r="D394" s="139" t="s">
        <v>300</v>
      </c>
      <c r="E394" s="176" t="s">
        <v>301</v>
      </c>
      <c r="F394" s="176" t="s">
        <v>302</v>
      </c>
      <c r="G394" s="140" t="s">
        <v>1729</v>
      </c>
      <c r="H394" s="156"/>
      <c r="I394" s="79"/>
      <c r="J394" s="166"/>
      <c r="K394" s="143"/>
      <c r="L394" s="85"/>
      <c r="M394" s="177">
        <v>5</v>
      </c>
      <c r="N394" s="178">
        <v>633766</v>
      </c>
      <c r="O394" s="156">
        <v>116859.81</v>
      </c>
      <c r="P394" s="179" t="s">
        <v>1750</v>
      </c>
      <c r="Q394" s="180" t="s">
        <v>267</v>
      </c>
      <c r="R394" s="175"/>
    </row>
    <row r="395" spans="1:18" s="80" customFormat="1" ht="22.5">
      <c r="A395" s="80" t="s">
        <v>3227</v>
      </c>
      <c r="B395" s="80" t="s">
        <v>3228</v>
      </c>
      <c r="C395" s="80" t="s">
        <v>370</v>
      </c>
      <c r="D395" s="139" t="s">
        <v>300</v>
      </c>
      <c r="E395" s="139" t="s">
        <v>301</v>
      </c>
      <c r="F395" s="139" t="s">
        <v>302</v>
      </c>
      <c r="G395" s="140" t="s">
        <v>1748</v>
      </c>
      <c r="H395" s="141"/>
      <c r="I395" s="79"/>
      <c r="J395" s="142"/>
      <c r="K395" s="143"/>
      <c r="L395" s="79"/>
      <c r="M395" s="139">
        <v>4</v>
      </c>
      <c r="N395" s="79">
        <v>388618</v>
      </c>
      <c r="O395" s="79">
        <v>69506</v>
      </c>
      <c r="P395" s="144">
        <v>3900</v>
      </c>
      <c r="Q395" s="145" t="s">
        <v>303</v>
      </c>
      <c r="R395" s="80" t="s">
        <v>3342</v>
      </c>
    </row>
    <row r="396" spans="1:18" s="80" customFormat="1" ht="22.5">
      <c r="A396" s="80" t="s">
        <v>274</v>
      </c>
      <c r="B396" s="80" t="s">
        <v>3222</v>
      </c>
      <c r="C396" s="80" t="s">
        <v>370</v>
      </c>
      <c r="D396" s="139" t="s">
        <v>300</v>
      </c>
      <c r="E396" s="139" t="s">
        <v>301</v>
      </c>
      <c r="F396" s="139" t="s">
        <v>302</v>
      </c>
      <c r="G396" s="140" t="s">
        <v>1748</v>
      </c>
      <c r="H396" s="141"/>
      <c r="I396" s="79"/>
      <c r="J396" s="142"/>
      <c r="K396" s="143"/>
      <c r="L396" s="79"/>
      <c r="M396" s="139">
        <v>2</v>
      </c>
      <c r="N396" s="79">
        <v>126816</v>
      </c>
      <c r="O396" s="79">
        <v>74665.5</v>
      </c>
      <c r="P396" s="144">
        <v>0</v>
      </c>
      <c r="Q396" s="145" t="s">
        <v>265</v>
      </c>
    </row>
    <row r="397" spans="1:18" s="80" customFormat="1" ht="22.5">
      <c r="A397" s="80" t="s">
        <v>1758</v>
      </c>
      <c r="B397" s="80" t="s">
        <v>3222</v>
      </c>
      <c r="C397" s="80" t="s">
        <v>370</v>
      </c>
      <c r="D397" s="139"/>
      <c r="E397" s="139" t="s">
        <v>301</v>
      </c>
      <c r="F397" s="139"/>
      <c r="G397" s="140"/>
      <c r="H397" s="141"/>
      <c r="I397" s="79"/>
      <c r="J397" s="142"/>
      <c r="K397" s="143"/>
      <c r="L397" s="79"/>
      <c r="M397" s="139"/>
      <c r="N397" s="79"/>
      <c r="O397" s="79">
        <v>130530</v>
      </c>
      <c r="P397" s="144"/>
      <c r="Q397" s="145" t="s">
        <v>3339</v>
      </c>
    </row>
    <row r="398" spans="1:18" s="80" customFormat="1" ht="56.25">
      <c r="A398" s="80" t="s">
        <v>3224</v>
      </c>
      <c r="B398" s="80" t="s">
        <v>3213</v>
      </c>
      <c r="C398" s="182" t="s">
        <v>369</v>
      </c>
      <c r="D398" s="139" t="s">
        <v>300</v>
      </c>
      <c r="E398" s="167" t="s">
        <v>306</v>
      </c>
      <c r="F398" s="167" t="s">
        <v>302</v>
      </c>
      <c r="G398" s="184"/>
      <c r="H398" s="156"/>
      <c r="I398" s="79"/>
      <c r="J398" s="166"/>
      <c r="K398" s="143"/>
      <c r="L398" s="85"/>
      <c r="M398" s="167">
        <v>3</v>
      </c>
      <c r="N398" s="85"/>
      <c r="O398" s="85">
        <v>84847.53</v>
      </c>
      <c r="P398" s="183" t="s">
        <v>3468</v>
      </c>
      <c r="Q398" s="184" t="s">
        <v>266</v>
      </c>
      <c r="R398" s="182" t="s">
        <v>3469</v>
      </c>
    </row>
    <row r="399" spans="1:18" s="80" customFormat="1" ht="33.75">
      <c r="A399" s="80" t="s">
        <v>3364</v>
      </c>
      <c r="B399" s="80" t="s">
        <v>3213</v>
      </c>
      <c r="C399" s="80" t="s">
        <v>369</v>
      </c>
      <c r="D399" s="139" t="s">
        <v>300</v>
      </c>
      <c r="E399" s="139" t="s">
        <v>301</v>
      </c>
      <c r="F399" s="139" t="s">
        <v>302</v>
      </c>
      <c r="G399" s="140" t="s">
        <v>1729</v>
      </c>
      <c r="H399" s="141"/>
      <c r="I399" s="79"/>
      <c r="J399" s="142"/>
      <c r="K399" s="143"/>
      <c r="L399" s="79"/>
      <c r="M399" s="139">
        <v>3</v>
      </c>
      <c r="N399" s="79">
        <v>360910</v>
      </c>
      <c r="O399" s="79">
        <v>133712</v>
      </c>
      <c r="P399" s="144">
        <v>5400</v>
      </c>
      <c r="Q399" s="145" t="s">
        <v>3470</v>
      </c>
      <c r="R399" s="80" t="s">
        <v>3471</v>
      </c>
    </row>
    <row r="400" spans="1:18" s="80" customFormat="1">
      <c r="D400" s="139"/>
      <c r="E400" s="139"/>
      <c r="F400" s="139"/>
      <c r="G400" s="128"/>
      <c r="H400" s="129"/>
      <c r="I400" s="46"/>
      <c r="J400" s="186"/>
      <c r="K400" s="143"/>
      <c r="L400" s="130"/>
      <c r="M400" s="128"/>
      <c r="N400" s="79"/>
      <c r="O400" s="79"/>
      <c r="P400" s="144"/>
      <c r="Q400" s="140"/>
    </row>
    <row r="401" spans="1:18" s="80" customFormat="1">
      <c r="D401" s="139"/>
      <c r="E401" s="139"/>
      <c r="F401" s="139"/>
      <c r="G401" s="36"/>
      <c r="H401" s="37" t="s">
        <v>236</v>
      </c>
      <c r="I401" s="38" t="s">
        <v>237</v>
      </c>
      <c r="J401" s="187"/>
      <c r="K401" s="188"/>
      <c r="L401" s="37" t="s">
        <v>238</v>
      </c>
      <c r="M401" s="189"/>
      <c r="N401" s="79"/>
      <c r="O401" s="79"/>
      <c r="P401" s="144"/>
      <c r="Q401" s="140"/>
    </row>
    <row r="402" spans="1:18" s="80" customFormat="1">
      <c r="D402" s="139"/>
      <c r="E402" s="139"/>
      <c r="F402" s="139"/>
      <c r="G402" s="36" t="s">
        <v>253</v>
      </c>
      <c r="H402" s="40">
        <f>AVERAGE(H329:H399)</f>
        <v>80913.589028178962</v>
      </c>
      <c r="I402" s="40">
        <f>AVERAGE(I329:I399)</f>
        <v>103681.78396695983</v>
      </c>
      <c r="J402" s="187"/>
      <c r="K402" s="188"/>
      <c r="L402" s="40">
        <f>AVERAGE(L329:L399)</f>
        <v>126449.97890574075</v>
      </c>
      <c r="M402" s="189"/>
      <c r="N402" s="79"/>
      <c r="O402" s="79"/>
      <c r="P402" s="144"/>
      <c r="Q402" s="140"/>
    </row>
    <row r="403" spans="1:18" s="80" customFormat="1">
      <c r="D403" s="139"/>
      <c r="E403" s="139"/>
      <c r="F403" s="139"/>
      <c r="G403" s="36" t="s">
        <v>254</v>
      </c>
      <c r="H403" s="40">
        <f>QUARTILE(H329:H399,3)</f>
        <v>91614.75</v>
      </c>
      <c r="I403" s="40">
        <f>QUARTILE(I329:I399,3)</f>
        <v>117178.795</v>
      </c>
      <c r="J403" s="187"/>
      <c r="K403" s="188"/>
      <c r="L403" s="40">
        <f>QUARTILE(L329:L399,3)</f>
        <v>141523.79999999999</v>
      </c>
      <c r="M403" s="189"/>
      <c r="N403" s="79"/>
      <c r="O403" s="79"/>
      <c r="P403" s="144"/>
      <c r="Q403" s="140"/>
    </row>
    <row r="404" spans="1:18" s="80" customFormat="1">
      <c r="D404" s="139"/>
      <c r="E404" s="139"/>
      <c r="F404" s="139"/>
      <c r="G404" s="36" t="s">
        <v>255</v>
      </c>
      <c r="H404" s="40">
        <f>QUARTILE(H329:H399,1)</f>
        <v>69557.69</v>
      </c>
      <c r="I404" s="40">
        <f>QUARTILE(I329:I399,1)</f>
        <v>88840.918749999997</v>
      </c>
      <c r="J404" s="187"/>
      <c r="K404" s="188"/>
      <c r="L404" s="40">
        <f>QUARTILE(L329:L399,1)</f>
        <v>107293.9425</v>
      </c>
      <c r="M404" s="189"/>
      <c r="N404" s="79"/>
      <c r="O404" s="79"/>
      <c r="P404" s="144"/>
      <c r="Q404" s="140"/>
    </row>
    <row r="405" spans="1:18" s="80" customFormat="1">
      <c r="D405" s="139"/>
      <c r="E405" s="139"/>
      <c r="F405" s="139"/>
      <c r="G405" s="36" t="s">
        <v>256</v>
      </c>
      <c r="H405" s="40">
        <f>MEDIAN(H329:H399)</f>
        <v>82759.75</v>
      </c>
      <c r="I405" s="40">
        <f>MEDIAN(I329:I399)</f>
        <v>106603.21416666667</v>
      </c>
      <c r="J405" s="187"/>
      <c r="K405" s="188"/>
      <c r="L405" s="40">
        <f>MEDIAN(L329:L399)</f>
        <v>128095.69500000001</v>
      </c>
      <c r="M405" s="189"/>
      <c r="N405" s="79"/>
      <c r="O405" s="79"/>
      <c r="P405" s="144"/>
      <c r="Q405" s="140"/>
    </row>
    <row r="406" spans="1:18" s="80" customFormat="1">
      <c r="D406" s="139"/>
      <c r="E406" s="139"/>
      <c r="F406" s="139"/>
      <c r="G406" s="190"/>
      <c r="H406" s="191"/>
      <c r="I406" s="192"/>
      <c r="J406" s="193"/>
      <c r="K406" s="194"/>
      <c r="L406" s="195"/>
      <c r="M406" s="189"/>
      <c r="N406" s="79"/>
      <c r="O406" s="79"/>
      <c r="P406" s="144"/>
      <c r="Q406" s="140"/>
    </row>
    <row r="407" spans="1:18" s="80" customFormat="1">
      <c r="D407" s="139"/>
      <c r="E407" s="139"/>
      <c r="F407" s="139"/>
      <c r="G407" s="401" t="s">
        <v>257</v>
      </c>
      <c r="H407" s="401"/>
      <c r="I407" s="401"/>
      <c r="J407" s="401"/>
      <c r="K407" s="401"/>
      <c r="L407" s="401"/>
      <c r="M407" s="401"/>
      <c r="N407" s="79"/>
      <c r="O407" s="79"/>
      <c r="P407" s="144"/>
      <c r="Q407" s="140"/>
    </row>
    <row r="408" spans="1:18" s="80" customFormat="1">
      <c r="D408" s="139"/>
      <c r="E408" s="139"/>
      <c r="F408" s="139"/>
      <c r="G408" s="398" t="s">
        <v>258</v>
      </c>
      <c r="H408" s="398"/>
      <c r="I408" s="41">
        <f>QUARTILE(O329:O399,3)</f>
        <v>120151.37</v>
      </c>
      <c r="J408" s="196"/>
      <c r="K408" s="399" t="s">
        <v>259</v>
      </c>
      <c r="L408" s="399"/>
      <c r="M408" s="42">
        <f>AVERAGE(O329:O399)</f>
        <v>105794.36099666666</v>
      </c>
      <c r="N408" s="79"/>
      <c r="O408" s="79"/>
      <c r="P408" s="144"/>
      <c r="Q408" s="140"/>
    </row>
    <row r="409" spans="1:18" s="80" customFormat="1">
      <c r="D409" s="139"/>
      <c r="E409" s="139"/>
      <c r="F409" s="139"/>
      <c r="G409" s="398" t="s">
        <v>260</v>
      </c>
      <c r="H409" s="398"/>
      <c r="I409" s="41">
        <f>QUARTILE(O329:O399,1)</f>
        <v>84961.882500000007</v>
      </c>
      <c r="J409" s="196"/>
      <c r="K409" s="197"/>
      <c r="L409" s="43"/>
      <c r="M409" s="44"/>
      <c r="N409" s="79"/>
      <c r="O409" s="79"/>
      <c r="P409" s="144"/>
      <c r="Q409" s="140"/>
    </row>
    <row r="410" spans="1:18" s="80" customFormat="1">
      <c r="D410" s="139"/>
      <c r="E410" s="139"/>
      <c r="F410" s="139"/>
      <c r="G410" s="140"/>
      <c r="H410" s="156"/>
      <c r="I410" s="79"/>
      <c r="J410" s="198"/>
      <c r="K410" s="199"/>
      <c r="L410" s="85"/>
      <c r="M410" s="139"/>
      <c r="N410" s="79"/>
      <c r="O410" s="79"/>
      <c r="P410" s="144"/>
      <c r="Q410" s="140"/>
    </row>
    <row r="411" spans="1:18" ht="20.25" customHeight="1">
      <c r="A411" s="400" t="s">
        <v>6</v>
      </c>
      <c r="B411" s="400"/>
      <c r="C411" s="400"/>
      <c r="D411" s="400"/>
      <c r="E411" s="400"/>
      <c r="F411" s="400"/>
      <c r="G411" s="400"/>
      <c r="H411" s="129"/>
      <c r="I411" s="130"/>
      <c r="J411" s="131"/>
      <c r="K411" s="132"/>
      <c r="L411" s="130"/>
      <c r="M411" s="128"/>
      <c r="N411" s="129"/>
      <c r="O411" s="130"/>
      <c r="P411" s="133"/>
      <c r="Q411" s="128"/>
      <c r="R411" s="134"/>
    </row>
    <row r="412" spans="1:18" ht="22.5">
      <c r="A412" s="39" t="s">
        <v>288</v>
      </c>
      <c r="B412" s="39" t="s">
        <v>243</v>
      </c>
      <c r="C412" s="39" t="s">
        <v>233</v>
      </c>
      <c r="D412" s="39" t="s">
        <v>289</v>
      </c>
      <c r="E412" s="39" t="s">
        <v>3292</v>
      </c>
      <c r="F412" s="39" t="s">
        <v>1728</v>
      </c>
      <c r="G412" s="39" t="s">
        <v>290</v>
      </c>
      <c r="H412" s="45" t="s">
        <v>291</v>
      </c>
      <c r="I412" s="136" t="s">
        <v>292</v>
      </c>
      <c r="J412" s="137"/>
      <c r="K412" s="138" t="s">
        <v>293</v>
      </c>
      <c r="L412" s="136" t="s">
        <v>294</v>
      </c>
      <c r="M412" s="39" t="s">
        <v>295</v>
      </c>
      <c r="N412" s="45" t="s">
        <v>296</v>
      </c>
      <c r="O412" s="45" t="s">
        <v>239</v>
      </c>
      <c r="P412" s="45" t="s">
        <v>297</v>
      </c>
      <c r="Q412" s="39" t="s">
        <v>298</v>
      </c>
      <c r="R412" s="39" t="s">
        <v>240</v>
      </c>
    </row>
    <row r="413" spans="1:18" s="80" customFormat="1" ht="33.75">
      <c r="A413" s="80" t="s">
        <v>206</v>
      </c>
      <c r="B413" s="80" t="s">
        <v>3201</v>
      </c>
      <c r="C413" s="80" t="s">
        <v>378</v>
      </c>
      <c r="D413" s="139" t="s">
        <v>300</v>
      </c>
      <c r="E413" s="139" t="s">
        <v>301</v>
      </c>
      <c r="F413" s="139" t="s">
        <v>302</v>
      </c>
      <c r="G413" s="140" t="s">
        <v>1729</v>
      </c>
      <c r="H413" s="141">
        <v>226000</v>
      </c>
      <c r="I413" s="79">
        <v>282000</v>
      </c>
      <c r="J413" s="142">
        <v>82</v>
      </c>
      <c r="K413" s="143">
        <v>1</v>
      </c>
      <c r="L413" s="79">
        <v>338000</v>
      </c>
      <c r="M413" s="139"/>
      <c r="N413" s="79"/>
      <c r="O413" s="79" t="s">
        <v>3472</v>
      </c>
      <c r="P413" s="144"/>
      <c r="Q413" s="145" t="s">
        <v>3403</v>
      </c>
    </row>
    <row r="414" spans="1:18" s="80" customFormat="1" ht="22.5">
      <c r="A414" s="80" t="s">
        <v>3190</v>
      </c>
      <c r="B414" s="80" t="s">
        <v>3201</v>
      </c>
      <c r="C414" s="48" t="s">
        <v>3473</v>
      </c>
      <c r="D414" s="158" t="s">
        <v>300</v>
      </c>
      <c r="E414" s="158" t="s">
        <v>306</v>
      </c>
      <c r="F414" s="158" t="s">
        <v>302</v>
      </c>
      <c r="G414" s="200" t="s">
        <v>1748</v>
      </c>
      <c r="H414" s="159">
        <v>224580</v>
      </c>
      <c r="I414" s="79">
        <v>224580</v>
      </c>
      <c r="J414" s="142">
        <v>81</v>
      </c>
      <c r="K414" s="143">
        <v>0.98780487804878048</v>
      </c>
      <c r="L414" s="160">
        <v>224580</v>
      </c>
      <c r="M414" s="158">
        <v>2</v>
      </c>
      <c r="N414" s="160"/>
      <c r="O414" s="160">
        <v>224580</v>
      </c>
      <c r="P414" s="161"/>
      <c r="Q414" s="162" t="s">
        <v>305</v>
      </c>
      <c r="R414" s="48"/>
    </row>
    <row r="415" spans="1:18" s="80" customFormat="1" ht="22.5">
      <c r="A415" s="80" t="s">
        <v>3191</v>
      </c>
      <c r="B415" s="80" t="s">
        <v>3199</v>
      </c>
      <c r="C415" s="80" t="s">
        <v>379</v>
      </c>
      <c r="D415" s="139" t="s">
        <v>300</v>
      </c>
      <c r="E415" s="139" t="s">
        <v>301</v>
      </c>
      <c r="F415" s="139"/>
      <c r="G415" s="140"/>
      <c r="H415" s="141">
        <v>170282.94</v>
      </c>
      <c r="I415" s="79">
        <v>221026.83</v>
      </c>
      <c r="J415" s="142">
        <v>80</v>
      </c>
      <c r="K415" s="143">
        <v>0.97560975609756095</v>
      </c>
      <c r="L415" s="79">
        <v>271770.71999999997</v>
      </c>
      <c r="M415" s="139"/>
      <c r="N415" s="79"/>
      <c r="O415" s="79">
        <v>259992.46</v>
      </c>
      <c r="P415" s="144"/>
      <c r="Q415" s="145" t="s">
        <v>241</v>
      </c>
    </row>
    <row r="416" spans="1:18" s="80" customFormat="1" ht="22.5">
      <c r="A416" s="80" t="s">
        <v>3430</v>
      </c>
      <c r="B416" s="80" t="s">
        <v>3206</v>
      </c>
      <c r="C416" s="80" t="s">
        <v>3474</v>
      </c>
      <c r="D416" s="139" t="s">
        <v>300</v>
      </c>
      <c r="E416" s="139" t="s">
        <v>301</v>
      </c>
      <c r="F416" s="139" t="s">
        <v>302</v>
      </c>
      <c r="G416" s="140" t="s">
        <v>1748</v>
      </c>
      <c r="H416" s="141">
        <v>166732.79999999999</v>
      </c>
      <c r="I416" s="79">
        <v>219252.84</v>
      </c>
      <c r="J416" s="142">
        <v>79</v>
      </c>
      <c r="K416" s="143">
        <v>0.96341463414634143</v>
      </c>
      <c r="L416" s="79">
        <v>271772.88</v>
      </c>
      <c r="M416" s="139">
        <v>75</v>
      </c>
      <c r="N416" s="79" t="s">
        <v>230</v>
      </c>
      <c r="O416" s="79">
        <v>235289.60000000001</v>
      </c>
      <c r="P416" s="144"/>
      <c r="Q416" s="145" t="s">
        <v>3403</v>
      </c>
    </row>
    <row r="417" spans="1:18" s="80" customFormat="1" ht="33.75">
      <c r="A417" s="80" t="s">
        <v>3241</v>
      </c>
      <c r="B417" s="80" t="s">
        <v>3213</v>
      </c>
      <c r="C417" s="150" t="s">
        <v>380</v>
      </c>
      <c r="D417" s="139" t="s">
        <v>300</v>
      </c>
      <c r="E417" s="151"/>
      <c r="F417" s="151" t="s">
        <v>1841</v>
      </c>
      <c r="G417" s="140" t="s">
        <v>1729</v>
      </c>
      <c r="H417" s="152">
        <v>149282.64000000001</v>
      </c>
      <c r="I417" s="79">
        <v>207036.7</v>
      </c>
      <c r="J417" s="142">
        <v>78</v>
      </c>
      <c r="K417" s="143">
        <v>0.95121951219512191</v>
      </c>
      <c r="L417" s="153">
        <v>264790.76</v>
      </c>
      <c r="M417" s="151">
        <v>1</v>
      </c>
      <c r="N417" s="153">
        <v>1</v>
      </c>
      <c r="O417" s="153">
        <v>237803.28</v>
      </c>
      <c r="P417" s="154">
        <v>10000.120000000001</v>
      </c>
      <c r="Q417" s="155" t="s">
        <v>308</v>
      </c>
      <c r="R417" s="150"/>
    </row>
    <row r="418" spans="1:18" s="80" customFormat="1" ht="56.25">
      <c r="A418" s="80" t="s">
        <v>1716</v>
      </c>
      <c r="B418" s="80" t="s">
        <v>3205</v>
      </c>
      <c r="C418" s="80" t="s">
        <v>3475</v>
      </c>
      <c r="D418" s="139" t="s">
        <v>300</v>
      </c>
      <c r="E418" s="139" t="s">
        <v>301</v>
      </c>
      <c r="F418" s="139" t="s">
        <v>302</v>
      </c>
      <c r="G418" s="140" t="s">
        <v>1748</v>
      </c>
      <c r="H418" s="141">
        <v>152837.53</v>
      </c>
      <c r="I418" s="79">
        <v>201184.04499999998</v>
      </c>
      <c r="J418" s="142">
        <v>77</v>
      </c>
      <c r="K418" s="143">
        <v>0.93902439024390238</v>
      </c>
      <c r="L418" s="79">
        <v>249530.56</v>
      </c>
      <c r="M418" s="139">
        <v>1</v>
      </c>
      <c r="N418" s="79"/>
      <c r="O418" s="79">
        <v>205551.54</v>
      </c>
      <c r="P418" s="144"/>
      <c r="Q418" s="145" t="s">
        <v>345</v>
      </c>
    </row>
    <row r="419" spans="1:18" s="80" customFormat="1" ht="22.5">
      <c r="A419" s="80" t="s">
        <v>1723</v>
      </c>
      <c r="B419" s="80" t="s">
        <v>3199</v>
      </c>
      <c r="C419" s="80" t="s">
        <v>3476</v>
      </c>
      <c r="D419" s="139" t="s">
        <v>300</v>
      </c>
      <c r="E419" s="139" t="s">
        <v>301</v>
      </c>
      <c r="F419" s="139" t="s">
        <v>302</v>
      </c>
      <c r="G419" s="140" t="s">
        <v>1748</v>
      </c>
      <c r="H419" s="141">
        <v>154151.25229999999</v>
      </c>
      <c r="I419" s="79">
        <v>183325.38429999998</v>
      </c>
      <c r="J419" s="142">
        <v>76</v>
      </c>
      <c r="K419" s="143">
        <v>0.92682926829268297</v>
      </c>
      <c r="L419" s="79">
        <v>212499.51629999999</v>
      </c>
      <c r="M419" s="146">
        <v>85</v>
      </c>
      <c r="N419" s="79">
        <v>5629010</v>
      </c>
      <c r="O419" s="79">
        <v>183827.23120000001</v>
      </c>
      <c r="P419" s="144"/>
      <c r="Q419" s="145" t="s">
        <v>1773</v>
      </c>
    </row>
    <row r="420" spans="1:18" s="80" customFormat="1" ht="22.5">
      <c r="A420" s="80" t="s">
        <v>3217</v>
      </c>
      <c r="B420" s="80" t="s">
        <v>3199</v>
      </c>
      <c r="C420" s="80" t="s">
        <v>364</v>
      </c>
      <c r="D420" s="139" t="s">
        <v>300</v>
      </c>
      <c r="E420" s="139" t="s">
        <v>306</v>
      </c>
      <c r="F420" s="139" t="s">
        <v>302</v>
      </c>
      <c r="G420" s="140" t="s">
        <v>1748</v>
      </c>
      <c r="H420" s="141">
        <v>126877.95</v>
      </c>
      <c r="I420" s="79">
        <v>181250.875</v>
      </c>
      <c r="J420" s="142">
        <v>75</v>
      </c>
      <c r="K420" s="143">
        <v>0.91463414634146345</v>
      </c>
      <c r="L420" s="79">
        <v>235623.8</v>
      </c>
      <c r="M420" s="139">
        <v>44</v>
      </c>
      <c r="N420" s="79"/>
      <c r="O420" s="79">
        <v>176700.54</v>
      </c>
      <c r="P420" s="144" t="s">
        <v>1712</v>
      </c>
      <c r="Q420" s="157" t="s">
        <v>303</v>
      </c>
    </row>
    <row r="421" spans="1:18" s="80" customFormat="1" ht="45">
      <c r="A421" s="80" t="s">
        <v>1743</v>
      </c>
      <c r="B421" s="80" t="s">
        <v>3251</v>
      </c>
      <c r="C421" s="80" t="s">
        <v>3376</v>
      </c>
      <c r="D421" s="139" t="s">
        <v>300</v>
      </c>
      <c r="E421" s="139" t="s">
        <v>306</v>
      </c>
      <c r="F421" s="139" t="s">
        <v>302</v>
      </c>
      <c r="G421" s="140" t="s">
        <v>1729</v>
      </c>
      <c r="H421" s="141">
        <v>139131.20000000001</v>
      </c>
      <c r="I421" s="79">
        <v>180866.40000000002</v>
      </c>
      <c r="J421" s="142">
        <v>74</v>
      </c>
      <c r="K421" s="143">
        <v>0.90243902439024393</v>
      </c>
      <c r="L421" s="79">
        <v>222601.60000000001</v>
      </c>
      <c r="M421" s="139">
        <v>228</v>
      </c>
      <c r="N421" s="79">
        <v>46537898</v>
      </c>
      <c r="O421" s="79">
        <v>201968</v>
      </c>
      <c r="P421" s="144">
        <v>7255.1</v>
      </c>
      <c r="Q421" s="145" t="s">
        <v>241</v>
      </c>
    </row>
    <row r="422" spans="1:18" s="80" customFormat="1" ht="22.5">
      <c r="A422" s="80" t="s">
        <v>3200</v>
      </c>
      <c r="B422" s="80" t="s">
        <v>3201</v>
      </c>
      <c r="C422" s="80" t="s">
        <v>379</v>
      </c>
      <c r="D422" s="158" t="s">
        <v>300</v>
      </c>
      <c r="E422" s="139" t="s">
        <v>306</v>
      </c>
      <c r="F422" s="139" t="s">
        <v>302</v>
      </c>
      <c r="G422" s="140" t="s">
        <v>1748</v>
      </c>
      <c r="H422" s="141">
        <v>118247</v>
      </c>
      <c r="I422" s="79">
        <v>157606</v>
      </c>
      <c r="J422" s="142">
        <v>73</v>
      </c>
      <c r="K422" s="143">
        <v>0.8902439024390244</v>
      </c>
      <c r="L422" s="79">
        <v>196965</v>
      </c>
      <c r="M422" s="139">
        <v>2</v>
      </c>
      <c r="N422" s="79"/>
      <c r="O422" s="79">
        <v>196964</v>
      </c>
      <c r="P422" s="144"/>
      <c r="Q422" s="145" t="s">
        <v>335</v>
      </c>
    </row>
    <row r="423" spans="1:18" s="80" customFormat="1" ht="56.25">
      <c r="A423" s="80" t="s">
        <v>217</v>
      </c>
      <c r="B423" s="80" t="s">
        <v>3199</v>
      </c>
      <c r="C423" s="80" t="s">
        <v>1774</v>
      </c>
      <c r="D423" s="139" t="s">
        <v>300</v>
      </c>
      <c r="E423" s="139" t="s">
        <v>301</v>
      </c>
      <c r="F423" s="139" t="s">
        <v>302</v>
      </c>
      <c r="G423" s="140" t="s">
        <v>1748</v>
      </c>
      <c r="H423" s="141">
        <v>116047.488232</v>
      </c>
      <c r="I423" s="79">
        <v>156673.75651199999</v>
      </c>
      <c r="J423" s="142">
        <v>72</v>
      </c>
      <c r="K423" s="143">
        <v>0.87804878048780488</v>
      </c>
      <c r="L423" s="79">
        <v>197300.02479199998</v>
      </c>
      <c r="M423" s="167">
        <v>73</v>
      </c>
      <c r="N423" s="168">
        <v>6860000</v>
      </c>
      <c r="O423" s="79">
        <v>170000</v>
      </c>
      <c r="P423" s="144" t="s">
        <v>350</v>
      </c>
      <c r="Q423" s="145" t="s">
        <v>341</v>
      </c>
    </row>
    <row r="424" spans="1:18" s="80" customFormat="1" ht="22.5">
      <c r="A424" s="80" t="s">
        <v>221</v>
      </c>
      <c r="B424" s="80" t="s">
        <v>3199</v>
      </c>
      <c r="C424" s="80" t="s">
        <v>3477</v>
      </c>
      <c r="D424" s="139" t="s">
        <v>300</v>
      </c>
      <c r="E424" s="139" t="s">
        <v>301</v>
      </c>
      <c r="F424" s="139" t="s">
        <v>302</v>
      </c>
      <c r="G424" s="140" t="s">
        <v>1748</v>
      </c>
      <c r="H424" s="141">
        <v>120411.88</v>
      </c>
      <c r="I424" s="79">
        <v>156535.45000000001</v>
      </c>
      <c r="J424" s="142">
        <v>71</v>
      </c>
      <c r="K424" s="143">
        <v>0.86585365853658536</v>
      </c>
      <c r="L424" s="79">
        <v>192659.02</v>
      </c>
      <c r="M424" s="139">
        <v>30</v>
      </c>
      <c r="N424" s="79">
        <v>5266993</v>
      </c>
      <c r="O424" s="79">
        <v>168084.8</v>
      </c>
      <c r="P424" s="144">
        <v>5640</v>
      </c>
      <c r="Q424" s="145" t="s">
        <v>338</v>
      </c>
      <c r="R424" s="80" t="s">
        <v>339</v>
      </c>
    </row>
    <row r="425" spans="1:18" s="80" customFormat="1" ht="22.5">
      <c r="A425" s="80" t="s">
        <v>220</v>
      </c>
      <c r="B425" s="80" t="s">
        <v>3201</v>
      </c>
      <c r="C425" s="80" t="s">
        <v>382</v>
      </c>
      <c r="D425" s="158" t="s">
        <v>300</v>
      </c>
      <c r="E425" s="139" t="s">
        <v>301</v>
      </c>
      <c r="F425" s="139" t="s">
        <v>302</v>
      </c>
      <c r="G425" s="140" t="s">
        <v>1748</v>
      </c>
      <c r="H425" s="141">
        <v>120859</v>
      </c>
      <c r="I425" s="79">
        <v>155390.5</v>
      </c>
      <c r="J425" s="142">
        <v>70</v>
      </c>
      <c r="K425" s="143">
        <v>0.85365853658536583</v>
      </c>
      <c r="L425" s="79">
        <v>189922</v>
      </c>
      <c r="M425" s="139">
        <v>7</v>
      </c>
      <c r="N425" s="79">
        <v>1007308</v>
      </c>
      <c r="O425" s="79">
        <v>151060</v>
      </c>
      <c r="P425" s="144" t="s">
        <v>1769</v>
      </c>
      <c r="Q425" s="145" t="s">
        <v>313</v>
      </c>
    </row>
    <row r="426" spans="1:18" s="80" customFormat="1" ht="33.75">
      <c r="A426" s="80" t="s">
        <v>3212</v>
      </c>
      <c r="B426" s="80" t="s">
        <v>3213</v>
      </c>
      <c r="C426" s="150" t="s">
        <v>382</v>
      </c>
      <c r="D426" s="139" t="s">
        <v>300</v>
      </c>
      <c r="E426" s="151" t="s">
        <v>359</v>
      </c>
      <c r="F426" s="151" t="s">
        <v>302</v>
      </c>
      <c r="G426" s="140" t="s">
        <v>1748</v>
      </c>
      <c r="H426" s="152">
        <v>105346.35</v>
      </c>
      <c r="I426" s="79">
        <v>151996.19500000001</v>
      </c>
      <c r="J426" s="142">
        <v>69</v>
      </c>
      <c r="K426" s="143">
        <v>0.84146341463414631</v>
      </c>
      <c r="L426" s="153">
        <v>198646.04</v>
      </c>
      <c r="M426" s="151"/>
      <c r="N426" s="153">
        <v>10330000</v>
      </c>
      <c r="O426" s="153">
        <v>157227.5</v>
      </c>
      <c r="P426" s="154"/>
      <c r="Q426" s="201" t="s">
        <v>3478</v>
      </c>
      <c r="R426" s="150"/>
    </row>
    <row r="427" spans="1:18" s="80" customFormat="1" ht="33.75">
      <c r="A427" s="80" t="s">
        <v>279</v>
      </c>
      <c r="B427" s="80" t="s">
        <v>3199</v>
      </c>
      <c r="C427" s="80" t="s">
        <v>1775</v>
      </c>
      <c r="D427" s="139" t="s">
        <v>300</v>
      </c>
      <c r="E427" s="139" t="s">
        <v>301</v>
      </c>
      <c r="F427" s="139" t="s">
        <v>302</v>
      </c>
      <c r="G427" s="140" t="s">
        <v>1748</v>
      </c>
      <c r="H427" s="141">
        <v>115484</v>
      </c>
      <c r="I427" s="79">
        <v>151736</v>
      </c>
      <c r="J427" s="142">
        <v>68</v>
      </c>
      <c r="K427" s="143">
        <v>0.82926829268292679</v>
      </c>
      <c r="L427" s="79">
        <v>187988</v>
      </c>
      <c r="M427" s="139"/>
      <c r="N427" s="79"/>
      <c r="O427" s="79"/>
      <c r="P427" s="144">
        <v>7500</v>
      </c>
      <c r="Q427" s="145" t="s">
        <v>303</v>
      </c>
    </row>
    <row r="428" spans="1:18" s="80" customFormat="1" ht="22.5">
      <c r="A428" s="80" t="s">
        <v>224</v>
      </c>
      <c r="B428" s="80" t="s">
        <v>3201</v>
      </c>
      <c r="C428" s="80" t="s">
        <v>379</v>
      </c>
      <c r="D428" s="139" t="s">
        <v>300</v>
      </c>
      <c r="E428" s="139" t="s">
        <v>301</v>
      </c>
      <c r="F428" s="139" t="s">
        <v>302</v>
      </c>
      <c r="G428" s="140" t="s">
        <v>1748</v>
      </c>
      <c r="H428" s="141">
        <v>121330</v>
      </c>
      <c r="I428" s="79">
        <v>151662.5</v>
      </c>
      <c r="J428" s="142">
        <v>67</v>
      </c>
      <c r="K428" s="143">
        <v>0.81707317073170727</v>
      </c>
      <c r="L428" s="79">
        <v>181995</v>
      </c>
      <c r="M428" s="140">
        <v>35</v>
      </c>
      <c r="N428" s="79"/>
      <c r="O428" s="79">
        <v>182000</v>
      </c>
      <c r="P428" s="144"/>
      <c r="Q428" s="140" t="s">
        <v>299</v>
      </c>
    </row>
    <row r="429" spans="1:18" s="80" customFormat="1" ht="33.75">
      <c r="A429" s="80" t="s">
        <v>207</v>
      </c>
      <c r="B429" s="80" t="s">
        <v>3201</v>
      </c>
      <c r="C429" s="80" t="s">
        <v>380</v>
      </c>
      <c r="D429" s="139" t="s">
        <v>300</v>
      </c>
      <c r="E429" s="139" t="s">
        <v>2363</v>
      </c>
      <c r="F429" s="139" t="s">
        <v>1841</v>
      </c>
      <c r="G429" s="140" t="s">
        <v>1729</v>
      </c>
      <c r="H429" s="141">
        <v>106081</v>
      </c>
      <c r="I429" s="79">
        <v>151545</v>
      </c>
      <c r="J429" s="142">
        <v>66</v>
      </c>
      <c r="K429" s="143">
        <v>0.80487804878048785</v>
      </c>
      <c r="L429" s="79">
        <v>197009</v>
      </c>
      <c r="M429" s="139"/>
      <c r="N429" s="79"/>
      <c r="O429" s="79">
        <v>148800</v>
      </c>
      <c r="P429" s="144"/>
      <c r="Q429" s="145" t="s">
        <v>353</v>
      </c>
    </row>
    <row r="430" spans="1:18" ht="20.25" customHeight="1">
      <c r="A430" s="400" t="s">
        <v>6</v>
      </c>
      <c r="B430" s="400"/>
      <c r="C430" s="400"/>
      <c r="D430" s="400"/>
      <c r="E430" s="400"/>
      <c r="F430" s="400"/>
      <c r="G430" s="400"/>
      <c r="H430" s="129"/>
      <c r="I430" s="130"/>
      <c r="J430" s="131"/>
      <c r="K430" s="132"/>
      <c r="L430" s="130"/>
      <c r="M430" s="128"/>
      <c r="N430" s="129"/>
      <c r="O430" s="130"/>
      <c r="P430" s="133"/>
      <c r="Q430" s="128"/>
      <c r="R430" s="134"/>
    </row>
    <row r="431" spans="1:18" ht="22.5">
      <c r="A431" s="39" t="s">
        <v>288</v>
      </c>
      <c r="B431" s="39" t="s">
        <v>243</v>
      </c>
      <c r="C431" s="39" t="s">
        <v>233</v>
      </c>
      <c r="D431" s="39" t="s">
        <v>289</v>
      </c>
      <c r="E431" s="39" t="s">
        <v>3292</v>
      </c>
      <c r="F431" s="39" t="s">
        <v>1728</v>
      </c>
      <c r="G431" s="39" t="s">
        <v>290</v>
      </c>
      <c r="H431" s="45" t="s">
        <v>291</v>
      </c>
      <c r="I431" s="136" t="s">
        <v>292</v>
      </c>
      <c r="J431" s="137"/>
      <c r="K431" s="138" t="s">
        <v>293</v>
      </c>
      <c r="L431" s="136" t="s">
        <v>294</v>
      </c>
      <c r="M431" s="39" t="s">
        <v>295</v>
      </c>
      <c r="N431" s="45" t="s">
        <v>296</v>
      </c>
      <c r="O431" s="45" t="s">
        <v>239</v>
      </c>
      <c r="P431" s="45" t="s">
        <v>297</v>
      </c>
      <c r="Q431" s="39" t="s">
        <v>298</v>
      </c>
      <c r="R431" s="39" t="s">
        <v>240</v>
      </c>
    </row>
    <row r="432" spans="1:18" s="80" customFormat="1" ht="45">
      <c r="A432" s="80" t="s">
        <v>214</v>
      </c>
      <c r="B432" s="80" t="s">
        <v>3199</v>
      </c>
      <c r="C432" s="80" t="s">
        <v>3477</v>
      </c>
      <c r="D432" s="139" t="s">
        <v>300</v>
      </c>
      <c r="E432" s="139" t="s">
        <v>301</v>
      </c>
      <c r="F432" s="139" t="s">
        <v>302</v>
      </c>
      <c r="G432" s="140" t="s">
        <v>1748</v>
      </c>
      <c r="H432" s="141">
        <v>115560</v>
      </c>
      <c r="I432" s="79">
        <v>150120</v>
      </c>
      <c r="J432" s="142">
        <v>65</v>
      </c>
      <c r="K432" s="143">
        <v>0.79268292682926833</v>
      </c>
      <c r="L432" s="79">
        <v>184680</v>
      </c>
      <c r="M432" s="139">
        <v>26.25</v>
      </c>
      <c r="N432" s="79">
        <v>2989796</v>
      </c>
      <c r="O432" s="148">
        <v>149577.48000000001</v>
      </c>
      <c r="P432" s="144" t="s">
        <v>3329</v>
      </c>
      <c r="Q432" s="145" t="s">
        <v>341</v>
      </c>
    </row>
    <row r="433" spans="1:20" s="80" customFormat="1" ht="22.5">
      <c r="A433" s="80" t="s">
        <v>222</v>
      </c>
      <c r="B433" s="80" t="s">
        <v>3199</v>
      </c>
      <c r="C433" s="80" t="s">
        <v>3477</v>
      </c>
      <c r="D433" s="139" t="s">
        <v>300</v>
      </c>
      <c r="E433" s="139" t="s">
        <v>301</v>
      </c>
      <c r="F433" s="139" t="s">
        <v>302</v>
      </c>
      <c r="G433" s="140" t="s">
        <v>1748</v>
      </c>
      <c r="H433" s="141">
        <v>119236</v>
      </c>
      <c r="I433" s="79">
        <v>149334</v>
      </c>
      <c r="J433" s="142">
        <v>64</v>
      </c>
      <c r="K433" s="143">
        <v>0.78048780487804881</v>
      </c>
      <c r="L433" s="79">
        <v>179432</v>
      </c>
      <c r="M433" s="139">
        <v>27</v>
      </c>
      <c r="N433" s="79">
        <v>3323513</v>
      </c>
      <c r="O433" s="79">
        <v>164324</v>
      </c>
      <c r="P433" s="144">
        <v>600</v>
      </c>
      <c r="Q433" s="145" t="s">
        <v>303</v>
      </c>
      <c r="R433" s="80" t="s">
        <v>3343</v>
      </c>
    </row>
    <row r="434" spans="1:20" s="80" customFormat="1" ht="22.5">
      <c r="A434" s="80" t="s">
        <v>208</v>
      </c>
      <c r="B434" s="80" t="s">
        <v>3201</v>
      </c>
      <c r="C434" s="47" t="s">
        <v>367</v>
      </c>
      <c r="D434" s="139" t="s">
        <v>300</v>
      </c>
      <c r="E434" s="139" t="s">
        <v>301</v>
      </c>
      <c r="F434" s="139" t="s">
        <v>302</v>
      </c>
      <c r="G434" s="140" t="s">
        <v>1748</v>
      </c>
      <c r="H434" s="141">
        <v>111229</v>
      </c>
      <c r="I434" s="79">
        <v>148462</v>
      </c>
      <c r="J434" s="142">
        <v>63</v>
      </c>
      <c r="K434" s="143">
        <v>0.76829268292682928</v>
      </c>
      <c r="L434" s="79">
        <v>185695</v>
      </c>
      <c r="M434" s="139">
        <v>60</v>
      </c>
      <c r="N434" s="79"/>
      <c r="O434" s="79">
        <v>184009</v>
      </c>
      <c r="P434" s="144"/>
      <c r="Q434" s="145" t="s">
        <v>341</v>
      </c>
    </row>
    <row r="435" spans="1:20" s="80" customFormat="1" ht="33.75">
      <c r="A435" s="80" t="s">
        <v>212</v>
      </c>
      <c r="B435" s="80" t="s">
        <v>3199</v>
      </c>
      <c r="C435" s="212" t="s">
        <v>3479</v>
      </c>
      <c r="D435" s="139" t="s">
        <v>300</v>
      </c>
      <c r="E435" s="139" t="s">
        <v>306</v>
      </c>
      <c r="F435" s="139" t="s">
        <v>302</v>
      </c>
      <c r="G435" s="140" t="s">
        <v>1748</v>
      </c>
      <c r="H435" s="141">
        <v>115398.39999999999</v>
      </c>
      <c r="I435" s="79">
        <v>147139.20000000001</v>
      </c>
      <c r="J435" s="142">
        <v>62</v>
      </c>
      <c r="K435" s="143">
        <v>0.75609756097560976</v>
      </c>
      <c r="L435" s="79">
        <v>178880</v>
      </c>
      <c r="M435" s="167">
        <v>27.5</v>
      </c>
      <c r="N435" s="79">
        <v>3827840</v>
      </c>
      <c r="O435" s="79">
        <v>167356.79999999999</v>
      </c>
      <c r="P435" s="144"/>
      <c r="Q435" s="145"/>
    </row>
    <row r="436" spans="1:20" s="80" customFormat="1" ht="22.5">
      <c r="A436" s="80" t="s">
        <v>1733</v>
      </c>
      <c r="B436" s="80" t="s">
        <v>3213</v>
      </c>
      <c r="C436" s="80" t="s">
        <v>379</v>
      </c>
      <c r="D436" s="139" t="s">
        <v>300</v>
      </c>
      <c r="E436" s="139" t="s">
        <v>301</v>
      </c>
      <c r="F436" s="139" t="s">
        <v>302</v>
      </c>
      <c r="G436" s="140" t="s">
        <v>1748</v>
      </c>
      <c r="H436" s="141">
        <v>123600</v>
      </c>
      <c r="I436" s="79">
        <v>144200</v>
      </c>
      <c r="J436" s="142">
        <v>61</v>
      </c>
      <c r="K436" s="143">
        <v>0.74390243902439024</v>
      </c>
      <c r="L436" s="79">
        <v>164800</v>
      </c>
      <c r="M436" s="139"/>
      <c r="N436" s="79"/>
      <c r="O436" s="79">
        <v>154648</v>
      </c>
      <c r="P436" s="144"/>
      <c r="Q436" s="145" t="s">
        <v>303</v>
      </c>
    </row>
    <row r="437" spans="1:20" s="80" customFormat="1" ht="45">
      <c r="A437" s="80" t="s">
        <v>282</v>
      </c>
      <c r="B437" s="80" t="s">
        <v>3199</v>
      </c>
      <c r="C437" s="80" t="s">
        <v>381</v>
      </c>
      <c r="D437" s="158" t="s">
        <v>300</v>
      </c>
      <c r="E437" s="139" t="s">
        <v>301</v>
      </c>
      <c r="F437" s="139" t="s">
        <v>302</v>
      </c>
      <c r="G437" s="140" t="s">
        <v>1748</v>
      </c>
      <c r="H437" s="141">
        <v>115527</v>
      </c>
      <c r="I437" s="79">
        <v>143157</v>
      </c>
      <c r="J437" s="142">
        <v>60</v>
      </c>
      <c r="K437" s="143">
        <v>0.73170731707317072</v>
      </c>
      <c r="L437" s="79">
        <v>170787</v>
      </c>
      <c r="M437" s="139">
        <v>24</v>
      </c>
      <c r="N437" s="79" t="s">
        <v>230</v>
      </c>
      <c r="O437" s="79">
        <v>166621.1</v>
      </c>
      <c r="P437" s="205" t="s">
        <v>344</v>
      </c>
      <c r="Q437" s="145" t="s">
        <v>343</v>
      </c>
    </row>
    <row r="438" spans="1:20" s="80" customFormat="1" ht="22.5">
      <c r="A438" s="80" t="s">
        <v>1732</v>
      </c>
      <c r="B438" s="80" t="s">
        <v>3297</v>
      </c>
      <c r="C438" s="80" t="s">
        <v>1777</v>
      </c>
      <c r="D438" s="139" t="s">
        <v>300</v>
      </c>
      <c r="E438" s="139" t="s">
        <v>301</v>
      </c>
      <c r="F438" s="139" t="s">
        <v>302</v>
      </c>
      <c r="G438" s="140" t="s">
        <v>1748</v>
      </c>
      <c r="H438" s="141">
        <v>107390.39999999999</v>
      </c>
      <c r="I438" s="79">
        <v>142844</v>
      </c>
      <c r="J438" s="142">
        <v>59</v>
      </c>
      <c r="K438" s="143">
        <v>0.71951219512195119</v>
      </c>
      <c r="L438" s="79">
        <v>178297.60000000001</v>
      </c>
      <c r="M438" s="139">
        <v>25</v>
      </c>
      <c r="N438" s="79"/>
      <c r="O438" s="79">
        <v>151694.39999999999</v>
      </c>
      <c r="P438" s="144"/>
      <c r="Q438" s="140" t="s">
        <v>241</v>
      </c>
    </row>
    <row r="439" spans="1:20" s="80" customFormat="1" ht="22.5">
      <c r="A439" s="80" t="s">
        <v>273</v>
      </c>
      <c r="B439" s="80" t="s">
        <v>3209</v>
      </c>
      <c r="C439" s="80" t="s">
        <v>364</v>
      </c>
      <c r="D439" s="139" t="s">
        <v>300</v>
      </c>
      <c r="E439" s="139" t="s">
        <v>301</v>
      </c>
      <c r="F439" s="139" t="s">
        <v>302</v>
      </c>
      <c r="G439" s="140" t="s">
        <v>1748</v>
      </c>
      <c r="H439" s="141">
        <v>109269.64</v>
      </c>
      <c r="I439" s="79">
        <v>142050.53</v>
      </c>
      <c r="J439" s="142">
        <v>58</v>
      </c>
      <c r="K439" s="143">
        <v>0.70731707317073167</v>
      </c>
      <c r="L439" s="79">
        <v>174831.42</v>
      </c>
      <c r="M439" s="139">
        <v>32.5</v>
      </c>
      <c r="N439" s="79">
        <v>3180040</v>
      </c>
      <c r="O439" s="79">
        <v>135500.70000000001</v>
      </c>
      <c r="P439" s="144"/>
      <c r="Q439" s="145" t="s">
        <v>376</v>
      </c>
    </row>
    <row r="440" spans="1:20" s="80" customFormat="1" ht="22.5">
      <c r="A440" s="80" t="s">
        <v>3359</v>
      </c>
      <c r="B440" s="80" t="s">
        <v>3201</v>
      </c>
      <c r="C440" s="80" t="s">
        <v>3480</v>
      </c>
      <c r="D440" s="158" t="s">
        <v>300</v>
      </c>
      <c r="E440" s="139" t="s">
        <v>301</v>
      </c>
      <c r="F440" s="139" t="s">
        <v>302</v>
      </c>
      <c r="G440" s="140" t="s">
        <v>1748</v>
      </c>
      <c r="H440" s="141">
        <v>109151.22894713908</v>
      </c>
      <c r="I440" s="79">
        <v>141939.17938509636</v>
      </c>
      <c r="J440" s="142">
        <v>57</v>
      </c>
      <c r="K440" s="143">
        <v>0.69512195121951215</v>
      </c>
      <c r="L440" s="79">
        <v>174727.1298230536</v>
      </c>
      <c r="M440" s="139">
        <v>15</v>
      </c>
      <c r="N440" s="79"/>
      <c r="O440" s="79">
        <v>166829</v>
      </c>
      <c r="P440" s="144"/>
      <c r="Q440" s="140" t="s">
        <v>3309</v>
      </c>
      <c r="S440" s="213" t="s">
        <v>3481</v>
      </c>
      <c r="T440" s="214">
        <v>1018</v>
      </c>
    </row>
    <row r="441" spans="1:20" s="80" customFormat="1" ht="22.5">
      <c r="A441" s="80" t="s">
        <v>277</v>
      </c>
      <c r="B441" s="80" t="s">
        <v>3201</v>
      </c>
      <c r="C441" s="80" t="s">
        <v>364</v>
      </c>
      <c r="D441" s="139" t="s">
        <v>300</v>
      </c>
      <c r="E441" s="139" t="s">
        <v>301</v>
      </c>
      <c r="F441" s="139" t="s">
        <v>302</v>
      </c>
      <c r="G441" s="140" t="s">
        <v>1748</v>
      </c>
      <c r="H441" s="141">
        <v>108967</v>
      </c>
      <c r="I441" s="79">
        <v>141657</v>
      </c>
      <c r="J441" s="142">
        <v>56</v>
      </c>
      <c r="K441" s="143">
        <v>0.68292682926829273</v>
      </c>
      <c r="L441" s="79">
        <v>174347</v>
      </c>
      <c r="M441" s="139">
        <v>35</v>
      </c>
      <c r="N441" s="79"/>
      <c r="O441" s="79">
        <v>125008</v>
      </c>
      <c r="P441" s="144"/>
      <c r="Q441" s="145" t="s">
        <v>338</v>
      </c>
    </row>
    <row r="442" spans="1:20" s="80" customFormat="1" ht="22.5">
      <c r="A442" s="80" t="s">
        <v>209</v>
      </c>
      <c r="B442" s="80" t="s">
        <v>3201</v>
      </c>
      <c r="C442" s="80" t="s">
        <v>3482</v>
      </c>
      <c r="D442" s="139" t="s">
        <v>300</v>
      </c>
      <c r="E442" s="139" t="s">
        <v>301</v>
      </c>
      <c r="F442" s="139" t="s">
        <v>302</v>
      </c>
      <c r="G442" s="140" t="s">
        <v>1748</v>
      </c>
      <c r="H442" s="141">
        <v>111758.39999999999</v>
      </c>
      <c r="I442" s="79">
        <v>139692.79999999999</v>
      </c>
      <c r="J442" s="142">
        <v>55</v>
      </c>
      <c r="K442" s="143">
        <v>0.67073170731707321</v>
      </c>
      <c r="L442" s="79">
        <v>167627.20000000001</v>
      </c>
      <c r="M442" s="139">
        <v>19.5</v>
      </c>
      <c r="N442" s="79">
        <v>1839929</v>
      </c>
      <c r="O442" s="79">
        <v>119982.93</v>
      </c>
      <c r="P442" s="161" t="s">
        <v>1780</v>
      </c>
      <c r="Q442" s="144" t="s">
        <v>338</v>
      </c>
    </row>
    <row r="443" spans="1:20" s="80" customFormat="1" ht="22.5">
      <c r="A443" s="80" t="s">
        <v>3219</v>
      </c>
      <c r="B443" s="80" t="s">
        <v>3220</v>
      </c>
      <c r="C443" s="80" t="s">
        <v>379</v>
      </c>
      <c r="D443" s="139" t="s">
        <v>300</v>
      </c>
      <c r="E443" s="139" t="s">
        <v>301</v>
      </c>
      <c r="F443" s="139" t="s">
        <v>302</v>
      </c>
      <c r="G443" s="140" t="s">
        <v>1748</v>
      </c>
      <c r="H443" s="147">
        <v>101584</v>
      </c>
      <c r="I443" s="79">
        <v>139414.5</v>
      </c>
      <c r="J443" s="142">
        <v>54</v>
      </c>
      <c r="K443" s="143">
        <v>0.65853658536585369</v>
      </c>
      <c r="L443" s="148">
        <v>177245</v>
      </c>
      <c r="M443" s="139">
        <v>35</v>
      </c>
      <c r="N443" s="79"/>
      <c r="O443" s="148">
        <v>161828</v>
      </c>
      <c r="P443" s="149">
        <v>4848</v>
      </c>
      <c r="Q443" s="145" t="s">
        <v>303</v>
      </c>
      <c r="R443" s="80" t="s">
        <v>3405</v>
      </c>
    </row>
    <row r="444" spans="1:20" s="80" customFormat="1" ht="56.25">
      <c r="A444" s="80" t="s">
        <v>3193</v>
      </c>
      <c r="B444" s="80" t="s">
        <v>3235</v>
      </c>
      <c r="C444" s="80" t="s">
        <v>3483</v>
      </c>
      <c r="D444" s="139" t="s">
        <v>300</v>
      </c>
      <c r="E444" s="139" t="s">
        <v>306</v>
      </c>
      <c r="F444" s="139" t="s">
        <v>302</v>
      </c>
      <c r="G444" s="140" t="s">
        <v>1748</v>
      </c>
      <c r="H444" s="141">
        <v>107224</v>
      </c>
      <c r="I444" s="79">
        <v>139370.4</v>
      </c>
      <c r="J444" s="142">
        <v>53</v>
      </c>
      <c r="K444" s="143">
        <v>0.64634146341463417</v>
      </c>
      <c r="L444" s="79">
        <v>171516.79999999999</v>
      </c>
      <c r="M444" s="139">
        <v>119</v>
      </c>
      <c r="N444" s="79"/>
      <c r="O444" s="79">
        <v>135366</v>
      </c>
      <c r="P444" s="144"/>
      <c r="Q444" s="145" t="s">
        <v>241</v>
      </c>
      <c r="R444" s="80" t="s">
        <v>3484</v>
      </c>
    </row>
    <row r="445" spans="1:20" s="80" customFormat="1" ht="22.5">
      <c r="A445" s="80" t="s">
        <v>280</v>
      </c>
      <c r="B445" s="80" t="s">
        <v>3213</v>
      </c>
      <c r="C445" s="80" t="s">
        <v>364</v>
      </c>
      <c r="D445" s="139" t="s">
        <v>300</v>
      </c>
      <c r="E445" s="139" t="s">
        <v>301</v>
      </c>
      <c r="F445" s="139" t="s">
        <v>302</v>
      </c>
      <c r="G445" s="140" t="s">
        <v>1748</v>
      </c>
      <c r="H445" s="141">
        <v>112216</v>
      </c>
      <c r="I445" s="79">
        <v>139162.5</v>
      </c>
      <c r="J445" s="142">
        <v>52</v>
      </c>
      <c r="K445" s="143">
        <v>0.63414634146341464</v>
      </c>
      <c r="L445" s="79">
        <v>166109</v>
      </c>
      <c r="M445" s="139">
        <v>40</v>
      </c>
      <c r="N445" s="79"/>
      <c r="O445" s="79"/>
      <c r="P445" s="144"/>
      <c r="Q445" s="145"/>
    </row>
    <row r="446" spans="1:20" s="80" customFormat="1" ht="22.5">
      <c r="A446" s="80" t="s">
        <v>3303</v>
      </c>
      <c r="B446" s="80" t="s">
        <v>3199</v>
      </c>
      <c r="C446" s="80" t="s">
        <v>3480</v>
      </c>
      <c r="D446" s="158" t="s">
        <v>300</v>
      </c>
      <c r="E446" s="139" t="s">
        <v>301</v>
      </c>
      <c r="F446" s="139" t="s">
        <v>302</v>
      </c>
      <c r="G446" s="140" t="s">
        <v>1748</v>
      </c>
      <c r="H446" s="141">
        <v>93511</v>
      </c>
      <c r="I446" s="79">
        <v>137869.5</v>
      </c>
      <c r="J446" s="142">
        <v>51</v>
      </c>
      <c r="K446" s="143">
        <v>0.62195121951219512</v>
      </c>
      <c r="L446" s="79">
        <v>182228</v>
      </c>
      <c r="M446" s="139"/>
      <c r="N446" s="79"/>
      <c r="O446" s="79">
        <v>149692</v>
      </c>
      <c r="P446" s="144" t="s">
        <v>3485</v>
      </c>
      <c r="Q446" s="145" t="s">
        <v>349</v>
      </c>
      <c r="R446" s="80" t="s">
        <v>3305</v>
      </c>
    </row>
    <row r="447" spans="1:20" s="80" customFormat="1" ht="22.5">
      <c r="A447" s="80" t="s">
        <v>3301</v>
      </c>
      <c r="B447" s="80" t="s">
        <v>3201</v>
      </c>
      <c r="C447" s="80" t="s">
        <v>364</v>
      </c>
      <c r="D447" s="158" t="s">
        <v>300</v>
      </c>
      <c r="E447" s="139" t="s">
        <v>301</v>
      </c>
      <c r="F447" s="139" t="s">
        <v>363</v>
      </c>
      <c r="G447" s="140" t="s">
        <v>1748</v>
      </c>
      <c r="H447" s="141">
        <v>94182.399999999994</v>
      </c>
      <c r="I447" s="79">
        <v>136562.4</v>
      </c>
      <c r="J447" s="142">
        <v>50</v>
      </c>
      <c r="K447" s="143">
        <v>0.6097560975609756</v>
      </c>
      <c r="L447" s="79">
        <v>178942.4</v>
      </c>
      <c r="M447" s="139">
        <v>34</v>
      </c>
      <c r="N447" s="79"/>
      <c r="O447" s="79">
        <v>131872</v>
      </c>
      <c r="P447" s="144"/>
      <c r="Q447" s="145" t="s">
        <v>379</v>
      </c>
    </row>
    <row r="448" spans="1:20" s="80" customFormat="1" ht="22.5">
      <c r="A448" s="80" t="s">
        <v>216</v>
      </c>
      <c r="B448" s="80" t="s">
        <v>3199</v>
      </c>
      <c r="C448" s="175" t="s">
        <v>3486</v>
      </c>
      <c r="D448" s="139" t="s">
        <v>300</v>
      </c>
      <c r="E448" s="176" t="s">
        <v>301</v>
      </c>
      <c r="F448" s="176" t="s">
        <v>302</v>
      </c>
      <c r="G448" s="140" t="s">
        <v>1748</v>
      </c>
      <c r="H448" s="202">
        <v>112082.46400000001</v>
      </c>
      <c r="I448" s="79">
        <v>134896.94400000002</v>
      </c>
      <c r="J448" s="142">
        <v>49</v>
      </c>
      <c r="K448" s="143">
        <v>0.59756097560975607</v>
      </c>
      <c r="L448" s="203">
        <v>157711.424</v>
      </c>
      <c r="M448" s="177">
        <v>37</v>
      </c>
      <c r="N448" s="178">
        <v>2871616</v>
      </c>
      <c r="O448" s="204">
        <v>149939.5</v>
      </c>
      <c r="P448" s="179" t="s">
        <v>1778</v>
      </c>
      <c r="Q448" s="180" t="s">
        <v>844</v>
      </c>
      <c r="R448" s="175"/>
    </row>
    <row r="449" spans="1:20" s="80" customFormat="1" ht="22.5">
      <c r="A449" s="80" t="s">
        <v>228</v>
      </c>
      <c r="B449" s="80" t="s">
        <v>3199</v>
      </c>
      <c r="C449" s="80" t="s">
        <v>3480</v>
      </c>
      <c r="D449" s="139" t="s">
        <v>300</v>
      </c>
      <c r="E449" s="139" t="s">
        <v>301</v>
      </c>
      <c r="F449" s="139" t="s">
        <v>302</v>
      </c>
      <c r="G449" s="140" t="s">
        <v>1748</v>
      </c>
      <c r="H449" s="141">
        <v>112081</v>
      </c>
      <c r="I449" s="79">
        <v>134666</v>
      </c>
      <c r="J449" s="142">
        <v>48</v>
      </c>
      <c r="K449" s="143">
        <v>0.58536585365853655</v>
      </c>
      <c r="L449" s="79">
        <v>157251</v>
      </c>
      <c r="M449" s="139">
        <v>13</v>
      </c>
      <c r="N449" s="79">
        <v>1330938</v>
      </c>
      <c r="O449" s="79">
        <v>157251</v>
      </c>
      <c r="P449" s="144" t="s">
        <v>1776</v>
      </c>
      <c r="Q449" s="145" t="s">
        <v>303</v>
      </c>
      <c r="R449" s="80" t="s">
        <v>488</v>
      </c>
    </row>
    <row r="450" spans="1:20" s="80" customFormat="1" ht="22.5">
      <c r="A450" s="80" t="s">
        <v>1713</v>
      </c>
      <c r="B450" s="80" t="s">
        <v>3199</v>
      </c>
      <c r="C450" s="80" t="s">
        <v>379</v>
      </c>
      <c r="D450" s="139" t="s">
        <v>300</v>
      </c>
      <c r="E450" s="139" t="s">
        <v>301</v>
      </c>
      <c r="F450" s="139" t="s">
        <v>302</v>
      </c>
      <c r="G450" s="140" t="s">
        <v>1748</v>
      </c>
      <c r="H450" s="141">
        <v>115767.6</v>
      </c>
      <c r="I450" s="79">
        <v>134580.26400000002</v>
      </c>
      <c r="J450" s="142">
        <v>47</v>
      </c>
      <c r="K450" s="143">
        <v>0.57317073170731703</v>
      </c>
      <c r="L450" s="79">
        <v>153392.92800000001</v>
      </c>
      <c r="M450" s="139">
        <v>1</v>
      </c>
      <c r="N450" s="79">
        <v>2374752</v>
      </c>
      <c r="O450" s="79">
        <v>130000</v>
      </c>
      <c r="P450" s="144"/>
      <c r="Q450" s="145" t="s">
        <v>303</v>
      </c>
    </row>
    <row r="451" spans="1:20" s="80" customFormat="1" ht="22.5">
      <c r="A451" s="80" t="s">
        <v>1722</v>
      </c>
      <c r="B451" s="80" t="s">
        <v>3201</v>
      </c>
      <c r="C451" s="80" t="s">
        <v>3487</v>
      </c>
      <c r="D451" s="139" t="s">
        <v>300</v>
      </c>
      <c r="E451" s="139" t="s">
        <v>306</v>
      </c>
      <c r="F451" s="139" t="s">
        <v>302</v>
      </c>
      <c r="G451" s="140" t="s">
        <v>1748</v>
      </c>
      <c r="H451" s="141">
        <v>107325</v>
      </c>
      <c r="I451" s="79">
        <v>134155.5</v>
      </c>
      <c r="J451" s="142">
        <v>46</v>
      </c>
      <c r="K451" s="143">
        <v>0.56097560975609762</v>
      </c>
      <c r="L451" s="79">
        <v>160986</v>
      </c>
      <c r="M451" s="139">
        <v>30</v>
      </c>
      <c r="N451" s="79">
        <v>3131096</v>
      </c>
      <c r="O451" s="79">
        <v>145104</v>
      </c>
      <c r="P451" s="144"/>
      <c r="Q451" s="145"/>
    </row>
    <row r="452" spans="1:20" ht="20.25" customHeight="1">
      <c r="A452" s="400" t="s">
        <v>6</v>
      </c>
      <c r="B452" s="400"/>
      <c r="C452" s="400"/>
      <c r="D452" s="400"/>
      <c r="E452" s="400"/>
      <c r="F452" s="400"/>
      <c r="G452" s="400"/>
      <c r="H452" s="129"/>
      <c r="I452" s="130"/>
      <c r="J452" s="131"/>
      <c r="K452" s="132"/>
      <c r="L452" s="130"/>
      <c r="M452" s="128"/>
      <c r="N452" s="129"/>
      <c r="O452" s="130"/>
      <c r="P452" s="133"/>
      <c r="Q452" s="128"/>
      <c r="R452" s="134"/>
    </row>
    <row r="453" spans="1:20" ht="22.5">
      <c r="A453" s="39" t="s">
        <v>288</v>
      </c>
      <c r="B453" s="39" t="s">
        <v>243</v>
      </c>
      <c r="C453" s="39" t="s">
        <v>233</v>
      </c>
      <c r="D453" s="39" t="s">
        <v>289</v>
      </c>
      <c r="E453" s="39" t="s">
        <v>3292</v>
      </c>
      <c r="F453" s="39" t="s">
        <v>1728</v>
      </c>
      <c r="G453" s="39" t="s">
        <v>290</v>
      </c>
      <c r="H453" s="45" t="s">
        <v>291</v>
      </c>
      <c r="I453" s="136" t="s">
        <v>292</v>
      </c>
      <c r="J453" s="137"/>
      <c r="K453" s="138" t="s">
        <v>293</v>
      </c>
      <c r="L453" s="136" t="s">
        <v>294</v>
      </c>
      <c r="M453" s="39" t="s">
        <v>295</v>
      </c>
      <c r="N453" s="45" t="s">
        <v>296</v>
      </c>
      <c r="O453" s="45" t="s">
        <v>239</v>
      </c>
      <c r="P453" s="45" t="s">
        <v>297</v>
      </c>
      <c r="Q453" s="39" t="s">
        <v>298</v>
      </c>
      <c r="R453" s="39" t="s">
        <v>240</v>
      </c>
    </row>
    <row r="454" spans="1:20" s="80" customFormat="1" ht="135">
      <c r="A454" s="80" t="s">
        <v>3317</v>
      </c>
      <c r="B454" s="80" t="s">
        <v>3318</v>
      </c>
      <c r="C454" s="80" t="s">
        <v>364</v>
      </c>
      <c r="D454" s="158" t="s">
        <v>300</v>
      </c>
      <c r="E454" s="139" t="s">
        <v>301</v>
      </c>
      <c r="F454" s="139"/>
      <c r="G454" s="140" t="s">
        <v>1748</v>
      </c>
      <c r="H454" s="141">
        <v>101218</v>
      </c>
      <c r="I454" s="79">
        <v>134113.85</v>
      </c>
      <c r="J454" s="142">
        <v>45</v>
      </c>
      <c r="K454" s="143">
        <v>0.54878048780487809</v>
      </c>
      <c r="L454" s="79">
        <v>167009.70000000001</v>
      </c>
      <c r="M454" s="139">
        <v>6</v>
      </c>
      <c r="N454" s="79" t="s">
        <v>316</v>
      </c>
      <c r="O454" s="79">
        <v>113871.67999999999</v>
      </c>
      <c r="P454" s="211" t="s">
        <v>3488</v>
      </c>
      <c r="Q454" s="145" t="s">
        <v>313</v>
      </c>
    </row>
    <row r="455" spans="1:20" s="80" customFormat="1" ht="33.75">
      <c r="A455" s="80" t="s">
        <v>229</v>
      </c>
      <c r="B455" s="80" t="s">
        <v>3201</v>
      </c>
      <c r="C455" s="80" t="s">
        <v>364</v>
      </c>
      <c r="D455" s="158" t="s">
        <v>300</v>
      </c>
      <c r="E455" s="139" t="s">
        <v>301</v>
      </c>
      <c r="F455" s="139" t="s">
        <v>302</v>
      </c>
      <c r="G455" s="140" t="s">
        <v>1729</v>
      </c>
      <c r="H455" s="156">
        <v>106496</v>
      </c>
      <c r="I455" s="79">
        <v>133120</v>
      </c>
      <c r="J455" s="142">
        <v>44</v>
      </c>
      <c r="K455" s="143">
        <v>0.53658536585365857</v>
      </c>
      <c r="L455" s="85">
        <v>159744</v>
      </c>
      <c r="M455" s="139">
        <v>5</v>
      </c>
      <c r="N455" s="79">
        <v>425400</v>
      </c>
      <c r="O455" s="79">
        <v>130000</v>
      </c>
      <c r="P455" s="144">
        <v>0</v>
      </c>
      <c r="Q455" s="140" t="s">
        <v>310</v>
      </c>
      <c r="S455" s="213" t="s">
        <v>3481</v>
      </c>
      <c r="T455" s="214">
        <v>1033</v>
      </c>
    </row>
    <row r="456" spans="1:20" s="80" customFormat="1" ht="22.5">
      <c r="A456" s="80" t="s">
        <v>210</v>
      </c>
      <c r="B456" s="80" t="s">
        <v>3201</v>
      </c>
      <c r="C456" s="48" t="s">
        <v>686</v>
      </c>
      <c r="D456" s="139" t="s">
        <v>300</v>
      </c>
      <c r="E456" s="139" t="s">
        <v>301</v>
      </c>
      <c r="F456" s="139" t="s">
        <v>302</v>
      </c>
      <c r="G456" s="140"/>
      <c r="H456" s="141">
        <v>100288.05</v>
      </c>
      <c r="I456" s="79">
        <v>130374.465</v>
      </c>
      <c r="J456" s="142">
        <v>43</v>
      </c>
      <c r="K456" s="143">
        <v>0.52439024390243905</v>
      </c>
      <c r="L456" s="79">
        <v>160460.88</v>
      </c>
      <c r="M456" s="139">
        <v>9</v>
      </c>
      <c r="N456" s="79">
        <v>1191777</v>
      </c>
      <c r="O456" s="79">
        <v>160460.88</v>
      </c>
      <c r="P456" s="144"/>
      <c r="Q456" s="145" t="s">
        <v>303</v>
      </c>
    </row>
    <row r="457" spans="1:20" s="80" customFormat="1" ht="22.5">
      <c r="A457" s="80" t="s">
        <v>3364</v>
      </c>
      <c r="B457" s="80" t="s">
        <v>3213</v>
      </c>
      <c r="C457" s="80" t="s">
        <v>364</v>
      </c>
      <c r="D457" s="158" t="s">
        <v>300</v>
      </c>
      <c r="E457" s="139" t="s">
        <v>306</v>
      </c>
      <c r="F457" s="139" t="s">
        <v>302</v>
      </c>
      <c r="G457" s="140" t="s">
        <v>1748</v>
      </c>
      <c r="H457" s="141">
        <v>109336.5</v>
      </c>
      <c r="I457" s="79">
        <v>129918.75</v>
      </c>
      <c r="J457" s="142">
        <v>42</v>
      </c>
      <c r="K457" s="143">
        <v>0.51219512195121952</v>
      </c>
      <c r="L457" s="79">
        <v>150501</v>
      </c>
      <c r="M457" s="139">
        <v>3</v>
      </c>
      <c r="N457" s="79">
        <v>381350</v>
      </c>
      <c r="O457" s="79">
        <v>130748</v>
      </c>
      <c r="P457" s="144">
        <v>6600</v>
      </c>
      <c r="Q457" s="145" t="s">
        <v>310</v>
      </c>
      <c r="S457" s="213" t="s">
        <v>3489</v>
      </c>
      <c r="T457" s="214">
        <v>1063</v>
      </c>
    </row>
    <row r="458" spans="1:20" s="80" customFormat="1" ht="22.5">
      <c r="A458" s="80" t="s">
        <v>215</v>
      </c>
      <c r="B458" s="80" t="s">
        <v>3199</v>
      </c>
      <c r="C458" s="80" t="s">
        <v>364</v>
      </c>
      <c r="D458" s="139" t="s">
        <v>300</v>
      </c>
      <c r="E458" s="139" t="s">
        <v>301</v>
      </c>
      <c r="F458" s="139" t="s">
        <v>302</v>
      </c>
      <c r="G458" s="140" t="s">
        <v>1748</v>
      </c>
      <c r="H458" s="141">
        <v>98000</v>
      </c>
      <c r="I458" s="79">
        <v>129850</v>
      </c>
      <c r="J458" s="142">
        <v>41</v>
      </c>
      <c r="K458" s="143">
        <v>0.5</v>
      </c>
      <c r="L458" s="79">
        <v>161700</v>
      </c>
      <c r="M458" s="139"/>
      <c r="N458" s="79"/>
      <c r="O458" s="79" t="s">
        <v>3490</v>
      </c>
      <c r="P458" s="144"/>
      <c r="Q458" s="145" t="s">
        <v>191</v>
      </c>
    </row>
    <row r="459" spans="1:20" s="80" customFormat="1" ht="22.5">
      <c r="A459" s="80" t="s">
        <v>213</v>
      </c>
      <c r="B459" s="80" t="s">
        <v>3199</v>
      </c>
      <c r="C459" s="80" t="s">
        <v>382</v>
      </c>
      <c r="D459" s="139" t="s">
        <v>300</v>
      </c>
      <c r="E459" s="139" t="s">
        <v>301</v>
      </c>
      <c r="F459" s="139" t="s">
        <v>363</v>
      </c>
      <c r="G459" s="140" t="s">
        <v>1748</v>
      </c>
      <c r="H459" s="141">
        <v>99483.71</v>
      </c>
      <c r="I459" s="79">
        <v>129328.82</v>
      </c>
      <c r="J459" s="142">
        <v>40</v>
      </c>
      <c r="K459" s="143">
        <v>0.48780487804878048</v>
      </c>
      <c r="L459" s="79">
        <v>159173.93</v>
      </c>
      <c r="M459" s="139">
        <v>5</v>
      </c>
      <c r="N459" s="79">
        <v>719281</v>
      </c>
      <c r="O459" s="79">
        <v>112944</v>
      </c>
      <c r="P459" s="144"/>
      <c r="Q459" s="145" t="s">
        <v>303</v>
      </c>
    </row>
    <row r="460" spans="1:20" s="80" customFormat="1" ht="22.5">
      <c r="A460" s="80" t="s">
        <v>3208</v>
      </c>
      <c r="B460" s="80" t="s">
        <v>3209</v>
      </c>
      <c r="C460" s="80" t="s">
        <v>3390</v>
      </c>
      <c r="D460" s="158" t="s">
        <v>300</v>
      </c>
      <c r="E460" s="139" t="s">
        <v>301</v>
      </c>
      <c r="F460" s="139" t="s">
        <v>302</v>
      </c>
      <c r="G460" s="140" t="s">
        <v>1748</v>
      </c>
      <c r="H460" s="141">
        <v>101653</v>
      </c>
      <c r="I460" s="79">
        <v>127764</v>
      </c>
      <c r="J460" s="142">
        <v>39</v>
      </c>
      <c r="K460" s="143">
        <v>0.47560975609756095</v>
      </c>
      <c r="L460" s="79">
        <v>153875</v>
      </c>
      <c r="M460" s="139">
        <v>1</v>
      </c>
      <c r="N460" s="79"/>
      <c r="O460" s="79">
        <v>103500.8</v>
      </c>
      <c r="P460" s="144"/>
      <c r="Q460" s="140" t="s">
        <v>3308</v>
      </c>
    </row>
    <row r="461" spans="1:20" s="80" customFormat="1" ht="33.75">
      <c r="A461" s="80" t="s">
        <v>2225</v>
      </c>
      <c r="B461" s="80" t="s">
        <v>3199</v>
      </c>
      <c r="C461" s="80" t="s">
        <v>3486</v>
      </c>
      <c r="D461" s="139" t="s">
        <v>300</v>
      </c>
      <c r="E461" s="139" t="s">
        <v>301</v>
      </c>
      <c r="F461" s="139"/>
      <c r="G461" s="140" t="s">
        <v>1729</v>
      </c>
      <c r="H461" s="141">
        <v>102024</v>
      </c>
      <c r="I461" s="79">
        <v>127556</v>
      </c>
      <c r="J461" s="142">
        <v>38</v>
      </c>
      <c r="K461" s="143">
        <v>0.46341463414634149</v>
      </c>
      <c r="L461" s="79">
        <v>153088</v>
      </c>
      <c r="M461" s="139">
        <v>13</v>
      </c>
      <c r="N461" s="79"/>
      <c r="O461" s="79">
        <v>150092</v>
      </c>
      <c r="P461" s="144"/>
      <c r="Q461" s="145" t="s">
        <v>3339</v>
      </c>
    </row>
    <row r="462" spans="1:20" s="80" customFormat="1" ht="22.5">
      <c r="A462" s="80" t="s">
        <v>3221</v>
      </c>
      <c r="B462" s="80" t="s">
        <v>3199</v>
      </c>
      <c r="C462" s="80" t="s">
        <v>382</v>
      </c>
      <c r="D462" s="139" t="s">
        <v>300</v>
      </c>
      <c r="E462" s="139" t="s">
        <v>301</v>
      </c>
      <c r="F462" s="139" t="s">
        <v>302</v>
      </c>
      <c r="G462" s="140" t="s">
        <v>1748</v>
      </c>
      <c r="H462" s="141">
        <v>97371.908362562768</v>
      </c>
      <c r="I462" s="79">
        <v>126583.4808713316</v>
      </c>
      <c r="J462" s="142">
        <v>37</v>
      </c>
      <c r="K462" s="143">
        <v>0.45121951219512196</v>
      </c>
      <c r="L462" s="79">
        <v>155795.05338010043</v>
      </c>
      <c r="M462" s="139">
        <v>16</v>
      </c>
      <c r="N462" s="79">
        <v>1914754</v>
      </c>
      <c r="O462" s="79">
        <v>152500.19</v>
      </c>
      <c r="P462" s="144">
        <v>6500</v>
      </c>
      <c r="Q462" s="145" t="s">
        <v>303</v>
      </c>
    </row>
    <row r="463" spans="1:20" s="80" customFormat="1" ht="45">
      <c r="A463" s="80" t="s">
        <v>205</v>
      </c>
      <c r="B463" s="80" t="s">
        <v>3199</v>
      </c>
      <c r="C463" s="150" t="s">
        <v>3477</v>
      </c>
      <c r="D463" s="139" t="s">
        <v>300</v>
      </c>
      <c r="E463" s="151" t="s">
        <v>301</v>
      </c>
      <c r="F463" s="151" t="s">
        <v>302</v>
      </c>
      <c r="G463" s="206"/>
      <c r="H463" s="152">
        <v>93811.199999999997</v>
      </c>
      <c r="I463" s="79">
        <v>126363.44</v>
      </c>
      <c r="J463" s="142">
        <v>36</v>
      </c>
      <c r="K463" s="143">
        <v>0.43902439024390244</v>
      </c>
      <c r="L463" s="153">
        <v>158915.68</v>
      </c>
      <c r="M463" s="151">
        <v>45</v>
      </c>
      <c r="N463" s="171">
        <v>6773150</v>
      </c>
      <c r="O463" s="153">
        <v>130000</v>
      </c>
      <c r="P463" s="154" t="s">
        <v>3491</v>
      </c>
      <c r="Q463" s="155" t="s">
        <v>338</v>
      </c>
      <c r="R463" s="150"/>
    </row>
    <row r="464" spans="1:20" s="80" customFormat="1" ht="22.5">
      <c r="A464" s="80" t="s">
        <v>284</v>
      </c>
      <c r="B464" s="80" t="s">
        <v>3201</v>
      </c>
      <c r="C464" s="80" t="s">
        <v>364</v>
      </c>
      <c r="D464" s="158" t="s">
        <v>300</v>
      </c>
      <c r="E464" s="139" t="s">
        <v>301</v>
      </c>
      <c r="F464" s="139" t="s">
        <v>302</v>
      </c>
      <c r="G464" s="140" t="s">
        <v>1748</v>
      </c>
      <c r="H464" s="141">
        <v>96033.600000000006</v>
      </c>
      <c r="I464" s="79">
        <v>126341.6</v>
      </c>
      <c r="J464" s="142">
        <v>35</v>
      </c>
      <c r="K464" s="143">
        <v>0.42682926829268292</v>
      </c>
      <c r="L464" s="79">
        <v>156649.60000000001</v>
      </c>
      <c r="M464" s="139">
        <v>7</v>
      </c>
      <c r="N464" s="79">
        <v>674986</v>
      </c>
      <c r="O464" s="79">
        <v>135153.43</v>
      </c>
      <c r="P464" s="144"/>
      <c r="Q464" s="145" t="s">
        <v>310</v>
      </c>
      <c r="S464" s="213" t="s">
        <v>3492</v>
      </c>
      <c r="T464" s="214">
        <v>1004</v>
      </c>
    </row>
    <row r="465" spans="1:20" s="80" customFormat="1" ht="22.5">
      <c r="A465" s="80" t="s">
        <v>3196</v>
      </c>
      <c r="B465" s="80" t="s">
        <v>3201</v>
      </c>
      <c r="C465" s="80" t="s">
        <v>1779</v>
      </c>
      <c r="D465" s="139" t="s">
        <v>300</v>
      </c>
      <c r="E465" s="139" t="s">
        <v>306</v>
      </c>
      <c r="F465" s="139" t="s">
        <v>302</v>
      </c>
      <c r="G465" s="140" t="s">
        <v>1748</v>
      </c>
      <c r="H465" s="141">
        <v>100256</v>
      </c>
      <c r="I465" s="79">
        <v>125550</v>
      </c>
      <c r="J465" s="142">
        <v>34</v>
      </c>
      <c r="K465" s="143">
        <v>0.41463414634146339</v>
      </c>
      <c r="L465" s="79">
        <v>150844</v>
      </c>
      <c r="M465" s="139">
        <v>134</v>
      </c>
      <c r="N465" s="79"/>
      <c r="O465" s="79">
        <v>139405</v>
      </c>
      <c r="P465" s="144">
        <v>6000</v>
      </c>
      <c r="Q465" s="140" t="s">
        <v>3493</v>
      </c>
      <c r="R465" s="80" t="s">
        <v>488</v>
      </c>
    </row>
    <row r="466" spans="1:20" s="80" customFormat="1" ht="22.5">
      <c r="A466" s="80" t="s">
        <v>227</v>
      </c>
      <c r="B466" s="80" t="s">
        <v>3201</v>
      </c>
      <c r="C466" s="80" t="s">
        <v>364</v>
      </c>
      <c r="D466" s="158" t="s">
        <v>300</v>
      </c>
      <c r="E466" s="139" t="s">
        <v>301</v>
      </c>
      <c r="F466" s="139" t="s">
        <v>302</v>
      </c>
      <c r="G466" s="140" t="s">
        <v>1748</v>
      </c>
      <c r="H466" s="141">
        <v>100774</v>
      </c>
      <c r="I466" s="79">
        <v>124663.5</v>
      </c>
      <c r="J466" s="142">
        <v>33</v>
      </c>
      <c r="K466" s="143">
        <v>0.40243902439024393</v>
      </c>
      <c r="L466" s="79">
        <v>148553</v>
      </c>
      <c r="M466" s="139">
        <v>6</v>
      </c>
      <c r="N466" s="79">
        <v>939308</v>
      </c>
      <c r="O466" s="79">
        <v>148553.81</v>
      </c>
      <c r="P466" s="144" t="s">
        <v>3456</v>
      </c>
      <c r="Q466" s="145" t="s">
        <v>1756</v>
      </c>
      <c r="S466" s="213">
        <v>63</v>
      </c>
      <c r="T466" s="214">
        <v>2010</v>
      </c>
    </row>
    <row r="467" spans="1:20" s="80" customFormat="1" ht="33.75">
      <c r="A467" s="80" t="s">
        <v>211</v>
      </c>
      <c r="B467" s="80" t="s">
        <v>3201</v>
      </c>
      <c r="C467" s="80" t="s">
        <v>395</v>
      </c>
      <c r="D467" s="158" t="s">
        <v>300</v>
      </c>
      <c r="E467" s="139" t="s">
        <v>301</v>
      </c>
      <c r="F467" s="139" t="s">
        <v>302</v>
      </c>
      <c r="G467" s="140" t="s">
        <v>1748</v>
      </c>
      <c r="H467" s="141">
        <v>89005</v>
      </c>
      <c r="I467" s="79">
        <v>124606.5</v>
      </c>
      <c r="J467" s="142">
        <v>32</v>
      </c>
      <c r="K467" s="143">
        <v>0.3902439024390244</v>
      </c>
      <c r="L467" s="79">
        <v>160208</v>
      </c>
      <c r="M467" s="139"/>
      <c r="N467" s="79"/>
      <c r="O467" s="79">
        <v>121629.9</v>
      </c>
      <c r="P467" s="144"/>
      <c r="Q467" s="145" t="s">
        <v>3494</v>
      </c>
    </row>
    <row r="468" spans="1:20" s="80" customFormat="1" ht="33.75">
      <c r="A468" s="80" t="s">
        <v>226</v>
      </c>
      <c r="B468" s="80" t="s">
        <v>3199</v>
      </c>
      <c r="C468" s="80" t="s">
        <v>3477</v>
      </c>
      <c r="D468" s="139" t="s">
        <v>300</v>
      </c>
      <c r="E468" s="139" t="s">
        <v>306</v>
      </c>
      <c r="F468" s="139" t="s">
        <v>302</v>
      </c>
      <c r="G468" s="140" t="s">
        <v>1729</v>
      </c>
      <c r="H468" s="141">
        <v>99354</v>
      </c>
      <c r="I468" s="79">
        <v>124443.5</v>
      </c>
      <c r="J468" s="142">
        <v>31</v>
      </c>
      <c r="K468" s="143">
        <v>0.37804878048780488</v>
      </c>
      <c r="L468" s="79">
        <v>149533</v>
      </c>
      <c r="M468" s="139">
        <v>12</v>
      </c>
      <c r="N468" s="79">
        <v>1415862</v>
      </c>
      <c r="O468" s="79">
        <v>133900</v>
      </c>
      <c r="P468" s="144"/>
      <c r="Q468" s="145" t="s">
        <v>338</v>
      </c>
    </row>
    <row r="469" spans="1:20" s="80" customFormat="1" ht="33.75">
      <c r="A469" s="80" t="s">
        <v>3261</v>
      </c>
      <c r="B469" s="80" t="s">
        <v>3261</v>
      </c>
      <c r="C469" s="80" t="s">
        <v>3495</v>
      </c>
      <c r="D469" s="139" t="s">
        <v>300</v>
      </c>
      <c r="E469" s="139"/>
      <c r="F469" s="139" t="s">
        <v>302</v>
      </c>
      <c r="G469" s="140"/>
      <c r="H469" s="141">
        <v>93648.67</v>
      </c>
      <c r="I469" s="79">
        <v>124062.43</v>
      </c>
      <c r="J469" s="142">
        <v>30</v>
      </c>
      <c r="K469" s="143">
        <v>0.36585365853658536</v>
      </c>
      <c r="L469" s="79">
        <v>154476.19</v>
      </c>
      <c r="M469" s="139"/>
      <c r="N469" s="79"/>
      <c r="O469" s="79">
        <v>139050.07999999999</v>
      </c>
      <c r="P469" s="144"/>
      <c r="Q469" s="145" t="s">
        <v>312</v>
      </c>
    </row>
    <row r="470" spans="1:20" ht="20.25" customHeight="1">
      <c r="A470" s="400" t="s">
        <v>6</v>
      </c>
      <c r="B470" s="400"/>
      <c r="C470" s="400"/>
      <c r="D470" s="400"/>
      <c r="E470" s="400"/>
      <c r="F470" s="400"/>
      <c r="G470" s="400"/>
      <c r="H470" s="129"/>
      <c r="I470" s="130"/>
      <c r="J470" s="131"/>
      <c r="K470" s="132"/>
      <c r="L470" s="130"/>
      <c r="M470" s="128"/>
      <c r="N470" s="129"/>
      <c r="O470" s="130"/>
      <c r="P470" s="133"/>
      <c r="Q470" s="128"/>
      <c r="R470" s="134"/>
    </row>
    <row r="471" spans="1:20" ht="22.5">
      <c r="A471" s="39" t="s">
        <v>288</v>
      </c>
      <c r="B471" s="39" t="s">
        <v>243</v>
      </c>
      <c r="C471" s="39" t="s">
        <v>233</v>
      </c>
      <c r="D471" s="39" t="s">
        <v>289</v>
      </c>
      <c r="E471" s="39" t="s">
        <v>3292</v>
      </c>
      <c r="F471" s="39" t="s">
        <v>1728</v>
      </c>
      <c r="G471" s="39" t="s">
        <v>290</v>
      </c>
      <c r="H471" s="45" t="s">
        <v>291</v>
      </c>
      <c r="I471" s="136" t="s">
        <v>292</v>
      </c>
      <c r="J471" s="137"/>
      <c r="K471" s="138" t="s">
        <v>293</v>
      </c>
      <c r="L471" s="136" t="s">
        <v>294</v>
      </c>
      <c r="M471" s="39" t="s">
        <v>295</v>
      </c>
      <c r="N471" s="45" t="s">
        <v>296</v>
      </c>
      <c r="O471" s="45" t="s">
        <v>239</v>
      </c>
      <c r="P471" s="45" t="s">
        <v>297</v>
      </c>
      <c r="Q471" s="39" t="s">
        <v>298</v>
      </c>
      <c r="R471" s="39" t="s">
        <v>240</v>
      </c>
    </row>
    <row r="472" spans="1:20" s="80" customFormat="1" ht="33.75">
      <c r="A472" s="80" t="s">
        <v>3224</v>
      </c>
      <c r="B472" s="80" t="s">
        <v>3213</v>
      </c>
      <c r="C472" s="80" t="s">
        <v>364</v>
      </c>
      <c r="D472" s="158" t="s">
        <v>300</v>
      </c>
      <c r="E472" s="139" t="s">
        <v>306</v>
      </c>
      <c r="F472" s="139" t="s">
        <v>302</v>
      </c>
      <c r="G472" s="140"/>
      <c r="H472" s="141">
        <v>93727.73</v>
      </c>
      <c r="I472" s="79">
        <v>123257.63500000001</v>
      </c>
      <c r="J472" s="142">
        <v>29</v>
      </c>
      <c r="K472" s="143">
        <v>0.35365853658536583</v>
      </c>
      <c r="L472" s="79">
        <v>152787.54</v>
      </c>
      <c r="M472" s="139">
        <v>5</v>
      </c>
      <c r="N472" s="79"/>
      <c r="O472" s="79">
        <v>144185.32999999999</v>
      </c>
      <c r="P472" s="144" t="s">
        <v>3392</v>
      </c>
      <c r="Q472" s="140" t="s">
        <v>310</v>
      </c>
      <c r="R472" s="80" t="s">
        <v>3496</v>
      </c>
      <c r="S472" s="213" t="s">
        <v>3481</v>
      </c>
      <c r="T472" s="214">
        <v>1051</v>
      </c>
    </row>
    <row r="473" spans="1:20" s="80" customFormat="1" ht="22.5">
      <c r="A473" s="80" t="s">
        <v>3192</v>
      </c>
      <c r="B473" s="80" t="s">
        <v>3222</v>
      </c>
      <c r="C473" s="80" t="s">
        <v>364</v>
      </c>
      <c r="D473" s="139" t="s">
        <v>300</v>
      </c>
      <c r="E473" s="139" t="s">
        <v>301</v>
      </c>
      <c r="F473" s="139" t="s">
        <v>302</v>
      </c>
      <c r="G473" s="140" t="s">
        <v>1748</v>
      </c>
      <c r="H473" s="141">
        <v>98571</v>
      </c>
      <c r="I473" s="79">
        <v>123214</v>
      </c>
      <c r="J473" s="142">
        <v>28</v>
      </c>
      <c r="K473" s="143">
        <v>0.34146341463414637</v>
      </c>
      <c r="L473" s="79">
        <v>147857</v>
      </c>
      <c r="M473" s="139">
        <v>17</v>
      </c>
      <c r="N473" s="79">
        <v>1706180</v>
      </c>
      <c r="O473" s="79">
        <v>126875</v>
      </c>
      <c r="P473" s="140"/>
      <c r="Q473" s="140" t="s">
        <v>338</v>
      </c>
    </row>
    <row r="474" spans="1:20" s="80" customFormat="1" ht="22.5">
      <c r="A474" s="80" t="s">
        <v>3338</v>
      </c>
      <c r="B474" s="80" t="s">
        <v>3238</v>
      </c>
      <c r="C474" s="80" t="s">
        <v>3486</v>
      </c>
      <c r="D474" s="139" t="s">
        <v>300</v>
      </c>
      <c r="E474" s="139" t="s">
        <v>306</v>
      </c>
      <c r="F474" s="139" t="s">
        <v>302</v>
      </c>
      <c r="G474" s="140" t="s">
        <v>1748</v>
      </c>
      <c r="H474" s="141">
        <v>94320.51</v>
      </c>
      <c r="I474" s="79">
        <v>122616.935</v>
      </c>
      <c r="J474" s="142">
        <v>27</v>
      </c>
      <c r="K474" s="143">
        <v>0.32926829268292684</v>
      </c>
      <c r="L474" s="79">
        <v>150913.35999999999</v>
      </c>
      <c r="M474" s="139">
        <v>15</v>
      </c>
      <c r="N474" s="79">
        <v>969333</v>
      </c>
      <c r="O474" s="79">
        <v>125630</v>
      </c>
      <c r="P474" s="144"/>
      <c r="Q474" s="145" t="s">
        <v>3497</v>
      </c>
    </row>
    <row r="475" spans="1:20" s="80" customFormat="1" ht="22.5">
      <c r="A475" s="80" t="s">
        <v>3271</v>
      </c>
      <c r="B475" s="80" t="s">
        <v>3272</v>
      </c>
      <c r="C475" s="80" t="s">
        <v>364</v>
      </c>
      <c r="D475" s="139" t="s">
        <v>300</v>
      </c>
      <c r="E475" s="139" t="s">
        <v>301</v>
      </c>
      <c r="F475" s="139" t="s">
        <v>302</v>
      </c>
      <c r="G475" s="140" t="s">
        <v>1748</v>
      </c>
      <c r="H475" s="141">
        <v>97855</v>
      </c>
      <c r="I475" s="79">
        <v>122318.5</v>
      </c>
      <c r="J475" s="142">
        <v>26</v>
      </c>
      <c r="K475" s="143">
        <v>0.31707317073170732</v>
      </c>
      <c r="L475" s="79">
        <v>146782</v>
      </c>
      <c r="M475" s="139"/>
      <c r="N475" s="79"/>
      <c r="O475" s="79">
        <v>107100.03</v>
      </c>
      <c r="P475" s="144"/>
      <c r="Q475" s="145" t="s">
        <v>312</v>
      </c>
    </row>
    <row r="476" spans="1:20" s="80" customFormat="1" ht="22.5">
      <c r="A476" s="80" t="s">
        <v>1718</v>
      </c>
      <c r="B476" s="80" t="s">
        <v>3199</v>
      </c>
      <c r="C476" s="80" t="s">
        <v>367</v>
      </c>
      <c r="D476" s="139" t="s">
        <v>300</v>
      </c>
      <c r="E476" s="139" t="s">
        <v>306</v>
      </c>
      <c r="F476" s="139" t="s">
        <v>302</v>
      </c>
      <c r="G476" s="140" t="s">
        <v>1748</v>
      </c>
      <c r="H476" s="141">
        <v>93303.45</v>
      </c>
      <c r="I476" s="79">
        <v>121294.48000000001</v>
      </c>
      <c r="J476" s="142">
        <v>25</v>
      </c>
      <c r="K476" s="143">
        <v>0.3048780487804878</v>
      </c>
      <c r="L476" s="79">
        <v>149285.51</v>
      </c>
      <c r="M476" s="139">
        <v>16</v>
      </c>
      <c r="N476" s="79">
        <v>1367517</v>
      </c>
      <c r="O476" s="79">
        <v>126846</v>
      </c>
      <c r="P476" s="140"/>
      <c r="Q476" s="145" t="s">
        <v>3447</v>
      </c>
    </row>
    <row r="477" spans="1:20" s="80" customFormat="1" ht="22.5">
      <c r="A477" s="80" t="s">
        <v>3256</v>
      </c>
      <c r="B477" s="80" t="s">
        <v>3222</v>
      </c>
      <c r="C477" s="182" t="s">
        <v>382</v>
      </c>
      <c r="D477" s="158" t="s">
        <v>300</v>
      </c>
      <c r="E477" s="167" t="s">
        <v>301</v>
      </c>
      <c r="F477" s="167" t="s">
        <v>302</v>
      </c>
      <c r="G477" s="184"/>
      <c r="H477" s="156">
        <v>92518.399999999994</v>
      </c>
      <c r="I477" s="79">
        <v>120567.2</v>
      </c>
      <c r="J477" s="142">
        <v>24</v>
      </c>
      <c r="K477" s="143">
        <v>0.29268292682926828</v>
      </c>
      <c r="L477" s="85">
        <v>148616</v>
      </c>
      <c r="M477" s="167">
        <v>65</v>
      </c>
      <c r="N477" s="85">
        <v>65353612</v>
      </c>
      <c r="O477" s="85">
        <v>126547.2</v>
      </c>
      <c r="P477" s="183"/>
      <c r="Q477" s="184" t="s">
        <v>342</v>
      </c>
      <c r="R477" s="182"/>
    </row>
    <row r="478" spans="1:20" s="80" customFormat="1" ht="22.5">
      <c r="A478" s="80" t="s">
        <v>3204</v>
      </c>
      <c r="B478" s="80" t="s">
        <v>3204</v>
      </c>
      <c r="C478" s="80" t="s">
        <v>3498</v>
      </c>
      <c r="D478" s="139" t="s">
        <v>300</v>
      </c>
      <c r="E478" s="139" t="s">
        <v>306</v>
      </c>
      <c r="F478" s="139" t="s">
        <v>302</v>
      </c>
      <c r="G478" s="140" t="s">
        <v>1748</v>
      </c>
      <c r="H478" s="141">
        <v>96404.62</v>
      </c>
      <c r="I478" s="79">
        <v>120504.40999999999</v>
      </c>
      <c r="J478" s="142">
        <v>23</v>
      </c>
      <c r="K478" s="143">
        <v>0.28048780487804881</v>
      </c>
      <c r="L478" s="79">
        <v>144604.19999999998</v>
      </c>
      <c r="M478" s="139"/>
      <c r="N478" s="79"/>
      <c r="O478" s="79">
        <v>101224.76</v>
      </c>
      <c r="P478" s="144">
        <v>1800</v>
      </c>
      <c r="Q478" s="145" t="s">
        <v>3377</v>
      </c>
      <c r="R478" s="80" t="s">
        <v>3347</v>
      </c>
    </row>
    <row r="479" spans="1:20" s="80" customFormat="1" ht="22.5">
      <c r="A479" s="80" t="s">
        <v>3197</v>
      </c>
      <c r="B479" s="80" t="s">
        <v>3258</v>
      </c>
      <c r="C479" s="48" t="s">
        <v>384</v>
      </c>
      <c r="D479" s="139" t="s">
        <v>300</v>
      </c>
      <c r="E479" s="158" t="s">
        <v>306</v>
      </c>
      <c r="F479" s="158" t="s">
        <v>302</v>
      </c>
      <c r="G479" s="200" t="s">
        <v>1749</v>
      </c>
      <c r="H479" s="141">
        <v>95375</v>
      </c>
      <c r="I479" s="79">
        <v>119352.5</v>
      </c>
      <c r="J479" s="142">
        <v>22</v>
      </c>
      <c r="K479" s="143">
        <v>0.26829268292682928</v>
      </c>
      <c r="L479" s="79">
        <v>143330</v>
      </c>
      <c r="M479" s="139">
        <v>1</v>
      </c>
      <c r="N479" s="79">
        <v>124024.33</v>
      </c>
      <c r="O479" s="79">
        <v>124024.33</v>
      </c>
      <c r="P479" s="144"/>
      <c r="Q479" s="145"/>
    </row>
    <row r="480" spans="1:20" s="80" customFormat="1" ht="22.5">
      <c r="A480" s="80" t="s">
        <v>3233</v>
      </c>
      <c r="B480" s="80" t="s">
        <v>3199</v>
      </c>
      <c r="C480" s="80" t="s">
        <v>364</v>
      </c>
      <c r="D480" s="139" t="s">
        <v>300</v>
      </c>
      <c r="E480" s="139" t="s">
        <v>306</v>
      </c>
      <c r="F480" s="139" t="s">
        <v>302</v>
      </c>
      <c r="G480" s="140" t="s">
        <v>1748</v>
      </c>
      <c r="H480" s="141">
        <v>88201</v>
      </c>
      <c r="I480" s="79">
        <v>116561.5</v>
      </c>
      <c r="J480" s="142">
        <v>21</v>
      </c>
      <c r="K480" s="143">
        <v>0.25609756097560976</v>
      </c>
      <c r="L480" s="79">
        <v>144922</v>
      </c>
      <c r="M480" s="139"/>
      <c r="N480" s="79">
        <v>1018030</v>
      </c>
      <c r="O480" s="79">
        <v>132500</v>
      </c>
      <c r="P480" s="144"/>
      <c r="Q480" s="145" t="s">
        <v>3339</v>
      </c>
    </row>
    <row r="481" spans="1:18" s="80" customFormat="1" ht="22.5">
      <c r="A481" s="80" t="s">
        <v>3499</v>
      </c>
      <c r="B481" s="80" t="s">
        <v>3188</v>
      </c>
      <c r="C481" s="80" t="s">
        <v>3500</v>
      </c>
      <c r="D481" s="139" t="s">
        <v>300</v>
      </c>
      <c r="E481" s="139" t="s">
        <v>301</v>
      </c>
      <c r="F481" s="139" t="s">
        <v>302</v>
      </c>
      <c r="G481" s="140"/>
      <c r="H481" s="141">
        <v>89145</v>
      </c>
      <c r="I481" s="79">
        <v>115888</v>
      </c>
      <c r="J481" s="142">
        <v>20</v>
      </c>
      <c r="K481" s="143">
        <v>0.24390243902439024</v>
      </c>
      <c r="L481" s="79">
        <v>142631</v>
      </c>
      <c r="M481" s="139">
        <v>15</v>
      </c>
      <c r="N481" s="79"/>
      <c r="O481" s="79">
        <v>140426</v>
      </c>
      <c r="P481" s="144"/>
      <c r="Q481" s="145" t="s">
        <v>3501</v>
      </c>
    </row>
    <row r="482" spans="1:18" s="80" customFormat="1" ht="33.75">
      <c r="A482" s="80" t="s">
        <v>218</v>
      </c>
      <c r="B482" s="80" t="s">
        <v>3201</v>
      </c>
      <c r="C482" s="80" t="s">
        <v>364</v>
      </c>
      <c r="D482" s="139" t="s">
        <v>300</v>
      </c>
      <c r="E482" s="139" t="s">
        <v>301</v>
      </c>
      <c r="F482" s="139" t="s">
        <v>302</v>
      </c>
      <c r="G482" s="140" t="s">
        <v>1748</v>
      </c>
      <c r="H482" s="141">
        <v>91283</v>
      </c>
      <c r="I482" s="79">
        <v>114790</v>
      </c>
      <c r="J482" s="142">
        <v>19</v>
      </c>
      <c r="K482" s="143">
        <v>0.23170731707317074</v>
      </c>
      <c r="L482" s="79">
        <v>138297</v>
      </c>
      <c r="M482" s="139">
        <v>6</v>
      </c>
      <c r="N482" s="79"/>
      <c r="O482" s="79"/>
      <c r="P482" s="144" t="s">
        <v>374</v>
      </c>
      <c r="Q482" s="145" t="s">
        <v>303</v>
      </c>
      <c r="R482" s="80" t="s">
        <v>3502</v>
      </c>
    </row>
    <row r="483" spans="1:18" s="80" customFormat="1" ht="22.5">
      <c r="A483" s="80" t="s">
        <v>274</v>
      </c>
      <c r="B483" s="80" t="s">
        <v>3222</v>
      </c>
      <c r="C483" s="80" t="s">
        <v>364</v>
      </c>
      <c r="D483" s="139" t="s">
        <v>300</v>
      </c>
      <c r="E483" s="139" t="s">
        <v>306</v>
      </c>
      <c r="F483" s="139" t="s">
        <v>302</v>
      </c>
      <c r="G483" s="140" t="s">
        <v>1748</v>
      </c>
      <c r="H483" s="141">
        <v>91564</v>
      </c>
      <c r="I483" s="79">
        <v>114455.5</v>
      </c>
      <c r="J483" s="142">
        <v>18</v>
      </c>
      <c r="K483" s="143">
        <v>0.21951219512195122</v>
      </c>
      <c r="L483" s="79">
        <v>137347</v>
      </c>
      <c r="M483" s="139">
        <v>4.5</v>
      </c>
      <c r="N483" s="79">
        <v>414659</v>
      </c>
      <c r="O483" s="79">
        <v>110916</v>
      </c>
      <c r="P483" s="144">
        <v>6000</v>
      </c>
      <c r="Q483" s="145" t="s">
        <v>303</v>
      </c>
      <c r="R483" s="80" t="s">
        <v>1781</v>
      </c>
    </row>
    <row r="484" spans="1:18" s="80" customFormat="1" ht="22.5">
      <c r="A484" s="80" t="s">
        <v>3247</v>
      </c>
      <c r="B484" s="80" t="s">
        <v>3248</v>
      </c>
      <c r="C484" s="80" t="s">
        <v>3503</v>
      </c>
      <c r="D484" s="139" t="s">
        <v>300</v>
      </c>
      <c r="E484" s="139" t="s">
        <v>301</v>
      </c>
      <c r="F484" s="139"/>
      <c r="G484" s="140" t="s">
        <v>1748</v>
      </c>
      <c r="H484" s="141">
        <v>83593.899999999994</v>
      </c>
      <c r="I484" s="79">
        <v>114272.73</v>
      </c>
      <c r="J484" s="142">
        <v>17</v>
      </c>
      <c r="K484" s="143">
        <v>0.2073170731707317</v>
      </c>
      <c r="L484" s="79">
        <v>144951.56</v>
      </c>
      <c r="M484" s="139">
        <v>18</v>
      </c>
      <c r="N484" s="79"/>
      <c r="O484" s="79">
        <v>128750.18</v>
      </c>
      <c r="P484" s="144"/>
      <c r="Q484" s="210">
        <v>3600</v>
      </c>
    </row>
    <row r="485" spans="1:18" s="80" customFormat="1" ht="22.5">
      <c r="A485" s="80" t="s">
        <v>3237</v>
      </c>
      <c r="B485" s="80" t="s">
        <v>3238</v>
      </c>
      <c r="C485" s="80" t="s">
        <v>364</v>
      </c>
      <c r="D485" s="139" t="s">
        <v>300</v>
      </c>
      <c r="E485" s="139" t="s">
        <v>359</v>
      </c>
      <c r="F485" s="139" t="s">
        <v>302</v>
      </c>
      <c r="G485" s="140" t="s">
        <v>1748</v>
      </c>
      <c r="H485" s="141">
        <v>89813</v>
      </c>
      <c r="I485" s="79">
        <v>112266.5</v>
      </c>
      <c r="J485" s="142">
        <v>16</v>
      </c>
      <c r="K485" s="143">
        <v>0.1951219512195122</v>
      </c>
      <c r="L485" s="79">
        <v>134720</v>
      </c>
      <c r="M485" s="139">
        <v>15</v>
      </c>
      <c r="N485" s="79">
        <v>10615733</v>
      </c>
      <c r="O485" s="79">
        <v>123600</v>
      </c>
      <c r="P485" s="144"/>
      <c r="Q485" s="145" t="s">
        <v>3457</v>
      </c>
    </row>
    <row r="486" spans="1:18" s="80" customFormat="1" ht="22.5">
      <c r="A486" s="80" t="s">
        <v>1721</v>
      </c>
      <c r="B486" s="80" t="s">
        <v>3209</v>
      </c>
      <c r="C486" s="80" t="s">
        <v>686</v>
      </c>
      <c r="D486" s="139" t="s">
        <v>300</v>
      </c>
      <c r="E486" s="139" t="s">
        <v>301</v>
      </c>
      <c r="F486" s="139" t="s">
        <v>302</v>
      </c>
      <c r="G486" s="140" t="s">
        <v>1748</v>
      </c>
      <c r="H486" s="141">
        <v>88868.26</v>
      </c>
      <c r="I486" s="79">
        <v>112045.82999999999</v>
      </c>
      <c r="J486" s="142">
        <v>15</v>
      </c>
      <c r="K486" s="143">
        <v>0.18292682926829268</v>
      </c>
      <c r="L486" s="79">
        <v>135223.4</v>
      </c>
      <c r="M486" s="139"/>
      <c r="N486" s="79"/>
      <c r="O486" s="79">
        <v>122445.64</v>
      </c>
      <c r="P486" s="144" t="s">
        <v>1782</v>
      </c>
      <c r="Q486" s="145" t="s">
        <v>303</v>
      </c>
    </row>
    <row r="487" spans="1:18" s="80" customFormat="1" ht="22.5">
      <c r="A487" s="80" t="s">
        <v>225</v>
      </c>
      <c r="B487" s="80" t="s">
        <v>3209</v>
      </c>
      <c r="C487" s="80" t="s">
        <v>364</v>
      </c>
      <c r="D487" s="139" t="s">
        <v>300</v>
      </c>
      <c r="E487" s="139" t="s">
        <v>301</v>
      </c>
      <c r="F487" s="139" t="s">
        <v>302</v>
      </c>
      <c r="G487" s="140" t="s">
        <v>1748</v>
      </c>
      <c r="H487" s="141">
        <v>93309</v>
      </c>
      <c r="I487" s="79">
        <v>111956</v>
      </c>
      <c r="J487" s="142">
        <v>14</v>
      </c>
      <c r="K487" s="143">
        <v>0.17073170731707318</v>
      </c>
      <c r="L487" s="79">
        <v>130603</v>
      </c>
      <c r="M487" s="139">
        <v>1</v>
      </c>
      <c r="N487" s="79"/>
      <c r="O487" s="79">
        <v>130603</v>
      </c>
      <c r="P487" s="163"/>
      <c r="Q487" s="145" t="s">
        <v>3504</v>
      </c>
    </row>
    <row r="488" spans="1:18" s="80" customFormat="1" ht="22.5">
      <c r="A488" s="80" t="s">
        <v>223</v>
      </c>
      <c r="B488" s="80" t="s">
        <v>3201</v>
      </c>
      <c r="C488" s="80" t="s">
        <v>364</v>
      </c>
      <c r="D488" s="158" t="s">
        <v>300</v>
      </c>
      <c r="E488" s="139" t="s">
        <v>306</v>
      </c>
      <c r="F488" s="139" t="s">
        <v>302</v>
      </c>
      <c r="G488" s="140" t="s">
        <v>1748</v>
      </c>
      <c r="H488" s="141">
        <v>89236.160000000003</v>
      </c>
      <c r="I488" s="79">
        <v>111545.2</v>
      </c>
      <c r="J488" s="142">
        <v>13</v>
      </c>
      <c r="K488" s="143">
        <v>0.15853658536585366</v>
      </c>
      <c r="L488" s="79">
        <v>133854.24</v>
      </c>
      <c r="M488" s="139">
        <v>11</v>
      </c>
      <c r="N488" s="79">
        <v>1227392</v>
      </c>
      <c r="O488" s="79">
        <v>129113.92</v>
      </c>
      <c r="P488" s="144"/>
      <c r="Q488" s="145" t="s">
        <v>313</v>
      </c>
    </row>
    <row r="489" spans="1:18" s="80" customFormat="1" ht="22.5">
      <c r="A489" s="80" t="s">
        <v>3281</v>
      </c>
      <c r="B489" s="80" t="s">
        <v>3258</v>
      </c>
      <c r="C489" s="80" t="s">
        <v>364</v>
      </c>
      <c r="D489" s="139" t="s">
        <v>300</v>
      </c>
      <c r="E489" s="139" t="s">
        <v>301</v>
      </c>
      <c r="F489" s="139" t="s">
        <v>302</v>
      </c>
      <c r="G489" s="140" t="s">
        <v>1748</v>
      </c>
      <c r="H489" s="141">
        <v>88000</v>
      </c>
      <c r="I489" s="79">
        <v>110000</v>
      </c>
      <c r="J489" s="142">
        <v>12</v>
      </c>
      <c r="K489" s="143">
        <v>0.14634146341463414</v>
      </c>
      <c r="L489" s="79">
        <v>132000</v>
      </c>
      <c r="M489" s="139">
        <v>6.5</v>
      </c>
      <c r="N489" s="79"/>
      <c r="O489" s="79">
        <v>140733</v>
      </c>
      <c r="P489" s="144"/>
      <c r="Q489" s="145" t="s">
        <v>303</v>
      </c>
    </row>
    <row r="490" spans="1:18" s="80" customFormat="1" ht="22.5">
      <c r="A490" s="80" t="s">
        <v>2232</v>
      </c>
      <c r="B490" s="80" t="s">
        <v>3251</v>
      </c>
      <c r="C490" s="80" t="s">
        <v>3505</v>
      </c>
      <c r="D490" s="139" t="s">
        <v>300</v>
      </c>
      <c r="E490" s="139"/>
      <c r="F490" s="139" t="s">
        <v>302</v>
      </c>
      <c r="G490" s="140" t="s">
        <v>1748</v>
      </c>
      <c r="H490" s="141">
        <v>84127</v>
      </c>
      <c r="I490" s="79">
        <v>109256</v>
      </c>
      <c r="J490" s="142">
        <v>11</v>
      </c>
      <c r="K490" s="143">
        <v>0.13414634146341464</v>
      </c>
      <c r="L490" s="79">
        <v>134385</v>
      </c>
      <c r="M490" s="139">
        <v>9</v>
      </c>
      <c r="N490" s="79"/>
      <c r="O490" s="79">
        <v>93093</v>
      </c>
      <c r="P490" s="144"/>
      <c r="Q490" s="145" t="s">
        <v>3210</v>
      </c>
      <c r="R490" s="80" t="s">
        <v>2313</v>
      </c>
    </row>
    <row r="491" spans="1:18" s="80" customFormat="1" ht="22.5">
      <c r="A491" s="80" t="s">
        <v>3229</v>
      </c>
      <c r="B491" s="80" t="s">
        <v>3220</v>
      </c>
      <c r="C491" s="80" t="s">
        <v>364</v>
      </c>
      <c r="D491" s="139" t="s">
        <v>300</v>
      </c>
      <c r="E491" s="139" t="s">
        <v>301</v>
      </c>
      <c r="F491" s="139" t="s">
        <v>302</v>
      </c>
      <c r="G491" s="140"/>
      <c r="H491" s="141">
        <v>84747</v>
      </c>
      <c r="I491" s="79">
        <v>107804.58</v>
      </c>
      <c r="J491" s="142">
        <v>10</v>
      </c>
      <c r="K491" s="143">
        <v>0.12195121951219512</v>
      </c>
      <c r="L491" s="79">
        <v>130862.16</v>
      </c>
      <c r="M491" s="139">
        <v>9</v>
      </c>
      <c r="N491" s="79">
        <v>828788</v>
      </c>
      <c r="O491" s="79">
        <v>126016.8</v>
      </c>
      <c r="P491" s="144"/>
      <c r="Q491" s="145" t="s">
        <v>303</v>
      </c>
    </row>
    <row r="492" spans="1:18" s="80" customFormat="1" ht="22.5">
      <c r="A492" s="80" t="s">
        <v>219</v>
      </c>
      <c r="B492" s="80" t="s">
        <v>3214</v>
      </c>
      <c r="C492" s="80" t="s">
        <v>367</v>
      </c>
      <c r="D492" s="139" t="s">
        <v>300</v>
      </c>
      <c r="E492" s="139" t="s">
        <v>301</v>
      </c>
      <c r="F492" s="139" t="s">
        <v>363</v>
      </c>
      <c r="G492" s="140" t="s">
        <v>1748</v>
      </c>
      <c r="H492" s="141">
        <v>82451</v>
      </c>
      <c r="I492" s="79">
        <v>107182.5</v>
      </c>
      <c r="J492" s="142">
        <v>9</v>
      </c>
      <c r="K492" s="143">
        <v>0.10975609756097561</v>
      </c>
      <c r="L492" s="79">
        <v>131914</v>
      </c>
      <c r="M492" s="139">
        <v>7</v>
      </c>
      <c r="N492" s="79">
        <v>248552</v>
      </c>
      <c r="O492" s="79">
        <v>118413</v>
      </c>
      <c r="P492" s="144"/>
      <c r="Q492" s="145" t="s">
        <v>303</v>
      </c>
    </row>
    <row r="493" spans="1:18" s="80" customFormat="1" ht="22.5">
      <c r="A493" s="80" t="s">
        <v>3195</v>
      </c>
      <c r="B493" s="80" t="s">
        <v>3201</v>
      </c>
      <c r="C493" s="80" t="s">
        <v>364</v>
      </c>
      <c r="D493" s="158" t="s">
        <v>300</v>
      </c>
      <c r="E493" s="139" t="s">
        <v>306</v>
      </c>
      <c r="F493" s="139" t="s">
        <v>302</v>
      </c>
      <c r="G493" s="140" t="s">
        <v>1748</v>
      </c>
      <c r="H493" s="141">
        <v>78637.5</v>
      </c>
      <c r="I493" s="79">
        <v>106816.23</v>
      </c>
      <c r="J493" s="142">
        <v>8</v>
      </c>
      <c r="K493" s="143">
        <v>9.7560975609756101E-2</v>
      </c>
      <c r="L493" s="79">
        <v>134994.96</v>
      </c>
      <c r="M493" s="139">
        <v>2</v>
      </c>
      <c r="N493" s="79">
        <v>958394</v>
      </c>
      <c r="O493" s="79">
        <v>130728.21</v>
      </c>
      <c r="P493" s="144">
        <v>75</v>
      </c>
      <c r="Q493" s="145" t="s">
        <v>313</v>
      </c>
      <c r="R493" s="80" t="s">
        <v>1771</v>
      </c>
    </row>
    <row r="494" spans="1:18" s="80" customFormat="1" ht="22.5">
      <c r="A494" s="80" t="s">
        <v>3230</v>
      </c>
      <c r="B494" s="80" t="s">
        <v>3220</v>
      </c>
      <c r="C494" s="80" t="s">
        <v>364</v>
      </c>
      <c r="D494" s="139" t="s">
        <v>300</v>
      </c>
      <c r="E494" s="139" t="s">
        <v>301</v>
      </c>
      <c r="F494" s="139" t="s">
        <v>302</v>
      </c>
      <c r="G494" s="140" t="s">
        <v>1748</v>
      </c>
      <c r="H494" s="141">
        <v>75296</v>
      </c>
      <c r="I494" s="79">
        <v>105654.5</v>
      </c>
      <c r="J494" s="142">
        <v>7</v>
      </c>
      <c r="K494" s="143">
        <v>8.5365853658536592E-2</v>
      </c>
      <c r="L494" s="79">
        <v>136013</v>
      </c>
      <c r="M494" s="139">
        <v>23</v>
      </c>
      <c r="N494" s="79"/>
      <c r="O494" s="79">
        <v>135377</v>
      </c>
      <c r="P494" s="144">
        <v>975</v>
      </c>
      <c r="Q494" s="145" t="s">
        <v>303</v>
      </c>
    </row>
    <row r="495" spans="1:18" s="80" customFormat="1" ht="22.5">
      <c r="A495" s="80" t="s">
        <v>3234</v>
      </c>
      <c r="B495" s="80" t="s">
        <v>3235</v>
      </c>
      <c r="C495" s="80" t="s">
        <v>364</v>
      </c>
      <c r="D495" s="139" t="s">
        <v>300</v>
      </c>
      <c r="E495" s="139"/>
      <c r="F495" s="139" t="s">
        <v>302</v>
      </c>
      <c r="G495" s="140" t="s">
        <v>1748</v>
      </c>
      <c r="H495" s="141">
        <v>81723</v>
      </c>
      <c r="I495" s="79">
        <v>104197.5</v>
      </c>
      <c r="J495" s="142">
        <v>6</v>
      </c>
      <c r="K495" s="143">
        <v>7.3170731707317069E-2</v>
      </c>
      <c r="L495" s="79">
        <v>126672</v>
      </c>
      <c r="M495" s="139"/>
      <c r="N495" s="79"/>
      <c r="O495" s="79"/>
      <c r="P495" s="144" t="s">
        <v>3339</v>
      </c>
      <c r="Q495" s="145"/>
    </row>
    <row r="496" spans="1:18" ht="20.25" customHeight="1">
      <c r="A496" s="400" t="s">
        <v>6</v>
      </c>
      <c r="B496" s="400"/>
      <c r="C496" s="400"/>
      <c r="D496" s="400"/>
      <c r="E496" s="400"/>
      <c r="F496" s="400"/>
      <c r="G496" s="400"/>
      <c r="H496" s="129"/>
      <c r="I496" s="130"/>
      <c r="J496" s="131"/>
      <c r="K496" s="132"/>
      <c r="L496" s="130"/>
      <c r="M496" s="128"/>
      <c r="N496" s="129"/>
      <c r="O496" s="130"/>
      <c r="P496" s="133"/>
      <c r="Q496" s="128"/>
      <c r="R496" s="134"/>
    </row>
    <row r="497" spans="1:18" ht="22.5">
      <c r="A497" s="39" t="s">
        <v>288</v>
      </c>
      <c r="B497" s="39" t="s">
        <v>243</v>
      </c>
      <c r="C497" s="39" t="s">
        <v>233</v>
      </c>
      <c r="D497" s="39" t="s">
        <v>289</v>
      </c>
      <c r="E497" s="39" t="s">
        <v>3292</v>
      </c>
      <c r="F497" s="39" t="s">
        <v>1728</v>
      </c>
      <c r="G497" s="39" t="s">
        <v>290</v>
      </c>
      <c r="H497" s="45" t="s">
        <v>291</v>
      </c>
      <c r="I497" s="136" t="s">
        <v>292</v>
      </c>
      <c r="J497" s="137"/>
      <c r="K497" s="138" t="s">
        <v>293</v>
      </c>
      <c r="L497" s="136" t="s">
        <v>294</v>
      </c>
      <c r="M497" s="39" t="s">
        <v>295</v>
      </c>
      <c r="N497" s="45" t="s">
        <v>296</v>
      </c>
      <c r="O497" s="45" t="s">
        <v>239</v>
      </c>
      <c r="P497" s="45" t="s">
        <v>297</v>
      </c>
      <c r="Q497" s="39" t="s">
        <v>298</v>
      </c>
      <c r="R497" s="39" t="s">
        <v>240</v>
      </c>
    </row>
    <row r="498" spans="1:18" s="80" customFormat="1" ht="22.5">
      <c r="A498" s="80" t="s">
        <v>3239</v>
      </c>
      <c r="B498" s="80" t="s">
        <v>3209</v>
      </c>
      <c r="C498" s="80" t="s">
        <v>364</v>
      </c>
      <c r="D498" s="139" t="s">
        <v>300</v>
      </c>
      <c r="E498" s="139"/>
      <c r="F498" s="139"/>
      <c r="G498" s="140" t="s">
        <v>1748</v>
      </c>
      <c r="H498" s="141">
        <v>83250</v>
      </c>
      <c r="I498" s="79">
        <v>104065</v>
      </c>
      <c r="J498" s="142">
        <v>5</v>
      </c>
      <c r="K498" s="143">
        <v>6.097560975609756E-2</v>
      </c>
      <c r="L498" s="79">
        <v>124880</v>
      </c>
      <c r="M498" s="139">
        <v>1</v>
      </c>
      <c r="N498" s="79"/>
      <c r="O498" s="79">
        <v>99291</v>
      </c>
      <c r="P498" s="144"/>
      <c r="Q498" s="145" t="s">
        <v>3339</v>
      </c>
    </row>
    <row r="499" spans="1:18" s="80" customFormat="1" ht="45">
      <c r="A499" s="80" t="s">
        <v>311</v>
      </c>
      <c r="B499" s="80" t="s">
        <v>3297</v>
      </c>
      <c r="C499" s="80" t="s">
        <v>3506</v>
      </c>
      <c r="D499" s="158" t="s">
        <v>300</v>
      </c>
      <c r="E499" s="139" t="s">
        <v>301</v>
      </c>
      <c r="F499" s="139"/>
      <c r="G499" s="140" t="s">
        <v>1748</v>
      </c>
      <c r="H499" s="141">
        <v>79307</v>
      </c>
      <c r="I499" s="79">
        <v>101116.5</v>
      </c>
      <c r="J499" s="142">
        <v>4</v>
      </c>
      <c r="K499" s="143">
        <v>4.878048780487805E-2</v>
      </c>
      <c r="L499" s="79">
        <v>122926</v>
      </c>
      <c r="M499" s="139"/>
      <c r="N499" s="79"/>
      <c r="O499" s="79"/>
      <c r="P499" s="144" t="s">
        <v>3354</v>
      </c>
      <c r="Q499" s="145" t="s">
        <v>1757</v>
      </c>
    </row>
    <row r="500" spans="1:18" s="80" customFormat="1" ht="22.5">
      <c r="A500" s="80" t="s">
        <v>3330</v>
      </c>
      <c r="B500" s="80" t="s">
        <v>3263</v>
      </c>
      <c r="C500" s="80" t="s">
        <v>364</v>
      </c>
      <c r="D500" s="139"/>
      <c r="E500" s="139"/>
      <c r="F500" s="139"/>
      <c r="G500" s="140"/>
      <c r="H500" s="141">
        <v>68498</v>
      </c>
      <c r="I500" s="79">
        <v>90760</v>
      </c>
      <c r="J500" s="142">
        <v>3</v>
      </c>
      <c r="K500" s="143">
        <v>3.6585365853658534E-2</v>
      </c>
      <c r="L500" s="79">
        <v>113022</v>
      </c>
      <c r="M500" s="139"/>
      <c r="N500" s="79"/>
      <c r="O500" s="79">
        <v>94481</v>
      </c>
      <c r="P500" s="144"/>
      <c r="Q500" s="145"/>
    </row>
    <row r="501" spans="1:18" s="80" customFormat="1" ht="22.5">
      <c r="A501" s="80" t="s">
        <v>3242</v>
      </c>
      <c r="B501" s="80" t="s">
        <v>3228</v>
      </c>
      <c r="C501" s="80" t="s">
        <v>364</v>
      </c>
      <c r="D501" s="139" t="s">
        <v>300</v>
      </c>
      <c r="E501" s="139" t="s">
        <v>306</v>
      </c>
      <c r="F501" s="139" t="s">
        <v>302</v>
      </c>
      <c r="G501" s="140" t="s">
        <v>1748</v>
      </c>
      <c r="H501" s="141">
        <v>71554</v>
      </c>
      <c r="I501" s="79">
        <v>89442.5</v>
      </c>
      <c r="J501" s="142">
        <v>2</v>
      </c>
      <c r="K501" s="143">
        <v>2.4390243902439025E-2</v>
      </c>
      <c r="L501" s="79">
        <v>107331</v>
      </c>
      <c r="M501" s="139">
        <v>2</v>
      </c>
      <c r="N501" s="79" t="s">
        <v>3507</v>
      </c>
      <c r="O501" s="79">
        <v>71554</v>
      </c>
      <c r="P501" s="144" t="s">
        <v>3464</v>
      </c>
      <c r="Q501" s="145" t="s">
        <v>303</v>
      </c>
      <c r="R501" s="80" t="s">
        <v>3465</v>
      </c>
    </row>
    <row r="502" spans="1:18" s="80" customFormat="1" ht="22.5">
      <c r="A502" s="80" t="s">
        <v>3244</v>
      </c>
      <c r="B502" s="80" t="s">
        <v>3245</v>
      </c>
      <c r="C502" s="80" t="s">
        <v>364</v>
      </c>
      <c r="D502" s="139" t="s">
        <v>300</v>
      </c>
      <c r="E502" s="139" t="s">
        <v>306</v>
      </c>
      <c r="F502" s="139" t="s">
        <v>302</v>
      </c>
      <c r="G502" s="140" t="s">
        <v>1748</v>
      </c>
      <c r="H502" s="141">
        <v>52816</v>
      </c>
      <c r="I502" s="79">
        <v>64654.5</v>
      </c>
      <c r="J502" s="142">
        <v>1</v>
      </c>
      <c r="K502" s="143">
        <v>1.2195121951219513E-2</v>
      </c>
      <c r="L502" s="79">
        <v>76493</v>
      </c>
      <c r="M502" s="139">
        <v>9</v>
      </c>
      <c r="N502" s="79"/>
      <c r="O502" s="79">
        <v>59717</v>
      </c>
      <c r="P502" s="144"/>
      <c r="Q502" s="145" t="s">
        <v>303</v>
      </c>
    </row>
    <row r="503" spans="1:18" s="80" customFormat="1" ht="22.5">
      <c r="A503" s="80" t="s">
        <v>3284</v>
      </c>
      <c r="B503" s="80" t="s">
        <v>3188</v>
      </c>
      <c r="C503" s="80" t="s">
        <v>364</v>
      </c>
      <c r="D503" s="139" t="s">
        <v>300</v>
      </c>
      <c r="E503" s="139" t="s">
        <v>301</v>
      </c>
      <c r="F503" s="139" t="s">
        <v>302</v>
      </c>
      <c r="G503" s="140" t="s">
        <v>1748</v>
      </c>
      <c r="H503" s="141">
        <v>72000</v>
      </c>
      <c r="I503" s="79"/>
      <c r="J503" s="142"/>
      <c r="K503" s="143"/>
      <c r="L503" s="79"/>
      <c r="M503" s="139">
        <v>1</v>
      </c>
      <c r="N503" s="79"/>
      <c r="O503" s="79">
        <v>127610</v>
      </c>
      <c r="P503" s="144"/>
      <c r="Q503" s="145" t="s">
        <v>24</v>
      </c>
    </row>
    <row r="504" spans="1:18" s="80" customFormat="1" ht="22.5">
      <c r="A504" s="80" t="s">
        <v>276</v>
      </c>
      <c r="B504" s="80" t="s">
        <v>3199</v>
      </c>
      <c r="C504" s="80" t="s">
        <v>3480</v>
      </c>
      <c r="D504" s="139" t="s">
        <v>300</v>
      </c>
      <c r="E504" s="139" t="s">
        <v>301</v>
      </c>
      <c r="F504" s="139" t="s">
        <v>302</v>
      </c>
      <c r="G504" s="140"/>
      <c r="H504" s="141"/>
      <c r="I504" s="79"/>
      <c r="J504" s="142"/>
      <c r="K504" s="143"/>
      <c r="L504" s="79"/>
      <c r="M504" s="139">
        <v>36</v>
      </c>
      <c r="N504" s="79"/>
      <c r="O504" s="79">
        <v>157594</v>
      </c>
      <c r="P504" s="144"/>
      <c r="Q504" s="145" t="s">
        <v>3508</v>
      </c>
    </row>
    <row r="505" spans="1:18" s="80" customFormat="1" ht="22.5">
      <c r="A505" s="80" t="s">
        <v>3223</v>
      </c>
      <c r="B505" s="80" t="s">
        <v>3201</v>
      </c>
      <c r="D505" s="139" t="s">
        <v>300</v>
      </c>
      <c r="E505" s="139" t="s">
        <v>301</v>
      </c>
      <c r="F505" s="139" t="s">
        <v>302</v>
      </c>
      <c r="G505" s="140" t="s">
        <v>1748</v>
      </c>
      <c r="H505" s="141"/>
      <c r="I505" s="79"/>
      <c r="J505" s="142"/>
      <c r="K505" s="143"/>
      <c r="L505" s="79"/>
      <c r="M505" s="139">
        <v>1</v>
      </c>
      <c r="N505" s="79"/>
      <c r="O505" s="208">
        <v>143499.20000000001</v>
      </c>
      <c r="P505" s="144">
        <v>500</v>
      </c>
      <c r="Q505" s="145" t="s">
        <v>353</v>
      </c>
      <c r="R505" s="80" t="s">
        <v>3331</v>
      </c>
    </row>
    <row r="506" spans="1:18" s="80" customFormat="1" ht="22.5">
      <c r="A506" s="80" t="s">
        <v>3227</v>
      </c>
      <c r="B506" s="80" t="s">
        <v>3228</v>
      </c>
      <c r="C506" s="80" t="s">
        <v>3509</v>
      </c>
      <c r="D506" s="139" t="s">
        <v>300</v>
      </c>
      <c r="E506" s="139" t="s">
        <v>301</v>
      </c>
      <c r="F506" s="139" t="s">
        <v>302</v>
      </c>
      <c r="G506" s="140" t="s">
        <v>1748</v>
      </c>
      <c r="H506" s="141"/>
      <c r="I506" s="79"/>
      <c r="J506" s="142"/>
      <c r="K506" s="143"/>
      <c r="L506" s="79"/>
      <c r="M506" s="139">
        <v>12</v>
      </c>
      <c r="N506" s="79">
        <v>21505950</v>
      </c>
      <c r="O506" s="79">
        <v>134143</v>
      </c>
      <c r="P506" s="144">
        <v>3900</v>
      </c>
      <c r="Q506" s="145" t="s">
        <v>303</v>
      </c>
    </row>
    <row r="507" spans="1:18" s="80" customFormat="1" ht="22.5">
      <c r="A507" s="80" t="s">
        <v>1758</v>
      </c>
      <c r="B507" s="80" t="s">
        <v>3222</v>
      </c>
      <c r="D507" s="139"/>
      <c r="E507" s="139"/>
      <c r="F507" s="139"/>
      <c r="G507" s="140"/>
      <c r="H507" s="141"/>
      <c r="I507" s="79"/>
      <c r="J507" s="142"/>
      <c r="K507" s="143"/>
      <c r="L507" s="79"/>
      <c r="M507" s="139"/>
      <c r="N507" s="79"/>
      <c r="O507" s="79">
        <v>143325</v>
      </c>
      <c r="P507" s="144"/>
      <c r="Q507" s="145" t="s">
        <v>3339</v>
      </c>
    </row>
    <row r="508" spans="1:18" s="80" customFormat="1" ht="22.5">
      <c r="A508" s="80" t="s">
        <v>3209</v>
      </c>
      <c r="B508" s="80" t="s">
        <v>3209</v>
      </c>
      <c r="C508" s="80" t="s">
        <v>3510</v>
      </c>
      <c r="D508" s="158" t="s">
        <v>300</v>
      </c>
      <c r="E508" s="139" t="s">
        <v>301</v>
      </c>
      <c r="F508" s="139"/>
      <c r="G508" s="140"/>
      <c r="H508" s="141"/>
      <c r="I508" s="79"/>
      <c r="J508" s="142"/>
      <c r="K508" s="143"/>
      <c r="L508" s="79"/>
      <c r="M508" s="139"/>
      <c r="N508" s="79"/>
      <c r="O508" s="79">
        <v>159494.40000000002</v>
      </c>
      <c r="P508" s="144"/>
      <c r="Q508" s="145"/>
      <c r="R508" s="140" t="s">
        <v>3444</v>
      </c>
    </row>
    <row r="509" spans="1:18" s="80" customFormat="1">
      <c r="D509" s="139"/>
      <c r="E509" s="139"/>
      <c r="F509" s="139"/>
      <c r="G509" s="128"/>
      <c r="H509" s="129"/>
      <c r="I509" s="46"/>
      <c r="J509" s="186"/>
      <c r="K509" s="143"/>
      <c r="L509" s="130"/>
      <c r="M509" s="128"/>
      <c r="N509" s="79"/>
      <c r="O509" s="79"/>
      <c r="P509" s="144"/>
      <c r="Q509" s="140"/>
    </row>
    <row r="510" spans="1:18" s="80" customFormat="1">
      <c r="D510" s="139"/>
      <c r="E510" s="139"/>
      <c r="F510" s="139"/>
      <c r="G510" s="36"/>
      <c r="H510" s="37" t="s">
        <v>236</v>
      </c>
      <c r="I510" s="38" t="s">
        <v>237</v>
      </c>
      <c r="J510" s="187"/>
      <c r="K510" s="188"/>
      <c r="L510" s="37" t="s">
        <v>238</v>
      </c>
      <c r="M510" s="189"/>
      <c r="N510" s="79"/>
      <c r="O510" s="79"/>
      <c r="P510" s="144"/>
      <c r="Q510" s="140"/>
    </row>
    <row r="511" spans="1:18" s="80" customFormat="1">
      <c r="D511" s="139"/>
      <c r="E511" s="139"/>
      <c r="F511" s="139"/>
      <c r="G511" s="36" t="s">
        <v>253</v>
      </c>
      <c r="H511" s="40">
        <f>AVERAGE(H413:H508)</f>
        <v>105963.76785351448</v>
      </c>
      <c r="I511" s="40">
        <f>AVERAGE(I413:I508)</f>
        <v>136554.13730571256</v>
      </c>
      <c r="J511" s="187"/>
      <c r="K511" s="188"/>
      <c r="L511" s="40">
        <f>AVERAGE(L413:L508)</f>
        <v>166730.31446701405</v>
      </c>
      <c r="M511" s="189"/>
      <c r="N511" s="79"/>
      <c r="O511" s="79"/>
      <c r="P511" s="144"/>
      <c r="Q511" s="140"/>
    </row>
    <row r="512" spans="1:18" s="80" customFormat="1">
      <c r="D512" s="139"/>
      <c r="E512" s="139"/>
      <c r="F512" s="139"/>
      <c r="G512" s="36" t="s">
        <v>254</v>
      </c>
      <c r="H512" s="40">
        <f>QUARTILE(H413:H508,3)</f>
        <v>113807.2</v>
      </c>
      <c r="I512" s="40">
        <f>QUARTILE(I413:I508,3)</f>
        <v>146404.40000000002</v>
      </c>
      <c r="J512" s="187"/>
      <c r="K512" s="188"/>
      <c r="L512" s="40">
        <f>QUARTILE(L413:L508,3)</f>
        <v>179309.6</v>
      </c>
      <c r="M512" s="189"/>
      <c r="N512" s="79"/>
      <c r="O512" s="79"/>
      <c r="P512" s="144"/>
      <c r="Q512" s="140"/>
    </row>
    <row r="513" spans="1:20" s="80" customFormat="1">
      <c r="D513" s="139"/>
      <c r="E513" s="139"/>
      <c r="F513" s="139"/>
      <c r="G513" s="36" t="s">
        <v>255</v>
      </c>
      <c r="H513" s="40">
        <f>QUARTILE(H413:H508,1)</f>
        <v>91423.5</v>
      </c>
      <c r="I513" s="40">
        <f>QUARTILE(I413:I508,1)</f>
        <v>117259.25</v>
      </c>
      <c r="J513" s="187"/>
      <c r="K513" s="188"/>
      <c r="L513" s="40">
        <f>QUARTILE(L413:L508,1)</f>
        <v>144683.65</v>
      </c>
      <c r="M513" s="189"/>
      <c r="N513" s="79"/>
      <c r="O513" s="79"/>
      <c r="P513" s="144"/>
      <c r="Q513" s="140"/>
    </row>
    <row r="514" spans="1:20" s="80" customFormat="1">
      <c r="D514" s="139"/>
      <c r="E514" s="139"/>
      <c r="F514" s="139"/>
      <c r="G514" s="36" t="s">
        <v>256</v>
      </c>
      <c r="H514" s="40">
        <f>MEDIAN(H413:H508)</f>
        <v>100288.05</v>
      </c>
      <c r="I514" s="40">
        <f>MEDIAN(I413:I508)</f>
        <v>129884.375</v>
      </c>
      <c r="J514" s="187"/>
      <c r="K514" s="188"/>
      <c r="L514" s="40">
        <f>MEDIAN(L413:L508)</f>
        <v>158313.552</v>
      </c>
      <c r="M514" s="189"/>
      <c r="N514" s="79"/>
      <c r="O514" s="79"/>
      <c r="P514" s="144"/>
      <c r="Q514" s="140"/>
    </row>
    <row r="515" spans="1:20" s="80" customFormat="1">
      <c r="D515" s="139"/>
      <c r="E515" s="139"/>
      <c r="F515" s="139"/>
      <c r="G515" s="190"/>
      <c r="H515" s="191"/>
      <c r="I515" s="192"/>
      <c r="J515" s="193"/>
      <c r="K515" s="194"/>
      <c r="L515" s="195"/>
      <c r="M515" s="189"/>
      <c r="N515" s="79"/>
      <c r="O515" s="79"/>
      <c r="P515" s="144"/>
      <c r="Q515" s="140"/>
    </row>
    <row r="516" spans="1:20" s="80" customFormat="1">
      <c r="D516" s="139"/>
      <c r="E516" s="139"/>
      <c r="F516" s="139"/>
      <c r="G516" s="401" t="s">
        <v>257</v>
      </c>
      <c r="H516" s="401"/>
      <c r="I516" s="401"/>
      <c r="J516" s="401"/>
      <c r="K516" s="401"/>
      <c r="L516" s="401"/>
      <c r="M516" s="401"/>
      <c r="N516" s="79"/>
      <c r="O516" s="79"/>
      <c r="P516" s="144"/>
      <c r="Q516" s="140"/>
    </row>
    <row r="517" spans="1:20" s="80" customFormat="1">
      <c r="D517" s="139"/>
      <c r="E517" s="139"/>
      <c r="F517" s="139"/>
      <c r="G517" s="398" t="s">
        <v>258</v>
      </c>
      <c r="H517" s="398"/>
      <c r="I517" s="41">
        <f>QUARTILE(O413:O508,3)</f>
        <v>157594</v>
      </c>
      <c r="J517" s="196"/>
      <c r="K517" s="399" t="s">
        <v>259</v>
      </c>
      <c r="L517" s="399"/>
      <c r="M517" s="42">
        <f>AVERAGE(O413:O508)</f>
        <v>144248.39050864198</v>
      </c>
      <c r="N517" s="79"/>
      <c r="O517" s="79"/>
      <c r="P517" s="144"/>
      <c r="Q517" s="140"/>
    </row>
    <row r="518" spans="1:20" s="80" customFormat="1">
      <c r="D518" s="139"/>
      <c r="E518" s="139"/>
      <c r="F518" s="139"/>
      <c r="G518" s="398" t="s">
        <v>260</v>
      </c>
      <c r="H518" s="398"/>
      <c r="I518" s="41">
        <f>QUARTILE(O413:O508,1)</f>
        <v>126547.2</v>
      </c>
      <c r="J518" s="196"/>
      <c r="K518" s="197"/>
      <c r="L518" s="43"/>
      <c r="M518" s="44"/>
      <c r="N518" s="79"/>
      <c r="O518" s="79"/>
      <c r="P518" s="144"/>
      <c r="Q518" s="140"/>
    </row>
    <row r="519" spans="1:20" s="80" customFormat="1">
      <c r="D519" s="139"/>
      <c r="E519" s="139"/>
      <c r="F519" s="139"/>
      <c r="G519" s="140"/>
      <c r="H519" s="156"/>
      <c r="I519" s="79"/>
      <c r="J519" s="198"/>
      <c r="K519" s="199"/>
      <c r="L519" s="85"/>
      <c r="M519" s="139"/>
      <c r="N519" s="79"/>
      <c r="O519" s="79"/>
      <c r="P519" s="144"/>
      <c r="Q519" s="140"/>
    </row>
    <row r="520" spans="1:20" ht="20.25">
      <c r="A520" s="400" t="s">
        <v>7</v>
      </c>
      <c r="B520" s="400"/>
      <c r="C520" s="400"/>
      <c r="D520" s="128"/>
      <c r="E520" s="128"/>
      <c r="F520" s="128"/>
      <c r="G520" s="128"/>
      <c r="H520" s="129"/>
      <c r="I520" s="130"/>
      <c r="J520" s="131"/>
      <c r="K520" s="132"/>
      <c r="L520" s="130"/>
      <c r="M520" s="128"/>
      <c r="N520" s="129"/>
      <c r="O520" s="130"/>
      <c r="P520" s="133"/>
      <c r="Q520" s="128"/>
      <c r="R520" s="134"/>
    </row>
    <row r="521" spans="1:20" ht="22.5">
      <c r="A521" s="39" t="s">
        <v>288</v>
      </c>
      <c r="B521" s="39" t="s">
        <v>243</v>
      </c>
      <c r="C521" s="39" t="s">
        <v>233</v>
      </c>
      <c r="D521" s="39" t="s">
        <v>289</v>
      </c>
      <c r="E521" s="39" t="s">
        <v>3292</v>
      </c>
      <c r="F521" s="39" t="s">
        <v>1728</v>
      </c>
      <c r="G521" s="39" t="s">
        <v>290</v>
      </c>
      <c r="H521" s="45" t="s">
        <v>291</v>
      </c>
      <c r="I521" s="136" t="s">
        <v>292</v>
      </c>
      <c r="J521" s="137"/>
      <c r="K521" s="138" t="s">
        <v>293</v>
      </c>
      <c r="L521" s="136" t="s">
        <v>294</v>
      </c>
      <c r="M521" s="39" t="s">
        <v>295</v>
      </c>
      <c r="N521" s="45" t="s">
        <v>296</v>
      </c>
      <c r="O521" s="45" t="s">
        <v>239</v>
      </c>
      <c r="P521" s="45" t="s">
        <v>297</v>
      </c>
      <c r="Q521" s="39" t="s">
        <v>298</v>
      </c>
      <c r="R521" s="39" t="s">
        <v>240</v>
      </c>
    </row>
    <row r="522" spans="1:20" s="80" customFormat="1" ht="33.75">
      <c r="A522" s="80" t="s">
        <v>3241</v>
      </c>
      <c r="B522" s="80" t="s">
        <v>3213</v>
      </c>
      <c r="C522" s="150" t="s">
        <v>3511</v>
      </c>
      <c r="D522" s="158" t="s">
        <v>300</v>
      </c>
      <c r="E522" s="151"/>
      <c r="F522" s="151" t="s">
        <v>1841</v>
      </c>
      <c r="G522" s="140" t="s">
        <v>1748</v>
      </c>
      <c r="H522" s="152">
        <v>135242.9</v>
      </c>
      <c r="I522" s="79">
        <v>187565.03999999998</v>
      </c>
      <c r="J522" s="142">
        <v>59</v>
      </c>
      <c r="K522" s="143">
        <v>1</v>
      </c>
      <c r="L522" s="153">
        <v>239887.18</v>
      </c>
      <c r="M522" s="151">
        <v>1</v>
      </c>
      <c r="N522" s="153">
        <v>1</v>
      </c>
      <c r="O522" s="153">
        <v>182895.44</v>
      </c>
      <c r="P522" s="154">
        <v>11200</v>
      </c>
      <c r="Q522" s="155" t="s">
        <v>379</v>
      </c>
      <c r="R522" s="150"/>
    </row>
    <row r="523" spans="1:20" s="80" customFormat="1" ht="56.25">
      <c r="A523" s="80" t="s">
        <v>217</v>
      </c>
      <c r="B523" s="80" t="s">
        <v>3199</v>
      </c>
      <c r="C523" s="80" t="s">
        <v>3512</v>
      </c>
      <c r="D523" s="158" t="s">
        <v>300</v>
      </c>
      <c r="E523" s="139" t="s">
        <v>306</v>
      </c>
      <c r="F523" s="139" t="s">
        <v>302</v>
      </c>
      <c r="G523" s="140" t="s">
        <v>1729</v>
      </c>
      <c r="H523" s="141">
        <v>116047.488232</v>
      </c>
      <c r="I523" s="79">
        <v>156673.75651199999</v>
      </c>
      <c r="J523" s="142">
        <v>58</v>
      </c>
      <c r="K523" s="143">
        <v>0.98305084745762716</v>
      </c>
      <c r="L523" s="79">
        <v>197300.02479199998</v>
      </c>
      <c r="M523" s="167">
        <v>16</v>
      </c>
      <c r="N523" s="168">
        <v>1366647</v>
      </c>
      <c r="O523" s="79">
        <v>170000</v>
      </c>
      <c r="P523" s="144" t="s">
        <v>350</v>
      </c>
      <c r="Q523" s="145" t="s">
        <v>303</v>
      </c>
      <c r="R523" s="80" t="s">
        <v>3513</v>
      </c>
      <c r="S523" s="213" t="s">
        <v>3492</v>
      </c>
      <c r="T523" s="214">
        <v>1041</v>
      </c>
    </row>
    <row r="524" spans="1:20" s="80" customFormat="1" ht="33.75">
      <c r="A524" s="80" t="s">
        <v>3190</v>
      </c>
      <c r="B524" s="80" t="s">
        <v>3201</v>
      </c>
      <c r="C524" s="48" t="s">
        <v>1783</v>
      </c>
      <c r="D524" s="139" t="s">
        <v>300</v>
      </c>
      <c r="E524" s="158" t="s">
        <v>301</v>
      </c>
      <c r="F524" s="158" t="s">
        <v>302</v>
      </c>
      <c r="G524" s="200" t="s">
        <v>1784</v>
      </c>
      <c r="H524" s="159">
        <v>142476</v>
      </c>
      <c r="I524" s="79">
        <v>156216</v>
      </c>
      <c r="J524" s="142">
        <v>57</v>
      </c>
      <c r="K524" s="143">
        <v>0.96610169491525422</v>
      </c>
      <c r="L524" s="160">
        <v>169956</v>
      </c>
      <c r="M524" s="158">
        <v>11</v>
      </c>
      <c r="N524" s="160"/>
      <c r="O524" s="160">
        <v>169956</v>
      </c>
      <c r="P524" s="161"/>
      <c r="Q524" s="162" t="s">
        <v>385</v>
      </c>
      <c r="R524" s="48"/>
    </row>
    <row r="525" spans="1:20" s="80" customFormat="1" ht="33.75">
      <c r="A525" s="80" t="s">
        <v>3212</v>
      </c>
      <c r="B525" s="80" t="s">
        <v>3213</v>
      </c>
      <c r="C525" s="150" t="s">
        <v>3514</v>
      </c>
      <c r="D525" s="158" t="s">
        <v>300</v>
      </c>
      <c r="E525" s="151" t="s">
        <v>301</v>
      </c>
      <c r="F525" s="151" t="s">
        <v>302</v>
      </c>
      <c r="G525" s="140" t="s">
        <v>1748</v>
      </c>
      <c r="H525" s="152">
        <v>105346.35</v>
      </c>
      <c r="I525" s="79">
        <v>151996.19500000001</v>
      </c>
      <c r="J525" s="142">
        <v>56</v>
      </c>
      <c r="K525" s="143">
        <v>0.94915254237288138</v>
      </c>
      <c r="L525" s="153">
        <v>198646.04</v>
      </c>
      <c r="M525" s="151"/>
      <c r="N525" s="153">
        <v>2779000</v>
      </c>
      <c r="O525" s="153">
        <v>179928</v>
      </c>
      <c r="P525" s="154"/>
      <c r="Q525" s="201" t="s">
        <v>303</v>
      </c>
      <c r="R525" s="150"/>
    </row>
    <row r="526" spans="1:20" s="80" customFormat="1" ht="45">
      <c r="A526" s="80" t="s">
        <v>214</v>
      </c>
      <c r="B526" s="80" t="s">
        <v>3199</v>
      </c>
      <c r="C526" s="80" t="s">
        <v>3515</v>
      </c>
      <c r="D526" s="158" t="s">
        <v>300</v>
      </c>
      <c r="E526" s="139" t="s">
        <v>301</v>
      </c>
      <c r="F526" s="139" t="s">
        <v>302</v>
      </c>
      <c r="G526" s="140" t="s">
        <v>1729</v>
      </c>
      <c r="H526" s="141">
        <v>115560</v>
      </c>
      <c r="I526" s="79">
        <v>150120</v>
      </c>
      <c r="J526" s="142">
        <v>55</v>
      </c>
      <c r="K526" s="143">
        <v>0.93220338983050843</v>
      </c>
      <c r="L526" s="79">
        <v>184680</v>
      </c>
      <c r="M526" s="139" t="s">
        <v>316</v>
      </c>
      <c r="N526" s="79"/>
      <c r="O526" s="148">
        <v>156626.74</v>
      </c>
      <c r="P526" s="144" t="s">
        <v>3329</v>
      </c>
      <c r="Q526" s="145" t="s">
        <v>303</v>
      </c>
      <c r="S526" s="213">
        <v>65</v>
      </c>
      <c r="T526" s="214">
        <v>1013</v>
      </c>
    </row>
    <row r="527" spans="1:20" s="80" customFormat="1">
      <c r="A527" s="80" t="s">
        <v>3209</v>
      </c>
      <c r="B527" s="80" t="s">
        <v>3209</v>
      </c>
      <c r="C527" s="80" t="s">
        <v>3516</v>
      </c>
      <c r="D527" s="139" t="s">
        <v>300</v>
      </c>
      <c r="E527" s="139" t="s">
        <v>301</v>
      </c>
      <c r="F527" s="139"/>
      <c r="G527" s="140"/>
      <c r="H527" s="141">
        <v>111467.2</v>
      </c>
      <c r="I527" s="79">
        <v>144903.20000000001</v>
      </c>
      <c r="J527" s="142">
        <v>54</v>
      </c>
      <c r="K527" s="143">
        <v>0.9152542372881356</v>
      </c>
      <c r="L527" s="79">
        <v>178339.20000000001</v>
      </c>
      <c r="M527" s="139"/>
      <c r="N527" s="79"/>
      <c r="O527" s="79">
        <v>141315.20000000001</v>
      </c>
      <c r="P527" s="144"/>
      <c r="Q527" s="145"/>
      <c r="R527" s="140"/>
    </row>
    <row r="528" spans="1:20" s="80" customFormat="1" ht="22.5">
      <c r="A528" s="80" t="s">
        <v>1733</v>
      </c>
      <c r="B528" s="80" t="s">
        <v>3213</v>
      </c>
      <c r="C528" s="80" t="s">
        <v>364</v>
      </c>
      <c r="D528" s="158" t="s">
        <v>300</v>
      </c>
      <c r="E528" s="139" t="s">
        <v>306</v>
      </c>
      <c r="F528" s="139" t="s">
        <v>302</v>
      </c>
      <c r="G528" s="200" t="s">
        <v>1749</v>
      </c>
      <c r="H528" s="141">
        <v>123600</v>
      </c>
      <c r="I528" s="79">
        <v>144200</v>
      </c>
      <c r="J528" s="142">
        <v>53</v>
      </c>
      <c r="K528" s="143">
        <v>0.89830508474576276</v>
      </c>
      <c r="L528" s="79">
        <v>164800</v>
      </c>
      <c r="M528" s="139">
        <v>13</v>
      </c>
      <c r="N528" s="79">
        <v>1553264</v>
      </c>
      <c r="O528" s="79">
        <v>126500</v>
      </c>
      <c r="P528" s="144"/>
      <c r="Q528" s="145" t="s">
        <v>379</v>
      </c>
      <c r="R528" s="80" t="s">
        <v>3517</v>
      </c>
    </row>
    <row r="529" spans="1:20" s="80" customFormat="1" ht="33.75">
      <c r="A529" s="80" t="s">
        <v>1743</v>
      </c>
      <c r="B529" s="80" t="s">
        <v>3251</v>
      </c>
      <c r="C529" s="80" t="s">
        <v>1809</v>
      </c>
      <c r="D529" s="139" t="s">
        <v>300</v>
      </c>
      <c r="E529" s="139" t="s">
        <v>301</v>
      </c>
      <c r="F529" s="139" t="s">
        <v>363</v>
      </c>
      <c r="G529" s="140" t="s">
        <v>1748</v>
      </c>
      <c r="H529" s="141">
        <v>109990.39999999999</v>
      </c>
      <c r="I529" s="79">
        <v>142979.20000000001</v>
      </c>
      <c r="J529" s="142">
        <v>52</v>
      </c>
      <c r="K529" s="143">
        <v>0.88135593220338981</v>
      </c>
      <c r="L529" s="79">
        <v>175968</v>
      </c>
      <c r="M529" s="139">
        <v>20</v>
      </c>
      <c r="N529" s="79">
        <v>10204438</v>
      </c>
      <c r="O529" s="79">
        <v>147409.60000000001</v>
      </c>
      <c r="P529" s="144"/>
      <c r="Q529" s="145" t="s">
        <v>3518</v>
      </c>
    </row>
    <row r="530" spans="1:20" s="80" customFormat="1" ht="22.5">
      <c r="A530" s="80" t="s">
        <v>3200</v>
      </c>
      <c r="B530" s="80" t="s">
        <v>3201</v>
      </c>
      <c r="C530" s="80" t="s">
        <v>387</v>
      </c>
      <c r="D530" s="139" t="s">
        <v>300</v>
      </c>
      <c r="E530" s="139" t="s">
        <v>306</v>
      </c>
      <c r="F530" s="139" t="s">
        <v>302</v>
      </c>
      <c r="G530" s="140" t="s">
        <v>1748</v>
      </c>
      <c r="H530" s="141">
        <v>105209</v>
      </c>
      <c r="I530" s="79">
        <v>134140</v>
      </c>
      <c r="J530" s="142">
        <v>51</v>
      </c>
      <c r="K530" s="143">
        <v>0.86440677966101698</v>
      </c>
      <c r="L530" s="79">
        <v>163071</v>
      </c>
      <c r="M530" s="139">
        <v>27</v>
      </c>
      <c r="N530" s="79"/>
      <c r="O530" s="79">
        <v>149686</v>
      </c>
      <c r="P530" s="144"/>
      <c r="Q530" s="145" t="s">
        <v>3519</v>
      </c>
    </row>
    <row r="531" spans="1:20" s="80" customFormat="1" ht="22.5">
      <c r="A531" s="80" t="s">
        <v>1716</v>
      </c>
      <c r="B531" s="80" t="s">
        <v>3205</v>
      </c>
      <c r="C531" s="80" t="s">
        <v>3520</v>
      </c>
      <c r="D531" s="158" t="s">
        <v>300</v>
      </c>
      <c r="E531" s="139" t="s">
        <v>301</v>
      </c>
      <c r="F531" s="139" t="s">
        <v>302</v>
      </c>
      <c r="G531" s="200" t="s">
        <v>1749</v>
      </c>
      <c r="H531" s="141">
        <v>96313.58</v>
      </c>
      <c r="I531" s="79">
        <v>126780.09</v>
      </c>
      <c r="J531" s="142">
        <v>50</v>
      </c>
      <c r="K531" s="143">
        <v>0.84745762711864403</v>
      </c>
      <c r="L531" s="79">
        <v>157246.6</v>
      </c>
      <c r="M531" s="139">
        <v>1</v>
      </c>
      <c r="N531" s="79"/>
      <c r="O531" s="79">
        <v>156750</v>
      </c>
      <c r="P531" s="144"/>
      <c r="Q531" s="145" t="s">
        <v>3521</v>
      </c>
      <c r="S531" s="213">
        <v>66</v>
      </c>
      <c r="T531" s="214">
        <v>2099</v>
      </c>
    </row>
    <row r="532" spans="1:20" s="80" customFormat="1" ht="22.5">
      <c r="A532" s="80" t="s">
        <v>272</v>
      </c>
      <c r="B532" s="80" t="s">
        <v>3189</v>
      </c>
      <c r="C532" s="80" t="s">
        <v>3522</v>
      </c>
      <c r="D532" s="139" t="s">
        <v>300</v>
      </c>
      <c r="E532" s="139" t="s">
        <v>301</v>
      </c>
      <c r="F532" s="139" t="s">
        <v>302</v>
      </c>
      <c r="G532" s="140" t="s">
        <v>1748</v>
      </c>
      <c r="H532" s="141">
        <v>96387.199999999997</v>
      </c>
      <c r="I532" s="79">
        <v>125299.20000000001</v>
      </c>
      <c r="J532" s="142">
        <v>49</v>
      </c>
      <c r="K532" s="143">
        <v>0.83050847457627119</v>
      </c>
      <c r="L532" s="79">
        <v>154211.20000000001</v>
      </c>
      <c r="M532" s="139">
        <v>11</v>
      </c>
      <c r="N532" s="79"/>
      <c r="O532" s="79">
        <v>117457.59999999999</v>
      </c>
      <c r="P532" s="144" t="s">
        <v>389</v>
      </c>
      <c r="Q532" s="145" t="s">
        <v>241</v>
      </c>
      <c r="R532" s="80" t="s">
        <v>230</v>
      </c>
    </row>
    <row r="533" spans="1:20" s="80" customFormat="1" ht="33.75">
      <c r="A533" s="80" t="s">
        <v>221</v>
      </c>
      <c r="B533" s="80" t="s">
        <v>3199</v>
      </c>
      <c r="C533" s="80" t="s">
        <v>3523</v>
      </c>
      <c r="D533" s="158" t="s">
        <v>300</v>
      </c>
      <c r="E533" s="139" t="s">
        <v>306</v>
      </c>
      <c r="F533" s="139" t="s">
        <v>302</v>
      </c>
      <c r="G533" s="200" t="s">
        <v>1749</v>
      </c>
      <c r="H533" s="141">
        <v>95586.83</v>
      </c>
      <c r="I533" s="79">
        <v>124262.88500000001</v>
      </c>
      <c r="J533" s="142">
        <v>48</v>
      </c>
      <c r="K533" s="143">
        <v>0.81355932203389836</v>
      </c>
      <c r="L533" s="79">
        <v>152938.94</v>
      </c>
      <c r="M533" s="139">
        <v>6</v>
      </c>
      <c r="N533" s="79">
        <v>1637319</v>
      </c>
      <c r="O533" s="79">
        <v>134638.39999999999</v>
      </c>
      <c r="P533" s="144">
        <v>5640</v>
      </c>
      <c r="Q533" s="145" t="s">
        <v>338</v>
      </c>
      <c r="R533" s="80" t="s">
        <v>339</v>
      </c>
      <c r="S533" s="213">
        <v>65</v>
      </c>
      <c r="T533" s="214">
        <v>1013</v>
      </c>
    </row>
    <row r="534" spans="1:20" s="80" customFormat="1" ht="33.75">
      <c r="A534" s="80" t="s">
        <v>3267</v>
      </c>
      <c r="B534" s="80" t="s">
        <v>3267</v>
      </c>
      <c r="C534" s="80" t="s">
        <v>3524</v>
      </c>
      <c r="D534" s="139" t="s">
        <v>300</v>
      </c>
      <c r="E534" s="139" t="s">
        <v>306</v>
      </c>
      <c r="F534" s="139" t="s">
        <v>302</v>
      </c>
      <c r="G534" s="140"/>
      <c r="H534" s="141">
        <v>93038.399999999994</v>
      </c>
      <c r="I534" s="79">
        <v>121388.8</v>
      </c>
      <c r="J534" s="142">
        <v>47</v>
      </c>
      <c r="K534" s="143">
        <v>0.79661016949152541</v>
      </c>
      <c r="L534" s="79">
        <v>149739.20000000001</v>
      </c>
      <c r="M534" s="139"/>
      <c r="N534" s="79"/>
      <c r="O534" s="79">
        <v>103493</v>
      </c>
      <c r="P534" s="144"/>
      <c r="Q534" s="145" t="s">
        <v>3357</v>
      </c>
    </row>
    <row r="535" spans="1:20" s="80" customFormat="1" ht="33.75">
      <c r="A535" s="80" t="s">
        <v>205</v>
      </c>
      <c r="B535" s="80" t="s">
        <v>3199</v>
      </c>
      <c r="C535" s="150" t="s">
        <v>3525</v>
      </c>
      <c r="D535" s="158" t="s">
        <v>300</v>
      </c>
      <c r="E535" s="151" t="s">
        <v>301</v>
      </c>
      <c r="F535" s="151" t="s">
        <v>302</v>
      </c>
      <c r="G535" s="206"/>
      <c r="H535" s="152">
        <v>89344.24</v>
      </c>
      <c r="I535" s="79">
        <v>120158.38500000001</v>
      </c>
      <c r="J535" s="142">
        <v>46</v>
      </c>
      <c r="K535" s="143">
        <v>0.77966101694915257</v>
      </c>
      <c r="L535" s="153">
        <v>150972.53</v>
      </c>
      <c r="M535" s="151">
        <v>9</v>
      </c>
      <c r="N535" s="209">
        <v>1792450</v>
      </c>
      <c r="O535" s="153">
        <v>164387.4</v>
      </c>
      <c r="P535" s="154" t="s">
        <v>3448</v>
      </c>
      <c r="Q535" s="155" t="s">
        <v>338</v>
      </c>
      <c r="R535" s="150"/>
    </row>
    <row r="536" spans="1:20" s="80" customFormat="1" ht="22.5">
      <c r="A536" s="80" t="s">
        <v>208</v>
      </c>
      <c r="B536" s="80" t="s">
        <v>3201</v>
      </c>
      <c r="C536" s="47" t="s">
        <v>390</v>
      </c>
      <c r="D536" s="158" t="s">
        <v>300</v>
      </c>
      <c r="E536" s="139" t="s">
        <v>301</v>
      </c>
      <c r="F536" s="139" t="s">
        <v>302</v>
      </c>
      <c r="G536" s="200" t="s">
        <v>1749</v>
      </c>
      <c r="H536" s="141">
        <v>91233</v>
      </c>
      <c r="I536" s="79">
        <v>119111.5</v>
      </c>
      <c r="J536" s="142">
        <v>45</v>
      </c>
      <c r="K536" s="143">
        <v>0.76271186440677963</v>
      </c>
      <c r="L536" s="79">
        <v>146990</v>
      </c>
      <c r="M536" s="139">
        <v>4</v>
      </c>
      <c r="N536" s="79"/>
      <c r="O536" s="79">
        <v>136922</v>
      </c>
      <c r="P536" s="144"/>
      <c r="Q536" s="145" t="s">
        <v>341</v>
      </c>
      <c r="S536" s="213"/>
      <c r="T536" s="215" t="s">
        <v>230</v>
      </c>
    </row>
    <row r="537" spans="1:20" s="80" customFormat="1" ht="33.75">
      <c r="A537" s="80" t="s">
        <v>220</v>
      </c>
      <c r="B537" s="80" t="s">
        <v>3201</v>
      </c>
      <c r="C537" s="80" t="s">
        <v>7</v>
      </c>
      <c r="D537" s="139" t="s">
        <v>300</v>
      </c>
      <c r="E537" s="139" t="s">
        <v>301</v>
      </c>
      <c r="F537" s="139" t="s">
        <v>363</v>
      </c>
      <c r="G537" s="140" t="s">
        <v>1749</v>
      </c>
      <c r="H537" s="141">
        <v>92112</v>
      </c>
      <c r="I537" s="79">
        <v>118430</v>
      </c>
      <c r="J537" s="142">
        <v>44</v>
      </c>
      <c r="K537" s="143">
        <v>0.74576271186440679</v>
      </c>
      <c r="L537" s="79">
        <v>144748</v>
      </c>
      <c r="M537" s="139"/>
      <c r="N537" s="79"/>
      <c r="O537" s="79">
        <v>104323.86</v>
      </c>
      <c r="P537" s="144"/>
      <c r="Q537" s="145" t="s">
        <v>382</v>
      </c>
      <c r="R537" s="80" t="s">
        <v>3526</v>
      </c>
    </row>
    <row r="538" spans="1:20" s="80" customFormat="1" ht="22.5">
      <c r="A538" s="80" t="s">
        <v>3191</v>
      </c>
      <c r="B538" s="80" t="s">
        <v>3199</v>
      </c>
      <c r="C538" s="80" t="s">
        <v>3527</v>
      </c>
      <c r="D538" s="158" t="s">
        <v>300</v>
      </c>
      <c r="E538" s="139" t="s">
        <v>306</v>
      </c>
      <c r="F538" s="139"/>
      <c r="G538" s="140"/>
      <c r="H538" s="141">
        <v>88816.42</v>
      </c>
      <c r="I538" s="79">
        <v>115283.69</v>
      </c>
      <c r="J538" s="142">
        <v>43</v>
      </c>
      <c r="K538" s="143">
        <v>0.72881355932203384</v>
      </c>
      <c r="L538" s="79">
        <v>141750.96</v>
      </c>
      <c r="M538" s="139">
        <v>17</v>
      </c>
      <c r="N538" s="79"/>
      <c r="O538" s="79">
        <v>98351.5</v>
      </c>
      <c r="P538" s="144"/>
      <c r="Q538" s="145" t="s">
        <v>241</v>
      </c>
      <c r="S538" s="213">
        <v>65</v>
      </c>
      <c r="T538" s="214">
        <v>1042</v>
      </c>
    </row>
    <row r="539" spans="1:20" s="80" customFormat="1" ht="22.5">
      <c r="A539" s="80" t="s">
        <v>280</v>
      </c>
      <c r="B539" s="80" t="s">
        <v>3213</v>
      </c>
      <c r="C539" s="80" t="s">
        <v>3528</v>
      </c>
      <c r="D539" s="158" t="s">
        <v>300</v>
      </c>
      <c r="E539" s="139" t="s">
        <v>306</v>
      </c>
      <c r="F539" s="139" t="s">
        <v>302</v>
      </c>
      <c r="G539" s="140" t="s">
        <v>1748</v>
      </c>
      <c r="H539" s="141">
        <v>92123</v>
      </c>
      <c r="I539" s="79">
        <v>114244</v>
      </c>
      <c r="J539" s="142">
        <v>42</v>
      </c>
      <c r="K539" s="143">
        <v>0.71186440677966101</v>
      </c>
      <c r="L539" s="79">
        <v>136365</v>
      </c>
      <c r="M539" s="139">
        <v>3</v>
      </c>
      <c r="N539" s="79"/>
      <c r="O539" s="79"/>
      <c r="P539" s="144"/>
      <c r="Q539" s="145"/>
    </row>
    <row r="540" spans="1:20" s="80" customFormat="1" ht="22.5">
      <c r="A540" s="80" t="s">
        <v>1732</v>
      </c>
      <c r="B540" s="80" t="s">
        <v>3297</v>
      </c>
      <c r="C540" s="80" t="s">
        <v>3529</v>
      </c>
      <c r="D540" s="139" t="s">
        <v>300</v>
      </c>
      <c r="E540" s="139" t="s">
        <v>301</v>
      </c>
      <c r="F540" s="139" t="s">
        <v>302</v>
      </c>
      <c r="G540" s="140" t="s">
        <v>1749</v>
      </c>
      <c r="H540" s="141">
        <v>86798.399999999994</v>
      </c>
      <c r="I540" s="79">
        <v>112850.4</v>
      </c>
      <c r="J540" s="142">
        <v>41</v>
      </c>
      <c r="K540" s="143">
        <v>0.69491525423728817</v>
      </c>
      <c r="L540" s="79">
        <v>138902.39999999999</v>
      </c>
      <c r="M540" s="139"/>
      <c r="N540" s="79"/>
      <c r="O540" s="79">
        <v>112340.8</v>
      </c>
      <c r="P540" s="144"/>
      <c r="Q540" s="140" t="s">
        <v>1777</v>
      </c>
    </row>
    <row r="541" spans="1:20" ht="20.25">
      <c r="A541" s="400" t="s">
        <v>7</v>
      </c>
      <c r="B541" s="400"/>
      <c r="C541" s="400"/>
      <c r="D541" s="128"/>
      <c r="E541" s="128"/>
      <c r="F541" s="128"/>
      <c r="G541" s="128"/>
      <c r="H541" s="129"/>
      <c r="I541" s="130"/>
      <c r="J541" s="131"/>
      <c r="K541" s="132"/>
      <c r="L541" s="130"/>
      <c r="M541" s="128"/>
      <c r="N541" s="129"/>
      <c r="O541" s="130"/>
      <c r="P541" s="133"/>
      <c r="Q541" s="128"/>
      <c r="R541" s="134"/>
    </row>
    <row r="542" spans="1:20" ht="22.5">
      <c r="A542" s="39" t="s">
        <v>288</v>
      </c>
      <c r="B542" s="39" t="s">
        <v>243</v>
      </c>
      <c r="C542" s="39" t="s">
        <v>233</v>
      </c>
      <c r="D542" s="39" t="s">
        <v>289</v>
      </c>
      <c r="E542" s="39" t="s">
        <v>3292</v>
      </c>
      <c r="F542" s="39" t="s">
        <v>1728</v>
      </c>
      <c r="G542" s="39" t="s">
        <v>290</v>
      </c>
      <c r="H542" s="45" t="s">
        <v>291</v>
      </c>
      <c r="I542" s="136" t="s">
        <v>292</v>
      </c>
      <c r="J542" s="137"/>
      <c r="K542" s="138" t="s">
        <v>293</v>
      </c>
      <c r="L542" s="136" t="s">
        <v>294</v>
      </c>
      <c r="M542" s="39" t="s">
        <v>295</v>
      </c>
      <c r="N542" s="45" t="s">
        <v>296</v>
      </c>
      <c r="O542" s="45" t="s">
        <v>239</v>
      </c>
      <c r="P542" s="45" t="s">
        <v>297</v>
      </c>
      <c r="Q542" s="39" t="s">
        <v>298</v>
      </c>
      <c r="R542" s="39" t="s">
        <v>240</v>
      </c>
    </row>
    <row r="543" spans="1:20" s="80" customFormat="1" ht="22.5">
      <c r="A543" s="80" t="s">
        <v>1721</v>
      </c>
      <c r="B543" s="80" t="s">
        <v>3209</v>
      </c>
      <c r="C543" s="80" t="s">
        <v>3530</v>
      </c>
      <c r="D543" s="139" t="s">
        <v>300</v>
      </c>
      <c r="E543" s="139" t="s">
        <v>306</v>
      </c>
      <c r="F543" s="139" t="s">
        <v>302</v>
      </c>
      <c r="G543" s="140" t="s">
        <v>1748</v>
      </c>
      <c r="H543" s="141">
        <v>88868.26</v>
      </c>
      <c r="I543" s="79">
        <v>112045.82999999999</v>
      </c>
      <c r="J543" s="142">
        <v>40</v>
      </c>
      <c r="K543" s="143">
        <v>0.67796610169491522</v>
      </c>
      <c r="L543" s="79">
        <v>135223.4</v>
      </c>
      <c r="M543" s="139"/>
      <c r="N543" s="79"/>
      <c r="O543" s="79">
        <v>130306.46</v>
      </c>
      <c r="P543" s="144" t="s">
        <v>1782</v>
      </c>
      <c r="Q543" s="145" t="s">
        <v>303</v>
      </c>
    </row>
    <row r="544" spans="1:20" s="80" customFormat="1" ht="22.5">
      <c r="A544" s="80" t="s">
        <v>3303</v>
      </c>
      <c r="B544" s="80" t="s">
        <v>3199</v>
      </c>
      <c r="C544" s="216" t="s">
        <v>3531</v>
      </c>
      <c r="D544" s="139" t="s">
        <v>300</v>
      </c>
      <c r="E544" s="139" t="s">
        <v>301</v>
      </c>
      <c r="F544" s="139" t="s">
        <v>363</v>
      </c>
      <c r="G544" s="140" t="s">
        <v>1749</v>
      </c>
      <c r="H544" s="141">
        <v>85010</v>
      </c>
      <c r="I544" s="79">
        <v>110960.5</v>
      </c>
      <c r="J544" s="142">
        <v>39</v>
      </c>
      <c r="K544" s="143">
        <v>0.66101694915254239</v>
      </c>
      <c r="L544" s="79">
        <v>136911</v>
      </c>
      <c r="M544" s="139"/>
      <c r="N544" s="79"/>
      <c r="O544" s="79">
        <v>104615.42</v>
      </c>
      <c r="P544" s="144" t="s">
        <v>3485</v>
      </c>
      <c r="Q544" s="145" t="s">
        <v>349</v>
      </c>
      <c r="R544" s="80" t="s">
        <v>3305</v>
      </c>
    </row>
    <row r="545" spans="1:20" s="80" customFormat="1" ht="22.5">
      <c r="A545" s="80" t="s">
        <v>3206</v>
      </c>
      <c r="B545" s="80" t="s">
        <v>3206</v>
      </c>
      <c r="C545" s="80" t="s">
        <v>3532</v>
      </c>
      <c r="D545" s="139" t="s">
        <v>300</v>
      </c>
      <c r="E545" s="139" t="s">
        <v>301</v>
      </c>
      <c r="F545" s="139" t="s">
        <v>302</v>
      </c>
      <c r="G545" s="140" t="s">
        <v>1748</v>
      </c>
      <c r="H545" s="141">
        <v>85092.800000000003</v>
      </c>
      <c r="I545" s="79">
        <v>110323.20000000001</v>
      </c>
      <c r="J545" s="142">
        <v>38</v>
      </c>
      <c r="K545" s="143">
        <v>0.64406779661016944</v>
      </c>
      <c r="L545" s="79">
        <v>135553.60000000001</v>
      </c>
      <c r="M545" s="139"/>
      <c r="N545" s="79"/>
      <c r="O545" s="79">
        <v>131040</v>
      </c>
      <c r="P545" s="144"/>
      <c r="Q545" s="145" t="s">
        <v>3436</v>
      </c>
    </row>
    <row r="546" spans="1:20" s="80" customFormat="1" ht="22.5">
      <c r="A546" s="80" t="s">
        <v>3263</v>
      </c>
      <c r="B546" s="80" t="s">
        <v>3263</v>
      </c>
      <c r="C546" s="80" t="s">
        <v>387</v>
      </c>
      <c r="D546" s="139" t="s">
        <v>300</v>
      </c>
      <c r="E546" s="139" t="s">
        <v>301</v>
      </c>
      <c r="F546" s="139" t="s">
        <v>302</v>
      </c>
      <c r="G546" s="140" t="s">
        <v>1748</v>
      </c>
      <c r="H546" s="141">
        <v>82097.600000000006</v>
      </c>
      <c r="I546" s="79">
        <v>109813.6</v>
      </c>
      <c r="J546" s="142">
        <v>37</v>
      </c>
      <c r="K546" s="143">
        <v>0.6271186440677966</v>
      </c>
      <c r="L546" s="79">
        <v>137529.60000000001</v>
      </c>
      <c r="M546" s="139">
        <v>2</v>
      </c>
      <c r="N546" s="79"/>
      <c r="O546" s="79" t="s">
        <v>3533</v>
      </c>
      <c r="P546" s="144" t="s">
        <v>1806</v>
      </c>
      <c r="Q546" s="145" t="s">
        <v>241</v>
      </c>
    </row>
    <row r="547" spans="1:20" s="80" customFormat="1" ht="22.5">
      <c r="A547" s="80" t="s">
        <v>282</v>
      </c>
      <c r="B547" s="80" t="s">
        <v>3199</v>
      </c>
      <c r="C547" s="80" t="s">
        <v>7</v>
      </c>
      <c r="D547" s="139" t="s">
        <v>300</v>
      </c>
      <c r="E547" s="139" t="s">
        <v>301</v>
      </c>
      <c r="F547" s="139" t="s">
        <v>363</v>
      </c>
      <c r="G547" s="140" t="s">
        <v>1749</v>
      </c>
      <c r="H547" s="141">
        <v>87629</v>
      </c>
      <c r="I547" s="79">
        <v>108587</v>
      </c>
      <c r="J547" s="142">
        <v>36</v>
      </c>
      <c r="K547" s="143">
        <v>0.61016949152542377</v>
      </c>
      <c r="L547" s="79">
        <v>129545</v>
      </c>
      <c r="M547" s="139">
        <v>5</v>
      </c>
      <c r="N547" s="79" t="s">
        <v>230</v>
      </c>
      <c r="O547" s="79">
        <v>87628.74</v>
      </c>
      <c r="P547" s="205" t="s">
        <v>391</v>
      </c>
      <c r="Q547" s="145" t="s">
        <v>3534</v>
      </c>
    </row>
    <row r="548" spans="1:20" s="80" customFormat="1" ht="45">
      <c r="A548" s="80" t="s">
        <v>224</v>
      </c>
      <c r="B548" s="80" t="s">
        <v>3201</v>
      </c>
      <c r="C548" s="80" t="s">
        <v>7</v>
      </c>
      <c r="D548" s="139" t="s">
        <v>300</v>
      </c>
      <c r="E548" s="139" t="s">
        <v>301</v>
      </c>
      <c r="F548" s="139" t="s">
        <v>363</v>
      </c>
      <c r="G548" s="140" t="s">
        <v>1749</v>
      </c>
      <c r="H548" s="141">
        <v>84248.666666666672</v>
      </c>
      <c r="I548" s="79">
        <v>107206.42833333334</v>
      </c>
      <c r="J548" s="142">
        <v>35</v>
      </c>
      <c r="K548" s="143">
        <v>0.59322033898305082</v>
      </c>
      <c r="L548" s="79">
        <v>130164.19</v>
      </c>
      <c r="M548" s="140" t="s">
        <v>3535</v>
      </c>
      <c r="N548" s="141"/>
      <c r="O548" s="79">
        <v>118176.61440000001</v>
      </c>
      <c r="P548" s="144" t="s">
        <v>3536</v>
      </c>
      <c r="Q548" s="140" t="s">
        <v>685</v>
      </c>
      <c r="R548" s="140"/>
    </row>
    <row r="549" spans="1:20" s="80" customFormat="1" ht="22.5">
      <c r="A549" s="80" t="s">
        <v>273</v>
      </c>
      <c r="B549" s="80" t="s">
        <v>3209</v>
      </c>
      <c r="C549" s="80" t="s">
        <v>396</v>
      </c>
      <c r="D549" s="158" t="s">
        <v>300</v>
      </c>
      <c r="E549" s="139" t="s">
        <v>301</v>
      </c>
      <c r="F549" s="139" t="s">
        <v>363</v>
      </c>
      <c r="G549" s="200" t="s">
        <v>1749</v>
      </c>
      <c r="H549" s="141">
        <v>81538.69</v>
      </c>
      <c r="I549" s="79">
        <v>106000.295</v>
      </c>
      <c r="J549" s="142">
        <v>34</v>
      </c>
      <c r="K549" s="143">
        <v>0.57627118644067798</v>
      </c>
      <c r="L549" s="79">
        <v>130461.9</v>
      </c>
      <c r="M549" s="139"/>
      <c r="N549" s="79"/>
      <c r="O549" s="79">
        <v>90602.54</v>
      </c>
      <c r="P549" s="144"/>
      <c r="Q549" s="145" t="s">
        <v>394</v>
      </c>
      <c r="S549" s="213">
        <v>78</v>
      </c>
      <c r="T549" s="214">
        <v>2097</v>
      </c>
    </row>
    <row r="550" spans="1:20" s="80" customFormat="1" ht="22.5">
      <c r="A550" s="80" t="s">
        <v>216</v>
      </c>
      <c r="B550" s="80" t="s">
        <v>3199</v>
      </c>
      <c r="C550" s="175" t="s">
        <v>2440</v>
      </c>
      <c r="D550" s="139" t="s">
        <v>300</v>
      </c>
      <c r="E550" s="176" t="s">
        <v>301</v>
      </c>
      <c r="F550" s="176" t="s">
        <v>363</v>
      </c>
      <c r="G550" s="140" t="s">
        <v>1749</v>
      </c>
      <c r="H550" s="202">
        <v>87819.471999999994</v>
      </c>
      <c r="I550" s="79">
        <v>105695.408</v>
      </c>
      <c r="J550" s="142">
        <v>33</v>
      </c>
      <c r="K550" s="143">
        <v>0.55932203389830504</v>
      </c>
      <c r="L550" s="203">
        <v>123571.344</v>
      </c>
      <c r="M550" s="177">
        <v>3</v>
      </c>
      <c r="N550" s="178">
        <v>512190</v>
      </c>
      <c r="O550" s="204">
        <v>99069.57</v>
      </c>
      <c r="P550" s="179" t="s">
        <v>1778</v>
      </c>
      <c r="Q550" s="180" t="s">
        <v>844</v>
      </c>
      <c r="R550" s="175"/>
    </row>
    <row r="551" spans="1:20" s="80" customFormat="1" ht="135">
      <c r="A551" s="80" t="s">
        <v>3317</v>
      </c>
      <c r="B551" s="80" t="s">
        <v>3318</v>
      </c>
      <c r="C551" s="80" t="s">
        <v>3537</v>
      </c>
      <c r="D551" s="139" t="s">
        <v>300</v>
      </c>
      <c r="E551" s="139" t="s">
        <v>301</v>
      </c>
      <c r="F551" s="139"/>
      <c r="G551" s="140" t="s">
        <v>1749</v>
      </c>
      <c r="H551" s="141">
        <v>78453.59</v>
      </c>
      <c r="I551" s="79">
        <v>103951.005</v>
      </c>
      <c r="J551" s="142">
        <v>32</v>
      </c>
      <c r="K551" s="143">
        <v>0.5423728813559322</v>
      </c>
      <c r="L551" s="79">
        <v>129448.42</v>
      </c>
      <c r="M551" s="139">
        <v>1</v>
      </c>
      <c r="N551" s="79"/>
      <c r="O551" s="79">
        <v>90544.48</v>
      </c>
      <c r="P551" s="211" t="s">
        <v>3453</v>
      </c>
      <c r="Q551" s="145" t="s">
        <v>364</v>
      </c>
    </row>
    <row r="552" spans="1:20" s="80" customFormat="1" ht="22.5">
      <c r="A552" s="80" t="s">
        <v>222</v>
      </c>
      <c r="B552" s="80" t="s">
        <v>3199</v>
      </c>
      <c r="C552" s="80" t="s">
        <v>7</v>
      </c>
      <c r="D552" s="139" t="s">
        <v>300</v>
      </c>
      <c r="E552" s="139" t="s">
        <v>301</v>
      </c>
      <c r="F552" s="139" t="s">
        <v>363</v>
      </c>
      <c r="G552" s="140" t="s">
        <v>1749</v>
      </c>
      <c r="H552" s="141">
        <v>77408</v>
      </c>
      <c r="I552" s="79">
        <v>103931.5</v>
      </c>
      <c r="J552" s="142">
        <v>31</v>
      </c>
      <c r="K552" s="143">
        <v>0.52542372881355937</v>
      </c>
      <c r="L552" s="79">
        <v>130455</v>
      </c>
      <c r="M552" s="139">
        <v>3</v>
      </c>
      <c r="N552" s="79">
        <v>419574</v>
      </c>
      <c r="O552" s="79">
        <v>98345</v>
      </c>
      <c r="P552" s="144"/>
      <c r="Q552" s="145" t="s">
        <v>3538</v>
      </c>
    </row>
    <row r="553" spans="1:20" s="80" customFormat="1" ht="33.75">
      <c r="A553" s="80" t="s">
        <v>3194</v>
      </c>
      <c r="B553" s="80" t="s">
        <v>3214</v>
      </c>
      <c r="C553" s="80" t="s">
        <v>3539</v>
      </c>
      <c r="D553" s="139" t="s">
        <v>300</v>
      </c>
      <c r="E553" s="139" t="s">
        <v>301</v>
      </c>
      <c r="F553" s="139" t="s">
        <v>363</v>
      </c>
      <c r="G553" s="140" t="s">
        <v>1748</v>
      </c>
      <c r="H553" s="141">
        <v>75925</v>
      </c>
      <c r="I553" s="79">
        <v>103469.5</v>
      </c>
      <c r="J553" s="142">
        <v>30</v>
      </c>
      <c r="K553" s="143">
        <v>0.50847457627118642</v>
      </c>
      <c r="L553" s="79">
        <v>131014</v>
      </c>
      <c r="M553" s="139"/>
      <c r="N553" s="79"/>
      <c r="O553" s="79">
        <v>116699</v>
      </c>
      <c r="P553" s="144"/>
      <c r="Q553" s="145" t="s">
        <v>241</v>
      </c>
    </row>
    <row r="554" spans="1:20" s="80" customFormat="1" ht="33.75">
      <c r="A554" s="80" t="s">
        <v>3217</v>
      </c>
      <c r="B554" s="80" t="s">
        <v>3199</v>
      </c>
      <c r="C554" s="80" t="s">
        <v>3540</v>
      </c>
      <c r="D554" s="158" t="s">
        <v>300</v>
      </c>
      <c r="E554" s="139" t="s">
        <v>306</v>
      </c>
      <c r="F554" s="139" t="s">
        <v>363</v>
      </c>
      <c r="G554" s="140" t="s">
        <v>1748</v>
      </c>
      <c r="H554" s="141">
        <v>80187.259999999995</v>
      </c>
      <c r="I554" s="79">
        <v>102292.005</v>
      </c>
      <c r="J554" s="142">
        <v>29</v>
      </c>
      <c r="K554" s="143">
        <v>0.49152542372881358</v>
      </c>
      <c r="L554" s="79">
        <v>124396.75</v>
      </c>
      <c r="M554" s="139">
        <v>5</v>
      </c>
      <c r="N554" s="79"/>
      <c r="O554" s="79">
        <v>118685.19</v>
      </c>
      <c r="P554" s="144" t="s">
        <v>1712</v>
      </c>
      <c r="Q554" s="157" t="s">
        <v>341</v>
      </c>
    </row>
    <row r="555" spans="1:20" s="80" customFormat="1" ht="22.5">
      <c r="A555" s="80" t="s">
        <v>212</v>
      </c>
      <c r="B555" s="80" t="s">
        <v>3199</v>
      </c>
      <c r="C555" s="80" t="s">
        <v>1785</v>
      </c>
      <c r="D555" s="158" t="s">
        <v>300</v>
      </c>
      <c r="E555" s="139" t="s">
        <v>306</v>
      </c>
      <c r="F555" s="139" t="s">
        <v>363</v>
      </c>
      <c r="G555" s="200" t="s">
        <v>1749</v>
      </c>
      <c r="H555" s="141">
        <v>79976</v>
      </c>
      <c r="I555" s="79">
        <v>101940.8</v>
      </c>
      <c r="J555" s="142">
        <v>28</v>
      </c>
      <c r="K555" s="143">
        <v>0.47457627118644069</v>
      </c>
      <c r="L555" s="79">
        <v>123905.60000000001</v>
      </c>
      <c r="M555" s="167" t="s">
        <v>230</v>
      </c>
      <c r="N555" s="85"/>
      <c r="O555" s="79">
        <v>106163.2</v>
      </c>
      <c r="P555" s="144"/>
      <c r="Q555" s="145"/>
      <c r="S555" s="213">
        <v>65</v>
      </c>
      <c r="T555" s="214">
        <v>1013</v>
      </c>
    </row>
    <row r="556" spans="1:20" s="80" customFormat="1" ht="22.5">
      <c r="A556" s="80" t="s">
        <v>3192</v>
      </c>
      <c r="B556" s="80" t="s">
        <v>3222</v>
      </c>
      <c r="C556" s="80" t="s">
        <v>1786</v>
      </c>
      <c r="D556" s="158" t="s">
        <v>300</v>
      </c>
      <c r="E556" s="139" t="s">
        <v>359</v>
      </c>
      <c r="F556" s="139" t="s">
        <v>363</v>
      </c>
      <c r="G556" s="200" t="s">
        <v>1749</v>
      </c>
      <c r="H556" s="141">
        <v>79718</v>
      </c>
      <c r="I556" s="79">
        <v>99648</v>
      </c>
      <c r="J556" s="142">
        <v>27</v>
      </c>
      <c r="K556" s="143">
        <v>0.4576271186440678</v>
      </c>
      <c r="L556" s="79">
        <v>119578</v>
      </c>
      <c r="M556" s="139"/>
      <c r="N556" s="79"/>
      <c r="O556" s="79">
        <v>101500</v>
      </c>
      <c r="P556" s="140"/>
      <c r="Q556" s="140" t="s">
        <v>364</v>
      </c>
    </row>
    <row r="557" spans="1:20" s="80" customFormat="1" ht="22.5">
      <c r="A557" s="80" t="s">
        <v>228</v>
      </c>
      <c r="B557" s="80" t="s">
        <v>3199</v>
      </c>
      <c r="C557" s="80" t="s">
        <v>7</v>
      </c>
      <c r="D557" s="158" t="s">
        <v>300</v>
      </c>
      <c r="E557" s="139" t="s">
        <v>301</v>
      </c>
      <c r="F557" s="139" t="s">
        <v>363</v>
      </c>
      <c r="G557" s="200" t="s">
        <v>1749</v>
      </c>
      <c r="H557" s="141">
        <v>82420</v>
      </c>
      <c r="I557" s="79">
        <v>99028.5</v>
      </c>
      <c r="J557" s="142">
        <v>26</v>
      </c>
      <c r="K557" s="143">
        <v>0.44067796610169491</v>
      </c>
      <c r="L557" s="79">
        <v>115637</v>
      </c>
      <c r="M557" s="139"/>
      <c r="N557" s="79"/>
      <c r="O557" s="79">
        <v>97366</v>
      </c>
      <c r="P557" s="144"/>
      <c r="Q557" s="145" t="s">
        <v>3480</v>
      </c>
    </row>
    <row r="558" spans="1:20" s="80" customFormat="1" ht="22.5">
      <c r="A558" s="80" t="s">
        <v>3193</v>
      </c>
      <c r="B558" s="80" t="s">
        <v>3235</v>
      </c>
      <c r="C558" s="80" t="s">
        <v>3541</v>
      </c>
      <c r="D558" s="158" t="s">
        <v>300</v>
      </c>
      <c r="E558" s="139" t="s">
        <v>301</v>
      </c>
      <c r="F558" s="139" t="s">
        <v>363</v>
      </c>
      <c r="G558" s="200" t="s">
        <v>1749</v>
      </c>
      <c r="H558" s="141">
        <v>75857.600000000006</v>
      </c>
      <c r="I558" s="79">
        <v>98592</v>
      </c>
      <c r="J558" s="142">
        <v>25</v>
      </c>
      <c r="K558" s="143">
        <v>0.42372881355932202</v>
      </c>
      <c r="L558" s="79">
        <v>121326.39999999999</v>
      </c>
      <c r="M558" s="139">
        <v>34</v>
      </c>
      <c r="N558" s="79"/>
      <c r="O558" s="79">
        <v>83283</v>
      </c>
      <c r="P558" s="144"/>
      <c r="Q558" s="145" t="s">
        <v>3542</v>
      </c>
      <c r="S558" s="213" t="s">
        <v>3543</v>
      </c>
      <c r="T558" s="214">
        <v>1032</v>
      </c>
    </row>
    <row r="559" spans="1:20" s="80" customFormat="1" ht="22.5">
      <c r="A559" s="80" t="s">
        <v>1713</v>
      </c>
      <c r="B559" s="80" t="s">
        <v>3199</v>
      </c>
      <c r="C559" s="80" t="s">
        <v>7</v>
      </c>
      <c r="D559" s="158" t="s">
        <v>300</v>
      </c>
      <c r="E559" s="139" t="s">
        <v>301</v>
      </c>
      <c r="F559" s="139" t="s">
        <v>363</v>
      </c>
      <c r="G559" s="200" t="s">
        <v>1749</v>
      </c>
      <c r="H559" s="141">
        <v>74304.672000000006</v>
      </c>
      <c r="I559" s="79">
        <v>96595.72</v>
      </c>
      <c r="J559" s="142">
        <v>24</v>
      </c>
      <c r="K559" s="143">
        <v>0.40677966101694918</v>
      </c>
      <c r="L559" s="79">
        <v>118886.768</v>
      </c>
      <c r="M559" s="139">
        <v>1</v>
      </c>
      <c r="N559" s="79">
        <v>302948</v>
      </c>
      <c r="O559" s="79">
        <v>91998</v>
      </c>
      <c r="P559" s="144"/>
      <c r="Q559" s="145" t="s">
        <v>379</v>
      </c>
      <c r="S559" s="213" t="s">
        <v>3492</v>
      </c>
      <c r="T559" s="214">
        <v>1025</v>
      </c>
    </row>
    <row r="560" spans="1:20" s="80" customFormat="1" ht="22.5">
      <c r="A560" s="80" t="s">
        <v>1723</v>
      </c>
      <c r="B560" s="80" t="s">
        <v>3199</v>
      </c>
      <c r="C560" s="80" t="s">
        <v>1787</v>
      </c>
      <c r="D560" s="139" t="s">
        <v>300</v>
      </c>
      <c r="E560" s="139" t="s">
        <v>301</v>
      </c>
      <c r="F560" s="139" t="s">
        <v>363</v>
      </c>
      <c r="G560" s="200" t="s">
        <v>1784</v>
      </c>
      <c r="H560" s="141">
        <v>81119.400999999998</v>
      </c>
      <c r="I560" s="79">
        <v>96471.839399999997</v>
      </c>
      <c r="J560" s="142">
        <v>23</v>
      </c>
      <c r="K560" s="143">
        <v>0.38983050847457629</v>
      </c>
      <c r="L560" s="79">
        <v>111824.2778</v>
      </c>
      <c r="M560" s="146">
        <v>85</v>
      </c>
      <c r="N560" s="79">
        <v>5629010</v>
      </c>
      <c r="O560" s="79">
        <v>111824.2778</v>
      </c>
      <c r="P560" s="144"/>
      <c r="Q560" s="145" t="s">
        <v>3437</v>
      </c>
    </row>
    <row r="561" spans="1:20" ht="20.25">
      <c r="A561" s="400" t="s">
        <v>7</v>
      </c>
      <c r="B561" s="400"/>
      <c r="C561" s="400"/>
      <c r="D561" s="128"/>
      <c r="E561" s="128"/>
      <c r="F561" s="128"/>
      <c r="G561" s="128"/>
      <c r="H561" s="129"/>
      <c r="I561" s="130"/>
      <c r="J561" s="131"/>
      <c r="K561" s="132"/>
      <c r="L561" s="130"/>
      <c r="M561" s="128"/>
      <c r="N561" s="129"/>
      <c r="O561" s="130"/>
      <c r="P561" s="133"/>
      <c r="Q561" s="128"/>
      <c r="R561" s="134"/>
    </row>
    <row r="562" spans="1:20" ht="22.5">
      <c r="A562" s="39" t="s">
        <v>288</v>
      </c>
      <c r="B562" s="39" t="s">
        <v>243</v>
      </c>
      <c r="C562" s="39" t="s">
        <v>233</v>
      </c>
      <c r="D562" s="39" t="s">
        <v>289</v>
      </c>
      <c r="E562" s="39" t="s">
        <v>3292</v>
      </c>
      <c r="F562" s="39" t="s">
        <v>1728</v>
      </c>
      <c r="G562" s="39" t="s">
        <v>290</v>
      </c>
      <c r="H562" s="45" t="s">
        <v>291</v>
      </c>
      <c r="I562" s="136" t="s">
        <v>292</v>
      </c>
      <c r="J562" s="137"/>
      <c r="K562" s="138" t="s">
        <v>293</v>
      </c>
      <c r="L562" s="136" t="s">
        <v>294</v>
      </c>
      <c r="M562" s="39" t="s">
        <v>295</v>
      </c>
      <c r="N562" s="45" t="s">
        <v>296</v>
      </c>
      <c r="O562" s="45" t="s">
        <v>239</v>
      </c>
      <c r="P562" s="45" t="s">
        <v>297</v>
      </c>
      <c r="Q562" s="39" t="s">
        <v>298</v>
      </c>
      <c r="R562" s="39" t="s">
        <v>240</v>
      </c>
    </row>
    <row r="563" spans="1:20" s="80" customFormat="1" ht="22.5">
      <c r="A563" s="80" t="s">
        <v>3230</v>
      </c>
      <c r="B563" s="80" t="s">
        <v>3220</v>
      </c>
      <c r="C563" s="80" t="s">
        <v>7</v>
      </c>
      <c r="D563" s="158" t="s">
        <v>300</v>
      </c>
      <c r="E563" s="139" t="s">
        <v>301</v>
      </c>
      <c r="F563" s="139" t="s">
        <v>363</v>
      </c>
      <c r="G563" s="140" t="s">
        <v>1748</v>
      </c>
      <c r="H563" s="141">
        <v>68297</v>
      </c>
      <c r="I563" s="79">
        <v>95832.5</v>
      </c>
      <c r="J563" s="142">
        <v>22</v>
      </c>
      <c r="K563" s="143">
        <v>0.3728813559322034</v>
      </c>
      <c r="L563" s="79">
        <v>123368</v>
      </c>
      <c r="M563" s="139"/>
      <c r="N563" s="79"/>
      <c r="O563" s="79" t="s">
        <v>3464</v>
      </c>
      <c r="P563" s="144"/>
      <c r="Q563" s="145" t="s">
        <v>3544</v>
      </c>
    </row>
    <row r="564" spans="1:20" s="80" customFormat="1" ht="22.5">
      <c r="A564" s="80" t="s">
        <v>3256</v>
      </c>
      <c r="B564" s="80" t="s">
        <v>3222</v>
      </c>
      <c r="C564" s="182" t="s">
        <v>3545</v>
      </c>
      <c r="D564" s="139" t="s">
        <v>300</v>
      </c>
      <c r="E564" s="167" t="s">
        <v>301</v>
      </c>
      <c r="F564" s="167" t="s">
        <v>363</v>
      </c>
      <c r="G564" s="184"/>
      <c r="H564" s="156">
        <v>69388.800000000003</v>
      </c>
      <c r="I564" s="79">
        <v>93080</v>
      </c>
      <c r="J564" s="142">
        <v>21</v>
      </c>
      <c r="K564" s="143">
        <v>0.3559322033898305</v>
      </c>
      <c r="L564" s="85">
        <v>116771.2</v>
      </c>
      <c r="M564" s="167"/>
      <c r="N564" s="85"/>
      <c r="O564" s="85">
        <v>108638.39999999999</v>
      </c>
      <c r="P564" s="183"/>
      <c r="Q564" s="184" t="s">
        <v>1788</v>
      </c>
      <c r="R564" s="182"/>
    </row>
    <row r="565" spans="1:20" s="80" customFormat="1" ht="22.5">
      <c r="A565" s="80" t="s">
        <v>3430</v>
      </c>
      <c r="B565" s="80" t="s">
        <v>3206</v>
      </c>
      <c r="C565" s="80" t="s">
        <v>3546</v>
      </c>
      <c r="D565" s="139" t="s">
        <v>300</v>
      </c>
      <c r="E565" s="139" t="s">
        <v>306</v>
      </c>
      <c r="F565" s="139" t="s">
        <v>363</v>
      </c>
      <c r="G565" s="140" t="s">
        <v>3547</v>
      </c>
      <c r="H565" s="141">
        <v>69284.800000000003</v>
      </c>
      <c r="I565" s="79">
        <v>91114.4</v>
      </c>
      <c r="J565" s="142">
        <v>20</v>
      </c>
      <c r="K565" s="143">
        <v>0.33898305084745761</v>
      </c>
      <c r="L565" s="79">
        <v>112944</v>
      </c>
      <c r="M565" s="139">
        <v>8</v>
      </c>
      <c r="N565" s="79" t="s">
        <v>230</v>
      </c>
      <c r="O565" s="79">
        <v>98030.399999999994</v>
      </c>
      <c r="P565" s="144"/>
      <c r="Q565" s="145" t="s">
        <v>3548</v>
      </c>
    </row>
    <row r="566" spans="1:20" s="80" customFormat="1" ht="22.5">
      <c r="A566" s="80" t="s">
        <v>3197</v>
      </c>
      <c r="B566" s="80" t="s">
        <v>3258</v>
      </c>
      <c r="C566" s="48" t="s">
        <v>393</v>
      </c>
      <c r="D566" s="139" t="s">
        <v>300</v>
      </c>
      <c r="E566" s="158" t="s">
        <v>301</v>
      </c>
      <c r="F566" s="158"/>
      <c r="G566" s="200" t="s">
        <v>1784</v>
      </c>
      <c r="H566" s="141">
        <v>69855</v>
      </c>
      <c r="I566" s="79">
        <v>89968.5</v>
      </c>
      <c r="J566" s="142">
        <v>19</v>
      </c>
      <c r="K566" s="143">
        <v>0.32203389830508472</v>
      </c>
      <c r="L566" s="79">
        <v>110082</v>
      </c>
      <c r="M566" s="139">
        <v>5</v>
      </c>
      <c r="N566" s="79">
        <v>81221.61</v>
      </c>
      <c r="O566" s="79">
        <v>81221.61</v>
      </c>
      <c r="P566" s="144"/>
      <c r="Q566" s="145"/>
      <c r="R566" s="80" t="s">
        <v>3549</v>
      </c>
    </row>
    <row r="567" spans="1:20" s="80" customFormat="1" ht="22.5">
      <c r="A567" s="80" t="s">
        <v>213</v>
      </c>
      <c r="B567" s="80" t="s">
        <v>3199</v>
      </c>
      <c r="C567" s="80" t="s">
        <v>3550</v>
      </c>
      <c r="D567" s="158" t="s">
        <v>300</v>
      </c>
      <c r="E567" s="139" t="s">
        <v>301</v>
      </c>
      <c r="F567" s="139" t="s">
        <v>363</v>
      </c>
      <c r="G567" s="200" t="s">
        <v>1749</v>
      </c>
      <c r="H567" s="141">
        <v>69198.31</v>
      </c>
      <c r="I567" s="79">
        <v>89957.804999999993</v>
      </c>
      <c r="J567" s="142">
        <v>18</v>
      </c>
      <c r="K567" s="143">
        <v>0.30508474576271188</v>
      </c>
      <c r="L567" s="79">
        <v>110717.3</v>
      </c>
      <c r="M567" s="139"/>
      <c r="N567" s="79"/>
      <c r="O567" s="79" t="s">
        <v>3452</v>
      </c>
      <c r="P567" s="144"/>
      <c r="Q567" s="145" t="s">
        <v>382</v>
      </c>
    </row>
    <row r="568" spans="1:20" s="80" customFormat="1" ht="22.5">
      <c r="A568" s="80" t="s">
        <v>215</v>
      </c>
      <c r="B568" s="80" t="s">
        <v>3199</v>
      </c>
      <c r="C568" s="80" t="s">
        <v>7</v>
      </c>
      <c r="D568" s="139" t="s">
        <v>300</v>
      </c>
      <c r="E568" s="139" t="s">
        <v>301</v>
      </c>
      <c r="F568" s="139" t="s">
        <v>363</v>
      </c>
      <c r="G568" s="140" t="s">
        <v>1749</v>
      </c>
      <c r="H568" s="141">
        <v>67226</v>
      </c>
      <c r="I568" s="79">
        <v>89074.5</v>
      </c>
      <c r="J568" s="142">
        <v>17</v>
      </c>
      <c r="K568" s="143">
        <v>0.28813559322033899</v>
      </c>
      <c r="L568" s="79">
        <v>110923</v>
      </c>
      <c r="M568" s="139"/>
      <c r="N568" s="79"/>
      <c r="O568" s="79" t="s">
        <v>3551</v>
      </c>
      <c r="P568" s="144"/>
      <c r="Q568" s="145" t="s">
        <v>364</v>
      </c>
    </row>
    <row r="569" spans="1:20" s="80" customFormat="1" ht="22.5">
      <c r="A569" s="80" t="s">
        <v>3301</v>
      </c>
      <c r="B569" s="80" t="s">
        <v>3201</v>
      </c>
      <c r="C569" s="80" t="s">
        <v>1786</v>
      </c>
      <c r="D569" s="139" t="s">
        <v>300</v>
      </c>
      <c r="E569" s="139" t="s">
        <v>301</v>
      </c>
      <c r="F569" s="139" t="s">
        <v>363</v>
      </c>
      <c r="G569" s="140" t="s">
        <v>1749</v>
      </c>
      <c r="H569" s="141">
        <v>61380.800000000003</v>
      </c>
      <c r="I569" s="79">
        <v>89003.200000000012</v>
      </c>
      <c r="J569" s="142">
        <v>16</v>
      </c>
      <c r="K569" s="143">
        <v>0.2711864406779661</v>
      </c>
      <c r="L569" s="141">
        <v>116625.60000000001</v>
      </c>
      <c r="M569" s="139">
        <v>1</v>
      </c>
      <c r="N569" s="79"/>
      <c r="O569" s="79">
        <v>90126.399999999994</v>
      </c>
      <c r="P569" s="144"/>
      <c r="Q569" s="145" t="s">
        <v>364</v>
      </c>
    </row>
    <row r="570" spans="1:20" s="80" customFormat="1" ht="22.5">
      <c r="A570" s="80" t="s">
        <v>3499</v>
      </c>
      <c r="B570" s="80" t="s">
        <v>3188</v>
      </c>
      <c r="C570" s="80" t="s">
        <v>3552</v>
      </c>
      <c r="D570" s="139" t="s">
        <v>300</v>
      </c>
      <c r="E570" s="139" t="s">
        <v>301</v>
      </c>
      <c r="F570" s="139" t="s">
        <v>363</v>
      </c>
      <c r="G570" s="140"/>
      <c r="H570" s="141">
        <v>67952</v>
      </c>
      <c r="I570" s="79">
        <v>88337.5</v>
      </c>
      <c r="J570" s="142">
        <v>15</v>
      </c>
      <c r="K570" s="143">
        <v>0.25423728813559321</v>
      </c>
      <c r="L570" s="79">
        <v>108723</v>
      </c>
      <c r="M570" s="139">
        <v>2</v>
      </c>
      <c r="N570" s="79"/>
      <c r="O570" s="79">
        <v>106833.22</v>
      </c>
      <c r="P570" s="144"/>
      <c r="Q570" s="145" t="s">
        <v>2338</v>
      </c>
    </row>
    <row r="571" spans="1:20" s="80" customFormat="1" ht="22.5">
      <c r="A571" s="80" t="s">
        <v>3196</v>
      </c>
      <c r="B571" s="80" t="s">
        <v>3201</v>
      </c>
      <c r="C571" s="80" t="s">
        <v>1789</v>
      </c>
      <c r="D571" s="139" t="s">
        <v>300</v>
      </c>
      <c r="E571" s="139" t="s">
        <v>301</v>
      </c>
      <c r="F571" s="139" t="s">
        <v>363</v>
      </c>
      <c r="G571" s="200" t="s">
        <v>1784</v>
      </c>
      <c r="H571" s="141">
        <v>68331</v>
      </c>
      <c r="I571" s="79">
        <v>88156</v>
      </c>
      <c r="J571" s="142">
        <v>14</v>
      </c>
      <c r="K571" s="143">
        <v>0.23728813559322035</v>
      </c>
      <c r="L571" s="79">
        <v>107981</v>
      </c>
      <c r="M571" s="139">
        <v>2</v>
      </c>
      <c r="N571" s="79"/>
      <c r="O571" s="79">
        <v>88974.5</v>
      </c>
      <c r="P571" s="144"/>
      <c r="Q571" s="140" t="s">
        <v>1790</v>
      </c>
    </row>
    <row r="572" spans="1:20" s="80" customFormat="1" ht="33.75">
      <c r="A572" s="80" t="s">
        <v>3261</v>
      </c>
      <c r="B572" s="80" t="s">
        <v>3261</v>
      </c>
      <c r="C572" s="80" t="s">
        <v>7</v>
      </c>
      <c r="D572" s="158" t="s">
        <v>300</v>
      </c>
      <c r="E572" s="139"/>
      <c r="F572" s="139" t="s">
        <v>363</v>
      </c>
      <c r="G572" s="140"/>
      <c r="H572" s="141">
        <v>68695.539999999994</v>
      </c>
      <c r="I572" s="79">
        <v>87768.2</v>
      </c>
      <c r="J572" s="142">
        <v>13</v>
      </c>
      <c r="K572" s="143">
        <v>0.22033898305084745</v>
      </c>
      <c r="L572" s="79">
        <v>106840.86</v>
      </c>
      <c r="M572" s="139"/>
      <c r="N572" s="79"/>
      <c r="O572" s="79">
        <v>85683.94</v>
      </c>
      <c r="P572" s="144"/>
      <c r="Q572" s="145" t="s">
        <v>3495</v>
      </c>
      <c r="S572" s="213">
        <v>69</v>
      </c>
      <c r="T572" s="214">
        <v>1081</v>
      </c>
    </row>
    <row r="573" spans="1:20" s="80" customFormat="1" ht="22.5">
      <c r="A573" s="80" t="s">
        <v>277</v>
      </c>
      <c r="B573" s="80" t="s">
        <v>3201</v>
      </c>
      <c r="C573" s="80" t="s">
        <v>7</v>
      </c>
      <c r="D573" s="158" t="s">
        <v>300</v>
      </c>
      <c r="E573" s="139" t="s">
        <v>301</v>
      </c>
      <c r="F573" s="139" t="s">
        <v>363</v>
      </c>
      <c r="G573" s="200" t="s">
        <v>1749</v>
      </c>
      <c r="H573" s="141">
        <v>67100</v>
      </c>
      <c r="I573" s="79">
        <v>87234.5</v>
      </c>
      <c r="J573" s="142">
        <v>12</v>
      </c>
      <c r="K573" s="143">
        <v>0.20338983050847459</v>
      </c>
      <c r="L573" s="79">
        <v>107369</v>
      </c>
      <c r="M573" s="139">
        <v>1</v>
      </c>
      <c r="N573" s="79"/>
      <c r="O573" s="79"/>
      <c r="P573" s="144"/>
      <c r="Q573" s="145" t="s">
        <v>338</v>
      </c>
      <c r="S573" s="213">
        <v>64</v>
      </c>
      <c r="T573" s="214">
        <v>1017</v>
      </c>
    </row>
    <row r="574" spans="1:20" s="80" customFormat="1" ht="22.5">
      <c r="A574" s="80" t="s">
        <v>2225</v>
      </c>
      <c r="B574" s="80" t="s">
        <v>3199</v>
      </c>
      <c r="C574" s="80" t="s">
        <v>2327</v>
      </c>
      <c r="D574" s="139" t="s">
        <v>300</v>
      </c>
      <c r="E574" s="139" t="s">
        <v>301</v>
      </c>
      <c r="F574" s="139"/>
      <c r="G574" s="140" t="s">
        <v>1749</v>
      </c>
      <c r="H574" s="141">
        <v>68993</v>
      </c>
      <c r="I574" s="79">
        <v>86288.5</v>
      </c>
      <c r="J574" s="142">
        <v>11</v>
      </c>
      <c r="K574" s="143">
        <v>0.1864406779661017</v>
      </c>
      <c r="L574" s="79">
        <v>103584</v>
      </c>
      <c r="M574" s="139">
        <v>1</v>
      </c>
      <c r="N574" s="79"/>
      <c r="O574" s="79">
        <v>103500</v>
      </c>
      <c r="P574" s="144"/>
      <c r="Q574" s="145" t="s">
        <v>3553</v>
      </c>
    </row>
    <row r="575" spans="1:20" s="80" customFormat="1" ht="22.5">
      <c r="A575" s="80" t="s">
        <v>211</v>
      </c>
      <c r="B575" s="80" t="s">
        <v>3201</v>
      </c>
      <c r="C575" s="80" t="s">
        <v>7</v>
      </c>
      <c r="D575" s="139" t="s">
        <v>300</v>
      </c>
      <c r="E575" s="139" t="s">
        <v>359</v>
      </c>
      <c r="F575" s="139" t="s">
        <v>363</v>
      </c>
      <c r="G575" s="140" t="s">
        <v>1749</v>
      </c>
      <c r="H575" s="141">
        <v>63619</v>
      </c>
      <c r="I575" s="79">
        <v>85885.5</v>
      </c>
      <c r="J575" s="142">
        <v>10</v>
      </c>
      <c r="K575" s="143">
        <v>0.16949152542372881</v>
      </c>
      <c r="L575" s="79">
        <v>108152</v>
      </c>
      <c r="M575" s="139"/>
      <c r="N575" s="79"/>
      <c r="O575" s="79">
        <v>72662.759999999995</v>
      </c>
      <c r="P575" s="144"/>
      <c r="Q575" s="145" t="s">
        <v>395</v>
      </c>
    </row>
    <row r="576" spans="1:20" s="80" customFormat="1" ht="22.5">
      <c r="A576" s="80" t="s">
        <v>209</v>
      </c>
      <c r="B576" s="80" t="s">
        <v>3201</v>
      </c>
      <c r="C576" s="80" t="s">
        <v>7</v>
      </c>
      <c r="D576" s="158" t="s">
        <v>300</v>
      </c>
      <c r="E576" s="139" t="s">
        <v>301</v>
      </c>
      <c r="F576" s="139" t="s">
        <v>363</v>
      </c>
      <c r="G576" s="200" t="s">
        <v>1749</v>
      </c>
      <c r="H576" s="141">
        <v>68473.600000000006</v>
      </c>
      <c r="I576" s="79">
        <v>85592</v>
      </c>
      <c r="J576" s="142">
        <v>9</v>
      </c>
      <c r="K576" s="143">
        <v>0.15254237288135594</v>
      </c>
      <c r="L576" s="79">
        <v>102710.39999999999</v>
      </c>
      <c r="M576" s="139">
        <v>2</v>
      </c>
      <c r="N576" s="217" t="s">
        <v>1674</v>
      </c>
      <c r="O576" s="79">
        <v>102707.7</v>
      </c>
      <c r="P576" s="144" t="s">
        <v>231</v>
      </c>
      <c r="Q576" s="144" t="s">
        <v>3482</v>
      </c>
      <c r="S576" s="213" t="s">
        <v>3492</v>
      </c>
      <c r="T576" s="214">
        <v>1028</v>
      </c>
    </row>
    <row r="577" spans="1:20" s="80" customFormat="1" ht="22.5">
      <c r="A577" s="80" t="s">
        <v>3234</v>
      </c>
      <c r="B577" s="80" t="s">
        <v>3235</v>
      </c>
      <c r="C577" s="80" t="s">
        <v>3554</v>
      </c>
      <c r="D577" s="139" t="s">
        <v>300</v>
      </c>
      <c r="E577" s="139"/>
      <c r="F577" s="139" t="s">
        <v>302</v>
      </c>
      <c r="G577" s="140" t="s">
        <v>1749</v>
      </c>
      <c r="H577" s="141">
        <v>66726</v>
      </c>
      <c r="I577" s="79">
        <v>85071.5</v>
      </c>
      <c r="J577" s="142">
        <v>8</v>
      </c>
      <c r="K577" s="143">
        <v>0.13559322033898305</v>
      </c>
      <c r="L577" s="79">
        <v>103417</v>
      </c>
      <c r="M577" s="139"/>
      <c r="N577" s="79"/>
      <c r="O577" s="79"/>
      <c r="P577" s="144" t="s">
        <v>3486</v>
      </c>
      <c r="Q577" s="145"/>
    </row>
    <row r="578" spans="1:20" s="80" customFormat="1" ht="22.5">
      <c r="A578" s="80" t="s">
        <v>225</v>
      </c>
      <c r="B578" s="80" t="s">
        <v>3209</v>
      </c>
      <c r="C578" s="80" t="s">
        <v>1791</v>
      </c>
      <c r="D578" s="158" t="s">
        <v>300</v>
      </c>
      <c r="E578" s="139" t="s">
        <v>306</v>
      </c>
      <c r="F578" s="139" t="s">
        <v>363</v>
      </c>
      <c r="G578" s="200" t="s">
        <v>1749</v>
      </c>
      <c r="H578" s="141">
        <v>67725</v>
      </c>
      <c r="I578" s="79">
        <v>84635.5</v>
      </c>
      <c r="J578" s="142">
        <v>7</v>
      </c>
      <c r="K578" s="143">
        <v>0.11864406779661017</v>
      </c>
      <c r="L578" s="79">
        <v>101546</v>
      </c>
      <c r="M578" s="139">
        <v>1</v>
      </c>
      <c r="N578" s="79"/>
      <c r="O578" s="79">
        <v>73258</v>
      </c>
      <c r="P578" s="163"/>
      <c r="Q578" s="145" t="s">
        <v>1792</v>
      </c>
    </row>
    <row r="579" spans="1:20" s="80" customFormat="1" ht="22.5">
      <c r="A579" s="80" t="s">
        <v>3271</v>
      </c>
      <c r="B579" s="80" t="s">
        <v>3272</v>
      </c>
      <c r="C579" s="80" t="s">
        <v>7</v>
      </c>
      <c r="D579" s="139" t="s">
        <v>300</v>
      </c>
      <c r="E579" s="139" t="s">
        <v>301</v>
      </c>
      <c r="F579" s="139" t="s">
        <v>363</v>
      </c>
      <c r="G579" s="140" t="s">
        <v>1749</v>
      </c>
      <c r="H579" s="141">
        <v>66836</v>
      </c>
      <c r="I579" s="79">
        <v>83545</v>
      </c>
      <c r="J579" s="142">
        <v>6</v>
      </c>
      <c r="K579" s="143">
        <v>0.10169491525423729</v>
      </c>
      <c r="L579" s="79">
        <v>100254</v>
      </c>
      <c r="M579" s="139"/>
      <c r="N579" s="79"/>
      <c r="O579" s="79">
        <v>84150.14</v>
      </c>
      <c r="P579" s="144"/>
      <c r="Q579" s="145" t="s">
        <v>364</v>
      </c>
    </row>
    <row r="580" spans="1:20" s="80" customFormat="1" ht="22.5">
      <c r="A580" s="80" t="s">
        <v>3247</v>
      </c>
      <c r="B580" s="80" t="s">
        <v>3248</v>
      </c>
      <c r="C580" s="80" t="s">
        <v>682</v>
      </c>
      <c r="D580" s="158" t="s">
        <v>300</v>
      </c>
      <c r="E580" s="139" t="s">
        <v>301</v>
      </c>
      <c r="F580" s="139"/>
      <c r="G580" s="200" t="s">
        <v>1749</v>
      </c>
      <c r="H580" s="141">
        <v>57958.42</v>
      </c>
      <c r="I580" s="79">
        <v>81741.53</v>
      </c>
      <c r="J580" s="142">
        <v>5</v>
      </c>
      <c r="K580" s="143">
        <v>8.4745762711864403E-2</v>
      </c>
      <c r="L580" s="79">
        <v>105524.64</v>
      </c>
      <c r="M580" s="139">
        <v>18</v>
      </c>
      <c r="N580" s="79"/>
      <c r="O580" s="79">
        <v>75190.179999999993</v>
      </c>
      <c r="P580" s="144"/>
      <c r="Q580" s="145"/>
    </row>
    <row r="581" spans="1:20" s="80" customFormat="1" ht="22.5">
      <c r="A581" s="80" t="s">
        <v>1745</v>
      </c>
      <c r="B581" s="80" t="s">
        <v>3259</v>
      </c>
      <c r="C581" s="80" t="s">
        <v>662</v>
      </c>
      <c r="D581" s="139" t="s">
        <v>300</v>
      </c>
      <c r="E581" s="139" t="s">
        <v>359</v>
      </c>
      <c r="F581" s="139" t="s">
        <v>363</v>
      </c>
      <c r="G581" s="140" t="s">
        <v>1748</v>
      </c>
      <c r="H581" s="141">
        <v>57512</v>
      </c>
      <c r="I581" s="79">
        <v>73174</v>
      </c>
      <c r="J581" s="142">
        <v>4</v>
      </c>
      <c r="K581" s="143">
        <v>6.7796610169491525E-2</v>
      </c>
      <c r="L581" s="79">
        <v>88836</v>
      </c>
      <c r="M581" s="139">
        <v>1</v>
      </c>
      <c r="N581" s="79">
        <v>1</v>
      </c>
      <c r="O581" s="79">
        <v>74484.800000000003</v>
      </c>
      <c r="P581" s="144"/>
      <c r="Q581" s="140" t="s">
        <v>3393</v>
      </c>
    </row>
    <row r="582" spans="1:20" s="80" customFormat="1" ht="22.5">
      <c r="A582" s="80" t="s">
        <v>3338</v>
      </c>
      <c r="B582" s="80" t="s">
        <v>3238</v>
      </c>
      <c r="C582" s="80" t="s">
        <v>3555</v>
      </c>
      <c r="D582" s="158" t="s">
        <v>300</v>
      </c>
      <c r="E582" s="139" t="s">
        <v>306</v>
      </c>
      <c r="F582" s="139" t="s">
        <v>363</v>
      </c>
      <c r="G582" s="140" t="s">
        <v>1749</v>
      </c>
      <c r="H582" s="141">
        <v>62522.93</v>
      </c>
      <c r="I582" s="79">
        <v>71277.649999999994</v>
      </c>
      <c r="J582" s="142">
        <v>3</v>
      </c>
      <c r="K582" s="143">
        <v>5.0847457627118647E-2</v>
      </c>
      <c r="L582" s="79">
        <v>80032.37</v>
      </c>
      <c r="M582" s="139">
        <v>15</v>
      </c>
      <c r="N582" s="79">
        <v>969333</v>
      </c>
      <c r="O582" s="79">
        <v>60255</v>
      </c>
      <c r="P582" s="144"/>
      <c r="Q582" s="145" t="s">
        <v>3556</v>
      </c>
    </row>
    <row r="583" spans="1:20" s="80" customFormat="1" ht="33.75">
      <c r="A583" s="80" t="s">
        <v>218</v>
      </c>
      <c r="B583" s="80" t="s">
        <v>3201</v>
      </c>
      <c r="C583" s="80" t="s">
        <v>1786</v>
      </c>
      <c r="D583" s="158" t="s">
        <v>300</v>
      </c>
      <c r="E583" s="139" t="s">
        <v>301</v>
      </c>
      <c r="F583" s="139" t="s">
        <v>363</v>
      </c>
      <c r="G583" s="140" t="s">
        <v>1748</v>
      </c>
      <c r="H583" s="141">
        <v>56464</v>
      </c>
      <c r="I583" s="79">
        <v>71004.5</v>
      </c>
      <c r="J583" s="142">
        <v>2</v>
      </c>
      <c r="K583" s="143">
        <v>3.3898305084745763E-2</v>
      </c>
      <c r="L583" s="79">
        <v>85545</v>
      </c>
      <c r="M583" s="140" t="s">
        <v>3449</v>
      </c>
      <c r="N583" s="79"/>
      <c r="O583" s="79">
        <v>82834.350000000006</v>
      </c>
      <c r="P583" s="144"/>
      <c r="Q583" s="145" t="s">
        <v>303</v>
      </c>
      <c r="R583" s="140"/>
      <c r="S583" s="213" t="s">
        <v>3543</v>
      </c>
      <c r="T583" s="214">
        <v>1034</v>
      </c>
    </row>
    <row r="584" spans="1:20" s="80" customFormat="1" ht="22.5">
      <c r="A584" s="80" t="s">
        <v>3219</v>
      </c>
      <c r="B584" s="80" t="s">
        <v>3220</v>
      </c>
      <c r="C584" s="80" t="s">
        <v>396</v>
      </c>
      <c r="D584" s="158" t="s">
        <v>300</v>
      </c>
      <c r="E584" s="139" t="s">
        <v>301</v>
      </c>
      <c r="F584" s="139" t="s">
        <v>363</v>
      </c>
      <c r="G584" s="200" t="s">
        <v>1749</v>
      </c>
      <c r="H584" s="147">
        <v>54387</v>
      </c>
      <c r="I584" s="79">
        <v>32965.5</v>
      </c>
      <c r="J584" s="218">
        <v>1</v>
      </c>
      <c r="K584" s="143">
        <v>1.6949152542372881E-2</v>
      </c>
      <c r="L584" s="148">
        <v>11544</v>
      </c>
      <c r="M584" s="139">
        <v>2</v>
      </c>
      <c r="N584" s="79"/>
      <c r="O584" s="148">
        <v>98391</v>
      </c>
      <c r="P584" s="149">
        <v>0</v>
      </c>
      <c r="Q584" s="145" t="s">
        <v>303</v>
      </c>
      <c r="S584" s="213" t="s">
        <v>3492</v>
      </c>
      <c r="T584" s="214">
        <v>1026</v>
      </c>
    </row>
    <row r="585" spans="1:20" s="80" customFormat="1" ht="22.5">
      <c r="A585" s="80" t="s">
        <v>276</v>
      </c>
      <c r="B585" s="80" t="s">
        <v>3199</v>
      </c>
      <c r="C585" s="80" t="s">
        <v>3557</v>
      </c>
      <c r="D585" s="158" t="s">
        <v>300</v>
      </c>
      <c r="E585" s="139" t="s">
        <v>301</v>
      </c>
      <c r="F585" s="139" t="s">
        <v>302</v>
      </c>
      <c r="G585" s="140"/>
      <c r="H585" s="141"/>
      <c r="I585" s="79"/>
      <c r="J585" s="142"/>
      <c r="K585" s="143"/>
      <c r="L585" s="79"/>
      <c r="M585" s="139">
        <v>12</v>
      </c>
      <c r="N585" s="79"/>
      <c r="O585" s="79">
        <v>157595</v>
      </c>
      <c r="P585" s="144"/>
      <c r="Q585" s="145" t="s">
        <v>3508</v>
      </c>
      <c r="S585" s="213" t="s">
        <v>3543</v>
      </c>
      <c r="T585" s="214">
        <v>1029</v>
      </c>
    </row>
    <row r="586" spans="1:20" s="80" customFormat="1" ht="22.5">
      <c r="A586" s="80" t="s">
        <v>3223</v>
      </c>
      <c r="B586" s="80" t="s">
        <v>3201</v>
      </c>
      <c r="D586" s="158" t="s">
        <v>300</v>
      </c>
      <c r="E586" s="139" t="s">
        <v>301</v>
      </c>
      <c r="F586" s="139" t="s">
        <v>363</v>
      </c>
      <c r="G586" s="200" t="s">
        <v>1749</v>
      </c>
      <c r="H586" s="141"/>
      <c r="I586" s="79"/>
      <c r="J586" s="142"/>
      <c r="K586" s="143"/>
      <c r="L586" s="79"/>
      <c r="M586" s="139">
        <v>1</v>
      </c>
      <c r="N586" s="79"/>
      <c r="O586" s="208">
        <v>82513.600000000006</v>
      </c>
      <c r="P586" s="144"/>
      <c r="Q586" s="145" t="s">
        <v>397</v>
      </c>
      <c r="R586" s="80" t="s">
        <v>3331</v>
      </c>
      <c r="S586" s="213">
        <v>64</v>
      </c>
      <c r="T586" s="214">
        <v>4659</v>
      </c>
    </row>
    <row r="587" spans="1:20" ht="20.25">
      <c r="A587" s="400" t="s">
        <v>7</v>
      </c>
      <c r="B587" s="400"/>
      <c r="C587" s="400"/>
      <c r="D587" s="128"/>
      <c r="E587" s="128"/>
      <c r="F587" s="128"/>
      <c r="G587" s="128"/>
      <c r="H587" s="129"/>
      <c r="I587" s="130"/>
      <c r="J587" s="131"/>
      <c r="K587" s="132"/>
      <c r="L587" s="130"/>
      <c r="M587" s="128"/>
      <c r="N587" s="129"/>
      <c r="O587" s="130"/>
      <c r="P587" s="133"/>
      <c r="Q587" s="128"/>
      <c r="R587" s="134"/>
    </row>
    <row r="588" spans="1:20" ht="22.5">
      <c r="A588" s="39" t="s">
        <v>288</v>
      </c>
      <c r="B588" s="39" t="s">
        <v>243</v>
      </c>
      <c r="C588" s="39" t="s">
        <v>233</v>
      </c>
      <c r="D588" s="39" t="s">
        <v>289</v>
      </c>
      <c r="E588" s="39" t="s">
        <v>3292</v>
      </c>
      <c r="F588" s="39" t="s">
        <v>1728</v>
      </c>
      <c r="G588" s="39" t="s">
        <v>290</v>
      </c>
      <c r="H588" s="45" t="s">
        <v>291</v>
      </c>
      <c r="I588" s="136" t="s">
        <v>292</v>
      </c>
      <c r="J588" s="137"/>
      <c r="K588" s="138" t="s">
        <v>293</v>
      </c>
      <c r="L588" s="136" t="s">
        <v>294</v>
      </c>
      <c r="M588" s="39" t="s">
        <v>295</v>
      </c>
      <c r="N588" s="45" t="s">
        <v>296</v>
      </c>
      <c r="O588" s="45" t="s">
        <v>239</v>
      </c>
      <c r="P588" s="45" t="s">
        <v>297</v>
      </c>
      <c r="Q588" s="39" t="s">
        <v>298</v>
      </c>
      <c r="R588" s="39" t="s">
        <v>240</v>
      </c>
    </row>
    <row r="589" spans="1:20" s="80" customFormat="1" ht="22.5">
      <c r="A589" s="80" t="s">
        <v>279</v>
      </c>
      <c r="B589" s="80" t="s">
        <v>3199</v>
      </c>
      <c r="C589" s="80" t="s">
        <v>396</v>
      </c>
      <c r="D589" s="158" t="s">
        <v>300</v>
      </c>
      <c r="E589" s="139" t="s">
        <v>359</v>
      </c>
      <c r="F589" s="139" t="s">
        <v>363</v>
      </c>
      <c r="G589" s="200" t="s">
        <v>1749</v>
      </c>
      <c r="H589" s="141"/>
      <c r="I589" s="79"/>
      <c r="J589" s="142"/>
      <c r="K589" s="143"/>
      <c r="L589" s="79"/>
      <c r="M589" s="139"/>
      <c r="N589" s="79"/>
      <c r="O589" s="79"/>
      <c r="P589" s="144"/>
      <c r="Q589" s="145" t="s">
        <v>364</v>
      </c>
    </row>
    <row r="590" spans="1:20" s="80" customFormat="1" ht="22.5">
      <c r="A590" s="80" t="s">
        <v>3227</v>
      </c>
      <c r="B590" s="80" t="s">
        <v>3228</v>
      </c>
      <c r="C590" s="80" t="s">
        <v>387</v>
      </c>
      <c r="D590" s="139" t="s">
        <v>300</v>
      </c>
      <c r="E590" s="139" t="s">
        <v>301</v>
      </c>
      <c r="F590" s="139" t="s">
        <v>302</v>
      </c>
      <c r="G590" s="140" t="s">
        <v>1748</v>
      </c>
      <c r="H590" s="141"/>
      <c r="I590" s="79"/>
      <c r="J590" s="142"/>
      <c r="K590" s="143"/>
      <c r="L590" s="79"/>
      <c r="M590" s="139">
        <v>1</v>
      </c>
      <c r="N590" s="79"/>
      <c r="O590" s="79">
        <v>107060</v>
      </c>
      <c r="P590" s="144">
        <v>3900</v>
      </c>
      <c r="Q590" s="145" t="s">
        <v>303</v>
      </c>
    </row>
    <row r="591" spans="1:20" s="80" customFormat="1" ht="22.5">
      <c r="A591" s="80" t="s">
        <v>1758</v>
      </c>
      <c r="B591" s="80" t="s">
        <v>3222</v>
      </c>
      <c r="C591" s="80" t="s">
        <v>395</v>
      </c>
      <c r="D591" s="139"/>
      <c r="E591" s="139"/>
      <c r="F591" s="139"/>
      <c r="G591" s="140"/>
      <c r="H591" s="141"/>
      <c r="I591" s="79"/>
      <c r="J591" s="142"/>
      <c r="K591" s="143"/>
      <c r="L591" s="79"/>
      <c r="M591" s="139"/>
      <c r="N591" s="79"/>
      <c r="O591" s="79">
        <v>99784</v>
      </c>
      <c r="P591" s="144"/>
      <c r="Q591" s="145" t="s">
        <v>3553</v>
      </c>
    </row>
    <row r="592" spans="1:20" s="80" customFormat="1" ht="22.5">
      <c r="A592" s="80" t="s">
        <v>3224</v>
      </c>
      <c r="B592" s="80" t="s">
        <v>3213</v>
      </c>
      <c r="C592" s="80" t="s">
        <v>3558</v>
      </c>
      <c r="D592" s="139"/>
      <c r="E592" s="139"/>
      <c r="F592" s="139"/>
      <c r="G592" s="140"/>
      <c r="H592" s="141"/>
      <c r="I592" s="79"/>
      <c r="J592" s="142"/>
      <c r="K592" s="143"/>
      <c r="L592" s="79"/>
      <c r="M592" s="139"/>
      <c r="N592" s="79"/>
      <c r="O592" s="79"/>
      <c r="P592" s="144"/>
      <c r="Q592" s="140"/>
      <c r="R592" s="80" t="s">
        <v>3558</v>
      </c>
    </row>
    <row r="593" spans="1:18" s="80" customFormat="1">
      <c r="D593" s="139"/>
      <c r="E593" s="139"/>
      <c r="F593" s="139"/>
      <c r="G593" s="128"/>
      <c r="H593" s="129"/>
      <c r="I593" s="46"/>
      <c r="J593" s="186"/>
      <c r="K593" s="143"/>
      <c r="L593" s="130"/>
      <c r="M593" s="128"/>
      <c r="N593" s="79"/>
      <c r="O593" s="79"/>
      <c r="P593" s="144"/>
      <c r="Q593" s="140"/>
    </row>
    <row r="594" spans="1:18" s="80" customFormat="1">
      <c r="D594" s="139"/>
      <c r="E594" s="139"/>
      <c r="F594" s="139"/>
      <c r="G594" s="36"/>
      <c r="H594" s="37" t="s">
        <v>236</v>
      </c>
      <c r="I594" s="38" t="s">
        <v>237</v>
      </c>
      <c r="J594" s="187"/>
      <c r="K594" s="188"/>
      <c r="L594" s="37" t="s">
        <v>238</v>
      </c>
      <c r="M594" s="189"/>
      <c r="N594" s="79"/>
      <c r="O594" s="79"/>
      <c r="P594" s="144"/>
      <c r="Q594" s="140"/>
    </row>
    <row r="595" spans="1:18" s="80" customFormat="1">
      <c r="D595" s="139"/>
      <c r="E595" s="139"/>
      <c r="F595" s="139"/>
      <c r="G595" s="36" t="s">
        <v>253</v>
      </c>
      <c r="H595" s="40">
        <f>AVERAGE(H522:H592)</f>
        <v>82920.21389658752</v>
      </c>
      <c r="I595" s="40">
        <f>AVERAGE(I522:I592)</f>
        <v>106336.67385161582</v>
      </c>
      <c r="J595" s="187"/>
      <c r="K595" s="188"/>
      <c r="L595" s="40">
        <f>AVERAGE(L522:L592)</f>
        <v>129753.13380664407</v>
      </c>
      <c r="M595" s="189"/>
      <c r="N595" s="79"/>
      <c r="O595" s="79"/>
      <c r="P595" s="144"/>
      <c r="Q595" s="140"/>
    </row>
    <row r="596" spans="1:18" s="80" customFormat="1">
      <c r="D596" s="139"/>
      <c r="E596" s="139"/>
      <c r="F596" s="139"/>
      <c r="G596" s="36" t="s">
        <v>254</v>
      </c>
      <c r="H596" s="40">
        <f>QUARTILE(H522:H592,3)</f>
        <v>91672.5</v>
      </c>
      <c r="I596" s="40">
        <f>QUARTILE(I522:I592,3)</f>
        <v>118770.75</v>
      </c>
      <c r="J596" s="187"/>
      <c r="K596" s="188"/>
      <c r="L596" s="40">
        <f>QUARTILE(L522:L592,3)</f>
        <v>145869</v>
      </c>
      <c r="M596" s="189"/>
      <c r="N596" s="79"/>
      <c r="O596" s="79"/>
      <c r="P596" s="144"/>
      <c r="Q596" s="140"/>
    </row>
    <row r="597" spans="1:18" s="80" customFormat="1">
      <c r="D597" s="139"/>
      <c r="E597" s="139"/>
      <c r="F597" s="139"/>
      <c r="G597" s="36" t="s">
        <v>255</v>
      </c>
      <c r="H597" s="40">
        <f>QUARTILE(H522:H592,1)</f>
        <v>68402.3</v>
      </c>
      <c r="I597" s="40">
        <f>QUARTILE(I522:I592,1)</f>
        <v>88670.35</v>
      </c>
      <c r="J597" s="187"/>
      <c r="K597" s="188"/>
      <c r="L597" s="40">
        <f>QUARTILE(L522:L592,1)</f>
        <v>109402.5</v>
      </c>
      <c r="M597" s="189"/>
      <c r="N597" s="79"/>
      <c r="O597" s="79"/>
      <c r="P597" s="144"/>
      <c r="Q597" s="140"/>
    </row>
    <row r="598" spans="1:18" s="80" customFormat="1">
      <c r="D598" s="139"/>
      <c r="E598" s="139"/>
      <c r="F598" s="139"/>
      <c r="G598" s="36" t="s">
        <v>256</v>
      </c>
      <c r="H598" s="40">
        <f>MEDIAN(H522:H592)</f>
        <v>80187.259999999995</v>
      </c>
      <c r="I598" s="40">
        <f>MEDIAN(I522:I592)</f>
        <v>103469.5</v>
      </c>
      <c r="J598" s="187"/>
      <c r="K598" s="188"/>
      <c r="L598" s="40">
        <f>MEDIAN(L522:L592)</f>
        <v>124396.75</v>
      </c>
      <c r="M598" s="189"/>
      <c r="N598" s="79"/>
      <c r="O598" s="79"/>
      <c r="P598" s="144"/>
      <c r="Q598" s="140"/>
    </row>
    <row r="599" spans="1:18" s="80" customFormat="1">
      <c r="D599" s="139"/>
      <c r="E599" s="139"/>
      <c r="F599" s="139"/>
      <c r="G599" s="190"/>
      <c r="H599" s="191"/>
      <c r="I599" s="192"/>
      <c r="J599" s="193"/>
      <c r="K599" s="194"/>
      <c r="L599" s="195"/>
      <c r="M599" s="189"/>
      <c r="N599" s="79"/>
      <c r="O599" s="79"/>
      <c r="P599" s="144"/>
      <c r="Q599" s="140"/>
    </row>
    <row r="600" spans="1:18" s="80" customFormat="1">
      <c r="D600" s="139"/>
      <c r="E600" s="139"/>
      <c r="F600" s="139"/>
      <c r="G600" s="401" t="s">
        <v>257</v>
      </c>
      <c r="H600" s="401"/>
      <c r="I600" s="401"/>
      <c r="J600" s="401"/>
      <c r="K600" s="401"/>
      <c r="L600" s="401"/>
      <c r="M600" s="401"/>
      <c r="N600" s="79"/>
      <c r="O600" s="79"/>
      <c r="P600" s="144"/>
      <c r="Q600" s="140"/>
    </row>
    <row r="601" spans="1:18" s="80" customFormat="1">
      <c r="D601" s="139"/>
      <c r="E601" s="139"/>
      <c r="F601" s="139"/>
      <c r="G601" s="398" t="s">
        <v>258</v>
      </c>
      <c r="H601" s="398"/>
      <c r="I601" s="41">
        <f>QUARTILE(O522:O592,3)</f>
        <v>130489.845</v>
      </c>
      <c r="J601" s="196"/>
      <c r="K601" s="399" t="s">
        <v>259</v>
      </c>
      <c r="L601" s="399"/>
      <c r="M601" s="42">
        <f>AVERAGE(O522:O592)</f>
        <v>111870.07200357143</v>
      </c>
      <c r="N601" s="79"/>
      <c r="O601" s="79"/>
      <c r="P601" s="144"/>
      <c r="Q601" s="140"/>
    </row>
    <row r="602" spans="1:18" s="80" customFormat="1">
      <c r="D602" s="139"/>
      <c r="E602" s="139"/>
      <c r="F602" s="139"/>
      <c r="G602" s="398" t="s">
        <v>260</v>
      </c>
      <c r="H602" s="398"/>
      <c r="I602" s="41">
        <f>QUARTILE(O522:O592,1)</f>
        <v>90439.959999999992</v>
      </c>
      <c r="J602" s="196"/>
      <c r="K602" s="197"/>
      <c r="L602" s="43"/>
      <c r="M602" s="44"/>
      <c r="N602" s="79"/>
      <c r="O602" s="79"/>
      <c r="P602" s="144"/>
      <c r="Q602" s="140"/>
    </row>
    <row r="603" spans="1:18" s="80" customFormat="1" ht="13.5" customHeight="1">
      <c r="D603" s="139"/>
      <c r="E603" s="139"/>
      <c r="F603" s="139"/>
      <c r="G603" s="140"/>
      <c r="H603" s="156"/>
      <c r="I603" s="79"/>
      <c r="J603" s="198"/>
      <c r="K603" s="199"/>
      <c r="L603" s="85"/>
      <c r="M603" s="139"/>
      <c r="N603" s="79"/>
      <c r="O603" s="79"/>
      <c r="P603" s="144"/>
      <c r="Q603" s="140"/>
    </row>
    <row r="604" spans="1:18" ht="20.25" customHeight="1">
      <c r="A604" s="402" t="s">
        <v>8</v>
      </c>
      <c r="B604" s="403"/>
      <c r="C604" s="403"/>
      <c r="D604" s="403"/>
      <c r="E604" s="403"/>
      <c r="F604" s="403"/>
      <c r="G604" s="404"/>
      <c r="H604" s="129"/>
      <c r="I604" s="130"/>
      <c r="J604" s="131"/>
      <c r="K604" s="132"/>
      <c r="L604" s="130"/>
      <c r="M604" s="128"/>
      <c r="N604" s="129"/>
      <c r="O604" s="130"/>
      <c r="P604" s="133"/>
      <c r="Q604" s="128"/>
      <c r="R604" s="134"/>
    </row>
    <row r="605" spans="1:18" ht="22.5">
      <c r="A605" s="39" t="s">
        <v>288</v>
      </c>
      <c r="B605" s="39" t="s">
        <v>243</v>
      </c>
      <c r="C605" s="39" t="s">
        <v>233</v>
      </c>
      <c r="D605" s="39" t="s">
        <v>289</v>
      </c>
      <c r="E605" s="39" t="s">
        <v>3292</v>
      </c>
      <c r="F605" s="39" t="s">
        <v>1728</v>
      </c>
      <c r="G605" s="39" t="s">
        <v>290</v>
      </c>
      <c r="H605" s="45" t="s">
        <v>291</v>
      </c>
      <c r="I605" s="136" t="s">
        <v>292</v>
      </c>
      <c r="J605" s="137"/>
      <c r="K605" s="138" t="s">
        <v>293</v>
      </c>
      <c r="L605" s="136" t="s">
        <v>294</v>
      </c>
      <c r="M605" s="39" t="s">
        <v>295</v>
      </c>
      <c r="N605" s="45" t="s">
        <v>296</v>
      </c>
      <c r="O605" s="45" t="s">
        <v>239</v>
      </c>
      <c r="P605" s="45" t="s">
        <v>297</v>
      </c>
      <c r="Q605" s="39" t="s">
        <v>298</v>
      </c>
      <c r="R605" s="39" t="s">
        <v>240</v>
      </c>
    </row>
    <row r="606" spans="1:18" s="80" customFormat="1" ht="56.25">
      <c r="A606" s="80" t="s">
        <v>3190</v>
      </c>
      <c r="B606" s="80" t="s">
        <v>3201</v>
      </c>
      <c r="C606" s="48" t="s">
        <v>3559</v>
      </c>
      <c r="D606" s="139" t="s">
        <v>300</v>
      </c>
      <c r="E606" s="158" t="s">
        <v>306</v>
      </c>
      <c r="F606" s="158" t="s">
        <v>302</v>
      </c>
      <c r="G606" s="200" t="s">
        <v>1748</v>
      </c>
      <c r="H606" s="159">
        <v>176640</v>
      </c>
      <c r="I606" s="79">
        <v>189120</v>
      </c>
      <c r="J606" s="142">
        <v>72</v>
      </c>
      <c r="K606" s="143">
        <v>1</v>
      </c>
      <c r="L606" s="160">
        <v>201600</v>
      </c>
      <c r="M606" s="158">
        <v>73</v>
      </c>
      <c r="N606" s="160"/>
      <c r="O606" s="160">
        <v>201600</v>
      </c>
      <c r="P606" s="161"/>
      <c r="Q606" s="162" t="s">
        <v>3473</v>
      </c>
      <c r="R606" s="48" t="s">
        <v>398</v>
      </c>
    </row>
    <row r="607" spans="1:18" s="80" customFormat="1" ht="22.5">
      <c r="A607" s="80" t="s">
        <v>3241</v>
      </c>
      <c r="B607" s="80" t="s">
        <v>3213</v>
      </c>
      <c r="C607" s="150" t="s">
        <v>3560</v>
      </c>
      <c r="D607" s="139" t="s">
        <v>300</v>
      </c>
      <c r="E607" s="151"/>
      <c r="F607" s="151" t="s">
        <v>1841</v>
      </c>
      <c r="G607" s="140" t="s">
        <v>1748</v>
      </c>
      <c r="H607" s="152">
        <v>128762.26</v>
      </c>
      <c r="I607" s="79">
        <v>178545.18</v>
      </c>
      <c r="J607" s="142">
        <v>71</v>
      </c>
      <c r="K607" s="143">
        <v>0.98611111111111116</v>
      </c>
      <c r="L607" s="153">
        <v>228328.1</v>
      </c>
      <c r="M607" s="151">
        <v>1</v>
      </c>
      <c r="N607" s="153">
        <v>1</v>
      </c>
      <c r="O607" s="153">
        <v>204946.82</v>
      </c>
      <c r="P607" s="154">
        <v>10000.120000000001</v>
      </c>
      <c r="Q607" s="155" t="s">
        <v>3368</v>
      </c>
      <c r="R607" s="150"/>
    </row>
    <row r="608" spans="1:18" s="80" customFormat="1" ht="22.5">
      <c r="A608" s="80" t="s">
        <v>224</v>
      </c>
      <c r="B608" s="80" t="s">
        <v>3201</v>
      </c>
      <c r="C608" s="80" t="s">
        <v>3561</v>
      </c>
      <c r="D608" s="139" t="s">
        <v>300</v>
      </c>
      <c r="E608" s="139" t="s">
        <v>301</v>
      </c>
      <c r="F608" s="139" t="s">
        <v>302</v>
      </c>
      <c r="G608" s="140" t="s">
        <v>1748</v>
      </c>
      <c r="H608" s="141">
        <v>121330</v>
      </c>
      <c r="I608" s="79">
        <v>151662.5</v>
      </c>
      <c r="J608" s="142">
        <v>70</v>
      </c>
      <c r="K608" s="143">
        <v>0.97222222222222221</v>
      </c>
      <c r="L608" s="79">
        <v>181995</v>
      </c>
      <c r="M608" s="140"/>
      <c r="N608" s="79"/>
      <c r="O608" s="79"/>
      <c r="P608" s="144"/>
      <c r="Q608" s="140"/>
    </row>
    <row r="609" spans="1:18" s="80" customFormat="1" ht="45">
      <c r="A609" s="80" t="s">
        <v>1743</v>
      </c>
      <c r="B609" s="80" t="s">
        <v>3251</v>
      </c>
      <c r="C609" s="80" t="s">
        <v>3562</v>
      </c>
      <c r="D609" s="139" t="s">
        <v>300</v>
      </c>
      <c r="E609" s="139" t="s">
        <v>301</v>
      </c>
      <c r="F609" s="139" t="s">
        <v>363</v>
      </c>
      <c r="G609" s="140" t="s">
        <v>1748</v>
      </c>
      <c r="H609" s="141">
        <v>109990.39999999999</v>
      </c>
      <c r="I609" s="79">
        <v>142979.20000000001</v>
      </c>
      <c r="J609" s="142">
        <v>69</v>
      </c>
      <c r="K609" s="143">
        <v>0.95833333333333337</v>
      </c>
      <c r="L609" s="79">
        <v>175968</v>
      </c>
      <c r="M609" s="139">
        <v>33</v>
      </c>
      <c r="N609" s="79">
        <v>3709933</v>
      </c>
      <c r="O609" s="79">
        <v>153712</v>
      </c>
      <c r="P609" s="144"/>
      <c r="Q609" s="145" t="s">
        <v>3376</v>
      </c>
    </row>
    <row r="610" spans="1:18" s="80" customFormat="1" ht="22.5">
      <c r="A610" s="80" t="s">
        <v>3303</v>
      </c>
      <c r="B610" s="80" t="s">
        <v>3199</v>
      </c>
      <c r="C610" s="80" t="s">
        <v>3561</v>
      </c>
      <c r="D610" s="139" t="s">
        <v>300</v>
      </c>
      <c r="E610" s="139" t="s">
        <v>306</v>
      </c>
      <c r="F610" s="139" t="s">
        <v>302</v>
      </c>
      <c r="G610" s="140" t="s">
        <v>1748</v>
      </c>
      <c r="H610" s="141">
        <v>93511</v>
      </c>
      <c r="I610" s="79">
        <v>137869.5</v>
      </c>
      <c r="J610" s="142">
        <v>68</v>
      </c>
      <c r="K610" s="143">
        <v>0.94444444444444442</v>
      </c>
      <c r="L610" s="79">
        <v>182228</v>
      </c>
      <c r="M610" s="139"/>
      <c r="N610" s="79"/>
      <c r="O610" s="79">
        <v>120000</v>
      </c>
      <c r="P610" s="144" t="s">
        <v>3485</v>
      </c>
      <c r="Q610" s="145" t="s">
        <v>349</v>
      </c>
      <c r="R610" s="80" t="s">
        <v>3305</v>
      </c>
    </row>
    <row r="611" spans="1:18" s="80" customFormat="1" ht="45">
      <c r="A611" s="80" t="s">
        <v>3212</v>
      </c>
      <c r="B611" s="80" t="s">
        <v>3213</v>
      </c>
      <c r="C611" s="150" t="s">
        <v>3563</v>
      </c>
      <c r="D611" s="139" t="s">
        <v>300</v>
      </c>
      <c r="E611" s="151" t="s">
        <v>301</v>
      </c>
      <c r="F611" s="151" t="s">
        <v>302</v>
      </c>
      <c r="G611" s="140" t="s">
        <v>1748</v>
      </c>
      <c r="H611" s="152">
        <v>95552.19</v>
      </c>
      <c r="I611" s="79">
        <v>137865.065</v>
      </c>
      <c r="J611" s="142">
        <v>67</v>
      </c>
      <c r="K611" s="143">
        <v>0.93055555555555558</v>
      </c>
      <c r="L611" s="153">
        <v>180177.94</v>
      </c>
      <c r="M611" s="151"/>
      <c r="N611" s="153">
        <v>2928000</v>
      </c>
      <c r="O611" s="153">
        <v>152938.79999999999</v>
      </c>
      <c r="P611" s="154"/>
      <c r="Q611" s="155" t="s">
        <v>3564</v>
      </c>
      <c r="R611" s="150"/>
    </row>
    <row r="612" spans="1:18" s="80" customFormat="1" ht="22.5">
      <c r="A612" s="80" t="s">
        <v>3301</v>
      </c>
      <c r="B612" s="80" t="s">
        <v>3201</v>
      </c>
      <c r="C612" s="80" t="s">
        <v>3565</v>
      </c>
      <c r="D612" s="139" t="s">
        <v>300</v>
      </c>
      <c r="E612" s="139" t="s">
        <v>301</v>
      </c>
      <c r="F612" s="139" t="s">
        <v>363</v>
      </c>
      <c r="G612" s="140" t="s">
        <v>1748</v>
      </c>
      <c r="H612" s="141">
        <v>89273.600000000006</v>
      </c>
      <c r="I612" s="79">
        <v>129448.8</v>
      </c>
      <c r="J612" s="142">
        <v>66</v>
      </c>
      <c r="K612" s="143">
        <v>0.91666666666666663</v>
      </c>
      <c r="L612" s="79">
        <v>169624</v>
      </c>
      <c r="M612" s="139">
        <v>7</v>
      </c>
      <c r="N612" s="79"/>
      <c r="O612" s="79">
        <v>125340.8</v>
      </c>
      <c r="P612" s="144"/>
      <c r="Q612" s="145" t="s">
        <v>379</v>
      </c>
    </row>
    <row r="613" spans="1:18" s="80" customFormat="1" ht="22.5">
      <c r="A613" s="80" t="s">
        <v>3200</v>
      </c>
      <c r="B613" s="80" t="s">
        <v>3201</v>
      </c>
      <c r="C613" s="80" t="s">
        <v>399</v>
      </c>
      <c r="D613" s="139" t="s">
        <v>300</v>
      </c>
      <c r="E613" s="139" t="s">
        <v>306</v>
      </c>
      <c r="F613" s="139" t="s">
        <v>302</v>
      </c>
      <c r="G613" s="140" t="s">
        <v>1748</v>
      </c>
      <c r="H613" s="141">
        <v>100828</v>
      </c>
      <c r="I613" s="79">
        <v>128555.5</v>
      </c>
      <c r="J613" s="142">
        <v>65</v>
      </c>
      <c r="K613" s="143">
        <v>0.90277777777777779</v>
      </c>
      <c r="L613" s="79">
        <v>156283</v>
      </c>
      <c r="M613" s="139">
        <v>51</v>
      </c>
      <c r="N613" s="79"/>
      <c r="O613" s="79">
        <v>121555</v>
      </c>
      <c r="P613" s="144"/>
      <c r="Q613" s="145" t="s">
        <v>3519</v>
      </c>
    </row>
    <row r="614" spans="1:18" s="80" customFormat="1">
      <c r="A614" s="80" t="s">
        <v>3209</v>
      </c>
      <c r="B614" s="80" t="s">
        <v>3209</v>
      </c>
      <c r="C614" s="80" t="s">
        <v>3566</v>
      </c>
      <c r="D614" s="139" t="s">
        <v>300</v>
      </c>
      <c r="E614" s="139" t="s">
        <v>301</v>
      </c>
      <c r="F614" s="139"/>
      <c r="G614" s="140"/>
      <c r="H614" s="141">
        <v>97656</v>
      </c>
      <c r="I614" s="79">
        <v>126952.8</v>
      </c>
      <c r="J614" s="142">
        <v>64</v>
      </c>
      <c r="K614" s="143">
        <v>0.88888888888888884</v>
      </c>
      <c r="L614" s="79">
        <v>156249.60000000001</v>
      </c>
      <c r="M614" s="139"/>
      <c r="N614" s="79"/>
      <c r="O614" s="79">
        <v>119787.2</v>
      </c>
      <c r="P614" s="144"/>
      <c r="Q614" s="145"/>
    </row>
    <row r="615" spans="1:18" s="80" customFormat="1" ht="33.75">
      <c r="A615" s="80" t="s">
        <v>1716</v>
      </c>
      <c r="B615" s="80" t="s">
        <v>3205</v>
      </c>
      <c r="C615" s="80" t="s">
        <v>3567</v>
      </c>
      <c r="D615" s="139" t="s">
        <v>300</v>
      </c>
      <c r="E615" s="139" t="s">
        <v>301</v>
      </c>
      <c r="F615" s="139" t="s">
        <v>302</v>
      </c>
      <c r="G615" s="140" t="s">
        <v>1749</v>
      </c>
      <c r="H615" s="141">
        <v>96313.58</v>
      </c>
      <c r="I615" s="79">
        <v>126780.09</v>
      </c>
      <c r="J615" s="142">
        <v>63</v>
      </c>
      <c r="K615" s="143">
        <v>0.875</v>
      </c>
      <c r="L615" s="79">
        <v>157246.6</v>
      </c>
      <c r="M615" s="139">
        <v>1</v>
      </c>
      <c r="N615" s="79"/>
      <c r="O615" s="79">
        <v>151211.46</v>
      </c>
      <c r="P615" s="144"/>
      <c r="Q615" s="145" t="s">
        <v>3521</v>
      </c>
    </row>
    <row r="616" spans="1:18" s="80" customFormat="1" ht="22.5">
      <c r="A616" s="80" t="s">
        <v>1723</v>
      </c>
      <c r="B616" s="80" t="s">
        <v>3199</v>
      </c>
      <c r="C616" s="80" t="s">
        <v>1793</v>
      </c>
      <c r="D616" s="139" t="s">
        <v>300</v>
      </c>
      <c r="E616" s="139" t="s">
        <v>301</v>
      </c>
      <c r="F616" s="139" t="s">
        <v>302</v>
      </c>
      <c r="G616" s="200" t="s">
        <v>1784</v>
      </c>
      <c r="H616" s="141">
        <v>106435.71949999999</v>
      </c>
      <c r="I616" s="79">
        <v>126579.20804999999</v>
      </c>
      <c r="J616" s="142">
        <v>62</v>
      </c>
      <c r="K616" s="143">
        <v>0.86111111111111116</v>
      </c>
      <c r="L616" s="79">
        <v>146722.6966</v>
      </c>
      <c r="M616" s="146">
        <v>85</v>
      </c>
      <c r="N616" s="79">
        <v>5629010</v>
      </c>
      <c r="O616" s="79">
        <v>120424.09</v>
      </c>
      <c r="P616" s="144"/>
      <c r="Q616" s="145" t="s">
        <v>3437</v>
      </c>
    </row>
    <row r="617" spans="1:18" s="80" customFormat="1" ht="33.75">
      <c r="A617" s="80" t="s">
        <v>221</v>
      </c>
      <c r="B617" s="80" t="s">
        <v>3199</v>
      </c>
      <c r="C617" s="80" t="s">
        <v>3568</v>
      </c>
      <c r="D617" s="139" t="s">
        <v>300</v>
      </c>
      <c r="E617" s="139" t="s">
        <v>306</v>
      </c>
      <c r="F617" s="139" t="s">
        <v>302</v>
      </c>
      <c r="G617" s="140" t="s">
        <v>1748</v>
      </c>
      <c r="H617" s="141">
        <v>95586.83</v>
      </c>
      <c r="I617" s="79">
        <v>124262.88500000001</v>
      </c>
      <c r="J617" s="142">
        <v>61</v>
      </c>
      <c r="K617" s="143">
        <v>0.84722222222222221</v>
      </c>
      <c r="L617" s="79">
        <v>152938.94</v>
      </c>
      <c r="M617" s="139">
        <v>9</v>
      </c>
      <c r="N617" s="79">
        <v>1446490</v>
      </c>
      <c r="O617" s="79">
        <v>129355.2</v>
      </c>
      <c r="P617" s="144">
        <v>5640</v>
      </c>
      <c r="Q617" s="145" t="s">
        <v>338</v>
      </c>
      <c r="R617" s="80" t="s">
        <v>339</v>
      </c>
    </row>
    <row r="618" spans="1:18" s="80" customFormat="1" ht="22.5">
      <c r="A618" s="80" t="s">
        <v>3267</v>
      </c>
      <c r="B618" s="80" t="s">
        <v>3267</v>
      </c>
      <c r="C618" s="80" t="s">
        <v>401</v>
      </c>
      <c r="D618" s="139" t="s">
        <v>300</v>
      </c>
      <c r="E618" s="139" t="s">
        <v>306</v>
      </c>
      <c r="F618" s="139" t="s">
        <v>302</v>
      </c>
      <c r="G618" s="140"/>
      <c r="H618" s="141">
        <v>93038.399999999994</v>
      </c>
      <c r="I618" s="79">
        <v>121388.8</v>
      </c>
      <c r="J618" s="142">
        <v>60</v>
      </c>
      <c r="K618" s="143">
        <v>0.83333333333333337</v>
      </c>
      <c r="L618" s="79">
        <v>149739.20000000001</v>
      </c>
      <c r="M618" s="139"/>
      <c r="N618" s="79"/>
      <c r="O618" s="79">
        <v>126258</v>
      </c>
      <c r="P618" s="144"/>
      <c r="Q618" s="145" t="s">
        <v>340</v>
      </c>
    </row>
    <row r="619" spans="1:18" s="80" customFormat="1" ht="33.75">
      <c r="A619" s="80" t="s">
        <v>205</v>
      </c>
      <c r="B619" s="80" t="s">
        <v>3199</v>
      </c>
      <c r="C619" s="150" t="s">
        <v>3561</v>
      </c>
      <c r="D619" s="139" t="s">
        <v>300</v>
      </c>
      <c r="E619" s="151" t="s">
        <v>301</v>
      </c>
      <c r="F619" s="151" t="s">
        <v>302</v>
      </c>
      <c r="G619" s="206"/>
      <c r="H619" s="152">
        <v>89344.24</v>
      </c>
      <c r="I619" s="79">
        <v>120158.38500000001</v>
      </c>
      <c r="J619" s="142">
        <v>59</v>
      </c>
      <c r="K619" s="143">
        <v>0.81944444444444442</v>
      </c>
      <c r="L619" s="153">
        <v>150972.53</v>
      </c>
      <c r="M619" s="151">
        <v>9</v>
      </c>
      <c r="N619" s="171">
        <v>862622</v>
      </c>
      <c r="O619" s="153">
        <v>121959.2</v>
      </c>
      <c r="P619" s="154" t="s">
        <v>3448</v>
      </c>
      <c r="Q619" s="155" t="s">
        <v>338</v>
      </c>
      <c r="R619" s="150"/>
    </row>
    <row r="620" spans="1:18" s="80" customFormat="1" ht="33.75">
      <c r="A620" s="80" t="s">
        <v>3197</v>
      </c>
      <c r="B620" s="80" t="s">
        <v>3258</v>
      </c>
      <c r="C620" s="48" t="s">
        <v>400</v>
      </c>
      <c r="D620" s="139" t="s">
        <v>300</v>
      </c>
      <c r="E620" s="158" t="s">
        <v>301</v>
      </c>
      <c r="F620" s="158" t="s">
        <v>302</v>
      </c>
      <c r="G620" s="140" t="s">
        <v>1749</v>
      </c>
      <c r="H620" s="141">
        <v>95375</v>
      </c>
      <c r="I620" s="79">
        <v>119352.5</v>
      </c>
      <c r="J620" s="142">
        <v>58</v>
      </c>
      <c r="K620" s="143">
        <v>0.80555555555555558</v>
      </c>
      <c r="L620" s="79">
        <v>143330</v>
      </c>
      <c r="M620" s="139">
        <v>1</v>
      </c>
      <c r="N620" s="79">
        <v>100319.86</v>
      </c>
      <c r="O620" s="79">
        <v>100319.86</v>
      </c>
      <c r="P620" s="144"/>
      <c r="Q620" s="145"/>
    </row>
    <row r="621" spans="1:18" s="80" customFormat="1" ht="22.5">
      <c r="A621" s="80" t="s">
        <v>210</v>
      </c>
      <c r="B621" s="80" t="s">
        <v>3201</v>
      </c>
      <c r="C621" s="48" t="s">
        <v>1794</v>
      </c>
      <c r="D621" s="139" t="s">
        <v>300</v>
      </c>
      <c r="E621" s="139" t="s">
        <v>306</v>
      </c>
      <c r="F621" s="139" t="s">
        <v>302</v>
      </c>
      <c r="G621" s="140"/>
      <c r="H621" s="141">
        <v>90964.22</v>
      </c>
      <c r="I621" s="79">
        <v>118253.485</v>
      </c>
      <c r="J621" s="142">
        <v>57</v>
      </c>
      <c r="K621" s="143">
        <v>0.79166666666666663</v>
      </c>
      <c r="L621" s="79">
        <v>145542.75</v>
      </c>
      <c r="M621" s="139">
        <v>1</v>
      </c>
      <c r="N621" s="79">
        <v>172298</v>
      </c>
      <c r="O621" s="79" t="s">
        <v>3569</v>
      </c>
      <c r="P621" s="144"/>
      <c r="Q621" s="145" t="s">
        <v>3570</v>
      </c>
    </row>
    <row r="622" spans="1:18" s="80" customFormat="1" ht="22.5">
      <c r="A622" s="80" t="s">
        <v>212</v>
      </c>
      <c r="B622" s="80" t="s">
        <v>3199</v>
      </c>
      <c r="C622" s="80" t="s">
        <v>407</v>
      </c>
      <c r="D622" s="139" t="s">
        <v>300</v>
      </c>
      <c r="E622" s="139" t="s">
        <v>306</v>
      </c>
      <c r="F622" s="139" t="s">
        <v>363</v>
      </c>
      <c r="G622" s="140" t="s">
        <v>1749</v>
      </c>
      <c r="H622" s="141">
        <v>92684.800000000003</v>
      </c>
      <c r="I622" s="79">
        <v>118196</v>
      </c>
      <c r="J622" s="142">
        <v>56</v>
      </c>
      <c r="K622" s="143">
        <v>0.77777777777777779</v>
      </c>
      <c r="L622" s="79">
        <v>143707.20000000001</v>
      </c>
      <c r="M622" s="167" t="s">
        <v>230</v>
      </c>
      <c r="N622" s="85"/>
      <c r="O622" s="79">
        <v>143707.20000000001</v>
      </c>
      <c r="P622" s="144"/>
      <c r="Q622" s="145"/>
    </row>
    <row r="623" spans="1:18" s="80" customFormat="1" ht="22.5">
      <c r="A623" s="80" t="s">
        <v>213</v>
      </c>
      <c r="B623" s="80" t="s">
        <v>3199</v>
      </c>
      <c r="C623" s="80" t="s">
        <v>3571</v>
      </c>
      <c r="D623" s="139" t="s">
        <v>300</v>
      </c>
      <c r="E623" s="139" t="s">
        <v>301</v>
      </c>
      <c r="F623" s="139" t="s">
        <v>363</v>
      </c>
      <c r="G623" s="140" t="s">
        <v>1748</v>
      </c>
      <c r="H623" s="141">
        <v>90852.7</v>
      </c>
      <c r="I623" s="79">
        <v>118108.51000000001</v>
      </c>
      <c r="J623" s="142">
        <v>55</v>
      </c>
      <c r="K623" s="143">
        <v>0.76388888888888884</v>
      </c>
      <c r="L623" s="79">
        <v>145364.32</v>
      </c>
      <c r="M623" s="139">
        <v>3</v>
      </c>
      <c r="N623" s="79">
        <v>318200</v>
      </c>
      <c r="O623" s="79">
        <v>109928</v>
      </c>
      <c r="P623" s="144"/>
      <c r="Q623" s="145" t="s">
        <v>303</v>
      </c>
    </row>
    <row r="624" spans="1:18" s="80" customFormat="1" ht="22.5">
      <c r="A624" s="80" t="s">
        <v>277</v>
      </c>
      <c r="B624" s="80" t="s">
        <v>3201</v>
      </c>
      <c r="C624" s="80" t="s">
        <v>399</v>
      </c>
      <c r="D624" s="139" t="s">
        <v>300</v>
      </c>
      <c r="E624" s="139" t="s">
        <v>301</v>
      </c>
      <c r="F624" s="139" t="s">
        <v>302</v>
      </c>
      <c r="G624" s="140" t="s">
        <v>1748</v>
      </c>
      <c r="H624" s="141">
        <v>89797</v>
      </c>
      <c r="I624" s="79">
        <v>116736</v>
      </c>
      <c r="J624" s="142">
        <v>54</v>
      </c>
      <c r="K624" s="143">
        <v>0.75</v>
      </c>
      <c r="L624" s="79">
        <v>143675</v>
      </c>
      <c r="M624" s="139">
        <v>7</v>
      </c>
      <c r="N624" s="79"/>
      <c r="O624" s="79">
        <v>125000</v>
      </c>
      <c r="P624" s="144"/>
      <c r="Q624" s="145" t="s">
        <v>338</v>
      </c>
    </row>
    <row r="625" spans="1:18" ht="20.25" customHeight="1">
      <c r="A625" s="402" t="s">
        <v>8</v>
      </c>
      <c r="B625" s="403"/>
      <c r="C625" s="403"/>
      <c r="D625" s="403"/>
      <c r="E625" s="403"/>
      <c r="F625" s="403"/>
      <c r="G625" s="404"/>
      <c r="H625" s="129"/>
      <c r="I625" s="130"/>
      <c r="J625" s="131"/>
      <c r="K625" s="132"/>
      <c r="L625" s="130"/>
      <c r="M625" s="128"/>
      <c r="N625" s="129"/>
      <c r="O625" s="130"/>
      <c r="P625" s="133"/>
      <c r="Q625" s="128"/>
      <c r="R625" s="134"/>
    </row>
    <row r="626" spans="1:18" ht="22.5">
      <c r="A626" s="39" t="s">
        <v>288</v>
      </c>
      <c r="B626" s="39" t="s">
        <v>243</v>
      </c>
      <c r="C626" s="39" t="s">
        <v>233</v>
      </c>
      <c r="D626" s="39" t="s">
        <v>289</v>
      </c>
      <c r="E626" s="39" t="s">
        <v>3292</v>
      </c>
      <c r="F626" s="39" t="s">
        <v>1728</v>
      </c>
      <c r="G626" s="39" t="s">
        <v>290</v>
      </c>
      <c r="H626" s="45" t="s">
        <v>291</v>
      </c>
      <c r="I626" s="136" t="s">
        <v>292</v>
      </c>
      <c r="J626" s="137"/>
      <c r="K626" s="138" t="s">
        <v>293</v>
      </c>
      <c r="L626" s="136" t="s">
        <v>294</v>
      </c>
      <c r="M626" s="39" t="s">
        <v>295</v>
      </c>
      <c r="N626" s="45" t="s">
        <v>296</v>
      </c>
      <c r="O626" s="45" t="s">
        <v>239</v>
      </c>
      <c r="P626" s="45" t="s">
        <v>297</v>
      </c>
      <c r="Q626" s="39" t="s">
        <v>298</v>
      </c>
      <c r="R626" s="39" t="s">
        <v>240</v>
      </c>
    </row>
    <row r="627" spans="1:18" s="80" customFormat="1" ht="56.25">
      <c r="A627" s="80" t="s">
        <v>217</v>
      </c>
      <c r="B627" s="80" t="s">
        <v>3199</v>
      </c>
      <c r="C627" s="80" t="s">
        <v>3572</v>
      </c>
      <c r="D627" s="139" t="s">
        <v>300</v>
      </c>
      <c r="E627" s="139" t="s">
        <v>301</v>
      </c>
      <c r="F627" s="139" t="s">
        <v>363</v>
      </c>
      <c r="G627" s="140" t="s">
        <v>1749</v>
      </c>
      <c r="H627" s="141">
        <v>90733.551999999996</v>
      </c>
      <c r="I627" s="79">
        <v>115670.048</v>
      </c>
      <c r="J627" s="142">
        <v>53</v>
      </c>
      <c r="K627" s="143">
        <v>0.73611111111111116</v>
      </c>
      <c r="L627" s="79">
        <v>140606.54399999999</v>
      </c>
      <c r="M627" s="167">
        <v>13</v>
      </c>
      <c r="N627" s="168">
        <v>1485502</v>
      </c>
      <c r="O627" s="141">
        <v>122096</v>
      </c>
      <c r="P627" s="144" t="s">
        <v>402</v>
      </c>
      <c r="Q627" s="145" t="s">
        <v>403</v>
      </c>
      <c r="R627" s="80" t="s">
        <v>404</v>
      </c>
    </row>
    <row r="628" spans="1:18" s="80" customFormat="1" ht="22.5">
      <c r="A628" s="80" t="s">
        <v>218</v>
      </c>
      <c r="B628" s="80" t="s">
        <v>3201</v>
      </c>
      <c r="C628" s="80" t="s">
        <v>3563</v>
      </c>
      <c r="D628" s="139" t="s">
        <v>300</v>
      </c>
      <c r="E628" s="139" t="s">
        <v>306</v>
      </c>
      <c r="F628" s="139" t="s">
        <v>302</v>
      </c>
      <c r="G628" s="140" t="s">
        <v>1748</v>
      </c>
      <c r="H628" s="141">
        <v>91283</v>
      </c>
      <c r="I628" s="79">
        <v>114790</v>
      </c>
      <c r="J628" s="142">
        <v>52</v>
      </c>
      <c r="K628" s="143">
        <v>0.72222222222222221</v>
      </c>
      <c r="L628" s="79">
        <v>138297</v>
      </c>
      <c r="M628" s="139">
        <v>2</v>
      </c>
      <c r="N628" s="79"/>
      <c r="O628" s="79">
        <v>91283</v>
      </c>
      <c r="P628" s="144" t="s">
        <v>374</v>
      </c>
      <c r="Q628" s="145" t="s">
        <v>303</v>
      </c>
    </row>
    <row r="629" spans="1:18" s="80" customFormat="1" ht="22.5">
      <c r="A629" s="80" t="s">
        <v>280</v>
      </c>
      <c r="B629" s="80" t="s">
        <v>3213</v>
      </c>
      <c r="C629" s="80" t="s">
        <v>399</v>
      </c>
      <c r="D629" s="139" t="s">
        <v>300</v>
      </c>
      <c r="E629" s="139" t="s">
        <v>306</v>
      </c>
      <c r="F629" s="139" t="s">
        <v>302</v>
      </c>
      <c r="G629" s="140" t="s">
        <v>1748</v>
      </c>
      <c r="H629" s="141">
        <v>92123</v>
      </c>
      <c r="I629" s="79">
        <v>114244</v>
      </c>
      <c r="J629" s="142">
        <v>51</v>
      </c>
      <c r="K629" s="143">
        <v>0.70833333333333337</v>
      </c>
      <c r="L629" s="79">
        <v>136365</v>
      </c>
      <c r="M629" s="139">
        <v>5</v>
      </c>
      <c r="N629" s="79"/>
      <c r="O629" s="79"/>
      <c r="P629" s="144"/>
      <c r="Q629" s="145"/>
    </row>
    <row r="630" spans="1:18" s="80" customFormat="1" ht="22.5">
      <c r="A630" s="80" t="s">
        <v>1732</v>
      </c>
      <c r="B630" s="80" t="s">
        <v>3297</v>
      </c>
      <c r="C630" s="80" t="s">
        <v>3573</v>
      </c>
      <c r="D630" s="139" t="s">
        <v>300</v>
      </c>
      <c r="E630" s="139" t="s">
        <v>301</v>
      </c>
      <c r="F630" s="139" t="s">
        <v>302</v>
      </c>
      <c r="G630" s="140" t="s">
        <v>1749</v>
      </c>
      <c r="H630" s="141">
        <v>86798.399999999994</v>
      </c>
      <c r="I630" s="79">
        <v>112850.4</v>
      </c>
      <c r="J630" s="142">
        <v>50</v>
      </c>
      <c r="K630" s="143">
        <v>0.69444444444444442</v>
      </c>
      <c r="L630" s="79">
        <v>138902.39999999999</v>
      </c>
      <c r="M630" s="139"/>
      <c r="N630" s="79"/>
      <c r="O630" s="79"/>
      <c r="P630" s="144"/>
      <c r="Q630" s="140" t="s">
        <v>1777</v>
      </c>
      <c r="R630" s="80" t="s">
        <v>414</v>
      </c>
    </row>
    <row r="631" spans="1:18" s="80" customFormat="1" ht="22.5">
      <c r="A631" s="80" t="s">
        <v>216</v>
      </c>
      <c r="B631" s="80" t="s">
        <v>3199</v>
      </c>
      <c r="C631" s="175" t="s">
        <v>3574</v>
      </c>
      <c r="D631" s="139" t="s">
        <v>300</v>
      </c>
      <c r="E631" s="176" t="s">
        <v>301</v>
      </c>
      <c r="F631" s="176" t="s">
        <v>302</v>
      </c>
      <c r="G631" s="140" t="s">
        <v>1748</v>
      </c>
      <c r="H631" s="202">
        <v>92210.768000000011</v>
      </c>
      <c r="I631" s="79">
        <v>110980.06400000001</v>
      </c>
      <c r="J631" s="142">
        <v>49</v>
      </c>
      <c r="K631" s="143">
        <v>0.68055555555555558</v>
      </c>
      <c r="L631" s="203">
        <v>129749.36</v>
      </c>
      <c r="M631" s="177">
        <v>10</v>
      </c>
      <c r="N631" s="178">
        <v>1623467</v>
      </c>
      <c r="O631" s="156">
        <v>106042.35</v>
      </c>
      <c r="P631" s="179" t="s">
        <v>1778</v>
      </c>
      <c r="Q631" s="180" t="s">
        <v>844</v>
      </c>
      <c r="R631" s="175"/>
    </row>
    <row r="632" spans="1:18" s="80" customFormat="1" ht="22.5">
      <c r="A632" s="80" t="s">
        <v>3206</v>
      </c>
      <c r="B632" s="80" t="s">
        <v>3206</v>
      </c>
      <c r="C632" s="80" t="s">
        <v>3575</v>
      </c>
      <c r="D632" s="139" t="s">
        <v>300</v>
      </c>
      <c r="E632" s="139" t="s">
        <v>301</v>
      </c>
      <c r="F632" s="139" t="s">
        <v>302</v>
      </c>
      <c r="G632" s="140" t="s">
        <v>1748</v>
      </c>
      <c r="H632" s="141">
        <v>85092.800000000003</v>
      </c>
      <c r="I632" s="79">
        <v>110323.20000000001</v>
      </c>
      <c r="J632" s="142">
        <v>48</v>
      </c>
      <c r="K632" s="143">
        <v>0.66666666666666663</v>
      </c>
      <c r="L632" s="79">
        <v>135553.60000000001</v>
      </c>
      <c r="M632" s="139"/>
      <c r="N632" s="79"/>
      <c r="O632" s="79">
        <v>123531.2</v>
      </c>
      <c r="P632" s="144"/>
      <c r="Q632" s="145" t="s">
        <v>3576</v>
      </c>
    </row>
    <row r="633" spans="1:18" s="80" customFormat="1" ht="33.75">
      <c r="A633" s="80" t="s">
        <v>2225</v>
      </c>
      <c r="B633" s="80" t="s">
        <v>3199</v>
      </c>
      <c r="C633" s="80" t="s">
        <v>3577</v>
      </c>
      <c r="D633" s="139" t="s">
        <v>300</v>
      </c>
      <c r="E633" s="139" t="s">
        <v>301</v>
      </c>
      <c r="F633" s="139"/>
      <c r="G633" s="140" t="s">
        <v>1729</v>
      </c>
      <c r="H633" s="141">
        <v>88129</v>
      </c>
      <c r="I633" s="79">
        <v>110177</v>
      </c>
      <c r="J633" s="142">
        <v>47</v>
      </c>
      <c r="K633" s="143">
        <v>0.65277777777777779</v>
      </c>
      <c r="L633" s="79">
        <v>132225</v>
      </c>
      <c r="M633" s="139">
        <v>1</v>
      </c>
      <c r="N633" s="79"/>
      <c r="O633" s="79">
        <v>113859</v>
      </c>
      <c r="P633" s="144"/>
      <c r="Q633" s="145" t="s">
        <v>3578</v>
      </c>
    </row>
    <row r="634" spans="1:18" s="80" customFormat="1" ht="22.5">
      <c r="A634" s="80" t="s">
        <v>282</v>
      </c>
      <c r="B634" s="80" t="s">
        <v>3199</v>
      </c>
      <c r="C634" s="80" t="s">
        <v>406</v>
      </c>
      <c r="D634" s="139" t="s">
        <v>300</v>
      </c>
      <c r="E634" s="139" t="s">
        <v>301</v>
      </c>
      <c r="F634" s="139" t="s">
        <v>363</v>
      </c>
      <c r="G634" s="140" t="s">
        <v>1749</v>
      </c>
      <c r="H634" s="141">
        <v>87629</v>
      </c>
      <c r="I634" s="79">
        <v>108587</v>
      </c>
      <c r="J634" s="142">
        <v>46</v>
      </c>
      <c r="K634" s="143">
        <v>0.63888888888888884</v>
      </c>
      <c r="L634" s="79">
        <v>129545</v>
      </c>
      <c r="M634" s="139">
        <v>6</v>
      </c>
      <c r="N634" s="79" t="s">
        <v>230</v>
      </c>
      <c r="O634" s="79">
        <v>114635.25</v>
      </c>
      <c r="P634" s="205" t="s">
        <v>391</v>
      </c>
      <c r="Q634" s="145" t="s">
        <v>381</v>
      </c>
    </row>
    <row r="635" spans="1:18" s="80" customFormat="1" ht="22.5">
      <c r="A635" s="80" t="s">
        <v>1722</v>
      </c>
      <c r="B635" s="80" t="s">
        <v>3201</v>
      </c>
      <c r="C635" s="80" t="s">
        <v>401</v>
      </c>
      <c r="D635" s="139" t="s">
        <v>300</v>
      </c>
      <c r="E635" s="139" t="s">
        <v>306</v>
      </c>
      <c r="F635" s="139" t="s">
        <v>302</v>
      </c>
      <c r="G635" s="140" t="s">
        <v>1748</v>
      </c>
      <c r="H635" s="141">
        <v>86459</v>
      </c>
      <c r="I635" s="79">
        <v>108235</v>
      </c>
      <c r="J635" s="142">
        <v>45</v>
      </c>
      <c r="K635" s="143">
        <v>0.625</v>
      </c>
      <c r="L635" s="79">
        <v>130011</v>
      </c>
      <c r="M635" s="139">
        <v>8</v>
      </c>
      <c r="N635" s="79">
        <v>694072</v>
      </c>
      <c r="O635" s="79" t="s">
        <v>414</v>
      </c>
      <c r="P635" s="144"/>
      <c r="Q635" s="145"/>
    </row>
    <row r="636" spans="1:18" s="80" customFormat="1">
      <c r="A636" s="80" t="s">
        <v>3191</v>
      </c>
      <c r="B636" s="80" t="s">
        <v>3199</v>
      </c>
      <c r="C636" s="80" t="s">
        <v>405</v>
      </c>
      <c r="D636" s="139" t="s">
        <v>300</v>
      </c>
      <c r="E636" s="139" t="s">
        <v>301</v>
      </c>
      <c r="F636" s="139"/>
      <c r="G636" s="140"/>
      <c r="H636" s="219">
        <v>82619.679999999993</v>
      </c>
      <c r="I636" s="79">
        <v>107240.53599999999</v>
      </c>
      <c r="J636" s="142">
        <v>44</v>
      </c>
      <c r="K636" s="143">
        <v>0.61111111111111116</v>
      </c>
      <c r="L636" s="208">
        <v>131861.39199999999</v>
      </c>
      <c r="M636" s="139">
        <v>53</v>
      </c>
      <c r="N636" s="79"/>
      <c r="O636" s="79">
        <v>109819.06</v>
      </c>
      <c r="P636" s="144"/>
      <c r="Q636" s="145" t="s">
        <v>399</v>
      </c>
    </row>
    <row r="637" spans="1:18" s="80" customFormat="1" ht="22.5">
      <c r="A637" s="80" t="s">
        <v>3193</v>
      </c>
      <c r="B637" s="80" t="s">
        <v>3235</v>
      </c>
      <c r="C637" s="80" t="s">
        <v>3579</v>
      </c>
      <c r="D637" s="139" t="s">
        <v>300</v>
      </c>
      <c r="E637" s="139" t="s">
        <v>306</v>
      </c>
      <c r="F637" s="139" t="s">
        <v>363</v>
      </c>
      <c r="G637" s="140" t="s">
        <v>1749</v>
      </c>
      <c r="H637" s="141">
        <v>82472</v>
      </c>
      <c r="I637" s="79">
        <v>107182.39999999999</v>
      </c>
      <c r="J637" s="142">
        <v>43</v>
      </c>
      <c r="K637" s="143">
        <v>0.59722222222222221</v>
      </c>
      <c r="L637" s="79">
        <v>131892.79999999999</v>
      </c>
      <c r="M637" s="139">
        <v>12</v>
      </c>
      <c r="N637" s="79"/>
      <c r="O637" s="79">
        <v>123302</v>
      </c>
      <c r="P637" s="144"/>
      <c r="Q637" s="145" t="s">
        <v>3542</v>
      </c>
    </row>
    <row r="638" spans="1:18" s="80" customFormat="1" ht="22.5">
      <c r="A638" s="80" t="s">
        <v>208</v>
      </c>
      <c r="B638" s="80" t="s">
        <v>3201</v>
      </c>
      <c r="C638" s="47" t="s">
        <v>405</v>
      </c>
      <c r="D638" s="139" t="s">
        <v>300</v>
      </c>
      <c r="E638" s="139" t="s">
        <v>301</v>
      </c>
      <c r="F638" s="139" t="s">
        <v>302</v>
      </c>
      <c r="G638" s="140" t="s">
        <v>1749</v>
      </c>
      <c r="H638" s="141">
        <v>80102</v>
      </c>
      <c r="I638" s="79">
        <v>106250.5</v>
      </c>
      <c r="J638" s="142">
        <v>42</v>
      </c>
      <c r="K638" s="143">
        <v>0.58333333333333337</v>
      </c>
      <c r="L638" s="79">
        <v>132399</v>
      </c>
      <c r="M638" s="139">
        <v>10</v>
      </c>
      <c r="N638" s="79"/>
      <c r="O638" s="79">
        <v>132358</v>
      </c>
      <c r="P638" s="144"/>
      <c r="Q638" s="145" t="s">
        <v>367</v>
      </c>
    </row>
    <row r="639" spans="1:18" s="80" customFormat="1" ht="22.5">
      <c r="A639" s="80" t="s">
        <v>3430</v>
      </c>
      <c r="B639" s="80" t="s">
        <v>3206</v>
      </c>
      <c r="C639" s="80" t="s">
        <v>3580</v>
      </c>
      <c r="D639" s="139" t="s">
        <v>300</v>
      </c>
      <c r="E639" s="139" t="s">
        <v>301</v>
      </c>
      <c r="F639" s="139" t="s">
        <v>363</v>
      </c>
      <c r="G639" s="140" t="s">
        <v>1749</v>
      </c>
      <c r="H639" s="141">
        <v>80225.600000000006</v>
      </c>
      <c r="I639" s="79">
        <v>105497.60000000001</v>
      </c>
      <c r="J639" s="142">
        <v>41</v>
      </c>
      <c r="K639" s="143">
        <v>0.56944444444444442</v>
      </c>
      <c r="L639" s="79">
        <v>130769.60000000001</v>
      </c>
      <c r="M639" s="139">
        <v>27</v>
      </c>
      <c r="N639" s="79" t="s">
        <v>230</v>
      </c>
      <c r="O639" s="79">
        <v>119704</v>
      </c>
      <c r="P639" s="144"/>
      <c r="Q639" s="145" t="s">
        <v>3519</v>
      </c>
    </row>
    <row r="640" spans="1:18" s="80" customFormat="1" ht="22.5">
      <c r="A640" s="80" t="s">
        <v>222</v>
      </c>
      <c r="B640" s="80" t="s">
        <v>3199</v>
      </c>
      <c r="C640" s="80" t="s">
        <v>3581</v>
      </c>
      <c r="D640" s="139" t="s">
        <v>300</v>
      </c>
      <c r="E640" s="139" t="s">
        <v>301</v>
      </c>
      <c r="F640" s="139" t="s">
        <v>363</v>
      </c>
      <c r="G640" s="140" t="s">
        <v>1749</v>
      </c>
      <c r="H640" s="141">
        <v>77408</v>
      </c>
      <c r="I640" s="79">
        <v>103931.5</v>
      </c>
      <c r="J640" s="142">
        <v>40</v>
      </c>
      <c r="K640" s="143">
        <v>0.55555555555555558</v>
      </c>
      <c r="L640" s="79">
        <v>130455</v>
      </c>
      <c r="M640" s="139">
        <v>4</v>
      </c>
      <c r="N640" s="79">
        <v>488121</v>
      </c>
      <c r="O640" s="79">
        <v>113980</v>
      </c>
      <c r="P640" s="144"/>
      <c r="Q640" s="145" t="s">
        <v>3538</v>
      </c>
    </row>
    <row r="641" spans="1:20" s="80" customFormat="1" ht="33.75">
      <c r="A641" s="80" t="s">
        <v>211</v>
      </c>
      <c r="B641" s="80" t="s">
        <v>3201</v>
      </c>
      <c r="C641" s="80" t="s">
        <v>401</v>
      </c>
      <c r="D641" s="139" t="s">
        <v>300</v>
      </c>
      <c r="E641" s="139" t="s">
        <v>301</v>
      </c>
      <c r="F641" s="139" t="s">
        <v>363</v>
      </c>
      <c r="G641" s="140" t="s">
        <v>1748</v>
      </c>
      <c r="H641" s="141">
        <v>76630</v>
      </c>
      <c r="I641" s="79">
        <v>103450.5</v>
      </c>
      <c r="J641" s="142">
        <v>39</v>
      </c>
      <c r="K641" s="143">
        <v>0.54166666666666663</v>
      </c>
      <c r="L641" s="79">
        <v>130271</v>
      </c>
      <c r="M641" s="139"/>
      <c r="N641" s="79"/>
      <c r="O641" s="79">
        <v>98000</v>
      </c>
      <c r="P641" s="144"/>
      <c r="Q641" s="145" t="s">
        <v>3494</v>
      </c>
    </row>
    <row r="642" spans="1:20" s="80" customFormat="1" ht="22.5">
      <c r="A642" s="80" t="s">
        <v>3221</v>
      </c>
      <c r="B642" s="80" t="s">
        <v>3199</v>
      </c>
      <c r="C642" s="80" t="s">
        <v>3582</v>
      </c>
      <c r="D642" s="139" t="s">
        <v>300</v>
      </c>
      <c r="E642" s="139" t="s">
        <v>301</v>
      </c>
      <c r="F642" s="139" t="s">
        <v>363</v>
      </c>
      <c r="G642" s="140" t="s">
        <v>1749</v>
      </c>
      <c r="H642" s="141">
        <v>79484.479999999996</v>
      </c>
      <c r="I642" s="79">
        <v>103329.825</v>
      </c>
      <c r="J642" s="142">
        <v>38</v>
      </c>
      <c r="K642" s="143">
        <v>0.52777777777777779</v>
      </c>
      <c r="L642" s="79">
        <v>127175.17</v>
      </c>
      <c r="M642" s="139">
        <v>4</v>
      </c>
      <c r="N642" s="79">
        <v>0</v>
      </c>
      <c r="O642" s="79">
        <v>0</v>
      </c>
      <c r="P642" s="144">
        <v>0</v>
      </c>
      <c r="Q642" s="145" t="s">
        <v>338</v>
      </c>
      <c r="R642" s="80" t="s">
        <v>3583</v>
      </c>
    </row>
    <row r="643" spans="1:20" s="80" customFormat="1" ht="45">
      <c r="A643" s="80" t="s">
        <v>214</v>
      </c>
      <c r="B643" s="80" t="s">
        <v>3199</v>
      </c>
      <c r="C643" s="80" t="s">
        <v>405</v>
      </c>
      <c r="D643" s="139" t="s">
        <v>300</v>
      </c>
      <c r="E643" s="139" t="s">
        <v>301</v>
      </c>
      <c r="F643" s="139" t="s">
        <v>363</v>
      </c>
      <c r="G643" s="140" t="s">
        <v>1749</v>
      </c>
      <c r="H643" s="141">
        <v>77760</v>
      </c>
      <c r="I643" s="79">
        <v>100980</v>
      </c>
      <c r="J643" s="142">
        <v>37</v>
      </c>
      <c r="K643" s="143">
        <v>0.51388888888888884</v>
      </c>
      <c r="L643" s="79">
        <v>124200</v>
      </c>
      <c r="M643" s="139"/>
      <c r="N643" s="79"/>
      <c r="O643" s="79">
        <v>96000</v>
      </c>
      <c r="P643" s="144" t="s">
        <v>3329</v>
      </c>
      <c r="Q643" s="145" t="s">
        <v>3480</v>
      </c>
    </row>
    <row r="644" spans="1:20" s="80" customFormat="1" ht="22.5">
      <c r="A644" s="80" t="s">
        <v>3359</v>
      </c>
      <c r="B644" s="80" t="s">
        <v>3201</v>
      </c>
      <c r="C644" s="80" t="s">
        <v>405</v>
      </c>
      <c r="D644" s="139" t="s">
        <v>300</v>
      </c>
      <c r="E644" s="139" t="s">
        <v>301</v>
      </c>
      <c r="F644" s="139"/>
      <c r="G644" s="140" t="s">
        <v>1749</v>
      </c>
      <c r="H644" s="141">
        <v>77249.293176512205</v>
      </c>
      <c r="I644" s="79">
        <v>100454.21739468427</v>
      </c>
      <c r="J644" s="142">
        <v>36</v>
      </c>
      <c r="K644" s="143">
        <v>0.5</v>
      </c>
      <c r="L644" s="79">
        <v>123659.14161285634</v>
      </c>
      <c r="M644" s="139">
        <v>7</v>
      </c>
      <c r="N644" s="79"/>
      <c r="O644" s="79">
        <v>104946</v>
      </c>
      <c r="P644" s="144"/>
      <c r="Q644" s="140" t="s">
        <v>3480</v>
      </c>
      <c r="S644" s="150"/>
      <c r="T644" s="150"/>
    </row>
    <row r="645" spans="1:20" s="80" customFormat="1" ht="22.5">
      <c r="A645" s="80" t="s">
        <v>3194</v>
      </c>
      <c r="B645" s="80" t="s">
        <v>3214</v>
      </c>
      <c r="C645" s="80" t="s">
        <v>405</v>
      </c>
      <c r="D645" s="139" t="s">
        <v>300</v>
      </c>
      <c r="E645" s="139" t="s">
        <v>301</v>
      </c>
      <c r="F645" s="139" t="s">
        <v>363</v>
      </c>
      <c r="G645" s="140" t="s">
        <v>1748</v>
      </c>
      <c r="H645" s="141">
        <v>71628</v>
      </c>
      <c r="I645" s="79">
        <v>97613</v>
      </c>
      <c r="J645" s="142">
        <v>35</v>
      </c>
      <c r="K645" s="143">
        <v>0.4861111111111111</v>
      </c>
      <c r="L645" s="79">
        <v>123598</v>
      </c>
      <c r="M645" s="139"/>
      <c r="N645" s="79"/>
      <c r="O645" s="79">
        <v>73336</v>
      </c>
      <c r="P645" s="144"/>
      <c r="Q645" s="145" t="s">
        <v>241</v>
      </c>
    </row>
    <row r="646" spans="1:20" s="80" customFormat="1" ht="22.5">
      <c r="A646" s="80" t="s">
        <v>228</v>
      </c>
      <c r="B646" s="80" t="s">
        <v>3199</v>
      </c>
      <c r="C646" s="80" t="s">
        <v>405</v>
      </c>
      <c r="D646" s="139" t="s">
        <v>300</v>
      </c>
      <c r="E646" s="139" t="s">
        <v>301</v>
      </c>
      <c r="F646" s="139" t="s">
        <v>363</v>
      </c>
      <c r="G646" s="140" t="s">
        <v>1749</v>
      </c>
      <c r="H646" s="141">
        <v>79297</v>
      </c>
      <c r="I646" s="79">
        <v>95276</v>
      </c>
      <c r="J646" s="142">
        <v>34</v>
      </c>
      <c r="K646" s="143">
        <v>0.47222222222222221</v>
      </c>
      <c r="L646" s="79">
        <v>111255</v>
      </c>
      <c r="M646" s="139">
        <v>5</v>
      </c>
      <c r="N646" s="79">
        <v>522775</v>
      </c>
      <c r="O646" s="79">
        <v>102468</v>
      </c>
      <c r="P646" s="144"/>
      <c r="Q646" s="145" t="s">
        <v>3480</v>
      </c>
    </row>
    <row r="647" spans="1:20" s="80" customFormat="1" ht="22.5">
      <c r="A647" s="80" t="s">
        <v>206</v>
      </c>
      <c r="B647" s="80" t="s">
        <v>3201</v>
      </c>
      <c r="C647" s="80" t="s">
        <v>409</v>
      </c>
      <c r="D647" s="139" t="s">
        <v>300</v>
      </c>
      <c r="E647" s="139" t="s">
        <v>301</v>
      </c>
      <c r="F647" s="139" t="s">
        <v>363</v>
      </c>
      <c r="G647" s="140" t="s">
        <v>1749</v>
      </c>
      <c r="H647" s="141">
        <v>71884.800000000003</v>
      </c>
      <c r="I647" s="79">
        <v>95232.8</v>
      </c>
      <c r="J647" s="142">
        <v>33</v>
      </c>
      <c r="K647" s="143">
        <v>0.45833333333333331</v>
      </c>
      <c r="L647" s="79">
        <v>118580.8</v>
      </c>
      <c r="M647" s="139"/>
      <c r="N647" s="79"/>
      <c r="O647" s="79" t="s">
        <v>3584</v>
      </c>
      <c r="P647" s="144"/>
      <c r="Q647" s="145" t="s">
        <v>3585</v>
      </c>
    </row>
    <row r="648" spans="1:20" s="80" customFormat="1" ht="22.5">
      <c r="A648" s="80" t="s">
        <v>1721</v>
      </c>
      <c r="B648" s="80" t="s">
        <v>3209</v>
      </c>
      <c r="C648" s="80" t="s">
        <v>399</v>
      </c>
      <c r="D648" s="139" t="s">
        <v>300</v>
      </c>
      <c r="E648" s="139" t="s">
        <v>301</v>
      </c>
      <c r="F648" s="139" t="s">
        <v>363</v>
      </c>
      <c r="G648" s="140" t="s">
        <v>1749</v>
      </c>
      <c r="H648" s="141">
        <v>74761.7</v>
      </c>
      <c r="I648" s="79">
        <v>94260.26999999999</v>
      </c>
      <c r="J648" s="142">
        <v>32</v>
      </c>
      <c r="K648" s="143">
        <v>0.44444444444444442</v>
      </c>
      <c r="L648" s="79">
        <v>113758.84</v>
      </c>
      <c r="M648" s="139"/>
      <c r="N648" s="79"/>
      <c r="O648" s="79">
        <v>82957.78</v>
      </c>
      <c r="P648" s="144" t="s">
        <v>1796</v>
      </c>
      <c r="Q648" s="145" t="s">
        <v>686</v>
      </c>
    </row>
    <row r="649" spans="1:20" ht="20.25" customHeight="1">
      <c r="A649" s="402" t="s">
        <v>8</v>
      </c>
      <c r="B649" s="403"/>
      <c r="C649" s="403"/>
      <c r="D649" s="403"/>
      <c r="E649" s="403"/>
      <c r="F649" s="403"/>
      <c r="G649" s="404"/>
      <c r="H649" s="129"/>
      <c r="I649" s="130"/>
      <c r="J649" s="131"/>
      <c r="K649" s="132"/>
      <c r="L649" s="130"/>
      <c r="M649" s="128"/>
      <c r="N649" s="129"/>
      <c r="O649" s="130"/>
      <c r="P649" s="133"/>
      <c r="Q649" s="128"/>
      <c r="R649" s="134"/>
    </row>
    <row r="650" spans="1:20" ht="22.5">
      <c r="A650" s="39" t="s">
        <v>288</v>
      </c>
      <c r="B650" s="39" t="s">
        <v>243</v>
      </c>
      <c r="C650" s="39" t="s">
        <v>233</v>
      </c>
      <c r="D650" s="39" t="s">
        <v>289</v>
      </c>
      <c r="E650" s="39" t="s">
        <v>3292</v>
      </c>
      <c r="F650" s="39" t="s">
        <v>1728</v>
      </c>
      <c r="G650" s="39" t="s">
        <v>290</v>
      </c>
      <c r="H650" s="45" t="s">
        <v>291</v>
      </c>
      <c r="I650" s="136" t="s">
        <v>292</v>
      </c>
      <c r="J650" s="137"/>
      <c r="K650" s="138" t="s">
        <v>293</v>
      </c>
      <c r="L650" s="136" t="s">
        <v>294</v>
      </c>
      <c r="M650" s="39" t="s">
        <v>295</v>
      </c>
      <c r="N650" s="45" t="s">
        <v>296</v>
      </c>
      <c r="O650" s="45" t="s">
        <v>239</v>
      </c>
      <c r="P650" s="45" t="s">
        <v>297</v>
      </c>
      <c r="Q650" s="39" t="s">
        <v>298</v>
      </c>
      <c r="R650" s="39" t="s">
        <v>240</v>
      </c>
    </row>
    <row r="651" spans="1:20" s="80" customFormat="1" ht="33.75">
      <c r="A651" s="80" t="s">
        <v>226</v>
      </c>
      <c r="B651" s="80" t="s">
        <v>3199</v>
      </c>
      <c r="C651" s="80" t="s">
        <v>3586</v>
      </c>
      <c r="D651" s="139" t="s">
        <v>300</v>
      </c>
      <c r="E651" s="139" t="s">
        <v>359</v>
      </c>
      <c r="F651" s="139" t="s">
        <v>302</v>
      </c>
      <c r="G651" s="140" t="s">
        <v>1729</v>
      </c>
      <c r="H651" s="141">
        <v>74892</v>
      </c>
      <c r="I651" s="79">
        <v>93834.5</v>
      </c>
      <c r="J651" s="142">
        <v>31</v>
      </c>
      <c r="K651" s="143">
        <v>0.43055555555555558</v>
      </c>
      <c r="L651" s="79">
        <v>112777</v>
      </c>
      <c r="M651" s="139" t="s">
        <v>230</v>
      </c>
      <c r="N651" s="79" t="s">
        <v>230</v>
      </c>
      <c r="O651" s="79">
        <v>92551</v>
      </c>
      <c r="P651" s="144"/>
      <c r="Q651" s="145" t="s">
        <v>3587</v>
      </c>
    </row>
    <row r="652" spans="1:20" s="80" customFormat="1" ht="22.5">
      <c r="A652" s="80" t="s">
        <v>3256</v>
      </c>
      <c r="B652" s="80" t="s">
        <v>3222</v>
      </c>
      <c r="C652" s="182" t="s">
        <v>1793</v>
      </c>
      <c r="D652" s="139" t="s">
        <v>300</v>
      </c>
      <c r="E652" s="167" t="s">
        <v>301</v>
      </c>
      <c r="F652" s="167" t="s">
        <v>363</v>
      </c>
      <c r="G652" s="184"/>
      <c r="H652" s="156">
        <v>69388.800000000003</v>
      </c>
      <c r="I652" s="79">
        <v>93080</v>
      </c>
      <c r="J652" s="142">
        <v>30</v>
      </c>
      <c r="K652" s="143">
        <v>0.41666666666666669</v>
      </c>
      <c r="L652" s="85">
        <v>116771.2</v>
      </c>
      <c r="M652" s="167">
        <v>13</v>
      </c>
      <c r="N652" s="85"/>
      <c r="O652" s="85">
        <v>110406.39999999999</v>
      </c>
      <c r="P652" s="183"/>
      <c r="Q652" s="184" t="s">
        <v>1788</v>
      </c>
      <c r="R652" s="182"/>
    </row>
    <row r="653" spans="1:20" s="80" customFormat="1" ht="22.5">
      <c r="A653" s="80" t="s">
        <v>3217</v>
      </c>
      <c r="B653" s="80" t="s">
        <v>3199</v>
      </c>
      <c r="C653" s="80" t="s">
        <v>405</v>
      </c>
      <c r="D653" s="139" t="s">
        <v>300</v>
      </c>
      <c r="E653" s="139" t="s">
        <v>306</v>
      </c>
      <c r="F653" s="139" t="s">
        <v>302</v>
      </c>
      <c r="G653" s="140" t="s">
        <v>1749</v>
      </c>
      <c r="H653" s="141">
        <v>72732.2</v>
      </c>
      <c r="I653" s="79">
        <v>92781.864999999991</v>
      </c>
      <c r="J653" s="142">
        <v>29</v>
      </c>
      <c r="K653" s="143">
        <v>0.40277777777777779</v>
      </c>
      <c r="L653" s="79">
        <v>112831.53</v>
      </c>
      <c r="M653" s="139">
        <v>7</v>
      </c>
      <c r="N653" s="79"/>
      <c r="O653" s="79">
        <v>112831.53</v>
      </c>
      <c r="P653" s="144" t="s">
        <v>1712</v>
      </c>
      <c r="Q653" s="157" t="s">
        <v>3588</v>
      </c>
    </row>
    <row r="654" spans="1:20" s="80" customFormat="1" ht="22.5">
      <c r="A654" s="80" t="s">
        <v>1713</v>
      </c>
      <c r="B654" s="80" t="s">
        <v>3199</v>
      </c>
      <c r="C654" s="80" t="s">
        <v>405</v>
      </c>
      <c r="D654" s="139" t="s">
        <v>300</v>
      </c>
      <c r="E654" s="139" t="s">
        <v>301</v>
      </c>
      <c r="F654" s="139" t="s">
        <v>363</v>
      </c>
      <c r="G654" s="140" t="s">
        <v>1749</v>
      </c>
      <c r="H654" s="141">
        <v>70630.975999999995</v>
      </c>
      <c r="I654" s="79">
        <v>91820.456000000006</v>
      </c>
      <c r="J654" s="142">
        <v>28</v>
      </c>
      <c r="K654" s="143">
        <v>0.3888888888888889</v>
      </c>
      <c r="L654" s="79">
        <v>113009.936</v>
      </c>
      <c r="M654" s="139">
        <v>1</v>
      </c>
      <c r="N654" s="79">
        <v>452988</v>
      </c>
      <c r="O654" s="79">
        <v>90527</v>
      </c>
      <c r="P654" s="144"/>
      <c r="Q654" s="145" t="s">
        <v>338</v>
      </c>
    </row>
    <row r="655" spans="1:20" s="80" customFormat="1" ht="22.5">
      <c r="A655" s="80" t="s">
        <v>273</v>
      </c>
      <c r="B655" s="80" t="s">
        <v>3209</v>
      </c>
      <c r="C655" s="80" t="s">
        <v>406</v>
      </c>
      <c r="D655" s="139" t="s">
        <v>300</v>
      </c>
      <c r="E655" s="139" t="s">
        <v>301</v>
      </c>
      <c r="F655" s="139" t="s">
        <v>363</v>
      </c>
      <c r="G655" s="140" t="s">
        <v>1749</v>
      </c>
      <c r="H655" s="141">
        <v>70436.179999999993</v>
      </c>
      <c r="I655" s="79">
        <v>91567.035000000003</v>
      </c>
      <c r="J655" s="142">
        <v>27</v>
      </c>
      <c r="K655" s="143">
        <v>0.375</v>
      </c>
      <c r="L655" s="79">
        <v>112697.89</v>
      </c>
      <c r="M655" s="139"/>
      <c r="N655" s="79"/>
      <c r="O655" s="79">
        <v>72901.45</v>
      </c>
      <c r="P655" s="144"/>
      <c r="Q655" s="145" t="s">
        <v>394</v>
      </c>
    </row>
    <row r="656" spans="1:20" s="80" customFormat="1" ht="22.5">
      <c r="A656" s="80" t="s">
        <v>276</v>
      </c>
      <c r="B656" s="80" t="s">
        <v>3199</v>
      </c>
      <c r="C656" s="80" t="s">
        <v>405</v>
      </c>
      <c r="D656" s="139" t="s">
        <v>300</v>
      </c>
      <c r="E656" s="139" t="s">
        <v>301</v>
      </c>
      <c r="F656" s="139" t="s">
        <v>302</v>
      </c>
      <c r="G656" s="140"/>
      <c r="H656" s="141">
        <v>68734</v>
      </c>
      <c r="I656" s="79">
        <v>90347.5</v>
      </c>
      <c r="J656" s="142">
        <v>26</v>
      </c>
      <c r="K656" s="143">
        <v>0.3611111111111111</v>
      </c>
      <c r="L656" s="79">
        <v>111961</v>
      </c>
      <c r="M656" s="139">
        <v>13</v>
      </c>
      <c r="N656" s="79"/>
      <c r="O656" s="79"/>
      <c r="P656" s="144"/>
      <c r="Q656" s="145" t="s">
        <v>3589</v>
      </c>
    </row>
    <row r="657" spans="1:20" s="80" customFormat="1" ht="22.5">
      <c r="A657" s="80" t="s">
        <v>3317</v>
      </c>
      <c r="B657" s="80" t="s">
        <v>3318</v>
      </c>
      <c r="C657" s="80" t="s">
        <v>3590</v>
      </c>
      <c r="D657" s="139" t="s">
        <v>300</v>
      </c>
      <c r="E657" s="139" t="s">
        <v>301</v>
      </c>
      <c r="F657" s="139"/>
      <c r="G657" s="140" t="s">
        <v>1749</v>
      </c>
      <c r="H657" s="141">
        <v>67888.45</v>
      </c>
      <c r="I657" s="79">
        <v>88254.985000000001</v>
      </c>
      <c r="J657" s="142">
        <v>25</v>
      </c>
      <c r="K657" s="143">
        <v>0.34722222222222221</v>
      </c>
      <c r="L657" s="79">
        <v>108621.52</v>
      </c>
      <c r="M657" s="139">
        <v>1</v>
      </c>
      <c r="N657" s="79"/>
      <c r="O657" s="79">
        <v>76308.960000000006</v>
      </c>
      <c r="P657" s="211"/>
      <c r="Q657" s="145" t="s">
        <v>3591</v>
      </c>
    </row>
    <row r="658" spans="1:20" s="80" customFormat="1" ht="22.5">
      <c r="A658" s="80" t="s">
        <v>3196</v>
      </c>
      <c r="B658" s="80" t="s">
        <v>3201</v>
      </c>
      <c r="C658" s="80" t="s">
        <v>1789</v>
      </c>
      <c r="D658" s="139" t="s">
        <v>300</v>
      </c>
      <c r="E658" s="139" t="s">
        <v>306</v>
      </c>
      <c r="F658" s="139" t="s">
        <v>363</v>
      </c>
      <c r="G658" s="200" t="s">
        <v>1784</v>
      </c>
      <c r="H658" s="141">
        <v>68331</v>
      </c>
      <c r="I658" s="79">
        <v>88156</v>
      </c>
      <c r="J658" s="142">
        <v>24</v>
      </c>
      <c r="K658" s="143">
        <v>0.33333333333333331</v>
      </c>
      <c r="L658" s="79">
        <v>107981</v>
      </c>
      <c r="M658" s="139">
        <v>3</v>
      </c>
      <c r="N658" s="79"/>
      <c r="O658" s="79">
        <v>84393.75</v>
      </c>
      <c r="P658" s="144"/>
      <c r="Q658" s="140" t="s">
        <v>1790</v>
      </c>
    </row>
    <row r="659" spans="1:20" s="80" customFormat="1" ht="33.75">
      <c r="A659" s="80" t="s">
        <v>3261</v>
      </c>
      <c r="B659" s="80" t="s">
        <v>3261</v>
      </c>
      <c r="C659" s="80" t="s">
        <v>406</v>
      </c>
      <c r="D659" s="139" t="s">
        <v>300</v>
      </c>
      <c r="E659" s="139"/>
      <c r="F659" s="139" t="s">
        <v>363</v>
      </c>
      <c r="G659" s="140"/>
      <c r="H659" s="141">
        <v>68695.539999999994</v>
      </c>
      <c r="I659" s="79">
        <v>87768.2</v>
      </c>
      <c r="J659" s="142">
        <v>23</v>
      </c>
      <c r="K659" s="143">
        <v>0.31944444444444442</v>
      </c>
      <c r="L659" s="79">
        <v>106840.86</v>
      </c>
      <c r="M659" s="139"/>
      <c r="N659" s="79"/>
      <c r="O659" s="79">
        <v>91795.39</v>
      </c>
      <c r="P659" s="144"/>
      <c r="Q659" s="145" t="s">
        <v>3495</v>
      </c>
    </row>
    <row r="660" spans="1:20" s="80" customFormat="1" ht="22.5">
      <c r="A660" s="80" t="s">
        <v>3364</v>
      </c>
      <c r="B660" s="80" t="s">
        <v>3213</v>
      </c>
      <c r="C660" s="80" t="s">
        <v>3592</v>
      </c>
      <c r="D660" s="139" t="s">
        <v>300</v>
      </c>
      <c r="E660" s="139" t="s">
        <v>301</v>
      </c>
      <c r="F660" s="139" t="s">
        <v>363</v>
      </c>
      <c r="G660" s="140" t="s">
        <v>1748</v>
      </c>
      <c r="H660" s="141">
        <v>70726.5</v>
      </c>
      <c r="I660" s="79">
        <v>87672</v>
      </c>
      <c r="J660" s="142">
        <v>22</v>
      </c>
      <c r="K660" s="143">
        <v>0.30555555555555558</v>
      </c>
      <c r="L660" s="79">
        <v>104617.5</v>
      </c>
      <c r="M660" s="139"/>
      <c r="N660" s="79" t="s">
        <v>315</v>
      </c>
      <c r="O660" s="79">
        <v>71468</v>
      </c>
      <c r="P660" s="144">
        <v>5400</v>
      </c>
      <c r="Q660" s="145" t="s">
        <v>310</v>
      </c>
      <c r="S660" s="150"/>
      <c r="T660" s="150"/>
    </row>
    <row r="661" spans="1:20" s="80" customFormat="1" ht="22.5">
      <c r="A661" s="80" t="s">
        <v>3219</v>
      </c>
      <c r="B661" s="80" t="s">
        <v>3220</v>
      </c>
      <c r="C661" s="80" t="s">
        <v>785</v>
      </c>
      <c r="D661" s="139" t="s">
        <v>300</v>
      </c>
      <c r="E661" s="139" t="s">
        <v>301</v>
      </c>
      <c r="F661" s="139" t="s">
        <v>363</v>
      </c>
      <c r="G661" s="140" t="s">
        <v>1749</v>
      </c>
      <c r="H661" s="147">
        <v>59824</v>
      </c>
      <c r="I661" s="79">
        <v>85761.5</v>
      </c>
      <c r="J661" s="142">
        <v>21</v>
      </c>
      <c r="K661" s="143">
        <v>0.29166666666666669</v>
      </c>
      <c r="L661" s="148">
        <v>111699</v>
      </c>
      <c r="M661" s="139">
        <v>3</v>
      </c>
      <c r="N661" s="79"/>
      <c r="O661" s="148">
        <v>103952</v>
      </c>
      <c r="P661" s="149">
        <v>2522</v>
      </c>
      <c r="Q661" s="145" t="s">
        <v>379</v>
      </c>
      <c r="R661" s="80" t="s">
        <v>3405</v>
      </c>
    </row>
    <row r="662" spans="1:20" s="80" customFormat="1" ht="22.5">
      <c r="A662" s="80" t="s">
        <v>215</v>
      </c>
      <c r="B662" s="80" t="s">
        <v>3199</v>
      </c>
      <c r="C662" s="80" t="s">
        <v>1797</v>
      </c>
      <c r="D662" s="139" t="s">
        <v>300</v>
      </c>
      <c r="E662" s="139" t="s">
        <v>301</v>
      </c>
      <c r="F662" s="139" t="s">
        <v>363</v>
      </c>
      <c r="G662" s="140" t="s">
        <v>1749</v>
      </c>
      <c r="H662" s="141">
        <v>64640</v>
      </c>
      <c r="I662" s="79">
        <v>85648</v>
      </c>
      <c r="J662" s="142">
        <v>20</v>
      </c>
      <c r="K662" s="143">
        <v>0.27777777777777779</v>
      </c>
      <c r="L662" s="79">
        <v>106656</v>
      </c>
      <c r="M662" s="139"/>
      <c r="N662" s="79"/>
      <c r="O662" s="79" t="s">
        <v>3593</v>
      </c>
      <c r="P662" s="144"/>
      <c r="Q662" s="145" t="s">
        <v>364</v>
      </c>
    </row>
    <row r="663" spans="1:20" s="80" customFormat="1" ht="22.5">
      <c r="A663" s="80" t="s">
        <v>209</v>
      </c>
      <c r="B663" s="80" t="s">
        <v>3201</v>
      </c>
      <c r="C663" s="80" t="s">
        <v>405</v>
      </c>
      <c r="D663" s="139" t="s">
        <v>300</v>
      </c>
      <c r="E663" s="139" t="s">
        <v>301</v>
      </c>
      <c r="F663" s="139" t="s">
        <v>363</v>
      </c>
      <c r="G663" s="140" t="s">
        <v>1749</v>
      </c>
      <c r="H663" s="141">
        <v>68473.600000000006</v>
      </c>
      <c r="I663" s="79">
        <v>85592</v>
      </c>
      <c r="J663" s="142">
        <v>19</v>
      </c>
      <c r="K663" s="143">
        <v>0.2638888888888889</v>
      </c>
      <c r="L663" s="79">
        <v>102710.39999999999</v>
      </c>
      <c r="M663" s="139">
        <v>2</v>
      </c>
      <c r="N663" s="217" t="s">
        <v>1674</v>
      </c>
      <c r="O663" s="79">
        <v>85800</v>
      </c>
      <c r="P663" s="144" t="s">
        <v>231</v>
      </c>
      <c r="Q663" s="144" t="s">
        <v>3482</v>
      </c>
    </row>
    <row r="664" spans="1:20" s="80" customFormat="1" ht="22.5">
      <c r="A664" s="80" t="s">
        <v>3234</v>
      </c>
      <c r="B664" s="80" t="s">
        <v>3235</v>
      </c>
      <c r="C664" s="80" t="s">
        <v>406</v>
      </c>
      <c r="D664" s="139" t="s">
        <v>300</v>
      </c>
      <c r="E664" s="139"/>
      <c r="F664" s="139" t="s">
        <v>302</v>
      </c>
      <c r="G664" s="140" t="s">
        <v>1749</v>
      </c>
      <c r="H664" s="141">
        <v>66726</v>
      </c>
      <c r="I664" s="79">
        <v>85071.5</v>
      </c>
      <c r="J664" s="142">
        <v>18</v>
      </c>
      <c r="K664" s="143">
        <v>0.25</v>
      </c>
      <c r="L664" s="79">
        <v>103417</v>
      </c>
      <c r="M664" s="139"/>
      <c r="N664" s="79"/>
      <c r="O664" s="79"/>
      <c r="P664" s="144" t="s">
        <v>3486</v>
      </c>
      <c r="Q664" s="145"/>
    </row>
    <row r="665" spans="1:20" s="80" customFormat="1" ht="22.5">
      <c r="A665" s="80" t="s">
        <v>1745</v>
      </c>
      <c r="B665" s="80" t="s">
        <v>3259</v>
      </c>
      <c r="C665" s="80" t="s">
        <v>401</v>
      </c>
      <c r="D665" s="139" t="s">
        <v>300</v>
      </c>
      <c r="E665" s="139" t="s">
        <v>359</v>
      </c>
      <c r="F665" s="139" t="s">
        <v>302</v>
      </c>
      <c r="G665" s="140" t="s">
        <v>1748</v>
      </c>
      <c r="H665" s="141">
        <v>66664</v>
      </c>
      <c r="I665" s="79">
        <v>84822</v>
      </c>
      <c r="J665" s="142">
        <v>17</v>
      </c>
      <c r="K665" s="143">
        <v>0.2361111111111111</v>
      </c>
      <c r="L665" s="79">
        <v>102980</v>
      </c>
      <c r="M665" s="139">
        <v>1</v>
      </c>
      <c r="N665" s="79">
        <v>1</v>
      </c>
      <c r="O665" s="79">
        <v>88649.600000000006</v>
      </c>
      <c r="P665" s="144"/>
      <c r="Q665" s="140" t="s">
        <v>3393</v>
      </c>
    </row>
    <row r="666" spans="1:20" s="80" customFormat="1" ht="33.75">
      <c r="A666" s="80" t="s">
        <v>219</v>
      </c>
      <c r="B666" s="80" t="s">
        <v>3214</v>
      </c>
      <c r="C666" s="80" t="s">
        <v>3594</v>
      </c>
      <c r="D666" s="139" t="s">
        <v>300</v>
      </c>
      <c r="E666" s="139" t="s">
        <v>301</v>
      </c>
      <c r="F666" s="139" t="s">
        <v>363</v>
      </c>
      <c r="G666" s="140" t="s">
        <v>1749</v>
      </c>
      <c r="H666" s="141">
        <v>64605</v>
      </c>
      <c r="I666" s="79">
        <v>83980</v>
      </c>
      <c r="J666" s="142">
        <v>16</v>
      </c>
      <c r="K666" s="143">
        <v>0.22222222222222221</v>
      </c>
      <c r="L666" s="79">
        <v>103355</v>
      </c>
      <c r="M666" s="139">
        <v>2</v>
      </c>
      <c r="N666" s="79"/>
      <c r="O666" s="79" t="s">
        <v>3452</v>
      </c>
      <c r="P666" s="144"/>
      <c r="Q666" s="145" t="s">
        <v>367</v>
      </c>
      <c r="R666" s="80" t="s">
        <v>3595</v>
      </c>
    </row>
    <row r="667" spans="1:20" s="80" customFormat="1" ht="33.75">
      <c r="A667" s="80" t="s">
        <v>3271</v>
      </c>
      <c r="B667" s="80" t="s">
        <v>3272</v>
      </c>
      <c r="C667" s="80" t="s">
        <v>3596</v>
      </c>
      <c r="D667" s="139" t="s">
        <v>300</v>
      </c>
      <c r="E667" s="139" t="s">
        <v>306</v>
      </c>
      <c r="F667" s="139" t="s">
        <v>302</v>
      </c>
      <c r="G667" s="140" t="s">
        <v>1748</v>
      </c>
      <c r="H667" s="141">
        <v>66836</v>
      </c>
      <c r="I667" s="79">
        <v>83545</v>
      </c>
      <c r="J667" s="142">
        <v>15</v>
      </c>
      <c r="K667" s="143">
        <v>0.20833333333333334</v>
      </c>
      <c r="L667" s="79">
        <v>100254</v>
      </c>
      <c r="M667" s="139"/>
      <c r="N667" s="79"/>
      <c r="O667" s="79">
        <v>87499.98</v>
      </c>
      <c r="P667" s="144"/>
      <c r="Q667" s="145" t="s">
        <v>312</v>
      </c>
    </row>
    <row r="668" spans="1:20" s="80" customFormat="1" ht="22.5">
      <c r="A668" s="80" t="s">
        <v>3499</v>
      </c>
      <c r="B668" s="80" t="s">
        <v>3188</v>
      </c>
      <c r="C668" s="80" t="s">
        <v>3597</v>
      </c>
      <c r="D668" s="139" t="s">
        <v>300</v>
      </c>
      <c r="E668" s="139" t="s">
        <v>301</v>
      </c>
      <c r="F668" s="139" t="s">
        <v>363</v>
      </c>
      <c r="G668" s="140"/>
      <c r="H668" s="141">
        <v>64099</v>
      </c>
      <c r="I668" s="79">
        <v>83328</v>
      </c>
      <c r="J668" s="142">
        <v>14</v>
      </c>
      <c r="K668" s="143">
        <v>0.19444444444444445</v>
      </c>
      <c r="L668" s="79">
        <v>102557</v>
      </c>
      <c r="M668" s="139">
        <v>5</v>
      </c>
      <c r="N668" s="79"/>
      <c r="O668" s="79">
        <v>95914.78</v>
      </c>
      <c r="P668" s="144"/>
      <c r="Q668" s="145" t="s">
        <v>2338</v>
      </c>
    </row>
    <row r="669" spans="1:20" s="80" customFormat="1" ht="22.5">
      <c r="A669" s="80" t="s">
        <v>3237</v>
      </c>
      <c r="B669" s="80" t="s">
        <v>3238</v>
      </c>
      <c r="C669" s="80" t="s">
        <v>406</v>
      </c>
      <c r="D669" s="139" t="s">
        <v>300</v>
      </c>
      <c r="E669" s="139" t="s">
        <v>359</v>
      </c>
      <c r="F669" s="139" t="s">
        <v>363</v>
      </c>
      <c r="G669" s="140" t="s">
        <v>1749</v>
      </c>
      <c r="H669" s="141">
        <v>64390</v>
      </c>
      <c r="I669" s="79">
        <v>80487</v>
      </c>
      <c r="J669" s="142">
        <v>13</v>
      </c>
      <c r="K669" s="143">
        <v>0.18055555555555555</v>
      </c>
      <c r="L669" s="79">
        <v>96584</v>
      </c>
      <c r="M669" s="139">
        <v>3</v>
      </c>
      <c r="N669" s="79">
        <v>254728</v>
      </c>
      <c r="O669" s="79">
        <v>84766</v>
      </c>
      <c r="P669" s="144"/>
      <c r="Q669" s="145" t="s">
        <v>3598</v>
      </c>
    </row>
    <row r="670" spans="1:20" s="80" customFormat="1" ht="22.5">
      <c r="A670" s="80" t="s">
        <v>3281</v>
      </c>
      <c r="B670" s="80" t="s">
        <v>3258</v>
      </c>
      <c r="C670" s="80" t="s">
        <v>3599</v>
      </c>
      <c r="D670" s="139" t="s">
        <v>300</v>
      </c>
      <c r="E670" s="139" t="s">
        <v>359</v>
      </c>
      <c r="F670" s="139" t="s">
        <v>363</v>
      </c>
      <c r="G670" s="140" t="s">
        <v>1749</v>
      </c>
      <c r="H670" s="141">
        <v>61000</v>
      </c>
      <c r="I670" s="79">
        <v>77000</v>
      </c>
      <c r="J670" s="142">
        <v>12</v>
      </c>
      <c r="K670" s="143">
        <v>0.16666666666666666</v>
      </c>
      <c r="L670" s="79">
        <v>93000</v>
      </c>
      <c r="M670" s="139">
        <v>1</v>
      </c>
      <c r="N670" s="79"/>
      <c r="O670" s="79">
        <v>91657</v>
      </c>
      <c r="P670" s="144"/>
      <c r="Q670" s="145" t="s">
        <v>364</v>
      </c>
    </row>
    <row r="671" spans="1:20" s="80" customFormat="1" ht="22.5">
      <c r="A671" s="80" t="s">
        <v>3263</v>
      </c>
      <c r="B671" s="80" t="s">
        <v>3263</v>
      </c>
      <c r="C671" s="80" t="s">
        <v>405</v>
      </c>
      <c r="D671" s="139" t="s">
        <v>300</v>
      </c>
      <c r="E671" s="139" t="s">
        <v>301</v>
      </c>
      <c r="F671" s="139" t="s">
        <v>363</v>
      </c>
      <c r="G671" s="140" t="s">
        <v>1749</v>
      </c>
      <c r="H671" s="141">
        <v>56056</v>
      </c>
      <c r="I671" s="79">
        <v>74120.800000000003</v>
      </c>
      <c r="J671" s="142">
        <v>11</v>
      </c>
      <c r="K671" s="143">
        <v>0.15277777777777779</v>
      </c>
      <c r="L671" s="79">
        <v>92185.600000000006</v>
      </c>
      <c r="M671" s="139">
        <v>7</v>
      </c>
      <c r="N671" s="79"/>
      <c r="O671" s="79">
        <v>69076.800000000003</v>
      </c>
      <c r="P671" s="144" t="s">
        <v>1806</v>
      </c>
      <c r="Q671" s="145" t="s">
        <v>3600</v>
      </c>
    </row>
    <row r="672" spans="1:20" s="80" customFormat="1" ht="22.5">
      <c r="A672" s="80" t="s">
        <v>3204</v>
      </c>
      <c r="B672" s="80" t="s">
        <v>3204</v>
      </c>
      <c r="C672" s="80" t="s">
        <v>3601</v>
      </c>
      <c r="D672" s="139" t="s">
        <v>300</v>
      </c>
      <c r="E672" s="139" t="s">
        <v>301</v>
      </c>
      <c r="F672" s="139" t="s">
        <v>363</v>
      </c>
      <c r="G672" s="140" t="s">
        <v>1749</v>
      </c>
      <c r="H672" s="141">
        <v>59168.46</v>
      </c>
      <c r="I672" s="79">
        <v>73967.399999999994</v>
      </c>
      <c r="J672" s="142">
        <v>10</v>
      </c>
      <c r="K672" s="143">
        <v>0.1388888888888889</v>
      </c>
      <c r="L672" s="79">
        <v>88766.34</v>
      </c>
      <c r="M672" s="139"/>
      <c r="N672" s="79"/>
      <c r="O672" s="79">
        <v>73803.679999999993</v>
      </c>
      <c r="P672" s="144" t="s">
        <v>315</v>
      </c>
      <c r="Q672" s="145" t="s">
        <v>3602</v>
      </c>
      <c r="R672" s="80" t="s">
        <v>315</v>
      </c>
    </row>
    <row r="673" spans="1:20" s="80" customFormat="1" ht="22.5">
      <c r="A673" s="80" t="s">
        <v>1733</v>
      </c>
      <c r="B673" s="80" t="s">
        <v>3213</v>
      </c>
      <c r="C673" s="80" t="s">
        <v>2552</v>
      </c>
      <c r="D673" s="139" t="s">
        <v>300</v>
      </c>
      <c r="E673" s="139" t="s">
        <v>301</v>
      </c>
      <c r="F673" s="139" t="s">
        <v>302</v>
      </c>
      <c r="G673" s="140" t="s">
        <v>1749</v>
      </c>
      <c r="H673" s="141">
        <v>62860</v>
      </c>
      <c r="I673" s="79">
        <v>72630</v>
      </c>
      <c r="J673" s="142">
        <v>9</v>
      </c>
      <c r="K673" s="143">
        <v>0.125</v>
      </c>
      <c r="L673" s="79">
        <v>82400</v>
      </c>
      <c r="M673" s="139">
        <v>4</v>
      </c>
      <c r="N673" s="79"/>
      <c r="O673" s="79">
        <v>120098</v>
      </c>
      <c r="P673" s="144"/>
      <c r="Q673" s="145" t="s">
        <v>3603</v>
      </c>
    </row>
    <row r="674" spans="1:20" ht="20.25" customHeight="1">
      <c r="A674" s="402" t="s">
        <v>8</v>
      </c>
      <c r="B674" s="403"/>
      <c r="C674" s="403"/>
      <c r="D674" s="403"/>
      <c r="E674" s="403"/>
      <c r="F674" s="403"/>
      <c r="G674" s="404"/>
      <c r="H674" s="129"/>
      <c r="I674" s="130"/>
      <c r="J674" s="131"/>
      <c r="K674" s="132"/>
      <c r="L674" s="130"/>
      <c r="M674" s="128"/>
      <c r="N674" s="129"/>
      <c r="O674" s="130"/>
      <c r="P674" s="133"/>
      <c r="Q674" s="128"/>
      <c r="R674" s="134"/>
    </row>
    <row r="675" spans="1:20" ht="22.5">
      <c r="A675" s="39" t="s">
        <v>288</v>
      </c>
      <c r="B675" s="39" t="s">
        <v>243</v>
      </c>
      <c r="C675" s="39" t="s">
        <v>233</v>
      </c>
      <c r="D675" s="39" t="s">
        <v>289</v>
      </c>
      <c r="E675" s="39" t="s">
        <v>3292</v>
      </c>
      <c r="F675" s="39" t="s">
        <v>1728</v>
      </c>
      <c r="G675" s="39" t="s">
        <v>290</v>
      </c>
      <c r="H675" s="45" t="s">
        <v>291</v>
      </c>
      <c r="I675" s="136" t="s">
        <v>292</v>
      </c>
      <c r="J675" s="137"/>
      <c r="K675" s="138" t="s">
        <v>293</v>
      </c>
      <c r="L675" s="136" t="s">
        <v>294</v>
      </c>
      <c r="M675" s="39" t="s">
        <v>295</v>
      </c>
      <c r="N675" s="45" t="s">
        <v>296</v>
      </c>
      <c r="O675" s="45" t="s">
        <v>239</v>
      </c>
      <c r="P675" s="45" t="s">
        <v>297</v>
      </c>
      <c r="Q675" s="39" t="s">
        <v>298</v>
      </c>
      <c r="R675" s="39" t="s">
        <v>240</v>
      </c>
    </row>
    <row r="676" spans="1:20" s="80" customFormat="1" ht="22.5">
      <c r="A676" s="80" t="s">
        <v>3338</v>
      </c>
      <c r="B676" s="80" t="s">
        <v>3238</v>
      </c>
      <c r="C676" s="80" t="s">
        <v>795</v>
      </c>
      <c r="D676" s="139" t="s">
        <v>300</v>
      </c>
      <c r="E676" s="139" t="s">
        <v>306</v>
      </c>
      <c r="F676" s="139" t="s">
        <v>363</v>
      </c>
      <c r="G676" s="140" t="s">
        <v>1749</v>
      </c>
      <c r="H676" s="141">
        <v>62522.93</v>
      </c>
      <c r="I676" s="79">
        <v>71277.649999999994</v>
      </c>
      <c r="J676" s="142">
        <v>8</v>
      </c>
      <c r="K676" s="143">
        <v>0.1111111111111111</v>
      </c>
      <c r="L676" s="79">
        <v>80032.37</v>
      </c>
      <c r="M676" s="139">
        <v>15</v>
      </c>
      <c r="N676" s="79">
        <v>969333</v>
      </c>
      <c r="O676" s="79">
        <v>63860</v>
      </c>
      <c r="P676" s="144"/>
      <c r="Q676" s="145" t="s">
        <v>364</v>
      </c>
    </row>
    <row r="677" spans="1:20" s="80" customFormat="1" ht="22.5">
      <c r="A677" s="80" t="s">
        <v>1718</v>
      </c>
      <c r="B677" s="80" t="s">
        <v>3199</v>
      </c>
      <c r="C677" s="80" t="s">
        <v>405</v>
      </c>
      <c r="D677" s="139" t="s">
        <v>300</v>
      </c>
      <c r="E677" s="139" t="s">
        <v>359</v>
      </c>
      <c r="F677" s="139" t="s">
        <v>363</v>
      </c>
      <c r="G677" s="140" t="s">
        <v>1749</v>
      </c>
      <c r="H677" s="141">
        <v>54552.59</v>
      </c>
      <c r="I677" s="79">
        <v>70918.37</v>
      </c>
      <c r="J677" s="142">
        <v>7</v>
      </c>
      <c r="K677" s="143">
        <v>9.7222222222222224E-2</v>
      </c>
      <c r="L677" s="79">
        <v>87284.15</v>
      </c>
      <c r="M677" s="139"/>
      <c r="N677" s="79"/>
      <c r="O677" s="79"/>
      <c r="P677" s="140"/>
      <c r="Q677" s="145" t="s">
        <v>1798</v>
      </c>
    </row>
    <row r="678" spans="1:20" s="80" customFormat="1" ht="22.5">
      <c r="A678" s="80" t="s">
        <v>3227</v>
      </c>
      <c r="B678" s="80" t="s">
        <v>3228</v>
      </c>
      <c r="C678" s="80" t="s">
        <v>3509</v>
      </c>
      <c r="D678" s="139" t="s">
        <v>3463</v>
      </c>
      <c r="E678" s="139" t="s">
        <v>359</v>
      </c>
      <c r="F678" s="139" t="s">
        <v>363</v>
      </c>
      <c r="G678" s="140" t="s">
        <v>1749</v>
      </c>
      <c r="H678" s="141">
        <v>53107.9</v>
      </c>
      <c r="I678" s="79">
        <v>65697.740000000005</v>
      </c>
      <c r="J678" s="142">
        <v>6</v>
      </c>
      <c r="K678" s="143">
        <v>8.3333333333333329E-2</v>
      </c>
      <c r="L678" s="79">
        <v>78287.58</v>
      </c>
      <c r="M678" s="139">
        <v>4</v>
      </c>
      <c r="N678" s="79"/>
      <c r="O678" s="79"/>
      <c r="P678" s="144"/>
      <c r="Q678" s="145" t="s">
        <v>1795</v>
      </c>
    </row>
    <row r="679" spans="1:20" s="80" customFormat="1" ht="22.5">
      <c r="A679" s="80" t="s">
        <v>3247</v>
      </c>
      <c r="B679" s="80" t="s">
        <v>3248</v>
      </c>
      <c r="C679" s="80" t="s">
        <v>406</v>
      </c>
      <c r="D679" s="139" t="s">
        <v>300</v>
      </c>
      <c r="E679" s="139" t="s">
        <v>301</v>
      </c>
      <c r="F679" s="139"/>
      <c r="G679" s="140" t="s">
        <v>1749</v>
      </c>
      <c r="H679" s="141">
        <v>44583.5</v>
      </c>
      <c r="I679" s="79">
        <v>63457.81</v>
      </c>
      <c r="J679" s="142">
        <v>5</v>
      </c>
      <c r="K679" s="143">
        <v>6.9444444444444448E-2</v>
      </c>
      <c r="L679" s="79">
        <v>82332.12</v>
      </c>
      <c r="M679" s="139">
        <v>18</v>
      </c>
      <c r="N679" s="79"/>
      <c r="O679" s="79">
        <v>74213.36</v>
      </c>
      <c r="P679" s="144"/>
      <c r="Q679" s="145"/>
    </row>
    <row r="680" spans="1:20" s="80" customFormat="1" ht="33.75">
      <c r="A680" s="80" t="s">
        <v>225</v>
      </c>
      <c r="B680" s="80" t="s">
        <v>3209</v>
      </c>
      <c r="C680" s="80" t="s">
        <v>1799</v>
      </c>
      <c r="D680" s="139" t="s">
        <v>300</v>
      </c>
      <c r="E680" s="139" t="s">
        <v>301</v>
      </c>
      <c r="F680" s="139" t="s">
        <v>363</v>
      </c>
      <c r="G680" s="140" t="s">
        <v>1749</v>
      </c>
      <c r="H680" s="141">
        <v>50523</v>
      </c>
      <c r="I680" s="79">
        <v>63138.5</v>
      </c>
      <c r="J680" s="142">
        <v>4</v>
      </c>
      <c r="K680" s="143">
        <v>5.5555555555555552E-2</v>
      </c>
      <c r="L680" s="79">
        <v>75754</v>
      </c>
      <c r="M680" s="139">
        <v>1</v>
      </c>
      <c r="N680" s="79"/>
      <c r="O680" s="79">
        <v>66955</v>
      </c>
      <c r="P680" s="163"/>
      <c r="Q680" s="145" t="s">
        <v>1792</v>
      </c>
    </row>
    <row r="681" spans="1:20" s="80" customFormat="1" ht="22.5">
      <c r="A681" s="80" t="s">
        <v>274</v>
      </c>
      <c r="B681" s="80" t="s">
        <v>3222</v>
      </c>
      <c r="C681" s="80" t="s">
        <v>805</v>
      </c>
      <c r="D681" s="139" t="s">
        <v>300</v>
      </c>
      <c r="E681" s="139" t="s">
        <v>306</v>
      </c>
      <c r="F681" s="139" t="s">
        <v>363</v>
      </c>
      <c r="G681" s="140" t="s">
        <v>1749</v>
      </c>
      <c r="H681" s="141">
        <v>46748</v>
      </c>
      <c r="I681" s="79">
        <v>58434</v>
      </c>
      <c r="J681" s="142">
        <v>3</v>
      </c>
      <c r="K681" s="143">
        <v>4.1666666666666664E-2</v>
      </c>
      <c r="L681" s="79">
        <v>70120</v>
      </c>
      <c r="M681" s="139">
        <v>1</v>
      </c>
      <c r="N681" s="79" t="s">
        <v>1674</v>
      </c>
      <c r="O681" s="79">
        <v>55672</v>
      </c>
      <c r="P681" s="144">
        <v>0</v>
      </c>
      <c r="Q681" s="145" t="s">
        <v>1800</v>
      </c>
    </row>
    <row r="682" spans="1:20" s="80" customFormat="1" ht="22.5">
      <c r="A682" s="80" t="s">
        <v>3224</v>
      </c>
      <c r="B682" s="80" t="s">
        <v>3213</v>
      </c>
      <c r="C682" s="80" t="s">
        <v>3604</v>
      </c>
      <c r="D682" s="139" t="s">
        <v>3463</v>
      </c>
      <c r="E682" s="139" t="s">
        <v>301</v>
      </c>
      <c r="F682" s="139" t="s">
        <v>363</v>
      </c>
      <c r="G682" s="140"/>
      <c r="H682" s="141">
        <v>43180.800000000003</v>
      </c>
      <c r="I682" s="79">
        <v>56139.199999999997</v>
      </c>
      <c r="J682" s="142">
        <v>2</v>
      </c>
      <c r="K682" s="143">
        <v>2.7777777777777776E-2</v>
      </c>
      <c r="L682" s="79">
        <v>69097.599999999991</v>
      </c>
      <c r="M682" s="139"/>
      <c r="N682" s="79"/>
      <c r="O682" s="79">
        <v>69099.471999999994</v>
      </c>
      <c r="P682" s="144" t="s">
        <v>230</v>
      </c>
      <c r="Q682" s="140" t="s">
        <v>310</v>
      </c>
      <c r="S682" s="150"/>
      <c r="T682" s="150"/>
    </row>
    <row r="683" spans="1:20" s="80" customFormat="1" ht="22.5">
      <c r="A683" s="80" t="s">
        <v>3244</v>
      </c>
      <c r="B683" s="80" t="s">
        <v>3245</v>
      </c>
      <c r="C683" s="80" t="s">
        <v>405</v>
      </c>
      <c r="D683" s="139" t="s">
        <v>300</v>
      </c>
      <c r="E683" s="139" t="s">
        <v>306</v>
      </c>
      <c r="F683" s="139" t="s">
        <v>302</v>
      </c>
      <c r="G683" s="140" t="s">
        <v>1749</v>
      </c>
      <c r="H683" s="141">
        <v>31740</v>
      </c>
      <c r="I683" s="79">
        <v>38854</v>
      </c>
      <c r="J683" s="142">
        <v>1</v>
      </c>
      <c r="K683" s="143">
        <v>1.3888888888888888E-2</v>
      </c>
      <c r="L683" s="79">
        <v>45968</v>
      </c>
      <c r="M683" s="139">
        <v>3</v>
      </c>
      <c r="N683" s="79"/>
      <c r="O683" s="79">
        <v>43743</v>
      </c>
      <c r="P683" s="144"/>
      <c r="Q683" s="145" t="s">
        <v>3605</v>
      </c>
    </row>
    <row r="684" spans="1:20" s="80" customFormat="1" ht="22.5">
      <c r="A684" s="80" t="s">
        <v>3223</v>
      </c>
      <c r="B684" s="80" t="s">
        <v>3201</v>
      </c>
      <c r="D684" s="139" t="s">
        <v>300</v>
      </c>
      <c r="E684" s="139" t="s">
        <v>301</v>
      </c>
      <c r="F684" s="139" t="s">
        <v>363</v>
      </c>
      <c r="G684" s="140" t="s">
        <v>1749</v>
      </c>
      <c r="H684" s="141"/>
      <c r="I684" s="79"/>
      <c r="J684" s="142"/>
      <c r="K684" s="143"/>
      <c r="L684" s="79"/>
      <c r="M684" s="139">
        <v>1</v>
      </c>
      <c r="N684" s="79"/>
      <c r="O684" s="208">
        <v>89238.24</v>
      </c>
      <c r="P684" s="144"/>
      <c r="Q684" s="145" t="s">
        <v>397</v>
      </c>
      <c r="R684" s="80" t="s">
        <v>3331</v>
      </c>
    </row>
    <row r="685" spans="1:20" s="80" customFormat="1" ht="22.5">
      <c r="A685" s="80" t="s">
        <v>279</v>
      </c>
      <c r="B685" s="80" t="s">
        <v>3199</v>
      </c>
      <c r="C685" s="80" t="s">
        <v>3581</v>
      </c>
      <c r="D685" s="139" t="s">
        <v>300</v>
      </c>
      <c r="E685" s="139" t="s">
        <v>301</v>
      </c>
      <c r="F685" s="139" t="s">
        <v>363</v>
      </c>
      <c r="G685" s="140" t="s">
        <v>1749</v>
      </c>
      <c r="H685" s="141"/>
      <c r="I685" s="79"/>
      <c r="J685" s="142"/>
      <c r="K685" s="143"/>
      <c r="L685" s="79"/>
      <c r="M685" s="139"/>
      <c r="N685" s="79"/>
      <c r="O685" s="79"/>
      <c r="P685" s="144"/>
      <c r="Q685" s="145" t="s">
        <v>364</v>
      </c>
    </row>
    <row r="686" spans="1:20" s="150" customFormat="1" ht="22.5">
      <c r="A686" s="80" t="s">
        <v>3242</v>
      </c>
      <c r="B686" s="80" t="s">
        <v>3228</v>
      </c>
      <c r="C686" s="80" t="s">
        <v>3606</v>
      </c>
      <c r="D686" s="139" t="s">
        <v>300</v>
      </c>
      <c r="E686" s="139" t="s">
        <v>306</v>
      </c>
      <c r="F686" s="139" t="s">
        <v>302</v>
      </c>
      <c r="G686" s="140" t="s">
        <v>1748</v>
      </c>
      <c r="H686" s="141"/>
      <c r="I686" s="79"/>
      <c r="J686" s="142"/>
      <c r="K686" s="143"/>
      <c r="L686" s="79"/>
      <c r="M686" s="139"/>
      <c r="N686" s="79"/>
      <c r="O686" s="79"/>
      <c r="P686" s="144"/>
      <c r="Q686" s="145"/>
      <c r="R686" s="80"/>
      <c r="S686" s="80"/>
      <c r="T686" s="80"/>
    </row>
    <row r="687" spans="1:20" s="150" customFormat="1" ht="22.5">
      <c r="A687" s="80" t="s">
        <v>1758</v>
      </c>
      <c r="B687" s="80" t="s">
        <v>3222</v>
      </c>
      <c r="C687" s="80"/>
      <c r="D687" s="139"/>
      <c r="E687" s="139" t="s">
        <v>301</v>
      </c>
      <c r="F687" s="139"/>
      <c r="G687" s="140"/>
      <c r="H687" s="141"/>
      <c r="I687" s="79"/>
      <c r="J687" s="142"/>
      <c r="K687" s="143"/>
      <c r="L687" s="79"/>
      <c r="M687" s="139"/>
      <c r="N687" s="79"/>
      <c r="O687" s="79">
        <v>86070</v>
      </c>
      <c r="P687" s="144"/>
      <c r="Q687" s="145" t="s">
        <v>3553</v>
      </c>
      <c r="R687" s="80"/>
      <c r="S687" s="80"/>
      <c r="T687" s="80"/>
    </row>
    <row r="688" spans="1:20" s="150" customFormat="1" ht="22.5">
      <c r="A688" s="80" t="s">
        <v>3195</v>
      </c>
      <c r="B688" s="80" t="s">
        <v>3201</v>
      </c>
      <c r="C688" s="80" t="s">
        <v>364</v>
      </c>
      <c r="D688" s="139"/>
      <c r="E688" s="139"/>
      <c r="F688" s="139"/>
      <c r="G688" s="140"/>
      <c r="H688" s="141"/>
      <c r="I688" s="79"/>
      <c r="J688" s="142"/>
      <c r="K688" s="143"/>
      <c r="L688" s="79"/>
      <c r="M688" s="139"/>
      <c r="N688" s="79"/>
      <c r="O688" s="79"/>
      <c r="P688" s="144"/>
      <c r="Q688" s="145"/>
      <c r="R688" s="80"/>
      <c r="S688" s="80"/>
      <c r="T688" s="80"/>
    </row>
    <row r="689" spans="1:18" s="80" customFormat="1">
      <c r="D689" s="139"/>
      <c r="E689" s="139"/>
      <c r="F689" s="139"/>
      <c r="G689" s="128"/>
      <c r="H689" s="129"/>
      <c r="I689" s="46"/>
      <c r="J689" s="186"/>
      <c r="K689" s="143"/>
      <c r="L689" s="130"/>
      <c r="M689" s="128"/>
      <c r="N689" s="79"/>
      <c r="O689" s="79"/>
      <c r="P689" s="144"/>
      <c r="Q689" s="140"/>
    </row>
    <row r="690" spans="1:18" s="80" customFormat="1">
      <c r="D690" s="139"/>
      <c r="E690" s="139"/>
      <c r="F690" s="139"/>
      <c r="G690" s="36"/>
      <c r="H690" s="37" t="s">
        <v>236</v>
      </c>
      <c r="I690" s="38" t="s">
        <v>237</v>
      </c>
      <c r="J690" s="187"/>
      <c r="K690" s="188"/>
      <c r="L690" s="37" t="s">
        <v>238</v>
      </c>
      <c r="M690" s="189"/>
      <c r="N690" s="79"/>
      <c r="O690" s="79"/>
      <c r="P690" s="144"/>
      <c r="Q690" s="140"/>
    </row>
    <row r="691" spans="1:18" s="80" customFormat="1">
      <c r="D691" s="139"/>
      <c r="E691" s="139"/>
      <c r="F691" s="139"/>
      <c r="G691" s="36" t="s">
        <v>253</v>
      </c>
      <c r="H691" s="40">
        <f>AVERAGE(H606:H688)</f>
        <v>78898.242203840433</v>
      </c>
      <c r="I691" s="40">
        <f>AVERAGE(I606:I688)</f>
        <v>101507.26777006508</v>
      </c>
      <c r="J691" s="187"/>
      <c r="K691" s="188"/>
      <c r="L691" s="40">
        <f>AVERAGE(L606:L688)</f>
        <v>124116.29333628964</v>
      </c>
      <c r="M691" s="189"/>
      <c r="N691" s="79"/>
      <c r="O691" s="79"/>
      <c r="P691" s="144"/>
      <c r="Q691" s="140"/>
    </row>
    <row r="692" spans="1:18" s="80" customFormat="1">
      <c r="D692" s="139"/>
      <c r="E692" s="139"/>
      <c r="F692" s="139"/>
      <c r="G692" s="36" t="s">
        <v>254</v>
      </c>
      <c r="H692" s="40">
        <f>QUARTILE(H606:H688,3)</f>
        <v>90880.58</v>
      </c>
      <c r="I692" s="40">
        <f>QUARTILE(I606:I688,3)</f>
        <v>117079.1275</v>
      </c>
      <c r="J692" s="187"/>
      <c r="K692" s="188"/>
      <c r="L692" s="40">
        <f>QUARTILE(L606:L688,3)</f>
        <v>143416.25</v>
      </c>
      <c r="M692" s="189"/>
      <c r="N692" s="79"/>
      <c r="O692" s="79"/>
      <c r="P692" s="144"/>
      <c r="Q692" s="140"/>
    </row>
    <row r="693" spans="1:18" s="80" customFormat="1">
      <c r="D693" s="139"/>
      <c r="E693" s="139"/>
      <c r="F693" s="139"/>
      <c r="G693" s="36" t="s">
        <v>255</v>
      </c>
      <c r="H693" s="40">
        <f>QUARTILE(H606:H688,1)</f>
        <v>66710.5</v>
      </c>
      <c r="I693" s="40">
        <f>QUARTILE(I606:I688,1)</f>
        <v>85461.875</v>
      </c>
      <c r="J693" s="187"/>
      <c r="K693" s="188"/>
      <c r="L693" s="40">
        <f>QUARTILE(L606:L688,1)</f>
        <v>103401.5</v>
      </c>
      <c r="M693" s="189"/>
      <c r="N693" s="79"/>
      <c r="O693" s="79"/>
      <c r="P693" s="144"/>
      <c r="Q693" s="140"/>
    </row>
    <row r="694" spans="1:18" s="80" customFormat="1">
      <c r="D694" s="139"/>
      <c r="E694" s="139"/>
      <c r="F694" s="139"/>
      <c r="G694" s="36" t="s">
        <v>256</v>
      </c>
      <c r="H694" s="40">
        <f>MEDIAN(H606:H688)</f>
        <v>77328.646588256102</v>
      </c>
      <c r="I694" s="40">
        <f>MEDIAN(I606:I688)</f>
        <v>100717.10869734213</v>
      </c>
      <c r="J694" s="187"/>
      <c r="K694" s="188"/>
      <c r="L694" s="40">
        <f>MEDIAN(L606:L688)</f>
        <v>123929.57080642818</v>
      </c>
      <c r="M694" s="189"/>
      <c r="N694" s="79"/>
      <c r="O694" s="79"/>
      <c r="P694" s="144"/>
      <c r="Q694" s="140"/>
    </row>
    <row r="695" spans="1:18" s="80" customFormat="1">
      <c r="D695" s="139"/>
      <c r="E695" s="139"/>
      <c r="F695" s="139"/>
      <c r="G695" s="190"/>
      <c r="H695" s="191"/>
      <c r="I695" s="192"/>
      <c r="J695" s="193"/>
      <c r="K695" s="194"/>
      <c r="L695" s="195"/>
      <c r="M695" s="189"/>
      <c r="N695" s="79"/>
      <c r="O695" s="79"/>
      <c r="P695" s="144"/>
      <c r="Q695" s="140"/>
    </row>
    <row r="696" spans="1:18" s="80" customFormat="1">
      <c r="D696" s="139"/>
      <c r="E696" s="139"/>
      <c r="F696" s="139"/>
      <c r="G696" s="401" t="s">
        <v>257</v>
      </c>
      <c r="H696" s="401"/>
      <c r="I696" s="401"/>
      <c r="J696" s="401"/>
      <c r="K696" s="401"/>
      <c r="L696" s="401"/>
      <c r="M696" s="401"/>
      <c r="N696" s="79"/>
      <c r="O696" s="79"/>
      <c r="P696" s="144"/>
      <c r="Q696" s="140"/>
    </row>
    <row r="697" spans="1:18" s="80" customFormat="1">
      <c r="D697" s="139"/>
      <c r="E697" s="139"/>
      <c r="F697" s="139"/>
      <c r="G697" s="398" t="s">
        <v>258</v>
      </c>
      <c r="H697" s="398"/>
      <c r="I697" s="41">
        <f>QUARTILE(O606:O688,3)</f>
        <v>121272.27249999999</v>
      </c>
      <c r="J697" s="196"/>
      <c r="K697" s="399" t="s">
        <v>259</v>
      </c>
      <c r="L697" s="399"/>
      <c r="M697" s="42">
        <f>AVERAGE(O606:O688)</f>
        <v>103380.86551612904</v>
      </c>
      <c r="N697" s="79"/>
      <c r="O697" s="79"/>
      <c r="P697" s="144"/>
      <c r="Q697" s="140"/>
    </row>
    <row r="698" spans="1:18" s="80" customFormat="1">
      <c r="D698" s="139"/>
      <c r="E698" s="139"/>
      <c r="F698" s="139"/>
      <c r="G698" s="398" t="s">
        <v>260</v>
      </c>
      <c r="H698" s="398"/>
      <c r="I698" s="41">
        <f>QUARTILE(O606:O688,1)</f>
        <v>85024.5</v>
      </c>
      <c r="J698" s="196"/>
      <c r="K698" s="197"/>
      <c r="L698" s="43"/>
      <c r="M698" s="44"/>
      <c r="N698" s="79"/>
      <c r="O698" s="79"/>
      <c r="P698" s="144"/>
      <c r="Q698" s="140"/>
    </row>
    <row r="699" spans="1:18" s="80" customFormat="1">
      <c r="D699" s="139"/>
      <c r="E699" s="139"/>
      <c r="F699" s="139"/>
      <c r="G699" s="140"/>
      <c r="H699" s="156"/>
      <c r="I699" s="79"/>
      <c r="J699" s="198"/>
      <c r="K699" s="199"/>
      <c r="L699" s="85"/>
      <c r="M699" s="139"/>
      <c r="N699" s="79"/>
      <c r="O699" s="79"/>
      <c r="P699" s="144"/>
      <c r="Q699" s="140"/>
    </row>
    <row r="700" spans="1:18" ht="20.25" customHeight="1">
      <c r="A700" s="400" t="s">
        <v>9</v>
      </c>
      <c r="B700" s="400"/>
      <c r="C700" s="400"/>
      <c r="D700" s="400"/>
      <c r="E700" s="400"/>
      <c r="F700" s="400"/>
      <c r="G700" s="400"/>
      <c r="H700" s="129"/>
      <c r="I700" s="130"/>
      <c r="J700" s="131"/>
      <c r="K700" s="132"/>
      <c r="L700" s="130"/>
      <c r="M700" s="128"/>
      <c r="N700" s="129"/>
      <c r="O700" s="130"/>
      <c r="P700" s="133"/>
      <c r="Q700" s="128"/>
      <c r="R700" s="134"/>
    </row>
    <row r="701" spans="1:18" ht="22.5">
      <c r="A701" s="39" t="s">
        <v>288</v>
      </c>
      <c r="B701" s="39" t="s">
        <v>243</v>
      </c>
      <c r="C701" s="39" t="s">
        <v>233</v>
      </c>
      <c r="D701" s="39" t="s">
        <v>289</v>
      </c>
      <c r="E701" s="39" t="s">
        <v>3292</v>
      </c>
      <c r="F701" s="39" t="s">
        <v>1728</v>
      </c>
      <c r="G701" s="39" t="s">
        <v>290</v>
      </c>
      <c r="H701" s="45" t="s">
        <v>291</v>
      </c>
      <c r="I701" s="136" t="s">
        <v>292</v>
      </c>
      <c r="J701" s="137"/>
      <c r="K701" s="138" t="s">
        <v>293</v>
      </c>
      <c r="L701" s="136" t="s">
        <v>294</v>
      </c>
      <c r="M701" s="39" t="s">
        <v>295</v>
      </c>
      <c r="N701" s="45" t="s">
        <v>296</v>
      </c>
      <c r="O701" s="45" t="s">
        <v>239</v>
      </c>
      <c r="P701" s="45" t="s">
        <v>297</v>
      </c>
      <c r="Q701" s="39" t="s">
        <v>298</v>
      </c>
      <c r="R701" s="39" t="s">
        <v>240</v>
      </c>
    </row>
    <row r="702" spans="1:18" s="150" customFormat="1" ht="45">
      <c r="A702" s="80" t="s">
        <v>3190</v>
      </c>
      <c r="B702" s="80" t="s">
        <v>3201</v>
      </c>
      <c r="C702" s="48" t="s">
        <v>3607</v>
      </c>
      <c r="D702" s="158" t="s">
        <v>300</v>
      </c>
      <c r="E702" s="158" t="s">
        <v>306</v>
      </c>
      <c r="F702" s="158" t="s">
        <v>302</v>
      </c>
      <c r="G702" s="200" t="s">
        <v>1748</v>
      </c>
      <c r="H702" s="159">
        <v>176640</v>
      </c>
      <c r="I702" s="79">
        <v>189120</v>
      </c>
      <c r="J702" s="142">
        <v>46</v>
      </c>
      <c r="K702" s="143">
        <v>1</v>
      </c>
      <c r="L702" s="160">
        <v>201600</v>
      </c>
      <c r="M702" s="158">
        <v>48</v>
      </c>
      <c r="N702" s="160"/>
      <c r="O702" s="160">
        <v>201600</v>
      </c>
      <c r="P702" s="161"/>
      <c r="Q702" s="162" t="s">
        <v>3473</v>
      </c>
      <c r="R702" s="48" t="s">
        <v>3608</v>
      </c>
    </row>
    <row r="703" spans="1:18" s="150" customFormat="1" ht="22.5">
      <c r="A703" s="80" t="s">
        <v>3241</v>
      </c>
      <c r="B703" s="80" t="s">
        <v>3213</v>
      </c>
      <c r="C703" s="150" t="s">
        <v>3609</v>
      </c>
      <c r="D703" s="139" t="s">
        <v>300</v>
      </c>
      <c r="E703" s="151"/>
      <c r="F703" s="151" t="s">
        <v>1841</v>
      </c>
      <c r="G703" s="140" t="s">
        <v>1748</v>
      </c>
      <c r="H703" s="152">
        <v>135242.9</v>
      </c>
      <c r="I703" s="79">
        <v>187567.01</v>
      </c>
      <c r="J703" s="142">
        <v>45</v>
      </c>
      <c r="K703" s="143">
        <v>0.97826086956521741</v>
      </c>
      <c r="L703" s="153">
        <v>239891.12</v>
      </c>
      <c r="M703" s="151">
        <v>1</v>
      </c>
      <c r="N703" s="153">
        <v>1</v>
      </c>
      <c r="O703" s="153">
        <v>194758.2</v>
      </c>
      <c r="P703" s="154">
        <v>10000.120000000001</v>
      </c>
      <c r="Q703" s="155" t="s">
        <v>3368</v>
      </c>
    </row>
    <row r="704" spans="1:18" s="150" customFormat="1" ht="22.5">
      <c r="A704" s="80" t="s">
        <v>3430</v>
      </c>
      <c r="B704" s="80" t="s">
        <v>3206</v>
      </c>
      <c r="C704" s="80" t="s">
        <v>3610</v>
      </c>
      <c r="D704" s="139" t="s">
        <v>300</v>
      </c>
      <c r="E704" s="139" t="s">
        <v>301</v>
      </c>
      <c r="F704" s="139" t="s">
        <v>302</v>
      </c>
      <c r="G704" s="140" t="s">
        <v>1748</v>
      </c>
      <c r="H704" s="141">
        <v>137155.20000000001</v>
      </c>
      <c r="I704" s="79">
        <v>180356.8</v>
      </c>
      <c r="J704" s="142">
        <v>44</v>
      </c>
      <c r="K704" s="143">
        <v>0.95652173913043481</v>
      </c>
      <c r="L704" s="79">
        <v>223558.39999999999</v>
      </c>
      <c r="M704" s="139">
        <v>21</v>
      </c>
      <c r="N704" s="79" t="s">
        <v>230</v>
      </c>
      <c r="O704" s="79">
        <v>181833.60000000001</v>
      </c>
      <c r="P704" s="144"/>
      <c r="Q704" s="145" t="s">
        <v>3403</v>
      </c>
      <c r="R704" s="80"/>
    </row>
    <row r="705" spans="1:20" s="150" customFormat="1" ht="22.5">
      <c r="A705" s="80" t="s">
        <v>1723</v>
      </c>
      <c r="B705" s="80" t="s">
        <v>3199</v>
      </c>
      <c r="C705" s="80" t="s">
        <v>3611</v>
      </c>
      <c r="D705" s="139" t="s">
        <v>300</v>
      </c>
      <c r="E705" s="139" t="s">
        <v>301</v>
      </c>
      <c r="F705" s="139" t="s">
        <v>302</v>
      </c>
      <c r="G705" s="140" t="s">
        <v>1748</v>
      </c>
      <c r="H705" s="141">
        <v>143144.23969999998</v>
      </c>
      <c r="I705" s="79">
        <v>170235.42329999999</v>
      </c>
      <c r="J705" s="142">
        <v>43</v>
      </c>
      <c r="K705" s="143">
        <v>0.93478260869565222</v>
      </c>
      <c r="L705" s="79">
        <v>197326.60690000001</v>
      </c>
      <c r="M705" s="146">
        <v>10</v>
      </c>
      <c r="N705" s="79">
        <v>1587940</v>
      </c>
      <c r="O705" s="79">
        <v>158004.57500000001</v>
      </c>
      <c r="P705" s="144"/>
      <c r="Q705" s="145" t="s">
        <v>1773</v>
      </c>
      <c r="R705" s="80"/>
    </row>
    <row r="706" spans="1:20" s="150" customFormat="1" ht="56.25">
      <c r="A706" s="80" t="s">
        <v>217</v>
      </c>
      <c r="B706" s="80" t="s">
        <v>3199</v>
      </c>
      <c r="C706" s="80" t="s">
        <v>417</v>
      </c>
      <c r="D706" s="139" t="s">
        <v>300</v>
      </c>
      <c r="E706" s="139" t="s">
        <v>301</v>
      </c>
      <c r="F706" s="139" t="s">
        <v>302</v>
      </c>
      <c r="G706" s="140" t="s">
        <v>1729</v>
      </c>
      <c r="H706" s="141">
        <v>116047.488232</v>
      </c>
      <c r="I706" s="79">
        <v>156673.75651199999</v>
      </c>
      <c r="J706" s="142">
        <v>42</v>
      </c>
      <c r="K706" s="143">
        <v>0.91304347826086951</v>
      </c>
      <c r="L706" s="79">
        <v>197300.02479199998</v>
      </c>
      <c r="M706" s="167">
        <v>44</v>
      </c>
      <c r="N706" s="168">
        <v>58166717</v>
      </c>
      <c r="O706" s="79">
        <v>184662.39999999999</v>
      </c>
      <c r="P706" s="144" t="s">
        <v>350</v>
      </c>
      <c r="Q706" s="145" t="s">
        <v>303</v>
      </c>
      <c r="R706" s="80"/>
    </row>
    <row r="707" spans="1:20" s="150" customFormat="1" ht="33.75">
      <c r="A707" s="80" t="s">
        <v>279</v>
      </c>
      <c r="B707" s="80" t="s">
        <v>3199</v>
      </c>
      <c r="C707" s="80" t="s">
        <v>3612</v>
      </c>
      <c r="D707" s="139" t="s">
        <v>300</v>
      </c>
      <c r="E707" s="139" t="s">
        <v>301</v>
      </c>
      <c r="F707" s="139" t="s">
        <v>302</v>
      </c>
      <c r="G707" s="140" t="s">
        <v>1748</v>
      </c>
      <c r="H707" s="141">
        <v>115484</v>
      </c>
      <c r="I707" s="79">
        <v>151736</v>
      </c>
      <c r="J707" s="142">
        <v>41</v>
      </c>
      <c r="K707" s="143">
        <v>0.89130434782608692</v>
      </c>
      <c r="L707" s="79">
        <v>187988</v>
      </c>
      <c r="M707" s="139"/>
      <c r="N707" s="79"/>
      <c r="O707" s="79">
        <v>186296</v>
      </c>
      <c r="P707" s="144">
        <v>7500</v>
      </c>
      <c r="Q707" s="145" t="s">
        <v>303</v>
      </c>
      <c r="R707" s="80"/>
    </row>
    <row r="708" spans="1:20" s="150" customFormat="1" ht="22.5">
      <c r="A708" s="80" t="s">
        <v>224</v>
      </c>
      <c r="B708" s="80" t="s">
        <v>3201</v>
      </c>
      <c r="C708" s="80" t="s">
        <v>411</v>
      </c>
      <c r="D708" s="139" t="s">
        <v>300</v>
      </c>
      <c r="E708" s="139" t="s">
        <v>301</v>
      </c>
      <c r="F708" s="139" t="s">
        <v>302</v>
      </c>
      <c r="G708" s="140" t="s">
        <v>1748</v>
      </c>
      <c r="H708" s="141">
        <v>121330</v>
      </c>
      <c r="I708" s="79">
        <v>151662.5</v>
      </c>
      <c r="J708" s="142">
        <v>40</v>
      </c>
      <c r="K708" s="143">
        <v>0.86956521739130432</v>
      </c>
      <c r="L708" s="79">
        <v>181995</v>
      </c>
      <c r="M708" s="140">
        <v>23</v>
      </c>
      <c r="N708" s="79"/>
      <c r="O708" s="79">
        <v>165183.20000000001</v>
      </c>
      <c r="P708" s="144" t="s">
        <v>3429</v>
      </c>
      <c r="Q708" s="140" t="s">
        <v>299</v>
      </c>
      <c r="R708" s="80"/>
    </row>
    <row r="709" spans="1:20" s="150" customFormat="1" ht="33.75">
      <c r="A709" s="80" t="s">
        <v>209</v>
      </c>
      <c r="B709" s="80" t="s">
        <v>3201</v>
      </c>
      <c r="C709" s="80" t="s">
        <v>3613</v>
      </c>
      <c r="D709" s="139" t="s">
        <v>300</v>
      </c>
      <c r="E709" s="139" t="s">
        <v>301</v>
      </c>
      <c r="F709" s="139" t="s">
        <v>302</v>
      </c>
      <c r="G709" s="140" t="s">
        <v>1748</v>
      </c>
      <c r="H709" s="141">
        <v>120473.60000000001</v>
      </c>
      <c r="I709" s="79">
        <v>150602.40000000002</v>
      </c>
      <c r="J709" s="142">
        <v>39</v>
      </c>
      <c r="K709" s="143">
        <v>0.84782608695652173</v>
      </c>
      <c r="L709" s="79">
        <v>180731.2</v>
      </c>
      <c r="M709" s="139">
        <v>10</v>
      </c>
      <c r="N709" s="79">
        <v>7015324</v>
      </c>
      <c r="O709" s="79">
        <v>145592.29999999999</v>
      </c>
      <c r="P709" s="144" t="s">
        <v>231</v>
      </c>
      <c r="Q709" s="144" t="s">
        <v>303</v>
      </c>
      <c r="R709" s="80"/>
    </row>
    <row r="710" spans="1:20" s="150" customFormat="1" ht="45">
      <c r="A710" s="80" t="s">
        <v>214</v>
      </c>
      <c r="B710" s="80" t="s">
        <v>3199</v>
      </c>
      <c r="C710" s="80" t="s">
        <v>3614</v>
      </c>
      <c r="D710" s="139" t="s">
        <v>300</v>
      </c>
      <c r="E710" s="139" t="s">
        <v>301</v>
      </c>
      <c r="F710" s="139" t="s">
        <v>302</v>
      </c>
      <c r="G710" s="140" t="s">
        <v>1729</v>
      </c>
      <c r="H710" s="141">
        <v>115560</v>
      </c>
      <c r="I710" s="79">
        <v>150120</v>
      </c>
      <c r="J710" s="142">
        <v>38</v>
      </c>
      <c r="K710" s="143">
        <v>0.82608695652173914</v>
      </c>
      <c r="L710" s="79">
        <v>184680</v>
      </c>
      <c r="M710" s="139">
        <v>18.5</v>
      </c>
      <c r="N710" s="79">
        <v>2472245</v>
      </c>
      <c r="O710" s="148">
        <v>158883.6</v>
      </c>
      <c r="P710" s="144" t="s">
        <v>3329</v>
      </c>
      <c r="Q710" s="145" t="s">
        <v>303</v>
      </c>
      <c r="R710" s="80"/>
    </row>
    <row r="711" spans="1:20" s="150" customFormat="1" ht="33.75">
      <c r="A711" s="80" t="s">
        <v>212</v>
      </c>
      <c r="B711" s="80" t="s">
        <v>3199</v>
      </c>
      <c r="C711" s="80" t="s">
        <v>1802</v>
      </c>
      <c r="D711" s="139" t="s">
        <v>300</v>
      </c>
      <c r="E711" s="139" t="s">
        <v>301</v>
      </c>
      <c r="F711" s="139" t="s">
        <v>302</v>
      </c>
      <c r="G711" s="140" t="s">
        <v>1748</v>
      </c>
      <c r="H711" s="141">
        <v>115398.39999999999</v>
      </c>
      <c r="I711" s="79">
        <v>147139.20000000001</v>
      </c>
      <c r="J711" s="142">
        <v>37</v>
      </c>
      <c r="K711" s="143">
        <v>0.80434782608695654</v>
      </c>
      <c r="L711" s="79">
        <v>178880</v>
      </c>
      <c r="M711" s="167">
        <v>9</v>
      </c>
      <c r="N711" s="79">
        <v>3340780</v>
      </c>
      <c r="O711" s="79">
        <v>178880</v>
      </c>
      <c r="P711" s="144"/>
      <c r="Q711" s="145"/>
      <c r="R711" s="80"/>
    </row>
    <row r="712" spans="1:20" s="150" customFormat="1" ht="22.5">
      <c r="A712" s="80" t="s">
        <v>221</v>
      </c>
      <c r="B712" s="80" t="s">
        <v>3199</v>
      </c>
      <c r="C712" s="80" t="s">
        <v>3614</v>
      </c>
      <c r="D712" s="139" t="s">
        <v>300</v>
      </c>
      <c r="E712" s="139" t="s">
        <v>301</v>
      </c>
      <c r="F712" s="139" t="s">
        <v>302</v>
      </c>
      <c r="G712" s="140" t="s">
        <v>1748</v>
      </c>
      <c r="H712" s="220">
        <v>111492.48</v>
      </c>
      <c r="I712" s="79">
        <v>144940.23000000001</v>
      </c>
      <c r="J712" s="142">
        <v>36</v>
      </c>
      <c r="K712" s="143">
        <v>0.78260869565217395</v>
      </c>
      <c r="L712" s="220">
        <v>178387.98</v>
      </c>
      <c r="M712" s="139">
        <v>16</v>
      </c>
      <c r="N712" s="79">
        <v>68093969</v>
      </c>
      <c r="O712" s="79">
        <v>164174.39999999999</v>
      </c>
      <c r="P712" s="144">
        <v>5640</v>
      </c>
      <c r="Q712" s="145" t="s">
        <v>341</v>
      </c>
      <c r="R712" s="80" t="s">
        <v>339</v>
      </c>
    </row>
    <row r="713" spans="1:20" s="150" customFormat="1" ht="22.5">
      <c r="A713" s="80" t="s">
        <v>220</v>
      </c>
      <c r="B713" s="80" t="s">
        <v>3201</v>
      </c>
      <c r="C713" s="80" t="s">
        <v>413</v>
      </c>
      <c r="D713" s="139" t="s">
        <v>300</v>
      </c>
      <c r="E713" s="139" t="s">
        <v>301</v>
      </c>
      <c r="F713" s="139" t="s">
        <v>302</v>
      </c>
      <c r="G713" s="140" t="s">
        <v>1748</v>
      </c>
      <c r="H713" s="141">
        <v>112230</v>
      </c>
      <c r="I713" s="79">
        <v>144296</v>
      </c>
      <c r="J713" s="142">
        <v>35</v>
      </c>
      <c r="K713" s="143">
        <v>0.76086956521739135</v>
      </c>
      <c r="L713" s="79">
        <v>176362</v>
      </c>
      <c r="M713" s="139">
        <v>4</v>
      </c>
      <c r="N713" s="79">
        <v>793119</v>
      </c>
      <c r="O713" s="79">
        <v>116719.2</v>
      </c>
      <c r="P713" s="144" t="s">
        <v>1769</v>
      </c>
      <c r="Q713" s="145" t="s">
        <v>313</v>
      </c>
      <c r="R713" s="80"/>
      <c r="S713" s="80"/>
      <c r="T713" s="80"/>
    </row>
    <row r="714" spans="1:20" s="150" customFormat="1" ht="22.5">
      <c r="A714" s="80" t="s">
        <v>1733</v>
      </c>
      <c r="B714" s="80" t="s">
        <v>3213</v>
      </c>
      <c r="C714" s="80" t="s">
        <v>419</v>
      </c>
      <c r="D714" s="139" t="s">
        <v>300</v>
      </c>
      <c r="E714" s="139" t="s">
        <v>306</v>
      </c>
      <c r="F714" s="139" t="s">
        <v>302</v>
      </c>
      <c r="G714" s="140" t="s">
        <v>1748</v>
      </c>
      <c r="H714" s="141">
        <v>123600</v>
      </c>
      <c r="I714" s="79">
        <v>144200</v>
      </c>
      <c r="J714" s="142">
        <v>34</v>
      </c>
      <c r="K714" s="143">
        <v>0.73913043478260865</v>
      </c>
      <c r="L714" s="79">
        <v>164800</v>
      </c>
      <c r="M714" s="139">
        <v>7</v>
      </c>
      <c r="N714" s="79"/>
      <c r="O714" s="79">
        <v>0</v>
      </c>
      <c r="P714" s="144"/>
      <c r="Q714" s="145" t="s">
        <v>303</v>
      </c>
      <c r="R714" s="80"/>
    </row>
    <row r="715" spans="1:20" s="150" customFormat="1" ht="22.5">
      <c r="A715" s="80" t="s">
        <v>3191</v>
      </c>
      <c r="B715" s="80" t="s">
        <v>3199</v>
      </c>
      <c r="C715" s="80" t="s">
        <v>3615</v>
      </c>
      <c r="D715" s="139" t="s">
        <v>300</v>
      </c>
      <c r="E715" s="139" t="s">
        <v>301</v>
      </c>
      <c r="F715" s="139"/>
      <c r="G715" s="140"/>
      <c r="H715" s="141">
        <v>110336.72</v>
      </c>
      <c r="I715" s="79">
        <v>143216.73499999999</v>
      </c>
      <c r="J715" s="142">
        <v>33</v>
      </c>
      <c r="K715" s="143">
        <v>0.71739130434782605</v>
      </c>
      <c r="L715" s="79">
        <v>176096.75</v>
      </c>
      <c r="M715" s="139">
        <v>30</v>
      </c>
      <c r="N715" s="79"/>
      <c r="O715" s="79">
        <v>159135.07999999999</v>
      </c>
      <c r="P715" s="144"/>
      <c r="Q715" s="145" t="s">
        <v>241</v>
      </c>
      <c r="R715" s="80"/>
    </row>
    <row r="716" spans="1:20" s="150" customFormat="1" ht="22.5">
      <c r="A716" s="80" t="s">
        <v>222</v>
      </c>
      <c r="B716" s="80" t="s">
        <v>3199</v>
      </c>
      <c r="C716" s="80" t="s">
        <v>3614</v>
      </c>
      <c r="D716" s="139" t="s">
        <v>300</v>
      </c>
      <c r="E716" s="139" t="s">
        <v>301</v>
      </c>
      <c r="F716" s="139" t="s">
        <v>302</v>
      </c>
      <c r="G716" s="140" t="s">
        <v>1748</v>
      </c>
      <c r="H716" s="141">
        <v>113447</v>
      </c>
      <c r="I716" s="79">
        <v>141230</v>
      </c>
      <c r="J716" s="142">
        <v>32</v>
      </c>
      <c r="K716" s="143">
        <v>0.69565217391304346</v>
      </c>
      <c r="L716" s="79">
        <v>169013</v>
      </c>
      <c r="M716" s="139">
        <v>13</v>
      </c>
      <c r="N716" s="79">
        <v>11287752</v>
      </c>
      <c r="O716" s="79">
        <v>143902</v>
      </c>
      <c r="P716" s="144">
        <v>600</v>
      </c>
      <c r="Q716" s="145" t="s">
        <v>303</v>
      </c>
      <c r="R716" s="80" t="s">
        <v>3343</v>
      </c>
    </row>
    <row r="717" spans="1:20" s="150" customFormat="1" ht="33.75">
      <c r="A717" s="80" t="s">
        <v>208</v>
      </c>
      <c r="B717" s="80" t="s">
        <v>3201</v>
      </c>
      <c r="C717" s="47" t="s">
        <v>3616</v>
      </c>
      <c r="D717" s="139" t="s">
        <v>300</v>
      </c>
      <c r="E717" s="139" t="s">
        <v>301</v>
      </c>
      <c r="F717" s="139" t="s">
        <v>302</v>
      </c>
      <c r="G717" s="140" t="s">
        <v>1748</v>
      </c>
      <c r="H717" s="141">
        <v>108581</v>
      </c>
      <c r="I717" s="79">
        <v>139956</v>
      </c>
      <c r="J717" s="142">
        <v>31</v>
      </c>
      <c r="K717" s="143">
        <v>0.67391304347826086</v>
      </c>
      <c r="L717" s="79">
        <v>171331</v>
      </c>
      <c r="M717" s="139">
        <v>23</v>
      </c>
      <c r="N717" s="79"/>
      <c r="O717" s="79">
        <v>0</v>
      </c>
      <c r="P717" s="144"/>
      <c r="Q717" s="145" t="s">
        <v>341</v>
      </c>
      <c r="R717" s="80"/>
    </row>
    <row r="718" spans="1:20" s="150" customFormat="1" ht="22.5">
      <c r="A718" s="80" t="s">
        <v>1713</v>
      </c>
      <c r="B718" s="80" t="s">
        <v>3199</v>
      </c>
      <c r="C718" s="80" t="s">
        <v>411</v>
      </c>
      <c r="D718" s="139" t="s">
        <v>300</v>
      </c>
      <c r="E718" s="139" t="s">
        <v>301</v>
      </c>
      <c r="F718" s="139" t="s">
        <v>302</v>
      </c>
      <c r="G718" s="140" t="s">
        <v>1748</v>
      </c>
      <c r="H718" s="141">
        <v>103033.424</v>
      </c>
      <c r="I718" s="79">
        <v>136519.136</v>
      </c>
      <c r="J718" s="142">
        <v>30</v>
      </c>
      <c r="K718" s="143">
        <v>0.65217391304347827</v>
      </c>
      <c r="L718" s="79">
        <v>170004.848</v>
      </c>
      <c r="M718" s="139">
        <v>1</v>
      </c>
      <c r="N718" s="79">
        <v>808824</v>
      </c>
      <c r="O718" s="79">
        <v>163299</v>
      </c>
      <c r="P718" s="144"/>
      <c r="Q718" s="145" t="s">
        <v>338</v>
      </c>
      <c r="R718" s="80"/>
    </row>
    <row r="719" spans="1:20" s="150" customFormat="1" ht="22.5">
      <c r="A719" s="80" t="s">
        <v>216</v>
      </c>
      <c r="B719" s="80" t="s">
        <v>3199</v>
      </c>
      <c r="C719" s="175" t="s">
        <v>3617</v>
      </c>
      <c r="D719" s="139" t="s">
        <v>300</v>
      </c>
      <c r="E719" s="176" t="s">
        <v>301</v>
      </c>
      <c r="F719" s="176" t="s">
        <v>302</v>
      </c>
      <c r="G719" s="140" t="s">
        <v>1748</v>
      </c>
      <c r="H719" s="202">
        <v>112082.46400000001</v>
      </c>
      <c r="I719" s="79">
        <v>134896.94400000002</v>
      </c>
      <c r="J719" s="142">
        <v>29</v>
      </c>
      <c r="K719" s="143">
        <v>0.63043478260869568</v>
      </c>
      <c r="L719" s="203">
        <v>157711.424</v>
      </c>
      <c r="M719" s="177">
        <v>6</v>
      </c>
      <c r="N719" s="178">
        <v>1239012</v>
      </c>
      <c r="O719" s="204">
        <v>147889.04</v>
      </c>
      <c r="P719" s="179" t="s">
        <v>1778</v>
      </c>
      <c r="Q719" s="180" t="s">
        <v>844</v>
      </c>
      <c r="R719" s="175"/>
    </row>
    <row r="720" spans="1:20" s="150" customFormat="1" ht="22.5">
      <c r="A720" s="80" t="s">
        <v>3256</v>
      </c>
      <c r="B720" s="80" t="s">
        <v>3222</v>
      </c>
      <c r="C720" s="182" t="s">
        <v>9</v>
      </c>
      <c r="D720" s="139" t="s">
        <v>300</v>
      </c>
      <c r="E720" s="167" t="s">
        <v>301</v>
      </c>
      <c r="F720" s="167" t="s">
        <v>302</v>
      </c>
      <c r="G720" s="184"/>
      <c r="H720" s="156">
        <v>102856</v>
      </c>
      <c r="I720" s="79">
        <v>131050.4</v>
      </c>
      <c r="J720" s="142">
        <v>28</v>
      </c>
      <c r="K720" s="143">
        <v>0.60869565217391308</v>
      </c>
      <c r="L720" s="85">
        <v>159244.79999999999</v>
      </c>
      <c r="M720" s="184">
        <v>44.05</v>
      </c>
      <c r="N720" s="85">
        <v>56648428</v>
      </c>
      <c r="O720" s="85">
        <v>139193.60000000001</v>
      </c>
      <c r="P720" s="183"/>
      <c r="Q720" s="184" t="s">
        <v>342</v>
      </c>
      <c r="R720" s="182"/>
      <c r="S720" s="80"/>
      <c r="T720" s="80"/>
    </row>
    <row r="721" spans="1:20" ht="20.25" customHeight="1">
      <c r="A721" s="400" t="s">
        <v>9</v>
      </c>
      <c r="B721" s="400"/>
      <c r="C721" s="400"/>
      <c r="D721" s="400"/>
      <c r="E721" s="400"/>
      <c r="F721" s="400"/>
      <c r="G721" s="400"/>
      <c r="H721" s="129"/>
      <c r="I721" s="130"/>
      <c r="J721" s="131"/>
      <c r="K721" s="132"/>
      <c r="L721" s="130"/>
      <c r="M721" s="128"/>
      <c r="N721" s="129"/>
      <c r="O721" s="130"/>
      <c r="P721" s="133"/>
      <c r="Q721" s="128"/>
      <c r="R721" s="134"/>
    </row>
    <row r="722" spans="1:20" ht="22.5">
      <c r="A722" s="39" t="s">
        <v>288</v>
      </c>
      <c r="B722" s="39" t="s">
        <v>243</v>
      </c>
      <c r="C722" s="39" t="s">
        <v>233</v>
      </c>
      <c r="D722" s="39" t="s">
        <v>289</v>
      </c>
      <c r="E722" s="39" t="s">
        <v>3292</v>
      </c>
      <c r="F722" s="39" t="s">
        <v>1728</v>
      </c>
      <c r="G722" s="39" t="s">
        <v>290</v>
      </c>
      <c r="H722" s="45" t="s">
        <v>291</v>
      </c>
      <c r="I722" s="136" t="s">
        <v>292</v>
      </c>
      <c r="J722" s="137"/>
      <c r="K722" s="138" t="s">
        <v>293</v>
      </c>
      <c r="L722" s="136" t="s">
        <v>294</v>
      </c>
      <c r="M722" s="39" t="s">
        <v>295</v>
      </c>
      <c r="N722" s="45" t="s">
        <v>296</v>
      </c>
      <c r="O722" s="45" t="s">
        <v>239</v>
      </c>
      <c r="P722" s="45" t="s">
        <v>297</v>
      </c>
      <c r="Q722" s="39" t="s">
        <v>298</v>
      </c>
      <c r="R722" s="39" t="s">
        <v>240</v>
      </c>
    </row>
    <row r="723" spans="1:20" s="150" customFormat="1" ht="22.5">
      <c r="A723" s="80" t="s">
        <v>3219</v>
      </c>
      <c r="B723" s="80" t="s">
        <v>3220</v>
      </c>
      <c r="C723" s="80" t="s">
        <v>10</v>
      </c>
      <c r="D723" s="139" t="s">
        <v>300</v>
      </c>
      <c r="E723" s="139" t="s">
        <v>301</v>
      </c>
      <c r="F723" s="139" t="s">
        <v>302</v>
      </c>
      <c r="G723" s="140" t="s">
        <v>1748</v>
      </c>
      <c r="H723" s="147">
        <v>94938</v>
      </c>
      <c r="I723" s="79">
        <v>129908</v>
      </c>
      <c r="J723" s="142">
        <v>27</v>
      </c>
      <c r="K723" s="143">
        <v>0.58695652173913049</v>
      </c>
      <c r="L723" s="148">
        <v>164878</v>
      </c>
      <c r="M723" s="139">
        <v>8</v>
      </c>
      <c r="N723" s="79"/>
      <c r="O723" s="148">
        <v>162832</v>
      </c>
      <c r="P723" s="149">
        <v>4848</v>
      </c>
      <c r="Q723" s="145" t="s">
        <v>303</v>
      </c>
      <c r="R723" s="80"/>
    </row>
    <row r="724" spans="1:20" s="150" customFormat="1" ht="22.5">
      <c r="A724" s="80" t="s">
        <v>3359</v>
      </c>
      <c r="B724" s="80" t="s">
        <v>3201</v>
      </c>
      <c r="C724" s="80" t="s">
        <v>3614</v>
      </c>
      <c r="D724" s="139" t="s">
        <v>300</v>
      </c>
      <c r="E724" s="139" t="s">
        <v>301</v>
      </c>
      <c r="F724" s="139" t="s">
        <v>302</v>
      </c>
      <c r="G724" s="140" t="s">
        <v>1748</v>
      </c>
      <c r="H724" s="141">
        <v>98885.626245346371</v>
      </c>
      <c r="I724" s="79">
        <v>128589.89108627615</v>
      </c>
      <c r="J724" s="142">
        <v>26</v>
      </c>
      <c r="K724" s="143">
        <v>0.56521739130434778</v>
      </c>
      <c r="L724" s="79">
        <v>158294.15592720595</v>
      </c>
      <c r="M724" s="139">
        <v>8</v>
      </c>
      <c r="N724" s="79"/>
      <c r="O724" s="79">
        <v>154930</v>
      </c>
      <c r="P724" s="144"/>
      <c r="Q724" s="140" t="s">
        <v>3381</v>
      </c>
      <c r="R724" s="80"/>
      <c r="S724" s="80"/>
      <c r="T724" s="80"/>
    </row>
    <row r="725" spans="1:20" s="150" customFormat="1" ht="22.5">
      <c r="A725" s="80" t="s">
        <v>3200</v>
      </c>
      <c r="B725" s="80" t="s">
        <v>3201</v>
      </c>
      <c r="C725" s="80" t="s">
        <v>3618</v>
      </c>
      <c r="D725" s="139" t="s">
        <v>300</v>
      </c>
      <c r="E725" s="139" t="s">
        <v>306</v>
      </c>
      <c r="F725" s="139" t="s">
        <v>302</v>
      </c>
      <c r="G725" s="140" t="s">
        <v>1748</v>
      </c>
      <c r="H725" s="141">
        <v>100826</v>
      </c>
      <c r="I725" s="79">
        <v>128554.5</v>
      </c>
      <c r="J725" s="142">
        <v>25</v>
      </c>
      <c r="K725" s="143">
        <v>0.54347826086956519</v>
      </c>
      <c r="L725" s="79">
        <v>156283</v>
      </c>
      <c r="M725" s="139">
        <v>26</v>
      </c>
      <c r="N725" s="79"/>
      <c r="O725" s="79">
        <v>142751</v>
      </c>
      <c r="P725" s="144"/>
      <c r="Q725" s="145" t="s">
        <v>3519</v>
      </c>
      <c r="R725" s="80" t="s">
        <v>3619</v>
      </c>
      <c r="S725" s="80"/>
      <c r="T725" s="80"/>
    </row>
    <row r="726" spans="1:20" s="150" customFormat="1" ht="22.5">
      <c r="A726" s="80" t="s">
        <v>3208</v>
      </c>
      <c r="B726" s="80" t="s">
        <v>3209</v>
      </c>
      <c r="C726" s="80" t="s">
        <v>3390</v>
      </c>
      <c r="D726" s="139" t="s">
        <v>300</v>
      </c>
      <c r="E726" s="139" t="s">
        <v>301</v>
      </c>
      <c r="F726" s="139" t="s">
        <v>302</v>
      </c>
      <c r="G726" s="140" t="s">
        <v>1748</v>
      </c>
      <c r="H726" s="141">
        <v>101653</v>
      </c>
      <c r="I726" s="79">
        <v>127764</v>
      </c>
      <c r="J726" s="142">
        <v>24</v>
      </c>
      <c r="K726" s="143">
        <v>0.52173913043478259</v>
      </c>
      <c r="L726" s="79">
        <v>153875</v>
      </c>
      <c r="M726" s="139">
        <v>1</v>
      </c>
      <c r="N726" s="79"/>
      <c r="O726" s="79">
        <v>101670.39999999999</v>
      </c>
      <c r="P726" s="144"/>
      <c r="Q726" s="140" t="s">
        <v>3308</v>
      </c>
      <c r="R726" s="80"/>
      <c r="S726" s="80"/>
      <c r="T726" s="80"/>
    </row>
    <row r="727" spans="1:20" s="150" customFormat="1" ht="33.75">
      <c r="A727" s="80" t="s">
        <v>2225</v>
      </c>
      <c r="B727" s="80" t="s">
        <v>3199</v>
      </c>
      <c r="C727" s="80" t="s">
        <v>2327</v>
      </c>
      <c r="D727" s="139" t="s">
        <v>300</v>
      </c>
      <c r="E727" s="139" t="s">
        <v>301</v>
      </c>
      <c r="F727" s="139"/>
      <c r="G727" s="140" t="s">
        <v>1729</v>
      </c>
      <c r="H727" s="141">
        <v>102024</v>
      </c>
      <c r="I727" s="79">
        <v>127556</v>
      </c>
      <c r="J727" s="142">
        <v>23</v>
      </c>
      <c r="K727" s="143">
        <v>0.5</v>
      </c>
      <c r="L727" s="79">
        <v>153088</v>
      </c>
      <c r="M727" s="139">
        <v>4</v>
      </c>
      <c r="N727" s="79"/>
      <c r="O727" s="79">
        <v>153088</v>
      </c>
      <c r="P727" s="144"/>
      <c r="Q727" s="145" t="s">
        <v>3339</v>
      </c>
      <c r="R727" s="80"/>
    </row>
    <row r="728" spans="1:20" s="150" customFormat="1" ht="22.5">
      <c r="A728" s="80" t="s">
        <v>272</v>
      </c>
      <c r="B728" s="80" t="s">
        <v>3189</v>
      </c>
      <c r="C728" s="80" t="s">
        <v>10</v>
      </c>
      <c r="D728" s="139" t="s">
        <v>300</v>
      </c>
      <c r="E728" s="139" t="s">
        <v>301</v>
      </c>
      <c r="F728" s="139" t="s">
        <v>302</v>
      </c>
      <c r="G728" s="140" t="s">
        <v>1748</v>
      </c>
      <c r="H728" s="141">
        <v>96387.199999999997</v>
      </c>
      <c r="I728" s="79">
        <v>125299.20000000001</v>
      </c>
      <c r="J728" s="142">
        <v>22</v>
      </c>
      <c r="K728" s="143">
        <v>0.47826086956521741</v>
      </c>
      <c r="L728" s="79">
        <v>154211.20000000001</v>
      </c>
      <c r="M728" s="139">
        <v>11</v>
      </c>
      <c r="N728" s="79"/>
      <c r="O728" s="79">
        <v>106025.99904</v>
      </c>
      <c r="P728" s="144">
        <v>300</v>
      </c>
      <c r="Q728" s="145" t="s">
        <v>241</v>
      </c>
      <c r="R728" s="80" t="s">
        <v>230</v>
      </c>
      <c r="S728" s="80"/>
      <c r="T728" s="80"/>
    </row>
    <row r="729" spans="1:20" s="150" customFormat="1" ht="33.75">
      <c r="A729" s="80" t="s">
        <v>226</v>
      </c>
      <c r="B729" s="80" t="s">
        <v>3199</v>
      </c>
      <c r="C729" s="80" t="s">
        <v>3620</v>
      </c>
      <c r="D729" s="139" t="s">
        <v>300</v>
      </c>
      <c r="E729" s="139" t="s">
        <v>301</v>
      </c>
      <c r="F729" s="139" t="s">
        <v>302</v>
      </c>
      <c r="G729" s="140" t="s">
        <v>1729</v>
      </c>
      <c r="H729" s="141">
        <v>99354</v>
      </c>
      <c r="I729" s="79">
        <v>124443.5</v>
      </c>
      <c r="J729" s="142">
        <v>21</v>
      </c>
      <c r="K729" s="143">
        <v>0.45652173913043476</v>
      </c>
      <c r="L729" s="79">
        <v>149533</v>
      </c>
      <c r="M729" s="139">
        <v>2</v>
      </c>
      <c r="N729" s="79">
        <v>291077</v>
      </c>
      <c r="O729" s="79">
        <v>136684</v>
      </c>
      <c r="P729" s="144"/>
      <c r="Q729" s="145" t="s">
        <v>303</v>
      </c>
      <c r="R729" s="80"/>
    </row>
    <row r="730" spans="1:20" s="150" customFormat="1" ht="22.5">
      <c r="A730" s="80" t="s">
        <v>3217</v>
      </c>
      <c r="B730" s="80" t="s">
        <v>3199</v>
      </c>
      <c r="C730" s="80" t="s">
        <v>3588</v>
      </c>
      <c r="D730" s="139" t="s">
        <v>300</v>
      </c>
      <c r="E730" s="139" t="s">
        <v>359</v>
      </c>
      <c r="F730" s="139" t="s">
        <v>302</v>
      </c>
      <c r="G730" s="140" t="s">
        <v>1748</v>
      </c>
      <c r="H730" s="141">
        <v>86651.77</v>
      </c>
      <c r="I730" s="79">
        <v>123789.905</v>
      </c>
      <c r="J730" s="142">
        <v>20</v>
      </c>
      <c r="K730" s="143">
        <v>0.43478260869565216</v>
      </c>
      <c r="L730" s="79">
        <v>160928.04</v>
      </c>
      <c r="M730" s="139">
        <v>28</v>
      </c>
      <c r="N730" s="79"/>
      <c r="O730" s="79">
        <v>124114.69</v>
      </c>
      <c r="P730" s="144" t="s">
        <v>1712</v>
      </c>
      <c r="Q730" s="157" t="s">
        <v>338</v>
      </c>
      <c r="R730" s="80"/>
    </row>
    <row r="731" spans="1:20" s="150" customFormat="1" ht="33.75">
      <c r="A731" s="80" t="s">
        <v>3192</v>
      </c>
      <c r="B731" s="80" t="s">
        <v>3222</v>
      </c>
      <c r="C731" s="80" t="s">
        <v>3621</v>
      </c>
      <c r="D731" s="139" t="s">
        <v>300</v>
      </c>
      <c r="E731" s="139" t="s">
        <v>301</v>
      </c>
      <c r="F731" s="139" t="s">
        <v>302</v>
      </c>
      <c r="G731" s="140" t="s">
        <v>1748</v>
      </c>
      <c r="H731" s="141">
        <v>98571</v>
      </c>
      <c r="I731" s="79">
        <v>123214</v>
      </c>
      <c r="J731" s="142">
        <v>19</v>
      </c>
      <c r="K731" s="143">
        <v>0.41304347826086957</v>
      </c>
      <c r="L731" s="79">
        <v>147857</v>
      </c>
      <c r="M731" s="139">
        <v>11</v>
      </c>
      <c r="N731" s="79">
        <v>12529270</v>
      </c>
      <c r="O731" s="79">
        <v>113509</v>
      </c>
      <c r="P731" s="140"/>
      <c r="Q731" s="140" t="s">
        <v>338</v>
      </c>
      <c r="R731" s="80"/>
    </row>
    <row r="732" spans="1:20" s="150" customFormat="1" ht="33.75">
      <c r="A732" s="80" t="s">
        <v>229</v>
      </c>
      <c r="B732" s="80" t="s">
        <v>3201</v>
      </c>
      <c r="C732" s="80" t="s">
        <v>9</v>
      </c>
      <c r="D732" s="139" t="s">
        <v>300</v>
      </c>
      <c r="E732" s="139" t="s">
        <v>301</v>
      </c>
      <c r="F732" s="139" t="s">
        <v>302</v>
      </c>
      <c r="G732" s="140" t="s">
        <v>1729</v>
      </c>
      <c r="H732" s="156">
        <v>98304</v>
      </c>
      <c r="I732" s="79">
        <v>122880</v>
      </c>
      <c r="J732" s="142">
        <v>18</v>
      </c>
      <c r="K732" s="143">
        <v>0.39130434782608697</v>
      </c>
      <c r="L732" s="85">
        <v>147456</v>
      </c>
      <c r="M732" s="139">
        <v>2.5</v>
      </c>
      <c r="N732" s="79">
        <v>2546000</v>
      </c>
      <c r="O732" s="79">
        <v>140480</v>
      </c>
      <c r="P732" s="144">
        <v>0</v>
      </c>
      <c r="Q732" s="140" t="s">
        <v>3622</v>
      </c>
      <c r="R732" s="80"/>
      <c r="S732" s="80"/>
      <c r="T732" s="80"/>
    </row>
    <row r="733" spans="1:20" s="150" customFormat="1" ht="22.5">
      <c r="A733" s="80" t="s">
        <v>3338</v>
      </c>
      <c r="B733" s="80" t="s">
        <v>3238</v>
      </c>
      <c r="C733" s="80" t="s">
        <v>3623</v>
      </c>
      <c r="D733" s="139" t="s">
        <v>300</v>
      </c>
      <c r="E733" s="139" t="s">
        <v>359</v>
      </c>
      <c r="F733" s="139" t="s">
        <v>302</v>
      </c>
      <c r="G733" s="140" t="s">
        <v>1748</v>
      </c>
      <c r="H733" s="141">
        <v>94320.51</v>
      </c>
      <c r="I733" s="79">
        <v>122616.935</v>
      </c>
      <c r="J733" s="142">
        <v>17</v>
      </c>
      <c r="K733" s="143">
        <v>0.36956521739130432</v>
      </c>
      <c r="L733" s="79">
        <v>150913.35999999999</v>
      </c>
      <c r="M733" s="139">
        <v>5</v>
      </c>
      <c r="N733" s="79">
        <v>644712</v>
      </c>
      <c r="O733" s="79">
        <v>126886.17</v>
      </c>
      <c r="P733" s="144"/>
      <c r="Q733" s="145" t="s">
        <v>3497</v>
      </c>
      <c r="R733" s="80"/>
    </row>
    <row r="734" spans="1:20" s="150" customFormat="1" ht="33.75">
      <c r="A734" s="80" t="s">
        <v>1718</v>
      </c>
      <c r="B734" s="80" t="s">
        <v>3199</v>
      </c>
      <c r="C734" s="80" t="s">
        <v>3624</v>
      </c>
      <c r="D734" s="139" t="s">
        <v>300</v>
      </c>
      <c r="E734" s="139" t="s">
        <v>306</v>
      </c>
      <c r="F734" s="139" t="s">
        <v>302</v>
      </c>
      <c r="G734" s="140" t="s">
        <v>1748</v>
      </c>
      <c r="H734" s="141">
        <v>93303.45</v>
      </c>
      <c r="I734" s="79">
        <v>121294.48000000001</v>
      </c>
      <c r="J734" s="142">
        <v>16</v>
      </c>
      <c r="K734" s="143">
        <v>0.34782608695652173</v>
      </c>
      <c r="L734" s="79">
        <v>149285.51</v>
      </c>
      <c r="M734" s="139">
        <v>7</v>
      </c>
      <c r="N734" s="79">
        <v>2316914</v>
      </c>
      <c r="O734" s="79">
        <v>126846</v>
      </c>
      <c r="P734" s="140"/>
      <c r="Q734" s="145" t="s">
        <v>3447</v>
      </c>
      <c r="R734" s="80"/>
    </row>
    <row r="735" spans="1:20" s="150" customFormat="1" ht="22.5">
      <c r="A735" s="80" t="s">
        <v>3197</v>
      </c>
      <c r="B735" s="80" t="s">
        <v>3258</v>
      </c>
      <c r="C735" s="48" t="s">
        <v>412</v>
      </c>
      <c r="D735" s="139" t="s">
        <v>300</v>
      </c>
      <c r="E735" s="158" t="s">
        <v>359</v>
      </c>
      <c r="F735" s="158" t="s">
        <v>302</v>
      </c>
      <c r="G735" s="200" t="s">
        <v>1749</v>
      </c>
      <c r="H735" s="141">
        <v>95375</v>
      </c>
      <c r="I735" s="79">
        <v>119352.5</v>
      </c>
      <c r="J735" s="142">
        <v>15</v>
      </c>
      <c r="K735" s="143">
        <v>0.32608695652173914</v>
      </c>
      <c r="L735" s="79">
        <v>143330</v>
      </c>
      <c r="M735" s="139">
        <v>1</v>
      </c>
      <c r="N735" s="79">
        <v>131225.38</v>
      </c>
      <c r="O735" s="79">
        <v>131225.38</v>
      </c>
      <c r="P735" s="144"/>
      <c r="Q735" s="145"/>
      <c r="R735" s="80"/>
    </row>
    <row r="736" spans="1:20" s="150" customFormat="1" ht="22.5">
      <c r="A736" s="80" t="s">
        <v>227</v>
      </c>
      <c r="B736" s="80" t="s">
        <v>3201</v>
      </c>
      <c r="C736" s="80" t="s">
        <v>3614</v>
      </c>
      <c r="D736" s="139" t="s">
        <v>300</v>
      </c>
      <c r="E736" s="139" t="s">
        <v>301</v>
      </c>
      <c r="F736" s="139" t="s">
        <v>302</v>
      </c>
      <c r="G736" s="140" t="s">
        <v>1748</v>
      </c>
      <c r="H736" s="141">
        <v>95918</v>
      </c>
      <c r="I736" s="79">
        <v>118656.5</v>
      </c>
      <c r="J736" s="142">
        <v>14</v>
      </c>
      <c r="K736" s="143">
        <v>0.30434782608695654</v>
      </c>
      <c r="L736" s="79">
        <v>141395</v>
      </c>
      <c r="M736" s="139">
        <v>2</v>
      </c>
      <c r="N736" s="79">
        <v>339090</v>
      </c>
      <c r="O736" s="79">
        <v>141395</v>
      </c>
      <c r="P736" s="144" t="s">
        <v>3456</v>
      </c>
      <c r="Q736" s="145" t="s">
        <v>1756</v>
      </c>
      <c r="R736" s="80"/>
      <c r="S736" s="80"/>
      <c r="T736" s="80"/>
    </row>
    <row r="737" spans="1:20" s="150" customFormat="1" ht="22.5">
      <c r="A737" s="80" t="s">
        <v>3221</v>
      </c>
      <c r="B737" s="80" t="s">
        <v>3199</v>
      </c>
      <c r="C737" s="80" t="s">
        <v>3625</v>
      </c>
      <c r="D737" s="139" t="s">
        <v>300</v>
      </c>
      <c r="E737" s="139" t="s">
        <v>359</v>
      </c>
      <c r="F737" s="139" t="s">
        <v>302</v>
      </c>
      <c r="G737" s="140" t="s">
        <v>1748</v>
      </c>
      <c r="H737" s="141">
        <v>91001.783516413794</v>
      </c>
      <c r="I737" s="79">
        <v>118302.31857133794</v>
      </c>
      <c r="J737" s="142">
        <v>13</v>
      </c>
      <c r="K737" s="143">
        <v>0.28260869565217389</v>
      </c>
      <c r="L737" s="79">
        <v>145602.85362626208</v>
      </c>
      <c r="M737" s="139">
        <v>3</v>
      </c>
      <c r="N737" s="79">
        <v>537032</v>
      </c>
      <c r="O737" s="79">
        <v>114753.18</v>
      </c>
      <c r="P737" s="144">
        <v>6500</v>
      </c>
      <c r="Q737" s="145" t="s">
        <v>303</v>
      </c>
      <c r="R737" s="80"/>
    </row>
    <row r="738" spans="1:20" s="150" customFormat="1" ht="22.5">
      <c r="A738" s="80" t="s">
        <v>3247</v>
      </c>
      <c r="B738" s="80" t="s">
        <v>3248</v>
      </c>
      <c r="C738" s="80" t="s">
        <v>9</v>
      </c>
      <c r="D738" s="139" t="s">
        <v>300</v>
      </c>
      <c r="E738" s="139" t="s">
        <v>301</v>
      </c>
      <c r="F738" s="139"/>
      <c r="G738" s="140" t="s">
        <v>1748</v>
      </c>
      <c r="H738" s="141">
        <v>83593.899999999994</v>
      </c>
      <c r="I738" s="79">
        <v>114272.73</v>
      </c>
      <c r="J738" s="142">
        <v>12</v>
      </c>
      <c r="K738" s="143">
        <v>0.2608695652173913</v>
      </c>
      <c r="L738" s="79">
        <v>144951.56</v>
      </c>
      <c r="M738" s="139">
        <v>5</v>
      </c>
      <c r="N738" s="79"/>
      <c r="O738" s="79">
        <v>132493.4</v>
      </c>
      <c r="P738" s="144"/>
      <c r="Q738" s="210">
        <v>3600</v>
      </c>
      <c r="R738" s="80"/>
    </row>
    <row r="739" spans="1:20" s="150" customFormat="1" ht="22.5">
      <c r="A739" s="80" t="s">
        <v>206</v>
      </c>
      <c r="B739" s="80" t="s">
        <v>3201</v>
      </c>
      <c r="C739" s="80" t="s">
        <v>415</v>
      </c>
      <c r="D739" s="139" t="s">
        <v>300</v>
      </c>
      <c r="E739" s="139" t="s">
        <v>301</v>
      </c>
      <c r="F739" s="139" t="s">
        <v>363</v>
      </c>
      <c r="G739" s="140" t="s">
        <v>1748</v>
      </c>
      <c r="H739" s="141">
        <v>83886.399999999994</v>
      </c>
      <c r="I739" s="79">
        <v>113224.8</v>
      </c>
      <c r="J739" s="142">
        <v>11</v>
      </c>
      <c r="K739" s="143">
        <v>0.2391304347826087</v>
      </c>
      <c r="L739" s="79">
        <v>142563.20000000001</v>
      </c>
      <c r="M739" s="139"/>
      <c r="N739" s="79"/>
      <c r="O739" s="79" t="s">
        <v>3626</v>
      </c>
      <c r="P739" s="144"/>
      <c r="Q739" s="145" t="s">
        <v>3627</v>
      </c>
      <c r="R739" s="80"/>
    </row>
    <row r="740" spans="1:20" s="150" customFormat="1" ht="22.5">
      <c r="A740" s="80" t="s">
        <v>1721</v>
      </c>
      <c r="B740" s="80" t="s">
        <v>3209</v>
      </c>
      <c r="C740" s="80" t="s">
        <v>692</v>
      </c>
      <c r="D740" s="139" t="s">
        <v>300</v>
      </c>
      <c r="E740" s="139" t="s">
        <v>301</v>
      </c>
      <c r="F740" s="139" t="s">
        <v>302</v>
      </c>
      <c r="G740" s="140" t="s">
        <v>1748</v>
      </c>
      <c r="H740" s="141">
        <v>88868.26</v>
      </c>
      <c r="I740" s="79">
        <v>112045.82999999999</v>
      </c>
      <c r="J740" s="142">
        <v>10</v>
      </c>
      <c r="K740" s="143">
        <v>0.21739130434782608</v>
      </c>
      <c r="L740" s="79">
        <v>135223.4</v>
      </c>
      <c r="M740" s="139"/>
      <c r="N740" s="79"/>
      <c r="O740" s="79">
        <v>112962.67</v>
      </c>
      <c r="P740" s="144" t="s">
        <v>1782</v>
      </c>
      <c r="Q740" s="145" t="s">
        <v>303</v>
      </c>
      <c r="R740" s="80"/>
    </row>
    <row r="741" spans="1:20" s="150" customFormat="1" ht="22.5">
      <c r="A741" s="80" t="s">
        <v>225</v>
      </c>
      <c r="B741" s="80" t="s">
        <v>3209</v>
      </c>
      <c r="C741" s="80" t="s">
        <v>3628</v>
      </c>
      <c r="D741" s="139" t="s">
        <v>300</v>
      </c>
      <c r="E741" s="139" t="s">
        <v>301</v>
      </c>
      <c r="F741" s="139" t="s">
        <v>302</v>
      </c>
      <c r="G741" s="140" t="s">
        <v>1748</v>
      </c>
      <c r="H741" s="141">
        <v>93309</v>
      </c>
      <c r="I741" s="79">
        <v>111956</v>
      </c>
      <c r="J741" s="142">
        <v>9</v>
      </c>
      <c r="K741" s="143">
        <v>0.19565217391304349</v>
      </c>
      <c r="L741" s="79">
        <v>130603</v>
      </c>
      <c r="M741" s="139">
        <v>1</v>
      </c>
      <c r="N741" s="79"/>
      <c r="O741" s="79">
        <v>130603</v>
      </c>
      <c r="P741" s="163"/>
      <c r="Q741" s="145" t="s">
        <v>303</v>
      </c>
      <c r="R741" s="80" t="s">
        <v>3394</v>
      </c>
    </row>
    <row r="742" spans="1:20" s="150" customFormat="1" ht="33.75">
      <c r="A742" s="80" t="s">
        <v>207</v>
      </c>
      <c r="B742" s="80" t="s">
        <v>3201</v>
      </c>
      <c r="C742" s="80" t="s">
        <v>3629</v>
      </c>
      <c r="D742" s="139" t="s">
        <v>300</v>
      </c>
      <c r="E742" s="139" t="s">
        <v>2363</v>
      </c>
      <c r="F742" s="139" t="s">
        <v>1841</v>
      </c>
      <c r="G742" s="140" t="s">
        <v>1748</v>
      </c>
      <c r="H742" s="141">
        <v>77056</v>
      </c>
      <c r="I742" s="79">
        <v>107022.5</v>
      </c>
      <c r="J742" s="142">
        <v>8</v>
      </c>
      <c r="K742" s="143">
        <v>0.17391304347826086</v>
      </c>
      <c r="L742" s="79">
        <v>136989</v>
      </c>
      <c r="M742" s="139"/>
      <c r="N742" s="79"/>
      <c r="O742" s="79">
        <v>136989</v>
      </c>
      <c r="P742" s="144"/>
      <c r="Q742" s="145" t="s">
        <v>365</v>
      </c>
      <c r="R742" s="80"/>
    </row>
    <row r="743" spans="1:20" s="150" customFormat="1" ht="22.5">
      <c r="A743" s="80" t="s">
        <v>3237</v>
      </c>
      <c r="B743" s="80" t="s">
        <v>3238</v>
      </c>
      <c r="C743" s="80" t="s">
        <v>3630</v>
      </c>
      <c r="D743" s="139" t="s">
        <v>300</v>
      </c>
      <c r="E743" s="139" t="s">
        <v>306</v>
      </c>
      <c r="F743" s="139" t="s">
        <v>302</v>
      </c>
      <c r="G743" s="140" t="s">
        <v>1748</v>
      </c>
      <c r="H743" s="141">
        <v>83051</v>
      </c>
      <c r="I743" s="79">
        <v>103814</v>
      </c>
      <c r="J743" s="142">
        <v>7</v>
      </c>
      <c r="K743" s="143">
        <v>0.15217391304347827</v>
      </c>
      <c r="L743" s="79">
        <v>124577</v>
      </c>
      <c r="M743" s="139">
        <v>10</v>
      </c>
      <c r="N743" s="79">
        <v>2099915</v>
      </c>
      <c r="O743" s="79">
        <v>119344</v>
      </c>
      <c r="P743" s="144"/>
      <c r="Q743" s="145" t="s">
        <v>303</v>
      </c>
      <c r="R743" s="80"/>
    </row>
    <row r="744" spans="1:20" s="150" customFormat="1" ht="22.5">
      <c r="A744" s="80" t="s">
        <v>3194</v>
      </c>
      <c r="B744" s="80" t="s">
        <v>3214</v>
      </c>
      <c r="C744" s="80" t="s">
        <v>3631</v>
      </c>
      <c r="D744" s="139" t="s">
        <v>300</v>
      </c>
      <c r="E744" s="139" t="s">
        <v>301</v>
      </c>
      <c r="F744" s="139" t="s">
        <v>363</v>
      </c>
      <c r="G744" s="140" t="s">
        <v>1748</v>
      </c>
      <c r="H744" s="141">
        <v>75925</v>
      </c>
      <c r="I744" s="79">
        <v>103469.5</v>
      </c>
      <c r="J744" s="142">
        <v>6</v>
      </c>
      <c r="K744" s="143">
        <v>0.13043478260869565</v>
      </c>
      <c r="L744" s="79">
        <v>131014</v>
      </c>
      <c r="M744" s="139"/>
      <c r="N744" s="79"/>
      <c r="O744" s="79">
        <v>116699</v>
      </c>
      <c r="P744" s="144" t="s">
        <v>3632</v>
      </c>
      <c r="Q744" s="145" t="s">
        <v>241</v>
      </c>
      <c r="R744" s="80"/>
    </row>
    <row r="745" spans="1:20" ht="20.25" customHeight="1">
      <c r="A745" s="400" t="s">
        <v>9</v>
      </c>
      <c r="B745" s="400"/>
      <c r="C745" s="400"/>
      <c r="D745" s="400"/>
      <c r="E745" s="400"/>
      <c r="F745" s="400"/>
      <c r="G745" s="400"/>
      <c r="H745" s="129"/>
      <c r="I745" s="130"/>
      <c r="J745" s="131"/>
      <c r="K745" s="132"/>
      <c r="L745" s="130"/>
      <c r="M745" s="128"/>
      <c r="N745" s="129"/>
      <c r="O745" s="130"/>
      <c r="P745" s="133"/>
      <c r="Q745" s="128"/>
      <c r="R745" s="134"/>
    </row>
    <row r="746" spans="1:20" ht="22.5">
      <c r="A746" s="39" t="s">
        <v>288</v>
      </c>
      <c r="B746" s="39" t="s">
        <v>243</v>
      </c>
      <c r="C746" s="39" t="s">
        <v>233</v>
      </c>
      <c r="D746" s="39" t="s">
        <v>289</v>
      </c>
      <c r="E746" s="39" t="s">
        <v>3292</v>
      </c>
      <c r="F746" s="39" t="s">
        <v>1728</v>
      </c>
      <c r="G746" s="39" t="s">
        <v>290</v>
      </c>
      <c r="H746" s="45" t="s">
        <v>291</v>
      </c>
      <c r="I746" s="136" t="s">
        <v>292</v>
      </c>
      <c r="J746" s="137"/>
      <c r="K746" s="138" t="s">
        <v>293</v>
      </c>
      <c r="L746" s="136" t="s">
        <v>294</v>
      </c>
      <c r="M746" s="39" t="s">
        <v>295</v>
      </c>
      <c r="N746" s="45" t="s">
        <v>296</v>
      </c>
      <c r="O746" s="45" t="s">
        <v>239</v>
      </c>
      <c r="P746" s="45" t="s">
        <v>297</v>
      </c>
      <c r="Q746" s="39" t="s">
        <v>298</v>
      </c>
      <c r="R746" s="39" t="s">
        <v>240</v>
      </c>
    </row>
    <row r="747" spans="1:20" s="150" customFormat="1" ht="22.5">
      <c r="A747" s="80" t="s">
        <v>274</v>
      </c>
      <c r="B747" s="80" t="s">
        <v>3222</v>
      </c>
      <c r="C747" s="80" t="s">
        <v>10</v>
      </c>
      <c r="D747" s="139" t="s">
        <v>300</v>
      </c>
      <c r="E747" s="139" t="s">
        <v>301</v>
      </c>
      <c r="F747" s="139" t="s">
        <v>302</v>
      </c>
      <c r="G747" s="140" t="s">
        <v>1748</v>
      </c>
      <c r="H747" s="141">
        <v>81439</v>
      </c>
      <c r="I747" s="79">
        <v>101798.5</v>
      </c>
      <c r="J747" s="142">
        <v>5</v>
      </c>
      <c r="K747" s="143">
        <v>0.10869565217391304</v>
      </c>
      <c r="L747" s="79">
        <v>122158</v>
      </c>
      <c r="M747" s="139">
        <v>2</v>
      </c>
      <c r="N747" s="79">
        <v>194860</v>
      </c>
      <c r="O747" s="79">
        <v>92157</v>
      </c>
      <c r="P747" s="144">
        <v>0</v>
      </c>
      <c r="Q747" s="145" t="s">
        <v>303</v>
      </c>
      <c r="R747" s="80"/>
    </row>
    <row r="748" spans="1:20" s="150" customFormat="1" ht="22.5">
      <c r="A748" s="80" t="s">
        <v>3271</v>
      </c>
      <c r="B748" s="80" t="s">
        <v>3272</v>
      </c>
      <c r="C748" s="80" t="s">
        <v>10</v>
      </c>
      <c r="D748" s="139" t="s">
        <v>300</v>
      </c>
      <c r="E748" s="139" t="s">
        <v>301</v>
      </c>
      <c r="F748" s="139" t="s">
        <v>302</v>
      </c>
      <c r="G748" s="140" t="s">
        <v>1748</v>
      </c>
      <c r="H748" s="141">
        <v>80872</v>
      </c>
      <c r="I748" s="79">
        <v>101089.5</v>
      </c>
      <c r="J748" s="142">
        <v>4</v>
      </c>
      <c r="K748" s="143">
        <v>8.6956521739130432E-2</v>
      </c>
      <c r="L748" s="79">
        <v>121307</v>
      </c>
      <c r="M748" s="139"/>
      <c r="N748" s="79"/>
      <c r="O748" s="79">
        <v>93840.03</v>
      </c>
      <c r="P748" s="144"/>
      <c r="Q748" s="145" t="s">
        <v>312</v>
      </c>
      <c r="R748" s="80"/>
    </row>
    <row r="749" spans="1:20" s="150" customFormat="1" ht="22.5">
      <c r="A749" s="80" t="s">
        <v>219</v>
      </c>
      <c r="B749" s="80" t="s">
        <v>3214</v>
      </c>
      <c r="C749" s="80"/>
      <c r="D749" s="139" t="s">
        <v>300</v>
      </c>
      <c r="E749" s="139" t="s">
        <v>359</v>
      </c>
      <c r="F749" s="139" t="s">
        <v>363</v>
      </c>
      <c r="G749" s="140" t="s">
        <v>1748</v>
      </c>
      <c r="H749" s="141">
        <v>74776</v>
      </c>
      <c r="I749" s="79">
        <v>97209</v>
      </c>
      <c r="J749" s="142">
        <v>3</v>
      </c>
      <c r="K749" s="143">
        <v>6.5217391304347824E-2</v>
      </c>
      <c r="L749" s="79">
        <v>119642</v>
      </c>
      <c r="M749" s="139">
        <v>3</v>
      </c>
      <c r="N749" s="79">
        <v>36169</v>
      </c>
      <c r="O749" s="79">
        <v>107000</v>
      </c>
      <c r="P749" s="144"/>
      <c r="Q749" s="145" t="s">
        <v>303</v>
      </c>
      <c r="R749" s="80"/>
    </row>
    <row r="750" spans="1:20" s="80" customFormat="1" ht="22.5">
      <c r="A750" s="80" t="s">
        <v>3230</v>
      </c>
      <c r="B750" s="80" t="s">
        <v>3220</v>
      </c>
      <c r="C750" s="80" t="s">
        <v>10</v>
      </c>
      <c r="D750" s="139" t="s">
        <v>300</v>
      </c>
      <c r="E750" s="139" t="s">
        <v>301</v>
      </c>
      <c r="F750" s="139" t="s">
        <v>302</v>
      </c>
      <c r="G750" s="140" t="s">
        <v>1748</v>
      </c>
      <c r="H750" s="141">
        <v>68297</v>
      </c>
      <c r="I750" s="79">
        <v>95832.5</v>
      </c>
      <c r="J750" s="142">
        <v>2</v>
      </c>
      <c r="K750" s="143">
        <v>4.3478260869565216E-2</v>
      </c>
      <c r="L750" s="79">
        <v>123368</v>
      </c>
      <c r="M750" s="139">
        <v>5</v>
      </c>
      <c r="N750" s="79"/>
      <c r="O750" s="79" t="s">
        <v>3464</v>
      </c>
      <c r="P750" s="144"/>
      <c r="Q750" s="145" t="s">
        <v>303</v>
      </c>
      <c r="S750" s="150"/>
      <c r="T750" s="150"/>
    </row>
    <row r="751" spans="1:20" s="80" customFormat="1" ht="22.5">
      <c r="A751" s="80" t="s">
        <v>1745</v>
      </c>
      <c r="B751" s="80" t="s">
        <v>3259</v>
      </c>
      <c r="C751" s="80" t="s">
        <v>3633</v>
      </c>
      <c r="D751" s="139" t="s">
        <v>300</v>
      </c>
      <c r="E751" s="139" t="s">
        <v>359</v>
      </c>
      <c r="F751" s="139" t="s">
        <v>302</v>
      </c>
      <c r="G751" s="140" t="s">
        <v>1748</v>
      </c>
      <c r="H751" s="141">
        <v>73569.600000000006</v>
      </c>
      <c r="I751" s="79">
        <v>93600</v>
      </c>
      <c r="J751" s="142">
        <v>1</v>
      </c>
      <c r="K751" s="143">
        <v>2.1739130434782608E-2</v>
      </c>
      <c r="L751" s="79">
        <v>113630.39999999999</v>
      </c>
      <c r="M751" s="139">
        <v>1</v>
      </c>
      <c r="N751" s="79">
        <v>1</v>
      </c>
      <c r="O751" s="79">
        <v>93724.800000000003</v>
      </c>
      <c r="P751" s="144"/>
      <c r="Q751" s="140" t="s">
        <v>3393</v>
      </c>
      <c r="S751" s="150"/>
      <c r="T751" s="150"/>
    </row>
    <row r="752" spans="1:20" s="80" customFormat="1" ht="33.75">
      <c r="A752" s="80" t="s">
        <v>3261</v>
      </c>
      <c r="B752" s="80" t="s">
        <v>3261</v>
      </c>
      <c r="C752" s="80" t="s">
        <v>3634</v>
      </c>
      <c r="D752" s="139"/>
      <c r="E752" s="139"/>
      <c r="F752" s="139"/>
      <c r="G752" s="140"/>
      <c r="H752" s="141"/>
      <c r="I752" s="79"/>
      <c r="J752" s="142"/>
      <c r="K752" s="143"/>
      <c r="L752" s="79"/>
      <c r="M752" s="139"/>
      <c r="N752" s="79"/>
      <c r="O752" s="79"/>
      <c r="P752" s="144"/>
      <c r="Q752" s="145"/>
      <c r="S752" s="150"/>
      <c r="T752" s="150"/>
    </row>
    <row r="753" spans="1:20" s="80" customFormat="1" ht="22.5">
      <c r="A753" s="80" t="s">
        <v>276</v>
      </c>
      <c r="B753" s="80" t="s">
        <v>3199</v>
      </c>
      <c r="C753" s="80" t="s">
        <v>3615</v>
      </c>
      <c r="D753" s="139" t="s">
        <v>300</v>
      </c>
      <c r="E753" s="139" t="s">
        <v>301</v>
      </c>
      <c r="F753" s="139" t="s">
        <v>302</v>
      </c>
      <c r="G753" s="140"/>
      <c r="H753" s="141"/>
      <c r="I753" s="79"/>
      <c r="J753" s="142"/>
      <c r="K753" s="143"/>
      <c r="L753" s="79"/>
      <c r="M753" s="139">
        <v>14</v>
      </c>
      <c r="N753" s="79"/>
      <c r="O753" s="79">
        <v>139367</v>
      </c>
      <c r="P753" s="144"/>
      <c r="Q753" s="145" t="s">
        <v>355</v>
      </c>
      <c r="S753" s="150"/>
      <c r="T753" s="150"/>
    </row>
    <row r="754" spans="1:20" s="80" customFormat="1" ht="22.5">
      <c r="A754" s="80" t="s">
        <v>3223</v>
      </c>
      <c r="B754" s="80" t="s">
        <v>3201</v>
      </c>
      <c r="D754" s="139" t="s">
        <v>300</v>
      </c>
      <c r="E754" s="139" t="s">
        <v>301</v>
      </c>
      <c r="F754" s="139" t="s">
        <v>302</v>
      </c>
      <c r="G754" s="140" t="s">
        <v>1748</v>
      </c>
      <c r="H754" s="141"/>
      <c r="I754" s="79"/>
      <c r="J754" s="142"/>
      <c r="K754" s="143"/>
      <c r="L754" s="79"/>
      <c r="M754" s="139">
        <v>1</v>
      </c>
      <c r="N754" s="79"/>
      <c r="O754" s="208">
        <v>117873.60000000001</v>
      </c>
      <c r="P754" s="144">
        <v>500</v>
      </c>
      <c r="Q754" s="145" t="s">
        <v>353</v>
      </c>
      <c r="R754" s="80" t="s">
        <v>3331</v>
      </c>
      <c r="S754" s="150"/>
      <c r="T754" s="150"/>
    </row>
    <row r="755" spans="1:20" s="80" customFormat="1" ht="22.5">
      <c r="A755" s="80" t="s">
        <v>3227</v>
      </c>
      <c r="B755" s="80" t="s">
        <v>3228</v>
      </c>
      <c r="C755" s="80" t="s">
        <v>3509</v>
      </c>
      <c r="D755" s="139" t="s">
        <v>300</v>
      </c>
      <c r="E755" s="139" t="s">
        <v>301</v>
      </c>
      <c r="F755" s="139" t="s">
        <v>302</v>
      </c>
      <c r="G755" s="140" t="s">
        <v>1748</v>
      </c>
      <c r="H755" s="141"/>
      <c r="I755" s="79"/>
      <c r="J755" s="142"/>
      <c r="K755" s="143"/>
      <c r="L755" s="79"/>
      <c r="M755" s="139">
        <v>3</v>
      </c>
      <c r="N755" s="79">
        <v>918923</v>
      </c>
      <c r="O755" s="79">
        <v>88451</v>
      </c>
      <c r="P755" s="144">
        <v>3900</v>
      </c>
      <c r="Q755" s="145" t="s">
        <v>303</v>
      </c>
      <c r="S755" s="150"/>
      <c r="T755" s="150"/>
    </row>
    <row r="756" spans="1:20" s="80" customFormat="1" ht="22.5">
      <c r="A756" s="80" t="s">
        <v>3242</v>
      </c>
      <c r="B756" s="80" t="s">
        <v>3228</v>
      </c>
      <c r="C756" s="80" t="s">
        <v>3606</v>
      </c>
      <c r="D756" s="139" t="s">
        <v>300</v>
      </c>
      <c r="E756" s="139" t="s">
        <v>306</v>
      </c>
      <c r="F756" s="139" t="s">
        <v>302</v>
      </c>
      <c r="G756" s="140" t="s">
        <v>1748</v>
      </c>
      <c r="H756" s="141"/>
      <c r="I756" s="79"/>
      <c r="J756" s="142"/>
      <c r="K756" s="143"/>
      <c r="L756" s="79"/>
      <c r="M756" s="139"/>
      <c r="N756" s="79"/>
      <c r="O756" s="79"/>
      <c r="P756" s="144"/>
      <c r="Q756" s="145"/>
      <c r="S756" s="150"/>
      <c r="T756" s="150"/>
    </row>
    <row r="757" spans="1:20" s="80" customFormat="1" ht="22.5">
      <c r="A757" s="80" t="s">
        <v>1758</v>
      </c>
      <c r="B757" s="80" t="s">
        <v>3222</v>
      </c>
      <c r="C757" s="80" t="s">
        <v>10</v>
      </c>
      <c r="D757" s="139"/>
      <c r="E757" s="139" t="s">
        <v>301</v>
      </c>
      <c r="F757" s="139"/>
      <c r="G757" s="140"/>
      <c r="H757" s="141"/>
      <c r="I757" s="79"/>
      <c r="J757" s="142"/>
      <c r="K757" s="143"/>
      <c r="L757" s="79"/>
      <c r="M757" s="139"/>
      <c r="N757" s="79"/>
      <c r="O757" s="79">
        <v>121135</v>
      </c>
      <c r="P757" s="144"/>
      <c r="Q757" s="145" t="s">
        <v>3339</v>
      </c>
      <c r="S757" s="150"/>
      <c r="T757" s="150"/>
    </row>
    <row r="758" spans="1:20" s="80" customFormat="1" ht="22.5">
      <c r="A758" s="80" t="s">
        <v>3224</v>
      </c>
      <c r="B758" s="80" t="s">
        <v>3213</v>
      </c>
      <c r="C758" s="80" t="s">
        <v>3635</v>
      </c>
      <c r="D758" s="139"/>
      <c r="E758" s="139"/>
      <c r="F758" s="139"/>
      <c r="G758" s="140"/>
      <c r="H758" s="141"/>
      <c r="I758" s="79"/>
      <c r="J758" s="142"/>
      <c r="K758" s="143"/>
      <c r="L758" s="79"/>
      <c r="M758" s="139"/>
      <c r="N758" s="79"/>
      <c r="O758" s="79"/>
      <c r="P758" s="144"/>
      <c r="Q758" s="140"/>
      <c r="R758" s="80" t="s">
        <v>3635</v>
      </c>
    </row>
    <row r="759" spans="1:20" s="80" customFormat="1">
      <c r="D759" s="139"/>
      <c r="E759" s="139"/>
      <c r="F759" s="139"/>
      <c r="G759" s="128"/>
      <c r="H759" s="129"/>
      <c r="I759" s="46"/>
      <c r="J759" s="186"/>
      <c r="K759" s="143"/>
      <c r="L759" s="130"/>
      <c r="M759" s="128"/>
      <c r="N759" s="79"/>
      <c r="O759" s="79"/>
      <c r="P759" s="144"/>
      <c r="Q759" s="140"/>
    </row>
    <row r="760" spans="1:20" s="80" customFormat="1">
      <c r="D760" s="139"/>
      <c r="E760" s="139"/>
      <c r="F760" s="139"/>
      <c r="G760" s="36"/>
      <c r="H760" s="37" t="s">
        <v>236</v>
      </c>
      <c r="I760" s="38" t="s">
        <v>237</v>
      </c>
      <c r="J760" s="187"/>
      <c r="K760" s="188"/>
      <c r="L760" s="37" t="s">
        <v>238</v>
      </c>
      <c r="M760" s="189"/>
      <c r="N760" s="79"/>
      <c r="O760" s="79"/>
      <c r="P760" s="144"/>
      <c r="Q760" s="140"/>
    </row>
    <row r="761" spans="1:20" s="80" customFormat="1">
      <c r="D761" s="139"/>
      <c r="E761" s="139"/>
      <c r="F761" s="139"/>
      <c r="G761" s="36" t="s">
        <v>253</v>
      </c>
      <c r="H761" s="40">
        <f>AVERAGE(H701:H758)</f>
        <v>102310.68294986435</v>
      </c>
      <c r="I761" s="40">
        <f>AVERAGE(I701:I758)</f>
        <v>130719.02444499162</v>
      </c>
      <c r="J761" s="187"/>
      <c r="K761" s="188"/>
      <c r="L761" s="40">
        <f>AVERAGE(L701:L758)</f>
        <v>159127.36594011891</v>
      </c>
      <c r="M761" s="189"/>
      <c r="N761" s="79"/>
      <c r="O761" s="79"/>
      <c r="P761" s="144"/>
      <c r="Q761" s="140"/>
    </row>
    <row r="762" spans="1:20" s="80" customFormat="1">
      <c r="D762" s="139"/>
      <c r="E762" s="139"/>
      <c r="F762" s="139"/>
      <c r="G762" s="36" t="s">
        <v>254</v>
      </c>
      <c r="H762" s="40">
        <f>QUARTILE(H701:H758,3)</f>
        <v>113142.75</v>
      </c>
      <c r="I762" s="40">
        <f>QUARTILE(I701:I758,3)</f>
        <v>144272</v>
      </c>
      <c r="J762" s="187"/>
      <c r="K762" s="188"/>
      <c r="L762" s="40">
        <f>QUARTILE(L701:L758,3)</f>
        <v>176295.6875</v>
      </c>
      <c r="M762" s="189"/>
      <c r="N762" s="79"/>
      <c r="O762" s="79"/>
      <c r="P762" s="144"/>
      <c r="Q762" s="140"/>
    </row>
    <row r="763" spans="1:20" s="80" customFormat="1">
      <c r="D763" s="139"/>
      <c r="E763" s="139"/>
      <c r="F763" s="139"/>
      <c r="G763" s="36" t="s">
        <v>255</v>
      </c>
      <c r="H763" s="40">
        <f>QUARTILE(H701:H758,1)</f>
        <v>89401.640879103448</v>
      </c>
      <c r="I763" s="40">
        <f>QUARTILE(I701:I758,1)</f>
        <v>115280.12714283448</v>
      </c>
      <c r="J763" s="187"/>
      <c r="K763" s="188"/>
      <c r="L763" s="40">
        <f>QUARTILE(L701:L758,1)</f>
        <v>142754.90000000002</v>
      </c>
      <c r="M763" s="189"/>
      <c r="N763" s="79"/>
      <c r="O763" s="79"/>
      <c r="P763" s="144"/>
      <c r="Q763" s="140"/>
    </row>
    <row r="764" spans="1:20" s="80" customFormat="1">
      <c r="D764" s="139"/>
      <c r="E764" s="139"/>
      <c r="F764" s="139"/>
      <c r="G764" s="36" t="s">
        <v>256</v>
      </c>
      <c r="H764" s="40">
        <f>MEDIAN(H701:H758)</f>
        <v>99119.813122673193</v>
      </c>
      <c r="I764" s="40">
        <f>MEDIAN(I701:I758)</f>
        <v>127660</v>
      </c>
      <c r="J764" s="187"/>
      <c r="K764" s="188"/>
      <c r="L764" s="40">
        <f>MEDIAN(L701:L758)</f>
        <v>155247.1</v>
      </c>
      <c r="M764" s="189"/>
      <c r="N764" s="79"/>
      <c r="O764" s="79"/>
      <c r="P764" s="144"/>
      <c r="Q764" s="140"/>
    </row>
    <row r="765" spans="1:20" s="80" customFormat="1">
      <c r="D765" s="139"/>
      <c r="E765" s="139"/>
      <c r="F765" s="139"/>
      <c r="G765" s="190"/>
      <c r="H765" s="191"/>
      <c r="I765" s="192"/>
      <c r="J765" s="193"/>
      <c r="K765" s="194"/>
      <c r="L765" s="195"/>
      <c r="M765" s="189"/>
      <c r="N765" s="79"/>
      <c r="O765" s="79"/>
      <c r="P765" s="144"/>
      <c r="Q765" s="140"/>
    </row>
    <row r="766" spans="1:20" s="80" customFormat="1">
      <c r="D766" s="139"/>
      <c r="E766" s="139"/>
      <c r="F766" s="139"/>
      <c r="G766" s="401" t="s">
        <v>257</v>
      </c>
      <c r="H766" s="401"/>
      <c r="I766" s="401"/>
      <c r="J766" s="401"/>
      <c r="K766" s="401"/>
      <c r="L766" s="401"/>
      <c r="M766" s="401"/>
      <c r="N766" s="79"/>
      <c r="O766" s="79"/>
      <c r="P766" s="144"/>
      <c r="Q766" s="140"/>
    </row>
    <row r="767" spans="1:20" s="80" customFormat="1">
      <c r="D767" s="139"/>
      <c r="E767" s="139"/>
      <c r="F767" s="139"/>
      <c r="G767" s="398" t="s">
        <v>258</v>
      </c>
      <c r="H767" s="398"/>
      <c r="I767" s="41">
        <f>QUARTILE(O701:O758,3)</f>
        <v>158224.33125000002</v>
      </c>
      <c r="J767" s="196"/>
      <c r="K767" s="399" t="s">
        <v>259</v>
      </c>
      <c r="L767" s="399"/>
      <c r="M767" s="42">
        <f>AVERAGE(O701:O758)</f>
        <v>132704.92737583333</v>
      </c>
      <c r="N767" s="79"/>
      <c r="O767" s="79"/>
      <c r="P767" s="144"/>
      <c r="Q767" s="140"/>
    </row>
    <row r="768" spans="1:20" s="80" customFormat="1">
      <c r="D768" s="139"/>
      <c r="E768" s="139"/>
      <c r="F768" s="139"/>
      <c r="G768" s="398" t="s">
        <v>260</v>
      </c>
      <c r="H768" s="398"/>
      <c r="I768" s="41">
        <f>QUARTILE(O701:O758,1)</f>
        <v>116212.545</v>
      </c>
      <c r="J768" s="196"/>
      <c r="K768" s="197"/>
      <c r="L768" s="43"/>
      <c r="M768" s="44"/>
      <c r="N768" s="79"/>
      <c r="O768" s="79"/>
      <c r="P768" s="144"/>
      <c r="Q768" s="140"/>
    </row>
    <row r="769" spans="1:20" s="80" customFormat="1">
      <c r="D769" s="139"/>
      <c r="E769" s="139"/>
      <c r="F769" s="139"/>
      <c r="G769" s="140"/>
      <c r="H769" s="156"/>
      <c r="I769" s="79"/>
      <c r="J769" s="198"/>
      <c r="K769" s="199"/>
      <c r="L769" s="85"/>
      <c r="M769" s="139"/>
      <c r="N769" s="79"/>
      <c r="O769" s="79"/>
      <c r="P769" s="144"/>
      <c r="Q769" s="140"/>
    </row>
    <row r="770" spans="1:20" ht="20.25">
      <c r="A770" s="400" t="s">
        <v>10</v>
      </c>
      <c r="B770" s="400"/>
      <c r="C770" s="400"/>
      <c r="D770" s="128"/>
      <c r="E770" s="128"/>
      <c r="F770" s="128"/>
      <c r="G770" s="128"/>
      <c r="H770" s="129"/>
      <c r="I770" s="130"/>
      <c r="J770" s="131"/>
      <c r="K770" s="132"/>
      <c r="L770" s="130"/>
      <c r="M770" s="128"/>
      <c r="N770" s="129"/>
      <c r="O770" s="130"/>
      <c r="P770" s="133"/>
      <c r="Q770" s="128"/>
      <c r="R770" s="134"/>
    </row>
    <row r="771" spans="1:20" ht="22.5">
      <c r="A771" s="39" t="s">
        <v>288</v>
      </c>
      <c r="B771" s="39" t="s">
        <v>243</v>
      </c>
      <c r="C771" s="39" t="s">
        <v>233</v>
      </c>
      <c r="D771" s="39" t="s">
        <v>289</v>
      </c>
      <c r="E771" s="39" t="s">
        <v>3292</v>
      </c>
      <c r="F771" s="39" t="s">
        <v>1728</v>
      </c>
      <c r="G771" s="39" t="s">
        <v>290</v>
      </c>
      <c r="H771" s="45" t="s">
        <v>291</v>
      </c>
      <c r="I771" s="136" t="s">
        <v>292</v>
      </c>
      <c r="J771" s="137"/>
      <c r="K771" s="138" t="s">
        <v>293</v>
      </c>
      <c r="L771" s="136" t="s">
        <v>294</v>
      </c>
      <c r="M771" s="39" t="s">
        <v>295</v>
      </c>
      <c r="N771" s="45" t="s">
        <v>296</v>
      </c>
      <c r="O771" s="45" t="s">
        <v>239</v>
      </c>
      <c r="P771" s="45" t="s">
        <v>297</v>
      </c>
      <c r="Q771" s="39" t="s">
        <v>298</v>
      </c>
      <c r="R771" s="39" t="s">
        <v>240</v>
      </c>
    </row>
    <row r="772" spans="1:20" s="80" customFormat="1" ht="22.5">
      <c r="A772" s="80" t="s">
        <v>3241</v>
      </c>
      <c r="B772" s="80" t="s">
        <v>3213</v>
      </c>
      <c r="C772" s="150" t="s">
        <v>3609</v>
      </c>
      <c r="D772" s="139" t="s">
        <v>300</v>
      </c>
      <c r="E772" s="151"/>
      <c r="F772" s="151" t="s">
        <v>1841</v>
      </c>
      <c r="G772" s="140" t="s">
        <v>1748</v>
      </c>
      <c r="H772" s="152">
        <v>135242.9</v>
      </c>
      <c r="I772" s="79">
        <v>187567.01</v>
      </c>
      <c r="J772" s="142">
        <v>46</v>
      </c>
      <c r="K772" s="143">
        <v>1</v>
      </c>
      <c r="L772" s="153">
        <v>239891.12</v>
      </c>
      <c r="M772" s="151">
        <v>1</v>
      </c>
      <c r="N772" s="153">
        <v>1</v>
      </c>
      <c r="O772" s="153">
        <v>194758.2</v>
      </c>
      <c r="P772" s="154">
        <v>10000.120000000001</v>
      </c>
      <c r="Q772" s="155" t="s">
        <v>3368</v>
      </c>
      <c r="R772" s="150"/>
      <c r="S772" s="135"/>
      <c r="T772" s="135"/>
    </row>
    <row r="773" spans="1:20" s="80" customFormat="1" ht="22.5">
      <c r="A773" s="80" t="s">
        <v>3209</v>
      </c>
      <c r="B773" s="80" t="s">
        <v>3209</v>
      </c>
      <c r="C773" s="80" t="s">
        <v>413</v>
      </c>
      <c r="D773" s="158" t="s">
        <v>300</v>
      </c>
      <c r="E773" s="139" t="s">
        <v>301</v>
      </c>
      <c r="F773" s="139"/>
      <c r="G773" s="140"/>
      <c r="H773" s="141">
        <v>138860.79999999999</v>
      </c>
      <c r="I773" s="79">
        <v>180533.59999999998</v>
      </c>
      <c r="J773" s="142">
        <v>45</v>
      </c>
      <c r="K773" s="143">
        <v>0.97826086956521741</v>
      </c>
      <c r="L773" s="79">
        <v>222206.4</v>
      </c>
      <c r="M773" s="139"/>
      <c r="N773" s="79"/>
      <c r="O773" s="79">
        <v>169374.40000000002</v>
      </c>
      <c r="P773" s="144"/>
      <c r="Q773" s="145"/>
    </row>
    <row r="774" spans="1:20" s="80" customFormat="1" ht="22.5">
      <c r="A774" s="80" t="s">
        <v>1723</v>
      </c>
      <c r="B774" s="80" t="s">
        <v>3199</v>
      </c>
      <c r="C774" s="80" t="s">
        <v>3611</v>
      </c>
      <c r="D774" s="139" t="s">
        <v>300</v>
      </c>
      <c r="E774" s="139" t="s">
        <v>301</v>
      </c>
      <c r="F774" s="139" t="s">
        <v>302</v>
      </c>
      <c r="G774" s="140" t="s">
        <v>1748</v>
      </c>
      <c r="H774" s="141">
        <v>143144.23969999998</v>
      </c>
      <c r="I774" s="79">
        <v>170235.42329999999</v>
      </c>
      <c r="J774" s="142">
        <v>44</v>
      </c>
      <c r="K774" s="143">
        <v>0.95652173913043481</v>
      </c>
      <c r="L774" s="79">
        <v>197326.60690000001</v>
      </c>
      <c r="M774" s="146">
        <v>10</v>
      </c>
      <c r="N774" s="79">
        <v>1587940</v>
      </c>
      <c r="O774" s="79">
        <v>150390.69</v>
      </c>
      <c r="P774" s="144"/>
      <c r="Q774" s="145" t="s">
        <v>1773</v>
      </c>
    </row>
    <row r="775" spans="1:20" s="80" customFormat="1" ht="33.75">
      <c r="A775" s="80" t="s">
        <v>1716</v>
      </c>
      <c r="B775" s="80" t="s">
        <v>3205</v>
      </c>
      <c r="C775" s="80" t="s">
        <v>3636</v>
      </c>
      <c r="D775" s="139" t="s">
        <v>300</v>
      </c>
      <c r="E775" s="139" t="s">
        <v>301</v>
      </c>
      <c r="F775" s="139" t="s">
        <v>302</v>
      </c>
      <c r="G775" s="140" t="s">
        <v>1748</v>
      </c>
      <c r="H775" s="141">
        <v>121327.44</v>
      </c>
      <c r="I775" s="79">
        <v>159706.44</v>
      </c>
      <c r="J775" s="142">
        <v>43</v>
      </c>
      <c r="K775" s="143">
        <v>0.93478260869565222</v>
      </c>
      <c r="L775" s="79">
        <v>198085.44</v>
      </c>
      <c r="M775" s="139">
        <v>1</v>
      </c>
      <c r="N775" s="79"/>
      <c r="O775" s="79">
        <v>154794.54</v>
      </c>
      <c r="P775" s="144"/>
      <c r="Q775" s="145" t="s">
        <v>345</v>
      </c>
      <c r="S775" s="135"/>
      <c r="T775" s="135"/>
    </row>
    <row r="776" spans="1:20" s="80" customFormat="1" ht="22.5">
      <c r="A776" s="80" t="s">
        <v>3200</v>
      </c>
      <c r="B776" s="80" t="s">
        <v>3201</v>
      </c>
      <c r="C776" s="80" t="s">
        <v>3637</v>
      </c>
      <c r="D776" s="139" t="s">
        <v>300</v>
      </c>
      <c r="E776" s="139" t="s">
        <v>306</v>
      </c>
      <c r="F776" s="139" t="s">
        <v>302</v>
      </c>
      <c r="G776" s="140" t="s">
        <v>1748</v>
      </c>
      <c r="H776" s="141">
        <v>118247</v>
      </c>
      <c r="I776" s="79">
        <v>157606</v>
      </c>
      <c r="J776" s="142">
        <v>42</v>
      </c>
      <c r="K776" s="143">
        <v>0.91304347826086951</v>
      </c>
      <c r="L776" s="79">
        <v>196965</v>
      </c>
      <c r="M776" s="139">
        <v>110</v>
      </c>
      <c r="N776" s="79"/>
      <c r="O776" s="79">
        <v>185764</v>
      </c>
      <c r="P776" s="144"/>
      <c r="Q776" s="145" t="s">
        <v>335</v>
      </c>
      <c r="R776" s="80" t="s">
        <v>3638</v>
      </c>
    </row>
    <row r="777" spans="1:20" ht="22.5">
      <c r="A777" s="80" t="s">
        <v>3190</v>
      </c>
      <c r="B777" s="80" t="s">
        <v>3201</v>
      </c>
      <c r="C777" s="48" t="s">
        <v>3639</v>
      </c>
      <c r="D777" s="158" t="s">
        <v>300</v>
      </c>
      <c r="E777" s="158" t="s">
        <v>301</v>
      </c>
      <c r="F777" s="158" t="s">
        <v>302</v>
      </c>
      <c r="G777" s="200" t="s">
        <v>1784</v>
      </c>
      <c r="H777" s="159">
        <v>142476</v>
      </c>
      <c r="I777" s="79">
        <v>156216</v>
      </c>
      <c r="J777" s="142">
        <v>41</v>
      </c>
      <c r="K777" s="143">
        <v>0.89130434782608692</v>
      </c>
      <c r="L777" s="160">
        <v>169956</v>
      </c>
      <c r="M777" s="158">
        <v>25</v>
      </c>
      <c r="N777" s="160"/>
      <c r="O777" s="160">
        <v>169956</v>
      </c>
      <c r="P777" s="161"/>
      <c r="Q777" s="162" t="s">
        <v>410</v>
      </c>
      <c r="R777" s="48"/>
      <c r="S777" s="80"/>
      <c r="T777" s="80"/>
    </row>
    <row r="778" spans="1:20" ht="22.5">
      <c r="A778" s="80" t="s">
        <v>3191</v>
      </c>
      <c r="B778" s="80" t="s">
        <v>3199</v>
      </c>
      <c r="C778" s="80" t="s">
        <v>3614</v>
      </c>
      <c r="D778" s="139" t="s">
        <v>300</v>
      </c>
      <c r="E778" s="139" t="s">
        <v>306</v>
      </c>
      <c r="H778" s="141">
        <v>118611.79</v>
      </c>
      <c r="I778" s="79">
        <v>153957.75</v>
      </c>
      <c r="J778" s="142">
        <v>40</v>
      </c>
      <c r="K778" s="143">
        <v>0.86956521739130432</v>
      </c>
      <c r="L778" s="79">
        <v>189303.71</v>
      </c>
      <c r="M778" s="139">
        <v>52</v>
      </c>
      <c r="O778" s="79">
        <v>180353.16</v>
      </c>
      <c r="P778" s="144"/>
      <c r="Q778" s="145" t="s">
        <v>241</v>
      </c>
      <c r="S778" s="80"/>
      <c r="T778" s="80"/>
    </row>
    <row r="779" spans="1:20" ht="22.5">
      <c r="A779" s="80" t="s">
        <v>3212</v>
      </c>
      <c r="B779" s="80" t="s">
        <v>3213</v>
      </c>
      <c r="C779" s="150" t="s">
        <v>413</v>
      </c>
      <c r="D779" s="139" t="s">
        <v>300</v>
      </c>
      <c r="E779" s="151" t="s">
        <v>301</v>
      </c>
      <c r="F779" s="151" t="s">
        <v>302</v>
      </c>
      <c r="G779" s="140" t="s">
        <v>1748</v>
      </c>
      <c r="H779" s="152">
        <v>105346.35</v>
      </c>
      <c r="I779" s="79">
        <v>151996.19500000001</v>
      </c>
      <c r="J779" s="142">
        <v>39</v>
      </c>
      <c r="K779" s="143">
        <v>0.84782608695652173</v>
      </c>
      <c r="L779" s="153">
        <v>198646.04</v>
      </c>
      <c r="M779" s="151"/>
      <c r="N779" s="153">
        <v>5291000</v>
      </c>
      <c r="O779" s="153">
        <v>153501.1</v>
      </c>
      <c r="P779" s="154"/>
      <c r="Q779" s="155" t="s">
        <v>303</v>
      </c>
      <c r="R779" s="150"/>
    </row>
    <row r="780" spans="1:20" ht="45">
      <c r="A780" s="80" t="s">
        <v>1743</v>
      </c>
      <c r="B780" s="80" t="s">
        <v>3251</v>
      </c>
      <c r="C780" s="80" t="s">
        <v>416</v>
      </c>
      <c r="D780" s="139" t="s">
        <v>300</v>
      </c>
      <c r="E780" s="139" t="s">
        <v>301</v>
      </c>
      <c r="F780" s="139" t="s">
        <v>363</v>
      </c>
      <c r="G780" s="140" t="s">
        <v>1748</v>
      </c>
      <c r="H780" s="141">
        <v>109990.39999999999</v>
      </c>
      <c r="I780" s="79">
        <v>142979.20000000001</v>
      </c>
      <c r="J780" s="142">
        <v>38</v>
      </c>
      <c r="K780" s="143">
        <v>0.82608695652173914</v>
      </c>
      <c r="L780" s="79">
        <v>175968</v>
      </c>
      <c r="M780" s="139">
        <v>61</v>
      </c>
      <c r="N780" s="79">
        <v>8213780</v>
      </c>
      <c r="O780" s="79">
        <v>145017.60000000001</v>
      </c>
      <c r="P780" s="144"/>
      <c r="Q780" s="145" t="s">
        <v>3376</v>
      </c>
      <c r="S780" s="80"/>
      <c r="T780" s="80"/>
    </row>
    <row r="781" spans="1:20" ht="22.5">
      <c r="A781" s="80" t="s">
        <v>1732</v>
      </c>
      <c r="B781" s="80" t="s">
        <v>3297</v>
      </c>
      <c r="C781" s="80" t="s">
        <v>1803</v>
      </c>
      <c r="D781" s="139" t="s">
        <v>300</v>
      </c>
      <c r="E781" s="139" t="s">
        <v>301</v>
      </c>
      <c r="F781" s="139" t="s">
        <v>302</v>
      </c>
      <c r="G781" s="140" t="s">
        <v>1748</v>
      </c>
      <c r="H781" s="141">
        <v>107390.39999999999</v>
      </c>
      <c r="I781" s="79">
        <v>142844</v>
      </c>
      <c r="J781" s="142">
        <v>37</v>
      </c>
      <c r="K781" s="143">
        <v>0.80434782608695654</v>
      </c>
      <c r="L781" s="79">
        <v>178297.60000000001</v>
      </c>
      <c r="M781" s="139">
        <v>16</v>
      </c>
      <c r="O781" s="79">
        <v>140025.60000000001</v>
      </c>
      <c r="P781" s="144"/>
      <c r="Q781" s="140" t="s">
        <v>241</v>
      </c>
      <c r="S781" s="80"/>
      <c r="T781" s="80"/>
    </row>
    <row r="782" spans="1:20" ht="56.25">
      <c r="A782" s="80" t="s">
        <v>205</v>
      </c>
      <c r="B782" s="80" t="s">
        <v>3199</v>
      </c>
      <c r="C782" s="150" t="s">
        <v>3614</v>
      </c>
      <c r="D782" s="139" t="s">
        <v>300</v>
      </c>
      <c r="E782" s="151" t="s">
        <v>301</v>
      </c>
      <c r="F782" s="151" t="s">
        <v>302</v>
      </c>
      <c r="G782" s="206"/>
      <c r="H782" s="152">
        <v>95795.89</v>
      </c>
      <c r="I782" s="79">
        <v>141415.125</v>
      </c>
      <c r="J782" s="142">
        <v>36</v>
      </c>
      <c r="K782" s="143">
        <v>0.78260869565217395</v>
      </c>
      <c r="L782" s="153">
        <v>187034.36</v>
      </c>
      <c r="M782" s="151">
        <v>24</v>
      </c>
      <c r="N782" s="209">
        <v>5827500</v>
      </c>
      <c r="O782" s="153">
        <v>162000</v>
      </c>
      <c r="P782" s="154" t="s">
        <v>323</v>
      </c>
      <c r="Q782" s="155" t="s">
        <v>303</v>
      </c>
      <c r="R782" s="150"/>
    </row>
    <row r="783" spans="1:20" ht="22.5">
      <c r="A783" s="80" t="s">
        <v>3303</v>
      </c>
      <c r="B783" s="80" t="s">
        <v>3199</v>
      </c>
      <c r="C783" s="80" t="s">
        <v>3614</v>
      </c>
      <c r="D783" s="139" t="s">
        <v>300</v>
      </c>
      <c r="E783" s="139" t="s">
        <v>301</v>
      </c>
      <c r="F783" s="139" t="s">
        <v>302</v>
      </c>
      <c r="G783" s="140" t="s">
        <v>1748</v>
      </c>
      <c r="H783" s="141">
        <v>93511</v>
      </c>
      <c r="I783" s="79">
        <v>137869.5</v>
      </c>
      <c r="J783" s="142">
        <v>35</v>
      </c>
      <c r="K783" s="143">
        <v>0.76086956521739135</v>
      </c>
      <c r="L783" s="79">
        <v>182228</v>
      </c>
      <c r="M783" s="139"/>
      <c r="O783" s="79">
        <v>120000</v>
      </c>
      <c r="P783" s="144" t="s">
        <v>3485</v>
      </c>
      <c r="Q783" s="145" t="s">
        <v>349</v>
      </c>
      <c r="R783" s="80" t="s">
        <v>3305</v>
      </c>
      <c r="S783" s="80"/>
      <c r="T783" s="80"/>
    </row>
    <row r="784" spans="1:20" ht="33.75">
      <c r="A784" s="80" t="s">
        <v>211</v>
      </c>
      <c r="B784" s="80" t="s">
        <v>3201</v>
      </c>
      <c r="C784" s="80" t="s">
        <v>3640</v>
      </c>
      <c r="D784" s="158" t="s">
        <v>300</v>
      </c>
      <c r="E784" s="139" t="s">
        <v>301</v>
      </c>
      <c r="F784" s="139" t="s">
        <v>302</v>
      </c>
      <c r="G784" s="140" t="s">
        <v>1748</v>
      </c>
      <c r="H784" s="141">
        <v>97682</v>
      </c>
      <c r="I784" s="79">
        <v>136755</v>
      </c>
      <c r="J784" s="142">
        <v>34</v>
      </c>
      <c r="K784" s="143">
        <v>0.73913043478260865</v>
      </c>
      <c r="L784" s="79">
        <v>175828</v>
      </c>
      <c r="M784" s="139"/>
      <c r="O784" s="79">
        <v>141400</v>
      </c>
      <c r="P784" s="144"/>
      <c r="Q784" s="145" t="s">
        <v>3494</v>
      </c>
      <c r="S784" s="80"/>
      <c r="T784" s="80"/>
    </row>
    <row r="785" spans="1:20" ht="22.5">
      <c r="A785" s="80" t="s">
        <v>228</v>
      </c>
      <c r="B785" s="80" t="s">
        <v>3199</v>
      </c>
      <c r="C785" s="80" t="s">
        <v>3614</v>
      </c>
      <c r="D785" s="139" t="s">
        <v>300</v>
      </c>
      <c r="E785" s="139" t="s">
        <v>301</v>
      </c>
      <c r="F785" s="139" t="s">
        <v>302</v>
      </c>
      <c r="G785" s="140" t="s">
        <v>1748</v>
      </c>
      <c r="H785" s="141">
        <v>112081</v>
      </c>
      <c r="I785" s="79">
        <v>134666</v>
      </c>
      <c r="J785" s="142">
        <v>33</v>
      </c>
      <c r="K785" s="143">
        <v>0.71739130434782605</v>
      </c>
      <c r="L785" s="79">
        <v>157251</v>
      </c>
      <c r="M785" s="139">
        <v>7</v>
      </c>
      <c r="N785" s="79">
        <v>935863</v>
      </c>
      <c r="O785" s="79">
        <v>130147</v>
      </c>
      <c r="P785" s="144" t="s">
        <v>1776</v>
      </c>
      <c r="Q785" s="145" t="s">
        <v>303</v>
      </c>
      <c r="R785" s="80" t="s">
        <v>488</v>
      </c>
    </row>
    <row r="786" spans="1:20" ht="22.5">
      <c r="A786" s="80" t="s">
        <v>3193</v>
      </c>
      <c r="B786" s="80" t="s">
        <v>3235</v>
      </c>
      <c r="C786" s="80" t="s">
        <v>413</v>
      </c>
      <c r="D786" s="139" t="s">
        <v>300</v>
      </c>
      <c r="E786" s="139" t="s">
        <v>306</v>
      </c>
      <c r="F786" s="139" t="s">
        <v>302</v>
      </c>
      <c r="G786" s="140" t="s">
        <v>1748</v>
      </c>
      <c r="H786" s="141">
        <v>100630.39999999999</v>
      </c>
      <c r="I786" s="79">
        <v>130790.39999999999</v>
      </c>
      <c r="J786" s="142">
        <v>32</v>
      </c>
      <c r="K786" s="143">
        <v>0.69565217391304346</v>
      </c>
      <c r="L786" s="79">
        <v>160950.39999999999</v>
      </c>
      <c r="M786" s="139">
        <v>12</v>
      </c>
      <c r="O786" s="79">
        <v>122803</v>
      </c>
      <c r="P786" s="144"/>
      <c r="Q786" s="145" t="s">
        <v>334</v>
      </c>
      <c r="S786" s="80"/>
      <c r="T786" s="80"/>
    </row>
    <row r="787" spans="1:20" ht="45">
      <c r="A787" s="80" t="s">
        <v>282</v>
      </c>
      <c r="B787" s="80" t="s">
        <v>3199</v>
      </c>
      <c r="C787" s="80" t="s">
        <v>10</v>
      </c>
      <c r="D787" s="139" t="s">
        <v>300</v>
      </c>
      <c r="E787" s="139" t="s">
        <v>301</v>
      </c>
      <c r="F787" s="139" t="s">
        <v>302</v>
      </c>
      <c r="G787" s="140" t="s">
        <v>1748</v>
      </c>
      <c r="H787" s="141">
        <v>105383</v>
      </c>
      <c r="I787" s="79">
        <v>130587.5</v>
      </c>
      <c r="J787" s="142">
        <v>31</v>
      </c>
      <c r="K787" s="143">
        <v>0.67391304347826086</v>
      </c>
      <c r="L787" s="79">
        <v>155792</v>
      </c>
      <c r="M787" s="139">
        <v>6</v>
      </c>
      <c r="N787" s="79" t="s">
        <v>230</v>
      </c>
      <c r="O787" s="79">
        <v>134498.62</v>
      </c>
      <c r="P787" s="205" t="s">
        <v>344</v>
      </c>
      <c r="Q787" s="145" t="s">
        <v>3383</v>
      </c>
      <c r="S787" s="80"/>
      <c r="T787" s="80"/>
    </row>
    <row r="788" spans="1:20" ht="22.5">
      <c r="A788" s="80" t="s">
        <v>210</v>
      </c>
      <c r="B788" s="80" t="s">
        <v>3201</v>
      </c>
      <c r="C788" s="48" t="s">
        <v>1804</v>
      </c>
      <c r="D788" s="139" t="s">
        <v>300</v>
      </c>
      <c r="E788" s="139" t="s">
        <v>301</v>
      </c>
      <c r="F788" s="139" t="s">
        <v>302</v>
      </c>
      <c r="H788" s="141">
        <v>100288.05</v>
      </c>
      <c r="I788" s="79">
        <v>130374.465</v>
      </c>
      <c r="J788" s="142">
        <v>30</v>
      </c>
      <c r="K788" s="143">
        <v>0.65217391304347827</v>
      </c>
      <c r="L788" s="79">
        <v>160460.88</v>
      </c>
      <c r="M788" s="139">
        <v>6</v>
      </c>
      <c r="N788" s="79">
        <v>956702</v>
      </c>
      <c r="O788" s="79">
        <v>160460.88</v>
      </c>
      <c r="P788" s="144"/>
      <c r="Q788" s="145" t="s">
        <v>303</v>
      </c>
      <c r="S788" s="80"/>
      <c r="T788" s="80"/>
    </row>
    <row r="789" spans="1:20" s="80" customFormat="1" ht="22.5">
      <c r="A789" s="80" t="s">
        <v>215</v>
      </c>
      <c r="B789" s="80" t="s">
        <v>3199</v>
      </c>
      <c r="C789" s="80" t="s">
        <v>10</v>
      </c>
      <c r="D789" s="139" t="s">
        <v>300</v>
      </c>
      <c r="E789" s="139" t="s">
        <v>301</v>
      </c>
      <c r="F789" s="139" t="s">
        <v>302</v>
      </c>
      <c r="G789" s="140" t="s">
        <v>1748</v>
      </c>
      <c r="H789" s="141">
        <v>98000</v>
      </c>
      <c r="I789" s="79">
        <v>129850</v>
      </c>
      <c r="J789" s="142">
        <v>29</v>
      </c>
      <c r="K789" s="143">
        <v>0.63043478260869568</v>
      </c>
      <c r="L789" s="79">
        <v>161700</v>
      </c>
      <c r="M789" s="139"/>
      <c r="N789" s="79"/>
      <c r="O789" s="79" t="s">
        <v>3641</v>
      </c>
      <c r="P789" s="144"/>
      <c r="Q789" s="145" t="s">
        <v>191</v>
      </c>
    </row>
    <row r="790" spans="1:20" s="80" customFormat="1" ht="22.5">
      <c r="A790" s="80" t="s">
        <v>3301</v>
      </c>
      <c r="B790" s="80" t="s">
        <v>3201</v>
      </c>
      <c r="C790" s="80" t="s">
        <v>3642</v>
      </c>
      <c r="D790" s="139" t="s">
        <v>300</v>
      </c>
      <c r="E790" s="139" t="s">
        <v>301</v>
      </c>
      <c r="F790" s="139" t="s">
        <v>363</v>
      </c>
      <c r="G790" s="140" t="s">
        <v>1748</v>
      </c>
      <c r="H790" s="141">
        <v>89273.600000000006</v>
      </c>
      <c r="I790" s="79">
        <v>129448.8</v>
      </c>
      <c r="J790" s="142">
        <v>28</v>
      </c>
      <c r="K790" s="143">
        <v>0.60869565217391308</v>
      </c>
      <c r="L790" s="79">
        <v>169624</v>
      </c>
      <c r="M790" s="139">
        <v>4</v>
      </c>
      <c r="N790" s="79"/>
      <c r="O790" s="79">
        <v>112008</v>
      </c>
      <c r="P790" s="144"/>
      <c r="Q790" s="145" t="s">
        <v>349</v>
      </c>
    </row>
    <row r="791" spans="1:20" s="80" customFormat="1" ht="22.5">
      <c r="A791" s="80" t="s">
        <v>213</v>
      </c>
      <c r="B791" s="80" t="s">
        <v>3199</v>
      </c>
      <c r="C791" s="80" t="s">
        <v>3643</v>
      </c>
      <c r="D791" s="139" t="s">
        <v>300</v>
      </c>
      <c r="E791" s="139" t="s">
        <v>301</v>
      </c>
      <c r="F791" s="139" t="s">
        <v>363</v>
      </c>
      <c r="G791" s="140" t="s">
        <v>1748</v>
      </c>
      <c r="H791" s="141">
        <v>99483.71</v>
      </c>
      <c r="I791" s="79">
        <v>129328.82</v>
      </c>
      <c r="J791" s="142">
        <v>27</v>
      </c>
      <c r="K791" s="143">
        <v>0.58695652173913049</v>
      </c>
      <c r="L791" s="79">
        <v>159173.93</v>
      </c>
      <c r="M791" s="139">
        <v>3</v>
      </c>
      <c r="N791" s="79">
        <v>475899</v>
      </c>
      <c r="O791" s="79">
        <v>133598.39999999999</v>
      </c>
      <c r="P791" s="144"/>
      <c r="Q791" s="145" t="s">
        <v>303</v>
      </c>
    </row>
    <row r="792" spans="1:20" ht="20.25">
      <c r="A792" s="400" t="s">
        <v>10</v>
      </c>
      <c r="B792" s="400"/>
      <c r="C792" s="400"/>
      <c r="D792" s="128"/>
      <c r="E792" s="128"/>
      <c r="F792" s="128"/>
      <c r="G792" s="128"/>
      <c r="H792" s="129"/>
      <c r="I792" s="130"/>
      <c r="J792" s="131"/>
      <c r="K792" s="132"/>
      <c r="L792" s="130"/>
      <c r="M792" s="128"/>
      <c r="N792" s="129"/>
      <c r="O792" s="130"/>
      <c r="P792" s="133"/>
      <c r="Q792" s="128"/>
      <c r="R792" s="134"/>
    </row>
    <row r="793" spans="1:20" ht="22.5">
      <c r="A793" s="39" t="s">
        <v>288</v>
      </c>
      <c r="B793" s="39" t="s">
        <v>243</v>
      </c>
      <c r="C793" s="39" t="s">
        <v>233</v>
      </c>
      <c r="D793" s="39" t="s">
        <v>289</v>
      </c>
      <c r="E793" s="39" t="s">
        <v>3292</v>
      </c>
      <c r="F793" s="39" t="s">
        <v>1728</v>
      </c>
      <c r="G793" s="39" t="s">
        <v>290</v>
      </c>
      <c r="H793" s="45" t="s">
        <v>291</v>
      </c>
      <c r="I793" s="136" t="s">
        <v>292</v>
      </c>
      <c r="J793" s="137"/>
      <c r="K793" s="138" t="s">
        <v>293</v>
      </c>
      <c r="L793" s="136" t="s">
        <v>294</v>
      </c>
      <c r="M793" s="39" t="s">
        <v>295</v>
      </c>
      <c r="N793" s="45" t="s">
        <v>296</v>
      </c>
      <c r="O793" s="45" t="s">
        <v>239</v>
      </c>
      <c r="P793" s="45" t="s">
        <v>297</v>
      </c>
      <c r="Q793" s="39" t="s">
        <v>298</v>
      </c>
      <c r="R793" s="39" t="s">
        <v>240</v>
      </c>
    </row>
    <row r="794" spans="1:20" s="80" customFormat="1" ht="22.5">
      <c r="A794" s="80" t="s">
        <v>273</v>
      </c>
      <c r="B794" s="80" t="s">
        <v>3209</v>
      </c>
      <c r="C794" s="80" t="s">
        <v>10</v>
      </c>
      <c r="D794" s="139" t="s">
        <v>300</v>
      </c>
      <c r="E794" s="139" t="s">
        <v>301</v>
      </c>
      <c r="F794" s="139" t="s">
        <v>302</v>
      </c>
      <c r="G794" s="140" t="s">
        <v>1748</v>
      </c>
      <c r="H794" s="141">
        <v>99110.78</v>
      </c>
      <c r="I794" s="79">
        <v>128844.015</v>
      </c>
      <c r="J794" s="142">
        <v>26</v>
      </c>
      <c r="K794" s="143">
        <v>0.56521739130434778</v>
      </c>
      <c r="L794" s="79">
        <v>158577.25</v>
      </c>
      <c r="M794" s="139">
        <v>16.2</v>
      </c>
      <c r="N794" s="79">
        <v>3680370</v>
      </c>
      <c r="O794" s="79">
        <v>119025</v>
      </c>
      <c r="P794" s="144"/>
      <c r="Q794" s="145" t="s">
        <v>303</v>
      </c>
      <c r="S794" s="135"/>
      <c r="T794" s="135"/>
    </row>
    <row r="795" spans="1:20" s="80" customFormat="1" ht="22.5">
      <c r="A795" s="80" t="s">
        <v>3359</v>
      </c>
      <c r="B795" s="80" t="s">
        <v>3201</v>
      </c>
      <c r="C795" s="80" t="s">
        <v>3614</v>
      </c>
      <c r="D795" s="139" t="s">
        <v>300</v>
      </c>
      <c r="E795" s="139" t="s">
        <v>306</v>
      </c>
      <c r="F795" s="139" t="s">
        <v>302</v>
      </c>
      <c r="G795" s="140" t="s">
        <v>1748</v>
      </c>
      <c r="H795" s="141">
        <v>98885.626245346371</v>
      </c>
      <c r="I795" s="79">
        <v>128589.89108627615</v>
      </c>
      <c r="J795" s="142">
        <v>25</v>
      </c>
      <c r="K795" s="143">
        <v>0.54347826086956519</v>
      </c>
      <c r="L795" s="79">
        <v>158294.15592720595</v>
      </c>
      <c r="M795" s="139">
        <v>8</v>
      </c>
      <c r="N795" s="79"/>
      <c r="O795" s="79">
        <v>154930</v>
      </c>
      <c r="P795" s="144"/>
      <c r="Q795" s="140" t="s">
        <v>3381</v>
      </c>
    </row>
    <row r="796" spans="1:20" s="80" customFormat="1" ht="22.5">
      <c r="A796" s="80" t="s">
        <v>3217</v>
      </c>
      <c r="B796" s="80" t="s">
        <v>3199</v>
      </c>
      <c r="C796" s="80" t="s">
        <v>3628</v>
      </c>
      <c r="D796" s="139" t="s">
        <v>300</v>
      </c>
      <c r="E796" s="139" t="s">
        <v>306</v>
      </c>
      <c r="F796" s="139" t="s">
        <v>302</v>
      </c>
      <c r="G796" s="140" t="s">
        <v>1748</v>
      </c>
      <c r="H796" s="141">
        <v>86651.77</v>
      </c>
      <c r="I796" s="79">
        <v>123789.905</v>
      </c>
      <c r="J796" s="142">
        <v>24</v>
      </c>
      <c r="K796" s="143">
        <v>0.52173913043478259</v>
      </c>
      <c r="L796" s="79">
        <v>160928.04</v>
      </c>
      <c r="M796" s="139">
        <v>36</v>
      </c>
      <c r="N796" s="79"/>
      <c r="O796" s="79">
        <v>139489.26999999999</v>
      </c>
      <c r="P796" s="144" t="s">
        <v>1712</v>
      </c>
      <c r="Q796" s="157" t="s">
        <v>341</v>
      </c>
      <c r="S796" s="135"/>
      <c r="T796" s="135"/>
    </row>
    <row r="797" spans="1:20" s="80" customFormat="1" ht="22.5">
      <c r="A797" s="80" t="s">
        <v>277</v>
      </c>
      <c r="B797" s="80" t="s">
        <v>3201</v>
      </c>
      <c r="C797" s="80" t="s">
        <v>10</v>
      </c>
      <c r="D797" s="139" t="s">
        <v>300</v>
      </c>
      <c r="E797" s="139" t="s">
        <v>301</v>
      </c>
      <c r="F797" s="139" t="s">
        <v>302</v>
      </c>
      <c r="G797" s="140" t="s">
        <v>1748</v>
      </c>
      <c r="H797" s="141">
        <v>95184</v>
      </c>
      <c r="I797" s="79">
        <v>123739.5</v>
      </c>
      <c r="J797" s="142">
        <v>23</v>
      </c>
      <c r="K797" s="143">
        <v>0.5</v>
      </c>
      <c r="L797" s="79">
        <v>152295</v>
      </c>
      <c r="M797" s="139">
        <v>10</v>
      </c>
      <c r="N797" s="79"/>
      <c r="O797" s="79">
        <v>125174</v>
      </c>
      <c r="P797" s="144"/>
      <c r="Q797" s="145" t="s">
        <v>338</v>
      </c>
      <c r="S797" s="135"/>
      <c r="T797" s="135"/>
    </row>
    <row r="798" spans="1:20" s="80" customFormat="1" ht="22.5">
      <c r="A798" s="80" t="s">
        <v>1722</v>
      </c>
      <c r="B798" s="80" t="s">
        <v>3201</v>
      </c>
      <c r="C798" s="80" t="s">
        <v>3617</v>
      </c>
      <c r="D798" s="139" t="s">
        <v>300</v>
      </c>
      <c r="E798" s="139" t="s">
        <v>301</v>
      </c>
      <c r="F798" s="139" t="s">
        <v>302</v>
      </c>
      <c r="G798" s="140" t="s">
        <v>1748</v>
      </c>
      <c r="H798" s="141">
        <v>98978</v>
      </c>
      <c r="I798" s="79">
        <v>123722.5</v>
      </c>
      <c r="J798" s="142">
        <v>22</v>
      </c>
      <c r="K798" s="143">
        <v>0.47826086956521741</v>
      </c>
      <c r="L798" s="79">
        <v>148467</v>
      </c>
      <c r="M798" s="139">
        <v>10</v>
      </c>
      <c r="N798" s="79">
        <v>1447668</v>
      </c>
      <c r="O798" s="79">
        <v>108886</v>
      </c>
      <c r="P798" s="144"/>
      <c r="Q798" s="145"/>
    </row>
    <row r="799" spans="1:20" s="80" customFormat="1" ht="22.5">
      <c r="A799" s="80" t="s">
        <v>3263</v>
      </c>
      <c r="B799" s="80" t="s">
        <v>3263</v>
      </c>
      <c r="C799" s="80" t="s">
        <v>10</v>
      </c>
      <c r="D799" s="139" t="s">
        <v>300</v>
      </c>
      <c r="E799" s="139" t="s">
        <v>301</v>
      </c>
      <c r="F799" s="139" t="s">
        <v>302</v>
      </c>
      <c r="G799" s="140" t="s">
        <v>1749</v>
      </c>
      <c r="H799" s="141">
        <v>87651.199999999997</v>
      </c>
      <c r="I799" s="79">
        <v>122356</v>
      </c>
      <c r="J799" s="142">
        <v>21</v>
      </c>
      <c r="K799" s="143">
        <v>0.45652173913043476</v>
      </c>
      <c r="L799" s="79">
        <v>157060.79999999999</v>
      </c>
      <c r="M799" s="139">
        <v>8</v>
      </c>
      <c r="N799" s="79"/>
      <c r="O799" s="79">
        <v>112507.2</v>
      </c>
      <c r="P799" s="144" t="s">
        <v>3351</v>
      </c>
      <c r="Q799" s="145" t="s">
        <v>3600</v>
      </c>
    </row>
    <row r="800" spans="1:20" s="80" customFormat="1" ht="22.5">
      <c r="A800" s="80" t="s">
        <v>3267</v>
      </c>
      <c r="B800" s="80" t="s">
        <v>3267</v>
      </c>
      <c r="C800" s="80" t="s">
        <v>3644</v>
      </c>
      <c r="D800" s="139" t="s">
        <v>300</v>
      </c>
      <c r="E800" s="139" t="s">
        <v>306</v>
      </c>
      <c r="F800" s="139" t="s">
        <v>302</v>
      </c>
      <c r="G800" s="140"/>
      <c r="H800" s="141">
        <v>93038.399999999994</v>
      </c>
      <c r="I800" s="79">
        <v>121388.8</v>
      </c>
      <c r="J800" s="142">
        <v>20</v>
      </c>
      <c r="K800" s="143">
        <v>0.43478260869565216</v>
      </c>
      <c r="L800" s="79">
        <v>149739.20000000001</v>
      </c>
      <c r="M800" s="139"/>
      <c r="N800" s="79"/>
      <c r="O800" s="79">
        <v>126258</v>
      </c>
      <c r="P800" s="144"/>
      <c r="Q800" s="145" t="s">
        <v>340</v>
      </c>
    </row>
    <row r="801" spans="1:20" s="80" customFormat="1" ht="22.5">
      <c r="A801" s="80" t="s">
        <v>3197</v>
      </c>
      <c r="B801" s="80" t="s">
        <v>3258</v>
      </c>
      <c r="C801" s="48" t="s">
        <v>418</v>
      </c>
      <c r="D801" s="139" t="s">
        <v>300</v>
      </c>
      <c r="E801" s="139" t="s">
        <v>301</v>
      </c>
      <c r="F801" s="139" t="s">
        <v>302</v>
      </c>
      <c r="G801" s="140" t="s">
        <v>1749</v>
      </c>
      <c r="H801" s="141">
        <v>95375</v>
      </c>
      <c r="I801" s="79">
        <v>119352.5</v>
      </c>
      <c r="J801" s="142">
        <v>19</v>
      </c>
      <c r="K801" s="143">
        <v>0.41304347826086957</v>
      </c>
      <c r="L801" s="79">
        <v>143330</v>
      </c>
      <c r="M801" s="139">
        <v>1</v>
      </c>
      <c r="N801" s="79">
        <v>123595.35</v>
      </c>
      <c r="O801" s="79">
        <v>123595.35</v>
      </c>
      <c r="P801" s="144"/>
      <c r="Q801" s="145"/>
    </row>
    <row r="802" spans="1:20" s="80" customFormat="1" ht="22.5">
      <c r="A802" s="80" t="s">
        <v>208</v>
      </c>
      <c r="B802" s="80" t="s">
        <v>3201</v>
      </c>
      <c r="C802" s="47" t="s">
        <v>3614</v>
      </c>
      <c r="D802" s="139" t="s">
        <v>300</v>
      </c>
      <c r="E802" s="139" t="s">
        <v>301</v>
      </c>
      <c r="F802" s="139" t="s">
        <v>302</v>
      </c>
      <c r="G802" s="200" t="s">
        <v>1749</v>
      </c>
      <c r="H802" s="141">
        <v>91233</v>
      </c>
      <c r="I802" s="79">
        <v>119111.5</v>
      </c>
      <c r="J802" s="142">
        <v>18</v>
      </c>
      <c r="K802" s="143">
        <v>0.39130434782608697</v>
      </c>
      <c r="L802" s="79">
        <v>146990</v>
      </c>
      <c r="M802" s="139">
        <v>16</v>
      </c>
      <c r="N802" s="79"/>
      <c r="O802" s="79">
        <v>146990</v>
      </c>
      <c r="P802" s="144"/>
      <c r="Q802" s="145" t="s">
        <v>3645</v>
      </c>
    </row>
    <row r="803" spans="1:20" s="80" customFormat="1" ht="22.5">
      <c r="A803" s="80" t="s">
        <v>3206</v>
      </c>
      <c r="B803" s="80" t="s">
        <v>3206</v>
      </c>
      <c r="C803" s="80" t="s">
        <v>413</v>
      </c>
      <c r="D803" s="139" t="s">
        <v>300</v>
      </c>
      <c r="E803" s="139" t="s">
        <v>301</v>
      </c>
      <c r="F803" s="139" t="s">
        <v>302</v>
      </c>
      <c r="G803" s="140" t="s">
        <v>1748</v>
      </c>
      <c r="H803" s="141">
        <v>91457.600000000006</v>
      </c>
      <c r="I803" s="79">
        <v>119069.6</v>
      </c>
      <c r="J803" s="142">
        <v>17</v>
      </c>
      <c r="K803" s="143">
        <v>0.36956521739130432</v>
      </c>
      <c r="L803" s="79">
        <v>146681.60000000001</v>
      </c>
      <c r="M803" s="139"/>
      <c r="N803" s="79"/>
      <c r="O803" s="79">
        <v>145641.60000000001</v>
      </c>
      <c r="P803" s="144"/>
      <c r="Q803" s="145" t="s">
        <v>3646</v>
      </c>
    </row>
    <row r="804" spans="1:20" s="80" customFormat="1" ht="22.5">
      <c r="A804" s="80" t="s">
        <v>3364</v>
      </c>
      <c r="B804" s="80" t="s">
        <v>3213</v>
      </c>
      <c r="C804" s="80" t="s">
        <v>423</v>
      </c>
      <c r="D804" s="139" t="s">
        <v>300</v>
      </c>
      <c r="E804" s="139" t="s">
        <v>306</v>
      </c>
      <c r="F804" s="139" t="s">
        <v>363</v>
      </c>
      <c r="G804" s="140" t="s">
        <v>1748</v>
      </c>
      <c r="H804" s="141">
        <v>93912</v>
      </c>
      <c r="I804" s="79">
        <v>116454</v>
      </c>
      <c r="J804" s="142">
        <v>16</v>
      </c>
      <c r="K804" s="143">
        <v>0.34782608695652173</v>
      </c>
      <c r="L804" s="79">
        <v>138996</v>
      </c>
      <c r="M804" s="139">
        <v>3</v>
      </c>
      <c r="N804" s="79" t="s">
        <v>315</v>
      </c>
      <c r="O804" s="79">
        <v>129987</v>
      </c>
      <c r="P804" s="144">
        <v>5400</v>
      </c>
      <c r="Q804" s="145" t="s">
        <v>310</v>
      </c>
    </row>
    <row r="805" spans="1:20" s="80" customFormat="1" ht="22.5">
      <c r="A805" s="80" t="s">
        <v>3499</v>
      </c>
      <c r="B805" s="80" t="s">
        <v>3188</v>
      </c>
      <c r="C805" s="80" t="s">
        <v>3647</v>
      </c>
      <c r="D805" s="139" t="s">
        <v>300</v>
      </c>
      <c r="E805" s="139" t="s">
        <v>301</v>
      </c>
      <c r="F805" s="139" t="s">
        <v>302</v>
      </c>
      <c r="G805" s="140"/>
      <c r="H805" s="141">
        <v>89145</v>
      </c>
      <c r="I805" s="79">
        <v>115888</v>
      </c>
      <c r="J805" s="142">
        <v>15</v>
      </c>
      <c r="K805" s="143">
        <v>0.32608695652173914</v>
      </c>
      <c r="L805" s="79">
        <v>142631</v>
      </c>
      <c r="M805" s="139">
        <v>6</v>
      </c>
      <c r="N805" s="79"/>
      <c r="O805" s="79">
        <v>130940.42</v>
      </c>
      <c r="P805" s="144"/>
      <c r="Q805" s="145" t="s">
        <v>3501</v>
      </c>
    </row>
    <row r="806" spans="1:20" s="80" customFormat="1" ht="33.75">
      <c r="A806" s="80" t="s">
        <v>218</v>
      </c>
      <c r="B806" s="80" t="s">
        <v>3201</v>
      </c>
      <c r="C806" s="80" t="s">
        <v>3614</v>
      </c>
      <c r="D806" s="139" t="s">
        <v>300</v>
      </c>
      <c r="E806" s="139" t="s">
        <v>301</v>
      </c>
      <c r="F806" s="139" t="s">
        <v>302</v>
      </c>
      <c r="G806" s="140" t="s">
        <v>1748</v>
      </c>
      <c r="H806" s="141">
        <v>91283</v>
      </c>
      <c r="I806" s="79">
        <v>114790</v>
      </c>
      <c r="J806" s="142">
        <v>14</v>
      </c>
      <c r="K806" s="143">
        <v>0.30434782608695654</v>
      </c>
      <c r="L806" s="79">
        <v>138297</v>
      </c>
      <c r="M806" s="140" t="s">
        <v>3449</v>
      </c>
      <c r="N806" s="79"/>
      <c r="O806" s="79">
        <v>98051.47</v>
      </c>
      <c r="P806" s="144" t="s">
        <v>374</v>
      </c>
      <c r="Q806" s="145" t="s">
        <v>303</v>
      </c>
      <c r="S806" s="135"/>
      <c r="T806" s="135"/>
    </row>
    <row r="807" spans="1:20" s="80" customFormat="1" ht="22.5">
      <c r="A807" s="80" t="s">
        <v>280</v>
      </c>
      <c r="B807" s="80" t="s">
        <v>3213</v>
      </c>
      <c r="C807" s="80" t="s">
        <v>10</v>
      </c>
      <c r="D807" s="139" t="s">
        <v>300</v>
      </c>
      <c r="E807" s="139" t="s">
        <v>301</v>
      </c>
      <c r="F807" s="139" t="s">
        <v>302</v>
      </c>
      <c r="G807" s="140" t="s">
        <v>1748</v>
      </c>
      <c r="H807" s="141">
        <v>92123</v>
      </c>
      <c r="I807" s="79">
        <v>114244</v>
      </c>
      <c r="J807" s="142">
        <v>13</v>
      </c>
      <c r="K807" s="143">
        <v>0.28260869565217389</v>
      </c>
      <c r="L807" s="79">
        <v>136365</v>
      </c>
      <c r="M807" s="139">
        <v>6</v>
      </c>
      <c r="N807" s="79"/>
      <c r="O807" s="79"/>
      <c r="P807" s="144"/>
      <c r="Q807" s="145"/>
    </row>
    <row r="808" spans="1:20" s="80" customFormat="1" ht="22.5">
      <c r="A808" s="80" t="s">
        <v>3204</v>
      </c>
      <c r="B808" s="80" t="s">
        <v>3204</v>
      </c>
      <c r="C808" s="80" t="s">
        <v>417</v>
      </c>
      <c r="D808" s="139" t="s">
        <v>300</v>
      </c>
      <c r="E808" s="139" t="s">
        <v>306</v>
      </c>
      <c r="F808" s="139" t="s">
        <v>302</v>
      </c>
      <c r="G808" s="140" t="s">
        <v>1748</v>
      </c>
      <c r="H808" s="141">
        <v>87442.94</v>
      </c>
      <c r="I808" s="79">
        <v>109303.35</v>
      </c>
      <c r="J808" s="142">
        <v>12</v>
      </c>
      <c r="K808" s="143">
        <v>0.2608695652173913</v>
      </c>
      <c r="L808" s="79">
        <v>131163.76</v>
      </c>
      <c r="M808" s="139"/>
      <c r="N808" s="79"/>
      <c r="O808" s="79">
        <v>106108.6</v>
      </c>
      <c r="P808" s="144">
        <v>1800</v>
      </c>
      <c r="Q808" s="145" t="s">
        <v>3377</v>
      </c>
      <c r="R808" s="80" t="s">
        <v>3347</v>
      </c>
    </row>
    <row r="809" spans="1:20" s="80" customFormat="1" ht="22.5">
      <c r="A809" s="80" t="s">
        <v>2232</v>
      </c>
      <c r="B809" s="80" t="s">
        <v>3251</v>
      </c>
      <c r="C809" s="80" t="s">
        <v>413</v>
      </c>
      <c r="D809" s="139" t="s">
        <v>300</v>
      </c>
      <c r="E809" s="139"/>
      <c r="F809" s="139" t="s">
        <v>3648</v>
      </c>
      <c r="G809" s="140" t="s">
        <v>1748</v>
      </c>
      <c r="H809" s="141">
        <v>84127</v>
      </c>
      <c r="I809" s="79">
        <v>109256</v>
      </c>
      <c r="J809" s="142">
        <v>11</v>
      </c>
      <c r="K809" s="143">
        <v>0.2391304347826087</v>
      </c>
      <c r="L809" s="79">
        <v>134385</v>
      </c>
      <c r="M809" s="139">
        <v>5</v>
      </c>
      <c r="N809" s="79"/>
      <c r="O809" s="79">
        <v>95000</v>
      </c>
      <c r="P809" s="144"/>
      <c r="Q809" s="145" t="s">
        <v>3210</v>
      </c>
    </row>
    <row r="810" spans="1:20" s="80" customFormat="1" ht="22.5">
      <c r="A810" s="80" t="s">
        <v>284</v>
      </c>
      <c r="B810" s="80" t="s">
        <v>3201</v>
      </c>
      <c r="C810" s="80" t="s">
        <v>3614</v>
      </c>
      <c r="D810" s="139" t="s">
        <v>300</v>
      </c>
      <c r="E810" s="139" t="s">
        <v>301</v>
      </c>
      <c r="F810" s="139" t="s">
        <v>302</v>
      </c>
      <c r="G810" s="140" t="s">
        <v>1748</v>
      </c>
      <c r="H810" s="141">
        <v>83678.399999999994</v>
      </c>
      <c r="I810" s="79">
        <v>108784</v>
      </c>
      <c r="J810" s="142">
        <v>10</v>
      </c>
      <c r="K810" s="143">
        <v>0.21739130434782608</v>
      </c>
      <c r="L810" s="79">
        <v>133889.60000000001</v>
      </c>
      <c r="M810" s="139">
        <v>4</v>
      </c>
      <c r="N810" s="79">
        <v>438293</v>
      </c>
      <c r="O810" s="79">
        <v>95363.93</v>
      </c>
      <c r="P810" s="144"/>
      <c r="Q810" s="145" t="s">
        <v>310</v>
      </c>
      <c r="R810" s="80" t="s">
        <v>1806</v>
      </c>
    </row>
    <row r="811" spans="1:20" s="80" customFormat="1" ht="22.5">
      <c r="A811" s="80" t="s">
        <v>3196</v>
      </c>
      <c r="B811" s="80" t="s">
        <v>3201</v>
      </c>
      <c r="C811" s="80" t="s">
        <v>1805</v>
      </c>
      <c r="D811" s="139" t="s">
        <v>300</v>
      </c>
      <c r="E811" s="139" t="s">
        <v>301</v>
      </c>
      <c r="F811" s="139" t="s">
        <v>363</v>
      </c>
      <c r="G811" s="140" t="s">
        <v>1749</v>
      </c>
      <c r="H811" s="141">
        <v>83058</v>
      </c>
      <c r="I811" s="79">
        <v>108043</v>
      </c>
      <c r="J811" s="142">
        <v>9</v>
      </c>
      <c r="K811" s="143">
        <v>0.19565217391304349</v>
      </c>
      <c r="L811" s="79">
        <v>133028</v>
      </c>
      <c r="M811" s="139">
        <v>15</v>
      </c>
      <c r="N811" s="79"/>
      <c r="O811" s="79">
        <v>112591.65</v>
      </c>
      <c r="P811" s="144"/>
      <c r="Q811" s="140" t="s">
        <v>411</v>
      </c>
    </row>
    <row r="812" spans="1:20" s="80" customFormat="1" ht="22.5">
      <c r="A812" s="80" t="s">
        <v>1733</v>
      </c>
      <c r="B812" s="80" t="s">
        <v>3213</v>
      </c>
      <c r="C812" s="80" t="s">
        <v>3649</v>
      </c>
      <c r="D812" s="139" t="s">
        <v>300</v>
      </c>
      <c r="E812" s="139" t="s">
        <v>359</v>
      </c>
      <c r="F812" s="139" t="s">
        <v>302</v>
      </c>
      <c r="G812" s="140" t="s">
        <v>1749</v>
      </c>
      <c r="H812" s="141">
        <v>92700</v>
      </c>
      <c r="I812" s="79">
        <v>103000</v>
      </c>
      <c r="J812" s="142">
        <v>8</v>
      </c>
      <c r="K812" s="143">
        <v>0.17391304347826086</v>
      </c>
      <c r="L812" s="79">
        <v>113300</v>
      </c>
      <c r="M812" s="139">
        <v>7</v>
      </c>
      <c r="N812" s="79"/>
      <c r="O812" s="79">
        <v>108211.98</v>
      </c>
      <c r="P812" s="144"/>
      <c r="Q812" s="145" t="s">
        <v>3650</v>
      </c>
      <c r="R812" s="80" t="s">
        <v>3517</v>
      </c>
    </row>
    <row r="813" spans="1:20" s="80" customFormat="1" ht="22.5">
      <c r="A813" s="80" t="s">
        <v>3271</v>
      </c>
      <c r="B813" s="80" t="s">
        <v>3272</v>
      </c>
      <c r="C813" s="80" t="s">
        <v>10</v>
      </c>
      <c r="D813" s="139" t="s">
        <v>300</v>
      </c>
      <c r="E813" s="139" t="s">
        <v>301</v>
      </c>
      <c r="F813" s="139" t="s">
        <v>302</v>
      </c>
      <c r="G813" s="140" t="s">
        <v>1748</v>
      </c>
      <c r="H813" s="141">
        <v>80872</v>
      </c>
      <c r="I813" s="79">
        <v>101089.5</v>
      </c>
      <c r="J813" s="142">
        <v>7</v>
      </c>
      <c r="K813" s="143">
        <v>0.15217391304347827</v>
      </c>
      <c r="L813" s="79">
        <v>121307</v>
      </c>
      <c r="M813" s="139"/>
      <c r="N813" s="79"/>
      <c r="O813" s="79">
        <v>112608.36000000002</v>
      </c>
      <c r="P813" s="144"/>
      <c r="Q813" s="145" t="s">
        <v>312</v>
      </c>
    </row>
    <row r="814" spans="1:20" s="80" customFormat="1" ht="22.5">
      <c r="A814" s="80" t="s">
        <v>3261</v>
      </c>
      <c r="B814" s="80" t="s">
        <v>3261</v>
      </c>
      <c r="C814" s="80" t="s">
        <v>10</v>
      </c>
      <c r="D814" s="139" t="s">
        <v>300</v>
      </c>
      <c r="E814" s="139"/>
      <c r="F814" s="139" t="s">
        <v>302</v>
      </c>
      <c r="G814" s="140"/>
      <c r="H814" s="141">
        <v>76170.22</v>
      </c>
      <c r="I814" s="79">
        <v>97318.31</v>
      </c>
      <c r="J814" s="142">
        <v>6</v>
      </c>
      <c r="K814" s="143">
        <v>0.13043478260869565</v>
      </c>
      <c r="L814" s="79">
        <v>118466.4</v>
      </c>
      <c r="M814" s="139">
        <v>11</v>
      </c>
      <c r="N814" s="79"/>
      <c r="O814" s="79">
        <v>108191.2</v>
      </c>
      <c r="P814" s="144"/>
      <c r="Q814" s="145" t="s">
        <v>312</v>
      </c>
    </row>
    <row r="815" spans="1:20" s="80" customFormat="1" ht="22.5">
      <c r="A815" s="80" t="s">
        <v>3230</v>
      </c>
      <c r="B815" s="80" t="s">
        <v>3220</v>
      </c>
      <c r="C815" s="80" t="s">
        <v>10</v>
      </c>
      <c r="D815" s="139" t="s">
        <v>300</v>
      </c>
      <c r="E815" s="139" t="s">
        <v>301</v>
      </c>
      <c r="F815" s="139" t="s">
        <v>302</v>
      </c>
      <c r="G815" s="140" t="s">
        <v>1748</v>
      </c>
      <c r="H815" s="141">
        <v>68297</v>
      </c>
      <c r="I815" s="79">
        <v>95832.5</v>
      </c>
      <c r="J815" s="142">
        <v>5</v>
      </c>
      <c r="K815" s="143">
        <v>0.10869565217391304</v>
      </c>
      <c r="L815" s="79">
        <v>123368</v>
      </c>
      <c r="M815" s="139">
        <v>5</v>
      </c>
      <c r="N815" s="79"/>
      <c r="O815" s="79" t="s">
        <v>3464</v>
      </c>
      <c r="P815" s="144"/>
      <c r="Q815" s="145" t="s">
        <v>303</v>
      </c>
    </row>
    <row r="816" spans="1:20" s="80" customFormat="1" ht="22.5">
      <c r="A816" s="80" t="s">
        <v>3229</v>
      </c>
      <c r="B816" s="80" t="s">
        <v>3220</v>
      </c>
      <c r="C816" s="80" t="s">
        <v>3614</v>
      </c>
      <c r="D816" s="139" t="s">
        <v>300</v>
      </c>
      <c r="E816" s="139" t="s">
        <v>301</v>
      </c>
      <c r="F816" s="139" t="s">
        <v>302</v>
      </c>
      <c r="G816" s="140"/>
      <c r="H816" s="141">
        <v>71912.36</v>
      </c>
      <c r="I816" s="79">
        <v>91494.78</v>
      </c>
      <c r="J816" s="142">
        <v>4</v>
      </c>
      <c r="K816" s="143">
        <v>8.6956521739130432E-2</v>
      </c>
      <c r="L816" s="79">
        <v>111077.2</v>
      </c>
      <c r="M816" s="139">
        <v>3</v>
      </c>
      <c r="N816" s="79">
        <v>263910</v>
      </c>
      <c r="O816" s="79">
        <v>94501.68</v>
      </c>
      <c r="P816" s="144"/>
      <c r="Q816" s="145" t="s">
        <v>303</v>
      </c>
      <c r="S816" s="135"/>
      <c r="T816" s="135"/>
    </row>
    <row r="817" spans="1:20" s="80" customFormat="1" ht="22.5">
      <c r="A817" s="80" t="s">
        <v>3208</v>
      </c>
      <c r="B817" s="80" t="s">
        <v>3209</v>
      </c>
      <c r="C817" s="80" t="s">
        <v>3651</v>
      </c>
      <c r="D817" s="139" t="s">
        <v>300</v>
      </c>
      <c r="E817" s="139" t="s">
        <v>301</v>
      </c>
      <c r="F817" s="139" t="s">
        <v>363</v>
      </c>
      <c r="G817" s="140" t="s">
        <v>1749</v>
      </c>
      <c r="H817" s="141">
        <v>71048</v>
      </c>
      <c r="I817" s="79">
        <v>89679.5</v>
      </c>
      <c r="J817" s="142">
        <v>3</v>
      </c>
      <c r="K817" s="143">
        <v>6.5217391304347824E-2</v>
      </c>
      <c r="L817" s="79">
        <v>108311</v>
      </c>
      <c r="M817" s="139">
        <v>1</v>
      </c>
      <c r="N817" s="79"/>
      <c r="O817" s="79">
        <v>71048</v>
      </c>
      <c r="P817" s="144"/>
      <c r="Q817" s="145" t="s">
        <v>3390</v>
      </c>
    </row>
    <row r="818" spans="1:20" ht="20.25">
      <c r="A818" s="400" t="s">
        <v>10</v>
      </c>
      <c r="B818" s="400"/>
      <c r="C818" s="400"/>
      <c r="D818" s="128"/>
      <c r="E818" s="128"/>
      <c r="F818" s="128"/>
      <c r="G818" s="128"/>
      <c r="H818" s="129"/>
      <c r="I818" s="130"/>
      <c r="J818" s="131"/>
      <c r="K818" s="132"/>
      <c r="L818" s="130"/>
      <c r="M818" s="128"/>
      <c r="N818" s="129"/>
      <c r="O818" s="130"/>
      <c r="P818" s="133"/>
      <c r="Q818" s="128"/>
      <c r="R818" s="134"/>
    </row>
    <row r="819" spans="1:20" ht="22.5">
      <c r="A819" s="39" t="s">
        <v>288</v>
      </c>
      <c r="B819" s="39" t="s">
        <v>243</v>
      </c>
      <c r="C819" s="39" t="s">
        <v>233</v>
      </c>
      <c r="D819" s="39" t="s">
        <v>289</v>
      </c>
      <c r="E819" s="39" t="s">
        <v>3292</v>
      </c>
      <c r="F819" s="39" t="s">
        <v>1728</v>
      </c>
      <c r="G819" s="39" t="s">
        <v>290</v>
      </c>
      <c r="H819" s="45" t="s">
        <v>291</v>
      </c>
      <c r="I819" s="136" t="s">
        <v>292</v>
      </c>
      <c r="J819" s="137"/>
      <c r="K819" s="138" t="s">
        <v>293</v>
      </c>
      <c r="L819" s="136" t="s">
        <v>294</v>
      </c>
      <c r="M819" s="39" t="s">
        <v>295</v>
      </c>
      <c r="N819" s="45" t="s">
        <v>296</v>
      </c>
      <c r="O819" s="45" t="s">
        <v>239</v>
      </c>
      <c r="P819" s="45" t="s">
        <v>297</v>
      </c>
      <c r="Q819" s="39" t="s">
        <v>298</v>
      </c>
      <c r="R819" s="39" t="s">
        <v>240</v>
      </c>
    </row>
    <row r="820" spans="1:20" s="80" customFormat="1" ht="22.5">
      <c r="A820" s="80" t="s">
        <v>3234</v>
      </c>
      <c r="B820" s="80" t="s">
        <v>3235</v>
      </c>
      <c r="C820" s="80" t="s">
        <v>2361</v>
      </c>
      <c r="D820" s="139" t="s">
        <v>300</v>
      </c>
      <c r="E820" s="139"/>
      <c r="F820" s="139" t="s">
        <v>302</v>
      </c>
      <c r="G820" s="140" t="s">
        <v>1748</v>
      </c>
      <c r="H820" s="141">
        <v>66726</v>
      </c>
      <c r="I820" s="79">
        <v>85071.5</v>
      </c>
      <c r="J820" s="142">
        <v>2</v>
      </c>
      <c r="K820" s="143">
        <v>4.3478260869565216E-2</v>
      </c>
      <c r="L820" s="79">
        <v>103417</v>
      </c>
      <c r="M820" s="139"/>
      <c r="N820" s="79"/>
      <c r="O820" s="79"/>
      <c r="P820" s="144" t="s">
        <v>3339</v>
      </c>
      <c r="Q820" s="145"/>
    </row>
    <row r="821" spans="1:20" s="80" customFormat="1" ht="22.5">
      <c r="A821" s="80" t="s">
        <v>3239</v>
      </c>
      <c r="B821" s="80" t="s">
        <v>3209</v>
      </c>
      <c r="C821" s="80" t="s">
        <v>689</v>
      </c>
      <c r="D821" s="139" t="s">
        <v>3463</v>
      </c>
      <c r="E821" s="139"/>
      <c r="F821" s="139"/>
      <c r="G821" s="140" t="s">
        <v>1748</v>
      </c>
      <c r="H821" s="141">
        <v>51110</v>
      </c>
      <c r="I821" s="79">
        <v>63887.5</v>
      </c>
      <c r="J821" s="142">
        <v>1</v>
      </c>
      <c r="K821" s="143">
        <v>2.1739130434782608E-2</v>
      </c>
      <c r="L821" s="79">
        <v>76665</v>
      </c>
      <c r="M821" s="139">
        <v>1</v>
      </c>
      <c r="N821" s="79"/>
      <c r="O821" s="79">
        <v>63196</v>
      </c>
      <c r="P821" s="144"/>
      <c r="Q821" s="145" t="s">
        <v>3339</v>
      </c>
      <c r="S821" s="135"/>
      <c r="T821" s="135"/>
    </row>
    <row r="822" spans="1:20" s="80" customFormat="1" ht="22.5">
      <c r="A822" s="80" t="s">
        <v>276</v>
      </c>
      <c r="B822" s="80" t="s">
        <v>3199</v>
      </c>
      <c r="C822" s="80" t="s">
        <v>3614</v>
      </c>
      <c r="D822" s="139" t="s">
        <v>300</v>
      </c>
      <c r="E822" s="139" t="s">
        <v>301</v>
      </c>
      <c r="F822" s="139" t="s">
        <v>302</v>
      </c>
      <c r="G822" s="140"/>
      <c r="H822" s="141"/>
      <c r="I822" s="79"/>
      <c r="J822" s="142"/>
      <c r="K822" s="143"/>
      <c r="L822" s="79"/>
      <c r="M822" s="139">
        <v>61</v>
      </c>
      <c r="N822" s="79"/>
      <c r="O822" s="79">
        <v>163011</v>
      </c>
      <c r="P822" s="144"/>
      <c r="Q822" s="145" t="s">
        <v>3440</v>
      </c>
    </row>
    <row r="823" spans="1:20" s="80" customFormat="1" ht="22.5">
      <c r="A823" s="80" t="s">
        <v>3223</v>
      </c>
      <c r="B823" s="80" t="s">
        <v>3201</v>
      </c>
      <c r="D823" s="139" t="s">
        <v>300</v>
      </c>
      <c r="E823" s="139" t="s">
        <v>301</v>
      </c>
      <c r="F823" s="139" t="s">
        <v>302</v>
      </c>
      <c r="G823" s="140" t="s">
        <v>1748</v>
      </c>
      <c r="H823" s="141"/>
      <c r="I823" s="79"/>
      <c r="J823" s="142"/>
      <c r="K823" s="143"/>
      <c r="L823" s="79"/>
      <c r="M823" s="139">
        <v>1</v>
      </c>
      <c r="N823" s="79"/>
      <c r="O823" s="208">
        <v>117873.60000000001</v>
      </c>
      <c r="P823" s="144">
        <v>500</v>
      </c>
      <c r="Q823" s="145" t="s">
        <v>353</v>
      </c>
      <c r="R823" s="80" t="s">
        <v>3331</v>
      </c>
      <c r="S823" s="135"/>
      <c r="T823" s="135"/>
    </row>
    <row r="824" spans="1:20" s="80" customFormat="1" ht="22.5">
      <c r="A824" s="80" t="s">
        <v>3242</v>
      </c>
      <c r="B824" s="80" t="s">
        <v>3228</v>
      </c>
      <c r="C824" s="80" t="s">
        <v>3606</v>
      </c>
      <c r="D824" s="139" t="s">
        <v>300</v>
      </c>
      <c r="E824" s="139" t="s">
        <v>306</v>
      </c>
      <c r="F824" s="139" t="s">
        <v>302</v>
      </c>
      <c r="G824" s="140" t="s">
        <v>1748</v>
      </c>
      <c r="H824" s="141"/>
      <c r="I824" s="79"/>
      <c r="J824" s="142"/>
      <c r="K824" s="143"/>
      <c r="L824" s="79"/>
      <c r="M824" s="139"/>
      <c r="N824" s="79"/>
      <c r="O824" s="79"/>
      <c r="P824" s="144"/>
      <c r="Q824" s="145"/>
    </row>
    <row r="825" spans="1:20" s="80" customFormat="1">
      <c r="D825" s="139"/>
      <c r="E825" s="139"/>
      <c r="F825" s="139"/>
      <c r="G825" s="128"/>
      <c r="H825" s="129"/>
      <c r="I825" s="46"/>
      <c r="J825" s="186"/>
      <c r="K825" s="143"/>
      <c r="L825" s="130"/>
      <c r="M825" s="128"/>
      <c r="N825" s="79"/>
      <c r="O825" s="79"/>
      <c r="P825" s="144"/>
      <c r="Q825" s="140"/>
    </row>
    <row r="826" spans="1:20" s="80" customFormat="1">
      <c r="D826" s="139"/>
      <c r="E826" s="139"/>
      <c r="F826" s="139"/>
      <c r="G826" s="36"/>
      <c r="H826" s="37" t="s">
        <v>236</v>
      </c>
      <c r="I826" s="38" t="s">
        <v>237</v>
      </c>
      <c r="J826" s="187"/>
      <c r="K826" s="188"/>
      <c r="L826" s="37" t="s">
        <v>238</v>
      </c>
      <c r="M826" s="189"/>
      <c r="N826" s="79"/>
      <c r="O826" s="79"/>
      <c r="P826" s="144"/>
      <c r="Q826" s="140"/>
    </row>
    <row r="827" spans="1:20" s="80" customFormat="1">
      <c r="D827" s="139"/>
      <c r="E827" s="139"/>
      <c r="F827" s="139"/>
      <c r="G827" s="36" t="s">
        <v>253</v>
      </c>
      <c r="H827" s="40">
        <f>AVERAGE(H772:H824)</f>
        <v>96824.701433594484</v>
      </c>
      <c r="I827" s="40">
        <f>AVERAGE(I772:I824)</f>
        <v>125844.07346491903</v>
      </c>
      <c r="J827" s="187"/>
      <c r="K827" s="188"/>
      <c r="L827" s="40">
        <f>AVERAGE(L772:L824)</f>
        <v>154863.4454962436</v>
      </c>
      <c r="M827" s="189"/>
      <c r="N827" s="79"/>
      <c r="O827" s="79"/>
      <c r="P827" s="144"/>
      <c r="Q827" s="140"/>
    </row>
    <row r="828" spans="1:20" s="80" customFormat="1">
      <c r="D828" s="139"/>
      <c r="E828" s="139"/>
      <c r="F828" s="139"/>
      <c r="G828" s="36" t="s">
        <v>254</v>
      </c>
      <c r="H828" s="40">
        <f>QUARTILE(H772:H824,3)</f>
        <v>104167.3625</v>
      </c>
      <c r="I828" s="40">
        <f>QUARTILE(I772:I824,3)</f>
        <v>137590.875</v>
      </c>
      <c r="J828" s="187"/>
      <c r="K828" s="188"/>
      <c r="L828" s="40">
        <f>QUARTILE(L772:L824,3)</f>
        <v>174360</v>
      </c>
      <c r="M828" s="189"/>
      <c r="N828" s="79"/>
      <c r="O828" s="79"/>
      <c r="P828" s="144"/>
      <c r="Q828" s="140"/>
    </row>
    <row r="829" spans="1:20" s="80" customFormat="1">
      <c r="D829" s="139"/>
      <c r="E829" s="139"/>
      <c r="F829" s="139"/>
      <c r="G829" s="36" t="s">
        <v>255</v>
      </c>
      <c r="H829" s="40">
        <f>QUARTILE(H772:H824,1)</f>
        <v>87495.005000000005</v>
      </c>
      <c r="I829" s="40">
        <f>QUARTILE(I772:I824,1)</f>
        <v>110538.51250000001</v>
      </c>
      <c r="J829" s="187"/>
      <c r="K829" s="188"/>
      <c r="L829" s="40">
        <f>QUARTILE(L772:L824,1)</f>
        <v>134880</v>
      </c>
      <c r="M829" s="189"/>
      <c r="N829" s="79"/>
      <c r="O829" s="79"/>
      <c r="P829" s="144"/>
      <c r="Q829" s="140"/>
    </row>
    <row r="830" spans="1:20" s="80" customFormat="1">
      <c r="D830" s="139"/>
      <c r="E830" s="139"/>
      <c r="F830" s="139"/>
      <c r="G830" s="36" t="s">
        <v>256</v>
      </c>
      <c r="H830" s="40">
        <f>MEDIAN(H772:H824)</f>
        <v>94548</v>
      </c>
      <c r="I830" s="40">
        <f>MEDIAN(I772:I824)</f>
        <v>123764.7025</v>
      </c>
      <c r="J830" s="187"/>
      <c r="K830" s="188"/>
      <c r="L830" s="40">
        <f>MEDIAN(L772:L824)</f>
        <v>156426.4</v>
      </c>
      <c r="M830" s="189"/>
      <c r="N830" s="79"/>
      <c r="O830" s="79"/>
      <c r="P830" s="144"/>
      <c r="Q830" s="140"/>
    </row>
    <row r="831" spans="1:20" s="80" customFormat="1">
      <c r="D831" s="139"/>
      <c r="E831" s="139"/>
      <c r="F831" s="139"/>
      <c r="G831" s="190"/>
      <c r="H831" s="191"/>
      <c r="I831" s="192"/>
      <c r="J831" s="193"/>
      <c r="K831" s="194"/>
      <c r="L831" s="195"/>
      <c r="M831" s="189"/>
      <c r="N831" s="79"/>
      <c r="O831" s="79"/>
      <c r="P831" s="144"/>
      <c r="Q831" s="140"/>
    </row>
    <row r="832" spans="1:20" s="80" customFormat="1">
      <c r="D832" s="139"/>
      <c r="E832" s="139"/>
      <c r="F832" s="139"/>
      <c r="G832" s="401" t="s">
        <v>257</v>
      </c>
      <c r="H832" s="401"/>
      <c r="I832" s="401"/>
      <c r="J832" s="401"/>
      <c r="K832" s="401"/>
      <c r="L832" s="401"/>
      <c r="M832" s="401"/>
      <c r="N832" s="79"/>
      <c r="O832" s="79"/>
      <c r="P832" s="144"/>
      <c r="Q832" s="140"/>
    </row>
    <row r="833" spans="1:18" s="80" customFormat="1">
      <c r="D833" s="139"/>
      <c r="E833" s="139"/>
      <c r="F833" s="139"/>
      <c r="G833" s="398" t="s">
        <v>258</v>
      </c>
      <c r="H833" s="398"/>
      <c r="I833" s="41">
        <f>QUARTILE(O772:O824,3)</f>
        <v>151168.29250000001</v>
      </c>
      <c r="J833" s="196"/>
      <c r="K833" s="399" t="s">
        <v>259</v>
      </c>
      <c r="L833" s="399"/>
      <c r="M833" s="42">
        <f>AVERAGE(O772:O824)</f>
        <v>131137.10227272726</v>
      </c>
      <c r="N833" s="79"/>
      <c r="O833" s="79"/>
      <c r="P833" s="144"/>
      <c r="Q833" s="140"/>
    </row>
    <row r="834" spans="1:18" s="80" customFormat="1">
      <c r="D834" s="139"/>
      <c r="E834" s="139"/>
      <c r="F834" s="139"/>
      <c r="G834" s="398" t="s">
        <v>260</v>
      </c>
      <c r="H834" s="398"/>
      <c r="I834" s="41">
        <f>QUARTILE(O772:O824,1)</f>
        <v>112382.39999999999</v>
      </c>
      <c r="J834" s="196"/>
      <c r="K834" s="197"/>
      <c r="L834" s="43"/>
      <c r="M834" s="44"/>
      <c r="N834" s="79"/>
      <c r="O834" s="79"/>
      <c r="P834" s="144"/>
      <c r="Q834" s="140"/>
    </row>
    <row r="835" spans="1:18" s="80" customFormat="1">
      <c r="D835" s="139"/>
      <c r="E835" s="139"/>
      <c r="F835" s="139"/>
      <c r="G835" s="140"/>
      <c r="H835" s="156"/>
      <c r="I835" s="79"/>
      <c r="J835" s="198"/>
      <c r="K835" s="199"/>
      <c r="L835" s="85"/>
      <c r="M835" s="139"/>
      <c r="N835" s="79"/>
      <c r="O835" s="79"/>
      <c r="P835" s="144"/>
      <c r="Q835" s="140"/>
    </row>
    <row r="836" spans="1:18" ht="20.25">
      <c r="A836" s="400" t="s">
        <v>11</v>
      </c>
      <c r="B836" s="400"/>
      <c r="C836" s="400"/>
      <c r="D836" s="128"/>
      <c r="E836" s="128"/>
      <c r="F836" s="128"/>
      <c r="G836" s="128"/>
      <c r="H836" s="129"/>
      <c r="I836" s="130"/>
      <c r="J836" s="131"/>
      <c r="K836" s="132"/>
      <c r="L836" s="130"/>
      <c r="M836" s="128"/>
      <c r="N836" s="129"/>
      <c r="O836" s="130"/>
      <c r="P836" s="133"/>
      <c r="Q836" s="128"/>
      <c r="R836" s="134"/>
    </row>
    <row r="837" spans="1:18" ht="22.5">
      <c r="A837" s="39" t="s">
        <v>288</v>
      </c>
      <c r="B837" s="39" t="s">
        <v>243</v>
      </c>
      <c r="C837" s="39" t="s">
        <v>233</v>
      </c>
      <c r="D837" s="39" t="s">
        <v>289</v>
      </c>
      <c r="E837" s="39" t="s">
        <v>3292</v>
      </c>
      <c r="F837" s="39" t="s">
        <v>1728</v>
      </c>
      <c r="G837" s="39" t="s">
        <v>290</v>
      </c>
      <c r="H837" s="45" t="s">
        <v>291</v>
      </c>
      <c r="I837" s="136" t="s">
        <v>292</v>
      </c>
      <c r="J837" s="137"/>
      <c r="K837" s="138" t="s">
        <v>293</v>
      </c>
      <c r="L837" s="136" t="s">
        <v>294</v>
      </c>
      <c r="M837" s="39" t="s">
        <v>295</v>
      </c>
      <c r="N837" s="45" t="s">
        <v>296</v>
      </c>
      <c r="O837" s="45" t="s">
        <v>239</v>
      </c>
      <c r="P837" s="45" t="s">
        <v>297</v>
      </c>
      <c r="Q837" s="39" t="s">
        <v>298</v>
      </c>
      <c r="R837" s="39" t="s">
        <v>240</v>
      </c>
    </row>
    <row r="838" spans="1:18" s="80" customFormat="1" ht="22.5">
      <c r="A838" s="80" t="s">
        <v>3190</v>
      </c>
      <c r="B838" s="80" t="s">
        <v>3201</v>
      </c>
      <c r="C838" s="48" t="s">
        <v>420</v>
      </c>
      <c r="D838" s="158" t="s">
        <v>300</v>
      </c>
      <c r="E838" s="158" t="s">
        <v>301</v>
      </c>
      <c r="F838" s="158" t="s">
        <v>302</v>
      </c>
      <c r="G838" s="200" t="s">
        <v>1784</v>
      </c>
      <c r="H838" s="159">
        <v>142476</v>
      </c>
      <c r="I838" s="79">
        <v>156216</v>
      </c>
      <c r="J838" s="142">
        <v>48</v>
      </c>
      <c r="K838" s="143">
        <v>1</v>
      </c>
      <c r="L838" s="160">
        <v>169956</v>
      </c>
      <c r="M838" s="158">
        <v>8</v>
      </c>
      <c r="N838" s="160"/>
      <c r="O838" s="160">
        <v>142476</v>
      </c>
      <c r="P838" s="161"/>
      <c r="Q838" s="162" t="s">
        <v>410</v>
      </c>
      <c r="R838" s="48"/>
    </row>
    <row r="839" spans="1:18" s="80" customFormat="1" ht="22.5">
      <c r="A839" s="80" t="s">
        <v>3241</v>
      </c>
      <c r="B839" s="80" t="s">
        <v>3213</v>
      </c>
      <c r="C839" s="150" t="s">
        <v>3652</v>
      </c>
      <c r="D839" s="139" t="s">
        <v>300</v>
      </c>
      <c r="E839" s="151"/>
      <c r="F839" s="151" t="s">
        <v>363</v>
      </c>
      <c r="G839" s="140" t="s">
        <v>1749</v>
      </c>
      <c r="H839" s="152">
        <v>100560.72</v>
      </c>
      <c r="I839" s="79">
        <v>139465.29999999999</v>
      </c>
      <c r="J839" s="142">
        <v>47</v>
      </c>
      <c r="K839" s="143">
        <v>0.97916666666666663</v>
      </c>
      <c r="L839" s="153">
        <v>178369.88</v>
      </c>
      <c r="M839" s="151">
        <v>1</v>
      </c>
      <c r="N839" s="153">
        <v>1</v>
      </c>
      <c r="O839" s="153">
        <v>155955.54</v>
      </c>
      <c r="P839" s="154">
        <v>6100.12</v>
      </c>
      <c r="Q839" s="155" t="s">
        <v>3653</v>
      </c>
      <c r="R839" s="150"/>
    </row>
    <row r="840" spans="1:18" s="80" customFormat="1" ht="22.5">
      <c r="A840" s="80" t="s">
        <v>1723</v>
      </c>
      <c r="B840" s="80" t="s">
        <v>3199</v>
      </c>
      <c r="C840" s="80" t="s">
        <v>1807</v>
      </c>
      <c r="D840" s="139" t="s">
        <v>300</v>
      </c>
      <c r="E840" s="139" t="s">
        <v>301</v>
      </c>
      <c r="F840" s="139" t="s">
        <v>302</v>
      </c>
      <c r="G840" s="180" t="s">
        <v>1749</v>
      </c>
      <c r="H840" s="141">
        <v>111824.2778</v>
      </c>
      <c r="I840" s="79">
        <v>132987.76504999999</v>
      </c>
      <c r="J840" s="142">
        <v>46</v>
      </c>
      <c r="K840" s="143">
        <v>0.95833333333333337</v>
      </c>
      <c r="L840" s="79">
        <v>154151.25229999999</v>
      </c>
      <c r="M840" s="146">
        <v>85</v>
      </c>
      <c r="N840" s="79">
        <v>5629010</v>
      </c>
      <c r="O840" s="79">
        <v>162475.42389999999</v>
      </c>
      <c r="P840" s="144"/>
      <c r="Q840" s="145" t="s">
        <v>3437</v>
      </c>
    </row>
    <row r="841" spans="1:18" s="80" customFormat="1">
      <c r="A841" s="80" t="s">
        <v>3209</v>
      </c>
      <c r="B841" s="80" t="s">
        <v>3209</v>
      </c>
      <c r="C841" s="80" t="s">
        <v>3566</v>
      </c>
      <c r="D841" s="158" t="s">
        <v>300</v>
      </c>
      <c r="E841" s="139" t="s">
        <v>301</v>
      </c>
      <c r="F841" s="139"/>
      <c r="G841" s="140"/>
      <c r="H841" s="141">
        <v>97656</v>
      </c>
      <c r="I841" s="79">
        <v>126952.8</v>
      </c>
      <c r="J841" s="142">
        <v>45</v>
      </c>
      <c r="K841" s="143">
        <v>0.9375</v>
      </c>
      <c r="L841" s="79">
        <v>156249.60000000001</v>
      </c>
      <c r="M841" s="139"/>
      <c r="N841" s="79"/>
      <c r="O841" s="79">
        <v>119787.2</v>
      </c>
      <c r="P841" s="144"/>
      <c r="Q841" s="145"/>
    </row>
    <row r="842" spans="1:18" s="80" customFormat="1" ht="22.5">
      <c r="A842" s="80" t="s">
        <v>1716</v>
      </c>
      <c r="B842" s="80" t="s">
        <v>3205</v>
      </c>
      <c r="C842" s="80" t="s">
        <v>3654</v>
      </c>
      <c r="D842" s="139" t="s">
        <v>300</v>
      </c>
      <c r="E842" s="139" t="s">
        <v>301</v>
      </c>
      <c r="F842" s="139" t="s">
        <v>302</v>
      </c>
      <c r="G842" s="140" t="s">
        <v>1749</v>
      </c>
      <c r="H842" s="141">
        <v>96313.58</v>
      </c>
      <c r="I842" s="79">
        <v>126780.09</v>
      </c>
      <c r="J842" s="142">
        <v>44</v>
      </c>
      <c r="K842" s="143">
        <v>0.91666666666666663</v>
      </c>
      <c r="L842" s="79">
        <v>157246.6</v>
      </c>
      <c r="M842" s="139">
        <v>1</v>
      </c>
      <c r="N842" s="79"/>
      <c r="O842" s="79">
        <v>149061.37</v>
      </c>
      <c r="P842" s="144"/>
      <c r="Q842" s="145" t="s">
        <v>3521</v>
      </c>
    </row>
    <row r="843" spans="1:18" s="80" customFormat="1" ht="22.5">
      <c r="A843" s="80" t="s">
        <v>3301</v>
      </c>
      <c r="B843" s="80" t="s">
        <v>3201</v>
      </c>
      <c r="C843" s="80" t="s">
        <v>3655</v>
      </c>
      <c r="D843" s="158" t="s">
        <v>300</v>
      </c>
      <c r="E843" s="139" t="s">
        <v>301</v>
      </c>
      <c r="F843" s="139" t="s">
        <v>363</v>
      </c>
      <c r="G843" s="140" t="s">
        <v>1748</v>
      </c>
      <c r="H843" s="141">
        <v>84593.600000000006</v>
      </c>
      <c r="I843" s="79">
        <v>122657.60000000001</v>
      </c>
      <c r="J843" s="142">
        <v>43</v>
      </c>
      <c r="K843" s="143">
        <v>0.89583333333333337</v>
      </c>
      <c r="L843" s="79">
        <v>160721.60000000001</v>
      </c>
      <c r="M843" s="139">
        <v>6</v>
      </c>
      <c r="N843" s="79"/>
      <c r="O843" s="79">
        <v>128523.2</v>
      </c>
      <c r="P843" s="144"/>
      <c r="Q843" s="145" t="s">
        <v>349</v>
      </c>
    </row>
    <row r="844" spans="1:18" s="80" customFormat="1" ht="22.5">
      <c r="A844" s="80" t="s">
        <v>220</v>
      </c>
      <c r="B844" s="80" t="s">
        <v>3201</v>
      </c>
      <c r="C844" s="80" t="s">
        <v>11</v>
      </c>
      <c r="D844" s="158" t="s">
        <v>300</v>
      </c>
      <c r="E844" s="139" t="s">
        <v>301</v>
      </c>
      <c r="F844" s="139" t="s">
        <v>363</v>
      </c>
      <c r="G844" s="140" t="s">
        <v>1749</v>
      </c>
      <c r="H844" s="141">
        <v>94415</v>
      </c>
      <c r="I844" s="79">
        <v>121391</v>
      </c>
      <c r="J844" s="142">
        <v>42</v>
      </c>
      <c r="K844" s="143">
        <v>0.875</v>
      </c>
      <c r="L844" s="79">
        <v>148367</v>
      </c>
      <c r="M844" s="139"/>
      <c r="N844" s="79"/>
      <c r="O844" s="79">
        <v>102382.8</v>
      </c>
      <c r="P844" s="144"/>
      <c r="Q844" s="145" t="s">
        <v>413</v>
      </c>
      <c r="R844" s="80" t="s">
        <v>3656</v>
      </c>
    </row>
    <row r="845" spans="1:18" s="80" customFormat="1" ht="22.5">
      <c r="A845" s="80" t="s">
        <v>3267</v>
      </c>
      <c r="B845" s="80" t="s">
        <v>3267</v>
      </c>
      <c r="C845" s="80" t="s">
        <v>3657</v>
      </c>
      <c r="D845" s="158" t="s">
        <v>300</v>
      </c>
      <c r="E845" s="139" t="s">
        <v>306</v>
      </c>
      <c r="F845" s="139" t="s">
        <v>302</v>
      </c>
      <c r="G845" s="140"/>
      <c r="H845" s="141">
        <v>93038.399999999994</v>
      </c>
      <c r="I845" s="79">
        <v>121388.8</v>
      </c>
      <c r="J845" s="142">
        <v>41</v>
      </c>
      <c r="K845" s="143">
        <v>0.85416666666666663</v>
      </c>
      <c r="L845" s="79">
        <v>149739.20000000001</v>
      </c>
      <c r="M845" s="139"/>
      <c r="N845" s="79"/>
      <c r="O845" s="79">
        <v>110286</v>
      </c>
      <c r="P845" s="144"/>
      <c r="Q845" s="145" t="s">
        <v>340</v>
      </c>
    </row>
    <row r="846" spans="1:18" s="80" customFormat="1" ht="22.5">
      <c r="A846" s="80" t="s">
        <v>3206</v>
      </c>
      <c r="B846" s="80" t="s">
        <v>3206</v>
      </c>
      <c r="C846" s="80" t="s">
        <v>3658</v>
      </c>
      <c r="D846" s="139" t="s">
        <v>300</v>
      </c>
      <c r="E846" s="139" t="s">
        <v>301</v>
      </c>
      <c r="F846" s="139" t="s">
        <v>302</v>
      </c>
      <c r="G846" s="140" t="s">
        <v>1748</v>
      </c>
      <c r="H846" s="141">
        <v>91458</v>
      </c>
      <c r="I846" s="79">
        <v>119070</v>
      </c>
      <c r="J846" s="142">
        <v>40</v>
      </c>
      <c r="K846" s="143">
        <v>0.83333333333333337</v>
      </c>
      <c r="L846" s="79">
        <v>146682</v>
      </c>
      <c r="M846" s="139"/>
      <c r="N846" s="79"/>
      <c r="O846" s="79">
        <v>146681.60000000001</v>
      </c>
      <c r="P846" s="144"/>
      <c r="Q846" s="145" t="s">
        <v>3646</v>
      </c>
    </row>
    <row r="847" spans="1:18" s="80" customFormat="1" ht="22.5">
      <c r="A847" s="80" t="s">
        <v>212</v>
      </c>
      <c r="B847" s="80" t="s">
        <v>3199</v>
      </c>
      <c r="C847" s="80" t="s">
        <v>11</v>
      </c>
      <c r="D847" s="139" t="s">
        <v>300</v>
      </c>
      <c r="E847" s="139" t="s">
        <v>301</v>
      </c>
      <c r="F847" s="139" t="s">
        <v>302</v>
      </c>
      <c r="G847" s="140" t="s">
        <v>1749</v>
      </c>
      <c r="H847" s="141">
        <v>92684.800000000003</v>
      </c>
      <c r="I847" s="79">
        <v>118196</v>
      </c>
      <c r="J847" s="142">
        <v>39</v>
      </c>
      <c r="K847" s="143">
        <v>0.8125</v>
      </c>
      <c r="L847" s="79">
        <v>143707.20000000001</v>
      </c>
      <c r="M847" s="167" t="s">
        <v>230</v>
      </c>
      <c r="N847" s="79"/>
      <c r="O847" s="79">
        <v>140025.60000000001</v>
      </c>
      <c r="P847" s="144"/>
      <c r="Q847" s="145"/>
    </row>
    <row r="848" spans="1:18" s="80" customFormat="1" ht="56.25">
      <c r="A848" s="80" t="s">
        <v>217</v>
      </c>
      <c r="B848" s="80" t="s">
        <v>3199</v>
      </c>
      <c r="C848" s="80" t="s">
        <v>11</v>
      </c>
      <c r="D848" s="139" t="s">
        <v>300</v>
      </c>
      <c r="E848" s="139" t="s">
        <v>301</v>
      </c>
      <c r="F848" s="139" t="s">
        <v>363</v>
      </c>
      <c r="G848" s="140" t="s">
        <v>1749</v>
      </c>
      <c r="H848" s="141">
        <v>90733.551999999996</v>
      </c>
      <c r="I848" s="79">
        <v>115670.048</v>
      </c>
      <c r="J848" s="142">
        <v>38</v>
      </c>
      <c r="K848" s="143">
        <v>0.79166666666666663</v>
      </c>
      <c r="L848" s="79">
        <v>140606.54399999999</v>
      </c>
      <c r="M848" s="167">
        <v>15</v>
      </c>
      <c r="N848" s="168">
        <v>19634601</v>
      </c>
      <c r="O848" s="79">
        <v>133764.79999999999</v>
      </c>
      <c r="P848" s="144" t="s">
        <v>421</v>
      </c>
      <c r="Q848" s="145" t="s">
        <v>1808</v>
      </c>
      <c r="R848" s="80" t="s">
        <v>422</v>
      </c>
    </row>
    <row r="849" spans="1:18" s="80" customFormat="1" ht="22.5">
      <c r="A849" s="80" t="s">
        <v>280</v>
      </c>
      <c r="B849" s="80" t="s">
        <v>3213</v>
      </c>
      <c r="C849" s="80" t="s">
        <v>3657</v>
      </c>
      <c r="D849" s="139" t="s">
        <v>300</v>
      </c>
      <c r="E849" s="139" t="s">
        <v>306</v>
      </c>
      <c r="F849" s="139" t="s">
        <v>302</v>
      </c>
      <c r="G849" s="140" t="s">
        <v>1748</v>
      </c>
      <c r="H849" s="141">
        <v>92123</v>
      </c>
      <c r="I849" s="79">
        <v>114244</v>
      </c>
      <c r="J849" s="142">
        <v>37</v>
      </c>
      <c r="K849" s="143">
        <v>0.77083333333333337</v>
      </c>
      <c r="L849" s="79">
        <v>136365</v>
      </c>
      <c r="M849" s="139">
        <v>4</v>
      </c>
      <c r="N849" s="79"/>
      <c r="O849" s="79"/>
      <c r="P849" s="144"/>
      <c r="Q849" s="145"/>
    </row>
    <row r="850" spans="1:18" s="80" customFormat="1" ht="22.5">
      <c r="A850" s="80" t="s">
        <v>224</v>
      </c>
      <c r="B850" s="80" t="s">
        <v>3201</v>
      </c>
      <c r="C850" s="80" t="s">
        <v>11</v>
      </c>
      <c r="D850" s="139" t="s">
        <v>300</v>
      </c>
      <c r="E850" s="139" t="s">
        <v>301</v>
      </c>
      <c r="F850" s="139" t="s">
        <v>363</v>
      </c>
      <c r="G850" s="180" t="s">
        <v>1749</v>
      </c>
      <c r="H850" s="141">
        <v>84248.666666666672</v>
      </c>
      <c r="I850" s="79">
        <v>107206.42833333334</v>
      </c>
      <c r="J850" s="142">
        <v>36</v>
      </c>
      <c r="K850" s="143">
        <v>0.75</v>
      </c>
      <c r="L850" s="79">
        <v>130164.19</v>
      </c>
      <c r="M850" s="140">
        <v>6</v>
      </c>
      <c r="N850" s="79"/>
      <c r="O850" s="79">
        <v>97335.0144</v>
      </c>
      <c r="P850" s="144" t="s">
        <v>3429</v>
      </c>
      <c r="Q850" s="140" t="s">
        <v>411</v>
      </c>
    </row>
    <row r="851" spans="1:18" s="80" customFormat="1" ht="22.5">
      <c r="A851" s="80" t="s">
        <v>3219</v>
      </c>
      <c r="B851" s="80" t="s">
        <v>3220</v>
      </c>
      <c r="C851" s="80" t="s">
        <v>11</v>
      </c>
      <c r="D851" s="139" t="s">
        <v>300</v>
      </c>
      <c r="E851" s="139" t="s">
        <v>301</v>
      </c>
      <c r="F851" s="139" t="s">
        <v>363</v>
      </c>
      <c r="G851" s="140" t="s">
        <v>1749</v>
      </c>
      <c r="H851" s="147">
        <v>73704</v>
      </c>
      <c r="I851" s="79">
        <v>105658</v>
      </c>
      <c r="J851" s="142">
        <v>35</v>
      </c>
      <c r="K851" s="143">
        <v>0.72916666666666663</v>
      </c>
      <c r="L851" s="148">
        <v>137612</v>
      </c>
      <c r="M851" s="139">
        <v>8</v>
      </c>
      <c r="N851" s="79"/>
      <c r="O851" s="148">
        <v>105678</v>
      </c>
      <c r="P851" s="149">
        <v>5495</v>
      </c>
      <c r="Q851" s="145" t="s">
        <v>10</v>
      </c>
      <c r="R851" s="80" t="s">
        <v>3405</v>
      </c>
    </row>
    <row r="852" spans="1:18" s="80" customFormat="1" ht="22.5">
      <c r="A852" s="80" t="s">
        <v>282</v>
      </c>
      <c r="B852" s="80" t="s">
        <v>3199</v>
      </c>
      <c r="C852" s="80" t="s">
        <v>11</v>
      </c>
      <c r="D852" s="158" t="s">
        <v>300</v>
      </c>
      <c r="E852" s="139" t="s">
        <v>359</v>
      </c>
      <c r="F852" s="139" t="s">
        <v>363</v>
      </c>
      <c r="G852" s="140" t="s">
        <v>1749</v>
      </c>
      <c r="H852" s="141">
        <v>85095</v>
      </c>
      <c r="I852" s="79">
        <v>105446.5</v>
      </c>
      <c r="J852" s="142">
        <v>34</v>
      </c>
      <c r="K852" s="143">
        <v>0.70833333333333337</v>
      </c>
      <c r="L852" s="79">
        <v>125798</v>
      </c>
      <c r="M852" s="139">
        <v>2</v>
      </c>
      <c r="N852" s="79" t="s">
        <v>230</v>
      </c>
      <c r="O852" s="79">
        <v>87222.1</v>
      </c>
      <c r="P852" s="205" t="s">
        <v>391</v>
      </c>
      <c r="Q852" s="145" t="s">
        <v>3659</v>
      </c>
    </row>
    <row r="853" spans="1:18" s="80" customFormat="1" ht="22.5">
      <c r="A853" s="80" t="s">
        <v>3200</v>
      </c>
      <c r="B853" s="80" t="s">
        <v>3201</v>
      </c>
      <c r="C853" s="80" t="s">
        <v>423</v>
      </c>
      <c r="D853" s="158" t="s">
        <v>300</v>
      </c>
      <c r="E853" s="139" t="s">
        <v>301</v>
      </c>
      <c r="F853" s="139" t="s">
        <v>363</v>
      </c>
      <c r="G853" s="140" t="s">
        <v>1749</v>
      </c>
      <c r="H853" s="141">
        <v>78786</v>
      </c>
      <c r="I853" s="79">
        <v>104080</v>
      </c>
      <c r="J853" s="142">
        <v>33</v>
      </c>
      <c r="K853" s="143">
        <v>0.6875</v>
      </c>
      <c r="L853" s="79">
        <v>129374</v>
      </c>
      <c r="M853" s="139">
        <v>26</v>
      </c>
      <c r="N853" s="79"/>
      <c r="O853" s="79">
        <v>102000</v>
      </c>
      <c r="P853" s="144"/>
      <c r="Q853" s="145" t="s">
        <v>3660</v>
      </c>
    </row>
    <row r="854" spans="1:18" s="80" customFormat="1" ht="22.5">
      <c r="A854" s="80" t="s">
        <v>222</v>
      </c>
      <c r="B854" s="80" t="s">
        <v>3199</v>
      </c>
      <c r="C854" s="80" t="s">
        <v>3661</v>
      </c>
      <c r="D854" s="139" t="s">
        <v>300</v>
      </c>
      <c r="E854" s="139" t="s">
        <v>301</v>
      </c>
      <c r="F854" s="139" t="s">
        <v>363</v>
      </c>
      <c r="G854" s="180" t="s">
        <v>1749</v>
      </c>
      <c r="H854" s="141">
        <v>77408</v>
      </c>
      <c r="I854" s="79">
        <v>103931.5</v>
      </c>
      <c r="J854" s="142">
        <v>32</v>
      </c>
      <c r="K854" s="143">
        <v>0.66666666666666663</v>
      </c>
      <c r="L854" s="79">
        <v>130455</v>
      </c>
      <c r="M854" s="139">
        <v>4</v>
      </c>
      <c r="N854" s="79">
        <v>2747084</v>
      </c>
      <c r="O854" s="79">
        <v>113980</v>
      </c>
      <c r="P854" s="144"/>
      <c r="Q854" s="145" t="s">
        <v>3614</v>
      </c>
    </row>
    <row r="855" spans="1:18" s="80" customFormat="1" ht="22.5">
      <c r="A855" s="80" t="s">
        <v>1733</v>
      </c>
      <c r="B855" s="80" t="s">
        <v>3213</v>
      </c>
      <c r="C855" s="80" t="s">
        <v>3662</v>
      </c>
      <c r="D855" s="139" t="s">
        <v>300</v>
      </c>
      <c r="E855" s="139" t="s">
        <v>306</v>
      </c>
      <c r="F855" s="139" t="s">
        <v>302</v>
      </c>
      <c r="G855" s="140" t="s">
        <v>1749</v>
      </c>
      <c r="H855" s="141">
        <v>92700</v>
      </c>
      <c r="I855" s="79">
        <v>103000</v>
      </c>
      <c r="J855" s="142">
        <v>31</v>
      </c>
      <c r="K855" s="143">
        <v>0.64583333333333337</v>
      </c>
      <c r="L855" s="79">
        <v>113300</v>
      </c>
      <c r="M855" s="139"/>
      <c r="N855" s="79"/>
      <c r="O855" s="79">
        <v>92700</v>
      </c>
      <c r="P855" s="144"/>
      <c r="Q855" s="145" t="s">
        <v>3650</v>
      </c>
    </row>
    <row r="856" spans="1:18" s="80" customFormat="1" ht="22.5">
      <c r="A856" s="80" t="s">
        <v>216</v>
      </c>
      <c r="B856" s="80" t="s">
        <v>3199</v>
      </c>
      <c r="C856" s="175" t="s">
        <v>3654</v>
      </c>
      <c r="D856" s="139" t="s">
        <v>300</v>
      </c>
      <c r="E856" s="176" t="s">
        <v>301</v>
      </c>
      <c r="F856" s="176" t="s">
        <v>363</v>
      </c>
      <c r="G856" s="180" t="s">
        <v>1749</v>
      </c>
      <c r="H856" s="202">
        <v>83638.464000000007</v>
      </c>
      <c r="I856" s="79">
        <v>100662.53600000001</v>
      </c>
      <c r="J856" s="142">
        <v>30</v>
      </c>
      <c r="K856" s="143">
        <v>0.625</v>
      </c>
      <c r="L856" s="203">
        <v>117686.60800000001</v>
      </c>
      <c r="M856" s="177">
        <v>4</v>
      </c>
      <c r="N856" s="178">
        <v>5398692</v>
      </c>
      <c r="O856" s="204">
        <v>97180.51</v>
      </c>
      <c r="P856" s="179" t="s">
        <v>1778</v>
      </c>
      <c r="Q856" s="180" t="s">
        <v>424</v>
      </c>
      <c r="R856" s="175"/>
    </row>
    <row r="857" spans="1:18" s="80" customFormat="1" ht="33.75">
      <c r="A857" s="80" t="s">
        <v>3191</v>
      </c>
      <c r="B857" s="80" t="s">
        <v>3199</v>
      </c>
      <c r="C857" s="80" t="s">
        <v>11</v>
      </c>
      <c r="D857" s="139" t="s">
        <v>300</v>
      </c>
      <c r="E857" s="139" t="s">
        <v>301</v>
      </c>
      <c r="F857" s="139"/>
      <c r="G857" s="140"/>
      <c r="H857" s="141">
        <v>76855.789999999994</v>
      </c>
      <c r="I857" s="79">
        <v>99758.984999999986</v>
      </c>
      <c r="J857" s="142">
        <v>29</v>
      </c>
      <c r="K857" s="143">
        <v>0.60416666666666663</v>
      </c>
      <c r="L857" s="79">
        <v>122662.18</v>
      </c>
      <c r="M857" s="139"/>
      <c r="N857" s="79"/>
      <c r="O857" s="79">
        <v>107402.49</v>
      </c>
      <c r="P857" s="144"/>
      <c r="Q857" s="145" t="s">
        <v>3663</v>
      </c>
      <c r="R857" s="80" t="s">
        <v>3664</v>
      </c>
    </row>
    <row r="858" spans="1:18" s="80" customFormat="1" ht="22.5">
      <c r="A858" s="80" t="s">
        <v>272</v>
      </c>
      <c r="B858" s="80" t="s">
        <v>3189</v>
      </c>
      <c r="C858" s="80" t="s">
        <v>419</v>
      </c>
      <c r="D858" s="158" t="s">
        <v>300</v>
      </c>
      <c r="E858" s="139" t="s">
        <v>301</v>
      </c>
      <c r="F858" s="139" t="s">
        <v>363</v>
      </c>
      <c r="G858" s="140" t="s">
        <v>1749</v>
      </c>
      <c r="H858" s="141">
        <v>75046.399999999994</v>
      </c>
      <c r="I858" s="79">
        <v>97562.4</v>
      </c>
      <c r="J858" s="142">
        <v>28</v>
      </c>
      <c r="K858" s="143">
        <v>0.58333333333333337</v>
      </c>
      <c r="L858" s="79">
        <v>120078.39999999999</v>
      </c>
      <c r="M858" s="139">
        <v>11</v>
      </c>
      <c r="N858" s="79"/>
      <c r="O858" s="79">
        <v>82742.400000000009</v>
      </c>
      <c r="P858" s="144" t="s">
        <v>389</v>
      </c>
      <c r="Q858" s="145" t="s">
        <v>3628</v>
      </c>
      <c r="R858" s="80" t="s">
        <v>230</v>
      </c>
    </row>
    <row r="859" spans="1:18" s="80" customFormat="1" ht="22.5">
      <c r="A859" s="80" t="s">
        <v>228</v>
      </c>
      <c r="B859" s="80" t="s">
        <v>3199</v>
      </c>
      <c r="D859" s="139" t="s">
        <v>300</v>
      </c>
      <c r="E859" s="139" t="s">
        <v>301</v>
      </c>
      <c r="F859" s="139" t="s">
        <v>363</v>
      </c>
      <c r="G859" s="140" t="s">
        <v>1749</v>
      </c>
      <c r="H859" s="141">
        <v>80859</v>
      </c>
      <c r="I859" s="79">
        <v>97152.5</v>
      </c>
      <c r="J859" s="142">
        <v>27</v>
      </c>
      <c r="K859" s="143">
        <v>0.5625</v>
      </c>
      <c r="L859" s="79">
        <v>113446</v>
      </c>
      <c r="M859" s="139"/>
      <c r="N859" s="79"/>
      <c r="O859" s="79">
        <v>113446</v>
      </c>
      <c r="P859" s="144"/>
      <c r="Q859" s="145" t="s">
        <v>3614</v>
      </c>
    </row>
    <row r="860" spans="1:18" s="80" customFormat="1" ht="33.75">
      <c r="A860" s="80" t="s">
        <v>205</v>
      </c>
      <c r="B860" s="80" t="s">
        <v>3199</v>
      </c>
      <c r="C860" s="150" t="s">
        <v>3665</v>
      </c>
      <c r="D860" s="139" t="s">
        <v>300</v>
      </c>
      <c r="E860" s="151" t="s">
        <v>301</v>
      </c>
      <c r="F860" s="151" t="s">
        <v>363</v>
      </c>
      <c r="G860" s="206"/>
      <c r="H860" s="152">
        <v>71989.070000000007</v>
      </c>
      <c r="I860" s="79">
        <v>96816.78</v>
      </c>
      <c r="J860" s="142">
        <v>26</v>
      </c>
      <c r="K860" s="143">
        <v>0.54166666666666663</v>
      </c>
      <c r="L860" s="153">
        <v>121644.49</v>
      </c>
      <c r="M860" s="151">
        <v>24</v>
      </c>
      <c r="N860" s="209">
        <v>5827500</v>
      </c>
      <c r="O860" s="171">
        <v>128000</v>
      </c>
      <c r="P860" s="154" t="s">
        <v>3448</v>
      </c>
      <c r="Q860" s="155" t="s">
        <v>3614</v>
      </c>
      <c r="R860" s="150"/>
    </row>
    <row r="861" spans="1:18" ht="20.25">
      <c r="A861" s="400" t="s">
        <v>11</v>
      </c>
      <c r="B861" s="400"/>
      <c r="C861" s="400"/>
      <c r="D861" s="128"/>
      <c r="E861" s="128"/>
      <c r="F861" s="128"/>
      <c r="G861" s="128"/>
      <c r="H861" s="129"/>
      <c r="I861" s="130"/>
      <c r="J861" s="131"/>
      <c r="K861" s="132"/>
      <c r="L861" s="130"/>
      <c r="M861" s="128"/>
      <c r="N861" s="129"/>
      <c r="O861" s="130"/>
      <c r="P861" s="133"/>
      <c r="Q861" s="128"/>
      <c r="R861" s="134"/>
    </row>
    <row r="862" spans="1:18" ht="22.5">
      <c r="A862" s="39" t="s">
        <v>288</v>
      </c>
      <c r="B862" s="39" t="s">
        <v>243</v>
      </c>
      <c r="C862" s="39" t="s">
        <v>233</v>
      </c>
      <c r="D862" s="39" t="s">
        <v>289</v>
      </c>
      <c r="E862" s="39" t="s">
        <v>3292</v>
      </c>
      <c r="F862" s="39" t="s">
        <v>1728</v>
      </c>
      <c r="G862" s="39" t="s">
        <v>290</v>
      </c>
      <c r="H862" s="45" t="s">
        <v>291</v>
      </c>
      <c r="I862" s="136" t="s">
        <v>292</v>
      </c>
      <c r="J862" s="137"/>
      <c r="K862" s="138" t="s">
        <v>293</v>
      </c>
      <c r="L862" s="136" t="s">
        <v>294</v>
      </c>
      <c r="M862" s="39" t="s">
        <v>295</v>
      </c>
      <c r="N862" s="45" t="s">
        <v>296</v>
      </c>
      <c r="O862" s="45" t="s">
        <v>239</v>
      </c>
      <c r="P862" s="45" t="s">
        <v>297</v>
      </c>
      <c r="Q862" s="39" t="s">
        <v>298</v>
      </c>
      <c r="R862" s="39" t="s">
        <v>240</v>
      </c>
    </row>
    <row r="863" spans="1:18" s="80" customFormat="1" ht="45">
      <c r="A863" s="80" t="s">
        <v>214</v>
      </c>
      <c r="B863" s="80" t="s">
        <v>3199</v>
      </c>
      <c r="C863" s="80" t="s">
        <v>11</v>
      </c>
      <c r="D863" s="139" t="s">
        <v>300</v>
      </c>
      <c r="E863" s="139" t="s">
        <v>301</v>
      </c>
      <c r="F863" s="139" t="s">
        <v>363</v>
      </c>
      <c r="G863" s="140" t="s">
        <v>1749</v>
      </c>
      <c r="H863" s="141">
        <v>74520</v>
      </c>
      <c r="I863" s="79">
        <v>96660</v>
      </c>
      <c r="J863" s="142">
        <v>25</v>
      </c>
      <c r="K863" s="143">
        <v>0.52083333333333337</v>
      </c>
      <c r="L863" s="79">
        <v>118800</v>
      </c>
      <c r="M863" s="139"/>
      <c r="N863" s="79"/>
      <c r="O863" s="148">
        <v>76830.12</v>
      </c>
      <c r="P863" s="144" t="s">
        <v>3329</v>
      </c>
      <c r="Q863" s="145" t="s">
        <v>352</v>
      </c>
    </row>
    <row r="864" spans="1:18" s="80" customFormat="1" ht="22.5">
      <c r="A864" s="80" t="s">
        <v>273</v>
      </c>
      <c r="B864" s="80" t="s">
        <v>3209</v>
      </c>
      <c r="C864" s="80" t="s">
        <v>11</v>
      </c>
      <c r="D864" s="139" t="s">
        <v>300</v>
      </c>
      <c r="E864" s="139" t="s">
        <v>301</v>
      </c>
      <c r="F864" s="139" t="s">
        <v>363</v>
      </c>
      <c r="G864" s="140" t="s">
        <v>1749</v>
      </c>
      <c r="H864" s="141">
        <v>73957.990000000005</v>
      </c>
      <c r="I864" s="79">
        <v>96145.39</v>
      </c>
      <c r="J864" s="142">
        <v>24</v>
      </c>
      <c r="K864" s="143">
        <v>0.5</v>
      </c>
      <c r="L864" s="79">
        <v>118332.79</v>
      </c>
      <c r="M864" s="139"/>
      <c r="N864" s="79"/>
      <c r="O864" s="79">
        <v>83435.710000000006</v>
      </c>
      <c r="P864" s="144"/>
      <c r="Q864" s="145" t="s">
        <v>394</v>
      </c>
    </row>
    <row r="865" spans="1:18" s="80" customFormat="1" ht="22.5">
      <c r="A865" s="80" t="s">
        <v>3430</v>
      </c>
      <c r="B865" s="80" t="s">
        <v>3206</v>
      </c>
      <c r="C865" s="80" t="s">
        <v>3666</v>
      </c>
      <c r="D865" s="139" t="s">
        <v>300</v>
      </c>
      <c r="E865" s="139" t="s">
        <v>306</v>
      </c>
      <c r="F865" s="139" t="s">
        <v>363</v>
      </c>
      <c r="G865" s="180" t="s">
        <v>1749</v>
      </c>
      <c r="H865" s="141">
        <v>72779.199999999997</v>
      </c>
      <c r="I865" s="79">
        <v>95700.799999999988</v>
      </c>
      <c r="J865" s="142">
        <v>23</v>
      </c>
      <c r="K865" s="143">
        <v>0.47916666666666669</v>
      </c>
      <c r="L865" s="79">
        <v>118622.39999999999</v>
      </c>
      <c r="M865" s="139">
        <v>3</v>
      </c>
      <c r="N865" s="79" t="s">
        <v>230</v>
      </c>
      <c r="O865" s="79">
        <v>114192</v>
      </c>
      <c r="P865" s="144"/>
      <c r="Q865" s="145" t="s">
        <v>386</v>
      </c>
    </row>
    <row r="866" spans="1:18" s="80" customFormat="1" ht="22.5">
      <c r="A866" s="80" t="s">
        <v>3217</v>
      </c>
      <c r="B866" s="80" t="s">
        <v>3199</v>
      </c>
      <c r="C866" s="80" t="s">
        <v>11</v>
      </c>
      <c r="D866" s="139" t="s">
        <v>300</v>
      </c>
      <c r="E866" s="139" t="s">
        <v>359</v>
      </c>
      <c r="F866" s="139" t="s">
        <v>363</v>
      </c>
      <c r="G866" s="140" t="s">
        <v>1749</v>
      </c>
      <c r="H866" s="141">
        <v>74528.33</v>
      </c>
      <c r="I866" s="79">
        <v>95073.12</v>
      </c>
      <c r="J866" s="142">
        <v>22</v>
      </c>
      <c r="K866" s="143">
        <v>0.45833333333333331</v>
      </c>
      <c r="L866" s="79">
        <v>115617.91</v>
      </c>
      <c r="M866" s="139">
        <v>14</v>
      </c>
      <c r="N866" s="79"/>
      <c r="O866" s="79">
        <v>97468.11</v>
      </c>
      <c r="P866" s="144" t="s">
        <v>1712</v>
      </c>
      <c r="Q866" s="157" t="s">
        <v>3588</v>
      </c>
    </row>
    <row r="867" spans="1:18" s="80" customFormat="1" ht="22.5">
      <c r="A867" s="80" t="s">
        <v>208</v>
      </c>
      <c r="B867" s="80" t="s">
        <v>3201</v>
      </c>
      <c r="C867" s="80" t="s">
        <v>11</v>
      </c>
      <c r="D867" s="139" t="s">
        <v>300</v>
      </c>
      <c r="E867" s="139" t="s">
        <v>301</v>
      </c>
      <c r="F867" s="139" t="s">
        <v>302</v>
      </c>
      <c r="G867" s="140" t="s">
        <v>1749</v>
      </c>
      <c r="H867" s="141">
        <v>69654</v>
      </c>
      <c r="I867" s="79">
        <v>94841</v>
      </c>
      <c r="J867" s="142">
        <v>21</v>
      </c>
      <c r="K867" s="143">
        <v>0.4375</v>
      </c>
      <c r="L867" s="79">
        <v>120028</v>
      </c>
      <c r="M867" s="139">
        <v>7</v>
      </c>
      <c r="N867" s="79"/>
      <c r="O867" s="79">
        <v>118976</v>
      </c>
      <c r="P867" s="144"/>
      <c r="Q867" s="145" t="s">
        <v>3645</v>
      </c>
    </row>
    <row r="868" spans="1:18" s="80" customFormat="1" ht="22.5">
      <c r="A868" s="80" t="s">
        <v>3192</v>
      </c>
      <c r="B868" s="80" t="s">
        <v>3222</v>
      </c>
      <c r="C868" s="80" t="s">
        <v>3667</v>
      </c>
      <c r="D868" s="139" t="s">
        <v>300</v>
      </c>
      <c r="E868" s="139" t="s">
        <v>301</v>
      </c>
      <c r="F868" s="139" t="s">
        <v>363</v>
      </c>
      <c r="G868" s="140" t="s">
        <v>1749</v>
      </c>
      <c r="H868" s="141">
        <v>74503</v>
      </c>
      <c r="I868" s="79">
        <v>93129</v>
      </c>
      <c r="J868" s="142">
        <v>20</v>
      </c>
      <c r="K868" s="143">
        <v>0.41666666666666669</v>
      </c>
      <c r="L868" s="79">
        <v>111755</v>
      </c>
      <c r="M868" s="139"/>
      <c r="N868" s="79"/>
      <c r="O868" s="79">
        <v>77483</v>
      </c>
      <c r="P868" s="140"/>
      <c r="Q868" s="140" t="s">
        <v>10</v>
      </c>
    </row>
    <row r="869" spans="1:18" s="80" customFormat="1" ht="22.5">
      <c r="A869" s="80" t="s">
        <v>3256</v>
      </c>
      <c r="B869" s="80" t="s">
        <v>3222</v>
      </c>
      <c r="C869" s="182" t="s">
        <v>11</v>
      </c>
      <c r="D869" s="158" t="s">
        <v>300</v>
      </c>
      <c r="E869" s="167" t="s">
        <v>306</v>
      </c>
      <c r="F869" s="167" t="s">
        <v>302</v>
      </c>
      <c r="G869" s="184"/>
      <c r="H869" s="156">
        <v>69388.800000000003</v>
      </c>
      <c r="I869" s="79">
        <v>93080</v>
      </c>
      <c r="J869" s="142">
        <v>19</v>
      </c>
      <c r="K869" s="143">
        <v>0.39583333333333331</v>
      </c>
      <c r="L869" s="85">
        <v>116771.2</v>
      </c>
      <c r="M869" s="167">
        <v>7</v>
      </c>
      <c r="N869" s="85"/>
      <c r="O869" s="85">
        <v>96470.399999999994</v>
      </c>
      <c r="P869" s="183"/>
      <c r="Q869" s="184" t="s">
        <v>3668</v>
      </c>
      <c r="R869" s="182"/>
    </row>
    <row r="870" spans="1:18" s="80" customFormat="1" ht="22.5">
      <c r="A870" s="80" t="s">
        <v>277</v>
      </c>
      <c r="B870" s="80" t="s">
        <v>3201</v>
      </c>
      <c r="C870" s="80" t="s">
        <v>11</v>
      </c>
      <c r="D870" s="139" t="s">
        <v>300</v>
      </c>
      <c r="E870" s="139" t="s">
        <v>359</v>
      </c>
      <c r="F870" s="139" t="s">
        <v>363</v>
      </c>
      <c r="G870" s="140" t="s">
        <v>1749</v>
      </c>
      <c r="H870" s="141">
        <v>71127</v>
      </c>
      <c r="I870" s="79">
        <v>92465.5</v>
      </c>
      <c r="J870" s="142">
        <v>18</v>
      </c>
      <c r="K870" s="143">
        <v>0.375</v>
      </c>
      <c r="L870" s="79">
        <v>113804</v>
      </c>
      <c r="M870" s="139">
        <v>3</v>
      </c>
      <c r="N870" s="79"/>
      <c r="O870" s="79">
        <v>92144</v>
      </c>
      <c r="P870" s="144"/>
      <c r="Q870" s="145" t="s">
        <v>10</v>
      </c>
    </row>
    <row r="871" spans="1:18" s="80" customFormat="1" ht="33.75">
      <c r="A871" s="80" t="s">
        <v>1743</v>
      </c>
      <c r="B871" s="80" t="s">
        <v>3251</v>
      </c>
      <c r="C871" s="80" t="s">
        <v>3669</v>
      </c>
      <c r="D871" s="139" t="s">
        <v>300</v>
      </c>
      <c r="E871" s="139" t="s">
        <v>301</v>
      </c>
      <c r="F871" s="139" t="s">
        <v>363</v>
      </c>
      <c r="G871" s="140" t="s">
        <v>1748</v>
      </c>
      <c r="H871" s="141">
        <v>80184</v>
      </c>
      <c r="I871" s="79">
        <v>92216.8</v>
      </c>
      <c r="J871" s="142">
        <v>17</v>
      </c>
      <c r="K871" s="143">
        <v>0.35416666666666669</v>
      </c>
      <c r="L871" s="79">
        <v>104249.60000000001</v>
      </c>
      <c r="M871" s="139">
        <v>8</v>
      </c>
      <c r="N871" s="79">
        <v>1007862</v>
      </c>
      <c r="O871" s="79" t="s">
        <v>3670</v>
      </c>
      <c r="P871" s="144"/>
      <c r="Q871" s="145" t="s">
        <v>3518</v>
      </c>
    </row>
    <row r="872" spans="1:18" s="80" customFormat="1" ht="22.5">
      <c r="A872" s="80" t="s">
        <v>221</v>
      </c>
      <c r="B872" s="80" t="s">
        <v>3199</v>
      </c>
      <c r="C872" s="80" t="s">
        <v>11</v>
      </c>
      <c r="D872" s="139" t="s">
        <v>300</v>
      </c>
      <c r="E872" s="139" t="s">
        <v>301</v>
      </c>
      <c r="F872" s="139" t="s">
        <v>363</v>
      </c>
      <c r="G872" s="140" t="s">
        <v>1749</v>
      </c>
      <c r="H872" s="141">
        <v>70915.81</v>
      </c>
      <c r="I872" s="79">
        <v>92190.549999999988</v>
      </c>
      <c r="J872" s="142">
        <v>16</v>
      </c>
      <c r="K872" s="143">
        <v>0.33333333333333331</v>
      </c>
      <c r="L872" s="79">
        <v>113465.29</v>
      </c>
      <c r="M872" s="139">
        <v>3</v>
      </c>
      <c r="N872" s="79">
        <v>65720266</v>
      </c>
      <c r="O872" s="79">
        <v>90792</v>
      </c>
      <c r="P872" s="144">
        <v>840</v>
      </c>
      <c r="Q872" s="145" t="s">
        <v>413</v>
      </c>
      <c r="R872" s="80" t="s">
        <v>408</v>
      </c>
    </row>
    <row r="873" spans="1:18" s="80" customFormat="1" ht="33.75">
      <c r="A873" s="80" t="s">
        <v>3261</v>
      </c>
      <c r="B873" s="80" t="s">
        <v>3261</v>
      </c>
      <c r="C873" s="80" t="s">
        <v>11</v>
      </c>
      <c r="D873" s="139" t="s">
        <v>300</v>
      </c>
      <c r="E873" s="139"/>
      <c r="F873" s="139" t="s">
        <v>363</v>
      </c>
      <c r="G873" s="140"/>
      <c r="H873" s="141">
        <v>68695.539999999994</v>
      </c>
      <c r="I873" s="79">
        <v>87768.2</v>
      </c>
      <c r="J873" s="142">
        <v>15</v>
      </c>
      <c r="K873" s="143">
        <v>0.3125</v>
      </c>
      <c r="L873" s="79">
        <v>106840.86</v>
      </c>
      <c r="M873" s="139">
        <v>7</v>
      </c>
      <c r="N873" s="79"/>
      <c r="O873" s="79">
        <v>89494.5</v>
      </c>
      <c r="P873" s="144"/>
      <c r="Q873" s="145" t="s">
        <v>3495</v>
      </c>
    </row>
    <row r="874" spans="1:18" s="80" customFormat="1" ht="22.5">
      <c r="A874" s="80" t="s">
        <v>1721</v>
      </c>
      <c r="B874" s="80" t="s">
        <v>3209</v>
      </c>
      <c r="C874" s="80" t="s">
        <v>1810</v>
      </c>
      <c r="D874" s="139" t="s">
        <v>300</v>
      </c>
      <c r="E874" s="139" t="s">
        <v>306</v>
      </c>
      <c r="F874" s="139" t="s">
        <v>363</v>
      </c>
      <c r="G874" s="140" t="s">
        <v>1749</v>
      </c>
      <c r="H874" s="141">
        <v>69422.86</v>
      </c>
      <c r="I874" s="79">
        <v>87529.65</v>
      </c>
      <c r="J874" s="142">
        <v>14</v>
      </c>
      <c r="K874" s="143">
        <v>0.29166666666666669</v>
      </c>
      <c r="L874" s="79">
        <v>105636.44</v>
      </c>
      <c r="M874" s="139"/>
      <c r="N874" s="79"/>
      <c r="O874" s="79">
        <v>77034.14</v>
      </c>
      <c r="P874" s="144" t="s">
        <v>1796</v>
      </c>
      <c r="Q874" s="145" t="s">
        <v>692</v>
      </c>
    </row>
    <row r="875" spans="1:18" s="80" customFormat="1" ht="22.5">
      <c r="A875" s="80" t="s">
        <v>1722</v>
      </c>
      <c r="B875" s="80" t="s">
        <v>3201</v>
      </c>
      <c r="C875" s="80" t="s">
        <v>3654</v>
      </c>
      <c r="D875" s="139" t="s">
        <v>300</v>
      </c>
      <c r="E875" s="139" t="s">
        <v>301</v>
      </c>
      <c r="F875" s="139" t="s">
        <v>302</v>
      </c>
      <c r="G875" s="140" t="s">
        <v>1749</v>
      </c>
      <c r="H875" s="141">
        <v>69769.8</v>
      </c>
      <c r="I875" s="79">
        <v>87212.25</v>
      </c>
      <c r="J875" s="142">
        <v>13</v>
      </c>
      <c r="K875" s="143">
        <v>0.27083333333333331</v>
      </c>
      <c r="L875" s="79">
        <v>104654.7</v>
      </c>
      <c r="M875" s="139">
        <v>0</v>
      </c>
      <c r="N875" s="79">
        <v>0</v>
      </c>
      <c r="O875" s="79">
        <v>73251.360000000001</v>
      </c>
      <c r="P875" s="144"/>
      <c r="Q875" s="145"/>
    </row>
    <row r="876" spans="1:18" s="80" customFormat="1" ht="33.75">
      <c r="A876" s="80" t="s">
        <v>3195</v>
      </c>
      <c r="B876" s="80" t="s">
        <v>3201</v>
      </c>
      <c r="C876" s="80" t="s">
        <v>1811</v>
      </c>
      <c r="D876" s="158" t="s">
        <v>300</v>
      </c>
      <c r="E876" s="139" t="s">
        <v>306</v>
      </c>
      <c r="F876" s="139" t="s">
        <v>302</v>
      </c>
      <c r="G876" s="140" t="s">
        <v>1748</v>
      </c>
      <c r="H876" s="141">
        <v>67587.58</v>
      </c>
      <c r="I876" s="79">
        <v>86685.095000000001</v>
      </c>
      <c r="J876" s="142">
        <v>12</v>
      </c>
      <c r="K876" s="143">
        <v>0.25</v>
      </c>
      <c r="L876" s="79">
        <v>105782.61</v>
      </c>
      <c r="M876" s="139">
        <v>1</v>
      </c>
      <c r="N876" s="79"/>
      <c r="O876" s="79">
        <v>100347.1</v>
      </c>
      <c r="P876" s="144">
        <v>50</v>
      </c>
      <c r="Q876" s="145" t="s">
        <v>313</v>
      </c>
      <c r="R876" s="80" t="s">
        <v>1824</v>
      </c>
    </row>
    <row r="877" spans="1:18" s="80" customFormat="1" ht="45">
      <c r="A877" s="80" t="s">
        <v>209</v>
      </c>
      <c r="B877" s="80" t="s">
        <v>3201</v>
      </c>
      <c r="C877" s="80" t="s">
        <v>3671</v>
      </c>
      <c r="D877" s="139" t="s">
        <v>300</v>
      </c>
      <c r="E877" s="139" t="s">
        <v>301</v>
      </c>
      <c r="F877" s="139" t="s">
        <v>363</v>
      </c>
      <c r="G877" s="140" t="s">
        <v>1749</v>
      </c>
      <c r="H877" s="141">
        <v>68473.600000000006</v>
      </c>
      <c r="I877" s="79">
        <v>85592</v>
      </c>
      <c r="J877" s="142">
        <v>11</v>
      </c>
      <c r="K877" s="143">
        <v>0.22916666666666666</v>
      </c>
      <c r="L877" s="79">
        <v>102710.39999999999</v>
      </c>
      <c r="M877" s="139">
        <v>4.25</v>
      </c>
      <c r="N877" s="79">
        <v>6119866</v>
      </c>
      <c r="O877" s="79">
        <v>73564.61</v>
      </c>
      <c r="P877" s="161" t="s">
        <v>425</v>
      </c>
      <c r="Q877" s="144" t="s">
        <v>3613</v>
      </c>
    </row>
    <row r="878" spans="1:18" s="80" customFormat="1" ht="22.5">
      <c r="A878" s="80" t="s">
        <v>225</v>
      </c>
      <c r="B878" s="80" t="s">
        <v>3209</v>
      </c>
      <c r="C878" s="80" t="s">
        <v>11</v>
      </c>
      <c r="D878" s="139" t="s">
        <v>300</v>
      </c>
      <c r="E878" s="139" t="s">
        <v>301</v>
      </c>
      <c r="F878" s="139" t="s">
        <v>363</v>
      </c>
      <c r="G878" s="140" t="s">
        <v>1749</v>
      </c>
      <c r="H878" s="141">
        <v>67725</v>
      </c>
      <c r="I878" s="79">
        <v>84635.5</v>
      </c>
      <c r="J878" s="142">
        <v>10</v>
      </c>
      <c r="K878" s="143">
        <v>0.20833333333333334</v>
      </c>
      <c r="L878" s="79">
        <v>101546</v>
      </c>
      <c r="M878" s="139">
        <v>1</v>
      </c>
      <c r="N878" s="79"/>
      <c r="O878" s="79">
        <v>93662</v>
      </c>
      <c r="P878" s="163"/>
      <c r="Q878" s="145" t="s">
        <v>3628</v>
      </c>
    </row>
    <row r="879" spans="1:18" s="80" customFormat="1" ht="33.75">
      <c r="A879" s="80" t="s">
        <v>3499</v>
      </c>
      <c r="B879" s="80" t="s">
        <v>3188</v>
      </c>
      <c r="C879" s="80" t="s">
        <v>3672</v>
      </c>
      <c r="D879" s="139" t="s">
        <v>300</v>
      </c>
      <c r="E879" s="139" t="s">
        <v>301</v>
      </c>
      <c r="F879" s="139" t="s">
        <v>363</v>
      </c>
      <c r="G879" s="140"/>
      <c r="H879" s="141">
        <v>64099</v>
      </c>
      <c r="I879" s="79">
        <v>83328</v>
      </c>
      <c r="J879" s="142">
        <v>9</v>
      </c>
      <c r="K879" s="143">
        <v>0.1875</v>
      </c>
      <c r="L879" s="79">
        <v>102557</v>
      </c>
      <c r="M879" s="139">
        <v>7</v>
      </c>
      <c r="N879" s="79"/>
      <c r="O879" s="79">
        <v>0</v>
      </c>
      <c r="P879" s="144"/>
      <c r="Q879" s="145" t="s">
        <v>3673</v>
      </c>
      <c r="R879" s="80" t="s">
        <v>3674</v>
      </c>
    </row>
    <row r="880" spans="1:18" s="80" customFormat="1" ht="22.5">
      <c r="A880" s="80" t="s">
        <v>1732</v>
      </c>
      <c r="B880" s="80" t="s">
        <v>3297</v>
      </c>
      <c r="C880" s="80" t="s">
        <v>11</v>
      </c>
      <c r="D880" s="139" t="s">
        <v>300</v>
      </c>
      <c r="E880" s="139" t="s">
        <v>301</v>
      </c>
      <c r="F880" s="139" t="s">
        <v>302</v>
      </c>
      <c r="G880" s="140" t="s">
        <v>1749</v>
      </c>
      <c r="H880" s="141">
        <v>63169.599999999999</v>
      </c>
      <c r="I880" s="79">
        <v>82024.800000000003</v>
      </c>
      <c r="J880" s="142">
        <v>8</v>
      </c>
      <c r="K880" s="143">
        <v>0.16666666666666666</v>
      </c>
      <c r="L880" s="79">
        <v>100880</v>
      </c>
      <c r="M880" s="139"/>
      <c r="N880" s="79"/>
      <c r="O880" s="79">
        <v>95721.600000000006</v>
      </c>
      <c r="P880" s="144"/>
      <c r="Q880" s="140" t="s">
        <v>351</v>
      </c>
    </row>
    <row r="881" spans="1:18" s="80" customFormat="1" ht="22.5">
      <c r="A881" s="80" t="s">
        <v>3197</v>
      </c>
      <c r="B881" s="80" t="s">
        <v>3258</v>
      </c>
      <c r="C881" s="48" t="s">
        <v>426</v>
      </c>
      <c r="D881" s="139" t="s">
        <v>300</v>
      </c>
      <c r="E881" s="158" t="s">
        <v>301</v>
      </c>
      <c r="F881" s="158"/>
      <c r="G881" s="200" t="s">
        <v>1784</v>
      </c>
      <c r="H881" s="141">
        <v>63360</v>
      </c>
      <c r="I881" s="79">
        <v>81604.5</v>
      </c>
      <c r="J881" s="142">
        <v>7</v>
      </c>
      <c r="K881" s="143">
        <v>0.14583333333333334</v>
      </c>
      <c r="L881" s="79">
        <v>99849</v>
      </c>
      <c r="M881" s="139">
        <v>1</v>
      </c>
      <c r="N881" s="79">
        <v>83438.52</v>
      </c>
      <c r="O881" s="79">
        <v>83438.52</v>
      </c>
      <c r="P881" s="144"/>
      <c r="Q881" s="145"/>
    </row>
    <row r="882" spans="1:18" s="80" customFormat="1" ht="22.5">
      <c r="A882" s="80" t="s">
        <v>1745</v>
      </c>
      <c r="B882" s="80" t="s">
        <v>3259</v>
      </c>
      <c r="C882" s="80" t="s">
        <v>11</v>
      </c>
      <c r="D882" s="139" t="s">
        <v>300</v>
      </c>
      <c r="E882" s="139" t="s">
        <v>301</v>
      </c>
      <c r="F882" s="139" t="s">
        <v>363</v>
      </c>
      <c r="G882" s="140" t="s">
        <v>1749</v>
      </c>
      <c r="H882" s="141">
        <v>63419.199999999997</v>
      </c>
      <c r="I882" s="79">
        <v>80693.600000000006</v>
      </c>
      <c r="J882" s="142">
        <v>6</v>
      </c>
      <c r="K882" s="143">
        <v>0.125</v>
      </c>
      <c r="L882" s="79">
        <v>97968</v>
      </c>
      <c r="M882" s="139">
        <v>1</v>
      </c>
      <c r="N882" s="79">
        <v>1</v>
      </c>
      <c r="O882" s="79">
        <v>83116.800000000003</v>
      </c>
      <c r="P882" s="144"/>
      <c r="Q882" s="140" t="s">
        <v>3675</v>
      </c>
    </row>
    <row r="883" spans="1:18" s="80" customFormat="1" ht="22.5">
      <c r="A883" s="80" t="s">
        <v>1713</v>
      </c>
      <c r="B883" s="80" t="s">
        <v>3199</v>
      </c>
      <c r="C883" s="80" t="s">
        <v>1812</v>
      </c>
      <c r="D883" s="139" t="s">
        <v>300</v>
      </c>
      <c r="E883" s="139" t="s">
        <v>359</v>
      </c>
      <c r="F883" s="139" t="s">
        <v>363</v>
      </c>
      <c r="G883" s="140" t="s">
        <v>1749</v>
      </c>
      <c r="H883" s="141">
        <v>60666.112000000001</v>
      </c>
      <c r="I883" s="79">
        <v>78866.528000000006</v>
      </c>
      <c r="J883" s="142">
        <v>5</v>
      </c>
      <c r="K883" s="143">
        <v>0.10416666666666667</v>
      </c>
      <c r="L883" s="79">
        <v>97066.944000000003</v>
      </c>
      <c r="M883" s="139"/>
      <c r="N883" s="79"/>
      <c r="O883" s="79">
        <v>62516</v>
      </c>
      <c r="P883" s="144"/>
      <c r="Q883" s="145" t="s">
        <v>411</v>
      </c>
    </row>
    <row r="884" spans="1:18" ht="20.25">
      <c r="A884" s="400" t="s">
        <v>11</v>
      </c>
      <c r="B884" s="400"/>
      <c r="C884" s="400"/>
      <c r="D884" s="128"/>
      <c r="E884" s="128"/>
      <c r="F884" s="128"/>
      <c r="G884" s="128"/>
      <c r="H884" s="129"/>
      <c r="I884" s="130"/>
      <c r="J884" s="131"/>
      <c r="K884" s="132"/>
      <c r="L884" s="130"/>
      <c r="M884" s="128"/>
      <c r="N884" s="129"/>
      <c r="O884" s="130"/>
      <c r="P884" s="133"/>
      <c r="Q884" s="128"/>
      <c r="R884" s="134"/>
    </row>
    <row r="885" spans="1:18" ht="22.5">
      <c r="A885" s="39" t="s">
        <v>288</v>
      </c>
      <c r="B885" s="39" t="s">
        <v>243</v>
      </c>
      <c r="C885" s="39" t="s">
        <v>233</v>
      </c>
      <c r="D885" s="39" t="s">
        <v>289</v>
      </c>
      <c r="E885" s="39" t="s">
        <v>3292</v>
      </c>
      <c r="F885" s="39" t="s">
        <v>1728</v>
      </c>
      <c r="G885" s="39" t="s">
        <v>290</v>
      </c>
      <c r="H885" s="45" t="s">
        <v>291</v>
      </c>
      <c r="I885" s="136" t="s">
        <v>292</v>
      </c>
      <c r="J885" s="137"/>
      <c r="K885" s="138" t="s">
        <v>293</v>
      </c>
      <c r="L885" s="136" t="s">
        <v>294</v>
      </c>
      <c r="M885" s="39" t="s">
        <v>295</v>
      </c>
      <c r="N885" s="45" t="s">
        <v>296</v>
      </c>
      <c r="O885" s="45" t="s">
        <v>239</v>
      </c>
      <c r="P885" s="45" t="s">
        <v>297</v>
      </c>
      <c r="Q885" s="39" t="s">
        <v>298</v>
      </c>
      <c r="R885" s="39" t="s">
        <v>240</v>
      </c>
    </row>
    <row r="886" spans="1:18" s="80" customFormat="1" ht="22.5">
      <c r="A886" s="80" t="s">
        <v>3359</v>
      </c>
      <c r="B886" s="80" t="s">
        <v>3201</v>
      </c>
      <c r="C886" s="80" t="s">
        <v>11</v>
      </c>
      <c r="D886" s="158" t="s">
        <v>300</v>
      </c>
      <c r="E886" s="139" t="s">
        <v>301</v>
      </c>
      <c r="F886" s="139"/>
      <c r="G886" s="140" t="s">
        <v>1749</v>
      </c>
      <c r="H886" s="141">
        <v>60347.024363933444</v>
      </c>
      <c r="I886" s="79">
        <v>78474.674075336079</v>
      </c>
      <c r="J886" s="142">
        <v>4</v>
      </c>
      <c r="K886" s="143">
        <v>8.3333333333333329E-2</v>
      </c>
      <c r="L886" s="79">
        <v>96602.323786738722</v>
      </c>
      <c r="M886" s="139">
        <v>1.5</v>
      </c>
      <c r="N886" s="79"/>
      <c r="O886" s="79">
        <v>95952</v>
      </c>
      <c r="P886" s="144"/>
      <c r="Q886" s="140" t="s">
        <v>3614</v>
      </c>
    </row>
    <row r="887" spans="1:18" s="80" customFormat="1" ht="22.5">
      <c r="A887" s="80" t="s">
        <v>3263</v>
      </c>
      <c r="B887" s="80" t="s">
        <v>3263</v>
      </c>
      <c r="C887" s="80" t="s">
        <v>11</v>
      </c>
      <c r="D887" s="139" t="s">
        <v>300</v>
      </c>
      <c r="E887" s="139" t="s">
        <v>301</v>
      </c>
      <c r="F887" s="139" t="s">
        <v>363</v>
      </c>
      <c r="G887" s="140" t="s">
        <v>1749</v>
      </c>
      <c r="H887" s="141">
        <v>56056</v>
      </c>
      <c r="I887" s="79">
        <v>74120.800000000003</v>
      </c>
      <c r="J887" s="142">
        <v>3</v>
      </c>
      <c r="K887" s="143">
        <v>6.25E-2</v>
      </c>
      <c r="L887" s="79">
        <v>92185.600000000006</v>
      </c>
      <c r="M887" s="139">
        <v>3</v>
      </c>
      <c r="N887" s="79"/>
      <c r="O887" s="79">
        <v>56056</v>
      </c>
      <c r="P887" s="144" t="s">
        <v>1806</v>
      </c>
      <c r="Q887" s="145" t="s">
        <v>3600</v>
      </c>
    </row>
    <row r="888" spans="1:18" s="80" customFormat="1" ht="22.5">
      <c r="A888" s="80" t="s">
        <v>3230</v>
      </c>
      <c r="B888" s="80" t="s">
        <v>3220</v>
      </c>
      <c r="C888" s="80" t="s">
        <v>11</v>
      </c>
      <c r="D888" s="139" t="s">
        <v>300</v>
      </c>
      <c r="E888" s="139" t="s">
        <v>301</v>
      </c>
      <c r="F888" s="139" t="s">
        <v>363</v>
      </c>
      <c r="G888" s="140" t="s">
        <v>1749</v>
      </c>
      <c r="H888" s="141">
        <v>48537</v>
      </c>
      <c r="I888" s="79">
        <v>68106.5</v>
      </c>
      <c r="J888" s="142">
        <v>2</v>
      </c>
      <c r="K888" s="143">
        <v>4.1666666666666664E-2</v>
      </c>
      <c r="L888" s="79">
        <v>87676</v>
      </c>
      <c r="M888" s="139">
        <v>1</v>
      </c>
      <c r="N888" s="79"/>
      <c r="O888" s="79">
        <v>82832</v>
      </c>
      <c r="P888" s="144">
        <v>975</v>
      </c>
      <c r="Q888" s="145" t="s">
        <v>364</v>
      </c>
    </row>
    <row r="889" spans="1:18" s="80" customFormat="1" ht="22.5">
      <c r="A889" s="80" t="s">
        <v>3204</v>
      </c>
      <c r="B889" s="80" t="s">
        <v>3204</v>
      </c>
      <c r="C889" s="80" t="s">
        <v>11</v>
      </c>
      <c r="D889" s="139" t="s">
        <v>300</v>
      </c>
      <c r="E889" s="139" t="s">
        <v>301</v>
      </c>
      <c r="F889" s="139" t="s">
        <v>363</v>
      </c>
      <c r="G889" s="180" t="s">
        <v>1749</v>
      </c>
      <c r="H889" s="141">
        <v>48663.16</v>
      </c>
      <c r="I889" s="79">
        <v>60836.28</v>
      </c>
      <c r="J889" s="142">
        <v>1</v>
      </c>
      <c r="K889" s="143">
        <v>2.0833333333333332E-2</v>
      </c>
      <c r="L889" s="79">
        <v>73009.399999999994</v>
      </c>
      <c r="M889" s="139"/>
      <c r="N889" s="79"/>
      <c r="O889" s="79">
        <v>58016.66</v>
      </c>
      <c r="P889" s="144">
        <v>600</v>
      </c>
      <c r="Q889" s="145" t="s">
        <v>3602</v>
      </c>
      <c r="R889" s="80" t="s">
        <v>3676</v>
      </c>
    </row>
    <row r="890" spans="1:18" s="80" customFormat="1" ht="22.5">
      <c r="A890" s="80" t="s">
        <v>3223</v>
      </c>
      <c r="B890" s="80" t="s">
        <v>3201</v>
      </c>
      <c r="C890" s="80" t="s">
        <v>702</v>
      </c>
      <c r="D890" s="139" t="s">
        <v>300</v>
      </c>
      <c r="E890" s="139" t="s">
        <v>301</v>
      </c>
      <c r="F890" s="139" t="s">
        <v>302</v>
      </c>
      <c r="G890" s="140" t="s">
        <v>1749</v>
      </c>
      <c r="H890" s="141"/>
      <c r="I890" s="79"/>
      <c r="J890" s="142"/>
      <c r="K890" s="143"/>
      <c r="L890" s="79"/>
      <c r="M890" s="139">
        <v>1</v>
      </c>
      <c r="N890" s="79"/>
      <c r="O890" s="208">
        <v>81785.600000000006</v>
      </c>
      <c r="P890" s="144">
        <v>300</v>
      </c>
      <c r="Q890" s="145" t="s">
        <v>365</v>
      </c>
      <c r="R890" s="80" t="s">
        <v>3331</v>
      </c>
    </row>
    <row r="891" spans="1:18" s="80" customFormat="1" ht="22.5">
      <c r="A891" s="80" t="s">
        <v>3242</v>
      </c>
      <c r="B891" s="80" t="s">
        <v>3228</v>
      </c>
      <c r="C891" s="80" t="s">
        <v>3606</v>
      </c>
      <c r="D891" s="139" t="s">
        <v>300</v>
      </c>
      <c r="E891" s="139" t="s">
        <v>306</v>
      </c>
      <c r="F891" s="139" t="s">
        <v>302</v>
      </c>
      <c r="G891" s="140" t="s">
        <v>1748</v>
      </c>
      <c r="H891" s="141"/>
      <c r="I891" s="79"/>
      <c r="J891" s="142"/>
      <c r="K891" s="143"/>
      <c r="L891" s="79"/>
      <c r="M891" s="139"/>
      <c r="N891" s="79"/>
      <c r="O891" s="79"/>
      <c r="P891" s="144"/>
      <c r="Q891" s="145"/>
    </row>
    <row r="892" spans="1:18" s="80" customFormat="1" ht="22.5">
      <c r="A892" s="80" t="s">
        <v>3224</v>
      </c>
      <c r="B892" s="80" t="s">
        <v>3213</v>
      </c>
      <c r="C892" s="80" t="s">
        <v>3558</v>
      </c>
      <c r="D892" s="139"/>
      <c r="E892" s="139"/>
      <c r="F892" s="139"/>
      <c r="G892" s="140"/>
      <c r="H892" s="141"/>
      <c r="I892" s="79"/>
      <c r="J892" s="142"/>
      <c r="K892" s="143"/>
      <c r="L892" s="79"/>
      <c r="M892" s="139"/>
      <c r="N892" s="79"/>
      <c r="O892" s="79"/>
      <c r="P892" s="144"/>
      <c r="Q892" s="140"/>
      <c r="R892" s="80" t="s">
        <v>3558</v>
      </c>
    </row>
    <row r="893" spans="1:18" s="80" customFormat="1">
      <c r="D893" s="139"/>
      <c r="E893" s="139"/>
      <c r="F893" s="139"/>
      <c r="G893" s="128"/>
      <c r="H893" s="129"/>
      <c r="I893" s="46"/>
      <c r="J893" s="186"/>
      <c r="K893" s="143"/>
      <c r="L893" s="130"/>
      <c r="M893" s="128"/>
      <c r="N893" s="79"/>
      <c r="O893" s="79"/>
      <c r="P893" s="144"/>
      <c r="Q893" s="140"/>
    </row>
    <row r="894" spans="1:18" s="80" customFormat="1">
      <c r="D894" s="139"/>
      <c r="E894" s="139"/>
      <c r="F894" s="139"/>
      <c r="G894" s="36"/>
      <c r="H894" s="37" t="s">
        <v>236</v>
      </c>
      <c r="I894" s="38" t="s">
        <v>237</v>
      </c>
      <c r="J894" s="187"/>
      <c r="K894" s="188"/>
      <c r="L894" s="37" t="s">
        <v>238</v>
      </c>
      <c r="M894" s="189"/>
      <c r="N894" s="79"/>
      <c r="O894" s="79"/>
      <c r="P894" s="144"/>
      <c r="Q894" s="140"/>
    </row>
    <row r="895" spans="1:18" s="80" customFormat="1">
      <c r="D895" s="139"/>
      <c r="E895" s="139"/>
      <c r="F895" s="139"/>
      <c r="G895" s="36" t="s">
        <v>253</v>
      </c>
      <c r="H895" s="40">
        <f>AVERAGE(H838:H892)</f>
        <v>77911.602642304191</v>
      </c>
      <c r="I895" s="40">
        <f>AVERAGE(I838:I892)</f>
        <v>99693.241030388919</v>
      </c>
      <c r="J895" s="187"/>
      <c r="K895" s="188"/>
      <c r="L895" s="40">
        <f>AVERAGE(L838:L892)</f>
        <v>121474.87941847376</v>
      </c>
      <c r="M895" s="189"/>
      <c r="N895" s="79"/>
      <c r="O895" s="79"/>
      <c r="P895" s="144"/>
      <c r="Q895" s="140"/>
    </row>
    <row r="896" spans="1:18" s="80" customFormat="1">
      <c r="D896" s="139"/>
      <c r="E896" s="139"/>
      <c r="F896" s="139"/>
      <c r="G896" s="36" t="s">
        <v>254</v>
      </c>
      <c r="H896" s="40">
        <f>QUARTILE(H838:H892,3)</f>
        <v>86504.638000000006</v>
      </c>
      <c r="I896" s="40">
        <f>QUARTILE(I838:I892,3)</f>
        <v>108965.82125000001</v>
      </c>
      <c r="J896" s="187"/>
      <c r="K896" s="188"/>
      <c r="L896" s="40">
        <f>QUARTILE(L838:L892,3)</f>
        <v>136676.75</v>
      </c>
      <c r="M896" s="189"/>
      <c r="N896" s="79"/>
      <c r="O896" s="79"/>
      <c r="P896" s="144"/>
      <c r="Q896" s="140"/>
    </row>
    <row r="897" spans="1:18" s="80" customFormat="1">
      <c r="D897" s="139"/>
      <c r="E897" s="139"/>
      <c r="F897" s="139"/>
      <c r="G897" s="36" t="s">
        <v>255</v>
      </c>
      <c r="H897" s="40">
        <f>QUARTILE(H838:H892,1)</f>
        <v>68640.054999999993</v>
      </c>
      <c r="I897" s="40">
        <f>QUARTILE(I838:I892,1)</f>
        <v>87080.461249999993</v>
      </c>
      <c r="J897" s="187"/>
      <c r="K897" s="188"/>
      <c r="L897" s="40">
        <f>QUARTILE(L838:L892,1)</f>
        <v>104553.425</v>
      </c>
      <c r="M897" s="189"/>
      <c r="N897" s="79"/>
      <c r="O897" s="79"/>
      <c r="P897" s="144"/>
      <c r="Q897" s="140"/>
    </row>
    <row r="898" spans="1:18" s="80" customFormat="1">
      <c r="D898" s="139"/>
      <c r="E898" s="139"/>
      <c r="F898" s="139"/>
      <c r="G898" s="36" t="s">
        <v>256</v>
      </c>
      <c r="H898" s="40">
        <f>MEDIAN(H838:H892)</f>
        <v>74511.5</v>
      </c>
      <c r="I898" s="40">
        <f>MEDIAN(I838:I892)</f>
        <v>96402.695000000007</v>
      </c>
      <c r="J898" s="187"/>
      <c r="K898" s="188"/>
      <c r="L898" s="40">
        <f>MEDIAN(L838:L892)</f>
        <v>118009.69899999999</v>
      </c>
      <c r="M898" s="189"/>
      <c r="N898" s="79"/>
      <c r="O898" s="79"/>
      <c r="P898" s="144"/>
      <c r="Q898" s="140"/>
    </row>
    <row r="899" spans="1:18" s="80" customFormat="1">
      <c r="D899" s="139"/>
      <c r="E899" s="139"/>
      <c r="F899" s="139"/>
      <c r="G899" s="190"/>
      <c r="H899" s="191"/>
      <c r="I899" s="192"/>
      <c r="J899" s="193"/>
      <c r="K899" s="194"/>
      <c r="L899" s="195"/>
      <c r="M899" s="189"/>
      <c r="N899" s="79"/>
      <c r="O899" s="79"/>
      <c r="P899" s="144"/>
      <c r="Q899" s="140"/>
    </row>
    <row r="900" spans="1:18" s="80" customFormat="1">
      <c r="D900" s="139"/>
      <c r="E900" s="139"/>
      <c r="F900" s="139"/>
      <c r="G900" s="401" t="s">
        <v>257</v>
      </c>
      <c r="H900" s="401"/>
      <c r="I900" s="401"/>
      <c r="J900" s="401"/>
      <c r="K900" s="401"/>
      <c r="L900" s="401"/>
      <c r="M900" s="401"/>
      <c r="N900" s="79"/>
      <c r="O900" s="79"/>
      <c r="P900" s="144"/>
      <c r="Q900" s="140"/>
    </row>
    <row r="901" spans="1:18" s="80" customFormat="1">
      <c r="D901" s="139"/>
      <c r="E901" s="139"/>
      <c r="F901" s="139"/>
      <c r="G901" s="398" t="s">
        <v>258</v>
      </c>
      <c r="H901" s="398"/>
      <c r="I901" s="41">
        <f>QUARTILE(O838:O892,3)</f>
        <v>114086</v>
      </c>
      <c r="J901" s="196"/>
      <c r="K901" s="399" t="s">
        <v>259</v>
      </c>
      <c r="L901" s="399"/>
      <c r="M901" s="42">
        <f>AVERAGE(O838:O892)</f>
        <v>99440.133580851078</v>
      </c>
      <c r="N901" s="79"/>
      <c r="O901" s="79"/>
      <c r="P901" s="144"/>
      <c r="Q901" s="140"/>
    </row>
    <row r="902" spans="1:18" s="80" customFormat="1">
      <c r="D902" s="139"/>
      <c r="E902" s="139"/>
      <c r="F902" s="139"/>
      <c r="G902" s="398" t="s">
        <v>260</v>
      </c>
      <c r="H902" s="398"/>
      <c r="I902" s="41">
        <f>QUARTILE(O838:O892,1)</f>
        <v>82974.399999999994</v>
      </c>
      <c r="J902" s="196"/>
      <c r="K902" s="197"/>
      <c r="L902" s="43"/>
      <c r="M902" s="44"/>
      <c r="N902" s="79"/>
      <c r="O902" s="79"/>
      <c r="P902" s="144"/>
      <c r="Q902" s="140"/>
    </row>
    <row r="903" spans="1:18" s="80" customFormat="1">
      <c r="D903" s="139"/>
      <c r="E903" s="139"/>
      <c r="F903" s="139"/>
      <c r="G903" s="140"/>
      <c r="H903" s="156"/>
      <c r="I903" s="79"/>
      <c r="J903" s="198"/>
      <c r="K903" s="199"/>
      <c r="L903" s="85"/>
      <c r="M903" s="139"/>
      <c r="N903" s="79"/>
      <c r="O903" s="79"/>
      <c r="P903" s="144"/>
      <c r="Q903" s="140"/>
    </row>
    <row r="904" spans="1:18" ht="20.25" customHeight="1">
      <c r="A904" s="402" t="s">
        <v>12</v>
      </c>
      <c r="B904" s="403"/>
      <c r="C904" s="403"/>
      <c r="D904" s="403"/>
      <c r="E904" s="403"/>
      <c r="F904" s="403"/>
      <c r="G904" s="404"/>
      <c r="H904" s="129"/>
      <c r="I904" s="130"/>
      <c r="J904" s="131"/>
      <c r="K904" s="132"/>
      <c r="L904" s="130"/>
      <c r="M904" s="128"/>
      <c r="N904" s="129"/>
      <c r="O904" s="130"/>
      <c r="P904" s="133"/>
      <c r="Q904" s="128"/>
      <c r="R904" s="134"/>
    </row>
    <row r="905" spans="1:18" ht="22.5">
      <c r="A905" s="39" t="s">
        <v>288</v>
      </c>
      <c r="B905" s="39" t="s">
        <v>243</v>
      </c>
      <c r="C905" s="39" t="s">
        <v>233</v>
      </c>
      <c r="D905" s="39" t="s">
        <v>289</v>
      </c>
      <c r="E905" s="39" t="s">
        <v>3292</v>
      </c>
      <c r="F905" s="39" t="s">
        <v>1728</v>
      </c>
      <c r="G905" s="39" t="s">
        <v>290</v>
      </c>
      <c r="H905" s="45" t="s">
        <v>291</v>
      </c>
      <c r="I905" s="136" t="s">
        <v>292</v>
      </c>
      <c r="J905" s="137"/>
      <c r="K905" s="138" t="s">
        <v>293</v>
      </c>
      <c r="L905" s="136" t="s">
        <v>294</v>
      </c>
      <c r="M905" s="39" t="s">
        <v>295</v>
      </c>
      <c r="N905" s="45" t="s">
        <v>296</v>
      </c>
      <c r="O905" s="45" t="s">
        <v>239</v>
      </c>
      <c r="P905" s="45" t="s">
        <v>297</v>
      </c>
      <c r="Q905" s="39" t="s">
        <v>298</v>
      </c>
      <c r="R905" s="39" t="s">
        <v>240</v>
      </c>
    </row>
    <row r="906" spans="1:18" s="80" customFormat="1" ht="22.5">
      <c r="A906" s="80" t="s">
        <v>3241</v>
      </c>
      <c r="B906" s="80" t="s">
        <v>3213</v>
      </c>
      <c r="C906" s="150" t="s">
        <v>3677</v>
      </c>
      <c r="D906" s="158" t="s">
        <v>300</v>
      </c>
      <c r="E906" s="151"/>
      <c r="F906" s="151" t="s">
        <v>1841</v>
      </c>
      <c r="G906" s="140" t="s">
        <v>1748</v>
      </c>
      <c r="H906" s="152">
        <v>135242.9</v>
      </c>
      <c r="I906" s="79">
        <v>187565.03999999998</v>
      </c>
      <c r="J906" s="142">
        <v>19</v>
      </c>
      <c r="K906" s="143">
        <v>1</v>
      </c>
      <c r="L906" s="153">
        <v>239887.18</v>
      </c>
      <c r="M906" s="151">
        <v>1</v>
      </c>
      <c r="N906" s="153">
        <v>1</v>
      </c>
      <c r="O906" s="153">
        <v>216109.92</v>
      </c>
      <c r="P906" s="154">
        <v>10000.120000000001</v>
      </c>
      <c r="Q906" s="155" t="s">
        <v>3368</v>
      </c>
      <c r="R906" s="150" t="s">
        <v>3678</v>
      </c>
    </row>
    <row r="907" spans="1:18" s="80" customFormat="1" ht="56.25">
      <c r="A907" s="80" t="s">
        <v>217</v>
      </c>
      <c r="B907" s="80" t="s">
        <v>3199</v>
      </c>
      <c r="C907" s="80" t="s">
        <v>433</v>
      </c>
      <c r="D907" s="158" t="s">
        <v>300</v>
      </c>
      <c r="E907" s="139" t="s">
        <v>301</v>
      </c>
      <c r="F907" s="139" t="s">
        <v>302</v>
      </c>
      <c r="G907" s="140" t="s">
        <v>1748</v>
      </c>
      <c r="H907" s="141">
        <v>116047.488232</v>
      </c>
      <c r="I907" s="79">
        <v>156673.75651199999</v>
      </c>
      <c r="J907" s="142">
        <v>18</v>
      </c>
      <c r="K907" s="143">
        <v>0.94736842105263153</v>
      </c>
      <c r="L907" s="79">
        <v>197300.02479199998</v>
      </c>
      <c r="M907" s="167">
        <v>479</v>
      </c>
      <c r="N907" s="168">
        <v>5199405</v>
      </c>
      <c r="O907" s="79">
        <v>170000</v>
      </c>
      <c r="P907" s="144" t="s">
        <v>350</v>
      </c>
      <c r="Q907" s="145" t="s">
        <v>341</v>
      </c>
    </row>
    <row r="908" spans="1:18" s="80" customFormat="1" ht="22.5">
      <c r="A908" s="80" t="s">
        <v>279</v>
      </c>
      <c r="B908" s="80" t="s">
        <v>3199</v>
      </c>
      <c r="C908" s="80" t="s">
        <v>3679</v>
      </c>
      <c r="D908" s="158" t="s">
        <v>300</v>
      </c>
      <c r="E908" s="139" t="s">
        <v>301</v>
      </c>
      <c r="F908" s="139" t="s">
        <v>302</v>
      </c>
      <c r="G908" s="140" t="s">
        <v>1748</v>
      </c>
      <c r="H908" s="141">
        <v>115484</v>
      </c>
      <c r="I908" s="79">
        <v>151736</v>
      </c>
      <c r="J908" s="142">
        <v>17</v>
      </c>
      <c r="K908" s="143">
        <v>0.89473684210526316</v>
      </c>
      <c r="L908" s="79">
        <v>187988</v>
      </c>
      <c r="M908" s="139"/>
      <c r="N908" s="79"/>
      <c r="O908" s="79">
        <v>183031</v>
      </c>
      <c r="P908" s="144">
        <v>7500</v>
      </c>
      <c r="Q908" s="145" t="s">
        <v>303</v>
      </c>
    </row>
    <row r="909" spans="1:18" s="80" customFormat="1" ht="45">
      <c r="A909" s="80" t="s">
        <v>214</v>
      </c>
      <c r="B909" s="80" t="s">
        <v>3199</v>
      </c>
      <c r="C909" s="80" t="s">
        <v>3680</v>
      </c>
      <c r="D909" s="158" t="s">
        <v>300</v>
      </c>
      <c r="E909" s="139" t="s">
        <v>301</v>
      </c>
      <c r="F909" s="139" t="s">
        <v>302</v>
      </c>
      <c r="G909" s="140" t="s">
        <v>1748</v>
      </c>
      <c r="H909" s="141">
        <v>115560</v>
      </c>
      <c r="I909" s="79">
        <v>150120</v>
      </c>
      <c r="J909" s="142">
        <v>16</v>
      </c>
      <c r="K909" s="143">
        <v>0.84210526315789469</v>
      </c>
      <c r="L909" s="79">
        <v>184680</v>
      </c>
      <c r="M909" s="139">
        <v>85.45</v>
      </c>
      <c r="N909" s="79">
        <v>6608263</v>
      </c>
      <c r="O909" s="148">
        <v>166650.35999999999</v>
      </c>
      <c r="P909" s="144" t="s">
        <v>3329</v>
      </c>
      <c r="Q909" s="145" t="s">
        <v>341</v>
      </c>
    </row>
    <row r="910" spans="1:18" s="80" customFormat="1" ht="22.5">
      <c r="A910" s="80" t="s">
        <v>222</v>
      </c>
      <c r="B910" s="80" t="s">
        <v>3199</v>
      </c>
      <c r="C910" s="80" t="s">
        <v>427</v>
      </c>
      <c r="D910" s="158" t="s">
        <v>300</v>
      </c>
      <c r="E910" s="139" t="s">
        <v>301</v>
      </c>
      <c r="F910" s="139" t="s">
        <v>302</v>
      </c>
      <c r="G910" s="140" t="s">
        <v>1748</v>
      </c>
      <c r="H910" s="141">
        <v>119236</v>
      </c>
      <c r="I910" s="79">
        <v>149334</v>
      </c>
      <c r="J910" s="142">
        <v>15</v>
      </c>
      <c r="K910" s="143">
        <v>0.78947368421052633</v>
      </c>
      <c r="L910" s="79">
        <v>179432</v>
      </c>
      <c r="M910" s="139">
        <v>138</v>
      </c>
      <c r="N910" s="79">
        <v>53907355</v>
      </c>
      <c r="O910" s="79">
        <v>169373</v>
      </c>
      <c r="P910" s="144">
        <v>600</v>
      </c>
      <c r="Q910" s="145" t="s">
        <v>303</v>
      </c>
      <c r="R910" s="80" t="s">
        <v>3343</v>
      </c>
    </row>
    <row r="911" spans="1:18" s="80" customFormat="1" ht="22.5">
      <c r="A911" s="80" t="s">
        <v>1723</v>
      </c>
      <c r="B911" s="80" t="s">
        <v>3199</v>
      </c>
      <c r="C911" s="80" t="s">
        <v>1813</v>
      </c>
      <c r="D911" s="158" t="s">
        <v>300</v>
      </c>
      <c r="E911" s="139" t="s">
        <v>301</v>
      </c>
      <c r="F911" s="139" t="s">
        <v>302</v>
      </c>
      <c r="G911" s="140" t="s">
        <v>1748</v>
      </c>
      <c r="H911" s="141">
        <v>120424.0877</v>
      </c>
      <c r="I911" s="79">
        <v>143214.29515000002</v>
      </c>
      <c r="J911" s="142">
        <v>14</v>
      </c>
      <c r="K911" s="143">
        <v>0.73684210526315785</v>
      </c>
      <c r="L911" s="79">
        <v>166004.50260000001</v>
      </c>
      <c r="M911" s="146">
        <v>282</v>
      </c>
      <c r="N911" s="79">
        <v>100700580</v>
      </c>
      <c r="O911" s="79">
        <v>174968.74710000001</v>
      </c>
      <c r="P911" s="144"/>
      <c r="Q911" s="145" t="s">
        <v>1773</v>
      </c>
    </row>
    <row r="912" spans="1:18" s="80" customFormat="1" ht="22.5">
      <c r="A912" s="80" t="s">
        <v>3301</v>
      </c>
      <c r="B912" s="80" t="s">
        <v>3201</v>
      </c>
      <c r="C912" s="80" t="s">
        <v>3681</v>
      </c>
      <c r="D912" s="158" t="s">
        <v>300</v>
      </c>
      <c r="E912" s="139" t="s">
        <v>301</v>
      </c>
      <c r="F912" s="139" t="s">
        <v>363</v>
      </c>
      <c r="G912" s="140" t="s">
        <v>1748</v>
      </c>
      <c r="H912" s="141">
        <v>94182.399999999994</v>
      </c>
      <c r="I912" s="79">
        <v>136562.4</v>
      </c>
      <c r="J912" s="142">
        <v>13</v>
      </c>
      <c r="K912" s="143">
        <v>0.68421052631578949</v>
      </c>
      <c r="L912" s="79">
        <v>178942.4</v>
      </c>
      <c r="M912" s="139">
        <v>10</v>
      </c>
      <c r="N912" s="79"/>
      <c r="O912" s="79">
        <v>178942.4</v>
      </c>
      <c r="P912" s="144"/>
      <c r="Q912" s="145" t="s">
        <v>3682</v>
      </c>
    </row>
    <row r="913" spans="1:18" s="80" customFormat="1" ht="22.5">
      <c r="A913" s="80" t="s">
        <v>3221</v>
      </c>
      <c r="B913" s="80" t="s">
        <v>3199</v>
      </c>
      <c r="C913" s="80" t="s">
        <v>3683</v>
      </c>
      <c r="D913" s="158" t="s">
        <v>300</v>
      </c>
      <c r="E913" s="139" t="s">
        <v>301</v>
      </c>
      <c r="F913" s="139" t="s">
        <v>302</v>
      </c>
      <c r="G913" s="140" t="s">
        <v>1748</v>
      </c>
      <c r="H913" s="141">
        <v>97371.908362562768</v>
      </c>
      <c r="I913" s="79">
        <v>126583.4808713316</v>
      </c>
      <c r="J913" s="142">
        <v>12</v>
      </c>
      <c r="K913" s="143">
        <v>0.63157894736842102</v>
      </c>
      <c r="L913" s="79">
        <v>155795.05338010043</v>
      </c>
      <c r="M913" s="139">
        <v>49</v>
      </c>
      <c r="N913" s="79">
        <v>7514660</v>
      </c>
      <c r="O913" s="79">
        <v>126587.55</v>
      </c>
      <c r="P913" s="144">
        <v>6500</v>
      </c>
      <c r="Q913" s="145" t="s">
        <v>303</v>
      </c>
    </row>
    <row r="914" spans="1:18" s="80" customFormat="1" ht="22.5">
      <c r="A914" s="80" t="s">
        <v>3233</v>
      </c>
      <c r="B914" s="80" t="s">
        <v>3199</v>
      </c>
      <c r="C914" s="80" t="s">
        <v>12</v>
      </c>
      <c r="D914" s="158" t="s">
        <v>300</v>
      </c>
      <c r="E914" s="139" t="s">
        <v>301</v>
      </c>
      <c r="F914" s="139" t="s">
        <v>302</v>
      </c>
      <c r="G914" s="140" t="s">
        <v>1748</v>
      </c>
      <c r="H914" s="141">
        <v>94983</v>
      </c>
      <c r="I914" s="79">
        <v>125524.5</v>
      </c>
      <c r="J914" s="142">
        <v>11</v>
      </c>
      <c r="K914" s="143">
        <v>0.57894736842105265</v>
      </c>
      <c r="L914" s="79">
        <v>156066</v>
      </c>
      <c r="M914" s="139"/>
      <c r="N914" s="79">
        <v>19690460</v>
      </c>
      <c r="O914" s="79">
        <v>156000</v>
      </c>
      <c r="P914" s="144"/>
      <c r="Q914" s="145" t="s">
        <v>3339</v>
      </c>
    </row>
    <row r="915" spans="1:18" s="80" customFormat="1" ht="33.75">
      <c r="A915" s="80" t="s">
        <v>1718</v>
      </c>
      <c r="B915" s="80" t="s">
        <v>3199</v>
      </c>
      <c r="C915" s="80" t="s">
        <v>430</v>
      </c>
      <c r="D915" s="158" t="s">
        <v>300</v>
      </c>
      <c r="E915" s="139" t="s">
        <v>306</v>
      </c>
      <c r="F915" s="139" t="s">
        <v>302</v>
      </c>
      <c r="G915" s="140" t="s">
        <v>1748</v>
      </c>
      <c r="H915" s="141">
        <v>93303.45</v>
      </c>
      <c r="I915" s="79">
        <v>121294.48000000001</v>
      </c>
      <c r="J915" s="142">
        <v>10</v>
      </c>
      <c r="K915" s="143">
        <v>0.52631578947368418</v>
      </c>
      <c r="L915" s="79">
        <v>149285.51</v>
      </c>
      <c r="M915" s="139">
        <v>104</v>
      </c>
      <c r="N915" s="79">
        <v>7521956</v>
      </c>
      <c r="O915" s="79">
        <v>149285.51</v>
      </c>
      <c r="P915" s="140"/>
      <c r="Q915" s="145" t="s">
        <v>3447</v>
      </c>
      <c r="R915" s="80" t="s">
        <v>1814</v>
      </c>
    </row>
    <row r="916" spans="1:18" s="80" customFormat="1" ht="22.5">
      <c r="A916" s="80" t="s">
        <v>274</v>
      </c>
      <c r="B916" s="80" t="s">
        <v>3222</v>
      </c>
      <c r="C916" s="80" t="s">
        <v>13</v>
      </c>
      <c r="D916" s="158" t="s">
        <v>300</v>
      </c>
      <c r="E916" s="139" t="s">
        <v>359</v>
      </c>
      <c r="F916" s="139" t="s">
        <v>302</v>
      </c>
      <c r="G916" s="140" t="s">
        <v>1748</v>
      </c>
      <c r="H916" s="141">
        <v>91564</v>
      </c>
      <c r="I916" s="79">
        <v>114455.5</v>
      </c>
      <c r="J916" s="142">
        <v>9</v>
      </c>
      <c r="K916" s="143">
        <v>0.47368421052631576</v>
      </c>
      <c r="L916" s="79">
        <v>137347</v>
      </c>
      <c r="M916" s="139">
        <v>43</v>
      </c>
      <c r="N916" s="79">
        <v>3981362</v>
      </c>
      <c r="O916" s="79">
        <v>115169.60000000001</v>
      </c>
      <c r="P916" s="144">
        <v>1800</v>
      </c>
      <c r="Q916" s="145" t="s">
        <v>303</v>
      </c>
      <c r="R916" s="80" t="s">
        <v>1815</v>
      </c>
    </row>
    <row r="917" spans="1:18" s="80" customFormat="1" ht="22.5">
      <c r="A917" s="80" t="s">
        <v>3237</v>
      </c>
      <c r="B917" s="80" t="s">
        <v>3238</v>
      </c>
      <c r="C917" s="80" t="s">
        <v>13</v>
      </c>
      <c r="D917" s="158" t="s">
        <v>300</v>
      </c>
      <c r="E917" s="139" t="s">
        <v>306</v>
      </c>
      <c r="F917" s="139" t="s">
        <v>302</v>
      </c>
      <c r="G917" s="140" t="s">
        <v>1748</v>
      </c>
      <c r="H917" s="141">
        <v>89813</v>
      </c>
      <c r="I917" s="79">
        <v>112266.5</v>
      </c>
      <c r="J917" s="142">
        <v>8</v>
      </c>
      <c r="K917" s="143">
        <v>0.42105263157894735</v>
      </c>
      <c r="L917" s="79">
        <v>134720</v>
      </c>
      <c r="M917" s="139">
        <v>92.5</v>
      </c>
      <c r="N917" s="79">
        <v>28270904</v>
      </c>
      <c r="O917" s="79">
        <v>133761</v>
      </c>
      <c r="P917" s="144"/>
      <c r="Q917" s="145" t="s">
        <v>303</v>
      </c>
    </row>
    <row r="918" spans="1:18" s="80" customFormat="1" ht="22.5">
      <c r="A918" s="80" t="s">
        <v>1721</v>
      </c>
      <c r="B918" s="80" t="s">
        <v>3209</v>
      </c>
      <c r="C918" s="80" t="s">
        <v>1816</v>
      </c>
      <c r="D918" s="158" t="s">
        <v>300</v>
      </c>
      <c r="E918" s="139" t="s">
        <v>301</v>
      </c>
      <c r="F918" s="139" t="s">
        <v>302</v>
      </c>
      <c r="G918" s="140" t="s">
        <v>1748</v>
      </c>
      <c r="H918" s="141">
        <v>88868.26</v>
      </c>
      <c r="I918" s="79">
        <v>112045.82999999999</v>
      </c>
      <c r="J918" s="142">
        <v>7</v>
      </c>
      <c r="K918" s="143">
        <v>0.36842105263157893</v>
      </c>
      <c r="L918" s="79">
        <v>135223.4</v>
      </c>
      <c r="M918" s="139"/>
      <c r="N918" s="79"/>
      <c r="O918" s="79">
        <v>117680.7</v>
      </c>
      <c r="P918" s="144" t="s">
        <v>1754</v>
      </c>
      <c r="Q918" s="145" t="s">
        <v>341</v>
      </c>
    </row>
    <row r="919" spans="1:18" s="80" customFormat="1" ht="33.75">
      <c r="A919" s="80" t="s">
        <v>3224</v>
      </c>
      <c r="B919" s="80" t="s">
        <v>3213</v>
      </c>
      <c r="C919" s="80" t="s">
        <v>427</v>
      </c>
      <c r="D919" s="158" t="s">
        <v>300</v>
      </c>
      <c r="E919" s="139" t="s">
        <v>301</v>
      </c>
      <c r="F919" s="139" t="s">
        <v>302</v>
      </c>
      <c r="G919" s="140"/>
      <c r="H919" s="141">
        <v>85207.31</v>
      </c>
      <c r="I919" s="79">
        <v>112030.465</v>
      </c>
      <c r="J919" s="142">
        <v>6</v>
      </c>
      <c r="K919" s="143">
        <v>0.31578947368421051</v>
      </c>
      <c r="L919" s="79">
        <v>138853.62</v>
      </c>
      <c r="M919" s="139">
        <v>28</v>
      </c>
      <c r="N919" s="79"/>
      <c r="O919" s="79">
        <v>129217.62</v>
      </c>
      <c r="P919" s="144" t="s">
        <v>3392</v>
      </c>
      <c r="Q919" s="140"/>
    </row>
    <row r="920" spans="1:18" s="80" customFormat="1" ht="22.5">
      <c r="A920" s="80" t="s">
        <v>225</v>
      </c>
      <c r="B920" s="80" t="s">
        <v>3209</v>
      </c>
      <c r="C920" s="80" t="s">
        <v>13</v>
      </c>
      <c r="D920" s="158" t="s">
        <v>300</v>
      </c>
      <c r="E920" s="139" t="s">
        <v>301</v>
      </c>
      <c r="F920" s="139" t="s">
        <v>302</v>
      </c>
      <c r="G920" s="140" t="s">
        <v>1748</v>
      </c>
      <c r="H920" s="141">
        <v>93309</v>
      </c>
      <c r="I920" s="79">
        <v>111956</v>
      </c>
      <c r="J920" s="142">
        <v>5</v>
      </c>
      <c r="K920" s="143">
        <v>0.26315789473684209</v>
      </c>
      <c r="L920" s="79">
        <v>130603</v>
      </c>
      <c r="M920" s="139">
        <v>1</v>
      </c>
      <c r="N920" s="79"/>
      <c r="O920" s="79">
        <v>120016</v>
      </c>
      <c r="P920" s="163"/>
      <c r="Q920" s="145" t="s">
        <v>3504</v>
      </c>
    </row>
    <row r="921" spans="1:18" s="80" customFormat="1" ht="22.5">
      <c r="A921" s="80" t="s">
        <v>223</v>
      </c>
      <c r="B921" s="80" t="s">
        <v>3201</v>
      </c>
      <c r="C921" s="80" t="s">
        <v>429</v>
      </c>
      <c r="D921" s="158" t="s">
        <v>300</v>
      </c>
      <c r="E921" s="139" t="s">
        <v>301</v>
      </c>
      <c r="F921" s="139" t="s">
        <v>302</v>
      </c>
      <c r="G921" s="140" t="s">
        <v>1748</v>
      </c>
      <c r="H921" s="141">
        <v>89236.160000000003</v>
      </c>
      <c r="I921" s="79">
        <v>111545.2</v>
      </c>
      <c r="J921" s="142">
        <v>4</v>
      </c>
      <c r="K921" s="143">
        <v>0.21052631578947367</v>
      </c>
      <c r="L921" s="79">
        <v>133854.24</v>
      </c>
      <c r="M921" s="139">
        <v>28</v>
      </c>
      <c r="N921" s="79">
        <v>8262185</v>
      </c>
      <c r="O921" s="79">
        <v>104850.72</v>
      </c>
      <c r="P921" s="144"/>
      <c r="Q921" s="145" t="s">
        <v>3684</v>
      </c>
    </row>
    <row r="922" spans="1:18" s="80" customFormat="1" ht="22.5">
      <c r="A922" s="80" t="s">
        <v>219</v>
      </c>
      <c r="B922" s="80" t="s">
        <v>3214</v>
      </c>
      <c r="D922" s="158" t="s">
        <v>300</v>
      </c>
      <c r="E922" s="139" t="s">
        <v>301</v>
      </c>
      <c r="F922" s="139" t="s">
        <v>363</v>
      </c>
      <c r="G922" s="140" t="s">
        <v>1748</v>
      </c>
      <c r="H922" s="141">
        <v>78520</v>
      </c>
      <c r="I922" s="79">
        <v>102076</v>
      </c>
      <c r="J922" s="142">
        <v>3</v>
      </c>
      <c r="K922" s="143">
        <v>0.15789473684210525</v>
      </c>
      <c r="L922" s="79">
        <v>125632</v>
      </c>
      <c r="M922" s="139">
        <v>96</v>
      </c>
      <c r="N922" s="79">
        <v>26873905</v>
      </c>
      <c r="O922" s="79">
        <v>122558</v>
      </c>
      <c r="P922" s="144"/>
      <c r="Q922" s="145" t="s">
        <v>303</v>
      </c>
    </row>
    <row r="923" spans="1:18" s="80" customFormat="1" ht="22.5">
      <c r="A923" s="80" t="s">
        <v>1745</v>
      </c>
      <c r="B923" s="80" t="s">
        <v>3259</v>
      </c>
      <c r="C923" s="80" t="s">
        <v>3685</v>
      </c>
      <c r="D923" s="158" t="s">
        <v>300</v>
      </c>
      <c r="E923" s="139" t="s">
        <v>301</v>
      </c>
      <c r="F923" s="139" t="s">
        <v>302</v>
      </c>
      <c r="G923" s="140" t="s">
        <v>1749</v>
      </c>
      <c r="H923" s="141">
        <v>63419.199999999997</v>
      </c>
      <c r="I923" s="79">
        <v>80693.600000000006</v>
      </c>
      <c r="J923" s="142">
        <v>2</v>
      </c>
      <c r="K923" s="143">
        <v>0.10526315789473684</v>
      </c>
      <c r="L923" s="79">
        <v>97968</v>
      </c>
      <c r="M923" s="139">
        <v>1</v>
      </c>
      <c r="N923" s="79">
        <v>1</v>
      </c>
      <c r="O923" s="79">
        <v>82784</v>
      </c>
      <c r="P923" s="144"/>
      <c r="Q923" s="140" t="s">
        <v>3686</v>
      </c>
    </row>
    <row r="924" spans="1:18" ht="20.25" customHeight="1">
      <c r="A924" s="402" t="s">
        <v>12</v>
      </c>
      <c r="B924" s="403"/>
      <c r="C924" s="403"/>
      <c r="D924" s="403"/>
      <c r="E924" s="403"/>
      <c r="F924" s="403"/>
      <c r="G924" s="404"/>
      <c r="H924" s="129"/>
      <c r="I924" s="130"/>
      <c r="J924" s="131"/>
      <c r="K924" s="132"/>
      <c r="L924" s="130"/>
      <c r="M924" s="128"/>
      <c r="N924" s="129"/>
      <c r="O924" s="130"/>
      <c r="P924" s="133"/>
      <c r="Q924" s="128"/>
      <c r="R924" s="134"/>
    </row>
    <row r="925" spans="1:18" ht="22.5">
      <c r="A925" s="39" t="s">
        <v>288</v>
      </c>
      <c r="B925" s="39" t="s">
        <v>243</v>
      </c>
      <c r="C925" s="39" t="s">
        <v>233</v>
      </c>
      <c r="D925" s="39" t="s">
        <v>289</v>
      </c>
      <c r="E925" s="39" t="s">
        <v>3292</v>
      </c>
      <c r="F925" s="39" t="s">
        <v>1728</v>
      </c>
      <c r="G925" s="39" t="s">
        <v>290</v>
      </c>
      <c r="H925" s="45" t="s">
        <v>291</v>
      </c>
      <c r="I925" s="136" t="s">
        <v>292</v>
      </c>
      <c r="J925" s="137"/>
      <c r="K925" s="138" t="s">
        <v>293</v>
      </c>
      <c r="L925" s="136" t="s">
        <v>294</v>
      </c>
      <c r="M925" s="39" t="s">
        <v>295</v>
      </c>
      <c r="N925" s="45" t="s">
        <v>296</v>
      </c>
      <c r="O925" s="45" t="s">
        <v>239</v>
      </c>
      <c r="P925" s="45" t="s">
        <v>297</v>
      </c>
      <c r="Q925" s="39" t="s">
        <v>298</v>
      </c>
      <c r="R925" s="39" t="s">
        <v>240</v>
      </c>
    </row>
    <row r="926" spans="1:18" s="80" customFormat="1" ht="22.5">
      <c r="A926" s="80" t="s">
        <v>3244</v>
      </c>
      <c r="B926" s="80" t="s">
        <v>3245</v>
      </c>
      <c r="C926" s="80" t="s">
        <v>3687</v>
      </c>
      <c r="D926" s="158" t="s">
        <v>300</v>
      </c>
      <c r="E926" s="139" t="s">
        <v>306</v>
      </c>
      <c r="F926" s="139" t="s">
        <v>302</v>
      </c>
      <c r="G926" s="140" t="s">
        <v>1748</v>
      </c>
      <c r="H926" s="141">
        <v>52816</v>
      </c>
      <c r="I926" s="79">
        <v>64654.5</v>
      </c>
      <c r="J926" s="142">
        <v>1</v>
      </c>
      <c r="K926" s="143">
        <v>5.2631578947368418E-2</v>
      </c>
      <c r="L926" s="79">
        <v>76493</v>
      </c>
      <c r="M926" s="139">
        <v>26</v>
      </c>
      <c r="N926" s="79"/>
      <c r="O926" s="79">
        <v>80330</v>
      </c>
      <c r="P926" s="144"/>
      <c r="Q926" s="145" t="s">
        <v>303</v>
      </c>
    </row>
    <row r="927" spans="1:18" s="80" customFormat="1" ht="22.5">
      <c r="A927" s="80" t="s">
        <v>3230</v>
      </c>
      <c r="B927" s="80" t="s">
        <v>3220</v>
      </c>
      <c r="C927" s="80" t="s">
        <v>3688</v>
      </c>
      <c r="D927" s="140"/>
      <c r="E927" s="140" t="s">
        <v>301</v>
      </c>
      <c r="F927" s="140"/>
      <c r="G927" s="140"/>
      <c r="H927" s="141"/>
      <c r="I927" s="79"/>
      <c r="J927" s="174"/>
      <c r="K927" s="143"/>
      <c r="L927" s="141"/>
      <c r="M927" s="140"/>
      <c r="N927" s="141"/>
      <c r="O927" s="141"/>
      <c r="P927" s="140"/>
      <c r="Q927" s="140"/>
    </row>
    <row r="928" spans="1:18" s="80" customFormat="1">
      <c r="D928" s="139"/>
      <c r="E928" s="139"/>
      <c r="F928" s="139"/>
      <c r="G928" s="128"/>
      <c r="H928" s="129"/>
      <c r="I928" s="46"/>
      <c r="J928" s="186"/>
      <c r="K928" s="143"/>
      <c r="L928" s="130"/>
      <c r="M928" s="128"/>
      <c r="N928" s="79"/>
      <c r="O928" s="79"/>
      <c r="P928" s="144"/>
      <c r="Q928" s="140"/>
    </row>
    <row r="929" spans="1:18" s="80" customFormat="1">
      <c r="D929" s="139"/>
      <c r="E929" s="139"/>
      <c r="F929" s="139"/>
      <c r="G929" s="36"/>
      <c r="H929" s="37" t="s">
        <v>236</v>
      </c>
      <c r="I929" s="38" t="s">
        <v>237</v>
      </c>
      <c r="J929" s="187"/>
      <c r="K929" s="188"/>
      <c r="L929" s="37" t="s">
        <v>238</v>
      </c>
      <c r="M929" s="189"/>
      <c r="N929" s="79"/>
      <c r="O929" s="79"/>
      <c r="P929" s="144"/>
      <c r="Q929" s="140"/>
    </row>
    <row r="930" spans="1:18" s="80" customFormat="1">
      <c r="D930" s="139"/>
      <c r="E930" s="139"/>
      <c r="F930" s="139"/>
      <c r="G930" s="36" t="s">
        <v>253</v>
      </c>
      <c r="H930" s="40">
        <f>AVERAGE(H906:H927)</f>
        <v>96557.27180497699</v>
      </c>
      <c r="I930" s="40">
        <f>AVERAGE(I906:I927)</f>
        <v>124754.29197543852</v>
      </c>
      <c r="J930" s="187"/>
      <c r="K930" s="188"/>
      <c r="L930" s="40">
        <f>AVERAGE(L906:L927)</f>
        <v>152951.31214590004</v>
      </c>
      <c r="M930" s="189"/>
      <c r="N930" s="79"/>
      <c r="O930" s="79"/>
      <c r="P930" s="144"/>
      <c r="Q930" s="140"/>
    </row>
    <row r="931" spans="1:18" s="80" customFormat="1">
      <c r="D931" s="139"/>
      <c r="E931" s="139"/>
      <c r="F931" s="139"/>
      <c r="G931" s="36" t="s">
        <v>254</v>
      </c>
      <c r="H931" s="40">
        <f>QUARTILE(H906:H927,3)</f>
        <v>115522</v>
      </c>
      <c r="I931" s="40">
        <f>QUARTILE(I906:I927,3)</f>
        <v>146274.14757500001</v>
      </c>
      <c r="J931" s="187"/>
      <c r="K931" s="188"/>
      <c r="L931" s="40">
        <f>QUARTILE(L906:L927,3)</f>
        <v>179187.20000000001</v>
      </c>
      <c r="M931" s="189"/>
      <c r="N931" s="79"/>
      <c r="O931" s="79"/>
      <c r="P931" s="144"/>
      <c r="Q931" s="140"/>
    </row>
    <row r="932" spans="1:18" s="80" customFormat="1">
      <c r="D932" s="139"/>
      <c r="E932" s="139"/>
      <c r="F932" s="139"/>
      <c r="G932" s="36" t="s">
        <v>255</v>
      </c>
      <c r="H932" s="40">
        <f>QUARTILE(H906:H927,1)</f>
        <v>89052.209999999992</v>
      </c>
      <c r="I932" s="40">
        <f>QUARTILE(I906:I927,1)</f>
        <v>111993.2325</v>
      </c>
      <c r="J932" s="187"/>
      <c r="K932" s="188"/>
      <c r="L932" s="40">
        <f>QUARTILE(L906:L927,1)</f>
        <v>134287.12</v>
      </c>
      <c r="M932" s="189"/>
      <c r="N932" s="79"/>
      <c r="O932" s="79"/>
      <c r="P932" s="144"/>
      <c r="Q932" s="140"/>
    </row>
    <row r="933" spans="1:18" s="80" customFormat="1">
      <c r="D933" s="139"/>
      <c r="E933" s="139"/>
      <c r="F933" s="139"/>
      <c r="G933" s="36" t="s">
        <v>256</v>
      </c>
      <c r="H933" s="40">
        <f>MEDIAN(H906:H927)</f>
        <v>93309</v>
      </c>
      <c r="I933" s="40">
        <f>MEDIAN(I906:I927)</f>
        <v>121294.48000000001</v>
      </c>
      <c r="J933" s="187"/>
      <c r="K933" s="188"/>
      <c r="L933" s="40">
        <f>MEDIAN(L906:L927)</f>
        <v>149285.51</v>
      </c>
      <c r="M933" s="189"/>
      <c r="N933" s="79"/>
      <c r="O933" s="79"/>
      <c r="P933" s="144"/>
      <c r="Q933" s="140"/>
    </row>
    <row r="934" spans="1:18" s="80" customFormat="1">
      <c r="D934" s="139"/>
      <c r="E934" s="139"/>
      <c r="F934" s="139"/>
      <c r="G934" s="190"/>
      <c r="H934" s="191"/>
      <c r="I934" s="192"/>
      <c r="J934" s="193"/>
      <c r="K934" s="194"/>
      <c r="L934" s="195"/>
      <c r="M934" s="189"/>
      <c r="N934" s="79"/>
      <c r="O934" s="79"/>
      <c r="P934" s="144"/>
      <c r="Q934" s="140"/>
    </row>
    <row r="935" spans="1:18" s="80" customFormat="1">
      <c r="D935" s="139"/>
      <c r="E935" s="139"/>
      <c r="F935" s="139"/>
      <c r="G935" s="401" t="s">
        <v>257</v>
      </c>
      <c r="H935" s="401"/>
      <c r="I935" s="401"/>
      <c r="J935" s="401"/>
      <c r="K935" s="401"/>
      <c r="L935" s="401"/>
      <c r="M935" s="401"/>
      <c r="N935" s="79"/>
      <c r="O935" s="79"/>
      <c r="P935" s="144"/>
      <c r="Q935" s="140"/>
    </row>
    <row r="936" spans="1:18" s="80" customFormat="1">
      <c r="D936" s="139"/>
      <c r="E936" s="139"/>
      <c r="F936" s="139"/>
      <c r="G936" s="398" t="s">
        <v>258</v>
      </c>
      <c r="H936" s="398"/>
      <c r="I936" s="41">
        <f>QUARTILE(O906:O927,3)</f>
        <v>169686.5</v>
      </c>
      <c r="J936" s="196"/>
      <c r="K936" s="399" t="s">
        <v>259</v>
      </c>
      <c r="L936" s="399"/>
      <c r="M936" s="42">
        <f>AVERAGE(O906:O927)</f>
        <v>141964.0066894737</v>
      </c>
      <c r="N936" s="79"/>
      <c r="O936" s="79"/>
      <c r="P936" s="144"/>
      <c r="Q936" s="140"/>
    </row>
    <row r="937" spans="1:18" s="80" customFormat="1">
      <c r="D937" s="139"/>
      <c r="E937" s="139"/>
      <c r="F937" s="139"/>
      <c r="G937" s="398" t="s">
        <v>260</v>
      </c>
      <c r="H937" s="398"/>
      <c r="I937" s="41">
        <f>QUARTILE(O906:O927,1)</f>
        <v>118848.35</v>
      </c>
      <c r="J937" s="196"/>
      <c r="K937" s="197"/>
      <c r="L937" s="43"/>
      <c r="M937" s="44"/>
      <c r="N937" s="79"/>
      <c r="O937" s="79"/>
      <c r="P937" s="144"/>
      <c r="Q937" s="140"/>
    </row>
    <row r="938" spans="1:18" s="80" customFormat="1">
      <c r="D938" s="139"/>
      <c r="E938" s="139"/>
      <c r="F938" s="139"/>
      <c r="G938" s="140"/>
      <c r="H938" s="156"/>
      <c r="I938" s="79"/>
      <c r="J938" s="198"/>
      <c r="K938" s="199"/>
      <c r="L938" s="85"/>
      <c r="M938" s="139"/>
      <c r="N938" s="79"/>
      <c r="O938" s="79"/>
      <c r="P938" s="144"/>
      <c r="Q938" s="140"/>
    </row>
    <row r="939" spans="1:18" ht="20.25">
      <c r="A939" s="400" t="s">
        <v>13</v>
      </c>
      <c r="B939" s="400"/>
      <c r="C939" s="400"/>
      <c r="D939" s="128"/>
      <c r="E939" s="128"/>
      <c r="F939" s="128"/>
      <c r="G939" s="128"/>
      <c r="H939" s="129"/>
      <c r="I939" s="130"/>
      <c r="J939" s="131"/>
      <c r="K939" s="132"/>
      <c r="L939" s="130"/>
      <c r="M939" s="128"/>
      <c r="N939" s="129"/>
      <c r="O939" s="130"/>
      <c r="P939" s="133"/>
      <c r="Q939" s="128"/>
      <c r="R939" s="134"/>
    </row>
    <row r="940" spans="1:18" ht="22.5">
      <c r="A940" s="39" t="s">
        <v>288</v>
      </c>
      <c r="B940" s="39" t="s">
        <v>243</v>
      </c>
      <c r="C940" s="39" t="s">
        <v>233</v>
      </c>
      <c r="D940" s="39" t="s">
        <v>289</v>
      </c>
      <c r="E940" s="39" t="s">
        <v>3292</v>
      </c>
      <c r="F940" s="39" t="s">
        <v>1728</v>
      </c>
      <c r="G940" s="39" t="s">
        <v>290</v>
      </c>
      <c r="H940" s="45" t="s">
        <v>291</v>
      </c>
      <c r="I940" s="136" t="s">
        <v>292</v>
      </c>
      <c r="J940" s="137"/>
      <c r="K940" s="138" t="s">
        <v>293</v>
      </c>
      <c r="L940" s="136" t="s">
        <v>294</v>
      </c>
      <c r="M940" s="39" t="s">
        <v>295</v>
      </c>
      <c r="N940" s="45" t="s">
        <v>296</v>
      </c>
      <c r="O940" s="45" t="s">
        <v>239</v>
      </c>
      <c r="P940" s="45" t="s">
        <v>297</v>
      </c>
      <c r="Q940" s="39" t="s">
        <v>298</v>
      </c>
      <c r="R940" s="39" t="s">
        <v>240</v>
      </c>
    </row>
    <row r="941" spans="1:18" s="80" customFormat="1" ht="22.5">
      <c r="A941" s="80" t="s">
        <v>3191</v>
      </c>
      <c r="B941" s="80" t="s">
        <v>3199</v>
      </c>
      <c r="C941" s="80" t="s">
        <v>3680</v>
      </c>
      <c r="D941" s="158" t="s">
        <v>300</v>
      </c>
      <c r="E941" s="139" t="s">
        <v>306</v>
      </c>
      <c r="F941" s="139"/>
      <c r="G941" s="140"/>
      <c r="H941" s="141">
        <v>158401.98000000001</v>
      </c>
      <c r="I941" s="79">
        <v>205606.125</v>
      </c>
      <c r="J941" s="142">
        <v>57</v>
      </c>
      <c r="K941" s="143">
        <v>1</v>
      </c>
      <c r="L941" s="79">
        <v>252810.27</v>
      </c>
      <c r="M941" s="139">
        <v>864</v>
      </c>
      <c r="N941" s="79"/>
      <c r="O941" s="79">
        <v>209353.56</v>
      </c>
      <c r="P941" s="144"/>
      <c r="Q941" s="145" t="s">
        <v>241</v>
      </c>
    </row>
    <row r="942" spans="1:18" s="80" customFormat="1" ht="22.5">
      <c r="A942" s="80" t="s">
        <v>3241</v>
      </c>
      <c r="B942" s="80" t="s">
        <v>3213</v>
      </c>
      <c r="C942" s="150" t="s">
        <v>3677</v>
      </c>
      <c r="D942" s="158" t="s">
        <v>300</v>
      </c>
      <c r="E942" s="151"/>
      <c r="F942" s="151" t="s">
        <v>1841</v>
      </c>
      <c r="G942" s="140" t="s">
        <v>1748</v>
      </c>
      <c r="H942" s="152">
        <v>135242.9</v>
      </c>
      <c r="I942" s="79">
        <v>187565.03999999998</v>
      </c>
      <c r="J942" s="142">
        <v>56</v>
      </c>
      <c r="K942" s="143">
        <v>0.98245614035087714</v>
      </c>
      <c r="L942" s="153">
        <v>239887.18</v>
      </c>
      <c r="M942" s="151">
        <v>1</v>
      </c>
      <c r="N942" s="153">
        <v>1</v>
      </c>
      <c r="O942" s="153">
        <v>216109.92</v>
      </c>
      <c r="P942" s="154">
        <v>10000.120000000001</v>
      </c>
      <c r="Q942" s="155" t="s">
        <v>3368</v>
      </c>
      <c r="R942" s="150" t="s">
        <v>3678</v>
      </c>
    </row>
    <row r="943" spans="1:18" s="80" customFormat="1" ht="33.75">
      <c r="A943" s="80" t="s">
        <v>1716</v>
      </c>
      <c r="B943" s="80" t="s">
        <v>3205</v>
      </c>
      <c r="C943" s="80" t="s">
        <v>3689</v>
      </c>
      <c r="D943" s="158" t="s">
        <v>300</v>
      </c>
      <c r="E943" s="139" t="s">
        <v>301</v>
      </c>
      <c r="F943" s="139" t="s">
        <v>302</v>
      </c>
      <c r="G943" s="140" t="s">
        <v>1748</v>
      </c>
      <c r="H943" s="141">
        <v>131033.57</v>
      </c>
      <c r="I943" s="79">
        <v>172482.92499999999</v>
      </c>
      <c r="J943" s="142">
        <v>55</v>
      </c>
      <c r="K943" s="143">
        <v>0.96491228070175439</v>
      </c>
      <c r="L943" s="79">
        <v>213932.28</v>
      </c>
      <c r="M943" s="139">
        <v>1</v>
      </c>
      <c r="N943" s="79"/>
      <c r="O943" s="79">
        <v>180000</v>
      </c>
      <c r="P943" s="144"/>
      <c r="Q943" s="145" t="s">
        <v>345</v>
      </c>
    </row>
    <row r="944" spans="1:18" s="80" customFormat="1" ht="22.5">
      <c r="A944" s="80" t="s">
        <v>3206</v>
      </c>
      <c r="B944" s="80" t="s">
        <v>3206</v>
      </c>
      <c r="C944" s="80" t="s">
        <v>430</v>
      </c>
      <c r="D944" s="158" t="s">
        <v>300</v>
      </c>
      <c r="E944" s="139" t="s">
        <v>301</v>
      </c>
      <c r="F944" s="139" t="s">
        <v>302</v>
      </c>
      <c r="G944" s="140" t="s">
        <v>1748</v>
      </c>
      <c r="H944" s="141">
        <v>130208</v>
      </c>
      <c r="I944" s="79">
        <v>171735.2</v>
      </c>
      <c r="J944" s="142">
        <v>54</v>
      </c>
      <c r="K944" s="143">
        <v>0.94736842105263153</v>
      </c>
      <c r="L944" s="79">
        <v>213262.4</v>
      </c>
      <c r="M944" s="139"/>
      <c r="N944" s="79"/>
      <c r="O944" s="79">
        <v>168272</v>
      </c>
      <c r="P944" s="144"/>
      <c r="Q944" s="145" t="s">
        <v>3436</v>
      </c>
    </row>
    <row r="945" spans="1:20" s="80" customFormat="1" ht="22.5">
      <c r="A945" s="80" t="s">
        <v>3212</v>
      </c>
      <c r="B945" s="80" t="s">
        <v>3213</v>
      </c>
      <c r="C945" s="150" t="s">
        <v>3690</v>
      </c>
      <c r="D945" s="158" t="s">
        <v>300</v>
      </c>
      <c r="E945" s="151" t="s">
        <v>301</v>
      </c>
      <c r="F945" s="151" t="s">
        <v>302</v>
      </c>
      <c r="G945" s="140" t="s">
        <v>1748</v>
      </c>
      <c r="H945" s="152">
        <v>110613.67</v>
      </c>
      <c r="I945" s="79">
        <v>159596.005</v>
      </c>
      <c r="J945" s="142">
        <v>53</v>
      </c>
      <c r="K945" s="143">
        <v>0.92982456140350878</v>
      </c>
      <c r="L945" s="153">
        <v>208578.34</v>
      </c>
      <c r="M945" s="151"/>
      <c r="N945" s="153">
        <v>26298000</v>
      </c>
      <c r="O945" s="153">
        <v>176715</v>
      </c>
      <c r="P945" s="154"/>
      <c r="Q945" s="155" t="s">
        <v>303</v>
      </c>
      <c r="R945" s="150"/>
    </row>
    <row r="946" spans="1:20" s="80" customFormat="1">
      <c r="A946" s="80" t="s">
        <v>3209</v>
      </c>
      <c r="B946" s="80" t="s">
        <v>3209</v>
      </c>
      <c r="C946" s="80" t="s">
        <v>3691</v>
      </c>
      <c r="D946" s="158" t="s">
        <v>300</v>
      </c>
      <c r="E946" s="139" t="s">
        <v>301</v>
      </c>
      <c r="F946" s="139"/>
      <c r="G946" s="140"/>
      <c r="H946" s="141">
        <v>121680</v>
      </c>
      <c r="I946" s="79">
        <v>158194.4</v>
      </c>
      <c r="J946" s="142">
        <v>52</v>
      </c>
      <c r="K946" s="143">
        <v>0.91228070175438591</v>
      </c>
      <c r="L946" s="79">
        <v>194708.8</v>
      </c>
      <c r="M946" s="139"/>
      <c r="N946" s="79"/>
      <c r="O946" s="79">
        <v>158184</v>
      </c>
      <c r="P946" s="144"/>
      <c r="Q946" s="145"/>
      <c r="S946" s="182"/>
      <c r="T946" s="182"/>
    </row>
    <row r="947" spans="1:20" s="80" customFormat="1" ht="33.75">
      <c r="A947" s="80" t="s">
        <v>1743</v>
      </c>
      <c r="B947" s="80" t="s">
        <v>3251</v>
      </c>
      <c r="C947" s="80" t="s">
        <v>3692</v>
      </c>
      <c r="D947" s="158" t="s">
        <v>300</v>
      </c>
      <c r="E947" s="139" t="s">
        <v>301</v>
      </c>
      <c r="F947" s="139" t="s">
        <v>302</v>
      </c>
      <c r="G947" s="140" t="s">
        <v>1729</v>
      </c>
      <c r="H947" s="141">
        <v>120993.60000000001</v>
      </c>
      <c r="I947" s="79">
        <v>157289.60000000001</v>
      </c>
      <c r="J947" s="142">
        <v>51</v>
      </c>
      <c r="K947" s="143">
        <v>0.89473684210526316</v>
      </c>
      <c r="L947" s="79">
        <v>193585.6</v>
      </c>
      <c r="M947" s="139">
        <v>529</v>
      </c>
      <c r="N947" s="79">
        <v>112824668</v>
      </c>
      <c r="O947" s="79">
        <v>176592</v>
      </c>
      <c r="P947" s="144"/>
      <c r="Q947" s="145" t="s">
        <v>334</v>
      </c>
    </row>
    <row r="948" spans="1:20" s="80" customFormat="1" ht="22.5">
      <c r="A948" s="80" t="s">
        <v>3194</v>
      </c>
      <c r="B948" s="80" t="s">
        <v>3214</v>
      </c>
      <c r="C948" s="80" t="s">
        <v>13</v>
      </c>
      <c r="D948" s="158" t="s">
        <v>300</v>
      </c>
      <c r="E948" s="139" t="s">
        <v>301</v>
      </c>
      <c r="F948" s="139" t="s">
        <v>363</v>
      </c>
      <c r="G948" s="140" t="s">
        <v>1748</v>
      </c>
      <c r="H948" s="141">
        <v>114164</v>
      </c>
      <c r="I948" s="79">
        <v>155580.5</v>
      </c>
      <c r="J948" s="142">
        <v>50</v>
      </c>
      <c r="K948" s="143">
        <v>0.8771929824561403</v>
      </c>
      <c r="L948" s="79">
        <v>196997</v>
      </c>
      <c r="M948" s="139"/>
      <c r="N948" s="79"/>
      <c r="O948" s="79">
        <v>152981.78</v>
      </c>
      <c r="P948" s="144" t="s">
        <v>3693</v>
      </c>
      <c r="Q948" s="145" t="s">
        <v>334</v>
      </c>
    </row>
    <row r="949" spans="1:20" s="80" customFormat="1" ht="22.5">
      <c r="A949" s="80" t="s">
        <v>3364</v>
      </c>
      <c r="B949" s="80" t="s">
        <v>3213</v>
      </c>
      <c r="C949" s="80" t="s">
        <v>13</v>
      </c>
      <c r="D949" s="158" t="s">
        <v>300</v>
      </c>
      <c r="E949" s="139" t="s">
        <v>301</v>
      </c>
      <c r="F949" s="139" t="s">
        <v>302</v>
      </c>
      <c r="G949" s="140" t="s">
        <v>1748</v>
      </c>
      <c r="H949" s="141">
        <v>128564.8</v>
      </c>
      <c r="I949" s="79">
        <v>152807.20000000001</v>
      </c>
      <c r="J949" s="142">
        <v>49</v>
      </c>
      <c r="K949" s="143">
        <v>0.85964912280701755</v>
      </c>
      <c r="L949" s="79">
        <v>177049.60000000001</v>
      </c>
      <c r="M949" s="139">
        <v>9</v>
      </c>
      <c r="N949" s="79">
        <v>809255</v>
      </c>
      <c r="O949" s="79">
        <v>134992</v>
      </c>
      <c r="P949" s="144">
        <v>6600</v>
      </c>
      <c r="Q949" s="145" t="s">
        <v>310</v>
      </c>
      <c r="S949" s="182"/>
      <c r="T949" s="182"/>
    </row>
    <row r="950" spans="1:20" s="80" customFormat="1" ht="22.5">
      <c r="A950" s="80" t="s">
        <v>224</v>
      </c>
      <c r="B950" s="80" t="s">
        <v>3201</v>
      </c>
      <c r="C950" s="80" t="s">
        <v>3680</v>
      </c>
      <c r="D950" s="158" t="s">
        <v>300</v>
      </c>
      <c r="E950" s="139" t="s">
        <v>301</v>
      </c>
      <c r="F950" s="139" t="s">
        <v>302</v>
      </c>
      <c r="G950" s="140" t="s">
        <v>1748</v>
      </c>
      <c r="H950" s="141">
        <v>121330</v>
      </c>
      <c r="I950" s="79">
        <v>151662.5</v>
      </c>
      <c r="J950" s="142">
        <v>48</v>
      </c>
      <c r="K950" s="143">
        <v>0.84210526315789469</v>
      </c>
      <c r="L950" s="79">
        <v>181995</v>
      </c>
      <c r="M950" s="140">
        <v>98</v>
      </c>
      <c r="N950" s="79"/>
      <c r="O950" s="79">
        <v>131218.40159999998</v>
      </c>
      <c r="P950" s="144" t="s">
        <v>3429</v>
      </c>
      <c r="Q950" s="140" t="s">
        <v>432</v>
      </c>
    </row>
    <row r="951" spans="1:20" s="80" customFormat="1" ht="22.5">
      <c r="A951" s="80" t="s">
        <v>220</v>
      </c>
      <c r="B951" s="80" t="s">
        <v>3201</v>
      </c>
      <c r="C951" s="80" t="s">
        <v>3694</v>
      </c>
      <c r="D951" s="158" t="s">
        <v>300</v>
      </c>
      <c r="E951" s="139" t="s">
        <v>301</v>
      </c>
      <c r="F951" s="139" t="s">
        <v>302</v>
      </c>
      <c r="G951" s="140" t="s">
        <v>1748</v>
      </c>
      <c r="H951" s="141">
        <v>117912</v>
      </c>
      <c r="I951" s="79">
        <v>151601.5</v>
      </c>
      <c r="J951" s="142">
        <v>47</v>
      </c>
      <c r="K951" s="143">
        <v>0.82456140350877194</v>
      </c>
      <c r="L951" s="79">
        <v>185291</v>
      </c>
      <c r="M951" s="139">
        <v>51</v>
      </c>
      <c r="N951" s="79">
        <v>8087505</v>
      </c>
      <c r="O951" s="79">
        <v>151060</v>
      </c>
      <c r="P951" s="144" t="s">
        <v>1769</v>
      </c>
      <c r="Q951" s="145" t="s">
        <v>313</v>
      </c>
      <c r="S951" s="182"/>
      <c r="T951" s="182"/>
    </row>
    <row r="952" spans="1:20" s="80" customFormat="1" ht="22.5">
      <c r="A952" s="80" t="s">
        <v>3359</v>
      </c>
      <c r="B952" s="80" t="s">
        <v>3201</v>
      </c>
      <c r="C952" s="80" t="s">
        <v>3689</v>
      </c>
      <c r="D952" s="158" t="s">
        <v>300</v>
      </c>
      <c r="E952" s="139" t="s">
        <v>301</v>
      </c>
      <c r="F952" s="139" t="s">
        <v>302</v>
      </c>
      <c r="G952" s="140" t="s">
        <v>1748</v>
      </c>
      <c r="H952" s="141">
        <v>114677.00991258798</v>
      </c>
      <c r="I952" s="79">
        <v>149124.85034146681</v>
      </c>
      <c r="J952" s="142">
        <v>46</v>
      </c>
      <c r="K952" s="143">
        <v>0.80701754385964908</v>
      </c>
      <c r="L952" s="79">
        <v>183572.69077034565</v>
      </c>
      <c r="M952" s="139">
        <v>81.852000000000004</v>
      </c>
      <c r="N952" s="79"/>
      <c r="O952" s="79">
        <v>176272</v>
      </c>
      <c r="P952" s="144"/>
      <c r="Q952" s="140" t="s">
        <v>3381</v>
      </c>
      <c r="S952" s="182"/>
      <c r="T952" s="182"/>
    </row>
    <row r="953" spans="1:20" s="80" customFormat="1" ht="22.5">
      <c r="A953" s="80" t="s">
        <v>208</v>
      </c>
      <c r="B953" s="80" t="s">
        <v>3201</v>
      </c>
      <c r="C953" s="47" t="s">
        <v>431</v>
      </c>
      <c r="D953" s="158" t="s">
        <v>300</v>
      </c>
      <c r="E953" s="139" t="s">
        <v>301</v>
      </c>
      <c r="F953" s="139" t="s">
        <v>302</v>
      </c>
      <c r="G953" s="140" t="s">
        <v>1748</v>
      </c>
      <c r="H953" s="141">
        <v>111229</v>
      </c>
      <c r="I953" s="79">
        <v>148462</v>
      </c>
      <c r="J953" s="142">
        <v>45</v>
      </c>
      <c r="K953" s="143">
        <v>0.78947368421052633</v>
      </c>
      <c r="L953" s="79">
        <v>185695</v>
      </c>
      <c r="M953" s="139">
        <v>156</v>
      </c>
      <c r="N953" s="79"/>
      <c r="O953" s="79">
        <v>143520</v>
      </c>
      <c r="P953" s="144"/>
      <c r="Q953" s="145" t="s">
        <v>303</v>
      </c>
    </row>
    <row r="954" spans="1:20" s="80" customFormat="1" ht="22.5">
      <c r="A954" s="80" t="s">
        <v>212</v>
      </c>
      <c r="B954" s="80" t="s">
        <v>3199</v>
      </c>
      <c r="C954" s="80" t="s">
        <v>430</v>
      </c>
      <c r="D954" s="158" t="s">
        <v>300</v>
      </c>
      <c r="E954" s="139" t="s">
        <v>301</v>
      </c>
      <c r="F954" s="139" t="s">
        <v>302</v>
      </c>
      <c r="G954" s="140" t="s">
        <v>1748</v>
      </c>
      <c r="H954" s="141">
        <v>115398.39999999999</v>
      </c>
      <c r="I954" s="79">
        <v>147139.20000000001</v>
      </c>
      <c r="J954" s="142">
        <v>44</v>
      </c>
      <c r="K954" s="143">
        <v>0.77192982456140347</v>
      </c>
      <c r="L954" s="79">
        <v>178880</v>
      </c>
      <c r="M954" s="167">
        <v>46</v>
      </c>
      <c r="N954" s="79">
        <v>8211050</v>
      </c>
      <c r="O954" s="79">
        <v>178880</v>
      </c>
      <c r="P954" s="144"/>
      <c r="Q954" s="145"/>
    </row>
    <row r="955" spans="1:20" s="80" customFormat="1" ht="22.5">
      <c r="A955" s="80" t="s">
        <v>221</v>
      </c>
      <c r="B955" s="80" t="s">
        <v>3199</v>
      </c>
      <c r="C955" s="80" t="s">
        <v>13</v>
      </c>
      <c r="D955" s="158" t="s">
        <v>300</v>
      </c>
      <c r="E955" s="139" t="s">
        <v>301</v>
      </c>
      <c r="F955" s="139" t="s">
        <v>302</v>
      </c>
      <c r="G955" s="140" t="s">
        <v>1748</v>
      </c>
      <c r="H955" s="141">
        <v>111492.48</v>
      </c>
      <c r="I955" s="79">
        <v>144940.23000000001</v>
      </c>
      <c r="J955" s="142">
        <v>43</v>
      </c>
      <c r="K955" s="143">
        <v>0.75438596491228072</v>
      </c>
      <c r="L955" s="79">
        <v>178387.98</v>
      </c>
      <c r="M955" s="139">
        <v>96</v>
      </c>
      <c r="N955" s="79">
        <v>13972458</v>
      </c>
      <c r="O955" s="79">
        <v>153004.79999999999</v>
      </c>
      <c r="P955" s="144">
        <v>5640</v>
      </c>
      <c r="Q955" s="145" t="s">
        <v>341</v>
      </c>
      <c r="R955" s="80" t="s">
        <v>339</v>
      </c>
    </row>
    <row r="956" spans="1:20" s="80" customFormat="1" ht="22.5">
      <c r="A956" s="80" t="s">
        <v>1732</v>
      </c>
      <c r="B956" s="80" t="s">
        <v>3297</v>
      </c>
      <c r="C956" s="80" t="s">
        <v>433</v>
      </c>
      <c r="D956" s="158" t="s">
        <v>300</v>
      </c>
      <c r="E956" s="139" t="s">
        <v>301</v>
      </c>
      <c r="F956" s="139" t="s">
        <v>302</v>
      </c>
      <c r="G956" s="140" t="s">
        <v>1748</v>
      </c>
      <c r="H956" s="141">
        <v>107390.39999999999</v>
      </c>
      <c r="I956" s="79">
        <v>142844</v>
      </c>
      <c r="J956" s="142">
        <v>42</v>
      </c>
      <c r="K956" s="143">
        <v>0.73684210526315785</v>
      </c>
      <c r="L956" s="79">
        <v>178297.60000000001</v>
      </c>
      <c r="M956" s="139">
        <v>433</v>
      </c>
      <c r="N956" s="79"/>
      <c r="O956" s="79">
        <v>157040</v>
      </c>
      <c r="P956" s="144"/>
      <c r="Q956" s="140" t="s">
        <v>241</v>
      </c>
    </row>
    <row r="957" spans="1:20" s="80" customFormat="1" ht="45">
      <c r="A957" s="80" t="s">
        <v>209</v>
      </c>
      <c r="B957" s="80" t="s">
        <v>3201</v>
      </c>
      <c r="C957" s="80" t="s">
        <v>435</v>
      </c>
      <c r="D957" s="158" t="s">
        <v>300</v>
      </c>
      <c r="E957" s="139" t="s">
        <v>306</v>
      </c>
      <c r="F957" s="139" t="s">
        <v>302</v>
      </c>
      <c r="G957" s="140" t="s">
        <v>1748</v>
      </c>
      <c r="H957" s="141">
        <v>111758.39999999999</v>
      </c>
      <c r="I957" s="79">
        <v>139692.79999999999</v>
      </c>
      <c r="J957" s="142">
        <v>41</v>
      </c>
      <c r="K957" s="143">
        <v>0.7192982456140351</v>
      </c>
      <c r="L957" s="79">
        <v>167627.20000000001</v>
      </c>
      <c r="M957" s="139">
        <v>103.25</v>
      </c>
      <c r="N957" s="79">
        <v>28133176</v>
      </c>
      <c r="O957" s="79">
        <v>137651.70000000001</v>
      </c>
      <c r="P957" s="161" t="s">
        <v>1822</v>
      </c>
      <c r="Q957" s="144" t="s">
        <v>338</v>
      </c>
    </row>
    <row r="958" spans="1:20" s="80" customFormat="1" ht="22.5">
      <c r="A958" s="80" t="s">
        <v>3193</v>
      </c>
      <c r="B958" s="80" t="s">
        <v>3235</v>
      </c>
      <c r="C958" s="80" t="s">
        <v>430</v>
      </c>
      <c r="D958" s="158" t="s">
        <v>300</v>
      </c>
      <c r="E958" s="139" t="s">
        <v>306</v>
      </c>
      <c r="F958" s="139" t="s">
        <v>302</v>
      </c>
      <c r="G958" s="140" t="s">
        <v>1748</v>
      </c>
      <c r="H958" s="141">
        <v>107224</v>
      </c>
      <c r="I958" s="79">
        <v>139370.4</v>
      </c>
      <c r="J958" s="142">
        <v>40</v>
      </c>
      <c r="K958" s="143">
        <v>0.70175438596491224</v>
      </c>
      <c r="L958" s="79">
        <v>171516.79999999999</v>
      </c>
      <c r="M958" s="139">
        <v>214</v>
      </c>
      <c r="N958" s="79"/>
      <c r="O958" s="79">
        <v>111509</v>
      </c>
      <c r="P958" s="144"/>
      <c r="Q958" s="145" t="s">
        <v>342</v>
      </c>
    </row>
    <row r="959" spans="1:20" s="80" customFormat="1" ht="22.5">
      <c r="A959" s="80" t="s">
        <v>280</v>
      </c>
      <c r="B959" s="80" t="s">
        <v>3213</v>
      </c>
      <c r="C959" s="80" t="s">
        <v>13</v>
      </c>
      <c r="D959" s="158" t="s">
        <v>300</v>
      </c>
      <c r="E959" s="139" t="s">
        <v>301</v>
      </c>
      <c r="F959" s="139" t="s">
        <v>302</v>
      </c>
      <c r="G959" s="140" t="s">
        <v>1748</v>
      </c>
      <c r="H959" s="141">
        <v>112216</v>
      </c>
      <c r="I959" s="79">
        <v>139162.5</v>
      </c>
      <c r="J959" s="142">
        <v>39</v>
      </c>
      <c r="K959" s="143">
        <v>0.68421052631578949</v>
      </c>
      <c r="L959" s="79">
        <v>166109</v>
      </c>
      <c r="M959" s="139">
        <v>107</v>
      </c>
      <c r="N959" s="79"/>
      <c r="O959" s="79"/>
      <c r="P959" s="144"/>
      <c r="Q959" s="145"/>
    </row>
    <row r="960" spans="1:20" s="80" customFormat="1" ht="22.5">
      <c r="A960" s="80" t="s">
        <v>216</v>
      </c>
      <c r="B960" s="80" t="s">
        <v>3199</v>
      </c>
      <c r="C960" s="175" t="s">
        <v>3695</v>
      </c>
      <c r="D960" s="158" t="s">
        <v>300</v>
      </c>
      <c r="E960" s="176" t="s">
        <v>301</v>
      </c>
      <c r="F960" s="176" t="s">
        <v>302</v>
      </c>
      <c r="G960" s="140" t="s">
        <v>1748</v>
      </c>
      <c r="H960" s="202">
        <v>112082.46400000001</v>
      </c>
      <c r="I960" s="79">
        <v>134896.94400000002</v>
      </c>
      <c r="J960" s="142">
        <v>38</v>
      </c>
      <c r="K960" s="143">
        <v>0.66666666666666663</v>
      </c>
      <c r="L960" s="203">
        <v>157711.424</v>
      </c>
      <c r="M960" s="177">
        <v>143</v>
      </c>
      <c r="N960" s="221">
        <v>25476579</v>
      </c>
      <c r="O960" s="204">
        <v>157711.42000000001</v>
      </c>
      <c r="P960" s="179" t="s">
        <v>1818</v>
      </c>
      <c r="Q960" s="180" t="s">
        <v>844</v>
      </c>
      <c r="R960" s="175"/>
    </row>
    <row r="961" spans="1:20" s="80" customFormat="1" ht="22.5">
      <c r="A961" s="80" t="s">
        <v>1722</v>
      </c>
      <c r="B961" s="80" t="s">
        <v>3201</v>
      </c>
      <c r="C961" s="80" t="s">
        <v>3695</v>
      </c>
      <c r="D961" s="158" t="s">
        <v>300</v>
      </c>
      <c r="E961" s="139" t="s">
        <v>301</v>
      </c>
      <c r="F961" s="139" t="s">
        <v>302</v>
      </c>
      <c r="G961" s="140" t="s">
        <v>1748</v>
      </c>
      <c r="H961" s="141">
        <v>107325</v>
      </c>
      <c r="I961" s="79">
        <v>134155.5</v>
      </c>
      <c r="J961" s="142">
        <v>37</v>
      </c>
      <c r="K961" s="143">
        <v>0.64912280701754388</v>
      </c>
      <c r="L961" s="79">
        <v>160986</v>
      </c>
      <c r="M961" s="139">
        <v>36</v>
      </c>
      <c r="N961" s="79">
        <v>5083913</v>
      </c>
      <c r="O961" s="79" t="s">
        <v>414</v>
      </c>
      <c r="P961" s="144"/>
      <c r="Q961" s="145"/>
    </row>
    <row r="962" spans="1:20" ht="20.25">
      <c r="A962" s="400" t="s">
        <v>13</v>
      </c>
      <c r="B962" s="400"/>
      <c r="C962" s="400"/>
      <c r="D962" s="128"/>
      <c r="E962" s="128"/>
      <c r="F962" s="128"/>
      <c r="G962" s="128"/>
      <c r="H962" s="129"/>
      <c r="I962" s="130"/>
      <c r="J962" s="131"/>
      <c r="K962" s="132"/>
      <c r="L962" s="130"/>
      <c r="M962" s="128"/>
      <c r="N962" s="129"/>
      <c r="O962" s="130"/>
      <c r="P962" s="133"/>
      <c r="Q962" s="128"/>
      <c r="R962" s="134"/>
    </row>
    <row r="963" spans="1:20" ht="22.5">
      <c r="A963" s="39" t="s">
        <v>288</v>
      </c>
      <c r="B963" s="39" t="s">
        <v>243</v>
      </c>
      <c r="C963" s="39" t="s">
        <v>233</v>
      </c>
      <c r="D963" s="39" t="s">
        <v>289</v>
      </c>
      <c r="E963" s="39" t="s">
        <v>3292</v>
      </c>
      <c r="F963" s="39" t="s">
        <v>1728</v>
      </c>
      <c r="G963" s="39" t="s">
        <v>290</v>
      </c>
      <c r="H963" s="45" t="s">
        <v>291</v>
      </c>
      <c r="I963" s="136" t="s">
        <v>292</v>
      </c>
      <c r="J963" s="137"/>
      <c r="K963" s="138" t="s">
        <v>293</v>
      </c>
      <c r="L963" s="136" t="s">
        <v>294</v>
      </c>
      <c r="M963" s="39" t="s">
        <v>295</v>
      </c>
      <c r="N963" s="45" t="s">
        <v>296</v>
      </c>
      <c r="O963" s="45" t="s">
        <v>239</v>
      </c>
      <c r="P963" s="45" t="s">
        <v>297</v>
      </c>
      <c r="Q963" s="39" t="s">
        <v>298</v>
      </c>
      <c r="R963" s="39" t="s">
        <v>240</v>
      </c>
    </row>
    <row r="964" spans="1:20" s="80" customFormat="1" ht="135">
      <c r="A964" s="80" t="s">
        <v>3317</v>
      </c>
      <c r="B964" s="80" t="s">
        <v>3318</v>
      </c>
      <c r="C964" s="80" t="s">
        <v>13</v>
      </c>
      <c r="D964" s="158" t="s">
        <v>300</v>
      </c>
      <c r="E964" s="139" t="s">
        <v>301</v>
      </c>
      <c r="F964" s="139"/>
      <c r="G964" s="140" t="s">
        <v>1748</v>
      </c>
      <c r="H964" s="141">
        <v>101218</v>
      </c>
      <c r="I964" s="79">
        <v>134113.85</v>
      </c>
      <c r="J964" s="142">
        <v>36</v>
      </c>
      <c r="K964" s="143">
        <v>0.63157894736842102</v>
      </c>
      <c r="L964" s="79">
        <v>167009.70000000001</v>
      </c>
      <c r="M964" s="139">
        <v>18</v>
      </c>
      <c r="N964" s="79"/>
      <c r="O964" s="79">
        <v>118048.32000000001</v>
      </c>
      <c r="P964" s="211" t="s">
        <v>3696</v>
      </c>
      <c r="Q964" s="145" t="s">
        <v>313</v>
      </c>
      <c r="S964" s="182"/>
      <c r="T964" s="182"/>
    </row>
    <row r="965" spans="1:20" s="80" customFormat="1" ht="22.5">
      <c r="A965" s="80" t="s">
        <v>3217</v>
      </c>
      <c r="B965" s="80" t="s">
        <v>3199</v>
      </c>
      <c r="C965" s="80" t="s">
        <v>13</v>
      </c>
      <c r="D965" s="158" t="s">
        <v>300</v>
      </c>
      <c r="E965" s="139" t="s">
        <v>359</v>
      </c>
      <c r="F965" s="139" t="s">
        <v>302</v>
      </c>
      <c r="G965" s="140" t="s">
        <v>1748</v>
      </c>
      <c r="H965" s="141">
        <v>93713.48</v>
      </c>
      <c r="I965" s="79">
        <v>133893.05499999999</v>
      </c>
      <c r="J965" s="142">
        <v>35</v>
      </c>
      <c r="K965" s="143">
        <v>0.61403508771929827</v>
      </c>
      <c r="L965" s="79">
        <v>174072.63</v>
      </c>
      <c r="M965" s="139">
        <v>284</v>
      </c>
      <c r="N965" s="79"/>
      <c r="O965" s="79">
        <v>146277.85999999999</v>
      </c>
      <c r="P965" s="144" t="s">
        <v>1712</v>
      </c>
      <c r="Q965" s="157" t="s">
        <v>338</v>
      </c>
    </row>
    <row r="966" spans="1:20" s="80" customFormat="1" ht="22.5">
      <c r="A966" s="80" t="s">
        <v>277</v>
      </c>
      <c r="B966" s="80" t="s">
        <v>3201</v>
      </c>
      <c r="C966" s="80" t="s">
        <v>3680</v>
      </c>
      <c r="D966" s="158" t="s">
        <v>300</v>
      </c>
      <c r="E966" s="139" t="s">
        <v>301</v>
      </c>
      <c r="F966" s="139" t="s">
        <v>302</v>
      </c>
      <c r="G966" s="140" t="s">
        <v>1748</v>
      </c>
      <c r="H966" s="141">
        <v>100895</v>
      </c>
      <c r="I966" s="79">
        <v>131164</v>
      </c>
      <c r="J966" s="142">
        <v>34</v>
      </c>
      <c r="K966" s="143">
        <v>0.59649122807017541</v>
      </c>
      <c r="L966" s="79">
        <v>161433</v>
      </c>
      <c r="M966" s="139">
        <v>63</v>
      </c>
      <c r="N966" s="79"/>
      <c r="O966" s="79"/>
      <c r="P966" s="144"/>
      <c r="Q966" s="145" t="s">
        <v>338</v>
      </c>
    </row>
    <row r="967" spans="1:20" s="80" customFormat="1" ht="45">
      <c r="A967" s="80" t="s">
        <v>282</v>
      </c>
      <c r="B967" s="80" t="s">
        <v>3199</v>
      </c>
      <c r="C967" s="80" t="s">
        <v>3697</v>
      </c>
      <c r="D967" s="158" t="s">
        <v>300</v>
      </c>
      <c r="E967" s="139" t="s">
        <v>301</v>
      </c>
      <c r="F967" s="139" t="s">
        <v>302</v>
      </c>
      <c r="G967" s="140" t="s">
        <v>1748</v>
      </c>
      <c r="H967" s="141">
        <v>105383</v>
      </c>
      <c r="I967" s="79">
        <v>130587.5</v>
      </c>
      <c r="J967" s="142">
        <v>33</v>
      </c>
      <c r="K967" s="143">
        <v>0.57894736842105265</v>
      </c>
      <c r="L967" s="79">
        <v>155792</v>
      </c>
      <c r="M967" s="139">
        <v>55</v>
      </c>
      <c r="N967" s="79" t="s">
        <v>230</v>
      </c>
      <c r="O967" s="79">
        <v>137861.15</v>
      </c>
      <c r="P967" s="205" t="s">
        <v>344</v>
      </c>
      <c r="Q967" s="145" t="s">
        <v>343</v>
      </c>
      <c r="S967" s="182"/>
      <c r="T967" s="182"/>
    </row>
    <row r="968" spans="1:20" s="80" customFormat="1" ht="22.5">
      <c r="A968" s="80" t="s">
        <v>3219</v>
      </c>
      <c r="B968" s="80" t="s">
        <v>3220</v>
      </c>
      <c r="C968" s="80" t="s">
        <v>13</v>
      </c>
      <c r="D968" s="158" t="s">
        <v>300</v>
      </c>
      <c r="E968" s="139" t="s">
        <v>301</v>
      </c>
      <c r="F968" s="139" t="s">
        <v>302</v>
      </c>
      <c r="G968" s="140" t="s">
        <v>1748</v>
      </c>
      <c r="H968" s="147">
        <v>94938</v>
      </c>
      <c r="I968" s="79">
        <v>129908</v>
      </c>
      <c r="J968" s="142">
        <v>32</v>
      </c>
      <c r="K968" s="143">
        <v>0.56140350877192979</v>
      </c>
      <c r="L968" s="148">
        <v>164878</v>
      </c>
      <c r="M968" s="139">
        <v>108</v>
      </c>
      <c r="N968" s="79"/>
      <c r="O968" s="148">
        <v>157590</v>
      </c>
      <c r="P968" s="149">
        <v>6148</v>
      </c>
      <c r="Q968" s="145" t="s">
        <v>303</v>
      </c>
      <c r="R968" s="80" t="s">
        <v>3405</v>
      </c>
    </row>
    <row r="969" spans="1:20" s="80" customFormat="1" ht="22.5">
      <c r="A969" s="80" t="s">
        <v>215</v>
      </c>
      <c r="B969" s="80" t="s">
        <v>3199</v>
      </c>
      <c r="C969" s="80" t="s">
        <v>13</v>
      </c>
      <c r="D969" s="158" t="s">
        <v>300</v>
      </c>
      <c r="E969" s="139" t="s">
        <v>301</v>
      </c>
      <c r="F969" s="139" t="s">
        <v>302</v>
      </c>
      <c r="G969" s="140" t="s">
        <v>1748</v>
      </c>
      <c r="H969" s="141">
        <v>98000</v>
      </c>
      <c r="I969" s="79">
        <v>129850</v>
      </c>
      <c r="J969" s="142">
        <v>31</v>
      </c>
      <c r="K969" s="143">
        <v>0.54385964912280704</v>
      </c>
      <c r="L969" s="79">
        <v>161700</v>
      </c>
      <c r="M969" s="139"/>
      <c r="N969" s="79"/>
      <c r="O969" s="79" t="s">
        <v>3698</v>
      </c>
      <c r="P969" s="144"/>
      <c r="Q969" s="145" t="s">
        <v>191</v>
      </c>
    </row>
    <row r="970" spans="1:20" s="80" customFormat="1" ht="22.5">
      <c r="A970" s="80" t="s">
        <v>213</v>
      </c>
      <c r="B970" s="80" t="s">
        <v>3199</v>
      </c>
      <c r="C970" s="80" t="s">
        <v>1817</v>
      </c>
      <c r="D970" s="158" t="s">
        <v>300</v>
      </c>
      <c r="E970" s="139" t="s">
        <v>301</v>
      </c>
      <c r="F970" s="139" t="s">
        <v>363</v>
      </c>
      <c r="G970" s="140" t="s">
        <v>1748</v>
      </c>
      <c r="H970" s="141">
        <v>99483.71</v>
      </c>
      <c r="I970" s="79">
        <v>129328.82</v>
      </c>
      <c r="J970" s="142">
        <v>30</v>
      </c>
      <c r="K970" s="143">
        <v>0.52631578947368418</v>
      </c>
      <c r="L970" s="79">
        <v>159173.93</v>
      </c>
      <c r="M970" s="139">
        <v>57</v>
      </c>
      <c r="N970" s="79">
        <v>5594197</v>
      </c>
      <c r="O970" s="79">
        <v>152380.79999999999</v>
      </c>
      <c r="P970" s="144"/>
      <c r="Q970" s="145" t="s">
        <v>338</v>
      </c>
    </row>
    <row r="971" spans="1:20" s="80" customFormat="1" ht="22.5">
      <c r="A971" s="80" t="s">
        <v>228</v>
      </c>
      <c r="B971" s="80" t="s">
        <v>3199</v>
      </c>
      <c r="C971" s="80" t="s">
        <v>3680</v>
      </c>
      <c r="D971" s="158" t="s">
        <v>300</v>
      </c>
      <c r="E971" s="139" t="s">
        <v>301</v>
      </c>
      <c r="F971" s="139" t="s">
        <v>302</v>
      </c>
      <c r="G971" s="140" t="s">
        <v>1748</v>
      </c>
      <c r="H971" s="141">
        <v>107398</v>
      </c>
      <c r="I971" s="79">
        <v>129039.5</v>
      </c>
      <c r="J971" s="142">
        <v>29</v>
      </c>
      <c r="K971" s="143">
        <v>0.50877192982456143</v>
      </c>
      <c r="L971" s="79">
        <v>150681</v>
      </c>
      <c r="M971" s="139">
        <v>35</v>
      </c>
      <c r="N971" s="79">
        <v>3991037</v>
      </c>
      <c r="O971" s="79">
        <v>135532</v>
      </c>
      <c r="P971" s="144"/>
      <c r="Q971" s="145" t="s">
        <v>303</v>
      </c>
      <c r="R971" s="80" t="s">
        <v>428</v>
      </c>
    </row>
    <row r="972" spans="1:20" s="80" customFormat="1" ht="22.5">
      <c r="A972" s="80" t="s">
        <v>1723</v>
      </c>
      <c r="B972" s="80" t="s">
        <v>3199</v>
      </c>
      <c r="C972" s="80" t="s">
        <v>1819</v>
      </c>
      <c r="D972" s="158" t="s">
        <v>300</v>
      </c>
      <c r="E972" s="139" t="s">
        <v>301</v>
      </c>
      <c r="F972" s="139" t="s">
        <v>302</v>
      </c>
      <c r="G972" s="140" t="s">
        <v>1749</v>
      </c>
      <c r="H972" s="141">
        <v>106435.71949999999</v>
      </c>
      <c r="I972" s="79">
        <v>126579.20804999999</v>
      </c>
      <c r="J972" s="142">
        <v>28</v>
      </c>
      <c r="K972" s="143">
        <v>0.49122807017543857</v>
      </c>
      <c r="L972" s="79">
        <v>146722.6966</v>
      </c>
      <c r="M972" s="146">
        <v>282</v>
      </c>
      <c r="N972" s="79">
        <v>100700580</v>
      </c>
      <c r="O972" s="79">
        <v>174968.74710000001</v>
      </c>
      <c r="P972" s="144"/>
      <c r="Q972" s="145" t="s">
        <v>1820</v>
      </c>
      <c r="R972" s="80" t="s">
        <v>1821</v>
      </c>
    </row>
    <row r="973" spans="1:20" s="80" customFormat="1" ht="56.25">
      <c r="A973" s="80" t="s">
        <v>205</v>
      </c>
      <c r="B973" s="80" t="s">
        <v>3199</v>
      </c>
      <c r="C973" s="150" t="s">
        <v>3680</v>
      </c>
      <c r="D973" s="158" t="s">
        <v>300</v>
      </c>
      <c r="E973" s="151" t="s">
        <v>301</v>
      </c>
      <c r="F973" s="151" t="s">
        <v>302</v>
      </c>
      <c r="G973" s="206"/>
      <c r="H973" s="152">
        <v>93811.199999999997</v>
      </c>
      <c r="I973" s="79">
        <v>126363.44</v>
      </c>
      <c r="J973" s="142">
        <v>27</v>
      </c>
      <c r="K973" s="143">
        <v>0.47368421052631576</v>
      </c>
      <c r="L973" s="153">
        <v>158915.68</v>
      </c>
      <c r="M973" s="151">
        <v>101</v>
      </c>
      <c r="N973" s="209">
        <v>22729363</v>
      </c>
      <c r="O973" s="153">
        <v>160132.32999999999</v>
      </c>
      <c r="P973" s="154" t="s">
        <v>323</v>
      </c>
      <c r="Q973" s="155" t="s">
        <v>338</v>
      </c>
      <c r="R973" s="150"/>
    </row>
    <row r="974" spans="1:20" s="80" customFormat="1" ht="22.5">
      <c r="A974" s="80" t="s">
        <v>272</v>
      </c>
      <c r="B974" s="80" t="s">
        <v>3189</v>
      </c>
      <c r="C974" s="80" t="s">
        <v>419</v>
      </c>
      <c r="D974" s="158" t="s">
        <v>300</v>
      </c>
      <c r="E974" s="139" t="s">
        <v>301</v>
      </c>
      <c r="F974" s="139" t="s">
        <v>302</v>
      </c>
      <c r="G974" s="140" t="s">
        <v>1748</v>
      </c>
      <c r="H974" s="141">
        <v>96387.199999999997</v>
      </c>
      <c r="I974" s="79">
        <v>125299.20000000001</v>
      </c>
      <c r="J974" s="142">
        <v>26</v>
      </c>
      <c r="K974" s="143">
        <v>0.45614035087719296</v>
      </c>
      <c r="L974" s="79">
        <v>154211.20000000001</v>
      </c>
      <c r="M974" s="139">
        <v>97</v>
      </c>
      <c r="N974" s="79"/>
      <c r="O974" s="79">
        <v>125798.40000000001</v>
      </c>
      <c r="P974" s="144">
        <v>300</v>
      </c>
      <c r="Q974" s="145" t="s">
        <v>241</v>
      </c>
      <c r="R974" s="80" t="s">
        <v>230</v>
      </c>
      <c r="S974" s="182"/>
      <c r="T974" s="182"/>
    </row>
    <row r="975" spans="1:20" s="80" customFormat="1" ht="33.75">
      <c r="A975" s="80" t="s">
        <v>226</v>
      </c>
      <c r="B975" s="80" t="s">
        <v>3199</v>
      </c>
      <c r="C975" s="80" t="s">
        <v>13</v>
      </c>
      <c r="D975" s="158" t="s">
        <v>300</v>
      </c>
      <c r="E975" s="139" t="s">
        <v>301</v>
      </c>
      <c r="F975" s="139" t="s">
        <v>302</v>
      </c>
      <c r="G975" s="140" t="s">
        <v>1729</v>
      </c>
      <c r="H975" s="141">
        <v>99354</v>
      </c>
      <c r="I975" s="79">
        <v>124443.5</v>
      </c>
      <c r="J975" s="142">
        <v>25</v>
      </c>
      <c r="K975" s="143">
        <v>0.43859649122807015</v>
      </c>
      <c r="L975" s="79">
        <v>149533</v>
      </c>
      <c r="M975" s="139">
        <v>33</v>
      </c>
      <c r="N975" s="79">
        <v>2700095</v>
      </c>
      <c r="O975" s="79">
        <v>129051</v>
      </c>
      <c r="P975" s="144"/>
      <c r="Q975" s="145" t="s">
        <v>303</v>
      </c>
    </row>
    <row r="976" spans="1:20" s="80" customFormat="1" ht="22.5">
      <c r="A976" s="80" t="s">
        <v>3261</v>
      </c>
      <c r="B976" s="80" t="s">
        <v>3261</v>
      </c>
      <c r="C976" s="80" t="s">
        <v>13</v>
      </c>
      <c r="D976" s="158" t="s">
        <v>300</v>
      </c>
      <c r="E976" s="139"/>
      <c r="F976" s="139" t="s">
        <v>302</v>
      </c>
      <c r="G976" s="140"/>
      <c r="H976" s="141">
        <v>93648.67</v>
      </c>
      <c r="I976" s="79">
        <v>124062.43</v>
      </c>
      <c r="J976" s="142">
        <v>24</v>
      </c>
      <c r="K976" s="143">
        <v>0.42105263157894735</v>
      </c>
      <c r="L976" s="79">
        <v>154476.19</v>
      </c>
      <c r="M976" s="139"/>
      <c r="N976" s="79"/>
      <c r="O976" s="79">
        <v>128313.33</v>
      </c>
      <c r="P976" s="144"/>
      <c r="Q976" s="145" t="s">
        <v>340</v>
      </c>
    </row>
    <row r="977" spans="1:20" s="80" customFormat="1" ht="22.5">
      <c r="A977" s="80" t="s">
        <v>3192</v>
      </c>
      <c r="B977" s="80" t="s">
        <v>3222</v>
      </c>
      <c r="C977" s="80" t="s">
        <v>13</v>
      </c>
      <c r="D977" s="158" t="s">
        <v>300</v>
      </c>
      <c r="E977" s="139" t="s">
        <v>301</v>
      </c>
      <c r="F977" s="139" t="s">
        <v>302</v>
      </c>
      <c r="G977" s="140" t="s">
        <v>1748</v>
      </c>
      <c r="H977" s="141">
        <v>98571</v>
      </c>
      <c r="I977" s="79">
        <v>123214</v>
      </c>
      <c r="J977" s="142">
        <v>23</v>
      </c>
      <c r="K977" s="143">
        <v>0.40350877192982454</v>
      </c>
      <c r="L977" s="79">
        <v>147857</v>
      </c>
      <c r="M977" s="139">
        <v>166</v>
      </c>
      <c r="N977" s="79">
        <v>33262790</v>
      </c>
      <c r="O977" s="79">
        <v>121274</v>
      </c>
      <c r="P977" s="140"/>
      <c r="Q977" s="140" t="s">
        <v>338</v>
      </c>
    </row>
    <row r="978" spans="1:20" s="80" customFormat="1" ht="22.5">
      <c r="A978" s="80" t="s">
        <v>3338</v>
      </c>
      <c r="B978" s="80" t="s">
        <v>3238</v>
      </c>
      <c r="C978" s="80" t="s">
        <v>3695</v>
      </c>
      <c r="D978" s="158" t="s">
        <v>300</v>
      </c>
      <c r="E978" s="139" t="s">
        <v>359</v>
      </c>
      <c r="F978" s="139" t="s">
        <v>302</v>
      </c>
      <c r="G978" s="140" t="s">
        <v>1748</v>
      </c>
      <c r="H978" s="141">
        <v>94320.51</v>
      </c>
      <c r="I978" s="79">
        <v>122616.935</v>
      </c>
      <c r="J978" s="142">
        <v>22</v>
      </c>
      <c r="K978" s="143">
        <v>0.38596491228070173</v>
      </c>
      <c r="L978" s="79">
        <v>150913.35999999999</v>
      </c>
      <c r="M978" s="139">
        <v>74</v>
      </c>
      <c r="N978" s="79">
        <v>1271806</v>
      </c>
      <c r="O978" s="79">
        <v>125115</v>
      </c>
      <c r="P978" s="144"/>
      <c r="Q978" s="145" t="s">
        <v>3497</v>
      </c>
    </row>
    <row r="979" spans="1:20" s="80" customFormat="1" ht="22.5">
      <c r="A979" s="80" t="s">
        <v>3263</v>
      </c>
      <c r="B979" s="80" t="s">
        <v>3263</v>
      </c>
      <c r="C979" s="80" t="s">
        <v>3699</v>
      </c>
      <c r="D979" s="158" t="s">
        <v>300</v>
      </c>
      <c r="E979" s="139" t="s">
        <v>301</v>
      </c>
      <c r="F979" s="139" t="s">
        <v>302</v>
      </c>
      <c r="G979" s="140" t="s">
        <v>1749</v>
      </c>
      <c r="H979" s="141">
        <v>87651.199999999997</v>
      </c>
      <c r="I979" s="79">
        <v>122356</v>
      </c>
      <c r="J979" s="142">
        <v>21</v>
      </c>
      <c r="K979" s="143">
        <v>0.36842105263157893</v>
      </c>
      <c r="L979" s="79">
        <v>157060.79999999999</v>
      </c>
      <c r="M979" s="139">
        <v>168</v>
      </c>
      <c r="N979" s="79"/>
      <c r="O979" s="79">
        <v>132080</v>
      </c>
      <c r="P979" s="144" t="s">
        <v>3351</v>
      </c>
      <c r="Q979" s="145" t="s">
        <v>3600</v>
      </c>
    </row>
    <row r="980" spans="1:20" ht="20.25">
      <c r="A980" s="400" t="s">
        <v>13</v>
      </c>
      <c r="B980" s="400"/>
      <c r="C980" s="400"/>
      <c r="D980" s="128"/>
      <c r="E980" s="128"/>
      <c r="F980" s="128"/>
      <c r="G980" s="128"/>
      <c r="H980" s="129"/>
      <c r="I980" s="130"/>
      <c r="J980" s="131"/>
      <c r="K980" s="132"/>
      <c r="L980" s="130"/>
      <c r="M980" s="128"/>
      <c r="N980" s="129"/>
      <c r="O980" s="130"/>
      <c r="P980" s="133"/>
      <c r="Q980" s="128"/>
      <c r="R980" s="134"/>
    </row>
    <row r="981" spans="1:20" ht="22.5">
      <c r="A981" s="39" t="s">
        <v>288</v>
      </c>
      <c r="B981" s="39" t="s">
        <v>243</v>
      </c>
      <c r="C981" s="39" t="s">
        <v>233</v>
      </c>
      <c r="D981" s="39" t="s">
        <v>289</v>
      </c>
      <c r="E981" s="39" t="s">
        <v>3292</v>
      </c>
      <c r="F981" s="39" t="s">
        <v>1728</v>
      </c>
      <c r="G981" s="39" t="s">
        <v>290</v>
      </c>
      <c r="H981" s="45" t="s">
        <v>291</v>
      </c>
      <c r="I981" s="136" t="s">
        <v>292</v>
      </c>
      <c r="J981" s="137"/>
      <c r="K981" s="138" t="s">
        <v>293</v>
      </c>
      <c r="L981" s="136" t="s">
        <v>294</v>
      </c>
      <c r="M981" s="39" t="s">
        <v>295</v>
      </c>
      <c r="N981" s="45" t="s">
        <v>296</v>
      </c>
      <c r="O981" s="45" t="s">
        <v>239</v>
      </c>
      <c r="P981" s="45" t="s">
        <v>297</v>
      </c>
      <c r="Q981" s="39" t="s">
        <v>298</v>
      </c>
      <c r="R981" s="39" t="s">
        <v>240</v>
      </c>
    </row>
    <row r="982" spans="1:20" s="80" customFormat="1" ht="33.75">
      <c r="A982" s="80" t="s">
        <v>3271</v>
      </c>
      <c r="B982" s="80" t="s">
        <v>3272</v>
      </c>
      <c r="C982" s="80" t="s">
        <v>3700</v>
      </c>
      <c r="D982" s="158" t="s">
        <v>300</v>
      </c>
      <c r="E982" s="139" t="s">
        <v>306</v>
      </c>
      <c r="F982" s="139" t="s">
        <v>302</v>
      </c>
      <c r="G982" s="140" t="s">
        <v>1748</v>
      </c>
      <c r="H982" s="141">
        <v>97855</v>
      </c>
      <c r="I982" s="79">
        <v>122318.5</v>
      </c>
      <c r="J982" s="142">
        <v>20</v>
      </c>
      <c r="K982" s="143">
        <v>0.35087719298245612</v>
      </c>
      <c r="L982" s="79">
        <v>146782</v>
      </c>
      <c r="M982" s="139"/>
      <c r="N982" s="79"/>
      <c r="O982" s="79">
        <v>106443.58</v>
      </c>
      <c r="P982" s="144"/>
      <c r="Q982" s="145" t="s">
        <v>312</v>
      </c>
    </row>
    <row r="983" spans="1:20" s="80" customFormat="1" ht="22.5">
      <c r="A983" s="80" t="s">
        <v>227</v>
      </c>
      <c r="B983" s="80" t="s">
        <v>3201</v>
      </c>
      <c r="C983" s="80" t="s">
        <v>3680</v>
      </c>
      <c r="D983" s="158" t="s">
        <v>300</v>
      </c>
      <c r="E983" s="139" t="s">
        <v>301</v>
      </c>
      <c r="F983" s="139" t="s">
        <v>302</v>
      </c>
      <c r="G983" s="140" t="s">
        <v>1748</v>
      </c>
      <c r="H983" s="141">
        <v>98316</v>
      </c>
      <c r="I983" s="79">
        <v>121623</v>
      </c>
      <c r="J983" s="142">
        <v>19</v>
      </c>
      <c r="K983" s="143">
        <v>0.33333333333333331</v>
      </c>
      <c r="L983" s="79">
        <v>144930</v>
      </c>
      <c r="M983" s="139">
        <v>31.5</v>
      </c>
      <c r="N983" s="79">
        <v>3793843</v>
      </c>
      <c r="O983" s="79">
        <v>144930.45000000001</v>
      </c>
      <c r="P983" s="144" t="s">
        <v>3456</v>
      </c>
      <c r="Q983" s="145" t="s">
        <v>1756</v>
      </c>
      <c r="S983" s="182"/>
      <c r="T983" s="182"/>
    </row>
    <row r="984" spans="1:20" s="80" customFormat="1" ht="22.5">
      <c r="A984" s="80" t="s">
        <v>3267</v>
      </c>
      <c r="B984" s="80" t="s">
        <v>3267</v>
      </c>
      <c r="C984" s="222" t="s">
        <v>3701</v>
      </c>
      <c r="D984" s="158" t="s">
        <v>300</v>
      </c>
      <c r="E984" s="139" t="s">
        <v>306</v>
      </c>
      <c r="F984" s="139" t="s">
        <v>302</v>
      </c>
      <c r="G984" s="140"/>
      <c r="H984" s="141">
        <v>93038.399999999994</v>
      </c>
      <c r="I984" s="79">
        <v>121388.8</v>
      </c>
      <c r="J984" s="142">
        <v>18</v>
      </c>
      <c r="K984" s="143">
        <v>0.31578947368421051</v>
      </c>
      <c r="L984" s="79">
        <v>149739.20000000001</v>
      </c>
      <c r="M984" s="139"/>
      <c r="N984" s="79"/>
      <c r="O984" s="79">
        <v>130677</v>
      </c>
      <c r="P984" s="144"/>
      <c r="Q984" s="145" t="s">
        <v>340</v>
      </c>
      <c r="S984" s="182"/>
      <c r="T984" s="182"/>
    </row>
    <row r="985" spans="1:20" s="80" customFormat="1" ht="22.5">
      <c r="A985" s="80" t="s">
        <v>3256</v>
      </c>
      <c r="B985" s="80" t="s">
        <v>3222</v>
      </c>
      <c r="C985" s="182" t="s">
        <v>430</v>
      </c>
      <c r="D985" s="158" t="s">
        <v>300</v>
      </c>
      <c r="E985" s="167" t="s">
        <v>359</v>
      </c>
      <c r="F985" s="167" t="s">
        <v>302</v>
      </c>
      <c r="G985" s="184"/>
      <c r="H985" s="156">
        <v>92518.399999999994</v>
      </c>
      <c r="I985" s="79">
        <v>120567.2</v>
      </c>
      <c r="J985" s="142">
        <v>17</v>
      </c>
      <c r="K985" s="143">
        <v>0.2982456140350877</v>
      </c>
      <c r="L985" s="85">
        <v>148616</v>
      </c>
      <c r="M985" s="167">
        <v>192.05</v>
      </c>
      <c r="N985" s="85">
        <v>49184914</v>
      </c>
      <c r="O985" s="85">
        <v>130852.8</v>
      </c>
      <c r="P985" s="183"/>
      <c r="Q985" s="184" t="s">
        <v>342</v>
      </c>
      <c r="R985" s="182"/>
      <c r="S985" s="182"/>
      <c r="T985" s="182"/>
    </row>
    <row r="986" spans="1:20" s="80" customFormat="1" ht="22.5">
      <c r="A986" s="80" t="s">
        <v>3204</v>
      </c>
      <c r="B986" s="80" t="s">
        <v>3204</v>
      </c>
      <c r="C986" s="80" t="s">
        <v>3680</v>
      </c>
      <c r="D986" s="158" t="s">
        <v>300</v>
      </c>
      <c r="E986" s="139" t="s">
        <v>306</v>
      </c>
      <c r="F986" s="139" t="s">
        <v>302</v>
      </c>
      <c r="G986" s="140" t="s">
        <v>1748</v>
      </c>
      <c r="H986" s="141">
        <v>96404.62</v>
      </c>
      <c r="I986" s="79">
        <v>120504.40999999999</v>
      </c>
      <c r="J986" s="142">
        <v>16</v>
      </c>
      <c r="K986" s="143">
        <v>0.2807017543859649</v>
      </c>
      <c r="L986" s="79">
        <v>144604.19999999998</v>
      </c>
      <c r="M986" s="139"/>
      <c r="N986" s="79"/>
      <c r="O986" s="79">
        <v>144606.54</v>
      </c>
      <c r="P986" s="144">
        <v>1200</v>
      </c>
      <c r="Q986" s="145" t="s">
        <v>3377</v>
      </c>
      <c r="R986" s="80" t="s">
        <v>3702</v>
      </c>
    </row>
    <row r="987" spans="1:20" s="80" customFormat="1" ht="22.5">
      <c r="A987" s="80" t="s">
        <v>273</v>
      </c>
      <c r="B987" s="80" t="s">
        <v>3209</v>
      </c>
      <c r="C987" s="80" t="s">
        <v>3703</v>
      </c>
      <c r="D987" s="158" t="s">
        <v>300</v>
      </c>
      <c r="E987" s="139" t="s">
        <v>301</v>
      </c>
      <c r="F987" s="139" t="s">
        <v>302</v>
      </c>
      <c r="G987" s="140" t="s">
        <v>1748</v>
      </c>
      <c r="H987" s="141">
        <v>89896.4</v>
      </c>
      <c r="I987" s="79">
        <v>116865.31999999999</v>
      </c>
      <c r="J987" s="142">
        <v>15</v>
      </c>
      <c r="K987" s="143">
        <v>0.26315789473684209</v>
      </c>
      <c r="L987" s="79">
        <v>143834.23999999999</v>
      </c>
      <c r="M987" s="139">
        <v>204.8</v>
      </c>
      <c r="N987" s="79">
        <v>53383830</v>
      </c>
      <c r="O987" s="79">
        <v>122767.29</v>
      </c>
      <c r="P987" s="144"/>
      <c r="Q987" s="145" t="s">
        <v>376</v>
      </c>
    </row>
    <row r="988" spans="1:20" s="80" customFormat="1" ht="22.5">
      <c r="A988" s="80" t="s">
        <v>1733</v>
      </c>
      <c r="B988" s="80" t="s">
        <v>3213</v>
      </c>
      <c r="C988" s="80" t="s">
        <v>419</v>
      </c>
      <c r="D988" s="158" t="s">
        <v>300</v>
      </c>
      <c r="E988" s="139" t="s">
        <v>306</v>
      </c>
      <c r="F988" s="139" t="s">
        <v>302</v>
      </c>
      <c r="G988" s="140" t="s">
        <v>1748</v>
      </c>
      <c r="H988" s="141">
        <v>108150</v>
      </c>
      <c r="I988" s="79">
        <v>115874</v>
      </c>
      <c r="J988" s="142">
        <v>14</v>
      </c>
      <c r="K988" s="143">
        <v>0.24561403508771928</v>
      </c>
      <c r="L988" s="79">
        <v>123598</v>
      </c>
      <c r="M988" s="139">
        <v>56</v>
      </c>
      <c r="N988" s="79"/>
      <c r="O988" s="79">
        <v>118450</v>
      </c>
      <c r="P988" s="144"/>
      <c r="Q988" s="145" t="s">
        <v>303</v>
      </c>
    </row>
    <row r="989" spans="1:20" s="80" customFormat="1" ht="22.5">
      <c r="A989" s="80" t="s">
        <v>218</v>
      </c>
      <c r="B989" s="80" t="s">
        <v>3201</v>
      </c>
      <c r="C989" s="80" t="s">
        <v>13</v>
      </c>
      <c r="D989" s="158" t="s">
        <v>300</v>
      </c>
      <c r="E989" s="139" t="s">
        <v>301</v>
      </c>
      <c r="F989" s="139" t="s">
        <v>302</v>
      </c>
      <c r="G989" s="140" t="s">
        <v>1748</v>
      </c>
      <c r="H989" s="141">
        <v>91283</v>
      </c>
      <c r="I989" s="79">
        <v>114790</v>
      </c>
      <c r="J989" s="142">
        <v>13</v>
      </c>
      <c r="K989" s="143">
        <v>0.22807017543859648</v>
      </c>
      <c r="L989" s="79">
        <v>138297</v>
      </c>
      <c r="M989" s="139">
        <v>23</v>
      </c>
      <c r="N989" s="79"/>
      <c r="O989" s="79">
        <v>110003.84</v>
      </c>
      <c r="P989" s="144" t="s">
        <v>374</v>
      </c>
      <c r="Q989" s="145" t="s">
        <v>303</v>
      </c>
    </row>
    <row r="990" spans="1:20" s="80" customFormat="1" ht="22.5">
      <c r="A990" s="80" t="s">
        <v>3247</v>
      </c>
      <c r="B990" s="80" t="s">
        <v>3248</v>
      </c>
      <c r="C990" s="80" t="s">
        <v>13</v>
      </c>
      <c r="D990" s="158" t="s">
        <v>300</v>
      </c>
      <c r="E990" s="139" t="s">
        <v>301</v>
      </c>
      <c r="F990" s="139"/>
      <c r="G990" s="140" t="s">
        <v>1748</v>
      </c>
      <c r="H990" s="141">
        <v>83593.899999999994</v>
      </c>
      <c r="I990" s="79">
        <v>114272.73</v>
      </c>
      <c r="J990" s="142">
        <v>12</v>
      </c>
      <c r="K990" s="143">
        <v>0.21052631578947367</v>
      </c>
      <c r="L990" s="79">
        <v>144951.56</v>
      </c>
      <c r="M990" s="139">
        <v>47</v>
      </c>
      <c r="N990" s="79"/>
      <c r="O990" s="79">
        <v>124747.48</v>
      </c>
      <c r="P990" s="144"/>
      <c r="Q990" s="210">
        <v>3600</v>
      </c>
    </row>
    <row r="991" spans="1:20" s="80" customFormat="1" ht="22.5">
      <c r="A991" s="80" t="s">
        <v>3230</v>
      </c>
      <c r="B991" s="80" t="s">
        <v>3220</v>
      </c>
      <c r="C991" s="80" t="s">
        <v>13</v>
      </c>
      <c r="D991" s="158" t="s">
        <v>300</v>
      </c>
      <c r="E991" s="139" t="s">
        <v>306</v>
      </c>
      <c r="F991" s="139" t="s">
        <v>302</v>
      </c>
      <c r="G991" s="140" t="s">
        <v>1748</v>
      </c>
      <c r="H991" s="141">
        <v>78880</v>
      </c>
      <c r="I991" s="79">
        <v>110683.5</v>
      </c>
      <c r="J991" s="142">
        <v>11</v>
      </c>
      <c r="K991" s="143">
        <v>0.19298245614035087</v>
      </c>
      <c r="L991" s="79">
        <v>142487</v>
      </c>
      <c r="M991" s="139">
        <v>97</v>
      </c>
      <c r="N991" s="79"/>
      <c r="O991" s="79">
        <v>136879</v>
      </c>
      <c r="P991" s="144">
        <v>5175</v>
      </c>
      <c r="Q991" s="145" t="s">
        <v>303</v>
      </c>
    </row>
    <row r="992" spans="1:20" s="80" customFormat="1" ht="22.5">
      <c r="A992" s="80" t="s">
        <v>3281</v>
      </c>
      <c r="B992" s="80" t="s">
        <v>3258</v>
      </c>
      <c r="C992" s="80" t="s">
        <v>13</v>
      </c>
      <c r="D992" s="158" t="s">
        <v>300</v>
      </c>
      <c r="E992" s="139" t="s">
        <v>301</v>
      </c>
      <c r="F992" s="139" t="s">
        <v>302</v>
      </c>
      <c r="G992" s="140" t="s">
        <v>1748</v>
      </c>
      <c r="H992" s="141">
        <v>88000</v>
      </c>
      <c r="I992" s="79">
        <v>110000</v>
      </c>
      <c r="J992" s="142">
        <v>10</v>
      </c>
      <c r="K992" s="143">
        <v>0.17543859649122806</v>
      </c>
      <c r="L992" s="79">
        <v>132000</v>
      </c>
      <c r="M992" s="139">
        <v>11</v>
      </c>
      <c r="N992" s="79"/>
      <c r="O992" s="79">
        <v>143161</v>
      </c>
      <c r="P992" s="144"/>
      <c r="Q992" s="145" t="s">
        <v>303</v>
      </c>
    </row>
    <row r="993" spans="1:20" s="182" customFormat="1" ht="22.5">
      <c r="A993" s="80" t="s">
        <v>284</v>
      </c>
      <c r="B993" s="80" t="s">
        <v>3201</v>
      </c>
      <c r="C993" s="80" t="s">
        <v>13</v>
      </c>
      <c r="D993" s="158" t="s">
        <v>300</v>
      </c>
      <c r="E993" s="139" t="s">
        <v>301</v>
      </c>
      <c r="F993" s="139" t="s">
        <v>302</v>
      </c>
      <c r="G993" s="140" t="s">
        <v>1748</v>
      </c>
      <c r="H993" s="141">
        <v>83678.399999999994</v>
      </c>
      <c r="I993" s="79">
        <v>108784</v>
      </c>
      <c r="J993" s="142">
        <v>9</v>
      </c>
      <c r="K993" s="143">
        <v>0.15789473684210525</v>
      </c>
      <c r="L993" s="79">
        <v>133889.60000000001</v>
      </c>
      <c r="M993" s="139">
        <v>38</v>
      </c>
      <c r="N993" s="79"/>
      <c r="O993" s="79">
        <v>91759.29</v>
      </c>
      <c r="P993" s="144"/>
      <c r="Q993" s="145" t="s">
        <v>310</v>
      </c>
      <c r="R993" s="80" t="s">
        <v>3312</v>
      </c>
    </row>
    <row r="994" spans="1:20" s="182" customFormat="1" ht="22.5">
      <c r="A994" s="80" t="s">
        <v>210</v>
      </c>
      <c r="B994" s="80" t="s">
        <v>3201</v>
      </c>
      <c r="C994" s="48" t="s">
        <v>1823</v>
      </c>
      <c r="D994" s="158" t="s">
        <v>300</v>
      </c>
      <c r="E994" s="139" t="s">
        <v>301</v>
      </c>
      <c r="F994" s="139" t="s">
        <v>302</v>
      </c>
      <c r="G994" s="140"/>
      <c r="H994" s="141">
        <v>80172.12</v>
      </c>
      <c r="I994" s="79">
        <v>104223.755</v>
      </c>
      <c r="J994" s="142">
        <v>8</v>
      </c>
      <c r="K994" s="143">
        <v>0.14035087719298245</v>
      </c>
      <c r="L994" s="79">
        <v>128275.39</v>
      </c>
      <c r="M994" s="139">
        <v>73</v>
      </c>
      <c r="N994" s="79">
        <v>14582623</v>
      </c>
      <c r="O994" s="79">
        <v>91008.43</v>
      </c>
      <c r="P994" s="144"/>
      <c r="Q994" s="145" t="s">
        <v>3704</v>
      </c>
      <c r="R994" s="80"/>
      <c r="S994" s="80"/>
      <c r="T994" s="80"/>
    </row>
    <row r="995" spans="1:20" s="182" customFormat="1" ht="22.5">
      <c r="A995" s="80" t="s">
        <v>3234</v>
      </c>
      <c r="B995" s="80" t="s">
        <v>3235</v>
      </c>
      <c r="C995" s="80" t="s">
        <v>3705</v>
      </c>
      <c r="D995" s="158" t="s">
        <v>300</v>
      </c>
      <c r="E995" s="139"/>
      <c r="F995" s="139" t="s">
        <v>302</v>
      </c>
      <c r="G995" s="140" t="s">
        <v>1748</v>
      </c>
      <c r="H995" s="141">
        <v>81723</v>
      </c>
      <c r="I995" s="79">
        <v>104197.5</v>
      </c>
      <c r="J995" s="142">
        <v>7</v>
      </c>
      <c r="K995" s="143">
        <v>0.12280701754385964</v>
      </c>
      <c r="L995" s="79">
        <v>126672</v>
      </c>
      <c r="M995" s="139"/>
      <c r="N995" s="79"/>
      <c r="O995" s="79"/>
      <c r="P995" s="144" t="s">
        <v>3339</v>
      </c>
      <c r="Q995" s="145"/>
      <c r="R995" s="80"/>
      <c r="S995" s="80"/>
      <c r="T995" s="80"/>
    </row>
    <row r="996" spans="1:20" s="182" customFormat="1" ht="22.5">
      <c r="A996" s="80" t="s">
        <v>3239</v>
      </c>
      <c r="B996" s="80" t="s">
        <v>3209</v>
      </c>
      <c r="C996" s="80" t="s">
        <v>13</v>
      </c>
      <c r="D996" s="158" t="s">
        <v>300</v>
      </c>
      <c r="E996" s="139"/>
      <c r="F996" s="139"/>
      <c r="G996" s="140" t="s">
        <v>1748</v>
      </c>
      <c r="H996" s="141">
        <v>83250</v>
      </c>
      <c r="I996" s="79">
        <v>104065</v>
      </c>
      <c r="J996" s="142">
        <v>6</v>
      </c>
      <c r="K996" s="143">
        <v>0.10526315789473684</v>
      </c>
      <c r="L996" s="79">
        <v>124880</v>
      </c>
      <c r="M996" s="139">
        <v>1</v>
      </c>
      <c r="N996" s="79"/>
      <c r="O996" s="79">
        <v>91000</v>
      </c>
      <c r="P996" s="144"/>
      <c r="Q996" s="145" t="s">
        <v>3339</v>
      </c>
      <c r="R996" s="80"/>
      <c r="S996" s="80"/>
      <c r="T996" s="80"/>
    </row>
    <row r="997" spans="1:20" s="182" customFormat="1" ht="33.75">
      <c r="A997" s="80" t="s">
        <v>229</v>
      </c>
      <c r="B997" s="80" t="s">
        <v>3201</v>
      </c>
      <c r="C997" s="80" t="s">
        <v>13</v>
      </c>
      <c r="D997" s="158" t="s">
        <v>300</v>
      </c>
      <c r="E997" s="139" t="s">
        <v>301</v>
      </c>
      <c r="F997" s="139" t="s">
        <v>302</v>
      </c>
      <c r="G997" s="140" t="s">
        <v>1729</v>
      </c>
      <c r="H997" s="156">
        <v>81920</v>
      </c>
      <c r="I997" s="79">
        <v>102400</v>
      </c>
      <c r="J997" s="142">
        <v>5</v>
      </c>
      <c r="K997" s="143">
        <v>8.771929824561403E-2</v>
      </c>
      <c r="L997" s="85">
        <v>122880</v>
      </c>
      <c r="M997" s="139">
        <v>8</v>
      </c>
      <c r="N997" s="79">
        <v>1405400</v>
      </c>
      <c r="O997" s="79">
        <v>109005</v>
      </c>
      <c r="P997" s="144">
        <v>3725</v>
      </c>
      <c r="Q997" s="140" t="s">
        <v>3622</v>
      </c>
      <c r="R997" s="80"/>
    </row>
    <row r="998" spans="1:20" s="182" customFormat="1" ht="22.5">
      <c r="A998" s="80" t="s">
        <v>3195</v>
      </c>
      <c r="B998" s="80" t="s">
        <v>3201</v>
      </c>
      <c r="C998" s="80" t="s">
        <v>13</v>
      </c>
      <c r="D998" s="158" t="s">
        <v>300</v>
      </c>
      <c r="E998" s="139" t="s">
        <v>306</v>
      </c>
      <c r="F998" s="139" t="s">
        <v>302</v>
      </c>
      <c r="G998" s="140" t="s">
        <v>1748</v>
      </c>
      <c r="H998" s="141">
        <v>74231.789999999994</v>
      </c>
      <c r="I998" s="79">
        <v>97345.554999999993</v>
      </c>
      <c r="J998" s="142">
        <v>4</v>
      </c>
      <c r="K998" s="143">
        <v>7.0175438596491224E-2</v>
      </c>
      <c r="L998" s="79">
        <v>120459.32</v>
      </c>
      <c r="M998" s="139">
        <v>5</v>
      </c>
      <c r="N998" s="79">
        <v>1270144</v>
      </c>
      <c r="O998" s="79">
        <v>111360.91</v>
      </c>
      <c r="P998" s="144">
        <v>75</v>
      </c>
      <c r="Q998" s="145" t="s">
        <v>313</v>
      </c>
      <c r="R998" s="80" t="s">
        <v>1824</v>
      </c>
    </row>
    <row r="999" spans="1:20" s="182" customFormat="1" ht="33.75">
      <c r="A999" s="80" t="s">
        <v>3229</v>
      </c>
      <c r="B999" s="80" t="s">
        <v>3220</v>
      </c>
      <c r="C999" s="80" t="s">
        <v>3706</v>
      </c>
      <c r="D999" s="158" t="s">
        <v>300</v>
      </c>
      <c r="E999" s="139" t="s">
        <v>359</v>
      </c>
      <c r="F999" s="139" t="s">
        <v>302</v>
      </c>
      <c r="G999" s="140"/>
      <c r="H999" s="141">
        <v>71912.36</v>
      </c>
      <c r="I999" s="79">
        <v>91494.78</v>
      </c>
      <c r="J999" s="142">
        <v>3</v>
      </c>
      <c r="K999" s="143">
        <v>5.2631578947368418E-2</v>
      </c>
      <c r="L999" s="79">
        <v>111077.2</v>
      </c>
      <c r="M999" s="139">
        <v>76</v>
      </c>
      <c r="N999" s="79">
        <v>6401234</v>
      </c>
      <c r="O999" s="79">
        <v>84280.56</v>
      </c>
      <c r="P999" s="144"/>
      <c r="Q999" s="145" t="s">
        <v>303</v>
      </c>
      <c r="R999" s="80"/>
      <c r="S999" s="80"/>
      <c r="T999" s="80"/>
    </row>
    <row r="1000" spans="1:20" s="182" customFormat="1" ht="22.5">
      <c r="A1000" s="80" t="s">
        <v>3330</v>
      </c>
      <c r="B1000" s="80" t="s">
        <v>3263</v>
      </c>
      <c r="C1000" s="80" t="s">
        <v>427</v>
      </c>
      <c r="D1000" s="139"/>
      <c r="E1000" s="139"/>
      <c r="F1000" s="139"/>
      <c r="G1000" s="140"/>
      <c r="H1000" s="141">
        <v>68498</v>
      </c>
      <c r="I1000" s="79">
        <v>90760</v>
      </c>
      <c r="J1000" s="142">
        <v>2</v>
      </c>
      <c r="K1000" s="143">
        <v>3.5087719298245612E-2</v>
      </c>
      <c r="L1000" s="79">
        <v>113022</v>
      </c>
      <c r="M1000" s="139"/>
      <c r="N1000" s="79"/>
      <c r="O1000" s="79">
        <v>78584</v>
      </c>
      <c r="P1000" s="144"/>
      <c r="Q1000" s="145"/>
      <c r="R1000" s="80"/>
      <c r="S1000" s="80"/>
      <c r="T1000" s="80"/>
    </row>
    <row r="1001" spans="1:20" s="182" customFormat="1" ht="22.5">
      <c r="A1001" s="80" t="s">
        <v>3242</v>
      </c>
      <c r="B1001" s="80" t="s">
        <v>3228</v>
      </c>
      <c r="C1001" s="80" t="s">
        <v>3680</v>
      </c>
      <c r="D1001" s="158" t="s">
        <v>300</v>
      </c>
      <c r="E1001" s="139" t="s">
        <v>306</v>
      </c>
      <c r="F1001" s="139" t="s">
        <v>302</v>
      </c>
      <c r="G1001" s="140" t="s">
        <v>1748</v>
      </c>
      <c r="H1001" s="141">
        <v>70654</v>
      </c>
      <c r="I1001" s="79">
        <v>88317</v>
      </c>
      <c r="J1001" s="142">
        <v>1</v>
      </c>
      <c r="K1001" s="143">
        <v>1.7543859649122806E-2</v>
      </c>
      <c r="L1001" s="79">
        <v>105980</v>
      </c>
      <c r="M1001" s="139">
        <v>15</v>
      </c>
      <c r="N1001" s="79">
        <v>2655147</v>
      </c>
      <c r="O1001" s="79">
        <v>98355</v>
      </c>
      <c r="P1001" s="144" t="s">
        <v>3707</v>
      </c>
      <c r="Q1001" s="145" t="s">
        <v>303</v>
      </c>
      <c r="R1001" s="80"/>
      <c r="S1001" s="80"/>
      <c r="T1001" s="80"/>
    </row>
    <row r="1002" spans="1:20" s="182" customFormat="1" ht="22.5">
      <c r="A1002" s="80" t="s">
        <v>3223</v>
      </c>
      <c r="B1002" s="80" t="s">
        <v>3201</v>
      </c>
      <c r="C1002" s="80"/>
      <c r="D1002" s="158" t="s">
        <v>300</v>
      </c>
      <c r="E1002" s="139" t="s">
        <v>301</v>
      </c>
      <c r="F1002" s="139" t="s">
        <v>302</v>
      </c>
      <c r="G1002" s="140" t="s">
        <v>1748</v>
      </c>
      <c r="H1002" s="141"/>
      <c r="I1002" s="79"/>
      <c r="J1002" s="142"/>
      <c r="K1002" s="143"/>
      <c r="L1002" s="79"/>
      <c r="M1002" s="139">
        <v>1</v>
      </c>
      <c r="N1002" s="79"/>
      <c r="O1002" s="208">
        <v>131768</v>
      </c>
      <c r="P1002" s="144">
        <v>500</v>
      </c>
      <c r="Q1002" s="145" t="s">
        <v>353</v>
      </c>
      <c r="R1002" s="80" t="s">
        <v>3331</v>
      </c>
      <c r="S1002" s="80"/>
      <c r="T1002" s="80"/>
    </row>
    <row r="1003" spans="1:20" s="182" customFormat="1" ht="22.5">
      <c r="A1003" s="80" t="s">
        <v>3227</v>
      </c>
      <c r="B1003" s="80" t="s">
        <v>3228</v>
      </c>
      <c r="C1003" s="80" t="s">
        <v>3509</v>
      </c>
      <c r="D1003" s="158" t="s">
        <v>300</v>
      </c>
      <c r="E1003" s="139" t="s">
        <v>301</v>
      </c>
      <c r="F1003" s="139" t="s">
        <v>302</v>
      </c>
      <c r="G1003" s="140" t="s">
        <v>1748</v>
      </c>
      <c r="H1003" s="141"/>
      <c r="I1003" s="79"/>
      <c r="J1003" s="142"/>
      <c r="K1003" s="143"/>
      <c r="L1003" s="79"/>
      <c r="M1003" s="139">
        <v>50</v>
      </c>
      <c r="N1003" s="79">
        <v>10216096</v>
      </c>
      <c r="O1003" s="79">
        <v>95000</v>
      </c>
      <c r="P1003" s="144">
        <v>3900</v>
      </c>
      <c r="Q1003" s="145" t="s">
        <v>303</v>
      </c>
      <c r="R1003" s="80"/>
      <c r="S1003" s="80"/>
      <c r="T1003" s="80"/>
    </row>
    <row r="1004" spans="1:20" s="182" customFormat="1" ht="22.5">
      <c r="A1004" s="80" t="s">
        <v>1758</v>
      </c>
      <c r="B1004" s="80" t="s">
        <v>3222</v>
      </c>
      <c r="C1004" s="80"/>
      <c r="D1004" s="139"/>
      <c r="E1004" s="139"/>
      <c r="F1004" s="139"/>
      <c r="G1004" s="140"/>
      <c r="H1004" s="141"/>
      <c r="I1004" s="79"/>
      <c r="J1004" s="142"/>
      <c r="K1004" s="143"/>
      <c r="L1004" s="79"/>
      <c r="M1004" s="139"/>
      <c r="N1004" s="79"/>
      <c r="O1004" s="79">
        <v>111280</v>
      </c>
      <c r="P1004" s="144"/>
      <c r="Q1004" s="145" t="s">
        <v>3339</v>
      </c>
      <c r="R1004" s="80"/>
      <c r="S1004" s="80"/>
      <c r="T1004" s="80"/>
    </row>
    <row r="1005" spans="1:20" ht="20.25">
      <c r="A1005" s="400" t="s">
        <v>13</v>
      </c>
      <c r="B1005" s="400"/>
      <c r="C1005" s="400"/>
      <c r="D1005" s="128"/>
      <c r="E1005" s="128"/>
      <c r="F1005" s="128"/>
      <c r="G1005" s="128"/>
      <c r="H1005" s="129"/>
      <c r="I1005" s="130"/>
      <c r="J1005" s="131"/>
      <c r="K1005" s="132"/>
      <c r="L1005" s="130"/>
      <c r="M1005" s="128"/>
      <c r="N1005" s="129"/>
      <c r="O1005" s="130"/>
      <c r="P1005" s="133"/>
      <c r="Q1005" s="128"/>
      <c r="R1005" s="134"/>
    </row>
    <row r="1006" spans="1:20" ht="22.5">
      <c r="A1006" s="39" t="s">
        <v>288</v>
      </c>
      <c r="B1006" s="39" t="s">
        <v>243</v>
      </c>
      <c r="C1006" s="39" t="s">
        <v>233</v>
      </c>
      <c r="D1006" s="39" t="s">
        <v>289</v>
      </c>
      <c r="E1006" s="39" t="s">
        <v>3292</v>
      </c>
      <c r="F1006" s="39" t="s">
        <v>1728</v>
      </c>
      <c r="G1006" s="39" t="s">
        <v>290</v>
      </c>
      <c r="H1006" s="45" t="s">
        <v>291</v>
      </c>
      <c r="I1006" s="136" t="s">
        <v>292</v>
      </c>
      <c r="J1006" s="137"/>
      <c r="K1006" s="138" t="s">
        <v>293</v>
      </c>
      <c r="L1006" s="136" t="s">
        <v>294</v>
      </c>
      <c r="M1006" s="39" t="s">
        <v>295</v>
      </c>
      <c r="N1006" s="45" t="s">
        <v>296</v>
      </c>
      <c r="O1006" s="45" t="s">
        <v>239</v>
      </c>
      <c r="P1006" s="45" t="s">
        <v>297</v>
      </c>
      <c r="Q1006" s="39" t="s">
        <v>298</v>
      </c>
      <c r="R1006" s="39" t="s">
        <v>240</v>
      </c>
    </row>
    <row r="1007" spans="1:20" s="182" customFormat="1" ht="22.5">
      <c r="A1007" s="80" t="s">
        <v>3224</v>
      </c>
      <c r="B1007" s="80" t="s">
        <v>3213</v>
      </c>
      <c r="C1007" s="80" t="s">
        <v>3708</v>
      </c>
      <c r="D1007" s="139"/>
      <c r="E1007" s="139"/>
      <c r="F1007" s="139"/>
      <c r="G1007" s="140"/>
      <c r="H1007" s="141"/>
      <c r="I1007" s="79"/>
      <c r="J1007" s="142"/>
      <c r="K1007" s="143"/>
      <c r="L1007" s="79"/>
      <c r="M1007" s="139"/>
      <c r="N1007" s="79"/>
      <c r="O1007" s="79"/>
      <c r="P1007" s="144"/>
      <c r="Q1007" s="140"/>
      <c r="R1007" s="80" t="s">
        <v>3708</v>
      </c>
    </row>
    <row r="1008" spans="1:20" s="80" customFormat="1">
      <c r="D1008" s="139"/>
      <c r="E1008" s="139"/>
      <c r="F1008" s="139"/>
      <c r="G1008" s="128"/>
      <c r="H1008" s="129"/>
      <c r="I1008" s="46"/>
      <c r="J1008" s="186"/>
      <c r="K1008" s="143"/>
      <c r="L1008" s="130"/>
      <c r="M1008" s="128"/>
      <c r="N1008" s="79"/>
      <c r="O1008" s="79"/>
      <c r="P1008" s="144"/>
      <c r="Q1008" s="140"/>
    </row>
    <row r="1009" spans="1:20" s="80" customFormat="1">
      <c r="D1009" s="139"/>
      <c r="E1009" s="139"/>
      <c r="F1009" s="139"/>
      <c r="G1009" s="36"/>
      <c r="H1009" s="37" t="s">
        <v>236</v>
      </c>
      <c r="I1009" s="38" t="s">
        <v>237</v>
      </c>
      <c r="J1009" s="187"/>
      <c r="K1009" s="188"/>
      <c r="L1009" s="37" t="s">
        <v>238</v>
      </c>
      <c r="M1009" s="189"/>
      <c r="N1009" s="79"/>
      <c r="O1009" s="79"/>
      <c r="P1009" s="144"/>
      <c r="Q1009" s="140"/>
    </row>
    <row r="1010" spans="1:20" s="80" customFormat="1">
      <c r="D1010" s="139"/>
      <c r="E1010" s="139"/>
      <c r="F1010" s="139"/>
      <c r="G1010" s="36" t="s">
        <v>253</v>
      </c>
      <c r="H1010" s="40">
        <f>AVERAGE(H941:H1007)</f>
        <v>101510.90795460687</v>
      </c>
      <c r="I1010" s="40">
        <f>AVERAGE(I941:I1007)</f>
        <v>131003.57732265732</v>
      </c>
      <c r="J1010" s="187"/>
      <c r="K1010" s="188"/>
      <c r="L1010" s="40">
        <f>AVERAGE(L941:L1007)</f>
        <v>160496.24669070783</v>
      </c>
      <c r="M1010" s="189"/>
      <c r="N1010" s="79"/>
      <c r="O1010" s="79"/>
      <c r="P1010" s="144"/>
      <c r="Q1010" s="140"/>
    </row>
    <row r="1011" spans="1:20" s="80" customFormat="1">
      <c r="D1011" s="139"/>
      <c r="E1011" s="139"/>
      <c r="F1011" s="139"/>
      <c r="G1011" s="36" t="s">
        <v>254</v>
      </c>
      <c r="H1011" s="40">
        <f>QUARTILE(H941:H1007,3)</f>
        <v>111758.39999999999</v>
      </c>
      <c r="I1011" s="40">
        <f>QUARTILE(I941:I1007,3)</f>
        <v>144940.23000000001</v>
      </c>
      <c r="J1011" s="187"/>
      <c r="K1011" s="188"/>
      <c r="L1011" s="40">
        <f>QUARTILE(L941:L1007,3)</f>
        <v>178297.60000000001</v>
      </c>
      <c r="M1011" s="189"/>
      <c r="N1011" s="79"/>
      <c r="O1011" s="79"/>
      <c r="P1011" s="144"/>
      <c r="Q1011" s="140"/>
    </row>
    <row r="1012" spans="1:20" s="80" customFormat="1">
      <c r="D1012" s="139"/>
      <c r="E1012" s="139"/>
      <c r="F1012" s="139"/>
      <c r="G1012" s="36" t="s">
        <v>255</v>
      </c>
      <c r="H1012" s="40">
        <f>QUARTILE(H941:H1007,1)</f>
        <v>91283</v>
      </c>
      <c r="I1012" s="40">
        <f>QUARTILE(I941:I1007,1)</f>
        <v>116865.31999999999</v>
      </c>
      <c r="J1012" s="187"/>
      <c r="K1012" s="188"/>
      <c r="L1012" s="40">
        <f>QUARTILE(L941:L1007,1)</f>
        <v>144604.19999999998</v>
      </c>
      <c r="M1012" s="189"/>
      <c r="N1012" s="79"/>
      <c r="O1012" s="79"/>
      <c r="P1012" s="144"/>
      <c r="Q1012" s="140"/>
    </row>
    <row r="1013" spans="1:20" s="80" customFormat="1">
      <c r="D1013" s="139"/>
      <c r="E1013" s="139"/>
      <c r="F1013" s="139"/>
      <c r="G1013" s="36" t="s">
        <v>256</v>
      </c>
      <c r="H1013" s="40">
        <f>MEDIAN(H941:H1007)</f>
        <v>99354</v>
      </c>
      <c r="I1013" s="40">
        <f>MEDIAN(I941:I1007)</f>
        <v>129039.5</v>
      </c>
      <c r="J1013" s="187"/>
      <c r="K1013" s="188"/>
      <c r="L1013" s="40">
        <f>MEDIAN(L941:L1007)</f>
        <v>157060.79999999999</v>
      </c>
      <c r="M1013" s="189"/>
      <c r="N1013" s="79"/>
      <c r="O1013" s="79"/>
      <c r="P1013" s="144"/>
      <c r="Q1013" s="140"/>
    </row>
    <row r="1014" spans="1:20" s="80" customFormat="1">
      <c r="D1014" s="139"/>
      <c r="E1014" s="139"/>
      <c r="F1014" s="139"/>
      <c r="G1014" s="190"/>
      <c r="H1014" s="191"/>
      <c r="I1014" s="192"/>
      <c r="J1014" s="193"/>
      <c r="K1014" s="194"/>
      <c r="L1014" s="195"/>
      <c r="M1014" s="189"/>
      <c r="N1014" s="79"/>
      <c r="O1014" s="79"/>
      <c r="P1014" s="144"/>
      <c r="Q1014" s="140"/>
    </row>
    <row r="1015" spans="1:20" s="80" customFormat="1">
      <c r="D1015" s="139"/>
      <c r="E1015" s="139"/>
      <c r="F1015" s="139"/>
      <c r="G1015" s="401" t="s">
        <v>257</v>
      </c>
      <c r="H1015" s="401"/>
      <c r="I1015" s="401"/>
      <c r="J1015" s="401"/>
      <c r="K1015" s="401"/>
      <c r="L1015" s="401"/>
      <c r="M1015" s="401"/>
      <c r="N1015" s="79"/>
      <c r="O1015" s="79"/>
      <c r="P1015" s="144"/>
      <c r="Q1015" s="140"/>
    </row>
    <row r="1016" spans="1:20" s="80" customFormat="1">
      <c r="D1016" s="139"/>
      <c r="E1016" s="139"/>
      <c r="F1016" s="139"/>
      <c r="G1016" s="398" t="s">
        <v>258</v>
      </c>
      <c r="H1016" s="398"/>
      <c r="I1016" s="41">
        <f>QUARTILE(O941:O1007,3)</f>
        <v>155022.39999999999</v>
      </c>
      <c r="J1016" s="196"/>
      <c r="K1016" s="399" t="s">
        <v>259</v>
      </c>
      <c r="L1016" s="399"/>
      <c r="M1016" s="42">
        <f>AVERAGE(O941:O1007)</f>
        <v>136771.10343090908</v>
      </c>
      <c r="N1016" s="79"/>
      <c r="O1016" s="79"/>
      <c r="P1016" s="144"/>
      <c r="Q1016" s="140"/>
    </row>
    <row r="1017" spans="1:20" s="80" customFormat="1">
      <c r="D1017" s="139"/>
      <c r="E1017" s="139"/>
      <c r="F1017" s="139"/>
      <c r="G1017" s="398" t="s">
        <v>260</v>
      </c>
      <c r="H1017" s="398"/>
      <c r="I1017" s="41">
        <f>QUARTILE(O941:O1007,1)</f>
        <v>118249.16</v>
      </c>
      <c r="J1017" s="196"/>
      <c r="K1017" s="197"/>
      <c r="L1017" s="43"/>
      <c r="M1017" s="44"/>
      <c r="N1017" s="79"/>
      <c r="O1017" s="79"/>
      <c r="P1017" s="144"/>
      <c r="Q1017" s="140"/>
    </row>
    <row r="1018" spans="1:20" s="80" customFormat="1">
      <c r="D1018" s="139"/>
      <c r="E1018" s="139"/>
      <c r="F1018" s="139"/>
      <c r="G1018" s="140"/>
      <c r="H1018" s="156"/>
      <c r="I1018" s="79"/>
      <c r="J1018" s="198"/>
      <c r="K1018" s="199"/>
      <c r="L1018" s="85"/>
      <c r="M1018" s="139"/>
      <c r="N1018" s="79"/>
      <c r="O1018" s="79"/>
      <c r="P1018" s="144"/>
      <c r="Q1018" s="140"/>
    </row>
    <row r="1019" spans="1:20" ht="20.25">
      <c r="A1019" s="400" t="s">
        <v>14</v>
      </c>
      <c r="B1019" s="400"/>
      <c r="C1019" s="400"/>
      <c r="D1019" s="128"/>
      <c r="E1019" s="128"/>
      <c r="F1019" s="128"/>
      <c r="G1019" s="128"/>
      <c r="H1019" s="129"/>
      <c r="I1019" s="130"/>
      <c r="J1019" s="131"/>
      <c r="K1019" s="132"/>
      <c r="L1019" s="130"/>
      <c r="M1019" s="128"/>
      <c r="N1019" s="129"/>
      <c r="O1019" s="130"/>
      <c r="P1019" s="133"/>
      <c r="Q1019" s="128"/>
      <c r="R1019" s="134"/>
    </row>
    <row r="1020" spans="1:20" ht="22.5">
      <c r="A1020" s="39" t="s">
        <v>288</v>
      </c>
      <c r="B1020" s="39" t="s">
        <v>243</v>
      </c>
      <c r="C1020" s="39" t="s">
        <v>233</v>
      </c>
      <c r="D1020" s="39" t="s">
        <v>289</v>
      </c>
      <c r="E1020" s="39" t="s">
        <v>3292</v>
      </c>
      <c r="F1020" s="39" t="s">
        <v>1728</v>
      </c>
      <c r="G1020" s="39" t="s">
        <v>290</v>
      </c>
      <c r="H1020" s="45" t="s">
        <v>291</v>
      </c>
      <c r="I1020" s="136" t="s">
        <v>292</v>
      </c>
      <c r="J1020" s="137"/>
      <c r="K1020" s="138" t="s">
        <v>293</v>
      </c>
      <c r="L1020" s="136" t="s">
        <v>294</v>
      </c>
      <c r="M1020" s="39" t="s">
        <v>295</v>
      </c>
      <c r="N1020" s="45" t="s">
        <v>296</v>
      </c>
      <c r="O1020" s="45" t="s">
        <v>239</v>
      </c>
      <c r="P1020" s="45" t="s">
        <v>297</v>
      </c>
      <c r="Q1020" s="39" t="s">
        <v>298</v>
      </c>
      <c r="R1020" s="39" t="s">
        <v>240</v>
      </c>
    </row>
    <row r="1021" spans="1:20" s="182" customFormat="1" ht="22.5">
      <c r="A1021" s="80" t="s">
        <v>3241</v>
      </c>
      <c r="B1021" s="80" t="s">
        <v>3213</v>
      </c>
      <c r="C1021" s="150" t="s">
        <v>3677</v>
      </c>
      <c r="D1021" s="158" t="s">
        <v>300</v>
      </c>
      <c r="E1021" s="151"/>
      <c r="F1021" s="151" t="s">
        <v>1841</v>
      </c>
      <c r="G1021" s="140" t="s">
        <v>1748</v>
      </c>
      <c r="H1021" s="152">
        <v>135242.9</v>
      </c>
      <c r="I1021" s="79">
        <v>187565.03999999998</v>
      </c>
      <c r="J1021" s="142">
        <v>43</v>
      </c>
      <c r="K1021" s="143">
        <v>1</v>
      </c>
      <c r="L1021" s="153">
        <v>239887.18</v>
      </c>
      <c r="M1021" s="151">
        <v>1</v>
      </c>
      <c r="N1021" s="153">
        <v>1</v>
      </c>
      <c r="O1021" s="153">
        <v>216109.92</v>
      </c>
      <c r="P1021" s="154">
        <v>10000.120000000001</v>
      </c>
      <c r="Q1021" s="155" t="s">
        <v>3368</v>
      </c>
      <c r="R1021" s="150" t="s">
        <v>3678</v>
      </c>
      <c r="S1021" s="80"/>
      <c r="T1021" s="80"/>
    </row>
    <row r="1022" spans="1:20" s="80" customFormat="1" ht="22.5">
      <c r="A1022" s="80" t="s">
        <v>3217</v>
      </c>
      <c r="B1022" s="80" t="s">
        <v>3199</v>
      </c>
      <c r="C1022" s="80" t="s">
        <v>1755</v>
      </c>
      <c r="D1022" s="158" t="s">
        <v>300</v>
      </c>
      <c r="E1022" s="139" t="s">
        <v>359</v>
      </c>
      <c r="F1022" s="139" t="s">
        <v>302</v>
      </c>
      <c r="G1022" s="140" t="s">
        <v>1748</v>
      </c>
      <c r="H1022" s="141">
        <v>126877.95</v>
      </c>
      <c r="I1022" s="79">
        <v>181250.875</v>
      </c>
      <c r="J1022" s="142">
        <v>42</v>
      </c>
      <c r="K1022" s="143">
        <v>0.97674418604651159</v>
      </c>
      <c r="L1022" s="79">
        <v>235623.8</v>
      </c>
      <c r="M1022" s="139">
        <v>491</v>
      </c>
      <c r="N1022" s="79"/>
      <c r="O1022" s="79">
        <v>245014.62</v>
      </c>
      <c r="P1022" s="144" t="s">
        <v>1712</v>
      </c>
      <c r="Q1022" s="157" t="s">
        <v>303</v>
      </c>
    </row>
    <row r="1023" spans="1:20" s="80" customFormat="1" ht="22.5">
      <c r="A1023" s="80" t="s">
        <v>3206</v>
      </c>
      <c r="B1023" s="80" t="s">
        <v>3206</v>
      </c>
      <c r="C1023" s="80" t="s">
        <v>441</v>
      </c>
      <c r="D1023" s="158" t="s">
        <v>300</v>
      </c>
      <c r="E1023" s="139" t="s">
        <v>301</v>
      </c>
      <c r="F1023" s="139" t="s">
        <v>302</v>
      </c>
      <c r="G1023" s="140" t="s">
        <v>1748</v>
      </c>
      <c r="H1023" s="141">
        <v>130208</v>
      </c>
      <c r="I1023" s="79">
        <v>171735.2</v>
      </c>
      <c r="J1023" s="142">
        <v>41</v>
      </c>
      <c r="K1023" s="143">
        <v>0.95348837209302328</v>
      </c>
      <c r="L1023" s="79">
        <v>213262.4</v>
      </c>
      <c r="M1023" s="139"/>
      <c r="N1023" s="79"/>
      <c r="O1023" s="79">
        <v>182561.6</v>
      </c>
      <c r="P1023" s="144"/>
      <c r="Q1023" s="145" t="s">
        <v>3436</v>
      </c>
    </row>
    <row r="1024" spans="1:20" s="80" customFormat="1">
      <c r="A1024" s="80" t="s">
        <v>3209</v>
      </c>
      <c r="B1024" s="80" t="s">
        <v>3209</v>
      </c>
      <c r="C1024" s="80" t="s">
        <v>3691</v>
      </c>
      <c r="D1024" s="158" t="s">
        <v>300</v>
      </c>
      <c r="E1024" s="139" t="s">
        <v>301</v>
      </c>
      <c r="F1024" s="139"/>
      <c r="G1024" s="140"/>
      <c r="H1024" s="141">
        <v>121680</v>
      </c>
      <c r="I1024" s="79">
        <v>158194.4</v>
      </c>
      <c r="J1024" s="142">
        <v>40</v>
      </c>
      <c r="K1024" s="143">
        <v>0.93023255813953487</v>
      </c>
      <c r="L1024" s="79">
        <v>194708.8</v>
      </c>
      <c r="M1024" s="139"/>
      <c r="N1024" s="79"/>
      <c r="O1024" s="79">
        <v>151736</v>
      </c>
      <c r="P1024" s="144"/>
      <c r="Q1024" s="145"/>
    </row>
    <row r="1025" spans="1:20" s="80" customFormat="1" ht="33.75">
      <c r="A1025" s="80" t="s">
        <v>1743</v>
      </c>
      <c r="B1025" s="80" t="s">
        <v>3251</v>
      </c>
      <c r="C1025" s="80" t="s">
        <v>3709</v>
      </c>
      <c r="D1025" s="158" t="s">
        <v>300</v>
      </c>
      <c r="E1025" s="139" t="s">
        <v>301</v>
      </c>
      <c r="F1025" s="139" t="s">
        <v>302</v>
      </c>
      <c r="G1025" s="140" t="s">
        <v>1729</v>
      </c>
      <c r="H1025" s="141">
        <v>120993.60000000001</v>
      </c>
      <c r="I1025" s="79">
        <v>157289.60000000001</v>
      </c>
      <c r="J1025" s="142">
        <v>39</v>
      </c>
      <c r="K1025" s="143">
        <v>0.90697674418604646</v>
      </c>
      <c r="L1025" s="79">
        <v>193585.6</v>
      </c>
      <c r="M1025" s="139">
        <v>803</v>
      </c>
      <c r="N1025" s="79">
        <v>308451273</v>
      </c>
      <c r="O1025" s="79">
        <v>189342.4</v>
      </c>
      <c r="P1025" s="144"/>
      <c r="Q1025" s="145" t="s">
        <v>334</v>
      </c>
    </row>
    <row r="1026" spans="1:20" s="80" customFormat="1" ht="45">
      <c r="A1026" s="80" t="s">
        <v>3194</v>
      </c>
      <c r="B1026" s="80" t="s">
        <v>3214</v>
      </c>
      <c r="C1026" s="80" t="s">
        <v>3710</v>
      </c>
      <c r="D1026" s="158" t="s">
        <v>300</v>
      </c>
      <c r="E1026" s="139" t="s">
        <v>301</v>
      </c>
      <c r="F1026" s="139" t="s">
        <v>363</v>
      </c>
      <c r="G1026" s="140" t="s">
        <v>1748</v>
      </c>
      <c r="H1026" s="141">
        <v>114164</v>
      </c>
      <c r="I1026" s="79">
        <v>155580.5</v>
      </c>
      <c r="J1026" s="142">
        <v>38</v>
      </c>
      <c r="K1026" s="143">
        <v>0.88372093023255816</v>
      </c>
      <c r="L1026" s="79">
        <v>196997</v>
      </c>
      <c r="M1026" s="139"/>
      <c r="N1026" s="79"/>
      <c r="O1026" s="79">
        <v>148526</v>
      </c>
      <c r="P1026" s="144" t="s">
        <v>3711</v>
      </c>
      <c r="Q1026" s="145" t="s">
        <v>334</v>
      </c>
    </row>
    <row r="1027" spans="1:20" s="80" customFormat="1" ht="22.5">
      <c r="A1027" s="80" t="s">
        <v>220</v>
      </c>
      <c r="B1027" s="80" t="s">
        <v>3201</v>
      </c>
      <c r="C1027" s="80" t="s">
        <v>441</v>
      </c>
      <c r="D1027" s="158" t="s">
        <v>300</v>
      </c>
      <c r="E1027" s="139" t="s">
        <v>301</v>
      </c>
      <c r="F1027" s="139" t="s">
        <v>302</v>
      </c>
      <c r="G1027" s="140" t="s">
        <v>1748</v>
      </c>
      <c r="H1027" s="141">
        <v>120859</v>
      </c>
      <c r="I1027" s="79">
        <v>155390.5</v>
      </c>
      <c r="J1027" s="142">
        <v>37</v>
      </c>
      <c r="K1027" s="143">
        <v>0.86046511627906974</v>
      </c>
      <c r="L1027" s="79">
        <v>189922</v>
      </c>
      <c r="M1027" s="139">
        <v>73</v>
      </c>
      <c r="N1027" s="79">
        <v>26097648</v>
      </c>
      <c r="O1027" s="79">
        <v>158707.12</v>
      </c>
      <c r="P1027" s="144" t="s">
        <v>1769</v>
      </c>
      <c r="Q1027" s="145" t="s">
        <v>313</v>
      </c>
    </row>
    <row r="1028" spans="1:20" s="80" customFormat="1" ht="22.5">
      <c r="A1028" s="80" t="s">
        <v>224</v>
      </c>
      <c r="B1028" s="80" t="s">
        <v>3201</v>
      </c>
      <c r="C1028" s="80" t="s">
        <v>3712</v>
      </c>
      <c r="D1028" s="158" t="s">
        <v>300</v>
      </c>
      <c r="E1028" s="139" t="s">
        <v>301</v>
      </c>
      <c r="F1028" s="139" t="s">
        <v>302</v>
      </c>
      <c r="G1028" s="140" t="s">
        <v>1748</v>
      </c>
      <c r="H1028" s="141">
        <v>121330</v>
      </c>
      <c r="I1028" s="79">
        <v>151662.5</v>
      </c>
      <c r="J1028" s="142">
        <v>36</v>
      </c>
      <c r="K1028" s="143">
        <v>0.83720930232558144</v>
      </c>
      <c r="L1028" s="79">
        <v>181995</v>
      </c>
      <c r="M1028" s="140">
        <v>344.25</v>
      </c>
      <c r="N1028" s="79"/>
      <c r="O1028" s="79">
        <v>175094.19200000001</v>
      </c>
      <c r="P1028" s="144" t="s">
        <v>3429</v>
      </c>
      <c r="Q1028" s="140" t="s">
        <v>432</v>
      </c>
    </row>
    <row r="1029" spans="1:20" s="80" customFormat="1" ht="22.5">
      <c r="A1029" s="80" t="s">
        <v>208</v>
      </c>
      <c r="B1029" s="80" t="s">
        <v>3201</v>
      </c>
      <c r="C1029" s="47" t="s">
        <v>438</v>
      </c>
      <c r="D1029" s="158" t="s">
        <v>300</v>
      </c>
      <c r="E1029" s="139" t="s">
        <v>301</v>
      </c>
      <c r="F1029" s="139" t="s">
        <v>302</v>
      </c>
      <c r="G1029" s="140" t="s">
        <v>1748</v>
      </c>
      <c r="H1029" s="141">
        <v>111229</v>
      </c>
      <c r="I1029" s="79">
        <v>148462</v>
      </c>
      <c r="J1029" s="142">
        <v>35</v>
      </c>
      <c r="K1029" s="143">
        <v>0.81395348837209303</v>
      </c>
      <c r="L1029" s="79">
        <v>185695</v>
      </c>
      <c r="M1029" s="139">
        <v>153</v>
      </c>
      <c r="N1029" s="79"/>
      <c r="O1029" s="79">
        <v>185695</v>
      </c>
      <c r="P1029" s="144"/>
      <c r="Q1029" s="145" t="s">
        <v>303</v>
      </c>
    </row>
    <row r="1030" spans="1:20" s="80" customFormat="1" ht="22.5">
      <c r="A1030" s="80" t="s">
        <v>212</v>
      </c>
      <c r="B1030" s="80" t="s">
        <v>3199</v>
      </c>
      <c r="C1030" s="80" t="s">
        <v>437</v>
      </c>
      <c r="D1030" s="158" t="s">
        <v>300</v>
      </c>
      <c r="E1030" s="139" t="s">
        <v>306</v>
      </c>
      <c r="F1030" s="139" t="s">
        <v>302</v>
      </c>
      <c r="G1030" s="140" t="s">
        <v>1748</v>
      </c>
      <c r="H1030" s="141">
        <v>115398.39999999999</v>
      </c>
      <c r="I1030" s="79">
        <v>147139.20000000001</v>
      </c>
      <c r="J1030" s="142">
        <v>34</v>
      </c>
      <c r="K1030" s="143">
        <v>0.79069767441860461</v>
      </c>
      <c r="L1030" s="79">
        <v>178880</v>
      </c>
      <c r="M1030" s="167">
        <v>46.5</v>
      </c>
      <c r="N1030" s="79">
        <v>27806860</v>
      </c>
      <c r="O1030" s="79">
        <v>178880</v>
      </c>
      <c r="P1030" s="144"/>
      <c r="Q1030" s="145"/>
    </row>
    <row r="1031" spans="1:20" s="80" customFormat="1" ht="22.5">
      <c r="A1031" s="80" t="s">
        <v>221</v>
      </c>
      <c r="B1031" s="80" t="s">
        <v>3199</v>
      </c>
      <c r="C1031" s="80" t="s">
        <v>14</v>
      </c>
      <c r="D1031" s="158" t="s">
        <v>300</v>
      </c>
      <c r="E1031" s="139" t="s">
        <v>301</v>
      </c>
      <c r="F1031" s="139" t="s">
        <v>302</v>
      </c>
      <c r="G1031" s="140" t="s">
        <v>1748</v>
      </c>
      <c r="H1031" s="141">
        <v>111492.48</v>
      </c>
      <c r="I1031" s="79">
        <v>144940.23000000001</v>
      </c>
      <c r="J1031" s="142">
        <v>33</v>
      </c>
      <c r="K1031" s="143">
        <v>0.76744186046511631</v>
      </c>
      <c r="L1031" s="79">
        <v>178387.98</v>
      </c>
      <c r="M1031" s="139">
        <v>186</v>
      </c>
      <c r="N1031" s="79">
        <v>125899408</v>
      </c>
      <c r="O1031" s="79">
        <v>163196.79999999999</v>
      </c>
      <c r="P1031" s="144">
        <v>5640</v>
      </c>
      <c r="Q1031" s="145" t="s">
        <v>338</v>
      </c>
      <c r="R1031" s="80" t="s">
        <v>339</v>
      </c>
    </row>
    <row r="1032" spans="1:20" s="80" customFormat="1" ht="22.5">
      <c r="A1032" s="80" t="s">
        <v>1733</v>
      </c>
      <c r="B1032" s="80" t="s">
        <v>3213</v>
      </c>
      <c r="C1032" s="80" t="s">
        <v>419</v>
      </c>
      <c r="D1032" s="158" t="s">
        <v>300</v>
      </c>
      <c r="E1032" s="139" t="s">
        <v>306</v>
      </c>
      <c r="F1032" s="139" t="s">
        <v>302</v>
      </c>
      <c r="G1032" s="140" t="s">
        <v>1748</v>
      </c>
      <c r="H1032" s="141">
        <v>123600</v>
      </c>
      <c r="I1032" s="79">
        <v>144200</v>
      </c>
      <c r="J1032" s="142">
        <v>32</v>
      </c>
      <c r="K1032" s="143">
        <v>0.7441860465116279</v>
      </c>
      <c r="L1032" s="79">
        <v>164800</v>
      </c>
      <c r="M1032" s="139"/>
      <c r="N1032" s="79"/>
      <c r="O1032" s="79">
        <v>145024</v>
      </c>
      <c r="P1032" s="144"/>
      <c r="Q1032" s="145" t="s">
        <v>3713</v>
      </c>
    </row>
    <row r="1033" spans="1:20" s="80" customFormat="1" ht="22.5">
      <c r="A1033" s="80" t="s">
        <v>1732</v>
      </c>
      <c r="B1033" s="80" t="s">
        <v>3297</v>
      </c>
      <c r="C1033" s="80" t="s">
        <v>440</v>
      </c>
      <c r="D1033" s="158" t="s">
        <v>300</v>
      </c>
      <c r="E1033" s="139" t="s">
        <v>301</v>
      </c>
      <c r="F1033" s="139" t="s">
        <v>302</v>
      </c>
      <c r="G1033" s="140" t="s">
        <v>1748</v>
      </c>
      <c r="H1033" s="141">
        <v>107390.39999999999</v>
      </c>
      <c r="I1033" s="79">
        <v>142844</v>
      </c>
      <c r="J1033" s="142">
        <v>31</v>
      </c>
      <c r="K1033" s="143">
        <v>0.72093023255813948</v>
      </c>
      <c r="L1033" s="79">
        <v>178297.60000000001</v>
      </c>
      <c r="M1033" s="139">
        <v>392</v>
      </c>
      <c r="N1033" s="79"/>
      <c r="O1033" s="79">
        <v>153067.20000000001</v>
      </c>
      <c r="P1033" s="144"/>
      <c r="Q1033" s="140" t="s">
        <v>241</v>
      </c>
    </row>
    <row r="1034" spans="1:20" s="80" customFormat="1" ht="22.5">
      <c r="A1034" s="80" t="s">
        <v>3281</v>
      </c>
      <c r="B1034" s="80" t="s">
        <v>3258</v>
      </c>
      <c r="C1034" s="80" t="s">
        <v>3714</v>
      </c>
      <c r="D1034" s="158" t="s">
        <v>300</v>
      </c>
      <c r="E1034" s="139" t="s">
        <v>301</v>
      </c>
      <c r="F1034" s="139" t="s">
        <v>302</v>
      </c>
      <c r="G1034" s="140" t="s">
        <v>1748</v>
      </c>
      <c r="H1034" s="141">
        <v>113000</v>
      </c>
      <c r="I1034" s="79">
        <v>142000</v>
      </c>
      <c r="J1034" s="142">
        <v>30</v>
      </c>
      <c r="K1034" s="143">
        <v>0.69767441860465118</v>
      </c>
      <c r="L1034" s="79">
        <v>171000</v>
      </c>
      <c r="M1034" s="139">
        <v>71</v>
      </c>
      <c r="N1034" s="79"/>
      <c r="O1034" s="79">
        <v>149295</v>
      </c>
      <c r="P1034" s="144"/>
      <c r="Q1034" s="145" t="s">
        <v>303</v>
      </c>
    </row>
    <row r="1035" spans="1:20" s="80" customFormat="1" ht="45">
      <c r="A1035" s="80" t="s">
        <v>209</v>
      </c>
      <c r="B1035" s="80" t="s">
        <v>3201</v>
      </c>
      <c r="C1035" s="80" t="s">
        <v>441</v>
      </c>
      <c r="D1035" s="158" t="s">
        <v>300</v>
      </c>
      <c r="E1035" s="139" t="s">
        <v>306</v>
      </c>
      <c r="F1035" s="139" t="s">
        <v>302</v>
      </c>
      <c r="G1035" s="140" t="s">
        <v>1748</v>
      </c>
      <c r="H1035" s="141">
        <v>111758.39999999999</v>
      </c>
      <c r="I1035" s="79">
        <v>139692.79999999999</v>
      </c>
      <c r="J1035" s="142">
        <v>29</v>
      </c>
      <c r="K1035" s="143">
        <v>0.67441860465116277</v>
      </c>
      <c r="L1035" s="79">
        <v>167627.20000000001</v>
      </c>
      <c r="M1035" s="139">
        <v>141</v>
      </c>
      <c r="N1035" s="79">
        <v>50939770</v>
      </c>
      <c r="O1035" s="79">
        <v>130001.04</v>
      </c>
      <c r="P1035" s="161" t="s">
        <v>1822</v>
      </c>
      <c r="Q1035" s="144" t="s">
        <v>338</v>
      </c>
    </row>
    <row r="1036" spans="1:20" s="80" customFormat="1" ht="22.5">
      <c r="A1036" s="80" t="s">
        <v>3193</v>
      </c>
      <c r="B1036" s="80" t="s">
        <v>3235</v>
      </c>
      <c r="C1036" s="80" t="s">
        <v>441</v>
      </c>
      <c r="D1036" s="158" t="s">
        <v>300</v>
      </c>
      <c r="E1036" s="139" t="s">
        <v>306</v>
      </c>
      <c r="F1036" s="139" t="s">
        <v>302</v>
      </c>
      <c r="G1036" s="140" t="s">
        <v>1748</v>
      </c>
      <c r="H1036" s="141">
        <v>107224</v>
      </c>
      <c r="I1036" s="79">
        <v>139370.4</v>
      </c>
      <c r="J1036" s="142">
        <v>28</v>
      </c>
      <c r="K1036" s="143">
        <v>0.65116279069767447</v>
      </c>
      <c r="L1036" s="79">
        <v>171516.79999999999</v>
      </c>
      <c r="M1036" s="139">
        <v>236</v>
      </c>
      <c r="N1036" s="79"/>
      <c r="O1036" s="79">
        <v>115149</v>
      </c>
      <c r="P1036" s="144"/>
      <c r="Q1036" s="145" t="s">
        <v>342</v>
      </c>
      <c r="S1036" s="182"/>
      <c r="T1036" s="182"/>
    </row>
    <row r="1037" spans="1:20" s="80" customFormat="1" ht="56.25">
      <c r="A1037" s="80" t="s">
        <v>205</v>
      </c>
      <c r="B1037" s="80" t="s">
        <v>3199</v>
      </c>
      <c r="C1037" s="150" t="s">
        <v>3715</v>
      </c>
      <c r="D1037" s="158" t="s">
        <v>300</v>
      </c>
      <c r="E1037" s="151" t="s">
        <v>301</v>
      </c>
      <c r="F1037" s="151" t="s">
        <v>302</v>
      </c>
      <c r="G1037" s="206"/>
      <c r="H1037" s="152">
        <v>101747.86</v>
      </c>
      <c r="I1037" s="79">
        <v>136838.875</v>
      </c>
      <c r="J1037" s="142">
        <v>27</v>
      </c>
      <c r="K1037" s="143">
        <v>0.62790697674418605</v>
      </c>
      <c r="L1037" s="153">
        <v>171929.89</v>
      </c>
      <c r="M1037" s="151">
        <v>132</v>
      </c>
      <c r="N1037" s="209">
        <v>47565703</v>
      </c>
      <c r="O1037" s="153">
        <v>160132.32999999999</v>
      </c>
      <c r="P1037" s="154" t="s">
        <v>323</v>
      </c>
      <c r="Q1037" s="155" t="s">
        <v>338</v>
      </c>
      <c r="R1037" s="150"/>
    </row>
    <row r="1038" spans="1:20" s="80" customFormat="1" ht="22.5">
      <c r="A1038" s="80" t="s">
        <v>3301</v>
      </c>
      <c r="B1038" s="80" t="s">
        <v>3201</v>
      </c>
      <c r="C1038" s="80" t="s">
        <v>3716</v>
      </c>
      <c r="D1038" s="158" t="s">
        <v>300</v>
      </c>
      <c r="E1038" s="139" t="s">
        <v>359</v>
      </c>
      <c r="F1038" s="139" t="s">
        <v>363</v>
      </c>
      <c r="G1038" s="140" t="s">
        <v>1748</v>
      </c>
      <c r="H1038" s="141">
        <v>94182.399999999994</v>
      </c>
      <c r="I1038" s="79">
        <v>136562.4</v>
      </c>
      <c r="J1038" s="142">
        <v>26</v>
      </c>
      <c r="K1038" s="143">
        <v>0.60465116279069764</v>
      </c>
      <c r="L1038" s="79">
        <v>178942.4</v>
      </c>
      <c r="M1038" s="139"/>
      <c r="N1038" s="79"/>
      <c r="O1038" s="79">
        <v>137009.60000000001</v>
      </c>
      <c r="P1038" s="144"/>
      <c r="Q1038" s="145" t="s">
        <v>3493</v>
      </c>
    </row>
    <row r="1039" spans="1:20" s="80" customFormat="1" ht="22.5">
      <c r="A1039" s="80" t="s">
        <v>1723</v>
      </c>
      <c r="B1039" s="80" t="s">
        <v>3199</v>
      </c>
      <c r="C1039" s="80" t="s">
        <v>3717</v>
      </c>
      <c r="D1039" s="158" t="s">
        <v>300</v>
      </c>
      <c r="E1039" s="139" t="s">
        <v>301</v>
      </c>
      <c r="F1039" s="139" t="s">
        <v>302</v>
      </c>
      <c r="G1039" s="140" t="s">
        <v>1749</v>
      </c>
      <c r="H1039" s="141">
        <v>114620.75869999999</v>
      </c>
      <c r="I1039" s="79">
        <v>136312.66685000001</v>
      </c>
      <c r="J1039" s="142">
        <v>25</v>
      </c>
      <c r="K1039" s="143">
        <v>0.58139534883720934</v>
      </c>
      <c r="L1039" s="79">
        <v>158004.57500000001</v>
      </c>
      <c r="M1039" s="146">
        <v>282</v>
      </c>
      <c r="N1039" s="79">
        <v>100700580</v>
      </c>
      <c r="O1039" s="79">
        <v>162475.42389999999</v>
      </c>
      <c r="P1039" s="144"/>
      <c r="Q1039" s="145" t="s">
        <v>1813</v>
      </c>
    </row>
    <row r="1040" spans="1:20" s="80" customFormat="1" ht="22.5">
      <c r="A1040" s="80" t="s">
        <v>273</v>
      </c>
      <c r="B1040" s="80" t="s">
        <v>3209</v>
      </c>
      <c r="C1040" s="80" t="s">
        <v>14</v>
      </c>
      <c r="D1040" s="158" t="s">
        <v>300</v>
      </c>
      <c r="E1040" s="139" t="s">
        <v>301</v>
      </c>
      <c r="F1040" s="139" t="s">
        <v>302</v>
      </c>
      <c r="G1040" s="140" t="s">
        <v>1748</v>
      </c>
      <c r="H1040" s="141">
        <v>104066.32</v>
      </c>
      <c r="I1040" s="79">
        <v>135286.215</v>
      </c>
      <c r="J1040" s="142">
        <v>24</v>
      </c>
      <c r="K1040" s="143">
        <v>0.55813953488372092</v>
      </c>
      <c r="L1040" s="79">
        <v>166506.10999999999</v>
      </c>
      <c r="M1040" s="139">
        <v>196</v>
      </c>
      <c r="N1040" s="79">
        <v>101296790</v>
      </c>
      <c r="O1040" s="79">
        <v>120633.68</v>
      </c>
      <c r="P1040" s="144"/>
      <c r="Q1040" s="145" t="s">
        <v>376</v>
      </c>
    </row>
    <row r="1041" spans="1:18" s="80" customFormat="1" ht="22.5">
      <c r="A1041" s="80" t="s">
        <v>216</v>
      </c>
      <c r="B1041" s="80" t="s">
        <v>3199</v>
      </c>
      <c r="C1041" s="175" t="s">
        <v>3718</v>
      </c>
      <c r="D1041" s="158" t="s">
        <v>300</v>
      </c>
      <c r="E1041" s="176" t="s">
        <v>301</v>
      </c>
      <c r="F1041" s="176" t="s">
        <v>302</v>
      </c>
      <c r="G1041" s="140" t="s">
        <v>1748</v>
      </c>
      <c r="H1041" s="202">
        <v>112082.46400000001</v>
      </c>
      <c r="I1041" s="79">
        <v>134896.94400000002</v>
      </c>
      <c r="J1041" s="142">
        <v>23</v>
      </c>
      <c r="K1041" s="143">
        <v>0.53488372093023251</v>
      </c>
      <c r="L1041" s="203">
        <v>157711.424</v>
      </c>
      <c r="M1041" s="177">
        <v>118</v>
      </c>
      <c r="N1041" s="221">
        <v>52649345</v>
      </c>
      <c r="O1041" s="204">
        <v>146118.34</v>
      </c>
      <c r="P1041" s="179" t="s">
        <v>1778</v>
      </c>
      <c r="Q1041" s="180" t="s">
        <v>844</v>
      </c>
      <c r="R1041" s="175"/>
    </row>
    <row r="1042" spans="1:18" ht="20.25">
      <c r="A1042" s="400" t="s">
        <v>14</v>
      </c>
      <c r="B1042" s="400"/>
      <c r="C1042" s="400"/>
      <c r="D1042" s="128"/>
      <c r="E1042" s="128"/>
      <c r="F1042" s="128"/>
      <c r="G1042" s="128"/>
      <c r="H1042" s="129"/>
      <c r="I1042" s="130"/>
      <c r="J1042" s="131"/>
      <c r="K1042" s="132"/>
      <c r="L1042" s="130"/>
      <c r="M1042" s="128"/>
      <c r="N1042" s="129"/>
      <c r="O1042" s="130"/>
      <c r="P1042" s="133"/>
      <c r="Q1042" s="128"/>
      <c r="R1042" s="134"/>
    </row>
    <row r="1043" spans="1:18" ht="22.5">
      <c r="A1043" s="39" t="s">
        <v>288</v>
      </c>
      <c r="B1043" s="39" t="s">
        <v>243</v>
      </c>
      <c r="C1043" s="39" t="s">
        <v>233</v>
      </c>
      <c r="D1043" s="39" t="s">
        <v>289</v>
      </c>
      <c r="E1043" s="39" t="s">
        <v>3292</v>
      </c>
      <c r="F1043" s="39" t="s">
        <v>1728</v>
      </c>
      <c r="G1043" s="39" t="s">
        <v>290</v>
      </c>
      <c r="H1043" s="45" t="s">
        <v>291</v>
      </c>
      <c r="I1043" s="136" t="s">
        <v>292</v>
      </c>
      <c r="J1043" s="137"/>
      <c r="K1043" s="138" t="s">
        <v>293</v>
      </c>
      <c r="L1043" s="136" t="s">
        <v>294</v>
      </c>
      <c r="M1043" s="39" t="s">
        <v>295</v>
      </c>
      <c r="N1043" s="45" t="s">
        <v>296</v>
      </c>
      <c r="O1043" s="45" t="s">
        <v>239</v>
      </c>
      <c r="P1043" s="45" t="s">
        <v>297</v>
      </c>
      <c r="Q1043" s="39" t="s">
        <v>298</v>
      </c>
      <c r="R1043" s="39" t="s">
        <v>240</v>
      </c>
    </row>
    <row r="1044" spans="1:18" s="80" customFormat="1" ht="33.75">
      <c r="A1044" s="80" t="s">
        <v>228</v>
      </c>
      <c r="B1044" s="80" t="s">
        <v>3199</v>
      </c>
      <c r="C1044" s="80" t="s">
        <v>3719</v>
      </c>
      <c r="D1044" s="158" t="s">
        <v>300</v>
      </c>
      <c r="E1044" s="139" t="s">
        <v>301</v>
      </c>
      <c r="F1044" s="139" t="s">
        <v>302</v>
      </c>
      <c r="G1044" s="140" t="s">
        <v>1748</v>
      </c>
      <c r="H1044" s="141">
        <v>112081</v>
      </c>
      <c r="I1044" s="79">
        <v>134666</v>
      </c>
      <c r="J1044" s="142">
        <v>22</v>
      </c>
      <c r="K1044" s="143">
        <v>0.51162790697674421</v>
      </c>
      <c r="L1044" s="79">
        <v>157251</v>
      </c>
      <c r="M1044" s="139">
        <v>94</v>
      </c>
      <c r="N1044" s="79">
        <v>35696477</v>
      </c>
      <c r="O1044" s="79">
        <v>0</v>
      </c>
      <c r="P1044" s="144" t="s">
        <v>1776</v>
      </c>
      <c r="Q1044" s="145" t="s">
        <v>303</v>
      </c>
      <c r="R1044" s="80" t="s">
        <v>3720</v>
      </c>
    </row>
    <row r="1045" spans="1:18" s="80" customFormat="1" ht="33.75">
      <c r="A1045" s="80" t="s">
        <v>1722</v>
      </c>
      <c r="B1045" s="80" t="s">
        <v>3201</v>
      </c>
      <c r="C1045" s="80" t="s">
        <v>3721</v>
      </c>
      <c r="D1045" s="158" t="s">
        <v>300</v>
      </c>
      <c r="E1045" s="139" t="s">
        <v>301</v>
      </c>
      <c r="F1045" s="139" t="s">
        <v>302</v>
      </c>
      <c r="G1045" s="140" t="s">
        <v>1748</v>
      </c>
      <c r="H1045" s="141">
        <v>107325</v>
      </c>
      <c r="I1045" s="79">
        <v>134155.5</v>
      </c>
      <c r="J1045" s="142">
        <v>21</v>
      </c>
      <c r="K1045" s="143">
        <v>0.48837209302325579</v>
      </c>
      <c r="L1045" s="79">
        <v>160986</v>
      </c>
      <c r="M1045" s="139">
        <v>61</v>
      </c>
      <c r="N1045" s="79">
        <v>28581310</v>
      </c>
      <c r="O1045" s="79" t="s">
        <v>414</v>
      </c>
      <c r="P1045" s="144"/>
      <c r="Q1045" s="145"/>
    </row>
    <row r="1046" spans="1:18" s="80" customFormat="1" ht="22.5">
      <c r="A1046" s="80" t="s">
        <v>277</v>
      </c>
      <c r="B1046" s="80" t="s">
        <v>3201</v>
      </c>
      <c r="C1046" s="80" t="s">
        <v>3715</v>
      </c>
      <c r="D1046" s="158" t="s">
        <v>300</v>
      </c>
      <c r="E1046" s="139" t="s">
        <v>301</v>
      </c>
      <c r="F1046" s="139" t="s">
        <v>302</v>
      </c>
      <c r="G1046" s="140" t="s">
        <v>1748</v>
      </c>
      <c r="H1046" s="141">
        <v>100895</v>
      </c>
      <c r="I1046" s="79">
        <v>131164</v>
      </c>
      <c r="J1046" s="142">
        <v>20</v>
      </c>
      <c r="K1046" s="143">
        <v>0.46511627906976744</v>
      </c>
      <c r="L1046" s="79">
        <v>161433</v>
      </c>
      <c r="M1046" s="139">
        <v>117</v>
      </c>
      <c r="N1046" s="79"/>
      <c r="O1046" s="79"/>
      <c r="P1046" s="144"/>
      <c r="Q1046" s="145" t="s">
        <v>338</v>
      </c>
    </row>
    <row r="1047" spans="1:18" s="80" customFormat="1" ht="22.5">
      <c r="A1047" s="80" t="s">
        <v>282</v>
      </c>
      <c r="B1047" s="80" t="s">
        <v>3199</v>
      </c>
      <c r="C1047" s="80" t="s">
        <v>439</v>
      </c>
      <c r="D1047" s="158" t="s">
        <v>300</v>
      </c>
      <c r="E1047" s="139" t="s">
        <v>301</v>
      </c>
      <c r="F1047" s="139" t="s">
        <v>302</v>
      </c>
      <c r="G1047" s="140" t="s">
        <v>1748</v>
      </c>
      <c r="H1047" s="141">
        <v>105383</v>
      </c>
      <c r="I1047" s="79">
        <v>130587.5</v>
      </c>
      <c r="J1047" s="142">
        <v>19</v>
      </c>
      <c r="K1047" s="143">
        <v>0.44186046511627908</v>
      </c>
      <c r="L1047" s="79">
        <v>155792</v>
      </c>
      <c r="M1047" s="139">
        <v>59</v>
      </c>
      <c r="N1047" s="79" t="s">
        <v>230</v>
      </c>
      <c r="O1047" s="79">
        <v>131296.04999999999</v>
      </c>
      <c r="P1047" s="205" t="s">
        <v>391</v>
      </c>
      <c r="Q1047" s="145" t="s">
        <v>343</v>
      </c>
    </row>
    <row r="1048" spans="1:18" s="80" customFormat="1" ht="22.5">
      <c r="A1048" s="80" t="s">
        <v>3219</v>
      </c>
      <c r="B1048" s="80" t="s">
        <v>3220</v>
      </c>
      <c r="C1048" s="80" t="s">
        <v>439</v>
      </c>
      <c r="D1048" s="158" t="s">
        <v>300</v>
      </c>
      <c r="E1048" s="139" t="s">
        <v>301</v>
      </c>
      <c r="F1048" s="139" t="s">
        <v>302</v>
      </c>
      <c r="G1048" s="140" t="s">
        <v>1748</v>
      </c>
      <c r="H1048" s="147">
        <v>94938</v>
      </c>
      <c r="I1048" s="79">
        <v>129908</v>
      </c>
      <c r="J1048" s="142">
        <v>18</v>
      </c>
      <c r="K1048" s="143">
        <v>0.41860465116279072</v>
      </c>
      <c r="L1048" s="148">
        <v>164878</v>
      </c>
      <c r="M1048" s="139">
        <v>168</v>
      </c>
      <c r="N1048" s="79"/>
      <c r="O1048" s="148">
        <v>150026</v>
      </c>
      <c r="P1048" s="149">
        <v>6148</v>
      </c>
      <c r="Q1048" s="145" t="s">
        <v>303</v>
      </c>
      <c r="R1048" s="80" t="s">
        <v>3405</v>
      </c>
    </row>
    <row r="1049" spans="1:18" s="80" customFormat="1" ht="22.5">
      <c r="A1049" s="80" t="s">
        <v>215</v>
      </c>
      <c r="B1049" s="80" t="s">
        <v>3199</v>
      </c>
      <c r="C1049" s="223" t="s">
        <v>3722</v>
      </c>
      <c r="D1049" s="158" t="s">
        <v>300</v>
      </c>
      <c r="E1049" s="139" t="s">
        <v>301</v>
      </c>
      <c r="F1049" s="139" t="s">
        <v>302</v>
      </c>
      <c r="G1049" s="140" t="s">
        <v>1748</v>
      </c>
      <c r="H1049" s="141">
        <v>98000</v>
      </c>
      <c r="I1049" s="79">
        <v>129850</v>
      </c>
      <c r="J1049" s="142">
        <v>17</v>
      </c>
      <c r="K1049" s="143">
        <v>0.39534883720930231</v>
      </c>
      <c r="L1049" s="79">
        <v>161700</v>
      </c>
      <c r="M1049" s="139"/>
      <c r="N1049" s="79"/>
      <c r="O1049" s="79" t="s">
        <v>3723</v>
      </c>
      <c r="P1049" s="144"/>
      <c r="Q1049" s="145" t="s">
        <v>191</v>
      </c>
    </row>
    <row r="1050" spans="1:18" s="80" customFormat="1" ht="22.5">
      <c r="A1050" s="80" t="s">
        <v>272</v>
      </c>
      <c r="B1050" s="80" t="s">
        <v>3189</v>
      </c>
      <c r="C1050" s="80" t="s">
        <v>419</v>
      </c>
      <c r="D1050" s="158" t="s">
        <v>300</v>
      </c>
      <c r="E1050" s="139" t="s">
        <v>301</v>
      </c>
      <c r="F1050" s="139" t="s">
        <v>302</v>
      </c>
      <c r="G1050" s="140" t="s">
        <v>1748</v>
      </c>
      <c r="H1050" s="141">
        <v>96387.199999999997</v>
      </c>
      <c r="I1050" s="79">
        <v>125299.20000000001</v>
      </c>
      <c r="J1050" s="142">
        <v>16</v>
      </c>
      <c r="K1050" s="143">
        <v>0.37209302325581395</v>
      </c>
      <c r="L1050" s="79">
        <v>154211.20000000001</v>
      </c>
      <c r="M1050" s="139">
        <v>77</v>
      </c>
      <c r="N1050" s="79"/>
      <c r="O1050" s="79">
        <v>107628.00048</v>
      </c>
      <c r="P1050" s="144" t="s">
        <v>230</v>
      </c>
      <c r="Q1050" s="145" t="s">
        <v>241</v>
      </c>
      <c r="R1050" s="80" t="s">
        <v>230</v>
      </c>
    </row>
    <row r="1051" spans="1:18" s="80" customFormat="1" ht="22.5">
      <c r="A1051" s="80" t="s">
        <v>3192</v>
      </c>
      <c r="B1051" s="80" t="s">
        <v>3222</v>
      </c>
      <c r="C1051" s="80" t="s">
        <v>439</v>
      </c>
      <c r="D1051" s="158" t="s">
        <v>300</v>
      </c>
      <c r="E1051" s="139" t="s">
        <v>301</v>
      </c>
      <c r="F1051" s="139" t="s">
        <v>302</v>
      </c>
      <c r="G1051" s="140" t="s">
        <v>1748</v>
      </c>
      <c r="H1051" s="141">
        <v>98571</v>
      </c>
      <c r="I1051" s="79">
        <v>123214</v>
      </c>
      <c r="J1051" s="142">
        <v>15</v>
      </c>
      <c r="K1051" s="143">
        <v>0.34883720930232559</v>
      </c>
      <c r="L1051" s="79">
        <v>147857</v>
      </c>
      <c r="M1051" s="139">
        <v>82</v>
      </c>
      <c r="N1051" s="79">
        <v>22246920</v>
      </c>
      <c r="O1051" s="79">
        <v>136946</v>
      </c>
      <c r="P1051" s="140"/>
      <c r="Q1051" s="140" t="s">
        <v>338</v>
      </c>
    </row>
    <row r="1052" spans="1:18" s="80" customFormat="1" ht="33.75">
      <c r="A1052" s="80" t="s">
        <v>229</v>
      </c>
      <c r="B1052" s="80" t="s">
        <v>3201</v>
      </c>
      <c r="C1052" s="80" t="s">
        <v>439</v>
      </c>
      <c r="D1052" s="158" t="s">
        <v>300</v>
      </c>
      <c r="E1052" s="139" t="s">
        <v>301</v>
      </c>
      <c r="F1052" s="139" t="s">
        <v>302</v>
      </c>
      <c r="G1052" s="140" t="s">
        <v>1729</v>
      </c>
      <c r="H1052" s="156">
        <v>98304</v>
      </c>
      <c r="I1052" s="79">
        <v>122880</v>
      </c>
      <c r="J1052" s="142">
        <v>14</v>
      </c>
      <c r="K1052" s="143">
        <v>0.32558139534883723</v>
      </c>
      <c r="L1052" s="85">
        <v>147456</v>
      </c>
      <c r="M1052" s="139">
        <v>20</v>
      </c>
      <c r="N1052" s="79">
        <v>15740330</v>
      </c>
      <c r="O1052" s="79">
        <v>113500</v>
      </c>
      <c r="P1052" s="144">
        <v>3725</v>
      </c>
      <c r="Q1052" s="140" t="s">
        <v>3622</v>
      </c>
    </row>
    <row r="1053" spans="1:18" s="80" customFormat="1" ht="22.5">
      <c r="A1053" s="80" t="s">
        <v>3263</v>
      </c>
      <c r="B1053" s="80" t="s">
        <v>3263</v>
      </c>
      <c r="C1053" s="80" t="s">
        <v>3724</v>
      </c>
      <c r="D1053" s="158" t="s">
        <v>300</v>
      </c>
      <c r="E1053" s="139" t="s">
        <v>301</v>
      </c>
      <c r="F1053" s="139" t="s">
        <v>302</v>
      </c>
      <c r="G1053" s="140" t="s">
        <v>1749</v>
      </c>
      <c r="H1053" s="141">
        <v>87651.199999999997</v>
      </c>
      <c r="I1053" s="79">
        <v>122356</v>
      </c>
      <c r="J1053" s="142">
        <v>13</v>
      </c>
      <c r="K1053" s="143">
        <v>0.30232558139534882</v>
      </c>
      <c r="L1053" s="79">
        <v>157060.79999999999</v>
      </c>
      <c r="M1053" s="139">
        <v>136</v>
      </c>
      <c r="N1053" s="79"/>
      <c r="O1053" s="79">
        <v>132080</v>
      </c>
      <c r="P1053" s="144" t="s">
        <v>3351</v>
      </c>
      <c r="Q1053" s="145" t="s">
        <v>3600</v>
      </c>
    </row>
    <row r="1054" spans="1:18" s="80" customFormat="1" ht="22.5">
      <c r="A1054" s="80" t="s">
        <v>3267</v>
      </c>
      <c r="B1054" s="80" t="s">
        <v>3267</v>
      </c>
      <c r="C1054" s="80" t="s">
        <v>439</v>
      </c>
      <c r="D1054" s="158" t="s">
        <v>300</v>
      </c>
      <c r="E1054" s="139" t="s">
        <v>306</v>
      </c>
      <c r="F1054" s="139" t="s">
        <v>302</v>
      </c>
      <c r="G1054" s="140"/>
      <c r="H1054" s="141">
        <v>93038.399999999994</v>
      </c>
      <c r="I1054" s="79">
        <v>121388.8</v>
      </c>
      <c r="J1054" s="142">
        <v>12</v>
      </c>
      <c r="K1054" s="143">
        <v>0.27906976744186046</v>
      </c>
      <c r="L1054" s="79">
        <v>149739.20000000001</v>
      </c>
      <c r="M1054" s="139"/>
      <c r="N1054" s="79"/>
      <c r="O1054" s="79">
        <v>122139</v>
      </c>
      <c r="P1054" s="144"/>
      <c r="Q1054" s="145" t="s">
        <v>340</v>
      </c>
    </row>
    <row r="1055" spans="1:18" s="80" customFormat="1" ht="22.5">
      <c r="A1055" s="80" t="s">
        <v>3256</v>
      </c>
      <c r="B1055" s="80" t="s">
        <v>3222</v>
      </c>
      <c r="C1055" s="182" t="s">
        <v>3725</v>
      </c>
      <c r="D1055" s="158" t="s">
        <v>300</v>
      </c>
      <c r="E1055" s="167" t="s">
        <v>301</v>
      </c>
      <c r="F1055" s="167" t="s">
        <v>302</v>
      </c>
      <c r="G1055" s="184"/>
      <c r="H1055" s="156">
        <v>92518.399999999994</v>
      </c>
      <c r="I1055" s="79">
        <v>120567.2</v>
      </c>
      <c r="J1055" s="142">
        <v>11</v>
      </c>
      <c r="K1055" s="143">
        <v>0.2558139534883721</v>
      </c>
      <c r="L1055" s="85">
        <v>148616</v>
      </c>
      <c r="M1055" s="167">
        <v>262.93</v>
      </c>
      <c r="N1055" s="85">
        <v>186179574</v>
      </c>
      <c r="O1055" s="85">
        <v>131206.39999999999</v>
      </c>
      <c r="P1055" s="183"/>
      <c r="Q1055" s="184" t="s">
        <v>342</v>
      </c>
      <c r="R1055" s="182"/>
    </row>
    <row r="1056" spans="1:18" s="80" customFormat="1" ht="22.5">
      <c r="A1056" s="80" t="s">
        <v>3204</v>
      </c>
      <c r="B1056" s="80" t="s">
        <v>3204</v>
      </c>
      <c r="C1056" s="80" t="s">
        <v>3715</v>
      </c>
      <c r="D1056" s="158" t="s">
        <v>300</v>
      </c>
      <c r="E1056" s="139" t="s">
        <v>306</v>
      </c>
      <c r="F1056" s="139" t="s">
        <v>302</v>
      </c>
      <c r="G1056" s="140" t="s">
        <v>1748</v>
      </c>
      <c r="H1056" s="141">
        <v>96404.62</v>
      </c>
      <c r="I1056" s="79">
        <v>120504.40999999999</v>
      </c>
      <c r="J1056" s="142">
        <v>10</v>
      </c>
      <c r="K1056" s="143">
        <v>0.23255813953488372</v>
      </c>
      <c r="L1056" s="79">
        <v>144604.19999999998</v>
      </c>
      <c r="M1056" s="139"/>
      <c r="N1056" s="79"/>
      <c r="O1056" s="79">
        <v>144606.54</v>
      </c>
      <c r="P1056" s="144">
        <v>1200</v>
      </c>
      <c r="Q1056" s="145" t="s">
        <v>3377</v>
      </c>
      <c r="R1056" s="80" t="s">
        <v>3702</v>
      </c>
    </row>
    <row r="1057" spans="1:18" s="80" customFormat="1" ht="22.5">
      <c r="A1057" s="80" t="s">
        <v>3197</v>
      </c>
      <c r="B1057" s="80" t="s">
        <v>3258</v>
      </c>
      <c r="C1057" s="48" t="s">
        <v>442</v>
      </c>
      <c r="D1057" s="158" t="s">
        <v>300</v>
      </c>
      <c r="E1057" s="158" t="s">
        <v>306</v>
      </c>
      <c r="F1057" s="158"/>
      <c r="G1057" s="200" t="s">
        <v>1749</v>
      </c>
      <c r="H1057" s="141">
        <v>95375</v>
      </c>
      <c r="I1057" s="79">
        <v>119352.5</v>
      </c>
      <c r="J1057" s="142">
        <v>9</v>
      </c>
      <c r="K1057" s="143">
        <v>0.20930232558139536</v>
      </c>
      <c r="L1057" s="79">
        <v>143330</v>
      </c>
      <c r="M1057" s="139">
        <v>1</v>
      </c>
      <c r="N1057" s="79">
        <v>111194.1</v>
      </c>
      <c r="O1057" s="79">
        <v>111194.1</v>
      </c>
      <c r="P1057" s="144"/>
      <c r="Q1057" s="145"/>
    </row>
    <row r="1058" spans="1:18" s="80" customFormat="1" ht="22.5">
      <c r="A1058" s="80" t="s">
        <v>3197</v>
      </c>
      <c r="B1058" s="80" t="s">
        <v>3258</v>
      </c>
      <c r="C1058" s="48" t="s">
        <v>443</v>
      </c>
      <c r="D1058" s="158" t="s">
        <v>300</v>
      </c>
      <c r="E1058" s="158" t="s">
        <v>306</v>
      </c>
      <c r="F1058" s="158"/>
      <c r="G1058" s="140" t="s">
        <v>1749</v>
      </c>
      <c r="H1058" s="141">
        <v>95375</v>
      </c>
      <c r="I1058" s="79">
        <v>119352.5</v>
      </c>
      <c r="J1058" s="142">
        <v>8</v>
      </c>
      <c r="K1058" s="143">
        <v>0.18604651162790697</v>
      </c>
      <c r="L1058" s="79">
        <v>143330</v>
      </c>
      <c r="M1058" s="139">
        <v>1</v>
      </c>
      <c r="N1058" s="79">
        <v>112685.15</v>
      </c>
      <c r="O1058" s="79">
        <v>112685.15</v>
      </c>
      <c r="P1058" s="144"/>
      <c r="Q1058" s="145"/>
    </row>
    <row r="1059" spans="1:18" s="80" customFormat="1" ht="22.5">
      <c r="A1059" s="80" t="s">
        <v>3247</v>
      </c>
      <c r="B1059" s="80" t="s">
        <v>3248</v>
      </c>
      <c r="C1059" s="80" t="s">
        <v>439</v>
      </c>
      <c r="D1059" s="158" t="s">
        <v>300</v>
      </c>
      <c r="E1059" s="139" t="s">
        <v>301</v>
      </c>
      <c r="F1059" s="139"/>
      <c r="G1059" s="140" t="s">
        <v>1748</v>
      </c>
      <c r="H1059" s="141">
        <v>83593.899999999994</v>
      </c>
      <c r="I1059" s="79">
        <v>114272.73</v>
      </c>
      <c r="J1059" s="142">
        <v>7</v>
      </c>
      <c r="K1059" s="143">
        <v>0.16279069767441862</v>
      </c>
      <c r="L1059" s="79">
        <v>144951.56</v>
      </c>
      <c r="M1059" s="139">
        <v>39</v>
      </c>
      <c r="N1059" s="79"/>
      <c r="O1059" s="141">
        <v>130012.48</v>
      </c>
      <c r="P1059" s="144"/>
      <c r="Q1059" s="210">
        <v>3600</v>
      </c>
    </row>
    <row r="1060" spans="1:18" s="80" customFormat="1" ht="22.5">
      <c r="A1060" s="80" t="s">
        <v>225</v>
      </c>
      <c r="B1060" s="80" t="s">
        <v>3209</v>
      </c>
      <c r="C1060" s="80" t="s">
        <v>444</v>
      </c>
      <c r="D1060" s="158" t="s">
        <v>300</v>
      </c>
      <c r="E1060" s="139" t="s">
        <v>301</v>
      </c>
      <c r="F1060" s="139" t="s">
        <v>302</v>
      </c>
      <c r="G1060" s="140" t="s">
        <v>1748</v>
      </c>
      <c r="H1060" s="141">
        <v>93309</v>
      </c>
      <c r="I1060" s="79">
        <v>111956</v>
      </c>
      <c r="J1060" s="142">
        <v>6</v>
      </c>
      <c r="K1060" s="143">
        <v>0.13953488372093023</v>
      </c>
      <c r="L1060" s="79">
        <v>130603</v>
      </c>
      <c r="M1060" s="139">
        <v>1</v>
      </c>
      <c r="N1060" s="79"/>
      <c r="O1060" s="79">
        <v>130603</v>
      </c>
      <c r="P1060" s="163"/>
      <c r="Q1060" s="145" t="s">
        <v>3504</v>
      </c>
    </row>
    <row r="1061" spans="1:18" s="80" customFormat="1" ht="22.5">
      <c r="A1061" s="80" t="s">
        <v>3234</v>
      </c>
      <c r="B1061" s="80" t="s">
        <v>3235</v>
      </c>
      <c r="C1061" s="80" t="s">
        <v>439</v>
      </c>
      <c r="D1061" s="158" t="s">
        <v>300</v>
      </c>
      <c r="E1061" s="139"/>
      <c r="F1061" s="139" t="s">
        <v>302</v>
      </c>
      <c r="G1061" s="140" t="s">
        <v>1748</v>
      </c>
      <c r="H1061" s="141">
        <v>81723</v>
      </c>
      <c r="I1061" s="79">
        <v>104197.5</v>
      </c>
      <c r="J1061" s="142">
        <v>5</v>
      </c>
      <c r="K1061" s="143">
        <v>0.11627906976744186</v>
      </c>
      <c r="L1061" s="79">
        <v>126672</v>
      </c>
      <c r="M1061" s="139"/>
      <c r="N1061" s="79"/>
      <c r="O1061" s="79"/>
      <c r="P1061" s="144" t="s">
        <v>3339</v>
      </c>
      <c r="Q1061" s="145"/>
    </row>
    <row r="1062" spans="1:18" s="80" customFormat="1" ht="45">
      <c r="A1062" s="80" t="s">
        <v>311</v>
      </c>
      <c r="B1062" s="80" t="s">
        <v>3297</v>
      </c>
      <c r="C1062" s="80" t="s">
        <v>3726</v>
      </c>
      <c r="D1062" s="158" t="s">
        <v>300</v>
      </c>
      <c r="E1062" s="139" t="s">
        <v>301</v>
      </c>
      <c r="F1062" s="139" t="s">
        <v>302</v>
      </c>
      <c r="G1062" s="140" t="s">
        <v>1748</v>
      </c>
      <c r="H1062" s="141">
        <v>79307</v>
      </c>
      <c r="I1062" s="79">
        <v>101116.5</v>
      </c>
      <c r="J1062" s="142">
        <v>4</v>
      </c>
      <c r="K1062" s="143">
        <v>9.3023255813953487E-2</v>
      </c>
      <c r="L1062" s="79">
        <v>122926</v>
      </c>
      <c r="M1062" s="139"/>
      <c r="N1062" s="79"/>
      <c r="O1062" s="79"/>
      <c r="P1062" s="144" t="s">
        <v>3354</v>
      </c>
      <c r="Q1062" s="145" t="s">
        <v>3727</v>
      </c>
    </row>
    <row r="1063" spans="1:18" s="80" customFormat="1" ht="22.5">
      <c r="A1063" s="80" t="s">
        <v>3338</v>
      </c>
      <c r="B1063" s="80" t="s">
        <v>3238</v>
      </c>
      <c r="C1063" s="80" t="s">
        <v>3728</v>
      </c>
      <c r="D1063" s="158" t="s">
        <v>300</v>
      </c>
      <c r="E1063" s="139" t="s">
        <v>359</v>
      </c>
      <c r="F1063" s="139" t="s">
        <v>363</v>
      </c>
      <c r="G1063" s="140" t="s">
        <v>1749</v>
      </c>
      <c r="H1063" s="141">
        <v>77597.94</v>
      </c>
      <c r="I1063" s="79">
        <v>100877.4</v>
      </c>
      <c r="J1063" s="142">
        <v>3</v>
      </c>
      <c r="K1063" s="143">
        <v>6.9767441860465115E-2</v>
      </c>
      <c r="L1063" s="79">
        <v>124156.86</v>
      </c>
      <c r="M1063" s="139">
        <v>74</v>
      </c>
      <c r="N1063" s="79">
        <v>1271806</v>
      </c>
      <c r="O1063" s="79">
        <v>80340</v>
      </c>
      <c r="P1063" s="144"/>
      <c r="Q1063" s="145" t="s">
        <v>13</v>
      </c>
    </row>
    <row r="1064" spans="1:18" s="80" customFormat="1" ht="22.5">
      <c r="A1064" s="80" t="s">
        <v>3230</v>
      </c>
      <c r="B1064" s="80" t="s">
        <v>3220</v>
      </c>
      <c r="C1064" s="80" t="s">
        <v>1382</v>
      </c>
      <c r="D1064" s="158" t="s">
        <v>300</v>
      </c>
      <c r="E1064" s="139" t="s">
        <v>359</v>
      </c>
      <c r="F1064" s="139"/>
      <c r="G1064" s="140" t="s">
        <v>1749</v>
      </c>
      <c r="H1064" s="141">
        <v>68297</v>
      </c>
      <c r="I1064" s="79">
        <v>95832.5</v>
      </c>
      <c r="J1064" s="142">
        <v>2</v>
      </c>
      <c r="K1064" s="143">
        <v>4.6511627906976744E-2</v>
      </c>
      <c r="L1064" s="79">
        <v>123368</v>
      </c>
      <c r="M1064" s="139">
        <v>65</v>
      </c>
      <c r="N1064" s="79"/>
      <c r="O1064" s="79" t="s">
        <v>3729</v>
      </c>
      <c r="P1064" s="144">
        <v>5175</v>
      </c>
      <c r="Q1064" s="145" t="s">
        <v>13</v>
      </c>
    </row>
    <row r="1065" spans="1:18" s="80" customFormat="1" ht="22.5">
      <c r="A1065" s="80" t="s">
        <v>1721</v>
      </c>
      <c r="B1065" s="80" t="s">
        <v>3209</v>
      </c>
      <c r="C1065" s="80" t="s">
        <v>439</v>
      </c>
      <c r="D1065" s="158" t="s">
        <v>300</v>
      </c>
      <c r="E1065" s="139" t="s">
        <v>301</v>
      </c>
      <c r="F1065" s="139" t="s">
        <v>363</v>
      </c>
      <c r="G1065" s="140" t="s">
        <v>1749</v>
      </c>
      <c r="H1065" s="141">
        <v>72937.8</v>
      </c>
      <c r="I1065" s="79">
        <v>91960.959999999992</v>
      </c>
      <c r="J1065" s="142">
        <v>1</v>
      </c>
      <c r="K1065" s="143">
        <v>2.3255813953488372E-2</v>
      </c>
      <c r="L1065" s="79">
        <v>110984.12</v>
      </c>
      <c r="M1065" s="139"/>
      <c r="N1065" s="79"/>
      <c r="O1065" s="79">
        <v>78576.710000000006</v>
      </c>
      <c r="P1065" s="144" t="s">
        <v>1754</v>
      </c>
      <c r="Q1065" s="145" t="s">
        <v>1816</v>
      </c>
    </row>
    <row r="1066" spans="1:18" ht="20.25">
      <c r="A1066" s="400" t="s">
        <v>14</v>
      </c>
      <c r="B1066" s="400"/>
      <c r="C1066" s="400"/>
      <c r="D1066" s="128"/>
      <c r="E1066" s="128"/>
      <c r="F1066" s="128"/>
      <c r="G1066" s="128"/>
      <c r="H1066" s="129"/>
      <c r="I1066" s="130"/>
      <c r="J1066" s="131"/>
      <c r="K1066" s="132"/>
      <c r="L1066" s="130"/>
      <c r="M1066" s="128"/>
      <c r="N1066" s="129"/>
      <c r="O1066" s="130"/>
      <c r="P1066" s="133"/>
      <c r="Q1066" s="128"/>
      <c r="R1066" s="134"/>
    </row>
    <row r="1067" spans="1:18" ht="22.5">
      <c r="A1067" s="39" t="s">
        <v>288</v>
      </c>
      <c r="B1067" s="39" t="s">
        <v>243</v>
      </c>
      <c r="C1067" s="39" t="s">
        <v>233</v>
      </c>
      <c r="D1067" s="39" t="s">
        <v>289</v>
      </c>
      <c r="E1067" s="39" t="s">
        <v>3292</v>
      </c>
      <c r="F1067" s="39" t="s">
        <v>1728</v>
      </c>
      <c r="G1067" s="39" t="s">
        <v>290</v>
      </c>
      <c r="H1067" s="45" t="s">
        <v>291</v>
      </c>
      <c r="I1067" s="136" t="s">
        <v>292</v>
      </c>
      <c r="J1067" s="137"/>
      <c r="K1067" s="138" t="s">
        <v>293</v>
      </c>
      <c r="L1067" s="136" t="s">
        <v>294</v>
      </c>
      <c r="M1067" s="39" t="s">
        <v>295</v>
      </c>
      <c r="N1067" s="45" t="s">
        <v>296</v>
      </c>
      <c r="O1067" s="45" t="s">
        <v>239</v>
      </c>
      <c r="P1067" s="45" t="s">
        <v>297</v>
      </c>
      <c r="Q1067" s="39" t="s">
        <v>298</v>
      </c>
      <c r="R1067" s="39" t="s">
        <v>240</v>
      </c>
    </row>
    <row r="1068" spans="1:18" s="80" customFormat="1" ht="22.5">
      <c r="A1068" s="80" t="s">
        <v>3223</v>
      </c>
      <c r="B1068" s="80" t="s">
        <v>3201</v>
      </c>
      <c r="D1068" s="158" t="s">
        <v>300</v>
      </c>
      <c r="E1068" s="139" t="s">
        <v>301</v>
      </c>
      <c r="F1068" s="139" t="s">
        <v>302</v>
      </c>
      <c r="G1068" s="140" t="s">
        <v>1748</v>
      </c>
      <c r="H1068" s="141"/>
      <c r="I1068" s="79"/>
      <c r="J1068" s="142"/>
      <c r="K1068" s="143"/>
      <c r="L1068" s="79"/>
      <c r="M1068" s="139">
        <v>1</v>
      </c>
      <c r="N1068" s="79"/>
      <c r="O1068" s="208">
        <v>169124.8</v>
      </c>
      <c r="P1068" s="144">
        <v>500</v>
      </c>
      <c r="Q1068" s="145" t="s">
        <v>353</v>
      </c>
      <c r="R1068" s="80" t="s">
        <v>3331</v>
      </c>
    </row>
    <row r="1069" spans="1:18" s="80" customFormat="1" ht="22.5">
      <c r="A1069" s="80" t="s">
        <v>3227</v>
      </c>
      <c r="B1069" s="80" t="s">
        <v>3228</v>
      </c>
      <c r="C1069" s="80" t="s">
        <v>439</v>
      </c>
      <c r="D1069" s="158" t="s">
        <v>300</v>
      </c>
      <c r="E1069" s="139" t="s">
        <v>301</v>
      </c>
      <c r="F1069" s="139" t="s">
        <v>302</v>
      </c>
      <c r="G1069" s="140" t="s">
        <v>1748</v>
      </c>
      <c r="H1069" s="141"/>
      <c r="I1069" s="79"/>
      <c r="J1069" s="142"/>
      <c r="K1069" s="143"/>
      <c r="L1069" s="79"/>
      <c r="M1069" s="139">
        <v>91</v>
      </c>
      <c r="N1069" s="79">
        <v>23342751</v>
      </c>
      <c r="O1069" s="79">
        <v>95000</v>
      </c>
      <c r="P1069" s="144">
        <v>3900</v>
      </c>
      <c r="Q1069" s="145" t="s">
        <v>303</v>
      </c>
    </row>
    <row r="1070" spans="1:18" s="80" customFormat="1" ht="22.5">
      <c r="A1070" s="80" t="s">
        <v>1758</v>
      </c>
      <c r="B1070" s="80" t="s">
        <v>3222</v>
      </c>
      <c r="D1070" s="139"/>
      <c r="E1070" s="139"/>
      <c r="F1070" s="139"/>
      <c r="G1070" s="140"/>
      <c r="H1070" s="141"/>
      <c r="I1070" s="79"/>
      <c r="J1070" s="142"/>
      <c r="K1070" s="143"/>
      <c r="L1070" s="79"/>
      <c r="M1070" s="139"/>
      <c r="N1070" s="79"/>
      <c r="O1070" s="79">
        <v>116942</v>
      </c>
      <c r="P1070" s="144"/>
      <c r="Q1070" s="145" t="s">
        <v>3339</v>
      </c>
    </row>
    <row r="1071" spans="1:18" s="80" customFormat="1">
      <c r="D1071" s="139"/>
      <c r="E1071" s="139"/>
      <c r="F1071" s="139"/>
      <c r="G1071" s="128"/>
      <c r="H1071" s="129"/>
      <c r="I1071" s="46"/>
      <c r="J1071" s="186"/>
      <c r="K1071" s="143"/>
      <c r="L1071" s="130"/>
      <c r="M1071" s="128"/>
      <c r="N1071" s="79"/>
      <c r="O1071" s="79"/>
      <c r="P1071" s="144"/>
      <c r="Q1071" s="140"/>
    </row>
    <row r="1072" spans="1:18" s="80" customFormat="1">
      <c r="D1072" s="139"/>
      <c r="E1072" s="139"/>
      <c r="F1072" s="139"/>
      <c r="G1072" s="36"/>
      <c r="H1072" s="37" t="s">
        <v>236</v>
      </c>
      <c r="I1072" s="38" t="s">
        <v>237</v>
      </c>
      <c r="J1072" s="187"/>
      <c r="K1072" s="188"/>
      <c r="L1072" s="37" t="s">
        <v>238</v>
      </c>
      <c r="M1072" s="189"/>
      <c r="N1072" s="79"/>
      <c r="O1072" s="79"/>
      <c r="P1072" s="144"/>
      <c r="Q1072" s="140"/>
    </row>
    <row r="1073" spans="1:18" s="80" customFormat="1">
      <c r="D1073" s="139"/>
      <c r="E1073" s="139"/>
      <c r="F1073" s="139"/>
      <c r="G1073" s="36" t="s">
        <v>253</v>
      </c>
      <c r="H1073" s="40">
        <f>AVERAGE(H1021:H1070)</f>
        <v>103445.59052790697</v>
      </c>
      <c r="I1073" s="40">
        <f>AVERAGE(I1021:I1070)</f>
        <v>133783.10571744188</v>
      </c>
      <c r="J1073" s="187"/>
      <c r="K1073" s="188"/>
      <c r="L1073" s="40">
        <f>AVERAGE(L1021:L1070)</f>
        <v>164120.62090697678</v>
      </c>
      <c r="M1073" s="189"/>
      <c r="N1073" s="79"/>
      <c r="O1073" s="79"/>
      <c r="P1073" s="144"/>
      <c r="Q1073" s="140"/>
    </row>
    <row r="1074" spans="1:18" s="80" customFormat="1">
      <c r="D1074" s="139"/>
      <c r="E1074" s="139"/>
      <c r="F1074" s="139"/>
      <c r="G1074" s="36" t="s">
        <v>254</v>
      </c>
      <c r="H1074" s="40">
        <f>QUARTILE(H1021:H1070,3)</f>
        <v>113582</v>
      </c>
      <c r="I1074" s="40">
        <f>QUARTILE(I1021:I1070,3)</f>
        <v>144570.11499999999</v>
      </c>
      <c r="J1074" s="187"/>
      <c r="K1074" s="188"/>
      <c r="L1074" s="40">
        <f>QUARTILE(L1021:L1070,3)</f>
        <v>178633.99</v>
      </c>
      <c r="M1074" s="189"/>
      <c r="N1074" s="79"/>
      <c r="O1074" s="79"/>
      <c r="P1074" s="144"/>
      <c r="Q1074" s="140"/>
    </row>
    <row r="1075" spans="1:18" s="80" customFormat="1">
      <c r="D1075" s="139"/>
      <c r="E1075" s="139"/>
      <c r="F1075" s="139"/>
      <c r="G1075" s="36" t="s">
        <v>255</v>
      </c>
      <c r="H1075" s="40">
        <f>QUARTILE(H1021:H1070,1)</f>
        <v>94560.2</v>
      </c>
      <c r="I1075" s="40">
        <f>QUARTILE(I1021:I1070,1)</f>
        <v>120978</v>
      </c>
      <c r="J1075" s="187"/>
      <c r="K1075" s="188"/>
      <c r="L1075" s="40">
        <f>QUARTILE(L1021:L1070,1)</f>
        <v>147656.5</v>
      </c>
      <c r="M1075" s="189"/>
      <c r="N1075" s="79"/>
      <c r="O1075" s="79"/>
      <c r="P1075" s="144"/>
      <c r="Q1075" s="140"/>
    </row>
    <row r="1076" spans="1:18" s="80" customFormat="1">
      <c r="D1076" s="139"/>
      <c r="E1076" s="139"/>
      <c r="F1076" s="139"/>
      <c r="G1076" s="36" t="s">
        <v>256</v>
      </c>
      <c r="H1076" s="40">
        <f>MEDIAN(H1021:H1070)</f>
        <v>104066.32</v>
      </c>
      <c r="I1076" s="40">
        <f>MEDIAN(I1021:I1070)</f>
        <v>134666</v>
      </c>
      <c r="J1076" s="187"/>
      <c r="K1076" s="188"/>
      <c r="L1076" s="40">
        <f>MEDIAN(L1021:L1070)</f>
        <v>161433</v>
      </c>
      <c r="M1076" s="189"/>
      <c r="N1076" s="79"/>
      <c r="O1076" s="79"/>
      <c r="P1076" s="144"/>
      <c r="Q1076" s="140"/>
    </row>
    <row r="1077" spans="1:18" s="80" customFormat="1">
      <c r="D1077" s="139"/>
      <c r="E1077" s="139"/>
      <c r="F1077" s="139"/>
      <c r="G1077" s="190"/>
      <c r="H1077" s="191"/>
      <c r="I1077" s="192"/>
      <c r="J1077" s="193"/>
      <c r="K1077" s="194"/>
      <c r="L1077" s="195"/>
      <c r="M1077" s="189"/>
      <c r="N1077" s="79"/>
      <c r="O1077" s="79"/>
      <c r="P1077" s="144"/>
      <c r="Q1077" s="140"/>
    </row>
    <row r="1078" spans="1:18" s="80" customFormat="1">
      <c r="D1078" s="139"/>
      <c r="E1078" s="139"/>
      <c r="F1078" s="139"/>
      <c r="G1078" s="401" t="s">
        <v>257</v>
      </c>
      <c r="H1078" s="401"/>
      <c r="I1078" s="401"/>
      <c r="J1078" s="401"/>
      <c r="K1078" s="401"/>
      <c r="L1078" s="401"/>
      <c r="M1078" s="401"/>
      <c r="N1078" s="79"/>
      <c r="O1078" s="79"/>
      <c r="P1078" s="144"/>
      <c r="Q1078" s="140"/>
    </row>
    <row r="1079" spans="1:18" s="80" customFormat="1">
      <c r="D1079" s="139"/>
      <c r="E1079" s="139"/>
      <c r="F1079" s="139"/>
      <c r="G1079" s="398" t="s">
        <v>258</v>
      </c>
      <c r="H1079" s="398"/>
      <c r="I1079" s="41">
        <f>QUARTILE(O1021:O1070,3)</f>
        <v>160718.10347499998</v>
      </c>
      <c r="J1079" s="196"/>
      <c r="K1079" s="399" t="s">
        <v>259</v>
      </c>
      <c r="L1079" s="399"/>
      <c r="M1079" s="42">
        <f>AVERAGE(O1021:O1070)</f>
        <v>140191.88740950002</v>
      </c>
      <c r="N1079" s="79"/>
      <c r="O1079" s="79"/>
      <c r="P1079" s="144"/>
      <c r="Q1079" s="140"/>
    </row>
    <row r="1080" spans="1:18" s="80" customFormat="1">
      <c r="D1080" s="139"/>
      <c r="E1080" s="139"/>
      <c r="F1080" s="139"/>
      <c r="G1080" s="398" t="s">
        <v>260</v>
      </c>
      <c r="H1080" s="398"/>
      <c r="I1080" s="41">
        <f>QUARTILE(O1021:O1070,1)</f>
        <v>119710.76</v>
      </c>
      <c r="J1080" s="196"/>
      <c r="K1080" s="197"/>
      <c r="L1080" s="43"/>
      <c r="M1080" s="44"/>
      <c r="N1080" s="79"/>
      <c r="O1080" s="79"/>
      <c r="P1080" s="144"/>
      <c r="Q1080" s="140"/>
    </row>
    <row r="1081" spans="1:18" s="80" customFormat="1">
      <c r="D1081" s="139"/>
      <c r="E1081" s="139"/>
      <c r="F1081" s="139"/>
      <c r="G1081" s="140"/>
      <c r="H1081" s="156"/>
      <c r="I1081" s="79"/>
      <c r="J1081" s="198"/>
      <c r="K1081" s="199"/>
      <c r="L1081" s="85"/>
      <c r="M1081" s="139"/>
      <c r="N1081" s="79"/>
      <c r="O1081" s="79"/>
      <c r="P1081" s="144"/>
      <c r="Q1081" s="140"/>
    </row>
    <row r="1082" spans="1:18" ht="20.25">
      <c r="A1082" s="400" t="s">
        <v>15</v>
      </c>
      <c r="B1082" s="400"/>
      <c r="C1082" s="400"/>
      <c r="D1082" s="128"/>
      <c r="E1082" s="128"/>
      <c r="F1082" s="128"/>
      <c r="G1082" s="128"/>
      <c r="H1082" s="129"/>
      <c r="I1082" s="130"/>
      <c r="J1082" s="131"/>
      <c r="K1082" s="132"/>
      <c r="L1082" s="130"/>
      <c r="M1082" s="128"/>
      <c r="N1082" s="129"/>
      <c r="O1082" s="130"/>
      <c r="P1082" s="133"/>
      <c r="Q1082" s="128"/>
      <c r="R1082" s="134"/>
    </row>
    <row r="1083" spans="1:18" ht="22.5">
      <c r="A1083" s="39" t="s">
        <v>288</v>
      </c>
      <c r="B1083" s="39" t="s">
        <v>243</v>
      </c>
      <c r="C1083" s="39" t="s">
        <v>233</v>
      </c>
      <c r="D1083" s="39" t="s">
        <v>289</v>
      </c>
      <c r="E1083" s="39" t="s">
        <v>3292</v>
      </c>
      <c r="F1083" s="39" t="s">
        <v>1728</v>
      </c>
      <c r="G1083" s="39" t="s">
        <v>290</v>
      </c>
      <c r="H1083" s="45" t="s">
        <v>291</v>
      </c>
      <c r="I1083" s="136" t="s">
        <v>292</v>
      </c>
      <c r="J1083" s="137"/>
      <c r="K1083" s="138" t="s">
        <v>293</v>
      </c>
      <c r="L1083" s="136" t="s">
        <v>294</v>
      </c>
      <c r="M1083" s="39" t="s">
        <v>295</v>
      </c>
      <c r="N1083" s="45" t="s">
        <v>296</v>
      </c>
      <c r="O1083" s="45" t="s">
        <v>239</v>
      </c>
      <c r="P1083" s="45" t="s">
        <v>297</v>
      </c>
      <c r="Q1083" s="39" t="s">
        <v>298</v>
      </c>
      <c r="R1083" s="39" t="s">
        <v>240</v>
      </c>
    </row>
    <row r="1084" spans="1:18" s="80" customFormat="1" ht="22.5">
      <c r="A1084" s="80" t="s">
        <v>3301</v>
      </c>
      <c r="B1084" s="80" t="s">
        <v>3201</v>
      </c>
      <c r="C1084" s="80" t="s">
        <v>3682</v>
      </c>
      <c r="D1084" s="158" t="s">
        <v>300</v>
      </c>
      <c r="E1084" s="139" t="s">
        <v>306</v>
      </c>
      <c r="F1084" s="139" t="s">
        <v>302</v>
      </c>
      <c r="G1084" s="140" t="s">
        <v>1748</v>
      </c>
      <c r="H1084" s="141">
        <v>123073.60000000001</v>
      </c>
      <c r="I1084" s="79">
        <v>178453.6</v>
      </c>
      <c r="J1084" s="142">
        <v>52</v>
      </c>
      <c r="K1084" s="143">
        <v>1</v>
      </c>
      <c r="L1084" s="79">
        <v>233833.60000000001</v>
      </c>
      <c r="M1084" s="139">
        <v>31</v>
      </c>
      <c r="N1084" s="79"/>
      <c r="O1084" s="79">
        <v>181500.79999999999</v>
      </c>
      <c r="P1084" s="144"/>
      <c r="Q1084" s="145" t="s">
        <v>349</v>
      </c>
    </row>
    <row r="1085" spans="1:18" s="80" customFormat="1" ht="22.5">
      <c r="A1085" s="80" t="s">
        <v>3241</v>
      </c>
      <c r="B1085" s="80" t="s">
        <v>3213</v>
      </c>
      <c r="C1085" s="150" t="s">
        <v>447</v>
      </c>
      <c r="D1085" s="158" t="s">
        <v>300</v>
      </c>
      <c r="E1085" s="151"/>
      <c r="F1085" s="151" t="s">
        <v>363</v>
      </c>
      <c r="G1085" s="140" t="s">
        <v>1749</v>
      </c>
      <c r="H1085" s="152">
        <v>100560.72</v>
      </c>
      <c r="I1085" s="79">
        <v>139465.29999999999</v>
      </c>
      <c r="J1085" s="142">
        <v>51</v>
      </c>
      <c r="K1085" s="143">
        <v>0.98076923076923073</v>
      </c>
      <c r="L1085" s="153">
        <v>178369.88</v>
      </c>
      <c r="M1085" s="151">
        <v>1</v>
      </c>
      <c r="N1085" s="153">
        <v>1</v>
      </c>
      <c r="O1085" s="153">
        <v>163600.06</v>
      </c>
      <c r="P1085" s="154">
        <v>7400.12</v>
      </c>
      <c r="Q1085" s="155" t="s">
        <v>3677</v>
      </c>
      <c r="R1085" s="150"/>
    </row>
    <row r="1086" spans="1:18" s="80" customFormat="1" ht="33.75">
      <c r="A1086" s="80" t="s">
        <v>3303</v>
      </c>
      <c r="B1086" s="80" t="s">
        <v>3199</v>
      </c>
      <c r="C1086" s="80" t="s">
        <v>3730</v>
      </c>
      <c r="D1086" s="158" t="s">
        <v>300</v>
      </c>
      <c r="E1086" s="139" t="s">
        <v>301</v>
      </c>
      <c r="F1086" s="139" t="s">
        <v>302</v>
      </c>
      <c r="G1086" s="140" t="s">
        <v>1748</v>
      </c>
      <c r="H1086" s="141">
        <v>93511</v>
      </c>
      <c r="I1086" s="79">
        <v>137869.5</v>
      </c>
      <c r="J1086" s="142">
        <v>50</v>
      </c>
      <c r="K1086" s="143">
        <v>0.96153846153846156</v>
      </c>
      <c r="L1086" s="79">
        <v>182228</v>
      </c>
      <c r="M1086" s="139"/>
      <c r="N1086" s="79"/>
      <c r="O1086" s="79">
        <v>137917</v>
      </c>
      <c r="P1086" s="144" t="s">
        <v>3485</v>
      </c>
      <c r="Q1086" s="145" t="s">
        <v>349</v>
      </c>
      <c r="R1086" s="80" t="s">
        <v>3305</v>
      </c>
    </row>
    <row r="1087" spans="1:18" s="80" customFormat="1" ht="22.5">
      <c r="A1087" s="80" t="s">
        <v>282</v>
      </c>
      <c r="B1087" s="80" t="s">
        <v>3199</v>
      </c>
      <c r="C1087" s="80" t="s">
        <v>453</v>
      </c>
      <c r="D1087" s="158" t="s">
        <v>300</v>
      </c>
      <c r="E1087" s="139" t="s">
        <v>301</v>
      </c>
      <c r="F1087" s="139" t="s">
        <v>363</v>
      </c>
      <c r="G1087" s="140" t="s">
        <v>1749</v>
      </c>
      <c r="H1087" s="141">
        <v>105383</v>
      </c>
      <c r="I1087" s="79">
        <v>130587.5</v>
      </c>
      <c r="J1087" s="142">
        <v>49</v>
      </c>
      <c r="K1087" s="143">
        <v>0.94230769230769229</v>
      </c>
      <c r="L1087" s="79">
        <v>155792</v>
      </c>
      <c r="M1087" s="139">
        <v>9</v>
      </c>
      <c r="N1087" s="79" t="s">
        <v>230</v>
      </c>
      <c r="O1087" s="79">
        <v>151815.25</v>
      </c>
      <c r="P1087" s="205" t="s">
        <v>391</v>
      </c>
      <c r="Q1087" s="145" t="s">
        <v>434</v>
      </c>
    </row>
    <row r="1088" spans="1:18" s="80" customFormat="1" ht="22.5">
      <c r="A1088" s="80" t="s">
        <v>210</v>
      </c>
      <c r="B1088" s="80" t="s">
        <v>3201</v>
      </c>
      <c r="C1088" s="80" t="s">
        <v>446</v>
      </c>
      <c r="D1088" s="158" t="s">
        <v>300</v>
      </c>
      <c r="E1088" s="139" t="s">
        <v>301</v>
      </c>
      <c r="F1088" s="139" t="s">
        <v>302</v>
      </c>
      <c r="G1088" s="140"/>
      <c r="H1088" s="141">
        <v>100288.05</v>
      </c>
      <c r="I1088" s="79">
        <v>130374.465</v>
      </c>
      <c r="J1088" s="142">
        <v>48</v>
      </c>
      <c r="K1088" s="143">
        <v>0.92307692307692313</v>
      </c>
      <c r="L1088" s="79">
        <v>160460.88</v>
      </c>
      <c r="M1088" s="139">
        <v>5</v>
      </c>
      <c r="N1088" s="79">
        <v>838828</v>
      </c>
      <c r="O1088" s="79">
        <v>160460.88</v>
      </c>
      <c r="P1088" s="144"/>
      <c r="Q1088" s="145" t="s">
        <v>3704</v>
      </c>
    </row>
    <row r="1089" spans="1:18" s="80" customFormat="1" ht="22.5">
      <c r="A1089" s="80" t="s">
        <v>215</v>
      </c>
      <c r="B1089" s="80" t="s">
        <v>3199</v>
      </c>
      <c r="C1089" s="80" t="s">
        <v>448</v>
      </c>
      <c r="D1089" s="158" t="s">
        <v>300</v>
      </c>
      <c r="E1089" s="139" t="s">
        <v>301</v>
      </c>
      <c r="F1089" s="139" t="s">
        <v>302</v>
      </c>
      <c r="G1089" s="140" t="s">
        <v>1748</v>
      </c>
      <c r="H1089" s="141">
        <v>98000</v>
      </c>
      <c r="I1089" s="79">
        <v>129850</v>
      </c>
      <c r="J1089" s="142">
        <v>47</v>
      </c>
      <c r="K1089" s="143">
        <v>0.90384615384615385</v>
      </c>
      <c r="L1089" s="79">
        <v>161700</v>
      </c>
      <c r="M1089" s="139"/>
      <c r="N1089" s="79"/>
      <c r="O1089" s="79" t="s">
        <v>3490</v>
      </c>
      <c r="P1089" s="144"/>
      <c r="Q1089" s="145" t="s">
        <v>191</v>
      </c>
    </row>
    <row r="1090" spans="1:18" s="80" customFormat="1" ht="22.5">
      <c r="A1090" s="80" t="s">
        <v>3217</v>
      </c>
      <c r="B1090" s="80" t="s">
        <v>3199</v>
      </c>
      <c r="C1090" s="80" t="s">
        <v>3731</v>
      </c>
      <c r="D1090" s="158" t="s">
        <v>300</v>
      </c>
      <c r="E1090" s="139" t="s">
        <v>359</v>
      </c>
      <c r="F1090" s="139" t="s">
        <v>363</v>
      </c>
      <c r="G1090" s="140" t="s">
        <v>1749</v>
      </c>
      <c r="H1090" s="141">
        <v>99875.09</v>
      </c>
      <c r="I1090" s="79">
        <v>127407.06999999999</v>
      </c>
      <c r="J1090" s="142">
        <v>46</v>
      </c>
      <c r="K1090" s="143">
        <v>0.88461538461538458</v>
      </c>
      <c r="L1090" s="79">
        <v>154939.04999999999</v>
      </c>
      <c r="M1090" s="139">
        <v>16</v>
      </c>
      <c r="N1090" s="79"/>
      <c r="O1090" s="79">
        <v>121398.8</v>
      </c>
      <c r="P1090" s="144" t="s">
        <v>1712</v>
      </c>
      <c r="Q1090" s="157" t="s">
        <v>3732</v>
      </c>
    </row>
    <row r="1091" spans="1:18" s="80" customFormat="1" ht="22.5">
      <c r="A1091" s="80" t="s">
        <v>1732</v>
      </c>
      <c r="B1091" s="80" t="s">
        <v>3297</v>
      </c>
      <c r="C1091" s="80" t="s">
        <v>445</v>
      </c>
      <c r="D1091" s="158" t="s">
        <v>300</v>
      </c>
      <c r="E1091" s="139" t="s">
        <v>301</v>
      </c>
      <c r="F1091" s="139" t="s">
        <v>302</v>
      </c>
      <c r="G1091" s="140" t="s">
        <v>1749</v>
      </c>
      <c r="H1091" s="141">
        <v>95492.800000000003</v>
      </c>
      <c r="I1091" s="79">
        <v>126994.4</v>
      </c>
      <c r="J1091" s="142">
        <v>45</v>
      </c>
      <c r="K1091" s="143">
        <v>0.86538461538461542</v>
      </c>
      <c r="L1091" s="79">
        <v>158496</v>
      </c>
      <c r="M1091" s="139"/>
      <c r="N1091" s="79"/>
      <c r="O1091" s="79">
        <v>144102.39999999999</v>
      </c>
      <c r="P1091" s="144"/>
      <c r="Q1091" s="140" t="s">
        <v>433</v>
      </c>
    </row>
    <row r="1092" spans="1:18" s="80" customFormat="1" ht="45">
      <c r="A1092" s="80" t="s">
        <v>1716</v>
      </c>
      <c r="B1092" s="80" t="s">
        <v>3205</v>
      </c>
      <c r="C1092" s="80" t="s">
        <v>3733</v>
      </c>
      <c r="D1092" s="158" t="s">
        <v>300</v>
      </c>
      <c r="E1092" s="139" t="s">
        <v>301</v>
      </c>
      <c r="F1092" s="139" t="s">
        <v>302</v>
      </c>
      <c r="G1092" s="140" t="s">
        <v>1749</v>
      </c>
      <c r="H1092" s="141">
        <v>96313.58</v>
      </c>
      <c r="I1092" s="79">
        <v>126780.09</v>
      </c>
      <c r="J1092" s="142">
        <v>44</v>
      </c>
      <c r="K1092" s="143">
        <v>0.84615384615384615</v>
      </c>
      <c r="L1092" s="79">
        <v>157246.6</v>
      </c>
      <c r="M1092" s="139">
        <v>1</v>
      </c>
      <c r="N1092" s="79"/>
      <c r="O1092" s="79">
        <v>130625.04</v>
      </c>
      <c r="P1092" s="144"/>
      <c r="Q1092" s="145" t="s">
        <v>3680</v>
      </c>
    </row>
    <row r="1093" spans="1:18" s="80" customFormat="1" ht="22.5">
      <c r="A1093" s="80" t="s">
        <v>1743</v>
      </c>
      <c r="B1093" s="80" t="s">
        <v>3251</v>
      </c>
      <c r="C1093" s="80" t="s">
        <v>3734</v>
      </c>
      <c r="D1093" s="158" t="s">
        <v>300</v>
      </c>
      <c r="E1093" s="139" t="s">
        <v>301</v>
      </c>
      <c r="F1093" s="139" t="s">
        <v>363</v>
      </c>
      <c r="G1093" s="140" t="s">
        <v>1748</v>
      </c>
      <c r="H1093" s="141">
        <v>97011.199999999997</v>
      </c>
      <c r="I1093" s="79">
        <v>126120.79999999999</v>
      </c>
      <c r="J1093" s="142">
        <v>43</v>
      </c>
      <c r="K1093" s="143">
        <v>0.82692307692307687</v>
      </c>
      <c r="L1093" s="79">
        <v>155230.39999999999</v>
      </c>
      <c r="M1093" s="139">
        <v>41</v>
      </c>
      <c r="N1093" s="141"/>
      <c r="O1093" s="79">
        <v>143208</v>
      </c>
      <c r="P1093" s="144"/>
      <c r="Q1093" s="145" t="s">
        <v>3735</v>
      </c>
    </row>
    <row r="1094" spans="1:18" s="80" customFormat="1" ht="33.75">
      <c r="A1094" s="80" t="s">
        <v>205</v>
      </c>
      <c r="B1094" s="80" t="s">
        <v>3199</v>
      </c>
      <c r="C1094" s="150" t="s">
        <v>316</v>
      </c>
      <c r="D1094" s="158" t="s">
        <v>300</v>
      </c>
      <c r="E1094" s="151" t="s">
        <v>301</v>
      </c>
      <c r="F1094" s="151" t="s">
        <v>302</v>
      </c>
      <c r="G1094" s="206"/>
      <c r="H1094" s="152">
        <v>85876.65</v>
      </c>
      <c r="I1094" s="79">
        <v>125522.91499999999</v>
      </c>
      <c r="J1094" s="142">
        <v>42</v>
      </c>
      <c r="K1094" s="143">
        <v>0.80769230769230771</v>
      </c>
      <c r="L1094" s="153">
        <v>165169.18</v>
      </c>
      <c r="M1094" s="151"/>
      <c r="N1094" s="171"/>
      <c r="O1094" s="153"/>
      <c r="P1094" s="154" t="s">
        <v>3448</v>
      </c>
      <c r="Q1094" s="155" t="s">
        <v>3736</v>
      </c>
      <c r="R1094" s="150"/>
    </row>
    <row r="1095" spans="1:18" s="80" customFormat="1" ht="22.5">
      <c r="A1095" s="80" t="s">
        <v>220</v>
      </c>
      <c r="B1095" s="80" t="s">
        <v>3201</v>
      </c>
      <c r="C1095" s="80" t="s">
        <v>453</v>
      </c>
      <c r="D1095" s="158" t="s">
        <v>300</v>
      </c>
      <c r="E1095" s="139" t="s">
        <v>301</v>
      </c>
      <c r="F1095" s="139" t="s">
        <v>363</v>
      </c>
      <c r="G1095" s="140" t="s">
        <v>1749</v>
      </c>
      <c r="H1095" s="141">
        <v>96775</v>
      </c>
      <c r="I1095" s="79">
        <v>124425.5</v>
      </c>
      <c r="J1095" s="142">
        <v>41</v>
      </c>
      <c r="K1095" s="143">
        <v>0.78846153846153844</v>
      </c>
      <c r="L1095" s="79">
        <v>152076</v>
      </c>
      <c r="M1095" s="139"/>
      <c r="N1095" s="79"/>
      <c r="O1095" s="79">
        <v>136852.56</v>
      </c>
      <c r="P1095" s="144"/>
      <c r="Q1095" s="145" t="s">
        <v>3737</v>
      </c>
    </row>
    <row r="1096" spans="1:18" s="80" customFormat="1" ht="22.5">
      <c r="A1096" s="80" t="s">
        <v>273</v>
      </c>
      <c r="B1096" s="80" t="s">
        <v>3209</v>
      </c>
      <c r="C1096" s="80" t="s">
        <v>436</v>
      </c>
      <c r="D1096" s="158" t="s">
        <v>300</v>
      </c>
      <c r="E1096" s="139" t="s">
        <v>301</v>
      </c>
      <c r="F1096" s="139" t="s">
        <v>302</v>
      </c>
      <c r="G1096" s="140" t="s">
        <v>1748</v>
      </c>
      <c r="H1096" s="141">
        <v>94391.22</v>
      </c>
      <c r="I1096" s="79">
        <v>122708.58500000001</v>
      </c>
      <c r="J1096" s="142">
        <v>40</v>
      </c>
      <c r="K1096" s="143">
        <v>0.76923076923076927</v>
      </c>
      <c r="L1096" s="79">
        <v>151025.95000000001</v>
      </c>
      <c r="M1096" s="139">
        <v>136.9</v>
      </c>
      <c r="N1096" s="79">
        <v>36139760</v>
      </c>
      <c r="O1096" s="79">
        <v>117172.08</v>
      </c>
      <c r="P1096" s="144"/>
      <c r="Q1096" s="145" t="s">
        <v>303</v>
      </c>
    </row>
    <row r="1097" spans="1:18" s="80" customFormat="1" ht="22.5">
      <c r="A1097" s="80" t="s">
        <v>3359</v>
      </c>
      <c r="B1097" s="80" t="s">
        <v>3201</v>
      </c>
      <c r="C1097" s="80" t="s">
        <v>453</v>
      </c>
      <c r="D1097" s="158" t="s">
        <v>300</v>
      </c>
      <c r="E1097" s="139" t="s">
        <v>301</v>
      </c>
      <c r="F1097" s="139"/>
      <c r="G1097" s="140" t="s">
        <v>1749</v>
      </c>
      <c r="H1097" s="141">
        <v>94120.762636855565</v>
      </c>
      <c r="I1097" s="79">
        <v>122393.70954077446</v>
      </c>
      <c r="J1097" s="142">
        <v>39</v>
      </c>
      <c r="K1097" s="143">
        <v>0.75</v>
      </c>
      <c r="L1097" s="79">
        <v>150666.65644469336</v>
      </c>
      <c r="M1097" s="139">
        <v>5</v>
      </c>
      <c r="N1097" s="79"/>
      <c r="O1097" s="79">
        <v>135587</v>
      </c>
      <c r="P1097" s="144"/>
      <c r="Q1097" s="140" t="s">
        <v>3689</v>
      </c>
    </row>
    <row r="1098" spans="1:18" s="80" customFormat="1" ht="45">
      <c r="A1098" s="80" t="s">
        <v>214</v>
      </c>
      <c r="B1098" s="80" t="s">
        <v>3199</v>
      </c>
      <c r="C1098" s="80" t="s">
        <v>446</v>
      </c>
      <c r="D1098" s="158" t="s">
        <v>300</v>
      </c>
      <c r="E1098" s="139" t="s">
        <v>301</v>
      </c>
      <c r="F1098" s="139" t="s">
        <v>363</v>
      </c>
      <c r="G1098" s="140" t="s">
        <v>1749</v>
      </c>
      <c r="H1098" s="141">
        <v>93960</v>
      </c>
      <c r="I1098" s="79">
        <v>122040</v>
      </c>
      <c r="J1098" s="142">
        <v>38</v>
      </c>
      <c r="K1098" s="143">
        <v>0.73076923076923073</v>
      </c>
      <c r="L1098" s="79">
        <v>150120</v>
      </c>
      <c r="M1098" s="139"/>
      <c r="N1098" s="79"/>
      <c r="O1098" s="148">
        <v>122040</v>
      </c>
      <c r="P1098" s="144" t="s">
        <v>3329</v>
      </c>
      <c r="Q1098" s="145" t="s">
        <v>3680</v>
      </c>
    </row>
    <row r="1099" spans="1:18" s="80" customFormat="1" ht="22.5">
      <c r="A1099" s="80" t="s">
        <v>227</v>
      </c>
      <c r="B1099" s="80" t="s">
        <v>3201</v>
      </c>
      <c r="C1099" s="80" t="s">
        <v>449</v>
      </c>
      <c r="D1099" s="158" t="s">
        <v>300</v>
      </c>
      <c r="E1099" s="139" t="s">
        <v>301</v>
      </c>
      <c r="F1099" s="139" t="s">
        <v>302</v>
      </c>
      <c r="G1099" s="140" t="s">
        <v>1748</v>
      </c>
      <c r="H1099" s="141">
        <v>98316</v>
      </c>
      <c r="I1099" s="79">
        <v>121623</v>
      </c>
      <c r="J1099" s="142">
        <v>37</v>
      </c>
      <c r="K1099" s="143">
        <v>0.71153846153846156</v>
      </c>
      <c r="L1099" s="79">
        <v>144930</v>
      </c>
      <c r="M1099" s="139">
        <v>9</v>
      </c>
      <c r="N1099" s="79">
        <v>1029934</v>
      </c>
      <c r="O1099" s="79">
        <v>144930.45000000001</v>
      </c>
      <c r="P1099" s="144" t="s">
        <v>3456</v>
      </c>
      <c r="Q1099" s="145" t="s">
        <v>1756</v>
      </c>
    </row>
    <row r="1100" spans="1:18" s="80" customFormat="1">
      <c r="A1100" s="80" t="s">
        <v>3209</v>
      </c>
      <c r="B1100" s="80" t="s">
        <v>3209</v>
      </c>
      <c r="C1100" s="80" t="s">
        <v>3738</v>
      </c>
      <c r="D1100" s="158" t="s">
        <v>300</v>
      </c>
      <c r="E1100" s="139" t="s">
        <v>301</v>
      </c>
      <c r="F1100" s="139"/>
      <c r="G1100" s="140"/>
      <c r="H1100" s="141">
        <v>93454.399999999994</v>
      </c>
      <c r="I1100" s="79">
        <v>121482.4</v>
      </c>
      <c r="J1100" s="142">
        <v>36</v>
      </c>
      <c r="K1100" s="143">
        <v>0.69230769230769229</v>
      </c>
      <c r="L1100" s="79">
        <v>149510.39999999999</v>
      </c>
      <c r="M1100" s="139"/>
      <c r="N1100" s="79"/>
      <c r="O1100" s="79">
        <v>119899.87</v>
      </c>
      <c r="P1100" s="144"/>
      <c r="Q1100" s="145"/>
    </row>
    <row r="1101" spans="1:18" s="80" customFormat="1" ht="22.5">
      <c r="A1101" s="80" t="s">
        <v>3267</v>
      </c>
      <c r="B1101" s="80" t="s">
        <v>3267</v>
      </c>
      <c r="C1101" s="80" t="s">
        <v>3739</v>
      </c>
      <c r="D1101" s="158" t="s">
        <v>300</v>
      </c>
      <c r="E1101" s="139" t="s">
        <v>306</v>
      </c>
      <c r="F1101" s="139" t="s">
        <v>302</v>
      </c>
      <c r="G1101" s="140"/>
      <c r="H1101" s="141">
        <v>93038.399999999994</v>
      </c>
      <c r="I1101" s="79">
        <v>121388.8</v>
      </c>
      <c r="J1101" s="142">
        <v>35</v>
      </c>
      <c r="K1101" s="143">
        <v>0.67307692307692313</v>
      </c>
      <c r="L1101" s="79">
        <v>149739.20000000001</v>
      </c>
      <c r="M1101" s="139"/>
      <c r="N1101" s="79"/>
      <c r="O1101" s="79">
        <v>122139</v>
      </c>
      <c r="P1101" s="144"/>
      <c r="Q1101" s="145" t="s">
        <v>340</v>
      </c>
    </row>
    <row r="1102" spans="1:18" s="80" customFormat="1" ht="22.5">
      <c r="A1102" s="80" t="s">
        <v>3256</v>
      </c>
      <c r="B1102" s="80" t="s">
        <v>3222</v>
      </c>
      <c r="C1102" s="182" t="s">
        <v>430</v>
      </c>
      <c r="D1102" s="158" t="s">
        <v>300</v>
      </c>
      <c r="E1102" s="184" t="s">
        <v>306</v>
      </c>
      <c r="F1102" s="167" t="s">
        <v>302</v>
      </c>
      <c r="G1102" s="184"/>
      <c r="H1102" s="156">
        <v>92518.399999999994</v>
      </c>
      <c r="I1102" s="79">
        <v>120567.2</v>
      </c>
      <c r="J1102" s="142">
        <v>34</v>
      </c>
      <c r="K1102" s="143">
        <v>0.65384615384615385</v>
      </c>
      <c r="L1102" s="85">
        <v>148616</v>
      </c>
      <c r="M1102" s="167"/>
      <c r="N1102" s="85"/>
      <c r="O1102" s="85">
        <v>130852.8</v>
      </c>
      <c r="P1102" s="183"/>
      <c r="Q1102" s="184" t="s">
        <v>342</v>
      </c>
      <c r="R1102" s="182"/>
    </row>
    <row r="1103" spans="1:18" s="80" customFormat="1" ht="22.5">
      <c r="A1103" s="80" t="s">
        <v>1745</v>
      </c>
      <c r="B1103" s="80" t="s">
        <v>3259</v>
      </c>
      <c r="C1103" s="80" t="s">
        <v>445</v>
      </c>
      <c r="D1103" s="158" t="s">
        <v>300</v>
      </c>
      <c r="E1103" s="139" t="s">
        <v>301</v>
      </c>
      <c r="F1103" s="139" t="s">
        <v>302</v>
      </c>
      <c r="G1103" s="140" t="s">
        <v>1748</v>
      </c>
      <c r="H1103" s="141">
        <v>93662.399999999994</v>
      </c>
      <c r="I1103" s="79">
        <v>119173.59999999999</v>
      </c>
      <c r="J1103" s="142">
        <v>33</v>
      </c>
      <c r="K1103" s="143">
        <v>0.63461538461538458</v>
      </c>
      <c r="L1103" s="79">
        <v>144684.79999999999</v>
      </c>
      <c r="M1103" s="139">
        <v>1</v>
      </c>
      <c r="N1103" s="79">
        <v>1</v>
      </c>
      <c r="O1103" s="79">
        <v>110260.8</v>
      </c>
      <c r="P1103" s="144"/>
      <c r="Q1103" s="140" t="s">
        <v>3740</v>
      </c>
    </row>
    <row r="1104" spans="1:18" s="80" customFormat="1" ht="22.5">
      <c r="A1104" s="80" t="s">
        <v>208</v>
      </c>
      <c r="B1104" s="80" t="s">
        <v>3201</v>
      </c>
      <c r="C1104" s="47" t="s">
        <v>451</v>
      </c>
      <c r="D1104" s="158" t="s">
        <v>300</v>
      </c>
      <c r="E1104" s="139" t="s">
        <v>301</v>
      </c>
      <c r="F1104" s="139" t="s">
        <v>302</v>
      </c>
      <c r="G1104" s="140" t="s">
        <v>1749</v>
      </c>
      <c r="H1104" s="141">
        <v>91233</v>
      </c>
      <c r="I1104" s="79">
        <v>119111.5</v>
      </c>
      <c r="J1104" s="142">
        <v>32</v>
      </c>
      <c r="K1104" s="143">
        <v>0.61538461538461542</v>
      </c>
      <c r="L1104" s="79">
        <v>146990</v>
      </c>
      <c r="M1104" s="139">
        <v>12</v>
      </c>
      <c r="N1104" s="79"/>
      <c r="O1104" s="79">
        <v>138672</v>
      </c>
      <c r="P1104" s="144"/>
      <c r="Q1104" s="145" t="s">
        <v>431</v>
      </c>
    </row>
    <row r="1105" spans="1:18" s="80" customFormat="1" ht="22.5">
      <c r="A1105" s="80" t="s">
        <v>3206</v>
      </c>
      <c r="B1105" s="80" t="s">
        <v>3206</v>
      </c>
      <c r="C1105" s="80" t="s">
        <v>2621</v>
      </c>
      <c r="D1105" s="158" t="s">
        <v>300</v>
      </c>
      <c r="E1105" s="139" t="s">
        <v>301</v>
      </c>
      <c r="F1105" s="139" t="s">
        <v>363</v>
      </c>
      <c r="G1105" s="140" t="s">
        <v>1748</v>
      </c>
      <c r="H1105" s="141">
        <v>91457.600000000006</v>
      </c>
      <c r="I1105" s="79">
        <v>119069.6</v>
      </c>
      <c r="J1105" s="142">
        <v>31</v>
      </c>
      <c r="K1105" s="143">
        <v>0.59615384615384615</v>
      </c>
      <c r="L1105" s="79">
        <v>146681.60000000001</v>
      </c>
      <c r="M1105" s="139"/>
      <c r="N1105" s="79"/>
      <c r="O1105" s="79">
        <v>131019.2</v>
      </c>
      <c r="P1105" s="144"/>
      <c r="Q1105" s="145" t="s">
        <v>441</v>
      </c>
    </row>
    <row r="1106" spans="1:18" ht="20.25">
      <c r="A1106" s="400" t="s">
        <v>15</v>
      </c>
      <c r="B1106" s="400"/>
      <c r="C1106" s="400"/>
      <c r="D1106" s="128"/>
      <c r="E1106" s="128"/>
      <c r="F1106" s="128"/>
      <c r="G1106" s="128"/>
      <c r="H1106" s="129"/>
      <c r="I1106" s="130"/>
      <c r="J1106" s="131"/>
      <c r="K1106" s="132"/>
      <c r="L1106" s="130"/>
      <c r="M1106" s="128"/>
      <c r="N1106" s="129"/>
      <c r="O1106" s="130"/>
      <c r="P1106" s="133"/>
      <c r="Q1106" s="128"/>
      <c r="R1106" s="134"/>
    </row>
    <row r="1107" spans="1:18" ht="22.5">
      <c r="A1107" s="39" t="s">
        <v>288</v>
      </c>
      <c r="B1107" s="39" t="s">
        <v>243</v>
      </c>
      <c r="C1107" s="39" t="s">
        <v>233</v>
      </c>
      <c r="D1107" s="39" t="s">
        <v>289</v>
      </c>
      <c r="E1107" s="39" t="s">
        <v>3292</v>
      </c>
      <c r="F1107" s="39" t="s">
        <v>1728</v>
      </c>
      <c r="G1107" s="39" t="s">
        <v>290</v>
      </c>
      <c r="H1107" s="45" t="s">
        <v>291</v>
      </c>
      <c r="I1107" s="136" t="s">
        <v>292</v>
      </c>
      <c r="J1107" s="137"/>
      <c r="K1107" s="138" t="s">
        <v>293</v>
      </c>
      <c r="L1107" s="136" t="s">
        <v>294</v>
      </c>
      <c r="M1107" s="39" t="s">
        <v>295</v>
      </c>
      <c r="N1107" s="45" t="s">
        <v>296</v>
      </c>
      <c r="O1107" s="45" t="s">
        <v>239</v>
      </c>
      <c r="P1107" s="45" t="s">
        <v>297</v>
      </c>
      <c r="Q1107" s="39" t="s">
        <v>298</v>
      </c>
      <c r="R1107" s="39" t="s">
        <v>240</v>
      </c>
    </row>
    <row r="1108" spans="1:18" s="80" customFormat="1" ht="22.5">
      <c r="A1108" s="80" t="s">
        <v>216</v>
      </c>
      <c r="B1108" s="80" t="s">
        <v>3199</v>
      </c>
      <c r="C1108" s="175" t="s">
        <v>3741</v>
      </c>
      <c r="D1108" s="158" t="s">
        <v>300</v>
      </c>
      <c r="E1108" s="176" t="s">
        <v>301</v>
      </c>
      <c r="F1108" s="176" t="s">
        <v>302</v>
      </c>
      <c r="G1108" s="140" t="s">
        <v>1748</v>
      </c>
      <c r="H1108" s="202">
        <v>96822.128000000012</v>
      </c>
      <c r="I1108" s="79">
        <v>116530.23200000002</v>
      </c>
      <c r="J1108" s="142">
        <v>30</v>
      </c>
      <c r="K1108" s="143">
        <v>0.57692307692307687</v>
      </c>
      <c r="L1108" s="203">
        <v>136238.33600000001</v>
      </c>
      <c r="M1108" s="177">
        <v>15</v>
      </c>
      <c r="N1108" s="178">
        <v>1749883</v>
      </c>
      <c r="O1108" s="204">
        <v>128566.88</v>
      </c>
      <c r="P1108" s="179" t="s">
        <v>1778</v>
      </c>
      <c r="Q1108" s="180" t="s">
        <v>844</v>
      </c>
      <c r="R1108" s="175"/>
    </row>
    <row r="1109" spans="1:18" s="80" customFormat="1" ht="33.75">
      <c r="A1109" s="80" t="s">
        <v>221</v>
      </c>
      <c r="B1109" s="80" t="s">
        <v>3199</v>
      </c>
      <c r="C1109" s="80" t="s">
        <v>446</v>
      </c>
      <c r="D1109" s="158" t="s">
        <v>300</v>
      </c>
      <c r="E1109" s="139" t="s">
        <v>301</v>
      </c>
      <c r="F1109" s="139" t="s">
        <v>302</v>
      </c>
      <c r="G1109" s="140" t="s">
        <v>1749</v>
      </c>
      <c r="H1109" s="141">
        <v>88506.33</v>
      </c>
      <c r="I1109" s="79">
        <v>115058.23000000001</v>
      </c>
      <c r="J1109" s="142">
        <v>29</v>
      </c>
      <c r="K1109" s="143">
        <v>0.55769230769230771</v>
      </c>
      <c r="L1109" s="79">
        <v>141610.13</v>
      </c>
      <c r="M1109" s="139">
        <v>10</v>
      </c>
      <c r="N1109" s="79">
        <v>2723021</v>
      </c>
      <c r="O1109" s="79">
        <v>127504</v>
      </c>
      <c r="P1109" s="144">
        <v>5640</v>
      </c>
      <c r="Q1109" s="145" t="s">
        <v>3742</v>
      </c>
      <c r="R1109" s="80" t="s">
        <v>339</v>
      </c>
    </row>
    <row r="1110" spans="1:18" s="80" customFormat="1" ht="22.5">
      <c r="A1110" s="80" t="s">
        <v>3197</v>
      </c>
      <c r="B1110" s="80" t="s">
        <v>3258</v>
      </c>
      <c r="C1110" s="48" t="s">
        <v>450</v>
      </c>
      <c r="D1110" s="158" t="s">
        <v>300</v>
      </c>
      <c r="E1110" s="158" t="s">
        <v>301</v>
      </c>
      <c r="F1110" s="158"/>
      <c r="G1110" s="140" t="s">
        <v>1749</v>
      </c>
      <c r="H1110" s="141">
        <v>90834</v>
      </c>
      <c r="I1110" s="79">
        <v>113669.5</v>
      </c>
      <c r="J1110" s="142">
        <v>28</v>
      </c>
      <c r="K1110" s="143">
        <v>0.53846153846153844</v>
      </c>
      <c r="L1110" s="79">
        <v>136505</v>
      </c>
      <c r="M1110" s="139">
        <v>1</v>
      </c>
      <c r="N1110" s="79">
        <v>123044.37</v>
      </c>
      <c r="O1110" s="79">
        <v>123044.37</v>
      </c>
      <c r="P1110" s="144"/>
      <c r="Q1110" s="145"/>
    </row>
    <row r="1111" spans="1:18" s="80" customFormat="1" ht="22.5">
      <c r="A1111" s="80" t="s">
        <v>3193</v>
      </c>
      <c r="B1111" s="80" t="s">
        <v>3235</v>
      </c>
      <c r="C1111" s="80" t="s">
        <v>445</v>
      </c>
      <c r="D1111" s="158" t="s">
        <v>300</v>
      </c>
      <c r="E1111" s="139" t="s">
        <v>359</v>
      </c>
      <c r="F1111" s="139" t="s">
        <v>363</v>
      </c>
      <c r="G1111" s="140" t="s">
        <v>1749</v>
      </c>
      <c r="H1111" s="141">
        <v>87422.399999999994</v>
      </c>
      <c r="I1111" s="79">
        <v>113620</v>
      </c>
      <c r="J1111" s="142">
        <v>27</v>
      </c>
      <c r="K1111" s="143">
        <v>0.51923076923076927</v>
      </c>
      <c r="L1111" s="79">
        <v>139817.60000000001</v>
      </c>
      <c r="M1111" s="139"/>
      <c r="N1111" s="79"/>
      <c r="O1111" s="79">
        <v>104499</v>
      </c>
      <c r="P1111" s="144"/>
      <c r="Q1111" s="145" t="s">
        <v>430</v>
      </c>
    </row>
    <row r="1112" spans="1:18" s="80" customFormat="1" ht="33.75">
      <c r="A1112" s="80" t="s">
        <v>226</v>
      </c>
      <c r="B1112" s="80" t="s">
        <v>3199</v>
      </c>
      <c r="C1112" s="80" t="s">
        <v>446</v>
      </c>
      <c r="D1112" s="158" t="s">
        <v>300</v>
      </c>
      <c r="E1112" s="139" t="s">
        <v>306</v>
      </c>
      <c r="F1112" s="139" t="s">
        <v>302</v>
      </c>
      <c r="G1112" s="140" t="s">
        <v>1729</v>
      </c>
      <c r="H1112" s="141">
        <v>90448</v>
      </c>
      <c r="I1112" s="79">
        <v>113279</v>
      </c>
      <c r="J1112" s="142">
        <v>26</v>
      </c>
      <c r="K1112" s="143">
        <v>0.5</v>
      </c>
      <c r="L1112" s="79">
        <v>136110</v>
      </c>
      <c r="M1112" s="139">
        <v>2</v>
      </c>
      <c r="N1112" s="79" t="s">
        <v>3743</v>
      </c>
      <c r="O1112" s="79">
        <v>117288</v>
      </c>
      <c r="P1112" s="144"/>
      <c r="Q1112" s="145" t="s">
        <v>303</v>
      </c>
    </row>
    <row r="1113" spans="1:18" s="80" customFormat="1" ht="22.5">
      <c r="A1113" s="80" t="s">
        <v>225</v>
      </c>
      <c r="B1113" s="80" t="s">
        <v>3209</v>
      </c>
      <c r="C1113" s="80" t="s">
        <v>452</v>
      </c>
      <c r="D1113" s="158" t="s">
        <v>300</v>
      </c>
      <c r="E1113" s="139" t="s">
        <v>301</v>
      </c>
      <c r="F1113" s="139" t="s">
        <v>363</v>
      </c>
      <c r="G1113" s="140" t="s">
        <v>1749</v>
      </c>
      <c r="H1113" s="141">
        <v>93309</v>
      </c>
      <c r="I1113" s="79">
        <v>111956</v>
      </c>
      <c r="J1113" s="142">
        <v>25</v>
      </c>
      <c r="K1113" s="143">
        <v>0.48076923076923078</v>
      </c>
      <c r="L1113" s="79">
        <v>130603</v>
      </c>
      <c r="M1113" s="139">
        <v>1</v>
      </c>
      <c r="N1113" s="79"/>
      <c r="O1113" s="79">
        <v>125486</v>
      </c>
      <c r="P1113" s="163"/>
      <c r="Q1113" s="145" t="s">
        <v>3504</v>
      </c>
      <c r="R1113" s="80" t="s">
        <v>3394</v>
      </c>
    </row>
    <row r="1114" spans="1:18" s="80" customFormat="1" ht="33.75">
      <c r="A1114" s="80" t="s">
        <v>1723</v>
      </c>
      <c r="B1114" s="80" t="s">
        <v>3199</v>
      </c>
      <c r="C1114" s="80" t="s">
        <v>446</v>
      </c>
      <c r="D1114" s="158" t="s">
        <v>300</v>
      </c>
      <c r="E1114" s="139" t="s">
        <v>301</v>
      </c>
      <c r="F1114" s="139" t="s">
        <v>302</v>
      </c>
      <c r="G1114" s="140" t="s">
        <v>1749</v>
      </c>
      <c r="H1114" s="141">
        <v>94073.2166</v>
      </c>
      <c r="I1114" s="79">
        <v>111877.4155</v>
      </c>
      <c r="J1114" s="142">
        <v>24</v>
      </c>
      <c r="K1114" s="143">
        <v>0.46153846153846156</v>
      </c>
      <c r="L1114" s="79">
        <v>129681.61439999999</v>
      </c>
      <c r="M1114" s="146">
        <v>96</v>
      </c>
      <c r="N1114" s="79">
        <v>6702100</v>
      </c>
      <c r="O1114" s="79">
        <v>101306.81390000001</v>
      </c>
      <c r="P1114" s="144"/>
      <c r="Q1114" s="145" t="s">
        <v>1826</v>
      </c>
    </row>
    <row r="1115" spans="1:18" s="80" customFormat="1" ht="22.5">
      <c r="A1115" s="80" t="s">
        <v>277</v>
      </c>
      <c r="B1115" s="80" t="s">
        <v>3201</v>
      </c>
      <c r="C1115" s="80" t="s">
        <v>446</v>
      </c>
      <c r="D1115" s="158" t="s">
        <v>300</v>
      </c>
      <c r="E1115" s="139" t="s">
        <v>301</v>
      </c>
      <c r="F1115" s="139" t="s">
        <v>363</v>
      </c>
      <c r="G1115" s="200" t="s">
        <v>1784</v>
      </c>
      <c r="H1115" s="141">
        <v>84714</v>
      </c>
      <c r="I1115" s="79">
        <v>110128</v>
      </c>
      <c r="J1115" s="142">
        <v>23</v>
      </c>
      <c r="K1115" s="143">
        <v>0.44230769230769229</v>
      </c>
      <c r="L1115" s="79">
        <v>135542</v>
      </c>
      <c r="M1115" s="139" t="s">
        <v>1825</v>
      </c>
      <c r="N1115" s="79"/>
      <c r="O1115" s="79">
        <v>119995</v>
      </c>
      <c r="P1115" s="144"/>
      <c r="Q1115" s="145" t="s">
        <v>1347</v>
      </c>
    </row>
    <row r="1116" spans="1:18" s="80" customFormat="1" ht="22.5">
      <c r="A1116" s="80" t="s">
        <v>3263</v>
      </c>
      <c r="B1116" s="80" t="s">
        <v>3263</v>
      </c>
      <c r="C1116" s="80" t="s">
        <v>445</v>
      </c>
      <c r="D1116" s="139" t="s">
        <v>300</v>
      </c>
      <c r="E1116" s="139" t="s">
        <v>301</v>
      </c>
      <c r="F1116" s="139" t="s">
        <v>363</v>
      </c>
      <c r="G1116" s="140" t="s">
        <v>1784</v>
      </c>
      <c r="H1116" s="141">
        <v>82097.600000000006</v>
      </c>
      <c r="I1116" s="79">
        <v>109813.6</v>
      </c>
      <c r="J1116" s="142">
        <v>22</v>
      </c>
      <c r="K1116" s="143">
        <v>0.42307692307692307</v>
      </c>
      <c r="L1116" s="79">
        <v>137529.60000000001</v>
      </c>
      <c r="M1116" s="139">
        <v>21</v>
      </c>
      <c r="N1116" s="79"/>
      <c r="O1116" s="79">
        <v>106704</v>
      </c>
      <c r="P1116" s="144" t="s">
        <v>1806</v>
      </c>
      <c r="Q1116" s="145" t="s">
        <v>3744</v>
      </c>
    </row>
    <row r="1117" spans="1:18" s="80" customFormat="1" ht="22.5">
      <c r="A1117" s="80" t="s">
        <v>3194</v>
      </c>
      <c r="B1117" s="80" t="s">
        <v>3214</v>
      </c>
      <c r="C1117" s="80" t="s">
        <v>445</v>
      </c>
      <c r="D1117" s="158" t="s">
        <v>300</v>
      </c>
      <c r="E1117" s="139" t="s">
        <v>301</v>
      </c>
      <c r="F1117" s="139" t="s">
        <v>363</v>
      </c>
      <c r="G1117" s="140" t="s">
        <v>1749</v>
      </c>
      <c r="H1117" s="141">
        <v>80481</v>
      </c>
      <c r="I1117" s="79">
        <v>109678</v>
      </c>
      <c r="J1117" s="142">
        <v>21</v>
      </c>
      <c r="K1117" s="143">
        <v>0.40384615384615385</v>
      </c>
      <c r="L1117" s="79">
        <v>138875</v>
      </c>
      <c r="M1117" s="139"/>
      <c r="N1117" s="79"/>
      <c r="O1117" s="79">
        <v>131127.24</v>
      </c>
      <c r="P1117" s="144" t="s">
        <v>3745</v>
      </c>
      <c r="Q1117" s="145"/>
    </row>
    <row r="1118" spans="1:18" s="80" customFormat="1" ht="22.5">
      <c r="A1118" s="80" t="s">
        <v>222</v>
      </c>
      <c r="B1118" s="80" t="s">
        <v>3199</v>
      </c>
      <c r="C1118" s="80" t="s">
        <v>446</v>
      </c>
      <c r="D1118" s="158" t="s">
        <v>300</v>
      </c>
      <c r="E1118" s="139" t="s">
        <v>301</v>
      </c>
      <c r="F1118" s="139" t="s">
        <v>363</v>
      </c>
      <c r="G1118" s="140" t="s">
        <v>1749</v>
      </c>
      <c r="H1118" s="141">
        <v>80387</v>
      </c>
      <c r="I1118" s="79">
        <v>107929.5</v>
      </c>
      <c r="J1118" s="142">
        <v>20</v>
      </c>
      <c r="K1118" s="143">
        <v>0.38461538461538464</v>
      </c>
      <c r="L1118" s="79">
        <v>135472</v>
      </c>
      <c r="M1118" s="139">
        <v>4</v>
      </c>
      <c r="N1118" s="79">
        <v>349360</v>
      </c>
      <c r="O1118" s="79">
        <v>106090</v>
      </c>
      <c r="P1118" s="144"/>
      <c r="Q1118" s="145" t="s">
        <v>427</v>
      </c>
    </row>
    <row r="1119" spans="1:18" s="80" customFormat="1" ht="22.5">
      <c r="A1119" s="80" t="s">
        <v>213</v>
      </c>
      <c r="B1119" s="80" t="s">
        <v>3199</v>
      </c>
      <c r="C1119" s="80" t="s">
        <v>446</v>
      </c>
      <c r="D1119" s="158" t="s">
        <v>300</v>
      </c>
      <c r="E1119" s="139" t="s">
        <v>301</v>
      </c>
      <c r="F1119" s="139" t="s">
        <v>363</v>
      </c>
      <c r="G1119" s="140" t="s">
        <v>1748</v>
      </c>
      <c r="H1119" s="141">
        <v>82970.5</v>
      </c>
      <c r="I1119" s="79">
        <v>107861.655</v>
      </c>
      <c r="J1119" s="142">
        <v>19</v>
      </c>
      <c r="K1119" s="143">
        <v>0.36538461538461536</v>
      </c>
      <c r="L1119" s="79">
        <v>132752.81</v>
      </c>
      <c r="M1119" s="139">
        <v>4</v>
      </c>
      <c r="N1119" s="79"/>
      <c r="O1119" s="79">
        <v>102003.2</v>
      </c>
      <c r="P1119" s="144"/>
      <c r="Q1119" s="145" t="s">
        <v>338</v>
      </c>
    </row>
    <row r="1120" spans="1:18" s="80" customFormat="1" ht="78.75">
      <c r="A1120" s="80" t="s">
        <v>1721</v>
      </c>
      <c r="B1120" s="80" t="s">
        <v>3209</v>
      </c>
      <c r="C1120" s="80" t="s">
        <v>446</v>
      </c>
      <c r="D1120" s="139" t="s">
        <v>3463</v>
      </c>
      <c r="E1120" s="139" t="s">
        <v>359</v>
      </c>
      <c r="F1120" s="139" t="s">
        <v>363</v>
      </c>
      <c r="G1120" s="140" t="s">
        <v>230</v>
      </c>
      <c r="H1120" s="141">
        <v>84585.8</v>
      </c>
      <c r="I1120" s="79">
        <v>106646.8</v>
      </c>
      <c r="J1120" s="142">
        <v>18</v>
      </c>
      <c r="K1120" s="143">
        <v>0.34615384615384615</v>
      </c>
      <c r="L1120" s="79">
        <v>128707.8</v>
      </c>
      <c r="M1120" s="139"/>
      <c r="N1120" s="79"/>
      <c r="O1120" s="79" t="s">
        <v>230</v>
      </c>
      <c r="P1120" s="144" t="s">
        <v>230</v>
      </c>
      <c r="Q1120" s="145" t="s">
        <v>1816</v>
      </c>
      <c r="R1120" s="80" t="s">
        <v>3746</v>
      </c>
    </row>
    <row r="1121" spans="1:18" s="80" customFormat="1" ht="22.5">
      <c r="A1121" s="80" t="s">
        <v>3338</v>
      </c>
      <c r="B1121" s="80" t="s">
        <v>3238</v>
      </c>
      <c r="C1121" s="80" t="s">
        <v>3741</v>
      </c>
      <c r="D1121" s="158" t="s">
        <v>300</v>
      </c>
      <c r="E1121" s="139" t="s">
        <v>306</v>
      </c>
      <c r="F1121" s="139" t="s">
        <v>302</v>
      </c>
      <c r="G1121" s="140" t="s">
        <v>1749</v>
      </c>
      <c r="H1121" s="141">
        <v>81477.55</v>
      </c>
      <c r="I1121" s="79">
        <v>105921.08499999999</v>
      </c>
      <c r="J1121" s="142">
        <v>17</v>
      </c>
      <c r="K1121" s="143">
        <v>0.32692307692307693</v>
      </c>
      <c r="L1121" s="79">
        <v>130364.62</v>
      </c>
      <c r="M1121" s="139">
        <v>74</v>
      </c>
      <c r="N1121" s="79">
        <v>1271806</v>
      </c>
      <c r="O1121" s="79">
        <v>93850.87</v>
      </c>
      <c r="P1121" s="144"/>
      <c r="Q1121" s="145" t="s">
        <v>13</v>
      </c>
    </row>
    <row r="1122" spans="1:18" s="80" customFormat="1" ht="22.5">
      <c r="A1122" s="80" t="s">
        <v>3219</v>
      </c>
      <c r="B1122" s="80" t="s">
        <v>3220</v>
      </c>
      <c r="C1122" s="80" t="s">
        <v>446</v>
      </c>
      <c r="D1122" s="158" t="s">
        <v>300</v>
      </c>
      <c r="E1122" s="139" t="s">
        <v>301</v>
      </c>
      <c r="F1122" s="139" t="s">
        <v>363</v>
      </c>
      <c r="G1122" s="140" t="s">
        <v>1749</v>
      </c>
      <c r="H1122" s="147">
        <v>73704</v>
      </c>
      <c r="I1122" s="79">
        <v>105658</v>
      </c>
      <c r="J1122" s="142">
        <v>16</v>
      </c>
      <c r="K1122" s="143">
        <v>0.30769230769230771</v>
      </c>
      <c r="L1122" s="148">
        <v>137612</v>
      </c>
      <c r="M1122" s="139"/>
      <c r="N1122" s="79"/>
      <c r="O1122" s="148">
        <v>104332</v>
      </c>
      <c r="P1122" s="149">
        <v>2301</v>
      </c>
      <c r="Q1122" s="145" t="s">
        <v>13</v>
      </c>
      <c r="R1122" s="80" t="s">
        <v>3405</v>
      </c>
    </row>
    <row r="1123" spans="1:18" s="80" customFormat="1" ht="22.5">
      <c r="A1123" s="80" t="s">
        <v>272</v>
      </c>
      <c r="B1123" s="80" t="s">
        <v>3189</v>
      </c>
      <c r="C1123" s="80" t="s">
        <v>445</v>
      </c>
      <c r="D1123" s="158" t="s">
        <v>300</v>
      </c>
      <c r="E1123" s="139" t="s">
        <v>306</v>
      </c>
      <c r="F1123" s="139" t="s">
        <v>363</v>
      </c>
      <c r="G1123" s="140" t="s">
        <v>1749</v>
      </c>
      <c r="H1123" s="141">
        <v>79539.199999999997</v>
      </c>
      <c r="I1123" s="79">
        <v>103407.2</v>
      </c>
      <c r="J1123" s="142">
        <v>15</v>
      </c>
      <c r="K1123" s="143">
        <v>0.28846153846153844</v>
      </c>
      <c r="L1123" s="79">
        <v>127275.2</v>
      </c>
      <c r="M1123" s="139">
        <v>22</v>
      </c>
      <c r="N1123" s="79"/>
      <c r="O1123" s="79">
        <v>116417.59999999999</v>
      </c>
      <c r="P1123" s="144" t="s">
        <v>230</v>
      </c>
      <c r="Q1123" s="145" t="s">
        <v>13</v>
      </c>
      <c r="R1123" s="80" t="s">
        <v>230</v>
      </c>
    </row>
    <row r="1124" spans="1:18" s="80" customFormat="1" ht="22.5">
      <c r="A1124" s="80" t="s">
        <v>3192</v>
      </c>
      <c r="B1124" s="80" t="s">
        <v>3222</v>
      </c>
      <c r="C1124" s="80" t="s">
        <v>2612</v>
      </c>
      <c r="D1124" s="158" t="s">
        <v>300</v>
      </c>
      <c r="E1124" s="139" t="s">
        <v>301</v>
      </c>
      <c r="F1124" s="139" t="s">
        <v>363</v>
      </c>
      <c r="G1124" s="140" t="s">
        <v>1749</v>
      </c>
      <c r="H1124" s="141">
        <v>79718</v>
      </c>
      <c r="I1124" s="79">
        <v>99648</v>
      </c>
      <c r="J1124" s="142">
        <v>14</v>
      </c>
      <c r="K1124" s="143">
        <v>0.26923076923076922</v>
      </c>
      <c r="L1124" s="79">
        <v>119578</v>
      </c>
      <c r="M1124" s="139"/>
      <c r="N1124" s="79"/>
      <c r="O1124" s="79">
        <v>109117</v>
      </c>
      <c r="P1124" s="140"/>
      <c r="Q1124" s="140" t="s">
        <v>13</v>
      </c>
    </row>
    <row r="1125" spans="1:18" s="80" customFormat="1" ht="45">
      <c r="A1125" s="80" t="s">
        <v>311</v>
      </c>
      <c r="B1125" s="80" t="s">
        <v>3297</v>
      </c>
      <c r="C1125" s="80" t="s">
        <v>3747</v>
      </c>
      <c r="D1125" s="158" t="s">
        <v>300</v>
      </c>
      <c r="E1125" s="139" t="s">
        <v>301</v>
      </c>
      <c r="F1125" s="139"/>
      <c r="G1125" s="140" t="s">
        <v>1749</v>
      </c>
      <c r="H1125" s="141">
        <v>87436</v>
      </c>
      <c r="I1125" s="79">
        <v>99460</v>
      </c>
      <c r="J1125" s="142">
        <v>13</v>
      </c>
      <c r="K1125" s="143">
        <v>0.25</v>
      </c>
      <c r="L1125" s="79">
        <v>111484</v>
      </c>
      <c r="M1125" s="139"/>
      <c r="N1125" s="79"/>
      <c r="O1125" s="79"/>
      <c r="P1125" s="144" t="s">
        <v>3354</v>
      </c>
      <c r="Q1125" s="145" t="s">
        <v>348</v>
      </c>
    </row>
    <row r="1126" spans="1:18" s="80" customFormat="1" ht="22.5">
      <c r="A1126" s="80" t="s">
        <v>3237</v>
      </c>
      <c r="B1126" s="80" t="s">
        <v>3238</v>
      </c>
      <c r="C1126" s="80" t="s">
        <v>3748</v>
      </c>
      <c r="D1126" s="158" t="s">
        <v>300</v>
      </c>
      <c r="E1126" s="139" t="s">
        <v>301</v>
      </c>
      <c r="F1126" s="139" t="s">
        <v>302</v>
      </c>
      <c r="G1126" s="140" t="s">
        <v>1749</v>
      </c>
      <c r="H1126" s="141">
        <v>78865</v>
      </c>
      <c r="I1126" s="79">
        <v>98896.5</v>
      </c>
      <c r="J1126" s="142">
        <v>12</v>
      </c>
      <c r="K1126" s="143">
        <v>0.23076923076923078</v>
      </c>
      <c r="L1126" s="79">
        <v>118928</v>
      </c>
      <c r="M1126" s="139">
        <v>42.75</v>
      </c>
      <c r="N1126" s="79">
        <v>5991880</v>
      </c>
      <c r="O1126" s="79">
        <v>115865</v>
      </c>
      <c r="P1126" s="144"/>
      <c r="Q1126" s="145" t="s">
        <v>13</v>
      </c>
    </row>
    <row r="1127" spans="1:18" s="80" customFormat="1" ht="22.5">
      <c r="A1127" s="80" t="s">
        <v>3234</v>
      </c>
      <c r="B1127" s="80" t="s">
        <v>3235</v>
      </c>
      <c r="C1127" s="80" t="s">
        <v>3749</v>
      </c>
      <c r="D1127" s="158" t="s">
        <v>300</v>
      </c>
      <c r="E1127" s="139"/>
      <c r="F1127" s="139" t="s">
        <v>302</v>
      </c>
      <c r="G1127" s="140" t="s">
        <v>1749</v>
      </c>
      <c r="H1127" s="141">
        <v>76377</v>
      </c>
      <c r="I1127" s="79">
        <v>97385</v>
      </c>
      <c r="J1127" s="142">
        <v>11</v>
      </c>
      <c r="K1127" s="143">
        <v>0.21153846153846154</v>
      </c>
      <c r="L1127" s="79">
        <v>118393</v>
      </c>
      <c r="M1127" s="139"/>
      <c r="N1127" s="79"/>
      <c r="O1127" s="79"/>
      <c r="P1127" s="144" t="s">
        <v>3695</v>
      </c>
      <c r="Q1127" s="145"/>
    </row>
    <row r="1128" spans="1:18" ht="20.25">
      <c r="A1128" s="400" t="s">
        <v>15</v>
      </c>
      <c r="B1128" s="400"/>
      <c r="C1128" s="400"/>
      <c r="D1128" s="128"/>
      <c r="E1128" s="128"/>
      <c r="F1128" s="128"/>
      <c r="G1128" s="128"/>
      <c r="H1128" s="129"/>
      <c r="I1128" s="130"/>
      <c r="J1128" s="131"/>
      <c r="K1128" s="132"/>
      <c r="L1128" s="130"/>
      <c r="M1128" s="128"/>
      <c r="N1128" s="129"/>
      <c r="O1128" s="130"/>
      <c r="P1128" s="133"/>
      <c r="Q1128" s="128"/>
      <c r="R1128" s="134"/>
    </row>
    <row r="1129" spans="1:18" ht="22.5">
      <c r="A1129" s="39" t="s">
        <v>288</v>
      </c>
      <c r="B1129" s="39" t="s">
        <v>243</v>
      </c>
      <c r="C1129" s="39" t="s">
        <v>233</v>
      </c>
      <c r="D1129" s="39" t="s">
        <v>289</v>
      </c>
      <c r="E1129" s="39" t="s">
        <v>3292</v>
      </c>
      <c r="F1129" s="39" t="s">
        <v>1728</v>
      </c>
      <c r="G1129" s="39" t="s">
        <v>290</v>
      </c>
      <c r="H1129" s="45" t="s">
        <v>291</v>
      </c>
      <c r="I1129" s="136" t="s">
        <v>292</v>
      </c>
      <c r="J1129" s="137"/>
      <c r="K1129" s="138" t="s">
        <v>293</v>
      </c>
      <c r="L1129" s="136" t="s">
        <v>294</v>
      </c>
      <c r="M1129" s="39" t="s">
        <v>295</v>
      </c>
      <c r="N1129" s="45" t="s">
        <v>296</v>
      </c>
      <c r="O1129" s="45" t="s">
        <v>239</v>
      </c>
      <c r="P1129" s="45" t="s">
        <v>297</v>
      </c>
      <c r="Q1129" s="39" t="s">
        <v>298</v>
      </c>
      <c r="R1129" s="39" t="s">
        <v>240</v>
      </c>
    </row>
    <row r="1130" spans="1:18" s="80" customFormat="1" ht="22.5">
      <c r="A1130" s="80" t="s">
        <v>3227</v>
      </c>
      <c r="B1130" s="80" t="s">
        <v>3228</v>
      </c>
      <c r="C1130" s="80" t="s">
        <v>3750</v>
      </c>
      <c r="D1130" s="158" t="s">
        <v>300</v>
      </c>
      <c r="E1130" s="139" t="s">
        <v>301</v>
      </c>
      <c r="F1130" s="139" t="s">
        <v>363</v>
      </c>
      <c r="G1130" s="140" t="s">
        <v>1749</v>
      </c>
      <c r="H1130" s="141">
        <v>77565.2</v>
      </c>
      <c r="I1130" s="79">
        <v>95952.904999999999</v>
      </c>
      <c r="J1130" s="142">
        <v>10</v>
      </c>
      <c r="K1130" s="143">
        <v>0.19230769230769232</v>
      </c>
      <c r="L1130" s="79">
        <v>114340.61</v>
      </c>
      <c r="M1130" s="139">
        <v>6</v>
      </c>
      <c r="N1130" s="79"/>
      <c r="O1130" s="79">
        <v>87402.41</v>
      </c>
      <c r="P1130" s="144"/>
      <c r="Q1130" s="145" t="s">
        <v>13</v>
      </c>
      <c r="R1130" s="80" t="s">
        <v>3751</v>
      </c>
    </row>
    <row r="1131" spans="1:18" s="80" customFormat="1" ht="22.5">
      <c r="A1131" s="80" t="s">
        <v>3230</v>
      </c>
      <c r="B1131" s="80" t="s">
        <v>3220</v>
      </c>
      <c r="C1131" s="80" t="s">
        <v>446</v>
      </c>
      <c r="D1131" s="158" t="s">
        <v>300</v>
      </c>
      <c r="E1131" s="139" t="s">
        <v>301</v>
      </c>
      <c r="F1131" s="139" t="s">
        <v>363</v>
      </c>
      <c r="G1131" s="140" t="s">
        <v>1749</v>
      </c>
      <c r="H1131" s="141">
        <v>68297</v>
      </c>
      <c r="I1131" s="79">
        <v>95832.5</v>
      </c>
      <c r="J1131" s="142">
        <v>9</v>
      </c>
      <c r="K1131" s="143">
        <v>0.17307692307692307</v>
      </c>
      <c r="L1131" s="79">
        <v>123368</v>
      </c>
      <c r="M1131" s="139">
        <v>12</v>
      </c>
      <c r="N1131" s="79"/>
      <c r="O1131" s="79" t="s">
        <v>3729</v>
      </c>
      <c r="P1131" s="144">
        <v>5175</v>
      </c>
      <c r="Q1131" s="145" t="s">
        <v>13</v>
      </c>
    </row>
    <row r="1132" spans="1:18" s="80" customFormat="1" ht="45">
      <c r="A1132" s="80" t="s">
        <v>209</v>
      </c>
      <c r="B1132" s="80" t="s">
        <v>3201</v>
      </c>
      <c r="C1132" s="80" t="s">
        <v>446</v>
      </c>
      <c r="D1132" s="158" t="s">
        <v>300</v>
      </c>
      <c r="E1132" s="139" t="s">
        <v>359</v>
      </c>
      <c r="F1132" s="139"/>
      <c r="G1132" s="140" t="s">
        <v>1749</v>
      </c>
      <c r="H1132" s="141">
        <v>75004.800000000003</v>
      </c>
      <c r="I1132" s="79">
        <v>93766.399999999994</v>
      </c>
      <c r="J1132" s="142">
        <v>8</v>
      </c>
      <c r="K1132" s="143">
        <v>0.15384615384615385</v>
      </c>
      <c r="L1132" s="79">
        <v>112528</v>
      </c>
      <c r="M1132" s="139">
        <v>5.5</v>
      </c>
      <c r="N1132" s="79">
        <v>680080</v>
      </c>
      <c r="O1132" s="79">
        <v>96580.43</v>
      </c>
      <c r="P1132" s="161" t="s">
        <v>1822</v>
      </c>
      <c r="Q1132" s="144" t="s">
        <v>435</v>
      </c>
    </row>
    <row r="1133" spans="1:18" s="80" customFormat="1" ht="22.5">
      <c r="A1133" s="80" t="s">
        <v>280</v>
      </c>
      <c r="B1133" s="80" t="s">
        <v>3213</v>
      </c>
      <c r="C1133" s="80" t="s">
        <v>446</v>
      </c>
      <c r="D1133" s="158" t="s">
        <v>300</v>
      </c>
      <c r="E1133" s="139" t="s">
        <v>301</v>
      </c>
      <c r="F1133" s="139" t="s">
        <v>363</v>
      </c>
      <c r="G1133" s="140" t="s">
        <v>3547</v>
      </c>
      <c r="H1133" s="141">
        <v>72072</v>
      </c>
      <c r="I1133" s="79">
        <v>89377.5</v>
      </c>
      <c r="J1133" s="142">
        <v>7</v>
      </c>
      <c r="K1133" s="143">
        <v>0.13461538461538461</v>
      </c>
      <c r="L1133" s="79">
        <v>106683</v>
      </c>
      <c r="M1133" s="139"/>
      <c r="N1133" s="79"/>
      <c r="O1133" s="79"/>
      <c r="P1133" s="144"/>
      <c r="Q1133" s="145"/>
    </row>
    <row r="1134" spans="1:18" s="80" customFormat="1" ht="22.5">
      <c r="A1134" s="80" t="s">
        <v>3200</v>
      </c>
      <c r="B1134" s="80" t="s">
        <v>3201</v>
      </c>
      <c r="C1134" s="80" t="s">
        <v>448</v>
      </c>
      <c r="D1134" s="158" t="s">
        <v>300</v>
      </c>
      <c r="E1134" s="139" t="s">
        <v>301</v>
      </c>
      <c r="F1134" s="139"/>
      <c r="G1134" s="140" t="s">
        <v>1749</v>
      </c>
      <c r="H1134" s="141">
        <v>66579</v>
      </c>
      <c r="I1134" s="79">
        <v>87954.5</v>
      </c>
      <c r="J1134" s="142">
        <v>6</v>
      </c>
      <c r="K1134" s="143">
        <v>0.11538461538461539</v>
      </c>
      <c r="L1134" s="79">
        <v>109330</v>
      </c>
      <c r="M1134" s="139">
        <v>2</v>
      </c>
      <c r="N1134" s="79"/>
      <c r="O1134" s="79">
        <v>107183</v>
      </c>
      <c r="P1134" s="144"/>
      <c r="Q1134" s="145" t="s">
        <v>16</v>
      </c>
    </row>
    <row r="1135" spans="1:18" s="80" customFormat="1" ht="22.5">
      <c r="A1135" s="80" t="s">
        <v>1713</v>
      </c>
      <c r="B1135" s="80" t="s">
        <v>3199</v>
      </c>
      <c r="C1135" s="80" t="s">
        <v>980</v>
      </c>
      <c r="D1135" s="158" t="s">
        <v>300</v>
      </c>
      <c r="E1135" s="139" t="s">
        <v>301</v>
      </c>
      <c r="F1135" s="139" t="s">
        <v>363</v>
      </c>
      <c r="G1135" s="140" t="s">
        <v>1749</v>
      </c>
      <c r="H1135" s="141">
        <v>67140</v>
      </c>
      <c r="I1135" s="79">
        <v>87282</v>
      </c>
      <c r="J1135" s="142">
        <v>5</v>
      </c>
      <c r="K1135" s="143">
        <v>9.6153846153846159E-2</v>
      </c>
      <c r="L1135" s="79">
        <v>107424</v>
      </c>
      <c r="M1135" s="139"/>
      <c r="N1135" s="79">
        <v>4848377</v>
      </c>
      <c r="O1135" s="79">
        <v>99960</v>
      </c>
      <c r="P1135" s="144"/>
      <c r="Q1135" s="145" t="s">
        <v>338</v>
      </c>
    </row>
    <row r="1136" spans="1:18" s="80" customFormat="1" ht="22.5">
      <c r="A1136" s="80" t="s">
        <v>3247</v>
      </c>
      <c r="B1136" s="80" t="s">
        <v>3248</v>
      </c>
      <c r="C1136" s="80" t="s">
        <v>3752</v>
      </c>
      <c r="D1136" s="158" t="s">
        <v>300</v>
      </c>
      <c r="E1136" s="139" t="s">
        <v>301</v>
      </c>
      <c r="F1136" s="139"/>
      <c r="G1136" s="140" t="s">
        <v>1749</v>
      </c>
      <c r="H1136" s="141">
        <v>57958.42</v>
      </c>
      <c r="I1136" s="79">
        <v>81741.53</v>
      </c>
      <c r="J1136" s="142">
        <v>4</v>
      </c>
      <c r="K1136" s="143">
        <v>7.6923076923076927E-2</v>
      </c>
      <c r="L1136" s="79">
        <v>105524.64</v>
      </c>
      <c r="M1136" s="139"/>
      <c r="N1136" s="79"/>
      <c r="O1136" s="79">
        <v>99147.62</v>
      </c>
      <c r="P1136" s="144"/>
      <c r="Q1136" s="145"/>
    </row>
    <row r="1137" spans="1:18" s="80" customFormat="1" ht="33.75">
      <c r="A1137" s="80" t="s">
        <v>3229</v>
      </c>
      <c r="B1137" s="80" t="s">
        <v>3220</v>
      </c>
      <c r="C1137" s="80" t="s">
        <v>446</v>
      </c>
      <c r="D1137" s="158" t="s">
        <v>300</v>
      </c>
      <c r="E1137" s="139" t="s">
        <v>301</v>
      </c>
      <c r="F1137" s="139" t="s">
        <v>363</v>
      </c>
      <c r="G1137" s="140"/>
      <c r="H1137" s="141">
        <v>65217.88</v>
      </c>
      <c r="I1137" s="79">
        <v>81538.34</v>
      </c>
      <c r="J1137" s="142">
        <v>3</v>
      </c>
      <c r="K1137" s="143">
        <v>5.7692307692307696E-2</v>
      </c>
      <c r="L1137" s="79">
        <v>97858.8</v>
      </c>
      <c r="M1137" s="139">
        <v>4</v>
      </c>
      <c r="N1137" s="79">
        <v>1126130</v>
      </c>
      <c r="O1137" s="79">
        <v>94938.48</v>
      </c>
      <c r="P1137" s="144"/>
      <c r="Q1137" s="145" t="s">
        <v>3742</v>
      </c>
      <c r="R1137" s="80" t="s">
        <v>3753</v>
      </c>
    </row>
    <row r="1138" spans="1:18" s="80" customFormat="1" ht="33.75">
      <c r="A1138" s="80" t="s">
        <v>3271</v>
      </c>
      <c r="B1138" s="80" t="s">
        <v>3272</v>
      </c>
      <c r="C1138" s="80" t="s">
        <v>3700</v>
      </c>
      <c r="D1138" s="158" t="s">
        <v>300</v>
      </c>
      <c r="E1138" s="139" t="s">
        <v>306</v>
      </c>
      <c r="F1138" s="139" t="s">
        <v>363</v>
      </c>
      <c r="G1138" s="140" t="s">
        <v>1749</v>
      </c>
      <c r="H1138" s="141">
        <v>60760</v>
      </c>
      <c r="I1138" s="79">
        <v>75950</v>
      </c>
      <c r="J1138" s="142">
        <v>2</v>
      </c>
      <c r="K1138" s="143">
        <v>3.8461538461538464E-2</v>
      </c>
      <c r="L1138" s="79">
        <v>91140</v>
      </c>
      <c r="M1138" s="139"/>
      <c r="N1138" s="79"/>
      <c r="O1138" s="79">
        <v>89250.1</v>
      </c>
      <c r="P1138" s="144"/>
      <c r="Q1138" s="145" t="s">
        <v>312</v>
      </c>
    </row>
    <row r="1139" spans="1:18" s="80" customFormat="1" ht="22.5">
      <c r="A1139" s="80" t="s">
        <v>1733</v>
      </c>
      <c r="B1139" s="80" t="s">
        <v>3213</v>
      </c>
      <c r="C1139" s="80" t="s">
        <v>985</v>
      </c>
      <c r="D1139" s="158" t="s">
        <v>300</v>
      </c>
      <c r="E1139" s="139" t="s">
        <v>306</v>
      </c>
      <c r="F1139" s="139" t="s">
        <v>302</v>
      </c>
      <c r="G1139" s="140" t="s">
        <v>1749</v>
      </c>
      <c r="H1139" s="141">
        <v>63860</v>
      </c>
      <c r="I1139" s="79">
        <v>73130</v>
      </c>
      <c r="J1139" s="142">
        <v>1</v>
      </c>
      <c r="K1139" s="143">
        <v>1.9230769230769232E-2</v>
      </c>
      <c r="L1139" s="79">
        <v>82400</v>
      </c>
      <c r="M1139" s="139"/>
      <c r="N1139" s="79"/>
      <c r="O1139" s="79">
        <v>77250</v>
      </c>
      <c r="P1139" s="144"/>
      <c r="Q1139" s="145" t="s">
        <v>13</v>
      </c>
      <c r="R1139" s="80" t="s">
        <v>3754</v>
      </c>
    </row>
    <row r="1140" spans="1:18" s="80" customFormat="1" ht="22.5">
      <c r="A1140" s="80" t="s">
        <v>3223</v>
      </c>
      <c r="B1140" s="80" t="s">
        <v>3201</v>
      </c>
      <c r="C1140" s="80" t="s">
        <v>3755</v>
      </c>
      <c r="D1140" s="158" t="s">
        <v>300</v>
      </c>
      <c r="E1140" s="139" t="s">
        <v>301</v>
      </c>
      <c r="F1140" s="139" t="s">
        <v>302</v>
      </c>
      <c r="G1140" s="140" t="s">
        <v>1749</v>
      </c>
      <c r="H1140" s="141"/>
      <c r="I1140" s="79"/>
      <c r="J1140" s="142"/>
      <c r="K1140" s="143"/>
      <c r="L1140" s="79"/>
      <c r="M1140" s="139">
        <v>1</v>
      </c>
      <c r="N1140" s="79"/>
      <c r="O1140" s="208">
        <v>111987.2</v>
      </c>
      <c r="P1140" s="144"/>
      <c r="Q1140" s="145" t="s">
        <v>397</v>
      </c>
      <c r="R1140" s="80" t="s">
        <v>3331</v>
      </c>
    </row>
    <row r="1141" spans="1:18" s="80" customFormat="1" ht="22.5">
      <c r="A1141" s="80" t="s">
        <v>1758</v>
      </c>
      <c r="B1141" s="80" t="s">
        <v>3222</v>
      </c>
      <c r="C1141" s="80" t="s">
        <v>446</v>
      </c>
      <c r="D1141" s="139"/>
      <c r="E1141" s="139" t="s">
        <v>301</v>
      </c>
      <c r="F1141" s="139"/>
      <c r="G1141" s="140"/>
      <c r="H1141" s="141"/>
      <c r="I1141" s="79"/>
      <c r="J1141" s="142"/>
      <c r="K1141" s="143"/>
      <c r="L1141" s="79"/>
      <c r="M1141" s="139"/>
      <c r="N1141" s="79"/>
      <c r="O1141" s="79">
        <v>136448</v>
      </c>
      <c r="P1141" s="144"/>
      <c r="Q1141" s="145" t="s">
        <v>3339</v>
      </c>
    </row>
    <row r="1142" spans="1:18" s="80" customFormat="1">
      <c r="D1142" s="139"/>
      <c r="E1142" s="139"/>
      <c r="F1142" s="139"/>
      <c r="G1142" s="128"/>
      <c r="H1142" s="129"/>
      <c r="I1142" s="46"/>
      <c r="J1142" s="186"/>
      <c r="K1142" s="143"/>
      <c r="L1142" s="130"/>
      <c r="M1142" s="128"/>
      <c r="N1142" s="79"/>
      <c r="O1142" s="79"/>
      <c r="P1142" s="144"/>
      <c r="Q1142" s="140"/>
    </row>
    <row r="1143" spans="1:18" s="80" customFormat="1">
      <c r="D1143" s="139"/>
      <c r="E1143" s="139"/>
      <c r="F1143" s="139"/>
      <c r="G1143" s="36"/>
      <c r="H1143" s="37" t="s">
        <v>236</v>
      </c>
      <c r="I1143" s="38" t="s">
        <v>237</v>
      </c>
      <c r="J1143" s="187"/>
      <c r="K1143" s="188"/>
      <c r="L1143" s="37" t="s">
        <v>238</v>
      </c>
      <c r="M1143" s="189"/>
      <c r="N1143" s="79"/>
      <c r="O1143" s="79"/>
      <c r="P1143" s="144"/>
      <c r="Q1143" s="140"/>
    </row>
    <row r="1144" spans="1:18" s="80" customFormat="1">
      <c r="D1144" s="139"/>
      <c r="E1144" s="139"/>
      <c r="F1144" s="139"/>
      <c r="G1144" s="36" t="s">
        <v>253</v>
      </c>
      <c r="H1144" s="40">
        <f>AVERAGE(H1084:H1141)</f>
        <v>86471.824946862587</v>
      </c>
      <c r="I1144" s="40">
        <f>AVERAGE(I1084:I1141)</f>
        <v>112199.21013539952</v>
      </c>
      <c r="J1144" s="187"/>
      <c r="K1144" s="188"/>
      <c r="L1144" s="40">
        <f>AVERAGE(L1084:L1141)</f>
        <v>137926.5953239364</v>
      </c>
      <c r="M1144" s="189"/>
      <c r="N1144" s="79"/>
      <c r="O1144" s="79"/>
      <c r="P1144" s="144"/>
      <c r="Q1144" s="140"/>
    </row>
    <row r="1145" spans="1:18" s="80" customFormat="1">
      <c r="D1145" s="139"/>
      <c r="E1145" s="139"/>
      <c r="F1145" s="139"/>
      <c r="G1145" s="36" t="s">
        <v>254</v>
      </c>
      <c r="H1145" s="40">
        <f>QUARTILE(H1084:H1141,3)</f>
        <v>94188.376977641674</v>
      </c>
      <c r="I1145" s="40">
        <f>QUARTILE(I1084:I1141,3)</f>
        <v>122472.42840558085</v>
      </c>
      <c r="J1145" s="187"/>
      <c r="K1145" s="188"/>
      <c r="L1145" s="40">
        <f>QUARTILE(L1084:L1141,3)</f>
        <v>150756.47983352002</v>
      </c>
      <c r="M1145" s="189"/>
      <c r="N1145" s="79"/>
      <c r="O1145" s="79"/>
      <c r="P1145" s="144"/>
      <c r="Q1145" s="140"/>
    </row>
    <row r="1146" spans="1:18" s="80" customFormat="1">
      <c r="D1146" s="139"/>
      <c r="E1146" s="139"/>
      <c r="F1146" s="139"/>
      <c r="G1146" s="36" t="s">
        <v>255</v>
      </c>
      <c r="H1146" s="40">
        <f>QUARTILE(H1084:H1141,1)</f>
        <v>79370.649999999994</v>
      </c>
      <c r="I1146" s="40">
        <f>QUARTILE(I1084:I1141,1)</f>
        <v>99601</v>
      </c>
      <c r="J1146" s="187"/>
      <c r="K1146" s="188"/>
      <c r="L1146" s="40">
        <f>QUARTILE(L1084:L1141,1)</f>
        <v>122420.5</v>
      </c>
      <c r="M1146" s="189"/>
      <c r="N1146" s="79"/>
      <c r="O1146" s="79"/>
      <c r="P1146" s="144"/>
      <c r="Q1146" s="140"/>
    </row>
    <row r="1147" spans="1:18" s="80" customFormat="1">
      <c r="D1147" s="139"/>
      <c r="E1147" s="139"/>
      <c r="F1147" s="139"/>
      <c r="G1147" s="36" t="s">
        <v>256</v>
      </c>
      <c r="H1147" s="40">
        <f>MEDIAN(H1084:H1141)</f>
        <v>89477.165000000008</v>
      </c>
      <c r="I1147" s="40">
        <f>MEDIAN(I1084:I1141)</f>
        <v>113449.5</v>
      </c>
      <c r="J1147" s="187"/>
      <c r="K1147" s="188"/>
      <c r="L1147" s="40">
        <f>MEDIAN(L1084:L1141)</f>
        <v>137570.79999999999</v>
      </c>
      <c r="M1147" s="189"/>
      <c r="N1147" s="79"/>
      <c r="O1147" s="79"/>
      <c r="P1147" s="144"/>
      <c r="Q1147" s="140"/>
    </row>
    <row r="1148" spans="1:18" s="80" customFormat="1">
      <c r="D1148" s="139"/>
      <c r="E1148" s="139"/>
      <c r="F1148" s="139"/>
      <c r="G1148" s="190"/>
      <c r="H1148" s="191"/>
      <c r="I1148" s="192"/>
      <c r="J1148" s="193"/>
      <c r="K1148" s="194"/>
      <c r="L1148" s="195"/>
      <c r="M1148" s="189"/>
      <c r="N1148" s="79"/>
      <c r="O1148" s="79"/>
      <c r="P1148" s="144"/>
      <c r="Q1148" s="140"/>
    </row>
    <row r="1149" spans="1:18" s="80" customFormat="1">
      <c r="D1149" s="139"/>
      <c r="E1149" s="139"/>
      <c r="F1149" s="139"/>
      <c r="G1149" s="401" t="s">
        <v>257</v>
      </c>
      <c r="H1149" s="401"/>
      <c r="I1149" s="401"/>
      <c r="J1149" s="401"/>
      <c r="K1149" s="401"/>
      <c r="L1149" s="401"/>
      <c r="M1149" s="401"/>
      <c r="N1149" s="79"/>
      <c r="O1149" s="79"/>
      <c r="P1149" s="144"/>
      <c r="Q1149" s="140"/>
    </row>
    <row r="1150" spans="1:18" s="80" customFormat="1">
      <c r="D1150" s="139"/>
      <c r="E1150" s="139"/>
      <c r="F1150" s="139"/>
      <c r="G1150" s="398" t="s">
        <v>258</v>
      </c>
      <c r="H1150" s="398"/>
      <c r="I1150" s="41">
        <f>QUARTILE(O1084:O1141,3)</f>
        <v>133357.12</v>
      </c>
      <c r="J1150" s="196"/>
      <c r="K1150" s="399" t="s">
        <v>259</v>
      </c>
      <c r="L1150" s="399"/>
      <c r="M1150" s="42">
        <f>AVERAGE(O1084:O1141)</f>
        <v>120795.70646595745</v>
      </c>
      <c r="N1150" s="79"/>
      <c r="O1150" s="79"/>
      <c r="P1150" s="144"/>
      <c r="Q1150" s="140"/>
    </row>
    <row r="1151" spans="1:18" s="80" customFormat="1">
      <c r="D1151" s="139"/>
      <c r="E1151" s="139"/>
      <c r="F1151" s="139"/>
      <c r="G1151" s="398" t="s">
        <v>260</v>
      </c>
      <c r="H1151" s="398"/>
      <c r="I1151" s="41">
        <f>QUARTILE(O1084:O1141,1)</f>
        <v>105294.5</v>
      </c>
      <c r="J1151" s="196"/>
      <c r="K1151" s="197"/>
      <c r="L1151" s="43"/>
      <c r="M1151" s="44"/>
      <c r="N1151" s="79"/>
      <c r="O1151" s="79"/>
      <c r="P1151" s="144"/>
      <c r="Q1151" s="140"/>
    </row>
    <row r="1152" spans="1:18" s="80" customFormat="1">
      <c r="D1152" s="139"/>
      <c r="E1152" s="139"/>
      <c r="F1152" s="139"/>
      <c r="G1152" s="140"/>
      <c r="H1152" s="156"/>
      <c r="I1152" s="79"/>
      <c r="J1152" s="198"/>
      <c r="K1152" s="199"/>
      <c r="L1152" s="85"/>
      <c r="M1152" s="139"/>
      <c r="N1152" s="79"/>
      <c r="O1152" s="79"/>
      <c r="P1152" s="144"/>
      <c r="Q1152" s="140"/>
    </row>
    <row r="1153" spans="1:18" ht="20.25">
      <c r="A1153" s="400" t="s">
        <v>16</v>
      </c>
      <c r="B1153" s="400"/>
      <c r="C1153" s="400"/>
      <c r="D1153" s="128"/>
      <c r="E1153" s="128"/>
      <c r="F1153" s="128"/>
      <c r="G1153" s="128"/>
      <c r="H1153" s="129"/>
      <c r="I1153" s="130"/>
      <c r="J1153" s="131"/>
      <c r="K1153" s="132"/>
      <c r="L1153" s="130"/>
      <c r="M1153" s="128"/>
      <c r="N1153" s="129"/>
      <c r="O1153" s="130"/>
      <c r="P1153" s="133"/>
      <c r="Q1153" s="128"/>
      <c r="R1153" s="134"/>
    </row>
    <row r="1154" spans="1:18" ht="22.5">
      <c r="A1154" s="39" t="s">
        <v>288</v>
      </c>
      <c r="B1154" s="39" t="s">
        <v>243</v>
      </c>
      <c r="C1154" s="39" t="s">
        <v>233</v>
      </c>
      <c r="D1154" s="39" t="s">
        <v>289</v>
      </c>
      <c r="E1154" s="39" t="s">
        <v>3292</v>
      </c>
      <c r="F1154" s="39" t="s">
        <v>1728</v>
      </c>
      <c r="G1154" s="39" t="s">
        <v>290</v>
      </c>
      <c r="H1154" s="45" t="s">
        <v>291</v>
      </c>
      <c r="I1154" s="136" t="s">
        <v>292</v>
      </c>
      <c r="J1154" s="137"/>
      <c r="K1154" s="138" t="s">
        <v>293</v>
      </c>
      <c r="L1154" s="136" t="s">
        <v>294</v>
      </c>
      <c r="M1154" s="39" t="s">
        <v>295</v>
      </c>
      <c r="N1154" s="45" t="s">
        <v>296</v>
      </c>
      <c r="O1154" s="45" t="s">
        <v>239</v>
      </c>
      <c r="P1154" s="45" t="s">
        <v>297</v>
      </c>
      <c r="Q1154" s="39" t="s">
        <v>298</v>
      </c>
      <c r="R1154" s="39" t="s">
        <v>240</v>
      </c>
    </row>
    <row r="1155" spans="1:18" s="80" customFormat="1" ht="22.5">
      <c r="A1155" s="80" t="s">
        <v>3241</v>
      </c>
      <c r="B1155" s="80" t="s">
        <v>3213</v>
      </c>
      <c r="C1155" s="150" t="s">
        <v>3756</v>
      </c>
      <c r="D1155" s="158" t="s">
        <v>300</v>
      </c>
      <c r="E1155" s="151"/>
      <c r="F1155" s="151" t="s">
        <v>1841</v>
      </c>
      <c r="G1155" s="140" t="s">
        <v>1748</v>
      </c>
      <c r="H1155" s="152">
        <v>135242.9</v>
      </c>
      <c r="I1155" s="79">
        <v>187565.03999999998</v>
      </c>
      <c r="J1155" s="142">
        <v>52</v>
      </c>
      <c r="K1155" s="143">
        <v>1</v>
      </c>
      <c r="L1155" s="153">
        <v>239887.18</v>
      </c>
      <c r="M1155" s="151">
        <v>1</v>
      </c>
      <c r="N1155" s="153">
        <v>1</v>
      </c>
      <c r="O1155" s="153">
        <v>208155.74</v>
      </c>
      <c r="P1155" s="154">
        <v>10000.120000000001</v>
      </c>
      <c r="Q1155" s="155" t="s">
        <v>3368</v>
      </c>
      <c r="R1155" s="150"/>
    </row>
    <row r="1156" spans="1:18" s="80" customFormat="1">
      <c r="A1156" s="80" t="s">
        <v>3209</v>
      </c>
      <c r="B1156" s="80" t="s">
        <v>3209</v>
      </c>
      <c r="C1156" s="80" t="s">
        <v>3516</v>
      </c>
      <c r="D1156" s="158" t="s">
        <v>300</v>
      </c>
      <c r="E1156" s="139" t="s">
        <v>301</v>
      </c>
      <c r="F1156" s="139"/>
      <c r="G1156" s="140"/>
      <c r="H1156" s="141">
        <v>111467.2</v>
      </c>
      <c r="I1156" s="79">
        <v>144903.20000000001</v>
      </c>
      <c r="J1156" s="142">
        <v>51</v>
      </c>
      <c r="K1156" s="143">
        <v>0.98076923076923073</v>
      </c>
      <c r="L1156" s="79">
        <v>178339.20000000001</v>
      </c>
      <c r="M1156" s="139"/>
      <c r="N1156" s="79"/>
      <c r="O1156" s="79">
        <v>143166.39999999999</v>
      </c>
      <c r="P1156" s="144"/>
      <c r="Q1156" s="145"/>
    </row>
    <row r="1157" spans="1:18" s="80" customFormat="1" ht="22.5">
      <c r="A1157" s="80" t="s">
        <v>3212</v>
      </c>
      <c r="B1157" s="80" t="s">
        <v>3213</v>
      </c>
      <c r="C1157" s="150" t="s">
        <v>3757</v>
      </c>
      <c r="D1157" s="158" t="s">
        <v>300</v>
      </c>
      <c r="E1157" s="151" t="s">
        <v>301</v>
      </c>
      <c r="F1157" s="151" t="s">
        <v>302</v>
      </c>
      <c r="G1157" s="140" t="s">
        <v>1748</v>
      </c>
      <c r="H1157" s="152">
        <v>100329.83</v>
      </c>
      <c r="I1157" s="79">
        <v>144758.36000000002</v>
      </c>
      <c r="J1157" s="142">
        <v>50</v>
      </c>
      <c r="K1157" s="143">
        <v>0.96153846153846156</v>
      </c>
      <c r="L1157" s="153">
        <v>189186.89</v>
      </c>
      <c r="M1157" s="151"/>
      <c r="N1157" s="153">
        <v>16625000</v>
      </c>
      <c r="O1157" s="153">
        <v>171212.74</v>
      </c>
      <c r="P1157" s="154"/>
      <c r="Q1157" s="155" t="s">
        <v>303</v>
      </c>
      <c r="R1157" s="150"/>
    </row>
    <row r="1158" spans="1:18" s="80" customFormat="1" ht="22.5">
      <c r="A1158" s="80" t="s">
        <v>222</v>
      </c>
      <c r="B1158" s="80" t="s">
        <v>3199</v>
      </c>
      <c r="C1158" s="80" t="s">
        <v>16</v>
      </c>
      <c r="D1158" s="158" t="s">
        <v>300</v>
      </c>
      <c r="E1158" s="139" t="s">
        <v>301</v>
      </c>
      <c r="F1158" s="139" t="s">
        <v>302</v>
      </c>
      <c r="G1158" s="140" t="s">
        <v>1748</v>
      </c>
      <c r="H1158" s="141">
        <v>106502</v>
      </c>
      <c r="I1158" s="79">
        <v>133127</v>
      </c>
      <c r="J1158" s="142">
        <v>49</v>
      </c>
      <c r="K1158" s="143">
        <v>0.94230769230769229</v>
      </c>
      <c r="L1158" s="79">
        <v>159752</v>
      </c>
      <c r="M1158" s="139">
        <v>26</v>
      </c>
      <c r="N1158" s="79">
        <v>3717997</v>
      </c>
      <c r="O1158" s="79">
        <v>134733</v>
      </c>
      <c r="P1158" s="144">
        <v>600</v>
      </c>
      <c r="Q1158" s="145" t="s">
        <v>338</v>
      </c>
      <c r="R1158" s="80" t="s">
        <v>3343</v>
      </c>
    </row>
    <row r="1159" spans="1:18" s="80" customFormat="1" ht="33.75">
      <c r="A1159" s="80" t="s">
        <v>1723</v>
      </c>
      <c r="B1159" s="80" t="s">
        <v>3199</v>
      </c>
      <c r="C1159" s="80" t="s">
        <v>458</v>
      </c>
      <c r="D1159" s="158" t="s">
        <v>300</v>
      </c>
      <c r="E1159" s="139" t="s">
        <v>301</v>
      </c>
      <c r="F1159" s="139" t="s">
        <v>302</v>
      </c>
      <c r="G1159" s="140" t="s">
        <v>1749</v>
      </c>
      <c r="H1159" s="141">
        <v>111824.2778</v>
      </c>
      <c r="I1159" s="79">
        <v>132987.76504999999</v>
      </c>
      <c r="J1159" s="142">
        <v>48</v>
      </c>
      <c r="K1159" s="143">
        <v>0.92307692307692313</v>
      </c>
      <c r="L1159" s="79">
        <v>154151.25229999999</v>
      </c>
      <c r="M1159" s="146">
        <v>96</v>
      </c>
      <c r="N1159" s="79">
        <v>6702100</v>
      </c>
      <c r="O1159" s="79">
        <v>154151.25229999999</v>
      </c>
      <c r="P1159" s="144"/>
      <c r="Q1159" s="145" t="s">
        <v>1826</v>
      </c>
    </row>
    <row r="1160" spans="1:18" s="80" customFormat="1" ht="22.5">
      <c r="A1160" s="80" t="s">
        <v>3200</v>
      </c>
      <c r="B1160" s="80" t="s">
        <v>3201</v>
      </c>
      <c r="C1160" s="80" t="s">
        <v>3758</v>
      </c>
      <c r="D1160" s="158" t="s">
        <v>300</v>
      </c>
      <c r="E1160" s="139" t="s">
        <v>301</v>
      </c>
      <c r="F1160" s="139" t="s">
        <v>302</v>
      </c>
      <c r="G1160" s="140" t="s">
        <v>1748</v>
      </c>
      <c r="H1160" s="141">
        <v>100826</v>
      </c>
      <c r="I1160" s="79">
        <v>128554.5</v>
      </c>
      <c r="J1160" s="142">
        <v>47</v>
      </c>
      <c r="K1160" s="143">
        <v>0.90384615384615385</v>
      </c>
      <c r="L1160" s="79">
        <v>156283</v>
      </c>
      <c r="M1160" s="139">
        <v>14</v>
      </c>
      <c r="N1160" s="79"/>
      <c r="O1160" s="79">
        <v>133632</v>
      </c>
      <c r="P1160" s="144"/>
      <c r="Q1160" s="145" t="s">
        <v>3759</v>
      </c>
    </row>
    <row r="1161" spans="1:18" s="80" customFormat="1" ht="22.5">
      <c r="A1161" s="80" t="s">
        <v>208</v>
      </c>
      <c r="B1161" s="80" t="s">
        <v>3201</v>
      </c>
      <c r="C1161" s="47" t="s">
        <v>16</v>
      </c>
      <c r="D1161" s="158" t="s">
        <v>300</v>
      </c>
      <c r="E1161" s="139" t="s">
        <v>301</v>
      </c>
      <c r="F1161" s="139" t="s">
        <v>302</v>
      </c>
      <c r="G1161" s="140" t="s">
        <v>1749</v>
      </c>
      <c r="H1161" s="141">
        <v>98584</v>
      </c>
      <c r="I1161" s="79">
        <v>126066</v>
      </c>
      <c r="J1161" s="142">
        <v>46</v>
      </c>
      <c r="K1161" s="143">
        <v>0.88461538461538458</v>
      </c>
      <c r="L1161" s="79">
        <v>153548</v>
      </c>
      <c r="M1161" s="139">
        <v>82</v>
      </c>
      <c r="N1161" s="79"/>
      <c r="O1161" s="79">
        <v>123735</v>
      </c>
      <c r="P1161" s="144"/>
      <c r="Q1161" s="145" t="s">
        <v>455</v>
      </c>
    </row>
    <row r="1162" spans="1:18" s="80" customFormat="1" ht="33.75">
      <c r="A1162" s="80" t="s">
        <v>3224</v>
      </c>
      <c r="B1162" s="80" t="s">
        <v>3213</v>
      </c>
      <c r="C1162" s="80" t="s">
        <v>454</v>
      </c>
      <c r="D1162" s="158" t="s">
        <v>300</v>
      </c>
      <c r="E1162" s="139" t="s">
        <v>306</v>
      </c>
      <c r="F1162" s="139" t="s">
        <v>302</v>
      </c>
      <c r="G1162" s="140"/>
      <c r="H1162" s="141">
        <v>93727.73</v>
      </c>
      <c r="I1162" s="79">
        <v>123257.63500000001</v>
      </c>
      <c r="J1162" s="142">
        <v>45</v>
      </c>
      <c r="K1162" s="143">
        <v>0.86538461538461542</v>
      </c>
      <c r="L1162" s="79">
        <v>152787.54</v>
      </c>
      <c r="M1162" s="139">
        <v>13</v>
      </c>
      <c r="N1162" s="79"/>
      <c r="O1162" s="79">
        <v>119951.11</v>
      </c>
      <c r="P1162" s="144" t="s">
        <v>3760</v>
      </c>
      <c r="Q1162" s="140" t="s">
        <v>310</v>
      </c>
    </row>
    <row r="1163" spans="1:18" s="80" customFormat="1" ht="22.5">
      <c r="A1163" s="80" t="s">
        <v>213</v>
      </c>
      <c r="B1163" s="80" t="s">
        <v>3199</v>
      </c>
      <c r="C1163" s="80" t="s">
        <v>454</v>
      </c>
      <c r="D1163" s="158" t="s">
        <v>300</v>
      </c>
      <c r="E1163" s="139" t="s">
        <v>301</v>
      </c>
      <c r="F1163" s="139" t="s">
        <v>363</v>
      </c>
      <c r="G1163" s="140" t="s">
        <v>1748</v>
      </c>
      <c r="H1163" s="141">
        <v>90852.7</v>
      </c>
      <c r="I1163" s="79">
        <v>118108.51000000001</v>
      </c>
      <c r="J1163" s="142">
        <v>44</v>
      </c>
      <c r="K1163" s="143">
        <v>0.84615384615384615</v>
      </c>
      <c r="L1163" s="79">
        <v>145364.32</v>
      </c>
      <c r="M1163" s="139">
        <v>23</v>
      </c>
      <c r="N1163" s="79">
        <v>3503307</v>
      </c>
      <c r="O1163" s="79">
        <v>116730.43</v>
      </c>
      <c r="P1163" s="144"/>
      <c r="Q1163" s="145" t="s">
        <v>338</v>
      </c>
    </row>
    <row r="1164" spans="1:18" s="80" customFormat="1" ht="22.5">
      <c r="A1164" s="80" t="s">
        <v>216</v>
      </c>
      <c r="B1164" s="80" t="s">
        <v>3199</v>
      </c>
      <c r="C1164" s="175" t="s">
        <v>2455</v>
      </c>
      <c r="D1164" s="158" t="s">
        <v>300</v>
      </c>
      <c r="E1164" s="176" t="s">
        <v>301</v>
      </c>
      <c r="F1164" s="176" t="s">
        <v>363</v>
      </c>
      <c r="G1164" s="140" t="s">
        <v>1749</v>
      </c>
      <c r="H1164" s="202">
        <v>96822.128000000012</v>
      </c>
      <c r="I1164" s="79">
        <v>116530.23200000002</v>
      </c>
      <c r="J1164" s="142">
        <v>43</v>
      </c>
      <c r="K1164" s="143">
        <v>0.82692307692307687</v>
      </c>
      <c r="L1164" s="203">
        <v>136238.33600000001</v>
      </c>
      <c r="M1164" s="177">
        <v>60</v>
      </c>
      <c r="N1164" s="178">
        <v>9536748</v>
      </c>
      <c r="O1164" s="204">
        <v>128750.13</v>
      </c>
      <c r="P1164" s="179" t="s">
        <v>1778</v>
      </c>
      <c r="Q1164" s="180" t="s">
        <v>456</v>
      </c>
      <c r="R1164" s="175"/>
    </row>
    <row r="1165" spans="1:18" s="80" customFormat="1" ht="22.5">
      <c r="A1165" s="80" t="s">
        <v>1733</v>
      </c>
      <c r="B1165" s="80" t="s">
        <v>3213</v>
      </c>
      <c r="C1165" s="80" t="s">
        <v>454</v>
      </c>
      <c r="D1165" s="158" t="s">
        <v>300</v>
      </c>
      <c r="E1165" s="139" t="s">
        <v>301</v>
      </c>
      <c r="F1165" s="139" t="s">
        <v>302</v>
      </c>
      <c r="G1165" s="140" t="s">
        <v>1748</v>
      </c>
      <c r="H1165" s="141">
        <v>108150</v>
      </c>
      <c r="I1165" s="79">
        <v>115874</v>
      </c>
      <c r="J1165" s="142">
        <v>42</v>
      </c>
      <c r="K1165" s="143">
        <v>0.80769230769230771</v>
      </c>
      <c r="L1165" s="79">
        <v>123598</v>
      </c>
      <c r="M1165" s="139"/>
      <c r="N1165" s="79"/>
      <c r="O1165" s="79">
        <v>122561.78</v>
      </c>
      <c r="P1165" s="144"/>
      <c r="Q1165" s="145" t="s">
        <v>338</v>
      </c>
    </row>
    <row r="1166" spans="1:18" s="80" customFormat="1" ht="22.5">
      <c r="A1166" s="80" t="s">
        <v>217</v>
      </c>
      <c r="B1166" s="80" t="s">
        <v>3199</v>
      </c>
      <c r="C1166" s="80" t="s">
        <v>16</v>
      </c>
      <c r="D1166" s="158" t="s">
        <v>300</v>
      </c>
      <c r="E1166" s="139" t="s">
        <v>301</v>
      </c>
      <c r="F1166" s="139" t="s">
        <v>363</v>
      </c>
      <c r="G1166" s="200" t="s">
        <v>1784</v>
      </c>
      <c r="H1166" s="141">
        <v>90733.551999999996</v>
      </c>
      <c r="I1166" s="79">
        <v>115670.048</v>
      </c>
      <c r="J1166" s="142">
        <v>41</v>
      </c>
      <c r="K1166" s="143">
        <v>0.78846153846153844</v>
      </c>
      <c r="L1166" s="79">
        <v>140606.54399999999</v>
      </c>
      <c r="M1166" s="167"/>
      <c r="N1166" s="168"/>
      <c r="O1166" s="79">
        <v>109283.2</v>
      </c>
      <c r="P1166" s="144"/>
      <c r="Q1166" s="145" t="s">
        <v>946</v>
      </c>
    </row>
    <row r="1167" spans="1:18" s="80" customFormat="1" ht="33.75">
      <c r="A1167" s="80" t="s">
        <v>221</v>
      </c>
      <c r="B1167" s="80" t="s">
        <v>3199</v>
      </c>
      <c r="C1167" s="80" t="s">
        <v>16</v>
      </c>
      <c r="D1167" s="158" t="s">
        <v>300</v>
      </c>
      <c r="E1167" s="139" t="s">
        <v>301</v>
      </c>
      <c r="F1167" s="139" t="s">
        <v>363</v>
      </c>
      <c r="G1167" s="140" t="s">
        <v>1749</v>
      </c>
      <c r="H1167" s="141">
        <v>88506.33</v>
      </c>
      <c r="I1167" s="79">
        <v>115058.23000000001</v>
      </c>
      <c r="J1167" s="142">
        <v>40</v>
      </c>
      <c r="K1167" s="143">
        <v>0.76923076923076927</v>
      </c>
      <c r="L1167" s="79">
        <v>141610.13</v>
      </c>
      <c r="M1167" s="139">
        <v>45</v>
      </c>
      <c r="N1167" s="79">
        <v>6424332</v>
      </c>
      <c r="O1167" s="79">
        <v>122387.2</v>
      </c>
      <c r="P1167" s="144">
        <v>5640</v>
      </c>
      <c r="Q1167" s="145" t="s">
        <v>3742</v>
      </c>
      <c r="R1167" s="80" t="s">
        <v>339</v>
      </c>
    </row>
    <row r="1168" spans="1:18" s="80" customFormat="1" ht="22.5">
      <c r="A1168" s="80" t="s">
        <v>282</v>
      </c>
      <c r="B1168" s="80" t="s">
        <v>3199</v>
      </c>
      <c r="C1168" s="80" t="s">
        <v>454</v>
      </c>
      <c r="D1168" s="158" t="s">
        <v>300</v>
      </c>
      <c r="E1168" s="139" t="s">
        <v>301</v>
      </c>
      <c r="F1168" s="139" t="s">
        <v>363</v>
      </c>
      <c r="G1168" s="140" t="s">
        <v>1749</v>
      </c>
      <c r="H1168" s="141">
        <v>92704</v>
      </c>
      <c r="I1168" s="79">
        <v>114875.5</v>
      </c>
      <c r="J1168" s="142">
        <v>39</v>
      </c>
      <c r="K1168" s="143">
        <v>0.75</v>
      </c>
      <c r="L1168" s="79">
        <v>137047</v>
      </c>
      <c r="M1168" s="139">
        <v>23</v>
      </c>
      <c r="N1168" s="79" t="s">
        <v>230</v>
      </c>
      <c r="O1168" s="79">
        <v>124231.74</v>
      </c>
      <c r="P1168" s="205" t="s">
        <v>391</v>
      </c>
      <c r="Q1168" s="145" t="s">
        <v>434</v>
      </c>
    </row>
    <row r="1169" spans="1:18" s="80" customFormat="1" ht="33.75">
      <c r="A1169" s="80" t="s">
        <v>3359</v>
      </c>
      <c r="B1169" s="80" t="s">
        <v>3201</v>
      </c>
      <c r="C1169" s="80" t="s">
        <v>3761</v>
      </c>
      <c r="D1169" s="158" t="s">
        <v>300</v>
      </c>
      <c r="E1169" s="139" t="s">
        <v>306</v>
      </c>
      <c r="F1169" s="139" t="s">
        <v>302</v>
      </c>
      <c r="G1169" s="140" t="s">
        <v>1749</v>
      </c>
      <c r="H1169" s="141">
        <v>87400.484739901585</v>
      </c>
      <c r="I1169" s="79">
        <v>113654.72657984601</v>
      </c>
      <c r="J1169" s="142">
        <v>38</v>
      </c>
      <c r="K1169" s="143">
        <v>0.73076923076923073</v>
      </c>
      <c r="L1169" s="79">
        <v>139908.96841979044</v>
      </c>
      <c r="M1169" s="139">
        <v>21.5</v>
      </c>
      <c r="N1169" s="79"/>
      <c r="O1169" s="79">
        <v>140148</v>
      </c>
      <c r="P1169" s="144"/>
      <c r="Q1169" s="140" t="s">
        <v>3762</v>
      </c>
    </row>
    <row r="1170" spans="1:18" s="80" customFormat="1" ht="33.75">
      <c r="A1170" s="80" t="s">
        <v>3193</v>
      </c>
      <c r="B1170" s="80" t="s">
        <v>3235</v>
      </c>
      <c r="C1170" s="80" t="s">
        <v>454</v>
      </c>
      <c r="D1170" s="158" t="s">
        <v>300</v>
      </c>
      <c r="E1170" s="139" t="s">
        <v>359</v>
      </c>
      <c r="F1170" s="139" t="s">
        <v>363</v>
      </c>
      <c r="G1170" s="140" t="s">
        <v>1749</v>
      </c>
      <c r="H1170" s="141">
        <v>87422.399999999994</v>
      </c>
      <c r="I1170" s="79">
        <v>113620</v>
      </c>
      <c r="J1170" s="142">
        <v>37</v>
      </c>
      <c r="K1170" s="143">
        <v>0.71153846153846156</v>
      </c>
      <c r="L1170" s="79">
        <v>139817.60000000001</v>
      </c>
      <c r="M1170" s="139"/>
      <c r="N1170" s="79"/>
      <c r="O1170" s="79">
        <v>128232</v>
      </c>
      <c r="P1170" s="144"/>
      <c r="Q1170" s="145" t="s">
        <v>1828</v>
      </c>
    </row>
    <row r="1171" spans="1:18" s="80" customFormat="1" ht="33.75">
      <c r="A1171" s="80" t="s">
        <v>220</v>
      </c>
      <c r="B1171" s="80" t="s">
        <v>3201</v>
      </c>
      <c r="C1171" s="80" t="s">
        <v>61</v>
      </c>
      <c r="D1171" s="158" t="s">
        <v>300</v>
      </c>
      <c r="E1171" s="139" t="s">
        <v>301</v>
      </c>
      <c r="F1171" s="139" t="s">
        <v>363</v>
      </c>
      <c r="G1171" s="140" t="s">
        <v>1749</v>
      </c>
      <c r="H1171" s="141">
        <v>87674</v>
      </c>
      <c r="I1171" s="79">
        <v>112724</v>
      </c>
      <c r="J1171" s="142">
        <v>36</v>
      </c>
      <c r="K1171" s="143">
        <v>0.69230769230769229</v>
      </c>
      <c r="L1171" s="79">
        <v>137774</v>
      </c>
      <c r="M1171" s="139"/>
      <c r="N1171" s="79"/>
      <c r="O1171" s="79">
        <v>91180.96</v>
      </c>
      <c r="P1171" s="144"/>
      <c r="Q1171" s="145" t="s">
        <v>506</v>
      </c>
      <c r="R1171" s="80" t="s">
        <v>3763</v>
      </c>
    </row>
    <row r="1172" spans="1:18" s="80" customFormat="1" ht="22.5">
      <c r="A1172" s="80" t="s">
        <v>3206</v>
      </c>
      <c r="B1172" s="80" t="s">
        <v>3206</v>
      </c>
      <c r="C1172" s="80" t="s">
        <v>3764</v>
      </c>
      <c r="D1172" s="158" t="s">
        <v>300</v>
      </c>
      <c r="E1172" s="139" t="s">
        <v>301</v>
      </c>
      <c r="F1172" s="139" t="s">
        <v>302</v>
      </c>
      <c r="G1172" s="140" t="s">
        <v>1748</v>
      </c>
      <c r="H1172" s="141">
        <v>85092.800000000003</v>
      </c>
      <c r="I1172" s="79">
        <v>110323.20000000001</v>
      </c>
      <c r="J1172" s="142">
        <v>35</v>
      </c>
      <c r="K1172" s="143">
        <v>0.67307692307692313</v>
      </c>
      <c r="L1172" s="79">
        <v>135553.60000000001</v>
      </c>
      <c r="M1172" s="139"/>
      <c r="N1172" s="79"/>
      <c r="O1172" s="79">
        <v>129875.2</v>
      </c>
      <c r="P1172" s="144"/>
      <c r="Q1172" s="145" t="s">
        <v>3765</v>
      </c>
    </row>
    <row r="1173" spans="1:18" s="80" customFormat="1" ht="22.5">
      <c r="A1173" s="80" t="s">
        <v>212</v>
      </c>
      <c r="B1173" s="80" t="s">
        <v>3199</v>
      </c>
      <c r="C1173" s="80" t="s">
        <v>3766</v>
      </c>
      <c r="D1173" s="158" t="s">
        <v>300</v>
      </c>
      <c r="E1173" s="139" t="s">
        <v>301</v>
      </c>
      <c r="F1173" s="139" t="s">
        <v>363</v>
      </c>
      <c r="G1173" s="140" t="s">
        <v>1749</v>
      </c>
      <c r="H1173" s="141">
        <v>86320</v>
      </c>
      <c r="I1173" s="79">
        <v>110063.2</v>
      </c>
      <c r="J1173" s="142">
        <v>34</v>
      </c>
      <c r="K1173" s="143">
        <v>0.65384615384615385</v>
      </c>
      <c r="L1173" s="79">
        <v>133806.39999999999</v>
      </c>
      <c r="M1173" s="167" t="s">
        <v>230</v>
      </c>
      <c r="N1173" s="79"/>
      <c r="O1173" s="79">
        <v>133806.39999999999</v>
      </c>
      <c r="P1173" s="144"/>
      <c r="Q1173" s="145"/>
    </row>
    <row r="1174" spans="1:18" s="80" customFormat="1" ht="22.5">
      <c r="A1174" s="80" t="s">
        <v>3256</v>
      </c>
      <c r="B1174" s="80" t="s">
        <v>3222</v>
      </c>
      <c r="C1174" s="182" t="s">
        <v>3767</v>
      </c>
      <c r="D1174" s="158" t="s">
        <v>300</v>
      </c>
      <c r="E1174" s="167" t="s">
        <v>301</v>
      </c>
      <c r="F1174" s="167" t="s">
        <v>363</v>
      </c>
      <c r="G1174" s="184"/>
      <c r="H1174" s="156">
        <v>80932.800000000003</v>
      </c>
      <c r="I1174" s="79">
        <v>109480.79999999999</v>
      </c>
      <c r="J1174" s="142">
        <v>33</v>
      </c>
      <c r="K1174" s="143">
        <v>0.63461538461538458</v>
      </c>
      <c r="L1174" s="85">
        <v>138028.79999999999</v>
      </c>
      <c r="M1174" s="167"/>
      <c r="N1174" s="85"/>
      <c r="O1174" s="85">
        <v>104520</v>
      </c>
      <c r="P1174" s="183"/>
      <c r="Q1174" s="184" t="s">
        <v>3768</v>
      </c>
      <c r="R1174" s="182"/>
    </row>
    <row r="1175" spans="1:18" s="80" customFormat="1" ht="22.5">
      <c r="A1175" s="80" t="s">
        <v>1716</v>
      </c>
      <c r="B1175" s="80" t="s">
        <v>3205</v>
      </c>
      <c r="C1175" s="80" t="s">
        <v>3769</v>
      </c>
      <c r="D1175" s="158" t="s">
        <v>300</v>
      </c>
      <c r="E1175" s="139" t="s">
        <v>301</v>
      </c>
      <c r="F1175" s="139" t="s">
        <v>302</v>
      </c>
      <c r="G1175" s="140" t="s">
        <v>1749</v>
      </c>
      <c r="H1175" s="141">
        <v>82573.350000000006</v>
      </c>
      <c r="I1175" s="79">
        <v>108693.5</v>
      </c>
      <c r="J1175" s="142">
        <v>32</v>
      </c>
      <c r="K1175" s="143">
        <v>0.61538461538461542</v>
      </c>
      <c r="L1175" s="79">
        <v>134813.65</v>
      </c>
      <c r="M1175" s="139">
        <v>1</v>
      </c>
      <c r="N1175" s="79"/>
      <c r="O1175" s="79">
        <v>108929.54</v>
      </c>
      <c r="P1175" s="144"/>
      <c r="Q1175" s="145" t="s">
        <v>1829</v>
      </c>
    </row>
    <row r="1176" spans="1:18" s="80" customFormat="1" ht="33.75">
      <c r="A1176" s="80" t="s">
        <v>3219</v>
      </c>
      <c r="B1176" s="80" t="s">
        <v>3220</v>
      </c>
      <c r="C1176" s="80" t="s">
        <v>16</v>
      </c>
      <c r="D1176" s="158" t="s">
        <v>300</v>
      </c>
      <c r="E1176" s="139" t="s">
        <v>301</v>
      </c>
      <c r="F1176" s="139" t="s">
        <v>363</v>
      </c>
      <c r="G1176" s="140" t="s">
        <v>1749</v>
      </c>
      <c r="H1176" s="147">
        <v>73704</v>
      </c>
      <c r="I1176" s="79">
        <v>105658</v>
      </c>
      <c r="J1176" s="142">
        <v>31</v>
      </c>
      <c r="K1176" s="143">
        <v>0.59615384615384615</v>
      </c>
      <c r="L1176" s="148">
        <v>137612</v>
      </c>
      <c r="M1176" s="139"/>
      <c r="N1176" s="79"/>
      <c r="O1176" s="148">
        <v>125044</v>
      </c>
      <c r="P1176" s="149">
        <v>0</v>
      </c>
      <c r="Q1176" s="145" t="s">
        <v>3385</v>
      </c>
    </row>
    <row r="1177" spans="1:18" ht="20.25">
      <c r="A1177" s="400" t="s">
        <v>16</v>
      </c>
      <c r="B1177" s="400"/>
      <c r="C1177" s="400"/>
      <c r="D1177" s="128"/>
      <c r="E1177" s="128"/>
      <c r="F1177" s="128"/>
      <c r="G1177" s="128"/>
      <c r="H1177" s="129"/>
      <c r="I1177" s="130"/>
      <c r="J1177" s="131"/>
      <c r="K1177" s="132"/>
      <c r="L1177" s="130"/>
      <c r="M1177" s="128"/>
      <c r="N1177" s="129"/>
      <c r="O1177" s="130"/>
      <c r="P1177" s="133"/>
      <c r="Q1177" s="128"/>
      <c r="R1177" s="134"/>
    </row>
    <row r="1178" spans="1:18" ht="22.5">
      <c r="A1178" s="39" t="s">
        <v>288</v>
      </c>
      <c r="B1178" s="39" t="s">
        <v>243</v>
      </c>
      <c r="C1178" s="39" t="s">
        <v>233</v>
      </c>
      <c r="D1178" s="39" t="s">
        <v>289</v>
      </c>
      <c r="E1178" s="39" t="s">
        <v>3292</v>
      </c>
      <c r="F1178" s="39" t="s">
        <v>1728</v>
      </c>
      <c r="G1178" s="39" t="s">
        <v>290</v>
      </c>
      <c r="H1178" s="45" t="s">
        <v>291</v>
      </c>
      <c r="I1178" s="136" t="s">
        <v>292</v>
      </c>
      <c r="J1178" s="137"/>
      <c r="K1178" s="138" t="s">
        <v>293</v>
      </c>
      <c r="L1178" s="136" t="s">
        <v>294</v>
      </c>
      <c r="M1178" s="39" t="s">
        <v>295</v>
      </c>
      <c r="N1178" s="45" t="s">
        <v>296</v>
      </c>
      <c r="O1178" s="45" t="s">
        <v>239</v>
      </c>
      <c r="P1178" s="45" t="s">
        <v>297</v>
      </c>
      <c r="Q1178" s="39" t="s">
        <v>298</v>
      </c>
      <c r="R1178" s="39" t="s">
        <v>240</v>
      </c>
    </row>
    <row r="1179" spans="1:18" s="80" customFormat="1" ht="22.5">
      <c r="A1179" s="80" t="s">
        <v>210</v>
      </c>
      <c r="B1179" s="80" t="s">
        <v>3201</v>
      </c>
      <c r="C1179" s="80" t="s">
        <v>458</v>
      </c>
      <c r="D1179" s="158" t="s">
        <v>300</v>
      </c>
      <c r="E1179" s="139" t="s">
        <v>301</v>
      </c>
      <c r="F1179" s="139" t="s">
        <v>302</v>
      </c>
      <c r="G1179" s="140"/>
      <c r="H1179" s="141">
        <v>80172.12</v>
      </c>
      <c r="I1179" s="79">
        <v>104223.755</v>
      </c>
      <c r="J1179" s="142">
        <v>30</v>
      </c>
      <c r="K1179" s="143">
        <v>0.57692307692307687</v>
      </c>
      <c r="L1179" s="79">
        <v>128275.39</v>
      </c>
      <c r="M1179" s="139">
        <v>18</v>
      </c>
      <c r="N1179" s="79">
        <v>2087488</v>
      </c>
      <c r="O1179" s="79">
        <v>120569.35</v>
      </c>
      <c r="P1179" s="144"/>
      <c r="Q1179" s="145" t="s">
        <v>3704</v>
      </c>
    </row>
    <row r="1180" spans="1:18" s="80" customFormat="1" ht="22.5">
      <c r="A1180" s="80" t="s">
        <v>3239</v>
      </c>
      <c r="B1180" s="80" t="s">
        <v>3209</v>
      </c>
      <c r="C1180" s="80" t="s">
        <v>454</v>
      </c>
      <c r="D1180" s="158" t="s">
        <v>300</v>
      </c>
      <c r="E1180" s="139"/>
      <c r="F1180" s="139"/>
      <c r="G1180" s="140" t="s">
        <v>1748</v>
      </c>
      <c r="H1180" s="141">
        <v>83250</v>
      </c>
      <c r="I1180" s="79">
        <v>104065</v>
      </c>
      <c r="J1180" s="142">
        <v>29</v>
      </c>
      <c r="K1180" s="143">
        <v>0.55769230769230771</v>
      </c>
      <c r="L1180" s="79">
        <v>124880</v>
      </c>
      <c r="M1180" s="139">
        <v>1</v>
      </c>
      <c r="N1180" s="79"/>
      <c r="O1180" s="79">
        <v>101824</v>
      </c>
      <c r="P1180" s="144"/>
      <c r="Q1180" s="145" t="s">
        <v>3339</v>
      </c>
    </row>
    <row r="1181" spans="1:18" s="80" customFormat="1" ht="135">
      <c r="A1181" s="80" t="s">
        <v>3317</v>
      </c>
      <c r="B1181" s="80" t="s">
        <v>3318</v>
      </c>
      <c r="C1181" s="80" t="s">
        <v>3770</v>
      </c>
      <c r="D1181" s="158" t="s">
        <v>300</v>
      </c>
      <c r="E1181" s="139" t="s">
        <v>301</v>
      </c>
      <c r="F1181" s="139"/>
      <c r="G1181" s="140" t="s">
        <v>1749</v>
      </c>
      <c r="H1181" s="141">
        <v>78453.59</v>
      </c>
      <c r="I1181" s="79">
        <v>103951.005</v>
      </c>
      <c r="J1181" s="142">
        <v>28</v>
      </c>
      <c r="K1181" s="143">
        <v>0.53846153846153844</v>
      </c>
      <c r="L1181" s="79">
        <v>129448.42</v>
      </c>
      <c r="M1181" s="139">
        <v>6</v>
      </c>
      <c r="N1181" s="79"/>
      <c r="O1181" s="79">
        <v>92668.160000000003</v>
      </c>
      <c r="P1181" s="211" t="s">
        <v>3696</v>
      </c>
      <c r="Q1181" s="145" t="s">
        <v>3771</v>
      </c>
    </row>
    <row r="1182" spans="1:18" s="80" customFormat="1" ht="22.5">
      <c r="A1182" s="80" t="s">
        <v>1745</v>
      </c>
      <c r="B1182" s="80" t="s">
        <v>3259</v>
      </c>
      <c r="C1182" s="80" t="s">
        <v>1831</v>
      </c>
      <c r="D1182" s="158" t="s">
        <v>300</v>
      </c>
      <c r="E1182" s="139" t="s">
        <v>301</v>
      </c>
      <c r="F1182" s="139" t="s">
        <v>302</v>
      </c>
      <c r="G1182" s="140" t="s">
        <v>1749</v>
      </c>
      <c r="H1182" s="141">
        <v>80953.600000000006</v>
      </c>
      <c r="I1182" s="79">
        <v>103001.60000000001</v>
      </c>
      <c r="J1182" s="142">
        <v>27</v>
      </c>
      <c r="K1182" s="143">
        <v>0.51923076923076927</v>
      </c>
      <c r="L1182" s="79">
        <v>125049.60000000001</v>
      </c>
      <c r="M1182" s="139">
        <v>1</v>
      </c>
      <c r="N1182" s="79">
        <v>1</v>
      </c>
      <c r="O1182" s="79">
        <v>107120</v>
      </c>
      <c r="P1182" s="144"/>
      <c r="Q1182" s="140" t="s">
        <v>3686</v>
      </c>
    </row>
    <row r="1183" spans="1:18" s="80" customFormat="1" ht="45">
      <c r="A1183" s="80" t="s">
        <v>205</v>
      </c>
      <c r="B1183" s="80" t="s">
        <v>3199</v>
      </c>
      <c r="C1183" s="150" t="s">
        <v>454</v>
      </c>
      <c r="D1183" s="158" t="s">
        <v>300</v>
      </c>
      <c r="E1183" s="151" t="s">
        <v>301</v>
      </c>
      <c r="F1183" s="151" t="s">
        <v>302</v>
      </c>
      <c r="G1183" s="206"/>
      <c r="H1183" s="152">
        <v>73971.62</v>
      </c>
      <c r="I1183" s="79">
        <v>101686.47500000001</v>
      </c>
      <c r="J1183" s="142">
        <v>26</v>
      </c>
      <c r="K1183" s="143">
        <v>0.5</v>
      </c>
      <c r="L1183" s="153">
        <v>129401.33</v>
      </c>
      <c r="M1183" s="151">
        <v>0</v>
      </c>
      <c r="N1183" s="171">
        <v>0</v>
      </c>
      <c r="O1183" s="153">
        <v>145000</v>
      </c>
      <c r="P1183" s="154" t="s">
        <v>3448</v>
      </c>
      <c r="Q1183" s="155" t="s">
        <v>3772</v>
      </c>
      <c r="R1183" s="150"/>
    </row>
    <row r="1184" spans="1:18" s="80" customFormat="1" ht="45">
      <c r="A1184" s="80" t="s">
        <v>1743</v>
      </c>
      <c r="B1184" s="80" t="s">
        <v>3251</v>
      </c>
      <c r="C1184" s="80" t="s">
        <v>3773</v>
      </c>
      <c r="D1184" s="158" t="s">
        <v>300</v>
      </c>
      <c r="E1184" s="139" t="s">
        <v>301</v>
      </c>
      <c r="F1184" s="139" t="s">
        <v>363</v>
      </c>
      <c r="G1184" s="140" t="s">
        <v>1748</v>
      </c>
      <c r="H1184" s="141">
        <v>88212.800000000003</v>
      </c>
      <c r="I1184" s="79">
        <v>101441.60000000001</v>
      </c>
      <c r="J1184" s="142">
        <v>25</v>
      </c>
      <c r="K1184" s="143">
        <v>0.48076923076923078</v>
      </c>
      <c r="L1184" s="79">
        <v>114670.39999999999</v>
      </c>
      <c r="M1184" s="139">
        <v>100</v>
      </c>
      <c r="N1184" s="141"/>
      <c r="O1184" s="79">
        <v>139339.20000000001</v>
      </c>
      <c r="P1184" s="144"/>
      <c r="Q1184" s="145" t="s">
        <v>3735</v>
      </c>
    </row>
    <row r="1185" spans="1:18" s="80" customFormat="1" ht="22.5">
      <c r="A1185" s="80" t="s">
        <v>1732</v>
      </c>
      <c r="B1185" s="80" t="s">
        <v>3297</v>
      </c>
      <c r="C1185" s="80" t="s">
        <v>3774</v>
      </c>
      <c r="D1185" s="158" t="s">
        <v>300</v>
      </c>
      <c r="E1185" s="139" t="s">
        <v>301</v>
      </c>
      <c r="F1185" s="139" t="s">
        <v>302</v>
      </c>
      <c r="G1185" s="140" t="s">
        <v>1749</v>
      </c>
      <c r="H1185" s="141">
        <v>77209.600000000006</v>
      </c>
      <c r="I1185" s="79">
        <v>100360</v>
      </c>
      <c r="J1185" s="142">
        <v>24</v>
      </c>
      <c r="K1185" s="143">
        <v>0.46153846153846156</v>
      </c>
      <c r="L1185" s="79">
        <v>123510.39999999999</v>
      </c>
      <c r="M1185" s="139"/>
      <c r="N1185" s="79"/>
      <c r="O1185" s="79">
        <v>114400</v>
      </c>
      <c r="P1185" s="144"/>
      <c r="Q1185" s="140" t="s">
        <v>241</v>
      </c>
    </row>
    <row r="1186" spans="1:18" s="80" customFormat="1" ht="22.5">
      <c r="A1186" s="80" t="s">
        <v>1718</v>
      </c>
      <c r="B1186" s="80" t="s">
        <v>3199</v>
      </c>
      <c r="C1186" s="80" t="s">
        <v>454</v>
      </c>
      <c r="D1186" s="158" t="s">
        <v>300</v>
      </c>
      <c r="E1186" s="139" t="s">
        <v>306</v>
      </c>
      <c r="F1186" s="139" t="s">
        <v>363</v>
      </c>
      <c r="G1186" s="200" t="s">
        <v>1784</v>
      </c>
      <c r="H1186" s="141">
        <v>76760.98</v>
      </c>
      <c r="I1186" s="79">
        <v>99789.274999999994</v>
      </c>
      <c r="J1186" s="142">
        <v>23</v>
      </c>
      <c r="K1186" s="143">
        <v>0.44230769230769229</v>
      </c>
      <c r="L1186" s="79">
        <v>122817.57</v>
      </c>
      <c r="M1186" s="139"/>
      <c r="N1186" s="79"/>
      <c r="O1186" s="79"/>
      <c r="P1186" s="144"/>
      <c r="Q1186" s="145" t="s">
        <v>3775</v>
      </c>
    </row>
    <row r="1187" spans="1:18" s="80" customFormat="1" ht="22.5">
      <c r="A1187" s="80" t="s">
        <v>1722</v>
      </c>
      <c r="B1187" s="80" t="s">
        <v>3201</v>
      </c>
      <c r="C1187" s="80" t="s">
        <v>2455</v>
      </c>
      <c r="D1187" s="158" t="s">
        <v>300</v>
      </c>
      <c r="E1187" s="139" t="s">
        <v>301</v>
      </c>
      <c r="F1187" s="139" t="s">
        <v>302</v>
      </c>
      <c r="G1187" s="140" t="s">
        <v>1749</v>
      </c>
      <c r="H1187" s="141">
        <v>78114</v>
      </c>
      <c r="I1187" s="79">
        <v>97643</v>
      </c>
      <c r="J1187" s="142">
        <v>22</v>
      </c>
      <c r="K1187" s="143">
        <v>0.42307692307692307</v>
      </c>
      <c r="L1187" s="79">
        <v>117172</v>
      </c>
      <c r="M1187" s="139">
        <v>0</v>
      </c>
      <c r="N1187" s="79">
        <v>0</v>
      </c>
      <c r="O1187" s="79" t="s">
        <v>414</v>
      </c>
      <c r="P1187" s="144"/>
      <c r="Q1187" s="145"/>
    </row>
    <row r="1188" spans="1:18" s="80" customFormat="1" ht="22.5">
      <c r="A1188" s="80" t="s">
        <v>273</v>
      </c>
      <c r="B1188" s="80" t="s">
        <v>3209</v>
      </c>
      <c r="C1188" s="80" t="s">
        <v>454</v>
      </c>
      <c r="D1188" s="158" t="s">
        <v>300</v>
      </c>
      <c r="E1188" s="139" t="s">
        <v>301</v>
      </c>
      <c r="F1188" s="139" t="s">
        <v>363</v>
      </c>
      <c r="G1188" s="140" t="s">
        <v>1749</v>
      </c>
      <c r="H1188" s="141">
        <v>73957.990000000005</v>
      </c>
      <c r="I1188" s="79">
        <v>96145.39</v>
      </c>
      <c r="J1188" s="142">
        <v>21</v>
      </c>
      <c r="K1188" s="143">
        <v>0.40384615384615385</v>
      </c>
      <c r="L1188" s="79">
        <v>118332.79</v>
      </c>
      <c r="M1188" s="139"/>
      <c r="N1188" s="79"/>
      <c r="O1188" s="79">
        <v>110992.46</v>
      </c>
      <c r="P1188" s="144"/>
      <c r="Q1188" s="145" t="s">
        <v>465</v>
      </c>
    </row>
    <row r="1189" spans="1:18" s="80" customFormat="1" ht="22.5">
      <c r="A1189" s="80" t="s">
        <v>3197</v>
      </c>
      <c r="B1189" s="80" t="s">
        <v>3258</v>
      </c>
      <c r="C1189" s="48" t="s">
        <v>16</v>
      </c>
      <c r="D1189" s="158" t="s">
        <v>300</v>
      </c>
      <c r="E1189" s="158" t="s">
        <v>306</v>
      </c>
      <c r="F1189" s="158"/>
      <c r="G1189" s="140" t="s">
        <v>1749</v>
      </c>
      <c r="H1189" s="141">
        <v>73347</v>
      </c>
      <c r="I1189" s="79">
        <v>94468</v>
      </c>
      <c r="J1189" s="142">
        <v>20</v>
      </c>
      <c r="K1189" s="143">
        <v>0.38461538461538464</v>
      </c>
      <c r="L1189" s="79">
        <v>115589</v>
      </c>
      <c r="M1189" s="139">
        <v>1</v>
      </c>
      <c r="N1189" s="79">
        <v>99163.16</v>
      </c>
      <c r="O1189" s="79">
        <v>99163.16</v>
      </c>
      <c r="P1189" s="144"/>
      <c r="Q1189" s="145"/>
    </row>
    <row r="1190" spans="1:18" s="80" customFormat="1" ht="22.5">
      <c r="A1190" s="80" t="s">
        <v>3227</v>
      </c>
      <c r="B1190" s="80" t="s">
        <v>3228</v>
      </c>
      <c r="C1190" s="80" t="s">
        <v>454</v>
      </c>
      <c r="D1190" s="158" t="s">
        <v>300</v>
      </c>
      <c r="E1190" s="139" t="s">
        <v>301</v>
      </c>
      <c r="F1190" s="139" t="s">
        <v>363</v>
      </c>
      <c r="G1190" s="140" t="s">
        <v>1749</v>
      </c>
      <c r="H1190" s="141">
        <v>74010</v>
      </c>
      <c r="I1190" s="79">
        <v>94175.304999999993</v>
      </c>
      <c r="J1190" s="142">
        <v>19</v>
      </c>
      <c r="K1190" s="143">
        <v>0.36538461538461536</v>
      </c>
      <c r="L1190" s="79">
        <v>114340.61</v>
      </c>
      <c r="M1190" s="139">
        <v>4</v>
      </c>
      <c r="N1190" s="79"/>
      <c r="O1190" s="79">
        <v>74010</v>
      </c>
      <c r="P1190" s="144"/>
      <c r="Q1190" s="145" t="s">
        <v>3776</v>
      </c>
      <c r="R1190" s="80" t="s">
        <v>3751</v>
      </c>
    </row>
    <row r="1191" spans="1:18" s="80" customFormat="1" ht="33.75">
      <c r="A1191" s="80" t="s">
        <v>3192</v>
      </c>
      <c r="B1191" s="80" t="s">
        <v>3222</v>
      </c>
      <c r="C1191" s="80" t="s">
        <v>454</v>
      </c>
      <c r="D1191" s="158" t="s">
        <v>300</v>
      </c>
      <c r="E1191" s="139" t="s">
        <v>301</v>
      </c>
      <c r="F1191" s="139" t="s">
        <v>363</v>
      </c>
      <c r="G1191" s="140" t="s">
        <v>1749</v>
      </c>
      <c r="H1191" s="141">
        <v>74503</v>
      </c>
      <c r="I1191" s="79">
        <v>93129</v>
      </c>
      <c r="J1191" s="142">
        <v>18</v>
      </c>
      <c r="K1191" s="143">
        <v>0.34615384615384615</v>
      </c>
      <c r="L1191" s="79">
        <v>111755</v>
      </c>
      <c r="M1191" s="139"/>
      <c r="N1191" s="79"/>
      <c r="O1191" s="79">
        <v>92000</v>
      </c>
      <c r="P1191" s="140"/>
      <c r="Q1191" s="140" t="s">
        <v>3777</v>
      </c>
    </row>
    <row r="1192" spans="1:18" s="80" customFormat="1" ht="45">
      <c r="A1192" s="80" t="s">
        <v>3217</v>
      </c>
      <c r="B1192" s="80" t="s">
        <v>3199</v>
      </c>
      <c r="C1192" s="80" t="s">
        <v>454</v>
      </c>
      <c r="D1192" s="158" t="s">
        <v>300</v>
      </c>
      <c r="E1192" s="139" t="s">
        <v>306</v>
      </c>
      <c r="F1192" s="139" t="s">
        <v>363</v>
      </c>
      <c r="G1192" s="140" t="s">
        <v>1749</v>
      </c>
      <c r="H1192" s="141">
        <v>72732.2</v>
      </c>
      <c r="I1192" s="79">
        <v>92781.864999999991</v>
      </c>
      <c r="J1192" s="142">
        <v>17</v>
      </c>
      <c r="K1192" s="143">
        <v>0.32692307692307693</v>
      </c>
      <c r="L1192" s="79">
        <v>112831.53</v>
      </c>
      <c r="M1192" s="139">
        <v>21</v>
      </c>
      <c r="N1192" s="79"/>
      <c r="O1192" s="79">
        <v>148200</v>
      </c>
      <c r="P1192" s="144" t="s">
        <v>1712</v>
      </c>
      <c r="Q1192" s="157" t="s">
        <v>3778</v>
      </c>
    </row>
    <row r="1193" spans="1:18" s="80" customFormat="1" ht="22.5">
      <c r="A1193" s="80" t="s">
        <v>219</v>
      </c>
      <c r="B1193" s="80" t="s">
        <v>3214</v>
      </c>
      <c r="C1193" s="80" t="s">
        <v>454</v>
      </c>
      <c r="D1193" s="158" t="s">
        <v>300</v>
      </c>
      <c r="E1193" s="139" t="s">
        <v>306</v>
      </c>
      <c r="F1193" s="139" t="s">
        <v>363</v>
      </c>
      <c r="G1193" s="140" t="s">
        <v>1749</v>
      </c>
      <c r="H1193" s="141">
        <v>71219</v>
      </c>
      <c r="I1193" s="79">
        <v>92580.5</v>
      </c>
      <c r="J1193" s="142">
        <v>16</v>
      </c>
      <c r="K1193" s="143">
        <v>0.30769230769230771</v>
      </c>
      <c r="L1193" s="79">
        <v>113942</v>
      </c>
      <c r="M1193" s="139">
        <v>6</v>
      </c>
      <c r="N1193" s="141"/>
      <c r="O1193" s="79">
        <v>95481</v>
      </c>
      <c r="P1193" s="144"/>
      <c r="Q1193" s="145" t="s">
        <v>460</v>
      </c>
    </row>
    <row r="1194" spans="1:18" s="80" customFormat="1" ht="22.5">
      <c r="A1194" s="80" t="s">
        <v>277</v>
      </c>
      <c r="B1194" s="80" t="s">
        <v>3201</v>
      </c>
      <c r="C1194" s="80" t="s">
        <v>461</v>
      </c>
      <c r="D1194" s="158" t="s">
        <v>300</v>
      </c>
      <c r="E1194" s="139" t="s">
        <v>359</v>
      </c>
      <c r="F1194" s="139" t="s">
        <v>363</v>
      </c>
      <c r="G1194" s="140" t="s">
        <v>1749</v>
      </c>
      <c r="H1194" s="141">
        <v>71127</v>
      </c>
      <c r="I1194" s="79">
        <v>92465.5</v>
      </c>
      <c r="J1194" s="142">
        <v>15</v>
      </c>
      <c r="K1194" s="143">
        <v>0.28846153846153844</v>
      </c>
      <c r="L1194" s="79">
        <v>113804</v>
      </c>
      <c r="M1194" s="139">
        <v>30</v>
      </c>
      <c r="N1194" s="79"/>
      <c r="O1194" s="79">
        <v>106246</v>
      </c>
      <c r="P1194" s="144"/>
      <c r="Q1194" s="145" t="s">
        <v>17</v>
      </c>
    </row>
    <row r="1195" spans="1:18" ht="20.25">
      <c r="A1195" s="400" t="s">
        <v>16</v>
      </c>
      <c r="B1195" s="400"/>
      <c r="C1195" s="400"/>
      <c r="D1195" s="128"/>
      <c r="E1195" s="128"/>
      <c r="F1195" s="128"/>
      <c r="G1195" s="128"/>
      <c r="H1195" s="129"/>
      <c r="I1195" s="130"/>
      <c r="J1195" s="131"/>
      <c r="K1195" s="132"/>
      <c r="L1195" s="130"/>
      <c r="M1195" s="128"/>
      <c r="N1195" s="129"/>
      <c r="O1195" s="130"/>
      <c r="P1195" s="133"/>
      <c r="Q1195" s="128"/>
      <c r="R1195" s="134"/>
    </row>
    <row r="1196" spans="1:18" ht="22.5">
      <c r="A1196" s="39" t="s">
        <v>288</v>
      </c>
      <c r="B1196" s="39" t="s">
        <v>243</v>
      </c>
      <c r="C1196" s="39" t="s">
        <v>233</v>
      </c>
      <c r="D1196" s="39" t="s">
        <v>289</v>
      </c>
      <c r="E1196" s="39" t="s">
        <v>3292</v>
      </c>
      <c r="F1196" s="39" t="s">
        <v>1728</v>
      </c>
      <c r="G1196" s="39" t="s">
        <v>290</v>
      </c>
      <c r="H1196" s="45" t="s">
        <v>291</v>
      </c>
      <c r="I1196" s="136" t="s">
        <v>292</v>
      </c>
      <c r="J1196" s="137"/>
      <c r="K1196" s="138" t="s">
        <v>293</v>
      </c>
      <c r="L1196" s="136" t="s">
        <v>294</v>
      </c>
      <c r="M1196" s="39" t="s">
        <v>295</v>
      </c>
      <c r="N1196" s="45" t="s">
        <v>296</v>
      </c>
      <c r="O1196" s="45" t="s">
        <v>239</v>
      </c>
      <c r="P1196" s="45" t="s">
        <v>297</v>
      </c>
      <c r="Q1196" s="39" t="s">
        <v>298</v>
      </c>
      <c r="R1196" s="39" t="s">
        <v>240</v>
      </c>
    </row>
    <row r="1197" spans="1:18" s="80" customFormat="1" ht="22.5">
      <c r="A1197" s="80" t="s">
        <v>272</v>
      </c>
      <c r="B1197" s="80" t="s">
        <v>3189</v>
      </c>
      <c r="C1197" s="80" t="s">
        <v>463</v>
      </c>
      <c r="D1197" s="158" t="s">
        <v>300</v>
      </c>
      <c r="E1197" s="139" t="s">
        <v>306</v>
      </c>
      <c r="F1197" s="139" t="s">
        <v>363</v>
      </c>
      <c r="G1197" s="200" t="s">
        <v>1784</v>
      </c>
      <c r="H1197" s="141">
        <v>70803.199999999997</v>
      </c>
      <c r="I1197" s="79">
        <v>92040</v>
      </c>
      <c r="J1197" s="142">
        <v>14</v>
      </c>
      <c r="K1197" s="143">
        <v>0.26923076923076922</v>
      </c>
      <c r="L1197" s="79">
        <v>113276.8</v>
      </c>
      <c r="M1197" s="139">
        <v>32</v>
      </c>
      <c r="N1197" s="79"/>
      <c r="O1197" s="79">
        <v>104998.40000000001</v>
      </c>
      <c r="P1197" s="144" t="s">
        <v>230</v>
      </c>
      <c r="Q1197" s="145" t="s">
        <v>464</v>
      </c>
      <c r="R1197" s="80" t="s">
        <v>230</v>
      </c>
    </row>
    <row r="1198" spans="1:18" s="80" customFormat="1" ht="22.5">
      <c r="A1198" s="80" t="s">
        <v>3281</v>
      </c>
      <c r="B1198" s="80" t="s">
        <v>3258</v>
      </c>
      <c r="C1198" s="80" t="s">
        <v>16</v>
      </c>
      <c r="D1198" s="158" t="s">
        <v>300</v>
      </c>
      <c r="E1198" s="139" t="s">
        <v>301</v>
      </c>
      <c r="F1198" s="139" t="s">
        <v>363</v>
      </c>
      <c r="G1198" s="140" t="s">
        <v>1749</v>
      </c>
      <c r="H1198" s="141">
        <v>73000</v>
      </c>
      <c r="I1198" s="79">
        <v>91500</v>
      </c>
      <c r="J1198" s="142">
        <v>13</v>
      </c>
      <c r="K1198" s="143">
        <v>0.25</v>
      </c>
      <c r="L1198" s="79">
        <v>110000</v>
      </c>
      <c r="M1198" s="139">
        <v>21</v>
      </c>
      <c r="N1198" s="79"/>
      <c r="O1198" s="79">
        <v>118689</v>
      </c>
      <c r="P1198" s="144"/>
      <c r="Q1198" s="145" t="s">
        <v>3779</v>
      </c>
    </row>
    <row r="1199" spans="1:18" s="80" customFormat="1" ht="22.5">
      <c r="A1199" s="80" t="s">
        <v>3234</v>
      </c>
      <c r="B1199" s="80" t="s">
        <v>3235</v>
      </c>
      <c r="C1199" s="80" t="s">
        <v>16</v>
      </c>
      <c r="D1199" s="158" t="s">
        <v>300</v>
      </c>
      <c r="E1199" s="139"/>
      <c r="F1199" s="139" t="s">
        <v>302</v>
      </c>
      <c r="G1199" s="140" t="s">
        <v>1749</v>
      </c>
      <c r="H1199" s="141">
        <v>71385</v>
      </c>
      <c r="I1199" s="79">
        <v>91020.5</v>
      </c>
      <c r="J1199" s="142">
        <v>12</v>
      </c>
      <c r="K1199" s="143">
        <v>0.23076923076923078</v>
      </c>
      <c r="L1199" s="79">
        <v>110656</v>
      </c>
      <c r="M1199" s="139"/>
      <c r="N1199" s="79"/>
      <c r="O1199" s="79"/>
      <c r="P1199" s="144" t="s">
        <v>3780</v>
      </c>
      <c r="Q1199" s="145"/>
    </row>
    <row r="1200" spans="1:18" s="80" customFormat="1" ht="56.25">
      <c r="A1200" s="80" t="s">
        <v>209</v>
      </c>
      <c r="B1200" s="80" t="s">
        <v>3201</v>
      </c>
      <c r="C1200" s="80" t="s">
        <v>454</v>
      </c>
      <c r="D1200" s="158" t="s">
        <v>300</v>
      </c>
      <c r="E1200" s="139" t="s">
        <v>306</v>
      </c>
      <c r="F1200" s="139" t="s">
        <v>363</v>
      </c>
      <c r="G1200" s="140" t="s">
        <v>1749</v>
      </c>
      <c r="H1200" s="141">
        <v>71739.199999999997</v>
      </c>
      <c r="I1200" s="79">
        <v>89679.2</v>
      </c>
      <c r="J1200" s="142">
        <v>11</v>
      </c>
      <c r="K1200" s="143">
        <v>0.21153846153846154</v>
      </c>
      <c r="L1200" s="79">
        <v>107619.2</v>
      </c>
      <c r="M1200" s="139">
        <v>10</v>
      </c>
      <c r="N1200" s="79">
        <v>1399292</v>
      </c>
      <c r="O1200" s="79">
        <v>98593.66</v>
      </c>
      <c r="P1200" s="179" t="s">
        <v>462</v>
      </c>
      <c r="Q1200" s="144" t="s">
        <v>466</v>
      </c>
    </row>
    <row r="1201" spans="1:18" s="80" customFormat="1" ht="22.5">
      <c r="A1201" s="80" t="s">
        <v>211</v>
      </c>
      <c r="B1201" s="80" t="s">
        <v>3201</v>
      </c>
      <c r="C1201" s="80" t="s">
        <v>16</v>
      </c>
      <c r="D1201" s="158" t="s">
        <v>300</v>
      </c>
      <c r="E1201" s="139" t="s">
        <v>359</v>
      </c>
      <c r="F1201" s="139" t="s">
        <v>363</v>
      </c>
      <c r="G1201" s="200" t="s">
        <v>1784</v>
      </c>
      <c r="H1201" s="141">
        <v>63619</v>
      </c>
      <c r="I1201" s="79">
        <v>85885.5</v>
      </c>
      <c r="J1201" s="142">
        <v>10</v>
      </c>
      <c r="K1201" s="143">
        <v>0.19230769230769232</v>
      </c>
      <c r="L1201" s="79">
        <v>108152</v>
      </c>
      <c r="M1201" s="139"/>
      <c r="N1201" s="79"/>
      <c r="O1201" s="79">
        <v>112489.62</v>
      </c>
      <c r="P1201" s="144"/>
      <c r="Q1201" s="145" t="s">
        <v>1830</v>
      </c>
    </row>
    <row r="1202" spans="1:18" s="80" customFormat="1" ht="33.75">
      <c r="A1202" s="80" t="s">
        <v>3261</v>
      </c>
      <c r="B1202" s="80" t="s">
        <v>3261</v>
      </c>
      <c r="C1202" s="80" t="s">
        <v>454</v>
      </c>
      <c r="D1202" s="158" t="s">
        <v>300</v>
      </c>
      <c r="E1202" s="139"/>
      <c r="F1202" s="139" t="s">
        <v>302</v>
      </c>
      <c r="G1202" s="140"/>
      <c r="H1202" s="141">
        <v>65237.74</v>
      </c>
      <c r="I1202" s="79">
        <v>83350.694999999992</v>
      </c>
      <c r="J1202" s="142">
        <v>9</v>
      </c>
      <c r="K1202" s="143">
        <v>0.17307692307692307</v>
      </c>
      <c r="L1202" s="79">
        <v>101463.65</v>
      </c>
      <c r="M1202" s="139"/>
      <c r="N1202" s="79"/>
      <c r="O1202" s="79">
        <v>84920.78</v>
      </c>
      <c r="P1202" s="144"/>
      <c r="Q1202" s="145" t="s">
        <v>469</v>
      </c>
    </row>
    <row r="1203" spans="1:18" s="80" customFormat="1" ht="22.5">
      <c r="A1203" s="80" t="s">
        <v>3230</v>
      </c>
      <c r="B1203" s="80" t="s">
        <v>3220</v>
      </c>
      <c r="C1203" s="80" t="s">
        <v>16</v>
      </c>
      <c r="D1203" s="158" t="s">
        <v>300</v>
      </c>
      <c r="E1203" s="139" t="s">
        <v>359</v>
      </c>
      <c r="F1203" s="139" t="s">
        <v>363</v>
      </c>
      <c r="G1203" s="200" t="s">
        <v>1784</v>
      </c>
      <c r="H1203" s="141">
        <v>58997</v>
      </c>
      <c r="I1203" s="79">
        <v>82784</v>
      </c>
      <c r="J1203" s="142">
        <v>8</v>
      </c>
      <c r="K1203" s="143">
        <v>0.15384615384615385</v>
      </c>
      <c r="L1203" s="79">
        <v>106571</v>
      </c>
      <c r="M1203" s="139"/>
      <c r="N1203" s="79"/>
      <c r="O1203" s="79">
        <v>84609</v>
      </c>
      <c r="P1203" s="144">
        <v>4575</v>
      </c>
      <c r="Q1203" s="145" t="s">
        <v>3781</v>
      </c>
    </row>
    <row r="1204" spans="1:18" s="80" customFormat="1" ht="22.5">
      <c r="A1204" s="80" t="s">
        <v>3247</v>
      </c>
      <c r="B1204" s="80" t="s">
        <v>3248</v>
      </c>
      <c r="C1204" s="80" t="s">
        <v>454</v>
      </c>
      <c r="D1204" s="158" t="s">
        <v>300</v>
      </c>
      <c r="E1204" s="139" t="s">
        <v>301</v>
      </c>
      <c r="F1204" s="139"/>
      <c r="G1204" s="140" t="s">
        <v>1749</v>
      </c>
      <c r="H1204" s="141">
        <v>57958.42</v>
      </c>
      <c r="I1204" s="79">
        <v>81741.53</v>
      </c>
      <c r="J1204" s="142">
        <v>7</v>
      </c>
      <c r="K1204" s="143">
        <v>0.13461538461538461</v>
      </c>
      <c r="L1204" s="79">
        <v>105524.64</v>
      </c>
      <c r="M1204" s="139">
        <v>22</v>
      </c>
      <c r="N1204" s="79"/>
      <c r="O1204" s="79">
        <v>95539.08</v>
      </c>
      <c r="P1204" s="144"/>
      <c r="Q1204" s="145"/>
    </row>
    <row r="1205" spans="1:18" s="80" customFormat="1" ht="22.5">
      <c r="A1205" s="80" t="s">
        <v>3242</v>
      </c>
      <c r="B1205" s="80" t="s">
        <v>3228</v>
      </c>
      <c r="C1205" s="80" t="s">
        <v>3782</v>
      </c>
      <c r="D1205" s="158" t="s">
        <v>300</v>
      </c>
      <c r="E1205" s="139" t="s">
        <v>306</v>
      </c>
      <c r="F1205" s="139" t="s">
        <v>302</v>
      </c>
      <c r="G1205" s="140" t="s">
        <v>1748</v>
      </c>
      <c r="H1205" s="141">
        <v>65302</v>
      </c>
      <c r="I1205" s="79">
        <v>81628</v>
      </c>
      <c r="J1205" s="142">
        <v>6</v>
      </c>
      <c r="K1205" s="143">
        <v>0.11538461538461539</v>
      </c>
      <c r="L1205" s="79">
        <v>97954</v>
      </c>
      <c r="M1205" s="139">
        <v>6</v>
      </c>
      <c r="N1205" s="79">
        <v>298743</v>
      </c>
      <c r="O1205" s="79">
        <v>82353</v>
      </c>
      <c r="P1205" s="144" t="s">
        <v>3464</v>
      </c>
      <c r="Q1205" s="145"/>
    </row>
    <row r="1206" spans="1:18" s="80" customFormat="1" ht="33.75">
      <c r="A1206" s="80" t="s">
        <v>3229</v>
      </c>
      <c r="B1206" s="80" t="s">
        <v>3220</v>
      </c>
      <c r="C1206" s="80" t="s">
        <v>16</v>
      </c>
      <c r="D1206" s="158" t="s">
        <v>300</v>
      </c>
      <c r="E1206" s="139" t="s">
        <v>301</v>
      </c>
      <c r="F1206" s="139" t="s">
        <v>363</v>
      </c>
      <c r="G1206" s="140"/>
      <c r="H1206" s="141">
        <v>65217.88</v>
      </c>
      <c r="I1206" s="79">
        <v>81538.34</v>
      </c>
      <c r="J1206" s="142">
        <v>5</v>
      </c>
      <c r="K1206" s="143">
        <v>9.6153846153846159E-2</v>
      </c>
      <c r="L1206" s="79">
        <v>97858.8</v>
      </c>
      <c r="M1206" s="139">
        <v>15</v>
      </c>
      <c r="N1206" s="79">
        <v>3711313</v>
      </c>
      <c r="O1206" s="79">
        <v>115502.39999999999</v>
      </c>
      <c r="P1206" s="144"/>
      <c r="Q1206" s="145" t="s">
        <v>3742</v>
      </c>
    </row>
    <row r="1207" spans="1:18" s="80" customFormat="1" ht="22.5">
      <c r="A1207" s="80" t="s">
        <v>225</v>
      </c>
      <c r="B1207" s="80" t="s">
        <v>3209</v>
      </c>
      <c r="C1207" s="80" t="s">
        <v>454</v>
      </c>
      <c r="D1207" s="158" t="s">
        <v>300</v>
      </c>
      <c r="E1207" s="139" t="s">
        <v>301</v>
      </c>
      <c r="F1207" s="139" t="s">
        <v>363</v>
      </c>
      <c r="G1207" s="140" t="s">
        <v>1749</v>
      </c>
      <c r="H1207" s="141">
        <v>64501</v>
      </c>
      <c r="I1207" s="79">
        <v>80621</v>
      </c>
      <c r="J1207" s="142">
        <v>4</v>
      </c>
      <c r="K1207" s="143">
        <v>7.6923076923076927E-2</v>
      </c>
      <c r="L1207" s="79">
        <v>96741</v>
      </c>
      <c r="M1207" s="139">
        <v>1</v>
      </c>
      <c r="N1207" s="79"/>
      <c r="O1207" s="79">
        <v>90189</v>
      </c>
      <c r="P1207" s="163"/>
      <c r="Q1207" s="145" t="s">
        <v>479</v>
      </c>
    </row>
    <row r="1208" spans="1:18" s="80" customFormat="1" ht="22.5">
      <c r="A1208" s="80" t="s">
        <v>3330</v>
      </c>
      <c r="B1208" s="80" t="s">
        <v>3263</v>
      </c>
      <c r="C1208" s="80" t="s">
        <v>16</v>
      </c>
      <c r="D1208" s="139"/>
      <c r="E1208" s="139"/>
      <c r="F1208" s="139"/>
      <c r="G1208" s="140"/>
      <c r="H1208" s="141">
        <v>60279</v>
      </c>
      <c r="I1208" s="79">
        <v>79869.5</v>
      </c>
      <c r="J1208" s="142">
        <v>3</v>
      </c>
      <c r="K1208" s="143">
        <v>5.7692307692307696E-2</v>
      </c>
      <c r="L1208" s="79">
        <v>99460</v>
      </c>
      <c r="M1208" s="139"/>
      <c r="N1208" s="79"/>
      <c r="O1208" s="79">
        <v>78584</v>
      </c>
      <c r="P1208" s="144"/>
      <c r="Q1208" s="145"/>
    </row>
    <row r="1209" spans="1:18" s="80" customFormat="1" ht="22.5">
      <c r="A1209" s="80" t="s">
        <v>3263</v>
      </c>
      <c r="B1209" s="80" t="s">
        <v>3263</v>
      </c>
      <c r="C1209" s="80" t="s">
        <v>454</v>
      </c>
      <c r="D1209" s="139" t="s">
        <v>300</v>
      </c>
      <c r="E1209" s="139" t="s">
        <v>301</v>
      </c>
      <c r="F1209" s="139" t="s">
        <v>363</v>
      </c>
      <c r="G1209" s="140" t="s">
        <v>1784</v>
      </c>
      <c r="H1209" s="141">
        <v>59342.400000000001</v>
      </c>
      <c r="I1209" s="79">
        <v>79112.800000000003</v>
      </c>
      <c r="J1209" s="142">
        <v>2</v>
      </c>
      <c r="K1209" s="143">
        <v>3.8461538461538464E-2</v>
      </c>
      <c r="L1209" s="79">
        <v>98883.199999999997</v>
      </c>
      <c r="M1209" s="139">
        <v>36</v>
      </c>
      <c r="N1209" s="79"/>
      <c r="O1209" s="79">
        <v>87318.399999999994</v>
      </c>
      <c r="P1209" s="144" t="s">
        <v>1806</v>
      </c>
      <c r="Q1209" s="145" t="s">
        <v>3783</v>
      </c>
    </row>
    <row r="1210" spans="1:18" s="80" customFormat="1" ht="33.75">
      <c r="A1210" s="80" t="s">
        <v>3271</v>
      </c>
      <c r="B1210" s="80" t="s">
        <v>3272</v>
      </c>
      <c r="C1210" s="80" t="s">
        <v>61</v>
      </c>
      <c r="D1210" s="158" t="s">
        <v>300</v>
      </c>
      <c r="E1210" s="139"/>
      <c r="F1210" s="139" t="s">
        <v>363</v>
      </c>
      <c r="G1210" s="140" t="s">
        <v>1749</v>
      </c>
      <c r="H1210" s="141">
        <v>55236</v>
      </c>
      <c r="I1210" s="79">
        <v>69045.5</v>
      </c>
      <c r="J1210" s="142">
        <v>1</v>
      </c>
      <c r="K1210" s="143">
        <v>1.9230769230769232E-2</v>
      </c>
      <c r="L1210" s="79">
        <v>82855</v>
      </c>
      <c r="M1210" s="139"/>
      <c r="N1210" s="79"/>
      <c r="O1210" s="79">
        <v>74999.81</v>
      </c>
      <c r="P1210" s="144"/>
      <c r="Q1210" s="145" t="s">
        <v>3784</v>
      </c>
    </row>
    <row r="1211" spans="1:18" s="80" customFormat="1" ht="22.5">
      <c r="A1211" s="80" t="s">
        <v>3223</v>
      </c>
      <c r="B1211" s="80" t="s">
        <v>3201</v>
      </c>
      <c r="D1211" s="158" t="s">
        <v>300</v>
      </c>
      <c r="E1211" s="139" t="s">
        <v>301</v>
      </c>
      <c r="F1211" s="139" t="s">
        <v>363</v>
      </c>
      <c r="G1211" s="140" t="s">
        <v>1749</v>
      </c>
      <c r="H1211" s="141"/>
      <c r="I1211" s="79"/>
      <c r="J1211" s="142"/>
      <c r="K1211" s="143"/>
      <c r="L1211" s="79"/>
      <c r="M1211" s="139">
        <v>1</v>
      </c>
      <c r="N1211" s="79"/>
      <c r="O1211" s="208">
        <v>98841.600000000006</v>
      </c>
      <c r="P1211" s="144"/>
      <c r="Q1211" s="145" t="s">
        <v>365</v>
      </c>
      <c r="R1211" s="80" t="s">
        <v>3331</v>
      </c>
    </row>
    <row r="1212" spans="1:18" ht="20.25">
      <c r="A1212" s="400" t="s">
        <v>16</v>
      </c>
      <c r="B1212" s="400"/>
      <c r="C1212" s="400"/>
      <c r="D1212" s="128"/>
      <c r="E1212" s="128"/>
      <c r="F1212" s="128"/>
      <c r="G1212" s="128"/>
      <c r="H1212" s="129"/>
      <c r="I1212" s="130"/>
      <c r="J1212" s="131"/>
      <c r="K1212" s="132"/>
      <c r="L1212" s="130"/>
      <c r="M1212" s="128"/>
      <c r="N1212" s="129"/>
      <c r="O1212" s="130"/>
      <c r="P1212" s="133"/>
      <c r="Q1212" s="128"/>
      <c r="R1212" s="134"/>
    </row>
    <row r="1213" spans="1:18" ht="22.5">
      <c r="A1213" s="39" t="s">
        <v>288</v>
      </c>
      <c r="B1213" s="39" t="s">
        <v>243</v>
      </c>
      <c r="C1213" s="39" t="s">
        <v>233</v>
      </c>
      <c r="D1213" s="39" t="s">
        <v>289</v>
      </c>
      <c r="E1213" s="39" t="s">
        <v>3292</v>
      </c>
      <c r="F1213" s="39" t="s">
        <v>1728</v>
      </c>
      <c r="G1213" s="39" t="s">
        <v>290</v>
      </c>
      <c r="H1213" s="45" t="s">
        <v>291</v>
      </c>
      <c r="I1213" s="136" t="s">
        <v>292</v>
      </c>
      <c r="J1213" s="137"/>
      <c r="K1213" s="138" t="s">
        <v>293</v>
      </c>
      <c r="L1213" s="136" t="s">
        <v>294</v>
      </c>
      <c r="M1213" s="39" t="s">
        <v>295</v>
      </c>
      <c r="N1213" s="45" t="s">
        <v>296</v>
      </c>
      <c r="O1213" s="45" t="s">
        <v>239</v>
      </c>
      <c r="P1213" s="45" t="s">
        <v>297</v>
      </c>
      <c r="Q1213" s="39" t="s">
        <v>298</v>
      </c>
      <c r="R1213" s="39" t="s">
        <v>240</v>
      </c>
    </row>
    <row r="1214" spans="1:18" s="80" customFormat="1" ht="22.5">
      <c r="A1214" s="80" t="s">
        <v>1758</v>
      </c>
      <c r="B1214" s="80" t="s">
        <v>3222</v>
      </c>
      <c r="D1214" s="139"/>
      <c r="E1214" s="139"/>
      <c r="F1214" s="139"/>
      <c r="G1214" s="140"/>
      <c r="H1214" s="141"/>
      <c r="I1214" s="79"/>
      <c r="J1214" s="142"/>
      <c r="K1214" s="143"/>
      <c r="L1214" s="79"/>
      <c r="M1214" s="139"/>
      <c r="N1214" s="79"/>
      <c r="O1214" s="79">
        <v>109192</v>
      </c>
      <c r="P1214" s="144"/>
      <c r="Q1214" s="145" t="s">
        <v>3339</v>
      </c>
    </row>
    <row r="1215" spans="1:18" s="80" customFormat="1" ht="56.25">
      <c r="A1215" s="80" t="s">
        <v>224</v>
      </c>
      <c r="B1215" s="80" t="s">
        <v>3201</v>
      </c>
      <c r="C1215" s="80" t="s">
        <v>454</v>
      </c>
      <c r="D1215" s="158" t="s">
        <v>300</v>
      </c>
      <c r="E1215" s="139" t="s">
        <v>301</v>
      </c>
      <c r="F1215" s="139" t="s">
        <v>363</v>
      </c>
      <c r="G1215" s="140" t="s">
        <v>1749</v>
      </c>
      <c r="H1215" s="141"/>
      <c r="I1215" s="79"/>
      <c r="J1215" s="142"/>
      <c r="K1215" s="143"/>
      <c r="L1215" s="79"/>
      <c r="M1215" s="140" t="s">
        <v>3785</v>
      </c>
      <c r="N1215" s="141"/>
      <c r="O1215" s="79">
        <v>135187.24960000001</v>
      </c>
      <c r="P1215" s="144" t="s">
        <v>3786</v>
      </c>
      <c r="Q1215" s="140" t="s">
        <v>17</v>
      </c>
    </row>
    <row r="1216" spans="1:18" s="80" customFormat="1">
      <c r="D1216" s="139"/>
      <c r="E1216" s="139"/>
      <c r="F1216" s="139"/>
      <c r="G1216" s="128"/>
      <c r="H1216" s="129"/>
      <c r="I1216" s="46"/>
      <c r="J1216" s="186"/>
      <c r="K1216" s="143"/>
      <c r="L1216" s="130"/>
      <c r="M1216" s="128"/>
      <c r="N1216" s="79"/>
      <c r="O1216" s="79"/>
      <c r="P1216" s="144"/>
      <c r="Q1216" s="140"/>
    </row>
    <row r="1217" spans="1:18" s="80" customFormat="1">
      <c r="D1217" s="139"/>
      <c r="E1217" s="139"/>
      <c r="F1217" s="139"/>
      <c r="G1217" s="36"/>
      <c r="H1217" s="37" t="s">
        <v>236</v>
      </c>
      <c r="I1217" s="38" t="s">
        <v>237</v>
      </c>
      <c r="J1217" s="187"/>
      <c r="K1217" s="188"/>
      <c r="L1217" s="37" t="s">
        <v>238</v>
      </c>
      <c r="M1217" s="189"/>
      <c r="N1217" s="79"/>
      <c r="O1217" s="79"/>
      <c r="P1217" s="144"/>
      <c r="Q1217" s="140"/>
    </row>
    <row r="1218" spans="1:18" s="80" customFormat="1">
      <c r="D1218" s="139"/>
      <c r="E1218" s="139"/>
      <c r="F1218" s="139"/>
      <c r="G1218" s="36" t="s">
        <v>253</v>
      </c>
      <c r="H1218" s="40">
        <f>AVERAGE(H1155:H1215)</f>
        <v>81307.785048844278</v>
      </c>
      <c r="I1218" s="40">
        <f>AVERAGE(I1155:I1215)</f>
        <v>104678.40926211244</v>
      </c>
      <c r="J1218" s="187"/>
      <c r="K1218" s="188"/>
      <c r="L1218" s="40">
        <f>AVERAGE(L1155:L1215)</f>
        <v>128049.03347538061</v>
      </c>
      <c r="M1218" s="189"/>
      <c r="N1218" s="79"/>
      <c r="O1218" s="79"/>
      <c r="P1218" s="144"/>
      <c r="Q1218" s="140"/>
    </row>
    <row r="1219" spans="1:18" s="80" customFormat="1">
      <c r="D1219" s="139"/>
      <c r="E1219" s="139"/>
      <c r="F1219" s="139"/>
      <c r="G1219" s="36" t="s">
        <v>254</v>
      </c>
      <c r="H1219" s="40">
        <f>QUARTILE(H1155:H1215,3)</f>
        <v>89063.135500000004</v>
      </c>
      <c r="I1219" s="40">
        <f>QUARTILE(I1155:I1215,3)</f>
        <v>114921.1825</v>
      </c>
      <c r="J1219" s="187"/>
      <c r="K1219" s="188"/>
      <c r="L1219" s="40">
        <f>QUARTILE(L1155:L1215,3)</f>
        <v>138476</v>
      </c>
      <c r="M1219" s="189"/>
      <c r="N1219" s="79"/>
      <c r="O1219" s="79"/>
      <c r="P1219" s="144"/>
      <c r="Q1219" s="140"/>
    </row>
    <row r="1220" spans="1:18" s="80" customFormat="1">
      <c r="D1220" s="139"/>
      <c r="E1220" s="139"/>
      <c r="F1220" s="139"/>
      <c r="G1220" s="36" t="s">
        <v>255</v>
      </c>
      <c r="H1220" s="40">
        <f>QUARTILE(H1155:H1215,1)</f>
        <v>71343.5</v>
      </c>
      <c r="I1220" s="40">
        <f>QUARTILE(I1155:I1215,1)</f>
        <v>91905</v>
      </c>
      <c r="J1220" s="187"/>
      <c r="K1220" s="188"/>
      <c r="L1220" s="40">
        <f>QUARTILE(L1155:L1215,1)</f>
        <v>111480.25</v>
      </c>
      <c r="M1220" s="189"/>
      <c r="N1220" s="79"/>
      <c r="O1220" s="79"/>
      <c r="P1220" s="144"/>
      <c r="Q1220" s="140"/>
    </row>
    <row r="1221" spans="1:18" s="80" customFormat="1">
      <c r="D1221" s="139"/>
      <c r="E1221" s="139"/>
      <c r="F1221" s="139"/>
      <c r="G1221" s="36" t="s">
        <v>256</v>
      </c>
      <c r="H1221" s="40">
        <f>MEDIAN(H1155:H1215)</f>
        <v>78283.794999999998</v>
      </c>
      <c r="I1221" s="40">
        <f>MEDIAN(I1155:I1215)</f>
        <v>102344.03750000001</v>
      </c>
      <c r="J1221" s="187"/>
      <c r="K1221" s="188"/>
      <c r="L1221" s="40">
        <f>MEDIAN(L1155:L1215)</f>
        <v>124239</v>
      </c>
      <c r="M1221" s="189"/>
      <c r="N1221" s="79"/>
      <c r="O1221" s="79"/>
      <c r="P1221" s="144"/>
      <c r="Q1221" s="140"/>
    </row>
    <row r="1222" spans="1:18" s="80" customFormat="1">
      <c r="D1222" s="139"/>
      <c r="E1222" s="139"/>
      <c r="F1222" s="139"/>
      <c r="G1222" s="190"/>
      <c r="H1222" s="191"/>
      <c r="I1222" s="192"/>
      <c r="J1222" s="193"/>
      <c r="K1222" s="194"/>
      <c r="L1222" s="195"/>
      <c r="M1222" s="189"/>
      <c r="N1222" s="79"/>
      <c r="O1222" s="79"/>
      <c r="P1222" s="144"/>
      <c r="Q1222" s="140"/>
    </row>
    <row r="1223" spans="1:18" s="80" customFormat="1">
      <c r="D1223" s="139"/>
      <c r="E1223" s="139"/>
      <c r="F1223" s="139"/>
      <c r="G1223" s="401" t="s">
        <v>257</v>
      </c>
      <c r="H1223" s="401"/>
      <c r="I1223" s="401"/>
      <c r="J1223" s="401"/>
      <c r="K1223" s="401"/>
      <c r="L1223" s="401"/>
      <c r="M1223" s="401"/>
      <c r="N1223" s="79"/>
      <c r="O1223" s="79"/>
      <c r="P1223" s="144"/>
      <c r="Q1223" s="140"/>
    </row>
    <row r="1224" spans="1:18" s="80" customFormat="1">
      <c r="D1224" s="139"/>
      <c r="E1224" s="139"/>
      <c r="F1224" s="139"/>
      <c r="G1224" s="398" t="s">
        <v>258</v>
      </c>
      <c r="H1224" s="398"/>
      <c r="I1224" s="41">
        <f>QUARTILE(O1155:O1215,3)</f>
        <v>129031.39750000001</v>
      </c>
      <c r="J1224" s="196"/>
      <c r="K1224" s="399" t="s">
        <v>259</v>
      </c>
      <c r="L1224" s="399"/>
      <c r="M1224" s="42">
        <f>AVERAGE(O1155:O1215)</f>
        <v>115258.42599807694</v>
      </c>
      <c r="N1224" s="79"/>
      <c r="O1224" s="79"/>
      <c r="P1224" s="144"/>
      <c r="Q1224" s="140"/>
    </row>
    <row r="1225" spans="1:18" s="80" customFormat="1">
      <c r="D1225" s="139"/>
      <c r="E1225" s="139"/>
      <c r="F1225" s="139"/>
      <c r="G1225" s="398" t="s">
        <v>260</v>
      </c>
      <c r="H1225" s="398"/>
      <c r="I1225" s="41">
        <f>QUARTILE(O1155:O1215,1)</f>
        <v>97830.014999999999</v>
      </c>
      <c r="J1225" s="196"/>
      <c r="K1225" s="197"/>
      <c r="L1225" s="43"/>
      <c r="M1225" s="44"/>
      <c r="N1225" s="79"/>
      <c r="O1225" s="79"/>
      <c r="P1225" s="144"/>
      <c r="Q1225" s="140"/>
    </row>
    <row r="1226" spans="1:18" s="80" customFormat="1">
      <c r="D1226" s="139"/>
      <c r="E1226" s="139"/>
      <c r="F1226" s="139"/>
      <c r="G1226" s="140"/>
      <c r="H1226" s="156"/>
      <c r="I1226" s="79"/>
      <c r="J1226" s="198"/>
      <c r="K1226" s="199"/>
      <c r="L1226" s="85"/>
      <c r="M1226" s="139"/>
      <c r="N1226" s="79"/>
      <c r="O1226" s="79"/>
      <c r="P1226" s="144"/>
      <c r="Q1226" s="140"/>
    </row>
    <row r="1227" spans="1:18" ht="20.25">
      <c r="A1227" s="400" t="s">
        <v>17</v>
      </c>
      <c r="B1227" s="400"/>
      <c r="C1227" s="400"/>
      <c r="D1227" s="128"/>
      <c r="E1227" s="128"/>
      <c r="F1227" s="128"/>
      <c r="G1227" s="128"/>
      <c r="H1227" s="129"/>
      <c r="I1227" s="130"/>
      <c r="J1227" s="131"/>
      <c r="K1227" s="132"/>
      <c r="L1227" s="130"/>
      <c r="M1227" s="128"/>
      <c r="N1227" s="129"/>
      <c r="O1227" s="130"/>
      <c r="P1227" s="133"/>
      <c r="Q1227" s="128"/>
      <c r="R1227" s="134"/>
    </row>
    <row r="1228" spans="1:18" ht="22.5">
      <c r="A1228" s="39" t="s">
        <v>288</v>
      </c>
      <c r="B1228" s="39" t="s">
        <v>243</v>
      </c>
      <c r="C1228" s="39" t="s">
        <v>233</v>
      </c>
      <c r="D1228" s="39" t="s">
        <v>289</v>
      </c>
      <c r="E1228" s="39" t="s">
        <v>3292</v>
      </c>
      <c r="F1228" s="39" t="s">
        <v>1728</v>
      </c>
      <c r="G1228" s="39" t="s">
        <v>290</v>
      </c>
      <c r="H1228" s="45" t="s">
        <v>291</v>
      </c>
      <c r="I1228" s="136" t="s">
        <v>292</v>
      </c>
      <c r="J1228" s="137"/>
      <c r="K1228" s="138" t="s">
        <v>293</v>
      </c>
      <c r="L1228" s="136" t="s">
        <v>294</v>
      </c>
      <c r="M1228" s="39" t="s">
        <v>295</v>
      </c>
      <c r="N1228" s="45" t="s">
        <v>296</v>
      </c>
      <c r="O1228" s="45" t="s">
        <v>239</v>
      </c>
      <c r="P1228" s="45" t="s">
        <v>297</v>
      </c>
      <c r="Q1228" s="39" t="s">
        <v>298</v>
      </c>
      <c r="R1228" s="39" t="s">
        <v>240</v>
      </c>
    </row>
    <row r="1229" spans="1:18" s="80" customFormat="1" ht="33.75">
      <c r="A1229" s="80" t="s">
        <v>212</v>
      </c>
      <c r="B1229" s="80" t="s">
        <v>3199</v>
      </c>
      <c r="C1229" s="80" t="s">
        <v>1832</v>
      </c>
      <c r="D1229" s="158" t="s">
        <v>300</v>
      </c>
      <c r="E1229" s="139" t="s">
        <v>306</v>
      </c>
      <c r="F1229" s="139" t="s">
        <v>302</v>
      </c>
      <c r="G1229" s="140" t="s">
        <v>1748</v>
      </c>
      <c r="H1229" s="141">
        <v>133577.60000000001</v>
      </c>
      <c r="I1229" s="79">
        <v>170300</v>
      </c>
      <c r="J1229" s="142">
        <v>36</v>
      </c>
      <c r="K1229" s="143">
        <v>1</v>
      </c>
      <c r="L1229" s="79">
        <v>207022.4</v>
      </c>
      <c r="M1229" s="167">
        <v>38</v>
      </c>
      <c r="N1229" s="79">
        <v>4693420</v>
      </c>
      <c r="O1229" s="79">
        <v>207022.4</v>
      </c>
      <c r="P1229" s="144"/>
      <c r="Q1229" s="145"/>
    </row>
    <row r="1230" spans="1:18" s="80" customFormat="1" ht="22.5">
      <c r="A1230" s="80" t="s">
        <v>3206</v>
      </c>
      <c r="B1230" s="80" t="s">
        <v>3206</v>
      </c>
      <c r="C1230" s="80" t="s">
        <v>3765</v>
      </c>
      <c r="D1230" s="139" t="s">
        <v>300</v>
      </c>
      <c r="E1230" s="139" t="s">
        <v>301</v>
      </c>
      <c r="F1230" s="139" t="s">
        <v>302</v>
      </c>
      <c r="G1230" s="140" t="s">
        <v>1748</v>
      </c>
      <c r="H1230" s="141">
        <v>122720</v>
      </c>
      <c r="I1230" s="79">
        <v>161210.4</v>
      </c>
      <c r="J1230" s="142">
        <v>35</v>
      </c>
      <c r="K1230" s="143">
        <v>0.97222222222222221</v>
      </c>
      <c r="L1230" s="79">
        <v>199700.8</v>
      </c>
      <c r="M1230" s="139"/>
      <c r="N1230" s="79"/>
      <c r="O1230" s="79">
        <v>168272</v>
      </c>
      <c r="P1230" s="144"/>
      <c r="Q1230" s="145" t="s">
        <v>3436</v>
      </c>
    </row>
    <row r="1231" spans="1:18" s="80" customFormat="1" ht="56.25">
      <c r="A1231" s="80" t="s">
        <v>217</v>
      </c>
      <c r="B1231" s="80" t="s">
        <v>3199</v>
      </c>
      <c r="C1231" s="80" t="s">
        <v>1827</v>
      </c>
      <c r="D1231" s="158" t="s">
        <v>300</v>
      </c>
      <c r="E1231" s="139" t="s">
        <v>301</v>
      </c>
      <c r="F1231" s="139" t="s">
        <v>302</v>
      </c>
      <c r="G1231" s="140" t="s">
        <v>1748</v>
      </c>
      <c r="H1231" s="141">
        <v>116047.488232</v>
      </c>
      <c r="I1231" s="79">
        <v>156673.75651199999</v>
      </c>
      <c r="J1231" s="142">
        <v>34</v>
      </c>
      <c r="K1231" s="143">
        <v>0.94444444444444442</v>
      </c>
      <c r="L1231" s="79">
        <v>197300.02479199998</v>
      </c>
      <c r="M1231" s="167">
        <v>242</v>
      </c>
      <c r="N1231" s="168">
        <v>36412286</v>
      </c>
      <c r="O1231" s="79">
        <v>180793.60000000001</v>
      </c>
      <c r="P1231" s="144" t="s">
        <v>350</v>
      </c>
      <c r="Q1231" s="145" t="s">
        <v>341</v>
      </c>
    </row>
    <row r="1232" spans="1:18" s="80" customFormat="1" ht="22.5">
      <c r="A1232" s="80" t="s">
        <v>224</v>
      </c>
      <c r="B1232" s="80" t="s">
        <v>3201</v>
      </c>
      <c r="C1232" s="80" t="s">
        <v>17</v>
      </c>
      <c r="D1232" s="158" t="s">
        <v>300</v>
      </c>
      <c r="E1232" s="139" t="s">
        <v>301</v>
      </c>
      <c r="F1232" s="139" t="s">
        <v>302</v>
      </c>
      <c r="G1232" s="140" t="s">
        <v>1748</v>
      </c>
      <c r="H1232" s="141">
        <v>121330</v>
      </c>
      <c r="I1232" s="79">
        <v>151662.5</v>
      </c>
      <c r="J1232" s="142">
        <v>33</v>
      </c>
      <c r="K1232" s="143">
        <v>0.91666666666666663</v>
      </c>
      <c r="L1232" s="79">
        <v>181995</v>
      </c>
      <c r="M1232" s="140">
        <v>101</v>
      </c>
      <c r="N1232" s="79"/>
      <c r="O1232" s="79">
        <v>171017.08000000002</v>
      </c>
      <c r="P1232" s="144" t="s">
        <v>3429</v>
      </c>
      <c r="Q1232" s="140" t="s">
        <v>432</v>
      </c>
    </row>
    <row r="1233" spans="1:18" s="80" customFormat="1" ht="45">
      <c r="A1233" s="80" t="s">
        <v>214</v>
      </c>
      <c r="B1233" s="80" t="s">
        <v>3199</v>
      </c>
      <c r="C1233" s="80" t="s">
        <v>3742</v>
      </c>
      <c r="D1233" s="158" t="s">
        <v>300</v>
      </c>
      <c r="E1233" s="139" t="s">
        <v>301</v>
      </c>
      <c r="F1233" s="139" t="s">
        <v>302</v>
      </c>
      <c r="G1233" s="140" t="s">
        <v>1748</v>
      </c>
      <c r="H1233" s="141">
        <v>115560</v>
      </c>
      <c r="I1233" s="79">
        <v>150120</v>
      </c>
      <c r="J1233" s="142">
        <v>32</v>
      </c>
      <c r="K1233" s="143">
        <v>0.88888888888888884</v>
      </c>
      <c r="L1233" s="79">
        <v>184680</v>
      </c>
      <c r="M1233" s="139">
        <v>65</v>
      </c>
      <c r="N1233" s="79">
        <v>7144124</v>
      </c>
      <c r="O1233" s="148">
        <v>167834.51</v>
      </c>
      <c r="P1233" s="144" t="s">
        <v>3329</v>
      </c>
      <c r="Q1233" s="145" t="s">
        <v>341</v>
      </c>
    </row>
    <row r="1234" spans="1:18" s="80" customFormat="1" ht="22.5">
      <c r="A1234" s="80" t="s">
        <v>208</v>
      </c>
      <c r="B1234" s="80" t="s">
        <v>3201</v>
      </c>
      <c r="C1234" s="80" t="s">
        <v>17</v>
      </c>
      <c r="D1234" s="158" t="s">
        <v>300</v>
      </c>
      <c r="E1234" s="139" t="s">
        <v>301</v>
      </c>
      <c r="F1234" s="139" t="s">
        <v>302</v>
      </c>
      <c r="G1234" s="140" t="s">
        <v>1748</v>
      </c>
      <c r="H1234" s="141">
        <v>111229</v>
      </c>
      <c r="I1234" s="79">
        <v>148462</v>
      </c>
      <c r="J1234" s="142">
        <v>31</v>
      </c>
      <c r="K1234" s="143">
        <v>0.86111111111111116</v>
      </c>
      <c r="L1234" s="79">
        <v>185695</v>
      </c>
      <c r="M1234" s="139">
        <v>111</v>
      </c>
      <c r="N1234" s="79"/>
      <c r="O1234" s="79">
        <v>160077</v>
      </c>
      <c r="P1234" s="144"/>
      <c r="Q1234" s="145" t="s">
        <v>303</v>
      </c>
    </row>
    <row r="1235" spans="1:18" s="80" customFormat="1" ht="22.5">
      <c r="A1235" s="80" t="s">
        <v>1723</v>
      </c>
      <c r="B1235" s="80" t="s">
        <v>3199</v>
      </c>
      <c r="C1235" s="80" t="s">
        <v>1826</v>
      </c>
      <c r="D1235" s="158" t="s">
        <v>300</v>
      </c>
      <c r="E1235" s="139" t="s">
        <v>301</v>
      </c>
      <c r="F1235" s="139" t="s">
        <v>302</v>
      </c>
      <c r="G1235" s="140" t="s">
        <v>1748</v>
      </c>
      <c r="H1235" s="141">
        <v>123433.7374</v>
      </c>
      <c r="I1235" s="79">
        <v>146793.9314</v>
      </c>
      <c r="J1235" s="142">
        <v>30</v>
      </c>
      <c r="K1235" s="143">
        <v>0.83333333333333337</v>
      </c>
      <c r="L1235" s="79">
        <v>170154.12539999999</v>
      </c>
      <c r="M1235" s="146">
        <v>96</v>
      </c>
      <c r="N1235" s="79">
        <v>6702100</v>
      </c>
      <c r="O1235" s="79">
        <v>162475.42389999999</v>
      </c>
      <c r="P1235" s="144"/>
      <c r="Q1235" s="145" t="s">
        <v>1773</v>
      </c>
    </row>
    <row r="1236" spans="1:18" s="80" customFormat="1" ht="22.5">
      <c r="A1236" s="80" t="s">
        <v>221</v>
      </c>
      <c r="B1236" s="80" t="s">
        <v>3199</v>
      </c>
      <c r="C1236" s="80" t="s">
        <v>17</v>
      </c>
      <c r="D1236" s="158" t="s">
        <v>300</v>
      </c>
      <c r="E1236" s="139" t="s">
        <v>301</v>
      </c>
      <c r="F1236" s="139" t="s">
        <v>302</v>
      </c>
      <c r="G1236" s="140" t="s">
        <v>1748</v>
      </c>
      <c r="H1236" s="141">
        <v>111492.48</v>
      </c>
      <c r="I1236" s="79">
        <v>144940.23000000001</v>
      </c>
      <c r="J1236" s="142">
        <v>29</v>
      </c>
      <c r="K1236" s="143">
        <v>0.80555555555555558</v>
      </c>
      <c r="L1236" s="79">
        <v>178387.98</v>
      </c>
      <c r="M1236" s="139">
        <v>102</v>
      </c>
      <c r="N1236" s="79">
        <v>16776780</v>
      </c>
      <c r="O1236" s="79">
        <v>158433.60000000001</v>
      </c>
      <c r="P1236" s="144">
        <v>5640</v>
      </c>
      <c r="Q1236" s="145" t="s">
        <v>338</v>
      </c>
      <c r="R1236" s="80" t="s">
        <v>339</v>
      </c>
    </row>
    <row r="1237" spans="1:18" s="80" customFormat="1" ht="45">
      <c r="A1237" s="80" t="s">
        <v>1743</v>
      </c>
      <c r="B1237" s="80" t="s">
        <v>3251</v>
      </c>
      <c r="C1237" s="80" t="s">
        <v>3787</v>
      </c>
      <c r="D1237" s="158" t="s">
        <v>300</v>
      </c>
      <c r="E1237" s="139" t="s">
        <v>301</v>
      </c>
      <c r="F1237" s="139" t="s">
        <v>363</v>
      </c>
      <c r="G1237" s="140" t="s">
        <v>1748</v>
      </c>
      <c r="H1237" s="141">
        <v>109990.39999999999</v>
      </c>
      <c r="I1237" s="79">
        <v>142979.20000000001</v>
      </c>
      <c r="J1237" s="142">
        <v>28</v>
      </c>
      <c r="K1237" s="143">
        <v>0.77777777777777779</v>
      </c>
      <c r="L1237" s="79">
        <v>175968</v>
      </c>
      <c r="M1237" s="139">
        <v>190</v>
      </c>
      <c r="N1237" s="79">
        <v>37929745</v>
      </c>
      <c r="O1237" s="79">
        <v>160534.39999999999</v>
      </c>
      <c r="P1237" s="144"/>
      <c r="Q1237" s="145" t="s">
        <v>3375</v>
      </c>
    </row>
    <row r="1238" spans="1:18" s="80" customFormat="1" ht="56.25">
      <c r="A1238" s="80" t="s">
        <v>209</v>
      </c>
      <c r="B1238" s="80" t="s">
        <v>3201</v>
      </c>
      <c r="C1238" s="80" t="s">
        <v>466</v>
      </c>
      <c r="D1238" s="158" t="s">
        <v>300</v>
      </c>
      <c r="E1238" s="139" t="s">
        <v>306</v>
      </c>
      <c r="F1238" s="139" t="s">
        <v>302</v>
      </c>
      <c r="G1238" s="140" t="s">
        <v>1748</v>
      </c>
      <c r="H1238" s="141">
        <v>111758.39999999999</v>
      </c>
      <c r="I1238" s="79">
        <v>139692.79999999999</v>
      </c>
      <c r="J1238" s="142">
        <v>27</v>
      </c>
      <c r="K1238" s="143">
        <v>0.75</v>
      </c>
      <c r="L1238" s="79">
        <v>167627.20000000001</v>
      </c>
      <c r="M1238" s="139">
        <v>32.5</v>
      </c>
      <c r="N1238" s="79">
        <v>4323916</v>
      </c>
      <c r="O1238" s="79">
        <v>128115.52</v>
      </c>
      <c r="P1238" s="179" t="s">
        <v>1834</v>
      </c>
      <c r="Q1238" s="144" t="s">
        <v>338</v>
      </c>
    </row>
    <row r="1239" spans="1:18" s="80" customFormat="1" ht="22.5">
      <c r="A1239" s="80" t="s">
        <v>216</v>
      </c>
      <c r="B1239" s="80" t="s">
        <v>3199</v>
      </c>
      <c r="C1239" s="175" t="s">
        <v>3788</v>
      </c>
      <c r="D1239" s="158" t="s">
        <v>300</v>
      </c>
      <c r="E1239" s="176" t="s">
        <v>301</v>
      </c>
      <c r="F1239" s="176" t="s">
        <v>302</v>
      </c>
      <c r="G1239" s="140" t="s">
        <v>1748</v>
      </c>
      <c r="H1239" s="202">
        <v>112082.46400000001</v>
      </c>
      <c r="I1239" s="79">
        <v>134896.94400000002</v>
      </c>
      <c r="J1239" s="142">
        <v>26</v>
      </c>
      <c r="K1239" s="143">
        <v>0.72222222222222221</v>
      </c>
      <c r="L1239" s="203">
        <v>157711.424</v>
      </c>
      <c r="M1239" s="177">
        <v>28</v>
      </c>
      <c r="N1239" s="178">
        <v>5031762</v>
      </c>
      <c r="O1239" s="156">
        <v>145706.70000000001</v>
      </c>
      <c r="P1239" s="179" t="s">
        <v>1778</v>
      </c>
      <c r="Q1239" s="180" t="s">
        <v>844</v>
      </c>
      <c r="R1239" s="175"/>
    </row>
    <row r="1240" spans="1:18" s="80" customFormat="1" ht="22.5">
      <c r="A1240" s="80" t="s">
        <v>1722</v>
      </c>
      <c r="B1240" s="80" t="s">
        <v>3201</v>
      </c>
      <c r="C1240" s="80" t="s">
        <v>17</v>
      </c>
      <c r="D1240" s="158" t="s">
        <v>300</v>
      </c>
      <c r="E1240" s="139" t="s">
        <v>301</v>
      </c>
      <c r="F1240" s="139" t="s">
        <v>302</v>
      </c>
      <c r="G1240" s="140" t="s">
        <v>1748</v>
      </c>
      <c r="H1240" s="141">
        <v>107325</v>
      </c>
      <c r="I1240" s="79">
        <v>134155.5</v>
      </c>
      <c r="J1240" s="142">
        <v>25</v>
      </c>
      <c r="K1240" s="143">
        <v>0.69444444444444442</v>
      </c>
      <c r="L1240" s="79">
        <v>160986</v>
      </c>
      <c r="M1240" s="139">
        <v>28</v>
      </c>
      <c r="N1240" s="79">
        <v>3329533</v>
      </c>
      <c r="O1240" s="79">
        <v>124990.32</v>
      </c>
      <c r="P1240" s="144"/>
      <c r="Q1240" s="145"/>
    </row>
    <row r="1241" spans="1:18" s="80" customFormat="1" ht="33.75">
      <c r="A1241" s="80" t="s">
        <v>3191</v>
      </c>
      <c r="B1241" s="80" t="s">
        <v>3199</v>
      </c>
      <c r="C1241" s="80" t="s">
        <v>3789</v>
      </c>
      <c r="D1241" s="158" t="s">
        <v>300</v>
      </c>
      <c r="E1241" s="139"/>
      <c r="F1241" s="139"/>
      <c r="G1241" s="140"/>
      <c r="H1241" s="141">
        <v>102639.06</v>
      </c>
      <c r="I1241" s="79">
        <v>133225.35499999998</v>
      </c>
      <c r="J1241" s="142">
        <v>24</v>
      </c>
      <c r="K1241" s="143">
        <v>0.66666666666666663</v>
      </c>
      <c r="L1241" s="79">
        <v>163811.65</v>
      </c>
      <c r="M1241" s="139">
        <v>25</v>
      </c>
      <c r="N1241" s="79"/>
      <c r="O1241" s="79">
        <v>144909.70000000001</v>
      </c>
      <c r="P1241" s="144"/>
      <c r="Q1241" s="145" t="s">
        <v>3790</v>
      </c>
    </row>
    <row r="1242" spans="1:18" s="80" customFormat="1" ht="33.75">
      <c r="A1242" s="80" t="s">
        <v>228</v>
      </c>
      <c r="B1242" s="80" t="s">
        <v>3199</v>
      </c>
      <c r="C1242" s="80" t="s">
        <v>3742</v>
      </c>
      <c r="D1242" s="158" t="s">
        <v>300</v>
      </c>
      <c r="E1242" s="139" t="s">
        <v>301</v>
      </c>
      <c r="F1242" s="139" t="s">
        <v>302</v>
      </c>
      <c r="G1242" s="140"/>
      <c r="H1242" s="141">
        <v>107398</v>
      </c>
      <c r="I1242" s="79">
        <v>129039.5</v>
      </c>
      <c r="J1242" s="142">
        <v>23</v>
      </c>
      <c r="K1242" s="143">
        <v>0.63888888888888884</v>
      </c>
      <c r="L1242" s="79">
        <v>150681</v>
      </c>
      <c r="M1242" s="139">
        <v>9</v>
      </c>
      <c r="N1242" s="79">
        <v>982894</v>
      </c>
      <c r="O1242" s="79">
        <v>0</v>
      </c>
      <c r="P1242" s="144" t="s">
        <v>1776</v>
      </c>
      <c r="Q1242" s="145" t="s">
        <v>303</v>
      </c>
      <c r="R1242" s="80" t="s">
        <v>3720</v>
      </c>
    </row>
    <row r="1243" spans="1:18" s="80" customFormat="1" ht="22.5">
      <c r="A1243" s="80" t="s">
        <v>3221</v>
      </c>
      <c r="B1243" s="80" t="s">
        <v>3199</v>
      </c>
      <c r="C1243" s="80" t="s">
        <v>1828</v>
      </c>
      <c r="D1243" s="158" t="s">
        <v>300</v>
      </c>
      <c r="E1243" s="139" t="s">
        <v>301</v>
      </c>
      <c r="F1243" s="139" t="s">
        <v>302</v>
      </c>
      <c r="G1243" s="140" t="s">
        <v>1748</v>
      </c>
      <c r="H1243" s="141">
        <v>97371.908362562768</v>
      </c>
      <c r="I1243" s="79">
        <v>126583.4808713316</v>
      </c>
      <c r="J1243" s="142">
        <v>22</v>
      </c>
      <c r="K1243" s="143">
        <v>0.61111111111111116</v>
      </c>
      <c r="L1243" s="79">
        <v>155795.05338010043</v>
      </c>
      <c r="M1243" s="139">
        <v>28</v>
      </c>
      <c r="N1243" s="79">
        <v>1514265</v>
      </c>
      <c r="O1243" s="79">
        <v>148568.78</v>
      </c>
      <c r="P1243" s="144">
        <v>6500</v>
      </c>
      <c r="Q1243" s="145" t="s">
        <v>303</v>
      </c>
    </row>
    <row r="1244" spans="1:18" s="80" customFormat="1" ht="56.25">
      <c r="A1244" s="80" t="s">
        <v>205</v>
      </c>
      <c r="B1244" s="80" t="s">
        <v>3199</v>
      </c>
      <c r="C1244" s="150" t="s">
        <v>3791</v>
      </c>
      <c r="D1244" s="158" t="s">
        <v>300</v>
      </c>
      <c r="E1244" s="151" t="s">
        <v>301</v>
      </c>
      <c r="F1244" s="151" t="s">
        <v>302</v>
      </c>
      <c r="G1244" s="206"/>
      <c r="H1244" s="152">
        <v>93811.199999999997</v>
      </c>
      <c r="I1244" s="79">
        <v>126363.44</v>
      </c>
      <c r="J1244" s="142">
        <v>21</v>
      </c>
      <c r="K1244" s="143">
        <v>0.58333333333333337</v>
      </c>
      <c r="L1244" s="153">
        <v>158915.68</v>
      </c>
      <c r="M1244" s="151">
        <v>9</v>
      </c>
      <c r="N1244" s="209">
        <v>4949800</v>
      </c>
      <c r="O1244" s="153">
        <v>150000</v>
      </c>
      <c r="P1244" s="154" t="s">
        <v>323</v>
      </c>
      <c r="Q1244" s="155" t="s">
        <v>338</v>
      </c>
      <c r="R1244" s="150"/>
    </row>
    <row r="1245" spans="1:18" s="80" customFormat="1" ht="22.5">
      <c r="A1245" s="80" t="s">
        <v>272</v>
      </c>
      <c r="B1245" s="80" t="s">
        <v>3189</v>
      </c>
      <c r="C1245" s="80" t="s">
        <v>468</v>
      </c>
      <c r="D1245" s="158" t="s">
        <v>300</v>
      </c>
      <c r="E1245" s="139" t="s">
        <v>301</v>
      </c>
      <c r="F1245" s="139" t="s">
        <v>302</v>
      </c>
      <c r="G1245" s="140" t="s">
        <v>1748</v>
      </c>
      <c r="H1245" s="141">
        <v>96387.199999999997</v>
      </c>
      <c r="I1245" s="79">
        <v>125299.20000000001</v>
      </c>
      <c r="J1245" s="142">
        <v>20</v>
      </c>
      <c r="K1245" s="143">
        <v>0.55555555555555558</v>
      </c>
      <c r="L1245" s="79">
        <v>154211.20000000001</v>
      </c>
      <c r="M1245" s="139">
        <v>50</v>
      </c>
      <c r="N1245" s="79"/>
      <c r="O1245" s="79">
        <v>107307.20000000001</v>
      </c>
      <c r="P1245" s="144" t="s">
        <v>230</v>
      </c>
      <c r="Q1245" s="145" t="s">
        <v>241</v>
      </c>
      <c r="R1245" s="80" t="s">
        <v>230</v>
      </c>
    </row>
    <row r="1246" spans="1:18" ht="20.25">
      <c r="A1246" s="400" t="s">
        <v>17</v>
      </c>
      <c r="B1246" s="400"/>
      <c r="C1246" s="400"/>
      <c r="D1246" s="128"/>
      <c r="E1246" s="128"/>
      <c r="F1246" s="128"/>
      <c r="G1246" s="128"/>
      <c r="H1246" s="129"/>
      <c r="I1246" s="130"/>
      <c r="J1246" s="131"/>
      <c r="K1246" s="132"/>
      <c r="L1246" s="130"/>
      <c r="M1246" s="128"/>
      <c r="N1246" s="129"/>
      <c r="O1246" s="130"/>
      <c r="P1246" s="133"/>
      <c r="Q1246" s="128"/>
      <c r="R1246" s="134"/>
    </row>
    <row r="1247" spans="1:18" ht="22.5">
      <c r="A1247" s="39" t="s">
        <v>288</v>
      </c>
      <c r="B1247" s="39" t="s">
        <v>243</v>
      </c>
      <c r="C1247" s="39" t="s">
        <v>233</v>
      </c>
      <c r="D1247" s="39" t="s">
        <v>289</v>
      </c>
      <c r="E1247" s="39" t="s">
        <v>3292</v>
      </c>
      <c r="F1247" s="39" t="s">
        <v>1728</v>
      </c>
      <c r="G1247" s="39" t="s">
        <v>290</v>
      </c>
      <c r="H1247" s="45" t="s">
        <v>291</v>
      </c>
      <c r="I1247" s="136" t="s">
        <v>292</v>
      </c>
      <c r="J1247" s="137"/>
      <c r="K1247" s="138" t="s">
        <v>293</v>
      </c>
      <c r="L1247" s="136" t="s">
        <v>294</v>
      </c>
      <c r="M1247" s="39" t="s">
        <v>295</v>
      </c>
      <c r="N1247" s="45" t="s">
        <v>296</v>
      </c>
      <c r="O1247" s="45" t="s">
        <v>239</v>
      </c>
      <c r="P1247" s="45" t="s">
        <v>297</v>
      </c>
      <c r="Q1247" s="39" t="s">
        <v>298</v>
      </c>
      <c r="R1247" s="39" t="s">
        <v>240</v>
      </c>
    </row>
    <row r="1248" spans="1:18" s="80" customFormat="1" ht="33.75">
      <c r="A1248" s="80" t="s">
        <v>226</v>
      </c>
      <c r="B1248" s="80" t="s">
        <v>3199</v>
      </c>
      <c r="C1248" s="80" t="s">
        <v>3742</v>
      </c>
      <c r="D1248" s="158" t="s">
        <v>300</v>
      </c>
      <c r="E1248" s="139" t="s">
        <v>301</v>
      </c>
      <c r="F1248" s="139" t="s">
        <v>302</v>
      </c>
      <c r="G1248" s="140" t="s">
        <v>1729</v>
      </c>
      <c r="H1248" s="141">
        <v>99354</v>
      </c>
      <c r="I1248" s="79">
        <v>124443.5</v>
      </c>
      <c r="J1248" s="142">
        <v>19</v>
      </c>
      <c r="K1248" s="143">
        <v>0.52777777777777779</v>
      </c>
      <c r="L1248" s="79">
        <v>149533</v>
      </c>
      <c r="M1248" s="139">
        <v>17</v>
      </c>
      <c r="N1248" s="79">
        <v>2169625</v>
      </c>
      <c r="O1248" s="79">
        <v>129051</v>
      </c>
      <c r="P1248" s="144"/>
      <c r="Q1248" s="145" t="s">
        <v>303</v>
      </c>
    </row>
    <row r="1249" spans="1:18" s="80" customFormat="1" ht="22.5">
      <c r="A1249" s="80" t="s">
        <v>277</v>
      </c>
      <c r="B1249" s="80" t="s">
        <v>3201</v>
      </c>
      <c r="C1249" s="80" t="s">
        <v>1833</v>
      </c>
      <c r="D1249" s="158" t="s">
        <v>300</v>
      </c>
      <c r="E1249" s="139" t="s">
        <v>301</v>
      </c>
      <c r="F1249" s="139" t="s">
        <v>302</v>
      </c>
      <c r="G1249" s="140" t="s">
        <v>1748</v>
      </c>
      <c r="H1249" s="141">
        <v>95184</v>
      </c>
      <c r="I1249" s="79">
        <v>123739.5</v>
      </c>
      <c r="J1249" s="142">
        <v>18</v>
      </c>
      <c r="K1249" s="143">
        <v>0.5</v>
      </c>
      <c r="L1249" s="79">
        <v>152295</v>
      </c>
      <c r="M1249" s="139">
        <v>23</v>
      </c>
      <c r="N1249" s="79"/>
      <c r="O1249" s="79">
        <v>125008</v>
      </c>
      <c r="P1249" s="144"/>
      <c r="Q1249" s="145" t="s">
        <v>338</v>
      </c>
    </row>
    <row r="1250" spans="1:18" s="80" customFormat="1" ht="22.5">
      <c r="A1250" s="80" t="s">
        <v>3338</v>
      </c>
      <c r="B1250" s="80" t="s">
        <v>3238</v>
      </c>
      <c r="C1250" s="80" t="s">
        <v>3792</v>
      </c>
      <c r="D1250" s="158" t="s">
        <v>300</v>
      </c>
      <c r="E1250" s="139" t="s">
        <v>306</v>
      </c>
      <c r="F1250" s="139" t="s">
        <v>302</v>
      </c>
      <c r="G1250" s="140" t="s">
        <v>1748</v>
      </c>
      <c r="H1250" s="141">
        <v>94320.51</v>
      </c>
      <c r="I1250" s="79">
        <v>122616.935</v>
      </c>
      <c r="J1250" s="142">
        <v>17</v>
      </c>
      <c r="K1250" s="143">
        <v>0.47222222222222221</v>
      </c>
      <c r="L1250" s="79">
        <v>150913.35999999999</v>
      </c>
      <c r="M1250" s="139">
        <v>13</v>
      </c>
      <c r="N1250" s="79">
        <v>1332635</v>
      </c>
      <c r="O1250" s="79">
        <v>117753.01</v>
      </c>
      <c r="P1250" s="144"/>
      <c r="Q1250" s="145" t="s">
        <v>3497</v>
      </c>
    </row>
    <row r="1251" spans="1:18" s="80" customFormat="1" ht="22.5">
      <c r="A1251" s="80" t="s">
        <v>1718</v>
      </c>
      <c r="B1251" s="80" t="s">
        <v>3199</v>
      </c>
      <c r="C1251" s="80" t="s">
        <v>3793</v>
      </c>
      <c r="D1251" s="158" t="s">
        <v>300</v>
      </c>
      <c r="E1251" s="139" t="s">
        <v>306</v>
      </c>
      <c r="F1251" s="139" t="s">
        <v>302</v>
      </c>
      <c r="G1251" s="140" t="s">
        <v>1748</v>
      </c>
      <c r="H1251" s="141">
        <v>93303.45</v>
      </c>
      <c r="I1251" s="79">
        <v>120794.48000000001</v>
      </c>
      <c r="J1251" s="142">
        <v>16</v>
      </c>
      <c r="K1251" s="143">
        <v>0.44444444444444442</v>
      </c>
      <c r="L1251" s="79">
        <v>148285.51</v>
      </c>
      <c r="M1251" s="139">
        <v>24</v>
      </c>
      <c r="N1251" s="79">
        <v>4064271</v>
      </c>
      <c r="O1251" s="79">
        <v>133685.76000000001</v>
      </c>
      <c r="P1251" s="144"/>
      <c r="Q1251" s="145" t="s">
        <v>3447</v>
      </c>
    </row>
    <row r="1252" spans="1:18" s="80" customFormat="1" ht="33.75">
      <c r="A1252" s="80" t="s">
        <v>3256</v>
      </c>
      <c r="B1252" s="80" t="s">
        <v>3222</v>
      </c>
      <c r="C1252" s="182" t="s">
        <v>3794</v>
      </c>
      <c r="D1252" s="158" t="s">
        <v>300</v>
      </c>
      <c r="E1252" s="184" t="s">
        <v>306</v>
      </c>
      <c r="F1252" s="167" t="s">
        <v>302</v>
      </c>
      <c r="G1252" s="184"/>
      <c r="H1252" s="156">
        <v>92518.399999999994</v>
      </c>
      <c r="I1252" s="79">
        <v>120567.2</v>
      </c>
      <c r="J1252" s="142">
        <v>15</v>
      </c>
      <c r="K1252" s="143">
        <v>0.41666666666666669</v>
      </c>
      <c r="L1252" s="85">
        <v>148616</v>
      </c>
      <c r="M1252" s="167">
        <v>181.8</v>
      </c>
      <c r="N1252" s="85">
        <v>41699671</v>
      </c>
      <c r="O1252" s="85">
        <v>132412.79999999999</v>
      </c>
      <c r="P1252" s="183"/>
      <c r="Q1252" s="184" t="s">
        <v>342</v>
      </c>
      <c r="R1252" s="182" t="s">
        <v>3795</v>
      </c>
    </row>
    <row r="1253" spans="1:18" s="80" customFormat="1" ht="22.5">
      <c r="A1253" s="80" t="s">
        <v>3197</v>
      </c>
      <c r="B1253" s="80" t="s">
        <v>3258</v>
      </c>
      <c r="C1253" s="48" t="s">
        <v>467</v>
      </c>
      <c r="D1253" s="158" t="s">
        <v>300</v>
      </c>
      <c r="E1253" s="158" t="s">
        <v>306</v>
      </c>
      <c r="F1253" s="158"/>
      <c r="G1253" s="140" t="s">
        <v>1749</v>
      </c>
      <c r="H1253" s="141">
        <v>95375</v>
      </c>
      <c r="I1253" s="79">
        <v>119352.5</v>
      </c>
      <c r="J1253" s="142">
        <v>14</v>
      </c>
      <c r="K1253" s="143">
        <v>0.3888888888888889</v>
      </c>
      <c r="L1253" s="79">
        <v>143330</v>
      </c>
      <c r="M1253" s="139">
        <v>0</v>
      </c>
      <c r="N1253" s="79"/>
      <c r="O1253" s="79"/>
      <c r="P1253" s="144"/>
      <c r="Q1253" s="145"/>
    </row>
    <row r="1254" spans="1:18" s="80" customFormat="1" ht="33.75">
      <c r="A1254" s="80" t="s">
        <v>1716</v>
      </c>
      <c r="B1254" s="80" t="s">
        <v>3205</v>
      </c>
      <c r="C1254" s="80" t="s">
        <v>3796</v>
      </c>
      <c r="D1254" s="158" t="s">
        <v>300</v>
      </c>
      <c r="E1254" s="139" t="s">
        <v>301</v>
      </c>
      <c r="F1254" s="139" t="s">
        <v>302</v>
      </c>
      <c r="G1254" s="140" t="s">
        <v>1749</v>
      </c>
      <c r="H1254" s="141">
        <v>89179.27</v>
      </c>
      <c r="I1254" s="79">
        <v>117388.95999999999</v>
      </c>
      <c r="J1254" s="142">
        <v>13</v>
      </c>
      <c r="K1254" s="143">
        <v>0.3611111111111111</v>
      </c>
      <c r="L1254" s="79">
        <v>145598.65</v>
      </c>
      <c r="M1254" s="139">
        <v>1</v>
      </c>
      <c r="N1254" s="79"/>
      <c r="O1254" s="79">
        <v>114950.04</v>
      </c>
      <c r="P1254" s="144"/>
      <c r="Q1254" s="145" t="s">
        <v>3797</v>
      </c>
    </row>
    <row r="1255" spans="1:18" s="80" customFormat="1" ht="33.75">
      <c r="A1255" s="80" t="s">
        <v>3499</v>
      </c>
      <c r="B1255" s="80" t="s">
        <v>3188</v>
      </c>
      <c r="C1255" s="80" t="s">
        <v>3798</v>
      </c>
      <c r="D1255" s="158" t="s">
        <v>300</v>
      </c>
      <c r="E1255" s="139" t="s">
        <v>301</v>
      </c>
      <c r="F1255" s="139" t="s">
        <v>302</v>
      </c>
      <c r="G1255" s="140"/>
      <c r="H1255" s="141">
        <v>89145</v>
      </c>
      <c r="I1255" s="79">
        <v>115888</v>
      </c>
      <c r="J1255" s="142">
        <v>12</v>
      </c>
      <c r="K1255" s="143">
        <v>0.33333333333333331</v>
      </c>
      <c r="L1255" s="79">
        <v>142631</v>
      </c>
      <c r="M1255" s="139">
        <v>6</v>
      </c>
      <c r="N1255" s="79"/>
      <c r="O1255" s="79">
        <v>130161.2</v>
      </c>
      <c r="P1255" s="144"/>
      <c r="Q1255" s="145" t="s">
        <v>3501</v>
      </c>
    </row>
    <row r="1256" spans="1:18" s="80" customFormat="1" ht="33.75">
      <c r="A1256" s="80" t="s">
        <v>3247</v>
      </c>
      <c r="B1256" s="80" t="s">
        <v>3248</v>
      </c>
      <c r="C1256" s="80" t="s">
        <v>17</v>
      </c>
      <c r="D1256" s="158" t="s">
        <v>300</v>
      </c>
      <c r="E1256" s="139" t="s">
        <v>301</v>
      </c>
      <c r="F1256" s="139"/>
      <c r="G1256" s="140" t="s">
        <v>1748</v>
      </c>
      <c r="H1256" s="141">
        <v>83593.899999999994</v>
      </c>
      <c r="I1256" s="79">
        <v>114272.73</v>
      </c>
      <c r="J1256" s="142">
        <v>11</v>
      </c>
      <c r="K1256" s="143">
        <v>0.30555555555555558</v>
      </c>
      <c r="L1256" s="79">
        <v>144951.56</v>
      </c>
      <c r="M1256" s="139">
        <v>22</v>
      </c>
      <c r="N1256" s="79"/>
      <c r="O1256" s="79">
        <v>109525.52</v>
      </c>
      <c r="P1256" s="144"/>
      <c r="Q1256" s="210">
        <v>3600</v>
      </c>
      <c r="R1256" s="80" t="s">
        <v>3799</v>
      </c>
    </row>
    <row r="1257" spans="1:18" s="80" customFormat="1" ht="33.75">
      <c r="A1257" s="80" t="s">
        <v>3209</v>
      </c>
      <c r="B1257" s="80" t="s">
        <v>3209</v>
      </c>
      <c r="C1257" s="80" t="s">
        <v>3800</v>
      </c>
      <c r="D1257" s="158" t="s">
        <v>300</v>
      </c>
      <c r="E1257" s="139" t="s">
        <v>301</v>
      </c>
      <c r="F1257" s="139"/>
      <c r="G1257" s="140"/>
      <c r="H1257" s="141">
        <v>85571.199999999997</v>
      </c>
      <c r="I1257" s="79">
        <v>111248.79999999999</v>
      </c>
      <c r="J1257" s="142">
        <v>10</v>
      </c>
      <c r="K1257" s="143">
        <v>0.27777777777777779</v>
      </c>
      <c r="L1257" s="79">
        <v>136926.39999999999</v>
      </c>
      <c r="M1257" s="139"/>
      <c r="N1257" s="79"/>
      <c r="O1257" s="79">
        <v>109616</v>
      </c>
      <c r="P1257" s="144"/>
      <c r="Q1257" s="145"/>
    </row>
    <row r="1258" spans="1:18" s="80" customFormat="1" ht="45">
      <c r="A1258" s="80" t="s">
        <v>3229</v>
      </c>
      <c r="B1258" s="80" t="s">
        <v>3220</v>
      </c>
      <c r="C1258" s="80" t="s">
        <v>3801</v>
      </c>
      <c r="D1258" s="158" t="s">
        <v>300</v>
      </c>
      <c r="E1258" s="139" t="s">
        <v>306</v>
      </c>
      <c r="F1258" s="139" t="s">
        <v>302</v>
      </c>
      <c r="G1258" s="140"/>
      <c r="H1258" s="141">
        <v>87747</v>
      </c>
      <c r="I1258" s="79">
        <v>109304.58</v>
      </c>
      <c r="J1258" s="142">
        <v>9</v>
      </c>
      <c r="K1258" s="143">
        <v>0.25</v>
      </c>
      <c r="L1258" s="79">
        <v>130862.16</v>
      </c>
      <c r="M1258" s="139">
        <v>5</v>
      </c>
      <c r="N1258" s="79">
        <v>1126130</v>
      </c>
      <c r="O1258" s="79"/>
      <c r="P1258" s="144" t="s">
        <v>3452</v>
      </c>
      <c r="Q1258" s="145" t="s">
        <v>338</v>
      </c>
      <c r="R1258" s="80" t="s">
        <v>3802</v>
      </c>
    </row>
    <row r="1259" spans="1:18" s="80" customFormat="1" ht="22.5">
      <c r="A1259" s="80" t="s">
        <v>223</v>
      </c>
      <c r="B1259" s="80" t="s">
        <v>3201</v>
      </c>
      <c r="C1259" s="80" t="s">
        <v>17</v>
      </c>
      <c r="D1259" s="158" t="s">
        <v>300</v>
      </c>
      <c r="E1259" s="139" t="s">
        <v>359</v>
      </c>
      <c r="F1259" s="139" t="s">
        <v>302</v>
      </c>
      <c r="G1259" s="140" t="s">
        <v>1748</v>
      </c>
      <c r="H1259" s="141">
        <v>80941.119999999995</v>
      </c>
      <c r="I1259" s="79">
        <v>101176.4</v>
      </c>
      <c r="J1259" s="142">
        <v>8</v>
      </c>
      <c r="K1259" s="143">
        <v>0.22222222222222221</v>
      </c>
      <c r="L1259" s="79">
        <v>121411.68</v>
      </c>
      <c r="M1259" s="139">
        <v>8</v>
      </c>
      <c r="N1259" s="79">
        <v>970675</v>
      </c>
      <c r="O1259" s="79">
        <v>85076.160000000003</v>
      </c>
      <c r="P1259" s="144"/>
      <c r="Q1259" s="145" t="s">
        <v>313</v>
      </c>
    </row>
    <row r="1260" spans="1:18" s="80" customFormat="1" ht="33.75">
      <c r="A1260" s="80" t="s">
        <v>3271</v>
      </c>
      <c r="B1260" s="80" t="s">
        <v>3272</v>
      </c>
      <c r="C1260" s="80" t="s">
        <v>3784</v>
      </c>
      <c r="D1260" s="158" t="s">
        <v>300</v>
      </c>
      <c r="E1260" s="139"/>
      <c r="F1260" s="139" t="s">
        <v>302</v>
      </c>
      <c r="G1260" s="140" t="s">
        <v>1748</v>
      </c>
      <c r="H1260" s="141">
        <v>80872</v>
      </c>
      <c r="I1260" s="79">
        <v>101089.5</v>
      </c>
      <c r="J1260" s="142">
        <v>7</v>
      </c>
      <c r="K1260" s="143">
        <v>0.19444444444444445</v>
      </c>
      <c r="L1260" s="79">
        <v>121307</v>
      </c>
      <c r="M1260" s="139"/>
      <c r="N1260" s="79"/>
      <c r="O1260" s="79">
        <v>96757.23</v>
      </c>
      <c r="P1260" s="144"/>
      <c r="Q1260" s="145" t="s">
        <v>312</v>
      </c>
    </row>
    <row r="1261" spans="1:18" s="80" customFormat="1" ht="33.75">
      <c r="A1261" s="80" t="s">
        <v>1721</v>
      </c>
      <c r="B1261" s="80" t="s">
        <v>3209</v>
      </c>
      <c r="C1261" s="80" t="s">
        <v>1835</v>
      </c>
      <c r="D1261" s="158" t="s">
        <v>300</v>
      </c>
      <c r="E1261" s="139" t="s">
        <v>301</v>
      </c>
      <c r="F1261" s="139" t="s">
        <v>363</v>
      </c>
      <c r="G1261" s="140" t="s">
        <v>1749</v>
      </c>
      <c r="H1261" s="141">
        <v>78546</v>
      </c>
      <c r="I1261" s="79">
        <v>99031.66</v>
      </c>
      <c r="J1261" s="142">
        <v>6</v>
      </c>
      <c r="K1261" s="143">
        <v>0.16666666666666666</v>
      </c>
      <c r="L1261" s="79">
        <v>119517.32</v>
      </c>
      <c r="M1261" s="139"/>
      <c r="N1261" s="79"/>
      <c r="O1261" s="79">
        <v>82500</v>
      </c>
      <c r="P1261" s="144" t="s">
        <v>1754</v>
      </c>
      <c r="Q1261" s="145" t="s">
        <v>1836</v>
      </c>
    </row>
    <row r="1262" spans="1:18" s="80" customFormat="1" ht="22.5">
      <c r="A1262" s="80" t="s">
        <v>219</v>
      </c>
      <c r="B1262" s="80" t="s">
        <v>3214</v>
      </c>
      <c r="C1262" s="80" t="s">
        <v>460</v>
      </c>
      <c r="D1262" s="158" t="s">
        <v>300</v>
      </c>
      <c r="E1262" s="139"/>
      <c r="F1262" s="139" t="s">
        <v>363</v>
      </c>
      <c r="G1262" s="140" t="s">
        <v>1748</v>
      </c>
      <c r="H1262" s="141">
        <v>74776</v>
      </c>
      <c r="I1262" s="79">
        <v>97209</v>
      </c>
      <c r="J1262" s="142">
        <v>5</v>
      </c>
      <c r="K1262" s="143">
        <v>0.1388888888888889</v>
      </c>
      <c r="L1262" s="79">
        <v>119642</v>
      </c>
      <c r="M1262" s="139">
        <v>6</v>
      </c>
      <c r="N1262" s="79">
        <v>421291</v>
      </c>
      <c r="O1262" s="79">
        <v>103000</v>
      </c>
      <c r="P1262" s="144"/>
      <c r="Q1262" s="145" t="s">
        <v>303</v>
      </c>
    </row>
    <row r="1263" spans="1:18" s="80" customFormat="1" ht="45">
      <c r="A1263" s="80" t="s">
        <v>3217</v>
      </c>
      <c r="B1263" s="80" t="s">
        <v>3199</v>
      </c>
      <c r="C1263" s="80" t="s">
        <v>454</v>
      </c>
      <c r="D1263" s="158" t="s">
        <v>300</v>
      </c>
      <c r="E1263" s="139" t="s">
        <v>306</v>
      </c>
      <c r="F1263" s="139" t="s">
        <v>363</v>
      </c>
      <c r="G1263" s="140" t="s">
        <v>1749</v>
      </c>
      <c r="H1263" s="141">
        <v>72732.2</v>
      </c>
      <c r="I1263" s="79">
        <v>92781.864999999991</v>
      </c>
      <c r="J1263" s="142">
        <v>4</v>
      </c>
      <c r="K1263" s="143">
        <v>0.1111111111111111</v>
      </c>
      <c r="L1263" s="79">
        <v>112831.53</v>
      </c>
      <c r="M1263" s="139">
        <v>21</v>
      </c>
      <c r="N1263" s="79"/>
      <c r="O1263" s="79">
        <v>148200</v>
      </c>
      <c r="P1263" s="144" t="s">
        <v>1712</v>
      </c>
      <c r="Q1263" s="157" t="s">
        <v>3778</v>
      </c>
    </row>
    <row r="1264" spans="1:18" s="80" customFormat="1" ht="33.75">
      <c r="A1264" s="80" t="s">
        <v>3261</v>
      </c>
      <c r="B1264" s="80" t="s">
        <v>3261</v>
      </c>
      <c r="C1264" s="80" t="s">
        <v>3803</v>
      </c>
      <c r="D1264" s="139" t="s">
        <v>300</v>
      </c>
      <c r="E1264" s="139"/>
      <c r="F1264" s="139" t="s">
        <v>302</v>
      </c>
      <c r="G1264" s="140"/>
      <c r="H1264" s="141">
        <v>72336.37</v>
      </c>
      <c r="I1264" s="79">
        <v>92420.12</v>
      </c>
      <c r="J1264" s="142">
        <v>3</v>
      </c>
      <c r="K1264" s="143">
        <v>8.3333333333333329E-2</v>
      </c>
      <c r="L1264" s="79">
        <v>112503.87</v>
      </c>
      <c r="M1264" s="139"/>
      <c r="N1264" s="79"/>
      <c r="O1264" s="79">
        <v>94507.66</v>
      </c>
      <c r="P1264" s="144"/>
      <c r="Q1264" s="145" t="s">
        <v>469</v>
      </c>
      <c r="R1264" s="80" t="s">
        <v>3804</v>
      </c>
    </row>
    <row r="1265" spans="1:18" s="80" customFormat="1" ht="22.5">
      <c r="A1265" s="80" t="s">
        <v>273</v>
      </c>
      <c r="B1265" s="80" t="s">
        <v>3209</v>
      </c>
      <c r="C1265" s="80" t="s">
        <v>3805</v>
      </c>
      <c r="D1265" s="158" t="s">
        <v>300</v>
      </c>
      <c r="E1265" s="139" t="s">
        <v>301</v>
      </c>
      <c r="F1265" s="139" t="s">
        <v>363</v>
      </c>
      <c r="G1265" s="140" t="s">
        <v>1748</v>
      </c>
      <c r="H1265" s="141">
        <v>67082.080000000002</v>
      </c>
      <c r="I1265" s="79">
        <v>87206.705000000002</v>
      </c>
      <c r="J1265" s="142">
        <v>2</v>
      </c>
      <c r="K1265" s="143">
        <v>5.5555555555555552E-2</v>
      </c>
      <c r="L1265" s="79">
        <v>107331.33</v>
      </c>
      <c r="M1265" s="139"/>
      <c r="N1265" s="79"/>
      <c r="O1265" s="79">
        <v>88718.3</v>
      </c>
      <c r="P1265" s="144"/>
      <c r="Q1265" s="145" t="s">
        <v>465</v>
      </c>
    </row>
    <row r="1266" spans="1:18" ht="20.25">
      <c r="A1266" s="400" t="s">
        <v>17</v>
      </c>
      <c r="B1266" s="400"/>
      <c r="C1266" s="400"/>
      <c r="D1266" s="128"/>
      <c r="E1266" s="128"/>
      <c r="F1266" s="128"/>
      <c r="G1266" s="128"/>
      <c r="H1266" s="129"/>
      <c r="I1266" s="130"/>
      <c r="J1266" s="131"/>
      <c r="K1266" s="132"/>
      <c r="L1266" s="130"/>
      <c r="M1266" s="128"/>
      <c r="N1266" s="129"/>
      <c r="O1266" s="130"/>
      <c r="P1266" s="133"/>
      <c r="Q1266" s="128"/>
      <c r="R1266" s="134"/>
    </row>
    <row r="1267" spans="1:18" ht="22.5">
      <c r="A1267" s="39" t="s">
        <v>288</v>
      </c>
      <c r="B1267" s="39" t="s">
        <v>243</v>
      </c>
      <c r="C1267" s="39" t="s">
        <v>233</v>
      </c>
      <c r="D1267" s="39" t="s">
        <v>289</v>
      </c>
      <c r="E1267" s="39" t="s">
        <v>3292</v>
      </c>
      <c r="F1267" s="39" t="s">
        <v>1728</v>
      </c>
      <c r="G1267" s="39" t="s">
        <v>290</v>
      </c>
      <c r="H1267" s="45" t="s">
        <v>291</v>
      </c>
      <c r="I1267" s="136" t="s">
        <v>292</v>
      </c>
      <c r="J1267" s="137"/>
      <c r="K1267" s="138" t="s">
        <v>293</v>
      </c>
      <c r="L1267" s="136" t="s">
        <v>294</v>
      </c>
      <c r="M1267" s="39" t="s">
        <v>295</v>
      </c>
      <c r="N1267" s="45" t="s">
        <v>296</v>
      </c>
      <c r="O1267" s="45" t="s">
        <v>239</v>
      </c>
      <c r="P1267" s="45" t="s">
        <v>297</v>
      </c>
      <c r="Q1267" s="39" t="s">
        <v>298</v>
      </c>
      <c r="R1267" s="39" t="s">
        <v>240</v>
      </c>
    </row>
    <row r="1268" spans="1:18" s="80" customFormat="1" ht="22.5">
      <c r="A1268" s="80" t="s">
        <v>3244</v>
      </c>
      <c r="B1268" s="80" t="s">
        <v>3245</v>
      </c>
      <c r="C1268" s="80" t="s">
        <v>3806</v>
      </c>
      <c r="D1268" s="139" t="s">
        <v>3463</v>
      </c>
      <c r="E1268" s="139" t="s">
        <v>306</v>
      </c>
      <c r="F1268" s="139" t="s">
        <v>363</v>
      </c>
      <c r="G1268" s="140" t="s">
        <v>1749</v>
      </c>
      <c r="H1268" s="141">
        <v>35514</v>
      </c>
      <c r="I1268" s="79">
        <v>43474.5</v>
      </c>
      <c r="J1268" s="142">
        <v>1</v>
      </c>
      <c r="K1268" s="143">
        <v>2.7777777777777776E-2</v>
      </c>
      <c r="L1268" s="79">
        <v>51435</v>
      </c>
      <c r="M1268" s="139" t="s">
        <v>316</v>
      </c>
      <c r="N1268" s="79"/>
      <c r="O1268" s="79">
        <v>39188</v>
      </c>
      <c r="P1268" s="144"/>
      <c r="Q1268" s="145" t="s">
        <v>3605</v>
      </c>
    </row>
    <row r="1269" spans="1:18" s="80" customFormat="1" ht="22.5">
      <c r="A1269" s="80" t="s">
        <v>1758</v>
      </c>
      <c r="B1269" s="80" t="s">
        <v>3222</v>
      </c>
      <c r="D1269" s="139"/>
      <c r="E1269" s="139"/>
      <c r="F1269" s="139"/>
      <c r="G1269" s="140"/>
      <c r="H1269" s="141"/>
      <c r="I1269" s="79"/>
      <c r="J1269" s="142"/>
      <c r="K1269" s="143"/>
      <c r="L1269" s="79"/>
      <c r="M1269" s="139"/>
      <c r="N1269" s="79"/>
      <c r="O1269" s="79">
        <v>113769</v>
      </c>
      <c r="P1269" s="144"/>
      <c r="Q1269" s="145" t="s">
        <v>3339</v>
      </c>
    </row>
    <row r="1270" spans="1:18" s="80" customFormat="1" ht="33.75">
      <c r="A1270" s="80" t="s">
        <v>3224</v>
      </c>
      <c r="B1270" s="80" t="s">
        <v>3213</v>
      </c>
      <c r="C1270" s="80" t="s">
        <v>3807</v>
      </c>
      <c r="D1270" s="139"/>
      <c r="E1270" s="139"/>
      <c r="F1270" s="139"/>
      <c r="G1270" s="140"/>
      <c r="H1270" s="141"/>
      <c r="I1270" s="79"/>
      <c r="J1270" s="142"/>
      <c r="K1270" s="143"/>
      <c r="L1270" s="79"/>
      <c r="M1270" s="139"/>
      <c r="N1270" s="79"/>
      <c r="O1270" s="79"/>
      <c r="P1270" s="144"/>
      <c r="Q1270" s="140"/>
      <c r="R1270" s="80" t="s">
        <v>3807</v>
      </c>
    </row>
    <row r="1271" spans="1:18" s="80" customFormat="1">
      <c r="D1271" s="139"/>
      <c r="E1271" s="139"/>
      <c r="F1271" s="139"/>
      <c r="G1271" s="128"/>
      <c r="H1271" s="129"/>
      <c r="I1271" s="46"/>
      <c r="J1271" s="186"/>
      <c r="K1271" s="143"/>
      <c r="L1271" s="130"/>
      <c r="M1271" s="128"/>
      <c r="N1271" s="79"/>
      <c r="O1271" s="79"/>
      <c r="P1271" s="144"/>
      <c r="Q1271" s="140"/>
    </row>
    <row r="1272" spans="1:18" s="80" customFormat="1">
      <c r="D1272" s="139"/>
      <c r="E1272" s="139"/>
      <c r="F1272" s="139"/>
      <c r="G1272" s="36"/>
      <c r="H1272" s="37" t="s">
        <v>236</v>
      </c>
      <c r="I1272" s="38" t="s">
        <v>237</v>
      </c>
      <c r="J1272" s="187"/>
      <c r="K1272" s="188"/>
      <c r="L1272" s="37" t="s">
        <v>238</v>
      </c>
      <c r="M1272" s="189"/>
      <c r="N1272" s="79"/>
      <c r="O1272" s="79"/>
      <c r="P1272" s="144"/>
      <c r="Q1272" s="140"/>
    </row>
    <row r="1273" spans="1:18" s="80" customFormat="1">
      <c r="D1273" s="139"/>
      <c r="E1273" s="139"/>
      <c r="F1273" s="139"/>
      <c r="G1273" s="36" t="s">
        <v>253</v>
      </c>
      <c r="H1273" s="40">
        <f>AVERAGE(H1229:H1270)</f>
        <v>96173.484388737867</v>
      </c>
      <c r="I1273" s="40">
        <f>AVERAGE(I1229:I1270)</f>
        <v>123233.47702175922</v>
      </c>
      <c r="J1273" s="187"/>
      <c r="K1273" s="188"/>
      <c r="L1273" s="40">
        <f>AVERAGE(L1229:L1270)</f>
        <v>150293.46965478061</v>
      </c>
      <c r="M1273" s="189"/>
      <c r="N1273" s="79"/>
      <c r="O1273" s="79"/>
      <c r="P1273" s="144"/>
      <c r="Q1273" s="140"/>
    </row>
    <row r="1274" spans="1:18" s="80" customFormat="1">
      <c r="D1274" s="139"/>
      <c r="E1274" s="139"/>
      <c r="F1274" s="139"/>
      <c r="G1274" s="36" t="s">
        <v>254</v>
      </c>
      <c r="H1274" s="40">
        <f>QUARTILE(H1229:H1270,3)</f>
        <v>111294.87</v>
      </c>
      <c r="I1274" s="40">
        <f>QUARTILE(I1229:I1270,3)</f>
        <v>140514.4</v>
      </c>
      <c r="J1274" s="187"/>
      <c r="K1274" s="188"/>
      <c r="L1274" s="40">
        <f>QUARTILE(L1229:L1270,3)</f>
        <v>168258.93135</v>
      </c>
      <c r="M1274" s="189"/>
      <c r="N1274" s="79"/>
      <c r="O1274" s="79"/>
      <c r="P1274" s="144"/>
      <c r="Q1274" s="140"/>
    </row>
    <row r="1275" spans="1:18" s="80" customFormat="1">
      <c r="D1275" s="139"/>
      <c r="E1275" s="139"/>
      <c r="F1275" s="139"/>
      <c r="G1275" s="36" t="s">
        <v>255</v>
      </c>
      <c r="H1275" s="40">
        <f>QUARTILE(H1229:H1270,1)</f>
        <v>85076.875</v>
      </c>
      <c r="I1275" s="40">
        <f>QUARTILE(I1229:I1270,1)</f>
        <v>110762.745</v>
      </c>
      <c r="J1275" s="187"/>
      <c r="K1275" s="188"/>
      <c r="L1275" s="40">
        <f>QUARTILE(L1229:L1270,1)</f>
        <v>135410.34</v>
      </c>
      <c r="M1275" s="189"/>
      <c r="N1275" s="79"/>
      <c r="O1275" s="79"/>
      <c r="P1275" s="144"/>
      <c r="Q1275" s="140"/>
    </row>
    <row r="1276" spans="1:18" s="80" customFormat="1">
      <c r="D1276" s="139"/>
      <c r="E1276" s="139"/>
      <c r="F1276" s="139"/>
      <c r="G1276" s="36" t="s">
        <v>256</v>
      </c>
      <c r="H1276" s="40">
        <f>MEDIAN(H1229:H1270)</f>
        <v>95279.5</v>
      </c>
      <c r="I1276" s="40">
        <f>MEDIAN(I1229:I1270)</f>
        <v>124091.5</v>
      </c>
      <c r="J1276" s="187"/>
      <c r="K1276" s="188"/>
      <c r="L1276" s="40">
        <f>MEDIAN(L1229:L1270)</f>
        <v>150797.18</v>
      </c>
      <c r="M1276" s="189"/>
      <c r="N1276" s="79"/>
      <c r="O1276" s="79"/>
      <c r="P1276" s="144"/>
      <c r="Q1276" s="140"/>
    </row>
    <row r="1277" spans="1:18" s="80" customFormat="1">
      <c r="D1277" s="139"/>
      <c r="E1277" s="139"/>
      <c r="F1277" s="139"/>
      <c r="G1277" s="190"/>
      <c r="H1277" s="191"/>
      <c r="I1277" s="192"/>
      <c r="J1277" s="193"/>
      <c r="K1277" s="194"/>
      <c r="L1277" s="195"/>
      <c r="M1277" s="189"/>
      <c r="N1277" s="79"/>
      <c r="O1277" s="79"/>
      <c r="P1277" s="144"/>
      <c r="Q1277" s="140"/>
    </row>
    <row r="1278" spans="1:18" s="80" customFormat="1">
      <c r="D1278" s="139"/>
      <c r="E1278" s="139"/>
      <c r="F1278" s="139"/>
      <c r="G1278" s="401" t="s">
        <v>257</v>
      </c>
      <c r="H1278" s="401"/>
      <c r="I1278" s="401"/>
      <c r="J1278" s="401"/>
      <c r="K1278" s="401"/>
      <c r="L1278" s="401"/>
      <c r="M1278" s="401"/>
      <c r="N1278" s="79"/>
      <c r="O1278" s="79"/>
      <c r="P1278" s="144"/>
      <c r="Q1278" s="140"/>
    </row>
    <row r="1279" spans="1:18" s="80" customFormat="1">
      <c r="D1279" s="139"/>
      <c r="E1279" s="139"/>
      <c r="F1279" s="139"/>
      <c r="G1279" s="398" t="s">
        <v>258</v>
      </c>
      <c r="H1279" s="398"/>
      <c r="I1279" s="41">
        <f>QUARTILE(O1229:O1270,3)</f>
        <v>154216.79999999999</v>
      </c>
      <c r="J1279" s="196"/>
      <c r="K1279" s="399" t="s">
        <v>259</v>
      </c>
      <c r="L1279" s="399"/>
      <c r="M1279" s="42">
        <f>AVERAGE(O1229:O1270)</f>
        <v>126855.36896857143</v>
      </c>
      <c r="N1279" s="79"/>
      <c r="O1279" s="79"/>
      <c r="P1279" s="144"/>
      <c r="Q1279" s="140"/>
    </row>
    <row r="1280" spans="1:18" s="80" customFormat="1">
      <c r="D1280" s="139"/>
      <c r="E1280" s="139"/>
      <c r="F1280" s="139"/>
      <c r="G1280" s="398" t="s">
        <v>260</v>
      </c>
      <c r="H1280" s="398"/>
      <c r="I1280" s="41">
        <f>QUARTILE(O1229:O1270,1)</f>
        <v>108416.36000000002</v>
      </c>
      <c r="J1280" s="196"/>
      <c r="K1280" s="197"/>
      <c r="L1280" s="43"/>
      <c r="M1280" s="44"/>
      <c r="N1280" s="79"/>
      <c r="O1280" s="79"/>
      <c r="P1280" s="144"/>
      <c r="Q1280" s="140"/>
    </row>
    <row r="1281" spans="1:18" s="80" customFormat="1">
      <c r="D1281" s="139"/>
      <c r="E1281" s="139"/>
      <c r="F1281" s="139"/>
      <c r="G1281" s="140"/>
      <c r="H1281" s="156"/>
      <c r="I1281" s="79"/>
      <c r="J1281" s="198"/>
      <c r="K1281" s="199"/>
      <c r="L1281" s="85"/>
      <c r="M1281" s="139"/>
      <c r="N1281" s="79"/>
      <c r="O1281" s="79"/>
      <c r="P1281" s="144"/>
      <c r="Q1281" s="140"/>
    </row>
    <row r="1282" spans="1:18" ht="20.25" customHeight="1">
      <c r="A1282" s="402" t="s">
        <v>18</v>
      </c>
      <c r="B1282" s="403"/>
      <c r="C1282" s="403"/>
      <c r="D1282" s="403"/>
      <c r="E1282" s="403"/>
      <c r="F1282" s="403"/>
      <c r="G1282" s="404"/>
      <c r="H1282" s="129"/>
      <c r="I1282" s="130"/>
      <c r="J1282" s="131"/>
      <c r="K1282" s="132"/>
      <c r="L1282" s="130"/>
      <c r="M1282" s="128"/>
      <c r="N1282" s="129"/>
      <c r="O1282" s="130"/>
      <c r="P1282" s="133"/>
      <c r="Q1282" s="128"/>
      <c r="R1282" s="134"/>
    </row>
    <row r="1283" spans="1:18" ht="22.5">
      <c r="A1283" s="39" t="s">
        <v>288</v>
      </c>
      <c r="B1283" s="39" t="s">
        <v>243</v>
      </c>
      <c r="C1283" s="39" t="s">
        <v>233</v>
      </c>
      <c r="D1283" s="39" t="s">
        <v>289</v>
      </c>
      <c r="E1283" s="39" t="s">
        <v>3292</v>
      </c>
      <c r="F1283" s="39" t="s">
        <v>1728</v>
      </c>
      <c r="G1283" s="39" t="s">
        <v>290</v>
      </c>
      <c r="H1283" s="45" t="s">
        <v>291</v>
      </c>
      <c r="I1283" s="136" t="s">
        <v>292</v>
      </c>
      <c r="J1283" s="137"/>
      <c r="K1283" s="138" t="s">
        <v>293</v>
      </c>
      <c r="L1283" s="136" t="s">
        <v>294</v>
      </c>
      <c r="M1283" s="39" t="s">
        <v>295</v>
      </c>
      <c r="N1283" s="45" t="s">
        <v>296</v>
      </c>
      <c r="O1283" s="45" t="s">
        <v>239</v>
      </c>
      <c r="P1283" s="45" t="s">
        <v>297</v>
      </c>
      <c r="Q1283" s="39" t="s">
        <v>298</v>
      </c>
      <c r="R1283" s="39" t="s">
        <v>240</v>
      </c>
    </row>
    <row r="1284" spans="1:18" s="80" customFormat="1" ht="22.5">
      <c r="A1284" s="80" t="s">
        <v>3241</v>
      </c>
      <c r="B1284" s="80" t="s">
        <v>3213</v>
      </c>
      <c r="C1284" s="150" t="s">
        <v>3781</v>
      </c>
      <c r="D1284" s="158" t="s">
        <v>300</v>
      </c>
      <c r="E1284" s="151"/>
      <c r="F1284" s="151" t="s">
        <v>302</v>
      </c>
      <c r="G1284" s="140" t="s">
        <v>1748</v>
      </c>
      <c r="H1284" s="152">
        <v>128726.26</v>
      </c>
      <c r="I1284" s="79">
        <v>178527.18</v>
      </c>
      <c r="J1284" s="142">
        <v>43</v>
      </c>
      <c r="K1284" s="143">
        <v>1</v>
      </c>
      <c r="L1284" s="153">
        <v>228328.1</v>
      </c>
      <c r="M1284" s="151">
        <v>1</v>
      </c>
      <c r="N1284" s="153">
        <v>1</v>
      </c>
      <c r="O1284" s="153">
        <v>213857.28</v>
      </c>
      <c r="P1284" s="154">
        <v>8700.1200000000008</v>
      </c>
      <c r="Q1284" s="155" t="s">
        <v>3368</v>
      </c>
      <c r="R1284" s="150"/>
    </row>
    <row r="1285" spans="1:18" s="80" customFormat="1" ht="33.75">
      <c r="A1285" s="80" t="s">
        <v>1716</v>
      </c>
      <c r="B1285" s="80" t="s">
        <v>3205</v>
      </c>
      <c r="C1285" s="80" t="s">
        <v>3808</v>
      </c>
      <c r="D1285" s="158" t="s">
        <v>300</v>
      </c>
      <c r="E1285" s="139" t="s">
        <v>301</v>
      </c>
      <c r="F1285" s="139" t="s">
        <v>302</v>
      </c>
      <c r="G1285" s="140" t="s">
        <v>1748</v>
      </c>
      <c r="H1285" s="141">
        <v>121327.44</v>
      </c>
      <c r="I1285" s="79">
        <v>159706.44</v>
      </c>
      <c r="J1285" s="142">
        <v>42</v>
      </c>
      <c r="K1285" s="143">
        <v>0.97674418604651159</v>
      </c>
      <c r="L1285" s="79">
        <v>198085.44</v>
      </c>
      <c r="M1285" s="139">
        <v>1</v>
      </c>
      <c r="N1285" s="79"/>
      <c r="O1285" s="79">
        <v>165244.47</v>
      </c>
      <c r="P1285" s="144"/>
      <c r="Q1285" s="145" t="s">
        <v>345</v>
      </c>
    </row>
    <row r="1286" spans="1:18" s="80" customFormat="1" ht="22.5">
      <c r="A1286" s="80" t="s">
        <v>3194</v>
      </c>
      <c r="B1286" s="80" t="s">
        <v>3214</v>
      </c>
      <c r="C1286" s="80" t="s">
        <v>469</v>
      </c>
      <c r="D1286" s="158" t="s">
        <v>300</v>
      </c>
      <c r="E1286" s="139" t="s">
        <v>301</v>
      </c>
      <c r="F1286" s="139" t="s">
        <v>363</v>
      </c>
      <c r="G1286" s="140" t="s">
        <v>1748</v>
      </c>
      <c r="H1286" s="141">
        <v>114164</v>
      </c>
      <c r="I1286" s="79">
        <v>155580.5</v>
      </c>
      <c r="J1286" s="142">
        <v>41</v>
      </c>
      <c r="K1286" s="143">
        <v>0.95348837209302328</v>
      </c>
      <c r="L1286" s="79">
        <v>196997</v>
      </c>
      <c r="M1286" s="139"/>
      <c r="N1286" s="79"/>
      <c r="O1286" s="79">
        <v>154467.04</v>
      </c>
      <c r="P1286" s="144"/>
      <c r="Q1286" s="145" t="s">
        <v>334</v>
      </c>
    </row>
    <row r="1287" spans="1:18" s="80" customFormat="1" ht="22.5">
      <c r="A1287" s="80" t="s">
        <v>220</v>
      </c>
      <c r="B1287" s="80" t="s">
        <v>3201</v>
      </c>
      <c r="C1287" s="80" t="s">
        <v>470</v>
      </c>
      <c r="D1287" s="158" t="s">
        <v>300</v>
      </c>
      <c r="E1287" s="139" t="s">
        <v>301</v>
      </c>
      <c r="F1287" s="139" t="s">
        <v>302</v>
      </c>
      <c r="G1287" s="140" t="s">
        <v>1748</v>
      </c>
      <c r="H1287" s="141">
        <v>117912</v>
      </c>
      <c r="I1287" s="79">
        <v>151601.5</v>
      </c>
      <c r="J1287" s="142">
        <v>40</v>
      </c>
      <c r="K1287" s="143">
        <v>0.93023255813953487</v>
      </c>
      <c r="L1287" s="79">
        <v>185291</v>
      </c>
      <c r="M1287" s="139">
        <v>13</v>
      </c>
      <c r="N1287" s="79">
        <v>2011645</v>
      </c>
      <c r="O1287" s="79">
        <v>141707</v>
      </c>
      <c r="P1287" s="144" t="s">
        <v>1769</v>
      </c>
      <c r="Q1287" s="145" t="s">
        <v>313</v>
      </c>
    </row>
    <row r="1288" spans="1:18" s="80" customFormat="1" ht="33.75">
      <c r="A1288" s="80" t="s">
        <v>3212</v>
      </c>
      <c r="B1288" s="80" t="s">
        <v>3213</v>
      </c>
      <c r="C1288" s="150" t="s">
        <v>3809</v>
      </c>
      <c r="D1288" s="158" t="s">
        <v>300</v>
      </c>
      <c r="E1288" s="151" t="s">
        <v>301</v>
      </c>
      <c r="F1288" s="151" t="s">
        <v>302</v>
      </c>
      <c r="G1288" s="140" t="s">
        <v>1748</v>
      </c>
      <c r="H1288" s="152">
        <v>100329.83</v>
      </c>
      <c r="I1288" s="79">
        <v>144758.36000000002</v>
      </c>
      <c r="J1288" s="142">
        <v>39</v>
      </c>
      <c r="K1288" s="143">
        <v>0.90697674418604646</v>
      </c>
      <c r="L1288" s="153">
        <v>189186.89</v>
      </c>
      <c r="M1288" s="151"/>
      <c r="N1288" s="153">
        <v>3825000</v>
      </c>
      <c r="O1288" s="153">
        <v>153000</v>
      </c>
      <c r="P1288" s="154"/>
      <c r="Q1288" s="155" t="s">
        <v>3810</v>
      </c>
      <c r="R1288" s="150"/>
    </row>
    <row r="1289" spans="1:18" s="80" customFormat="1" ht="22.5">
      <c r="A1289" s="80" t="s">
        <v>3430</v>
      </c>
      <c r="B1289" s="80" t="s">
        <v>3206</v>
      </c>
      <c r="C1289" s="80" t="s">
        <v>1845</v>
      </c>
      <c r="D1289" s="158" t="s">
        <v>300</v>
      </c>
      <c r="E1289" s="139" t="s">
        <v>301</v>
      </c>
      <c r="F1289" s="139" t="s">
        <v>302</v>
      </c>
      <c r="G1289" s="140" t="s">
        <v>1749</v>
      </c>
      <c r="H1289" s="141">
        <v>107473.60000000001</v>
      </c>
      <c r="I1289" s="79">
        <v>141325.6</v>
      </c>
      <c r="J1289" s="142">
        <v>38</v>
      </c>
      <c r="K1289" s="143">
        <v>0.88372093023255816</v>
      </c>
      <c r="L1289" s="79">
        <v>175177.60000000001</v>
      </c>
      <c r="M1289" s="139">
        <v>3</v>
      </c>
      <c r="N1289" s="79" t="s">
        <v>230</v>
      </c>
      <c r="O1289" s="79">
        <v>149884.79999999999</v>
      </c>
      <c r="P1289" s="144"/>
      <c r="Q1289" s="145" t="s">
        <v>3811</v>
      </c>
    </row>
    <row r="1290" spans="1:18" s="80" customFormat="1" ht="22.5">
      <c r="A1290" s="80" t="s">
        <v>3303</v>
      </c>
      <c r="B1290" s="80" t="s">
        <v>3199</v>
      </c>
      <c r="C1290" s="80" t="s">
        <v>3812</v>
      </c>
      <c r="D1290" s="158" t="s">
        <v>300</v>
      </c>
      <c r="E1290" s="139" t="s">
        <v>359</v>
      </c>
      <c r="F1290" s="139" t="s">
        <v>302</v>
      </c>
      <c r="G1290" s="140" t="s">
        <v>1748</v>
      </c>
      <c r="H1290" s="141">
        <v>93511</v>
      </c>
      <c r="I1290" s="79">
        <v>137869.5</v>
      </c>
      <c r="J1290" s="142">
        <v>37</v>
      </c>
      <c r="K1290" s="143">
        <v>0.86046511627906974</v>
      </c>
      <c r="L1290" s="79">
        <v>182228</v>
      </c>
      <c r="M1290" s="139"/>
      <c r="N1290" s="79"/>
      <c r="O1290" s="79">
        <v>130000</v>
      </c>
      <c r="P1290" s="144" t="s">
        <v>3485</v>
      </c>
      <c r="Q1290" s="145" t="s">
        <v>349</v>
      </c>
      <c r="R1290" s="80" t="s">
        <v>3305</v>
      </c>
    </row>
    <row r="1291" spans="1:18" s="80" customFormat="1" ht="22.5">
      <c r="A1291" s="80" t="s">
        <v>1713</v>
      </c>
      <c r="B1291" s="80" t="s">
        <v>3199</v>
      </c>
      <c r="C1291" s="80" t="s">
        <v>3813</v>
      </c>
      <c r="D1291" s="158" t="s">
        <v>300</v>
      </c>
      <c r="E1291" s="139" t="s">
        <v>301</v>
      </c>
      <c r="F1291" s="139" t="s">
        <v>302</v>
      </c>
      <c r="G1291" s="140" t="s">
        <v>1748</v>
      </c>
      <c r="H1291" s="141">
        <v>103033.424</v>
      </c>
      <c r="I1291" s="79">
        <v>136519.136</v>
      </c>
      <c r="J1291" s="142">
        <v>36</v>
      </c>
      <c r="K1291" s="143">
        <v>0.83720930232558144</v>
      </c>
      <c r="L1291" s="79">
        <v>170004.848</v>
      </c>
      <c r="M1291" s="139">
        <v>1</v>
      </c>
      <c r="N1291" s="79">
        <v>2461821</v>
      </c>
      <c r="O1291" s="79">
        <v>136214.21</v>
      </c>
      <c r="P1291" s="144"/>
      <c r="Q1291" s="145" t="s">
        <v>338</v>
      </c>
    </row>
    <row r="1292" spans="1:18" s="80" customFormat="1" ht="22.5">
      <c r="A1292" s="80" t="s">
        <v>3499</v>
      </c>
      <c r="B1292" s="80" t="s">
        <v>3188</v>
      </c>
      <c r="C1292" s="80" t="s">
        <v>3814</v>
      </c>
      <c r="D1292" s="158" t="s">
        <v>300</v>
      </c>
      <c r="E1292" s="139" t="s">
        <v>359</v>
      </c>
      <c r="F1292" s="139" t="s">
        <v>302</v>
      </c>
      <c r="G1292" s="140"/>
      <c r="H1292" s="141">
        <v>104558</v>
      </c>
      <c r="I1292" s="79">
        <v>135925</v>
      </c>
      <c r="J1292" s="142">
        <v>35</v>
      </c>
      <c r="K1292" s="143">
        <v>0.81395348837209303</v>
      </c>
      <c r="L1292" s="79">
        <v>167292</v>
      </c>
      <c r="M1292" s="139">
        <v>23</v>
      </c>
      <c r="N1292" s="79"/>
      <c r="O1292" s="79">
        <v>160365.4</v>
      </c>
      <c r="P1292" s="144"/>
      <c r="Q1292" s="145" t="s">
        <v>3815</v>
      </c>
    </row>
    <row r="1293" spans="1:18" s="80" customFormat="1" ht="33.75">
      <c r="A1293" s="80" t="s">
        <v>3359</v>
      </c>
      <c r="B1293" s="80" t="s">
        <v>3201</v>
      </c>
      <c r="C1293" s="80" t="s">
        <v>3762</v>
      </c>
      <c r="D1293" s="158" t="s">
        <v>300</v>
      </c>
      <c r="E1293" s="139" t="s">
        <v>301</v>
      </c>
      <c r="F1293" s="139" t="s">
        <v>302</v>
      </c>
      <c r="G1293" s="140" t="s">
        <v>1748</v>
      </c>
      <c r="H1293" s="141">
        <v>103891.711074017</v>
      </c>
      <c r="I1293" s="79">
        <v>135099.75432251886</v>
      </c>
      <c r="J1293" s="142">
        <v>34</v>
      </c>
      <c r="K1293" s="143">
        <v>0.79069767441860461</v>
      </c>
      <c r="L1293" s="79">
        <v>166307.79757102072</v>
      </c>
      <c r="M1293" s="139">
        <v>21.5</v>
      </c>
      <c r="N1293" s="79"/>
      <c r="O1293" s="79" t="s">
        <v>3460</v>
      </c>
      <c r="P1293" s="144"/>
      <c r="Q1293" s="140" t="s">
        <v>3309</v>
      </c>
    </row>
    <row r="1294" spans="1:18" s="80" customFormat="1" ht="33.75">
      <c r="A1294" s="80" t="s">
        <v>3219</v>
      </c>
      <c r="B1294" s="80" t="s">
        <v>3220</v>
      </c>
      <c r="C1294" s="80" t="s">
        <v>3781</v>
      </c>
      <c r="D1294" s="158" t="s">
        <v>300</v>
      </c>
      <c r="E1294" s="139" t="s">
        <v>301</v>
      </c>
      <c r="F1294" s="139" t="s">
        <v>302</v>
      </c>
      <c r="G1294" s="140" t="s">
        <v>1749</v>
      </c>
      <c r="H1294" s="147">
        <v>94938</v>
      </c>
      <c r="I1294" s="79">
        <v>129908</v>
      </c>
      <c r="J1294" s="142">
        <v>33</v>
      </c>
      <c r="K1294" s="143">
        <v>0.76744186046511631</v>
      </c>
      <c r="L1294" s="148">
        <v>164878</v>
      </c>
      <c r="M1294" s="139"/>
      <c r="N1294" s="79"/>
      <c r="O1294" s="148">
        <v>128594</v>
      </c>
      <c r="P1294" s="149">
        <v>5903</v>
      </c>
      <c r="Q1294" s="145" t="s">
        <v>3385</v>
      </c>
      <c r="R1294" s="80" t="s">
        <v>3405</v>
      </c>
    </row>
    <row r="1295" spans="1:18" s="80" customFormat="1" ht="33.75">
      <c r="A1295" s="80" t="s">
        <v>215</v>
      </c>
      <c r="B1295" s="80" t="s">
        <v>3199</v>
      </c>
      <c r="C1295" s="80" t="s">
        <v>3816</v>
      </c>
      <c r="D1295" s="158" t="s">
        <v>300</v>
      </c>
      <c r="E1295" s="139" t="s">
        <v>301</v>
      </c>
      <c r="F1295" s="139" t="s">
        <v>302</v>
      </c>
      <c r="G1295" s="140" t="s">
        <v>1748</v>
      </c>
      <c r="H1295" s="141">
        <v>98000</v>
      </c>
      <c r="I1295" s="79">
        <v>129850</v>
      </c>
      <c r="J1295" s="142">
        <v>32</v>
      </c>
      <c r="K1295" s="143">
        <v>0.7441860465116279</v>
      </c>
      <c r="L1295" s="79">
        <v>161700</v>
      </c>
      <c r="M1295" s="139"/>
      <c r="N1295" s="79"/>
      <c r="O1295" s="79" t="s">
        <v>3490</v>
      </c>
      <c r="P1295" s="144"/>
      <c r="Q1295" s="145" t="s">
        <v>191</v>
      </c>
    </row>
    <row r="1296" spans="1:18" s="80" customFormat="1" ht="33.75">
      <c r="A1296" s="80" t="s">
        <v>2225</v>
      </c>
      <c r="B1296" s="80" t="s">
        <v>3199</v>
      </c>
      <c r="C1296" s="80" t="s">
        <v>3817</v>
      </c>
      <c r="D1296" s="158" t="s">
        <v>300</v>
      </c>
      <c r="E1296" s="139" t="s">
        <v>301</v>
      </c>
      <c r="F1296" s="139"/>
      <c r="G1296" s="140" t="s">
        <v>1729</v>
      </c>
      <c r="H1296" s="141">
        <v>102024</v>
      </c>
      <c r="I1296" s="79">
        <v>127556</v>
      </c>
      <c r="J1296" s="142">
        <v>31</v>
      </c>
      <c r="K1296" s="143">
        <v>0.72093023255813948</v>
      </c>
      <c r="L1296" s="79">
        <v>153088</v>
      </c>
      <c r="M1296" s="139">
        <v>3</v>
      </c>
      <c r="N1296" s="79"/>
      <c r="O1296" s="79">
        <v>129418</v>
      </c>
      <c r="P1296" s="144"/>
      <c r="Q1296" s="145" t="s">
        <v>3339</v>
      </c>
    </row>
    <row r="1297" spans="1:18" s="80" customFormat="1">
      <c r="A1297" s="80" t="s">
        <v>3209</v>
      </c>
      <c r="B1297" s="80" t="s">
        <v>3209</v>
      </c>
      <c r="C1297" s="80" t="s">
        <v>3566</v>
      </c>
      <c r="D1297" s="158" t="s">
        <v>300</v>
      </c>
      <c r="E1297" s="139" t="s">
        <v>301</v>
      </c>
      <c r="F1297" s="139"/>
      <c r="G1297" s="140"/>
      <c r="H1297" s="141">
        <v>97656</v>
      </c>
      <c r="I1297" s="79">
        <v>126952.8</v>
      </c>
      <c r="J1297" s="142">
        <v>30</v>
      </c>
      <c r="K1297" s="143">
        <v>0.69767441860465118</v>
      </c>
      <c r="L1297" s="79">
        <v>156249.60000000001</v>
      </c>
      <c r="M1297" s="139"/>
      <c r="N1297" s="79"/>
      <c r="O1297" s="79">
        <v>128336</v>
      </c>
      <c r="P1297" s="144"/>
      <c r="Q1297" s="145"/>
    </row>
    <row r="1298" spans="1:18" s="80" customFormat="1" ht="22.5">
      <c r="A1298" s="80" t="s">
        <v>3206</v>
      </c>
      <c r="B1298" s="80" t="s">
        <v>3206</v>
      </c>
      <c r="C1298" s="80" t="s">
        <v>3818</v>
      </c>
      <c r="D1298" s="158" t="s">
        <v>300</v>
      </c>
      <c r="E1298" s="139" t="s">
        <v>301</v>
      </c>
      <c r="F1298" s="139" t="s">
        <v>302</v>
      </c>
      <c r="G1298" s="140" t="s">
        <v>1748</v>
      </c>
      <c r="H1298" s="141">
        <v>96886.399999999994</v>
      </c>
      <c r="I1298" s="79">
        <v>126828</v>
      </c>
      <c r="J1298" s="142">
        <v>29</v>
      </c>
      <c r="K1298" s="143">
        <v>0.67441860465116277</v>
      </c>
      <c r="L1298" s="79">
        <v>156769.60000000001</v>
      </c>
      <c r="M1298" s="139"/>
      <c r="N1298" s="79"/>
      <c r="O1298" s="79">
        <v>151444.79999999999</v>
      </c>
      <c r="P1298" s="144"/>
      <c r="Q1298" s="145" t="s">
        <v>3765</v>
      </c>
    </row>
    <row r="1299" spans="1:18" s="80" customFormat="1" ht="22.5">
      <c r="A1299" s="80" t="s">
        <v>210</v>
      </c>
      <c r="B1299" s="80" t="s">
        <v>3201</v>
      </c>
      <c r="C1299" s="80" t="s">
        <v>18</v>
      </c>
      <c r="D1299" s="158" t="s">
        <v>300</v>
      </c>
      <c r="E1299" s="139" t="s">
        <v>301</v>
      </c>
      <c r="F1299" s="139" t="s">
        <v>302</v>
      </c>
      <c r="G1299" s="140"/>
      <c r="H1299" s="141">
        <v>95512.43</v>
      </c>
      <c r="I1299" s="79">
        <v>124166.16</v>
      </c>
      <c r="J1299" s="142">
        <v>28</v>
      </c>
      <c r="K1299" s="143">
        <v>0.65116279069767447</v>
      </c>
      <c r="L1299" s="79">
        <v>152819.89000000001</v>
      </c>
      <c r="M1299" s="139">
        <v>19</v>
      </c>
      <c r="N1299" s="79">
        <v>579166</v>
      </c>
      <c r="O1299" s="79">
        <v>148135.10999999999</v>
      </c>
      <c r="P1299" s="144"/>
      <c r="Q1299" s="145" t="s">
        <v>303</v>
      </c>
    </row>
    <row r="1300" spans="1:18" s="80" customFormat="1" ht="22.5">
      <c r="A1300" s="80" t="s">
        <v>273</v>
      </c>
      <c r="B1300" s="80" t="s">
        <v>3209</v>
      </c>
      <c r="C1300" s="80" t="s">
        <v>474</v>
      </c>
      <c r="D1300" s="158" t="s">
        <v>300</v>
      </c>
      <c r="E1300" s="139" t="s">
        <v>301</v>
      </c>
      <c r="F1300" s="139" t="s">
        <v>302</v>
      </c>
      <c r="G1300" s="140" t="s">
        <v>1748</v>
      </c>
      <c r="H1300" s="141">
        <v>94391.22</v>
      </c>
      <c r="I1300" s="79">
        <v>122708.58500000001</v>
      </c>
      <c r="J1300" s="142">
        <v>27</v>
      </c>
      <c r="K1300" s="143">
        <v>0.62790697674418605</v>
      </c>
      <c r="L1300" s="79">
        <v>151025.95000000001</v>
      </c>
      <c r="M1300" s="139">
        <v>58</v>
      </c>
      <c r="N1300" s="79">
        <v>6571820</v>
      </c>
      <c r="O1300" s="79">
        <v>124903.47</v>
      </c>
      <c r="P1300" s="144"/>
      <c r="Q1300" s="145" t="s">
        <v>376</v>
      </c>
    </row>
    <row r="1301" spans="1:18" s="80" customFormat="1" ht="22.5">
      <c r="A1301" s="80" t="s">
        <v>3263</v>
      </c>
      <c r="B1301" s="80" t="s">
        <v>3263</v>
      </c>
      <c r="C1301" s="80" t="s">
        <v>469</v>
      </c>
      <c r="D1301" s="139" t="s">
        <v>300</v>
      </c>
      <c r="E1301" s="139" t="s">
        <v>301</v>
      </c>
      <c r="F1301" s="139" t="s">
        <v>302</v>
      </c>
      <c r="G1301" s="140" t="s">
        <v>1749</v>
      </c>
      <c r="H1301" s="141">
        <v>87651.199999999997</v>
      </c>
      <c r="I1301" s="79">
        <v>122356</v>
      </c>
      <c r="J1301" s="142">
        <v>26</v>
      </c>
      <c r="K1301" s="143">
        <v>0.60465116279069764</v>
      </c>
      <c r="L1301" s="79">
        <v>157060.79999999999</v>
      </c>
      <c r="M1301" s="139">
        <v>36</v>
      </c>
      <c r="N1301" s="79"/>
      <c r="O1301" s="79">
        <v>129438.39999999999</v>
      </c>
      <c r="P1301" s="144" t="s">
        <v>3351</v>
      </c>
      <c r="Q1301" s="145" t="s">
        <v>3600</v>
      </c>
    </row>
    <row r="1302" spans="1:18" s="80" customFormat="1" ht="22.5">
      <c r="A1302" s="80" t="s">
        <v>3267</v>
      </c>
      <c r="B1302" s="80" t="s">
        <v>3267</v>
      </c>
      <c r="C1302" s="222" t="s">
        <v>3819</v>
      </c>
      <c r="D1302" s="158" t="s">
        <v>300</v>
      </c>
      <c r="E1302" s="139" t="s">
        <v>306</v>
      </c>
      <c r="F1302" s="139" t="s">
        <v>302</v>
      </c>
      <c r="G1302" s="140"/>
      <c r="H1302" s="141">
        <v>93038.399999999994</v>
      </c>
      <c r="I1302" s="79">
        <v>121388.8</v>
      </c>
      <c r="J1302" s="142">
        <v>25</v>
      </c>
      <c r="K1302" s="143">
        <v>0.58139534883720934</v>
      </c>
      <c r="L1302" s="79">
        <v>149739.20000000001</v>
      </c>
      <c r="M1302" s="139"/>
      <c r="N1302" s="79"/>
      <c r="O1302" s="79">
        <v>110286</v>
      </c>
      <c r="P1302" s="144"/>
      <c r="Q1302" s="145" t="s">
        <v>340</v>
      </c>
    </row>
    <row r="1303" spans="1:18" s="80" customFormat="1" ht="33.75">
      <c r="A1303" s="80" t="s">
        <v>3256</v>
      </c>
      <c r="B1303" s="80" t="s">
        <v>3222</v>
      </c>
      <c r="C1303" s="182" t="s">
        <v>3794</v>
      </c>
      <c r="D1303" s="158" t="s">
        <v>300</v>
      </c>
      <c r="E1303" s="184" t="s">
        <v>306</v>
      </c>
      <c r="F1303" s="167" t="s">
        <v>302</v>
      </c>
      <c r="G1303" s="184"/>
      <c r="H1303" s="156">
        <v>92518.399999999994</v>
      </c>
      <c r="I1303" s="79">
        <v>120567.2</v>
      </c>
      <c r="J1303" s="142">
        <v>24</v>
      </c>
      <c r="K1303" s="143">
        <v>0.55813953488372092</v>
      </c>
      <c r="L1303" s="85">
        <v>148616</v>
      </c>
      <c r="M1303" s="167">
        <v>181.8</v>
      </c>
      <c r="N1303" s="85">
        <v>41699671</v>
      </c>
      <c r="O1303" s="85">
        <v>132412.79999999999</v>
      </c>
      <c r="P1303" s="183"/>
      <c r="Q1303" s="184" t="s">
        <v>342</v>
      </c>
      <c r="R1303" s="182" t="s">
        <v>3795</v>
      </c>
    </row>
    <row r="1304" spans="1:18" s="80" customFormat="1" ht="22.5">
      <c r="A1304" s="80" t="s">
        <v>3197</v>
      </c>
      <c r="B1304" s="80" t="s">
        <v>3258</v>
      </c>
      <c r="C1304" s="48" t="s">
        <v>467</v>
      </c>
      <c r="D1304" s="158" t="s">
        <v>300</v>
      </c>
      <c r="E1304" s="158" t="s">
        <v>301</v>
      </c>
      <c r="F1304" s="158"/>
      <c r="G1304" s="140" t="s">
        <v>1749</v>
      </c>
      <c r="H1304" s="141">
        <v>95375</v>
      </c>
      <c r="I1304" s="79">
        <v>119352.5</v>
      </c>
      <c r="J1304" s="142">
        <v>23</v>
      </c>
      <c r="K1304" s="143">
        <v>0.53488372093023251</v>
      </c>
      <c r="L1304" s="79">
        <v>143330</v>
      </c>
      <c r="M1304" s="139">
        <v>0</v>
      </c>
      <c r="N1304" s="79"/>
      <c r="O1304" s="79"/>
      <c r="P1304" s="144"/>
      <c r="Q1304" s="145"/>
    </row>
    <row r="1305" spans="1:18" ht="20.25" customHeight="1">
      <c r="A1305" s="402" t="s">
        <v>18</v>
      </c>
      <c r="B1305" s="403"/>
      <c r="C1305" s="403"/>
      <c r="D1305" s="403"/>
      <c r="E1305" s="403"/>
      <c r="F1305" s="403"/>
      <c r="G1305" s="404"/>
      <c r="H1305" s="129"/>
      <c r="I1305" s="130"/>
      <c r="J1305" s="131"/>
      <c r="K1305" s="132"/>
      <c r="L1305" s="130"/>
      <c r="M1305" s="128"/>
      <c r="N1305" s="129"/>
      <c r="O1305" s="130"/>
      <c r="P1305" s="133"/>
      <c r="Q1305" s="128"/>
      <c r="R1305" s="134"/>
    </row>
    <row r="1306" spans="1:18" ht="22.5">
      <c r="A1306" s="39" t="s">
        <v>288</v>
      </c>
      <c r="B1306" s="39" t="s">
        <v>243</v>
      </c>
      <c r="C1306" s="39" t="s">
        <v>233</v>
      </c>
      <c r="D1306" s="39" t="s">
        <v>289</v>
      </c>
      <c r="E1306" s="39" t="s">
        <v>3292</v>
      </c>
      <c r="F1306" s="39" t="s">
        <v>1728</v>
      </c>
      <c r="G1306" s="39" t="s">
        <v>290</v>
      </c>
      <c r="H1306" s="45" t="s">
        <v>291</v>
      </c>
      <c r="I1306" s="136" t="s">
        <v>292</v>
      </c>
      <c r="J1306" s="137"/>
      <c r="K1306" s="138" t="s">
        <v>293</v>
      </c>
      <c r="L1306" s="136" t="s">
        <v>294</v>
      </c>
      <c r="M1306" s="39" t="s">
        <v>295</v>
      </c>
      <c r="N1306" s="45" t="s">
        <v>296</v>
      </c>
      <c r="O1306" s="45" t="s">
        <v>239</v>
      </c>
      <c r="P1306" s="45" t="s">
        <v>297</v>
      </c>
      <c r="Q1306" s="39" t="s">
        <v>298</v>
      </c>
      <c r="R1306" s="39" t="s">
        <v>240</v>
      </c>
    </row>
    <row r="1307" spans="1:18" s="80" customFormat="1" ht="33.75">
      <c r="A1307" s="80" t="s">
        <v>1723</v>
      </c>
      <c r="B1307" s="80" t="s">
        <v>3199</v>
      </c>
      <c r="C1307" s="80" t="s">
        <v>1839</v>
      </c>
      <c r="D1307" s="158" t="s">
        <v>300</v>
      </c>
      <c r="E1307" s="139" t="s">
        <v>359</v>
      </c>
      <c r="F1307" s="139" t="s">
        <v>302</v>
      </c>
      <c r="G1307" s="140" t="s">
        <v>1749</v>
      </c>
      <c r="H1307" s="141">
        <v>98836.410399999993</v>
      </c>
      <c r="I1307" s="79">
        <v>117542.13225</v>
      </c>
      <c r="J1307" s="142">
        <v>22</v>
      </c>
      <c r="K1307" s="143">
        <v>0.51162790697674421</v>
      </c>
      <c r="L1307" s="79">
        <v>136247.8541</v>
      </c>
      <c r="M1307" s="146">
        <v>96</v>
      </c>
      <c r="N1307" s="79">
        <v>6702100</v>
      </c>
      <c r="O1307" s="79">
        <v>136247.8541</v>
      </c>
      <c r="P1307" s="144"/>
      <c r="Q1307" s="145" t="s">
        <v>1826</v>
      </c>
    </row>
    <row r="1308" spans="1:18" s="80" customFormat="1" ht="135">
      <c r="A1308" s="80" t="s">
        <v>3317</v>
      </c>
      <c r="B1308" s="80" t="s">
        <v>3318</v>
      </c>
      <c r="C1308" s="80" t="s">
        <v>3771</v>
      </c>
      <c r="D1308" s="158" t="s">
        <v>300</v>
      </c>
      <c r="E1308" s="139" t="s">
        <v>301</v>
      </c>
      <c r="F1308" s="139"/>
      <c r="G1308" s="140" t="s">
        <v>1748</v>
      </c>
      <c r="H1308" s="141">
        <v>88400</v>
      </c>
      <c r="I1308" s="79">
        <v>117130</v>
      </c>
      <c r="J1308" s="142">
        <v>21</v>
      </c>
      <c r="K1308" s="143">
        <v>0.48837209302325579</v>
      </c>
      <c r="L1308" s="79">
        <v>145860</v>
      </c>
      <c r="M1308" s="139">
        <v>6</v>
      </c>
      <c r="N1308" s="79"/>
      <c r="O1308" s="79">
        <v>105676.48</v>
      </c>
      <c r="P1308" s="211" t="s">
        <v>3696</v>
      </c>
      <c r="Q1308" s="145" t="s">
        <v>313</v>
      </c>
    </row>
    <row r="1309" spans="1:18" s="80" customFormat="1" ht="56.25">
      <c r="A1309" s="80" t="s">
        <v>217</v>
      </c>
      <c r="B1309" s="80" t="s">
        <v>3199</v>
      </c>
      <c r="C1309" s="80" t="s">
        <v>1838</v>
      </c>
      <c r="D1309" s="158" t="s">
        <v>300</v>
      </c>
      <c r="E1309" s="139" t="s">
        <v>359</v>
      </c>
      <c r="F1309" s="139" t="s">
        <v>363</v>
      </c>
      <c r="G1309" s="140" t="s">
        <v>1749</v>
      </c>
      <c r="H1309" s="141">
        <v>90733.551999999996</v>
      </c>
      <c r="I1309" s="79">
        <v>115670.048</v>
      </c>
      <c r="J1309" s="142">
        <v>20</v>
      </c>
      <c r="K1309" s="143">
        <v>0.46511627906976744</v>
      </c>
      <c r="L1309" s="79">
        <v>140606.54399999999</v>
      </c>
      <c r="M1309" s="167">
        <v>37</v>
      </c>
      <c r="N1309" s="168"/>
      <c r="O1309" s="79">
        <v>135595.20000000001</v>
      </c>
      <c r="P1309" s="144" t="s">
        <v>471</v>
      </c>
      <c r="Q1309" s="145" t="s">
        <v>472</v>
      </c>
      <c r="R1309" s="80" t="s">
        <v>457</v>
      </c>
    </row>
    <row r="1310" spans="1:18" s="80" customFormat="1" ht="22.5">
      <c r="A1310" s="80" t="s">
        <v>282</v>
      </c>
      <c r="B1310" s="80" t="s">
        <v>3199</v>
      </c>
      <c r="C1310" s="80" t="s">
        <v>3820</v>
      </c>
      <c r="D1310" s="158" t="s">
        <v>300</v>
      </c>
      <c r="E1310" s="139" t="s">
        <v>359</v>
      </c>
      <c r="F1310" s="139" t="s">
        <v>363</v>
      </c>
      <c r="G1310" s="140" t="s">
        <v>1749</v>
      </c>
      <c r="H1310" s="141">
        <v>92704</v>
      </c>
      <c r="I1310" s="79">
        <v>114875.5</v>
      </c>
      <c r="J1310" s="142">
        <v>19</v>
      </c>
      <c r="K1310" s="143">
        <v>0.44186046511627908</v>
      </c>
      <c r="L1310" s="79">
        <v>137047</v>
      </c>
      <c r="M1310" s="139">
        <v>10</v>
      </c>
      <c r="N1310" s="79" t="s">
        <v>230</v>
      </c>
      <c r="O1310" s="79">
        <v>127337.81</v>
      </c>
      <c r="P1310" s="205" t="s">
        <v>391</v>
      </c>
      <c r="Q1310" s="145" t="s">
        <v>434</v>
      </c>
    </row>
    <row r="1311" spans="1:18" s="80" customFormat="1" ht="22.5">
      <c r="A1311" s="80" t="s">
        <v>218</v>
      </c>
      <c r="B1311" s="80" t="s">
        <v>3201</v>
      </c>
      <c r="C1311" s="80" t="s">
        <v>3821</v>
      </c>
      <c r="D1311" s="158" t="s">
        <v>300</v>
      </c>
      <c r="E1311" s="139" t="s">
        <v>301</v>
      </c>
      <c r="F1311" s="139" t="s">
        <v>302</v>
      </c>
      <c r="G1311" s="140" t="s">
        <v>1748</v>
      </c>
      <c r="H1311" s="141">
        <v>91283</v>
      </c>
      <c r="I1311" s="79">
        <v>114790</v>
      </c>
      <c r="J1311" s="142">
        <v>18</v>
      </c>
      <c r="K1311" s="143">
        <v>0.41860465116279072</v>
      </c>
      <c r="L1311" s="79">
        <v>138297</v>
      </c>
      <c r="M1311" s="139">
        <v>6</v>
      </c>
      <c r="N1311" s="79"/>
      <c r="O1311" s="79">
        <v>97925.15</v>
      </c>
      <c r="P1311" s="144" t="s">
        <v>374</v>
      </c>
      <c r="Q1311" s="145" t="s">
        <v>303</v>
      </c>
    </row>
    <row r="1312" spans="1:18" s="80" customFormat="1" ht="33.75">
      <c r="A1312" s="80" t="s">
        <v>1743</v>
      </c>
      <c r="B1312" s="80" t="s">
        <v>3251</v>
      </c>
      <c r="C1312" s="80" t="s">
        <v>2645</v>
      </c>
      <c r="D1312" s="158" t="s">
        <v>300</v>
      </c>
      <c r="E1312" s="139" t="s">
        <v>301</v>
      </c>
      <c r="F1312" s="139" t="s">
        <v>363</v>
      </c>
      <c r="G1312" s="140" t="s">
        <v>1748</v>
      </c>
      <c r="H1312" s="141">
        <v>88212.800000000003</v>
      </c>
      <c r="I1312" s="79">
        <v>114660</v>
      </c>
      <c r="J1312" s="142">
        <v>17</v>
      </c>
      <c r="K1312" s="143">
        <v>0.39534883720930231</v>
      </c>
      <c r="L1312" s="79">
        <v>141107.20000000001</v>
      </c>
      <c r="M1312" s="139">
        <v>24</v>
      </c>
      <c r="N1312" s="141"/>
      <c r="O1312" s="79">
        <v>135324.79999999999</v>
      </c>
      <c r="P1312" s="144"/>
      <c r="Q1312" s="145" t="s">
        <v>3735</v>
      </c>
    </row>
    <row r="1313" spans="1:18" s="80" customFormat="1" ht="33.75">
      <c r="A1313" s="80" t="s">
        <v>280</v>
      </c>
      <c r="B1313" s="80" t="s">
        <v>3213</v>
      </c>
      <c r="C1313" s="80" t="s">
        <v>3822</v>
      </c>
      <c r="D1313" s="158" t="s">
        <v>300</v>
      </c>
      <c r="E1313" s="139" t="s">
        <v>306</v>
      </c>
      <c r="F1313" s="139" t="s">
        <v>302</v>
      </c>
      <c r="G1313" s="140" t="s">
        <v>1748</v>
      </c>
      <c r="H1313" s="141">
        <v>92123</v>
      </c>
      <c r="I1313" s="79">
        <v>114244</v>
      </c>
      <c r="J1313" s="142">
        <v>16</v>
      </c>
      <c r="K1313" s="143">
        <v>0.37209302325581395</v>
      </c>
      <c r="L1313" s="79">
        <v>136365</v>
      </c>
      <c r="M1313" s="139">
        <v>12</v>
      </c>
      <c r="N1313" s="79"/>
      <c r="O1313" s="79"/>
      <c r="P1313" s="144"/>
      <c r="Q1313" s="145"/>
    </row>
    <row r="1314" spans="1:18" s="80" customFormat="1" ht="22.5">
      <c r="A1314" s="80" t="s">
        <v>3230</v>
      </c>
      <c r="B1314" s="80" t="s">
        <v>3220</v>
      </c>
      <c r="C1314" s="80" t="s">
        <v>3781</v>
      </c>
      <c r="D1314" s="158" t="s">
        <v>300</v>
      </c>
      <c r="E1314" s="139" t="s">
        <v>301</v>
      </c>
      <c r="F1314" s="139" t="s">
        <v>302</v>
      </c>
      <c r="G1314" s="140" t="s">
        <v>1748</v>
      </c>
      <c r="H1314" s="141">
        <v>78880</v>
      </c>
      <c r="I1314" s="79">
        <v>110683.5</v>
      </c>
      <c r="J1314" s="142">
        <v>15</v>
      </c>
      <c r="K1314" s="143">
        <v>0.34883720930232559</v>
      </c>
      <c r="L1314" s="79">
        <v>142487</v>
      </c>
      <c r="M1314" s="139">
        <v>17</v>
      </c>
      <c r="N1314" s="79"/>
      <c r="O1314" s="79">
        <v>113001</v>
      </c>
      <c r="P1314" s="144"/>
      <c r="Q1314" s="145" t="s">
        <v>303</v>
      </c>
    </row>
    <row r="1315" spans="1:18" s="80" customFormat="1" ht="22.5">
      <c r="A1315" s="80" t="s">
        <v>227</v>
      </c>
      <c r="B1315" s="80" t="s">
        <v>3201</v>
      </c>
      <c r="C1315" s="80" t="s">
        <v>3823</v>
      </c>
      <c r="D1315" s="158" t="s">
        <v>300</v>
      </c>
      <c r="E1315" s="139" t="s">
        <v>301</v>
      </c>
      <c r="F1315" s="139" t="s">
        <v>302</v>
      </c>
      <c r="G1315" s="140" t="s">
        <v>1748</v>
      </c>
      <c r="H1315" s="141">
        <v>89069</v>
      </c>
      <c r="I1315" s="79">
        <v>110184</v>
      </c>
      <c r="J1315" s="142">
        <v>14</v>
      </c>
      <c r="K1315" s="143">
        <v>0.32558139534883723</v>
      </c>
      <c r="L1315" s="79">
        <v>131299</v>
      </c>
      <c r="M1315" s="139">
        <v>3</v>
      </c>
      <c r="N1315" s="79">
        <v>519961</v>
      </c>
      <c r="O1315" s="79">
        <v>124927</v>
      </c>
      <c r="P1315" s="144" t="s">
        <v>3456</v>
      </c>
      <c r="Q1315" s="145" t="s">
        <v>1756</v>
      </c>
    </row>
    <row r="1316" spans="1:18" s="80" customFormat="1" ht="45">
      <c r="A1316" s="80" t="s">
        <v>3217</v>
      </c>
      <c r="B1316" s="80" t="s">
        <v>3199</v>
      </c>
      <c r="C1316" s="80" t="s">
        <v>3824</v>
      </c>
      <c r="D1316" s="158" t="s">
        <v>300</v>
      </c>
      <c r="E1316" s="139" t="s">
        <v>359</v>
      </c>
      <c r="F1316" s="139" t="s">
        <v>363</v>
      </c>
      <c r="G1316" s="140" t="s">
        <v>1749</v>
      </c>
      <c r="H1316" s="141">
        <v>86275.86</v>
      </c>
      <c r="I1316" s="79">
        <v>110059.01999999999</v>
      </c>
      <c r="J1316" s="142">
        <v>13</v>
      </c>
      <c r="K1316" s="143">
        <v>0.30232558139534882</v>
      </c>
      <c r="L1316" s="79">
        <v>133842.18</v>
      </c>
      <c r="M1316" s="139">
        <v>13</v>
      </c>
      <c r="N1316" s="79"/>
      <c r="O1316" s="79">
        <v>115617.91</v>
      </c>
      <c r="P1316" s="144" t="s">
        <v>1712</v>
      </c>
      <c r="Q1316" s="157" t="s">
        <v>3778</v>
      </c>
    </row>
    <row r="1317" spans="1:18" s="80" customFormat="1" ht="22.5">
      <c r="A1317" s="80" t="s">
        <v>1718</v>
      </c>
      <c r="B1317" s="80" t="s">
        <v>3199</v>
      </c>
      <c r="C1317" s="80" t="s">
        <v>3825</v>
      </c>
      <c r="D1317" s="158" t="s">
        <v>300</v>
      </c>
      <c r="E1317" s="139" t="s">
        <v>306</v>
      </c>
      <c r="F1317" s="139" t="s">
        <v>363</v>
      </c>
      <c r="G1317" s="140" t="s">
        <v>1749</v>
      </c>
      <c r="H1317" s="141">
        <v>84628.98</v>
      </c>
      <c r="I1317" s="79">
        <v>110017.67499999999</v>
      </c>
      <c r="J1317" s="142">
        <v>12</v>
      </c>
      <c r="K1317" s="143">
        <v>0.27906976744186046</v>
      </c>
      <c r="L1317" s="79">
        <v>135406.37</v>
      </c>
      <c r="M1317" s="139"/>
      <c r="N1317" s="79"/>
      <c r="O1317" s="79">
        <v>113300</v>
      </c>
      <c r="P1317" s="144"/>
      <c r="Q1317" s="145" t="s">
        <v>3826</v>
      </c>
    </row>
    <row r="1318" spans="1:18" s="80" customFormat="1" ht="22.5">
      <c r="A1318" s="80" t="s">
        <v>3195</v>
      </c>
      <c r="B1318" s="80" t="s">
        <v>3201</v>
      </c>
      <c r="C1318" s="80" t="s">
        <v>18</v>
      </c>
      <c r="D1318" s="158" t="s">
        <v>300</v>
      </c>
      <c r="E1318" s="139" t="s">
        <v>301</v>
      </c>
      <c r="F1318" s="139" t="s">
        <v>302</v>
      </c>
      <c r="G1318" s="140" t="s">
        <v>1748</v>
      </c>
      <c r="H1318" s="141">
        <v>84050.07</v>
      </c>
      <c r="I1318" s="79">
        <v>107163.84</v>
      </c>
      <c r="J1318" s="142">
        <v>11</v>
      </c>
      <c r="K1318" s="143">
        <v>0.2558139534883721</v>
      </c>
      <c r="L1318" s="79">
        <v>130277.61</v>
      </c>
      <c r="M1318" s="139">
        <v>5</v>
      </c>
      <c r="N1318" s="79">
        <v>707934</v>
      </c>
      <c r="O1318" s="79">
        <v>87024.91</v>
      </c>
      <c r="P1318" s="144">
        <v>75</v>
      </c>
      <c r="Q1318" s="145" t="s">
        <v>313</v>
      </c>
      <c r="R1318" s="80" t="s">
        <v>1824</v>
      </c>
    </row>
    <row r="1319" spans="1:18" s="80" customFormat="1" ht="22.5">
      <c r="A1319" s="80" t="s">
        <v>1745</v>
      </c>
      <c r="B1319" s="80" t="s">
        <v>3259</v>
      </c>
      <c r="C1319" s="80" t="s">
        <v>1840</v>
      </c>
      <c r="D1319" s="158" t="s">
        <v>300</v>
      </c>
      <c r="E1319" s="139" t="s">
        <v>301</v>
      </c>
      <c r="F1319" s="139" t="s">
        <v>302</v>
      </c>
      <c r="G1319" s="140" t="s">
        <v>1748</v>
      </c>
      <c r="H1319" s="141">
        <v>80953.600000000006</v>
      </c>
      <c r="I1319" s="79">
        <v>103001.60000000001</v>
      </c>
      <c r="J1319" s="142">
        <v>10</v>
      </c>
      <c r="K1319" s="143">
        <v>0.23255813953488372</v>
      </c>
      <c r="L1319" s="79">
        <v>125049.60000000001</v>
      </c>
      <c r="M1319" s="139">
        <v>1</v>
      </c>
      <c r="N1319" s="79">
        <v>1</v>
      </c>
      <c r="O1319" s="79">
        <v>100921.60000000001</v>
      </c>
      <c r="P1319" s="144"/>
      <c r="Q1319" s="140" t="s">
        <v>3686</v>
      </c>
    </row>
    <row r="1320" spans="1:18" s="80" customFormat="1" ht="33.75">
      <c r="A1320" s="80" t="s">
        <v>1733</v>
      </c>
      <c r="B1320" s="80" t="s">
        <v>3213</v>
      </c>
      <c r="C1320" s="80" t="s">
        <v>1027</v>
      </c>
      <c r="D1320" s="158" t="s">
        <v>300</v>
      </c>
      <c r="E1320" s="139" t="s">
        <v>359</v>
      </c>
      <c r="F1320" s="139" t="s">
        <v>302</v>
      </c>
      <c r="G1320" s="140" t="s">
        <v>1749</v>
      </c>
      <c r="H1320" s="141">
        <v>92700</v>
      </c>
      <c r="I1320" s="79">
        <v>103000</v>
      </c>
      <c r="J1320" s="142">
        <v>9</v>
      </c>
      <c r="K1320" s="143">
        <v>0.20930232558139536</v>
      </c>
      <c r="L1320" s="79">
        <v>113300</v>
      </c>
      <c r="M1320" s="139"/>
      <c r="N1320" s="79"/>
      <c r="O1320" s="79">
        <v>97850</v>
      </c>
      <c r="P1320" s="144"/>
      <c r="Q1320" s="145" t="s">
        <v>3827</v>
      </c>
    </row>
    <row r="1321" spans="1:18" s="80" customFormat="1" ht="33.75">
      <c r="A1321" s="80" t="s">
        <v>221</v>
      </c>
      <c r="B1321" s="80" t="s">
        <v>3199</v>
      </c>
      <c r="C1321" s="80" t="s">
        <v>473</v>
      </c>
      <c r="D1321" s="158" t="s">
        <v>300</v>
      </c>
      <c r="E1321" s="139" t="s">
        <v>359</v>
      </c>
      <c r="F1321" s="139" t="s">
        <v>363</v>
      </c>
      <c r="G1321" s="140" t="s">
        <v>1749</v>
      </c>
      <c r="H1321" s="141">
        <v>75879.91</v>
      </c>
      <c r="I1321" s="79">
        <v>98643.885000000009</v>
      </c>
      <c r="J1321" s="142">
        <v>8</v>
      </c>
      <c r="K1321" s="143">
        <v>0.18604651162790697</v>
      </c>
      <c r="L1321" s="79">
        <v>121407.86</v>
      </c>
      <c r="M1321" s="139">
        <v>10</v>
      </c>
      <c r="N1321" s="79">
        <v>1710549</v>
      </c>
      <c r="O1321" s="79">
        <v>100796.8</v>
      </c>
      <c r="P1321" s="144">
        <v>840</v>
      </c>
      <c r="Q1321" s="145" t="s">
        <v>3742</v>
      </c>
      <c r="R1321" s="80" t="s">
        <v>408</v>
      </c>
    </row>
    <row r="1322" spans="1:18" ht="20.25" customHeight="1">
      <c r="A1322" s="402" t="s">
        <v>18</v>
      </c>
      <c r="B1322" s="403"/>
      <c r="C1322" s="403"/>
      <c r="D1322" s="403"/>
      <c r="E1322" s="403"/>
      <c r="F1322" s="403"/>
      <c r="G1322" s="404"/>
      <c r="H1322" s="129"/>
      <c r="I1322" s="130"/>
      <c r="J1322" s="131"/>
      <c r="K1322" s="132"/>
      <c r="L1322" s="130"/>
      <c r="M1322" s="128"/>
      <c r="N1322" s="129"/>
      <c r="O1322" s="130"/>
      <c r="P1322" s="133"/>
      <c r="Q1322" s="128"/>
      <c r="R1322" s="134"/>
    </row>
    <row r="1323" spans="1:18" ht="22.5">
      <c r="A1323" s="39" t="s">
        <v>288</v>
      </c>
      <c r="B1323" s="39" t="s">
        <v>243</v>
      </c>
      <c r="C1323" s="39" t="s">
        <v>233</v>
      </c>
      <c r="D1323" s="39" t="s">
        <v>289</v>
      </c>
      <c r="E1323" s="39" t="s">
        <v>3292</v>
      </c>
      <c r="F1323" s="39" t="s">
        <v>1728</v>
      </c>
      <c r="G1323" s="39" t="s">
        <v>290</v>
      </c>
      <c r="H1323" s="45" t="s">
        <v>291</v>
      </c>
      <c r="I1323" s="136" t="s">
        <v>292</v>
      </c>
      <c r="J1323" s="137"/>
      <c r="K1323" s="138" t="s">
        <v>293</v>
      </c>
      <c r="L1323" s="136" t="s">
        <v>294</v>
      </c>
      <c r="M1323" s="39" t="s">
        <v>295</v>
      </c>
      <c r="N1323" s="45" t="s">
        <v>296</v>
      </c>
      <c r="O1323" s="45" t="s">
        <v>239</v>
      </c>
      <c r="P1323" s="45" t="s">
        <v>297</v>
      </c>
      <c r="Q1323" s="39" t="s">
        <v>298</v>
      </c>
      <c r="R1323" s="39" t="s">
        <v>240</v>
      </c>
    </row>
    <row r="1324" spans="1:18" s="80" customFormat="1" ht="33.75">
      <c r="A1324" s="80" t="s">
        <v>3234</v>
      </c>
      <c r="B1324" s="80" t="s">
        <v>3235</v>
      </c>
      <c r="C1324" s="80" t="s">
        <v>3828</v>
      </c>
      <c r="D1324" s="158" t="s">
        <v>300</v>
      </c>
      <c r="E1324" s="139"/>
      <c r="F1324" s="139" t="s">
        <v>302</v>
      </c>
      <c r="G1324" s="140" t="s">
        <v>1729</v>
      </c>
      <c r="H1324" s="141">
        <v>76377</v>
      </c>
      <c r="I1324" s="79">
        <v>97385</v>
      </c>
      <c r="J1324" s="142">
        <v>7</v>
      </c>
      <c r="K1324" s="143">
        <v>0.16279069767441862</v>
      </c>
      <c r="L1324" s="79">
        <v>118393</v>
      </c>
      <c r="M1324" s="139"/>
      <c r="N1324" s="79"/>
      <c r="O1324" s="79"/>
      <c r="P1324" s="144" t="s">
        <v>3339</v>
      </c>
      <c r="Q1324" s="145"/>
    </row>
    <row r="1325" spans="1:18" s="80" customFormat="1" ht="22.5">
      <c r="A1325" s="80" t="s">
        <v>209</v>
      </c>
      <c r="B1325" s="80" t="s">
        <v>3201</v>
      </c>
      <c r="C1325" s="80" t="s">
        <v>1024</v>
      </c>
      <c r="D1325" s="158" t="s">
        <v>300</v>
      </c>
      <c r="E1325" s="139" t="s">
        <v>306</v>
      </c>
      <c r="F1325" s="139" t="s">
        <v>363</v>
      </c>
      <c r="G1325" s="140" t="s">
        <v>1749</v>
      </c>
      <c r="H1325" s="141">
        <v>75004.800000000003</v>
      </c>
      <c r="I1325" s="79">
        <v>93766.399999999994</v>
      </c>
      <c r="J1325" s="142">
        <v>6</v>
      </c>
      <c r="K1325" s="143">
        <v>0.13953488372093023</v>
      </c>
      <c r="L1325" s="79">
        <v>112528</v>
      </c>
      <c r="M1325" s="139">
        <v>6</v>
      </c>
      <c r="N1325" s="79">
        <v>789364</v>
      </c>
      <c r="O1325" s="79">
        <v>112521.01</v>
      </c>
      <c r="P1325" s="144"/>
      <c r="Q1325" s="144"/>
    </row>
    <row r="1326" spans="1:18" s="80" customFormat="1" ht="33.75">
      <c r="A1326" s="80" t="s">
        <v>3229</v>
      </c>
      <c r="B1326" s="80" t="s">
        <v>3220</v>
      </c>
      <c r="C1326" s="80" t="s">
        <v>3823</v>
      </c>
      <c r="D1326" s="158" t="s">
        <v>300</v>
      </c>
      <c r="E1326" s="139" t="s">
        <v>301</v>
      </c>
      <c r="F1326" s="139" t="s">
        <v>302</v>
      </c>
      <c r="G1326" s="140"/>
      <c r="H1326" s="141">
        <v>71912.36</v>
      </c>
      <c r="I1326" s="79">
        <v>91494.78</v>
      </c>
      <c r="J1326" s="142">
        <v>5</v>
      </c>
      <c r="K1326" s="143">
        <v>0.11627906976744186</v>
      </c>
      <c r="L1326" s="79">
        <v>111077.2</v>
      </c>
      <c r="M1326" s="139">
        <v>0</v>
      </c>
      <c r="N1326" s="141"/>
      <c r="O1326" s="79"/>
      <c r="P1326" s="144" t="s">
        <v>3452</v>
      </c>
      <c r="Q1326" s="145" t="s">
        <v>3742</v>
      </c>
    </row>
    <row r="1327" spans="1:18" s="80" customFormat="1" ht="22.5">
      <c r="A1327" s="80" t="s">
        <v>208</v>
      </c>
      <c r="B1327" s="80" t="s">
        <v>3201</v>
      </c>
      <c r="C1327" s="47" t="s">
        <v>459</v>
      </c>
      <c r="D1327" s="158" t="s">
        <v>300</v>
      </c>
      <c r="E1327" s="139" t="s">
        <v>301</v>
      </c>
      <c r="F1327" s="139" t="s">
        <v>1841</v>
      </c>
      <c r="G1327" s="140" t="s">
        <v>1749</v>
      </c>
      <c r="H1327" s="141">
        <v>60628</v>
      </c>
      <c r="I1327" s="79">
        <v>86709</v>
      </c>
      <c r="J1327" s="142">
        <v>4</v>
      </c>
      <c r="K1327" s="143">
        <v>9.3023255813953487E-2</v>
      </c>
      <c r="L1327" s="79">
        <v>112790</v>
      </c>
      <c r="M1327" s="139">
        <v>16</v>
      </c>
      <c r="N1327" s="79"/>
      <c r="O1327" s="79">
        <v>97760</v>
      </c>
      <c r="P1327" s="144"/>
      <c r="Q1327" s="145" t="s">
        <v>455</v>
      </c>
    </row>
    <row r="1328" spans="1:18" s="80" customFormat="1" ht="33.75">
      <c r="A1328" s="80" t="s">
        <v>3271</v>
      </c>
      <c r="B1328" s="80" t="s">
        <v>3272</v>
      </c>
      <c r="C1328" s="80" t="s">
        <v>3829</v>
      </c>
      <c r="D1328" s="158" t="s">
        <v>300</v>
      </c>
      <c r="E1328" s="139"/>
      <c r="F1328" s="139" t="s">
        <v>363</v>
      </c>
      <c r="G1328" s="140" t="s">
        <v>1749</v>
      </c>
      <c r="H1328" s="141">
        <v>66836</v>
      </c>
      <c r="I1328" s="79">
        <v>83545</v>
      </c>
      <c r="J1328" s="142">
        <v>3</v>
      </c>
      <c r="K1328" s="143">
        <v>6.9767441860465115E-2</v>
      </c>
      <c r="L1328" s="79">
        <v>100254</v>
      </c>
      <c r="M1328" s="139"/>
      <c r="N1328" s="79"/>
      <c r="O1328" s="79">
        <v>89432.51</v>
      </c>
      <c r="P1328" s="144"/>
      <c r="Q1328" s="145" t="s">
        <v>3784</v>
      </c>
    </row>
    <row r="1329" spans="1:18" s="80" customFormat="1" ht="33.75">
      <c r="A1329" s="80" t="s">
        <v>3261</v>
      </c>
      <c r="B1329" s="80" t="s">
        <v>3261</v>
      </c>
      <c r="C1329" s="80" t="s">
        <v>3830</v>
      </c>
      <c r="D1329" s="158" t="s">
        <v>300</v>
      </c>
      <c r="E1329" s="139"/>
      <c r="F1329" s="139" t="s">
        <v>302</v>
      </c>
      <c r="G1329" s="140"/>
      <c r="H1329" s="141">
        <v>65237.74</v>
      </c>
      <c r="I1329" s="79">
        <v>83350.694999999992</v>
      </c>
      <c r="J1329" s="142">
        <v>2</v>
      </c>
      <c r="K1329" s="143">
        <v>4.6511627906976744E-2</v>
      </c>
      <c r="L1329" s="79">
        <v>101463.65</v>
      </c>
      <c r="M1329" s="139"/>
      <c r="N1329" s="79"/>
      <c r="O1329" s="79">
        <v>67365.789999999994</v>
      </c>
      <c r="P1329" s="144"/>
      <c r="Q1329" s="145" t="s">
        <v>469</v>
      </c>
    </row>
    <row r="1330" spans="1:18" s="80" customFormat="1" ht="22.5">
      <c r="A1330" s="80" t="s">
        <v>3247</v>
      </c>
      <c r="B1330" s="80" t="s">
        <v>3248</v>
      </c>
      <c r="C1330" s="80" t="s">
        <v>1029</v>
      </c>
      <c r="D1330" s="158" t="s">
        <v>300</v>
      </c>
      <c r="E1330" s="139" t="s">
        <v>359</v>
      </c>
      <c r="F1330" s="139"/>
      <c r="G1330" s="140" t="s">
        <v>1749</v>
      </c>
      <c r="H1330" s="141">
        <v>57958.42</v>
      </c>
      <c r="I1330" s="79">
        <v>81741.53</v>
      </c>
      <c r="J1330" s="142">
        <v>1</v>
      </c>
      <c r="K1330" s="143">
        <v>2.3255813953488372E-2</v>
      </c>
      <c r="L1330" s="79">
        <v>105524.64</v>
      </c>
      <c r="M1330" s="139">
        <v>22</v>
      </c>
      <c r="N1330" s="79"/>
      <c r="O1330" s="79">
        <v>70040.36</v>
      </c>
      <c r="P1330" s="144"/>
      <c r="Q1330" s="145"/>
    </row>
    <row r="1331" spans="1:18" s="80" customFormat="1" ht="22.5">
      <c r="A1331" s="80" t="s">
        <v>3223</v>
      </c>
      <c r="B1331" s="80" t="s">
        <v>3201</v>
      </c>
      <c r="D1331" s="158" t="s">
        <v>300</v>
      </c>
      <c r="E1331" s="139" t="s">
        <v>301</v>
      </c>
      <c r="F1331" s="139" t="s">
        <v>302</v>
      </c>
      <c r="G1331" s="140" t="s">
        <v>1748</v>
      </c>
      <c r="H1331" s="141"/>
      <c r="I1331" s="79"/>
      <c r="J1331" s="142"/>
      <c r="K1331" s="143"/>
      <c r="L1331" s="79"/>
      <c r="M1331" s="139">
        <v>1</v>
      </c>
      <c r="N1331" s="79"/>
      <c r="O1331" s="208">
        <v>153608</v>
      </c>
      <c r="P1331" s="144">
        <v>500</v>
      </c>
      <c r="Q1331" s="145" t="s">
        <v>353</v>
      </c>
      <c r="R1331" s="80" t="s">
        <v>3331</v>
      </c>
    </row>
    <row r="1332" spans="1:18" s="80" customFormat="1">
      <c r="A1332" s="80" t="s">
        <v>213</v>
      </c>
      <c r="B1332" s="80" t="s">
        <v>3199</v>
      </c>
      <c r="C1332" s="80" t="s">
        <v>503</v>
      </c>
      <c r="D1332" s="139"/>
      <c r="E1332" s="139"/>
      <c r="F1332" s="139"/>
      <c r="G1332" s="140"/>
      <c r="H1332" s="141"/>
      <c r="I1332" s="79"/>
      <c r="J1332" s="142"/>
      <c r="K1332" s="143"/>
      <c r="L1332" s="79"/>
      <c r="M1332" s="139"/>
      <c r="N1332" s="79"/>
      <c r="O1332" s="79"/>
      <c r="P1332" s="144"/>
      <c r="Q1332" s="145"/>
    </row>
    <row r="1333" spans="1:18" s="80" customFormat="1" ht="22.5">
      <c r="A1333" s="80" t="s">
        <v>3227</v>
      </c>
      <c r="B1333" s="80" t="s">
        <v>3228</v>
      </c>
      <c r="C1333" s="80" t="s">
        <v>3776</v>
      </c>
      <c r="D1333" s="158" t="s">
        <v>300</v>
      </c>
      <c r="E1333" s="139" t="s">
        <v>301</v>
      </c>
      <c r="F1333" s="139" t="s">
        <v>302</v>
      </c>
      <c r="G1333" s="140" t="s">
        <v>1748</v>
      </c>
      <c r="H1333" s="141"/>
      <c r="I1333" s="79"/>
      <c r="J1333" s="142"/>
      <c r="K1333" s="143"/>
      <c r="L1333" s="79"/>
      <c r="M1333" s="139">
        <v>17</v>
      </c>
      <c r="N1333" s="79">
        <v>2682826</v>
      </c>
      <c r="O1333" s="79">
        <v>111309</v>
      </c>
      <c r="P1333" s="144">
        <v>3900</v>
      </c>
      <c r="Q1333" s="145" t="s">
        <v>303</v>
      </c>
    </row>
    <row r="1334" spans="1:18" s="80" customFormat="1" ht="22.5">
      <c r="A1334" s="80" t="s">
        <v>3242</v>
      </c>
      <c r="B1334" s="80" t="s">
        <v>3228</v>
      </c>
      <c r="C1334" s="80" t="s">
        <v>3831</v>
      </c>
      <c r="D1334" s="158" t="s">
        <v>300</v>
      </c>
      <c r="E1334" s="139" t="s">
        <v>306</v>
      </c>
      <c r="F1334" s="139" t="s">
        <v>302</v>
      </c>
      <c r="G1334" s="140" t="s">
        <v>1748</v>
      </c>
      <c r="H1334" s="141"/>
      <c r="I1334" s="79"/>
      <c r="J1334" s="142"/>
      <c r="K1334" s="143"/>
      <c r="L1334" s="79"/>
      <c r="M1334" s="139"/>
      <c r="N1334" s="79"/>
      <c r="O1334" s="79"/>
      <c r="P1334" s="144"/>
      <c r="Q1334" s="145"/>
      <c r="R1334" s="80" t="s">
        <v>3832</v>
      </c>
    </row>
    <row r="1335" spans="1:18" s="80" customFormat="1" ht="33.75">
      <c r="A1335" s="80" t="s">
        <v>3224</v>
      </c>
      <c r="B1335" s="80" t="s">
        <v>3213</v>
      </c>
      <c r="C1335" s="80" t="s">
        <v>3807</v>
      </c>
      <c r="D1335" s="139"/>
      <c r="E1335" s="139"/>
      <c r="F1335" s="139"/>
      <c r="G1335" s="140"/>
      <c r="H1335" s="141"/>
      <c r="I1335" s="79"/>
      <c r="J1335" s="142"/>
      <c r="K1335" s="143"/>
      <c r="L1335" s="79"/>
      <c r="M1335" s="139"/>
      <c r="N1335" s="79"/>
      <c r="O1335" s="79"/>
      <c r="P1335" s="144"/>
      <c r="Q1335" s="140"/>
      <c r="R1335" s="80" t="s">
        <v>3807</v>
      </c>
    </row>
    <row r="1336" spans="1:18" s="80" customFormat="1">
      <c r="D1336" s="139"/>
      <c r="E1336" s="139"/>
      <c r="F1336" s="139"/>
      <c r="G1336" s="128"/>
      <c r="H1336" s="129"/>
      <c r="I1336" s="46"/>
      <c r="J1336" s="186"/>
      <c r="K1336" s="143"/>
      <c r="L1336" s="130"/>
      <c r="M1336" s="128"/>
      <c r="N1336" s="79"/>
      <c r="O1336" s="79"/>
      <c r="P1336" s="144"/>
      <c r="Q1336" s="140"/>
    </row>
    <row r="1337" spans="1:18" s="80" customFormat="1">
      <c r="D1337" s="139"/>
      <c r="E1337" s="139"/>
      <c r="F1337" s="139"/>
      <c r="G1337" s="36"/>
      <c r="H1337" s="37" t="s">
        <v>236</v>
      </c>
      <c r="I1337" s="38" t="s">
        <v>237</v>
      </c>
      <c r="J1337" s="187"/>
      <c r="K1337" s="188"/>
      <c r="L1337" s="37" t="s">
        <v>238</v>
      </c>
      <c r="M1337" s="189"/>
      <c r="N1337" s="79"/>
      <c r="O1337" s="79"/>
      <c r="P1337" s="144"/>
      <c r="Q1337" s="140"/>
    </row>
    <row r="1338" spans="1:18" s="80" customFormat="1">
      <c r="D1338" s="139"/>
      <c r="E1338" s="139"/>
      <c r="F1338" s="139"/>
      <c r="G1338" s="36" t="s">
        <v>253</v>
      </c>
      <c r="H1338" s="40">
        <f>AVERAGE(H1284:H1335)</f>
        <v>91432.623662186423</v>
      </c>
      <c r="I1338" s="40">
        <f>AVERAGE(I1284:I1335)</f>
        <v>119260.57257145394</v>
      </c>
      <c r="J1338" s="187"/>
      <c r="K1338" s="188"/>
      <c r="L1338" s="40">
        <f>AVERAGE(L1284:L1335)</f>
        <v>147088.52148072145</v>
      </c>
      <c r="M1338" s="189"/>
      <c r="N1338" s="79"/>
      <c r="O1338" s="79"/>
      <c r="P1338" s="144"/>
      <c r="Q1338" s="140"/>
    </row>
    <row r="1339" spans="1:18" s="80" customFormat="1">
      <c r="D1339" s="139"/>
      <c r="E1339" s="139"/>
      <c r="F1339" s="139"/>
      <c r="G1339" s="36" t="s">
        <v>254</v>
      </c>
      <c r="H1339" s="40">
        <f>QUARTILE(H1284:H1335,3)</f>
        <v>98418.205199999997</v>
      </c>
      <c r="I1339" s="40">
        <f>QUARTILE(I1284:I1335,3)</f>
        <v>129879</v>
      </c>
      <c r="J1339" s="187"/>
      <c r="K1339" s="188"/>
      <c r="L1339" s="40">
        <f>QUARTILE(L1284:L1335,3)</f>
        <v>163289</v>
      </c>
      <c r="M1339" s="189"/>
      <c r="N1339" s="79"/>
      <c r="O1339" s="79"/>
      <c r="P1339" s="144"/>
      <c r="Q1339" s="140"/>
    </row>
    <row r="1340" spans="1:18" s="80" customFormat="1">
      <c r="D1340" s="139"/>
      <c r="E1340" s="139"/>
      <c r="F1340" s="139"/>
      <c r="G1340" s="36" t="s">
        <v>255</v>
      </c>
      <c r="H1340" s="40">
        <f>QUARTILE(H1284:H1335,1)</f>
        <v>84339.524999999994</v>
      </c>
      <c r="I1340" s="40">
        <f>QUARTILE(I1284:I1335,1)</f>
        <v>108590.75749999999</v>
      </c>
      <c r="J1340" s="187"/>
      <c r="K1340" s="188"/>
      <c r="L1340" s="40">
        <f>QUARTILE(L1284:L1335,1)</f>
        <v>130788.30499999999</v>
      </c>
      <c r="M1340" s="189"/>
      <c r="N1340" s="79"/>
      <c r="O1340" s="79"/>
      <c r="P1340" s="144"/>
      <c r="Q1340" s="140"/>
    </row>
    <row r="1341" spans="1:18" s="80" customFormat="1">
      <c r="D1341" s="139"/>
      <c r="E1341" s="139"/>
      <c r="F1341" s="139"/>
      <c r="G1341" s="36" t="s">
        <v>256</v>
      </c>
      <c r="H1341" s="40">
        <f>MEDIAN(H1284:H1335)</f>
        <v>92700</v>
      </c>
      <c r="I1341" s="40">
        <f>MEDIAN(I1284:I1335)</f>
        <v>117542.13225</v>
      </c>
      <c r="J1341" s="187"/>
      <c r="K1341" s="188"/>
      <c r="L1341" s="40">
        <f>MEDIAN(L1284:L1335)</f>
        <v>143330</v>
      </c>
      <c r="M1341" s="189"/>
      <c r="N1341" s="79"/>
      <c r="O1341" s="79"/>
      <c r="P1341" s="144"/>
      <c r="Q1341" s="140"/>
    </row>
    <row r="1342" spans="1:18" s="80" customFormat="1">
      <c r="D1342" s="139"/>
      <c r="E1342" s="139"/>
      <c r="F1342" s="139"/>
      <c r="G1342" s="190"/>
      <c r="H1342" s="191"/>
      <c r="I1342" s="192"/>
      <c r="J1342" s="193"/>
      <c r="K1342" s="194"/>
      <c r="L1342" s="195"/>
      <c r="M1342" s="189"/>
      <c r="N1342" s="79"/>
      <c r="O1342" s="79"/>
      <c r="P1342" s="144"/>
      <c r="Q1342" s="140"/>
    </row>
    <row r="1343" spans="1:18" s="80" customFormat="1">
      <c r="D1343" s="139"/>
      <c r="E1343" s="139"/>
      <c r="F1343" s="139"/>
      <c r="G1343" s="401" t="s">
        <v>257</v>
      </c>
      <c r="H1343" s="401"/>
      <c r="I1343" s="401"/>
      <c r="J1343" s="401"/>
      <c r="K1343" s="401"/>
      <c r="L1343" s="401"/>
      <c r="M1343" s="401"/>
      <c r="N1343" s="79"/>
      <c r="O1343" s="79"/>
      <c r="P1343" s="144"/>
      <c r="Q1343" s="140"/>
    </row>
    <row r="1344" spans="1:18" s="80" customFormat="1">
      <c r="D1344" s="139"/>
      <c r="E1344" s="139"/>
      <c r="F1344" s="139"/>
      <c r="G1344" s="398" t="s">
        <v>258</v>
      </c>
      <c r="H1344" s="398"/>
      <c r="I1344" s="41">
        <f>QUARTILE(O1284:O1335,3)</f>
        <v>138977.42705</v>
      </c>
      <c r="J1344" s="196"/>
      <c r="K1344" s="399" t="s">
        <v>259</v>
      </c>
      <c r="L1344" s="399"/>
      <c r="M1344" s="42">
        <f>AVERAGE(O1284:O1335)</f>
        <v>125161.33241282053</v>
      </c>
      <c r="N1344" s="79"/>
      <c r="O1344" s="79"/>
      <c r="P1344" s="144"/>
      <c r="Q1344" s="140"/>
    </row>
    <row r="1345" spans="1:18" s="80" customFormat="1">
      <c r="D1345" s="139"/>
      <c r="E1345" s="139"/>
      <c r="F1345" s="139"/>
      <c r="G1345" s="398" t="s">
        <v>260</v>
      </c>
      <c r="H1345" s="398"/>
      <c r="I1345" s="41">
        <f>QUARTILE(O1284:O1335,1)</f>
        <v>107981.23999999999</v>
      </c>
      <c r="J1345" s="196"/>
      <c r="K1345" s="197"/>
      <c r="L1345" s="43"/>
      <c r="M1345" s="44"/>
      <c r="N1345" s="79"/>
      <c r="O1345" s="79"/>
      <c r="P1345" s="144"/>
      <c r="Q1345" s="140"/>
    </row>
    <row r="1346" spans="1:18" s="80" customFormat="1">
      <c r="D1346" s="139"/>
      <c r="E1346" s="139"/>
      <c r="F1346" s="139"/>
      <c r="G1346" s="140"/>
      <c r="H1346" s="156"/>
      <c r="I1346" s="79"/>
      <c r="J1346" s="198"/>
      <c r="K1346" s="199"/>
      <c r="L1346" s="85"/>
      <c r="M1346" s="139"/>
      <c r="N1346" s="79"/>
      <c r="O1346" s="79"/>
      <c r="P1346" s="144"/>
      <c r="Q1346" s="140"/>
    </row>
    <row r="1347" spans="1:18" ht="20.25" customHeight="1">
      <c r="A1347" s="402" t="s">
        <v>19</v>
      </c>
      <c r="B1347" s="403"/>
      <c r="C1347" s="403"/>
      <c r="D1347" s="403"/>
      <c r="E1347" s="403"/>
      <c r="F1347" s="403"/>
      <c r="G1347" s="404"/>
      <c r="H1347" s="129"/>
      <c r="I1347" s="130"/>
      <c r="J1347" s="131"/>
      <c r="K1347" s="132"/>
      <c r="L1347" s="130"/>
      <c r="M1347" s="128"/>
      <c r="N1347" s="129"/>
      <c r="O1347" s="130"/>
      <c r="P1347" s="133"/>
      <c r="Q1347" s="128"/>
      <c r="R1347" s="134"/>
    </row>
    <row r="1348" spans="1:18" ht="22.5">
      <c r="A1348" s="39" t="s">
        <v>288</v>
      </c>
      <c r="B1348" s="39" t="s">
        <v>243</v>
      </c>
      <c r="C1348" s="39" t="s">
        <v>233</v>
      </c>
      <c r="D1348" s="39" t="s">
        <v>289</v>
      </c>
      <c r="E1348" s="39" t="s">
        <v>3292</v>
      </c>
      <c r="F1348" s="39" t="s">
        <v>1728</v>
      </c>
      <c r="G1348" s="39" t="s">
        <v>290</v>
      </c>
      <c r="H1348" s="45" t="s">
        <v>291</v>
      </c>
      <c r="I1348" s="136" t="s">
        <v>292</v>
      </c>
      <c r="J1348" s="137"/>
      <c r="K1348" s="138" t="s">
        <v>293</v>
      </c>
      <c r="L1348" s="136" t="s">
        <v>294</v>
      </c>
      <c r="M1348" s="39" t="s">
        <v>295</v>
      </c>
      <c r="N1348" s="45" t="s">
        <v>296</v>
      </c>
      <c r="O1348" s="45" t="s">
        <v>239</v>
      </c>
      <c r="P1348" s="45" t="s">
        <v>297</v>
      </c>
      <c r="Q1348" s="39" t="s">
        <v>298</v>
      </c>
      <c r="R1348" s="39" t="s">
        <v>240</v>
      </c>
    </row>
    <row r="1349" spans="1:18" s="80" customFormat="1" ht="22.5">
      <c r="A1349" s="80" t="s">
        <v>279</v>
      </c>
      <c r="B1349" s="80" t="s">
        <v>3199</v>
      </c>
      <c r="C1349" s="80" t="s">
        <v>3833</v>
      </c>
      <c r="D1349" s="158" t="s">
        <v>300</v>
      </c>
      <c r="E1349" s="139" t="s">
        <v>359</v>
      </c>
      <c r="F1349" s="139" t="s">
        <v>363</v>
      </c>
      <c r="G1349" s="140" t="s">
        <v>1749</v>
      </c>
      <c r="H1349" s="141">
        <v>115484</v>
      </c>
      <c r="I1349" s="79">
        <v>151736</v>
      </c>
      <c r="J1349" s="142">
        <v>45</v>
      </c>
      <c r="K1349" s="143">
        <v>1</v>
      </c>
      <c r="L1349" s="79">
        <v>187988</v>
      </c>
      <c r="M1349" s="139"/>
      <c r="N1349" s="79"/>
      <c r="O1349" s="79">
        <v>187988</v>
      </c>
      <c r="P1349" s="144">
        <v>7200</v>
      </c>
      <c r="Q1349" s="145" t="s">
        <v>364</v>
      </c>
    </row>
    <row r="1350" spans="1:18" s="80" customFormat="1" ht="33.75">
      <c r="A1350" s="80" t="s">
        <v>224</v>
      </c>
      <c r="B1350" s="80" t="s">
        <v>3201</v>
      </c>
      <c r="C1350" s="80" t="s">
        <v>3834</v>
      </c>
      <c r="D1350" s="158" t="s">
        <v>300</v>
      </c>
      <c r="E1350" s="139" t="s">
        <v>301</v>
      </c>
      <c r="F1350" s="139" t="s">
        <v>302</v>
      </c>
      <c r="G1350" s="140" t="s">
        <v>1748</v>
      </c>
      <c r="H1350" s="141">
        <v>121330</v>
      </c>
      <c r="I1350" s="79">
        <v>151662.5</v>
      </c>
      <c r="J1350" s="142">
        <v>44</v>
      </c>
      <c r="K1350" s="143">
        <v>0.97777777777777775</v>
      </c>
      <c r="L1350" s="79">
        <v>181995</v>
      </c>
      <c r="M1350" s="140">
        <v>17</v>
      </c>
      <c r="N1350" s="79"/>
      <c r="O1350" s="79">
        <v>131218.40159999998</v>
      </c>
      <c r="P1350" s="144" t="s">
        <v>3429</v>
      </c>
      <c r="Q1350" s="140" t="s">
        <v>432</v>
      </c>
    </row>
    <row r="1351" spans="1:18" s="80" customFormat="1" ht="45">
      <c r="A1351" s="80" t="s">
        <v>214</v>
      </c>
      <c r="B1351" s="80" t="s">
        <v>3199</v>
      </c>
      <c r="C1351" s="80" t="s">
        <v>3835</v>
      </c>
      <c r="D1351" s="158" t="s">
        <v>300</v>
      </c>
      <c r="E1351" s="139" t="s">
        <v>301</v>
      </c>
      <c r="F1351" s="139" t="s">
        <v>302</v>
      </c>
      <c r="G1351" s="140" t="s">
        <v>1748</v>
      </c>
      <c r="H1351" s="141">
        <v>115560</v>
      </c>
      <c r="I1351" s="79">
        <v>150120</v>
      </c>
      <c r="J1351" s="142">
        <v>43</v>
      </c>
      <c r="K1351" s="143">
        <v>0.9555555555555556</v>
      </c>
      <c r="L1351" s="79">
        <v>184680</v>
      </c>
      <c r="M1351" s="139"/>
      <c r="N1351" s="79"/>
      <c r="O1351" s="148">
        <v>144340</v>
      </c>
      <c r="P1351" s="144" t="s">
        <v>3329</v>
      </c>
      <c r="Q1351" s="145" t="s">
        <v>341</v>
      </c>
    </row>
    <row r="1352" spans="1:18" s="80" customFormat="1" ht="22.5">
      <c r="A1352" s="80" t="s">
        <v>1723</v>
      </c>
      <c r="B1352" s="80" t="s">
        <v>3199</v>
      </c>
      <c r="C1352" s="80" t="s">
        <v>1826</v>
      </c>
      <c r="D1352" s="158" t="s">
        <v>300</v>
      </c>
      <c r="E1352" s="139" t="s">
        <v>301</v>
      </c>
      <c r="F1352" s="139" t="s">
        <v>302</v>
      </c>
      <c r="G1352" s="140" t="s">
        <v>1748</v>
      </c>
      <c r="H1352" s="141">
        <v>123433.7374</v>
      </c>
      <c r="I1352" s="79">
        <v>146793.9314</v>
      </c>
      <c r="J1352" s="142">
        <v>42</v>
      </c>
      <c r="K1352" s="143">
        <v>0.93333333333333335</v>
      </c>
      <c r="L1352" s="79">
        <v>170154.12539999999</v>
      </c>
      <c r="M1352" s="146">
        <v>96</v>
      </c>
      <c r="N1352" s="79">
        <v>6702100</v>
      </c>
      <c r="O1352" s="79">
        <v>162475.42389999999</v>
      </c>
      <c r="P1352" s="144"/>
      <c r="Q1352" s="145" t="s">
        <v>1773</v>
      </c>
    </row>
    <row r="1353" spans="1:18" s="80" customFormat="1" ht="33.75">
      <c r="A1353" s="80" t="s">
        <v>1732</v>
      </c>
      <c r="B1353" s="80" t="s">
        <v>3297</v>
      </c>
      <c r="C1353" s="80" t="s">
        <v>1842</v>
      </c>
      <c r="D1353" s="158" t="s">
        <v>300</v>
      </c>
      <c r="E1353" s="139" t="s">
        <v>301</v>
      </c>
      <c r="F1353" s="139" t="s">
        <v>302</v>
      </c>
      <c r="G1353" s="140" t="s">
        <v>1748</v>
      </c>
      <c r="H1353" s="141">
        <v>107390.39999999999</v>
      </c>
      <c r="I1353" s="79">
        <v>142844</v>
      </c>
      <c r="J1353" s="142">
        <v>41</v>
      </c>
      <c r="K1353" s="143">
        <v>0.91111111111111109</v>
      </c>
      <c r="L1353" s="79">
        <v>178297.60000000001</v>
      </c>
      <c r="M1353" s="139">
        <v>134</v>
      </c>
      <c r="N1353" s="79"/>
      <c r="O1353" s="79">
        <v>123052.8</v>
      </c>
      <c r="P1353" s="144"/>
      <c r="Q1353" s="140" t="s">
        <v>241</v>
      </c>
    </row>
    <row r="1354" spans="1:18" s="80" customFormat="1" ht="22.5">
      <c r="A1354" s="80" t="s">
        <v>222</v>
      </c>
      <c r="B1354" s="80" t="s">
        <v>3199</v>
      </c>
      <c r="C1354" s="80" t="s">
        <v>3827</v>
      </c>
      <c r="D1354" s="158" t="s">
        <v>300</v>
      </c>
      <c r="E1354" s="139" t="s">
        <v>301</v>
      </c>
      <c r="F1354" s="139" t="s">
        <v>302</v>
      </c>
      <c r="G1354" s="140" t="s">
        <v>1748</v>
      </c>
      <c r="H1354" s="141">
        <v>113447</v>
      </c>
      <c r="I1354" s="79">
        <v>141230</v>
      </c>
      <c r="J1354" s="142">
        <v>40</v>
      </c>
      <c r="K1354" s="143">
        <v>0.88888888888888884</v>
      </c>
      <c r="L1354" s="79">
        <v>169013</v>
      </c>
      <c r="M1354" s="139">
        <v>20</v>
      </c>
      <c r="N1354" s="79">
        <v>3262844</v>
      </c>
      <c r="O1354" s="79">
        <v>155320</v>
      </c>
      <c r="P1354" s="144">
        <v>600</v>
      </c>
      <c r="Q1354" s="145" t="s">
        <v>303</v>
      </c>
      <c r="R1354" s="80" t="s">
        <v>3343</v>
      </c>
    </row>
    <row r="1355" spans="1:18" s="80" customFormat="1" ht="22.5">
      <c r="A1355" s="80" t="s">
        <v>3241</v>
      </c>
      <c r="B1355" s="80" t="s">
        <v>3213</v>
      </c>
      <c r="C1355" s="150" t="s">
        <v>1837</v>
      </c>
      <c r="D1355" s="158" t="s">
        <v>300</v>
      </c>
      <c r="E1355" s="151"/>
      <c r="F1355" s="151" t="s">
        <v>302</v>
      </c>
      <c r="G1355" s="140" t="s">
        <v>1748</v>
      </c>
      <c r="H1355" s="152">
        <v>100560.72</v>
      </c>
      <c r="I1355" s="79">
        <v>139465.29999999999</v>
      </c>
      <c r="J1355" s="142">
        <v>39</v>
      </c>
      <c r="K1355" s="143">
        <v>0.8666666666666667</v>
      </c>
      <c r="L1355" s="153">
        <v>178369.88</v>
      </c>
      <c r="M1355" s="151">
        <v>1</v>
      </c>
      <c r="N1355" s="153">
        <v>1</v>
      </c>
      <c r="O1355" s="153">
        <v>171699.84</v>
      </c>
      <c r="P1355" s="154">
        <v>10000.120000000001</v>
      </c>
      <c r="Q1355" s="155" t="s">
        <v>3368</v>
      </c>
      <c r="R1355" s="150"/>
    </row>
    <row r="1356" spans="1:18" s="80" customFormat="1" ht="22.5">
      <c r="A1356" s="80" t="s">
        <v>3193</v>
      </c>
      <c r="B1356" s="80" t="s">
        <v>3235</v>
      </c>
      <c r="C1356" s="80" t="s">
        <v>1828</v>
      </c>
      <c r="D1356" s="158" t="s">
        <v>300</v>
      </c>
      <c r="E1356" s="139" t="s">
        <v>306</v>
      </c>
      <c r="F1356" s="139" t="s">
        <v>302</v>
      </c>
      <c r="G1356" s="140" t="s">
        <v>1748</v>
      </c>
      <c r="H1356" s="141">
        <v>107224</v>
      </c>
      <c r="I1356" s="79">
        <v>139370.4</v>
      </c>
      <c r="J1356" s="142">
        <v>38</v>
      </c>
      <c r="K1356" s="143">
        <v>0.84444444444444444</v>
      </c>
      <c r="L1356" s="79">
        <v>171516.79999999999</v>
      </c>
      <c r="M1356" s="139">
        <v>109</v>
      </c>
      <c r="N1356" s="79"/>
      <c r="O1356" s="79">
        <v>124459</v>
      </c>
      <c r="P1356" s="144"/>
      <c r="Q1356" s="145" t="s">
        <v>334</v>
      </c>
    </row>
    <row r="1357" spans="1:18" s="80" customFormat="1" ht="33.75">
      <c r="A1357" s="80" t="s">
        <v>3217</v>
      </c>
      <c r="B1357" s="80" t="s">
        <v>3199</v>
      </c>
      <c r="C1357" s="80" t="s">
        <v>3836</v>
      </c>
      <c r="D1357" s="158" t="s">
        <v>300</v>
      </c>
      <c r="E1357" s="139" t="s">
        <v>306</v>
      </c>
      <c r="F1357" s="139" t="s">
        <v>302</v>
      </c>
      <c r="G1357" s="140" t="s">
        <v>1748</v>
      </c>
      <c r="H1357" s="141">
        <v>93713.48</v>
      </c>
      <c r="I1357" s="79">
        <v>133893.05499999999</v>
      </c>
      <c r="J1357" s="142">
        <v>37</v>
      </c>
      <c r="K1357" s="143">
        <v>0.82222222222222219</v>
      </c>
      <c r="L1357" s="79">
        <v>174072.63</v>
      </c>
      <c r="M1357" s="139">
        <v>68</v>
      </c>
      <c r="N1357" s="79"/>
      <c r="O1357" s="79">
        <v>139311.98000000001</v>
      </c>
      <c r="P1357" s="144" t="s">
        <v>1712</v>
      </c>
      <c r="Q1357" s="157" t="s">
        <v>341</v>
      </c>
    </row>
    <row r="1358" spans="1:18" s="80" customFormat="1" ht="45">
      <c r="A1358" s="80" t="s">
        <v>3191</v>
      </c>
      <c r="B1358" s="80" t="s">
        <v>3199</v>
      </c>
      <c r="C1358" s="80" t="s">
        <v>3837</v>
      </c>
      <c r="D1358" s="158" t="s">
        <v>300</v>
      </c>
      <c r="E1358" s="139" t="s">
        <v>306</v>
      </c>
      <c r="F1358" s="139"/>
      <c r="G1358" s="140"/>
      <c r="H1358" s="141">
        <v>102639.06</v>
      </c>
      <c r="I1358" s="79">
        <v>133225.35499999998</v>
      </c>
      <c r="J1358" s="142">
        <v>36</v>
      </c>
      <c r="K1358" s="143">
        <v>0.8</v>
      </c>
      <c r="L1358" s="79">
        <v>163811.65</v>
      </c>
      <c r="M1358" s="139">
        <v>25</v>
      </c>
      <c r="N1358" s="79"/>
      <c r="O1358" s="79">
        <v>163811.70000000001</v>
      </c>
      <c r="P1358" s="144"/>
      <c r="Q1358" s="145" t="s">
        <v>3790</v>
      </c>
    </row>
    <row r="1359" spans="1:18" s="80" customFormat="1" ht="22.5">
      <c r="A1359" s="80" t="s">
        <v>205</v>
      </c>
      <c r="B1359" s="80" t="s">
        <v>3199</v>
      </c>
      <c r="C1359" s="150" t="s">
        <v>3827</v>
      </c>
      <c r="D1359" s="158" t="s">
        <v>300</v>
      </c>
      <c r="E1359" s="151" t="s">
        <v>301</v>
      </c>
      <c r="F1359" s="151" t="s">
        <v>302</v>
      </c>
      <c r="G1359" s="206"/>
      <c r="H1359" s="152">
        <v>93811.199999999997</v>
      </c>
      <c r="I1359" s="79">
        <v>126363.44</v>
      </c>
      <c r="J1359" s="142">
        <v>35</v>
      </c>
      <c r="K1359" s="143">
        <v>0.77777777777777779</v>
      </c>
      <c r="L1359" s="153">
        <v>158915.68</v>
      </c>
      <c r="M1359" s="151">
        <v>50</v>
      </c>
      <c r="N1359" s="171">
        <v>6978728</v>
      </c>
      <c r="O1359" s="153">
        <v>156149.15</v>
      </c>
      <c r="P1359" s="154"/>
      <c r="Q1359" s="155"/>
      <c r="R1359" s="150"/>
    </row>
    <row r="1360" spans="1:18" s="80" customFormat="1" ht="22.5">
      <c r="A1360" s="80" t="s">
        <v>1743</v>
      </c>
      <c r="B1360" s="80" t="s">
        <v>3251</v>
      </c>
      <c r="C1360" s="80" t="s">
        <v>3734</v>
      </c>
      <c r="D1360" s="158" t="s">
        <v>300</v>
      </c>
      <c r="E1360" s="139" t="s">
        <v>301</v>
      </c>
      <c r="F1360" s="139" t="s">
        <v>363</v>
      </c>
      <c r="G1360" s="140" t="s">
        <v>1748</v>
      </c>
      <c r="H1360" s="141">
        <v>97011.199999999997</v>
      </c>
      <c r="I1360" s="79">
        <v>126120.79999999999</v>
      </c>
      <c r="J1360" s="142">
        <v>34</v>
      </c>
      <c r="K1360" s="143">
        <v>0.75555555555555554</v>
      </c>
      <c r="L1360" s="79">
        <v>155230.39999999999</v>
      </c>
      <c r="M1360" s="139">
        <v>41</v>
      </c>
      <c r="N1360" s="79"/>
      <c r="O1360" s="79">
        <v>143208</v>
      </c>
      <c r="P1360" s="144"/>
      <c r="Q1360" s="145" t="s">
        <v>3735</v>
      </c>
    </row>
    <row r="1361" spans="1:18" s="80" customFormat="1" ht="45">
      <c r="A1361" s="80" t="s">
        <v>226</v>
      </c>
      <c r="B1361" s="80" t="s">
        <v>3199</v>
      </c>
      <c r="C1361" s="80" t="s">
        <v>3838</v>
      </c>
      <c r="D1361" s="158" t="s">
        <v>300</v>
      </c>
      <c r="E1361" s="139" t="s">
        <v>301</v>
      </c>
      <c r="F1361" s="139" t="s">
        <v>302</v>
      </c>
      <c r="G1361" s="140" t="s">
        <v>1729</v>
      </c>
      <c r="H1361" s="141">
        <v>99354</v>
      </c>
      <c r="I1361" s="79">
        <v>124443.5</v>
      </c>
      <c r="J1361" s="142">
        <v>33</v>
      </c>
      <c r="K1361" s="143">
        <v>0.73333333333333328</v>
      </c>
      <c r="L1361" s="79">
        <v>149533</v>
      </c>
      <c r="M1361" s="139">
        <v>4</v>
      </c>
      <c r="N1361" s="79">
        <v>4892990</v>
      </c>
      <c r="O1361" s="79">
        <v>122003</v>
      </c>
      <c r="P1361" s="144"/>
      <c r="Q1361" s="145" t="s">
        <v>303</v>
      </c>
    </row>
    <row r="1362" spans="1:18" s="80" customFormat="1" ht="22.5">
      <c r="A1362" s="80" t="s">
        <v>3261</v>
      </c>
      <c r="B1362" s="80" t="s">
        <v>3261</v>
      </c>
      <c r="C1362" s="80" t="s">
        <v>469</v>
      </c>
      <c r="D1362" s="158" t="s">
        <v>300</v>
      </c>
      <c r="E1362" s="139"/>
      <c r="F1362" s="139" t="s">
        <v>302</v>
      </c>
      <c r="G1362" s="140"/>
      <c r="H1362" s="141">
        <v>93648.67</v>
      </c>
      <c r="I1362" s="79">
        <v>124062.43</v>
      </c>
      <c r="J1362" s="142">
        <v>32</v>
      </c>
      <c r="K1362" s="143">
        <v>0.71111111111111114</v>
      </c>
      <c r="L1362" s="79">
        <v>154476.19</v>
      </c>
      <c r="M1362" s="139"/>
      <c r="N1362" s="79"/>
      <c r="O1362" s="79">
        <v>108191.2</v>
      </c>
      <c r="P1362" s="144"/>
      <c r="Q1362" s="145" t="s">
        <v>340</v>
      </c>
    </row>
    <row r="1363" spans="1:18" s="80" customFormat="1" ht="33.75">
      <c r="A1363" s="80" t="s">
        <v>3224</v>
      </c>
      <c r="B1363" s="80" t="s">
        <v>3213</v>
      </c>
      <c r="C1363" s="80" t="s">
        <v>3836</v>
      </c>
      <c r="D1363" s="158" t="s">
        <v>300</v>
      </c>
      <c r="E1363" s="139" t="s">
        <v>306</v>
      </c>
      <c r="F1363" s="139" t="s">
        <v>302</v>
      </c>
      <c r="G1363" s="140"/>
      <c r="H1363" s="141">
        <v>93727.73</v>
      </c>
      <c r="I1363" s="79">
        <v>123257.63500000001</v>
      </c>
      <c r="J1363" s="142">
        <v>31</v>
      </c>
      <c r="K1363" s="143">
        <v>0.68888888888888888</v>
      </c>
      <c r="L1363" s="79">
        <v>152787.54</v>
      </c>
      <c r="M1363" s="139">
        <v>3</v>
      </c>
      <c r="N1363" s="79"/>
      <c r="O1363" s="79">
        <v>129217.62</v>
      </c>
      <c r="P1363" s="144" t="s">
        <v>3392</v>
      </c>
      <c r="Q1363" s="140" t="s">
        <v>310</v>
      </c>
    </row>
    <row r="1364" spans="1:18" s="80" customFormat="1" ht="33.75">
      <c r="A1364" s="80" t="s">
        <v>3192</v>
      </c>
      <c r="B1364" s="80" t="s">
        <v>3222</v>
      </c>
      <c r="C1364" s="80" t="s">
        <v>3777</v>
      </c>
      <c r="D1364" s="158" t="s">
        <v>300</v>
      </c>
      <c r="E1364" s="139" t="s">
        <v>301</v>
      </c>
      <c r="F1364" s="139" t="s">
        <v>302</v>
      </c>
      <c r="G1364" s="140" t="s">
        <v>1748</v>
      </c>
      <c r="H1364" s="141">
        <v>98571</v>
      </c>
      <c r="I1364" s="79">
        <v>123214</v>
      </c>
      <c r="J1364" s="142">
        <v>30</v>
      </c>
      <c r="K1364" s="143">
        <v>0.66666666666666663</v>
      </c>
      <c r="L1364" s="79">
        <v>147857</v>
      </c>
      <c r="M1364" s="139">
        <v>61</v>
      </c>
      <c r="N1364" s="79">
        <v>5819500</v>
      </c>
      <c r="O1364" s="79">
        <v>112500</v>
      </c>
      <c r="P1364" s="140"/>
      <c r="Q1364" s="140" t="s">
        <v>338</v>
      </c>
    </row>
    <row r="1365" spans="1:18" s="80" customFormat="1" ht="33.75">
      <c r="A1365" s="80" t="s">
        <v>273</v>
      </c>
      <c r="B1365" s="80" t="s">
        <v>3209</v>
      </c>
      <c r="C1365" s="80" t="s">
        <v>481</v>
      </c>
      <c r="D1365" s="158" t="s">
        <v>300</v>
      </c>
      <c r="E1365" s="139" t="s">
        <v>301</v>
      </c>
      <c r="F1365" s="139" t="s">
        <v>302</v>
      </c>
      <c r="G1365" s="140" t="s">
        <v>1748</v>
      </c>
      <c r="H1365" s="141">
        <v>94391.22</v>
      </c>
      <c r="I1365" s="79">
        <v>122708.58500000001</v>
      </c>
      <c r="J1365" s="142">
        <v>29</v>
      </c>
      <c r="K1365" s="143">
        <v>0.64444444444444449</v>
      </c>
      <c r="L1365" s="79">
        <v>151025.95000000001</v>
      </c>
      <c r="M1365" s="139">
        <v>11</v>
      </c>
      <c r="N1365" s="79">
        <v>1907560</v>
      </c>
      <c r="O1365" s="79">
        <v>111342.99</v>
      </c>
      <c r="P1365" s="144"/>
      <c r="Q1365" s="145" t="s">
        <v>376</v>
      </c>
    </row>
    <row r="1366" spans="1:18" s="80" customFormat="1" ht="22.5">
      <c r="A1366" s="80" t="s">
        <v>227</v>
      </c>
      <c r="B1366" s="80" t="s">
        <v>3201</v>
      </c>
      <c r="C1366" s="80" t="s">
        <v>1844</v>
      </c>
      <c r="D1366" s="158" t="s">
        <v>300</v>
      </c>
      <c r="E1366" s="139" t="s">
        <v>301</v>
      </c>
      <c r="F1366" s="139" t="s">
        <v>302</v>
      </c>
      <c r="G1366" s="140" t="s">
        <v>1748</v>
      </c>
      <c r="H1366" s="141">
        <v>98316</v>
      </c>
      <c r="I1366" s="79">
        <v>121623</v>
      </c>
      <c r="J1366" s="142">
        <v>28</v>
      </c>
      <c r="K1366" s="143">
        <v>0.62222222222222223</v>
      </c>
      <c r="L1366" s="79">
        <v>144930</v>
      </c>
      <c r="M1366" s="139">
        <v>12</v>
      </c>
      <c r="N1366" s="79">
        <v>1392917</v>
      </c>
      <c r="O1366" s="79">
        <v>144930</v>
      </c>
      <c r="P1366" s="144" t="s">
        <v>3456</v>
      </c>
      <c r="Q1366" s="145" t="s">
        <v>1756</v>
      </c>
    </row>
    <row r="1367" spans="1:18" s="80" customFormat="1" ht="22.5">
      <c r="A1367" s="80" t="s">
        <v>3267</v>
      </c>
      <c r="B1367" s="80" t="s">
        <v>3267</v>
      </c>
      <c r="C1367" s="80" t="s">
        <v>3839</v>
      </c>
      <c r="D1367" s="158" t="s">
        <v>300</v>
      </c>
      <c r="E1367" s="139" t="s">
        <v>306</v>
      </c>
      <c r="F1367" s="139" t="s">
        <v>302</v>
      </c>
      <c r="G1367" s="140"/>
      <c r="H1367" s="141">
        <v>93038.399999999994</v>
      </c>
      <c r="I1367" s="79">
        <v>121388.8</v>
      </c>
      <c r="J1367" s="142">
        <v>27</v>
      </c>
      <c r="K1367" s="143">
        <v>0.6</v>
      </c>
      <c r="L1367" s="79">
        <v>149739.20000000001</v>
      </c>
      <c r="M1367" s="139"/>
      <c r="N1367" s="79"/>
      <c r="O1367" s="79">
        <v>110286</v>
      </c>
      <c r="P1367" s="144"/>
      <c r="Q1367" s="145"/>
    </row>
    <row r="1368" spans="1:18" ht="20.25" customHeight="1">
      <c r="A1368" s="402" t="s">
        <v>19</v>
      </c>
      <c r="B1368" s="403"/>
      <c r="C1368" s="403"/>
      <c r="D1368" s="403"/>
      <c r="E1368" s="403"/>
      <c r="F1368" s="403"/>
      <c r="G1368" s="404"/>
      <c r="H1368" s="129"/>
      <c r="I1368" s="130"/>
      <c r="J1368" s="131"/>
      <c r="K1368" s="132"/>
      <c r="L1368" s="130"/>
      <c r="M1368" s="128"/>
      <c r="N1368" s="129"/>
      <c r="O1368" s="130"/>
      <c r="P1368" s="133"/>
      <c r="Q1368" s="128"/>
      <c r="R1368" s="134"/>
    </row>
    <row r="1369" spans="1:18" ht="22.5">
      <c r="A1369" s="39" t="s">
        <v>288</v>
      </c>
      <c r="B1369" s="39" t="s">
        <v>243</v>
      </c>
      <c r="C1369" s="39" t="s">
        <v>233</v>
      </c>
      <c r="D1369" s="39" t="s">
        <v>289</v>
      </c>
      <c r="E1369" s="39" t="s">
        <v>3292</v>
      </c>
      <c r="F1369" s="39" t="s">
        <v>1728</v>
      </c>
      <c r="G1369" s="39" t="s">
        <v>290</v>
      </c>
      <c r="H1369" s="45" t="s">
        <v>291</v>
      </c>
      <c r="I1369" s="136" t="s">
        <v>292</v>
      </c>
      <c r="J1369" s="137"/>
      <c r="K1369" s="138" t="s">
        <v>293</v>
      </c>
      <c r="L1369" s="136" t="s">
        <v>294</v>
      </c>
      <c r="M1369" s="39" t="s">
        <v>295</v>
      </c>
      <c r="N1369" s="45" t="s">
        <v>296</v>
      </c>
      <c r="O1369" s="45" t="s">
        <v>239</v>
      </c>
      <c r="P1369" s="45" t="s">
        <v>297</v>
      </c>
      <c r="Q1369" s="39" t="s">
        <v>298</v>
      </c>
      <c r="R1369" s="39" t="s">
        <v>240</v>
      </c>
    </row>
    <row r="1370" spans="1:18" s="80" customFormat="1" ht="33.75">
      <c r="A1370" s="80" t="s">
        <v>1718</v>
      </c>
      <c r="B1370" s="80" t="s">
        <v>3199</v>
      </c>
      <c r="C1370" s="80" t="s">
        <v>1843</v>
      </c>
      <c r="D1370" s="158" t="s">
        <v>300</v>
      </c>
      <c r="E1370" s="139" t="s">
        <v>359</v>
      </c>
      <c r="F1370" s="139" t="s">
        <v>302</v>
      </c>
      <c r="G1370" s="140" t="s">
        <v>1748</v>
      </c>
      <c r="H1370" s="141">
        <v>93303.45</v>
      </c>
      <c r="I1370" s="79">
        <v>121294.48000000001</v>
      </c>
      <c r="J1370" s="142">
        <v>26</v>
      </c>
      <c r="K1370" s="143">
        <v>0.57777777777777772</v>
      </c>
      <c r="L1370" s="79">
        <v>149285.51</v>
      </c>
      <c r="M1370" s="139"/>
      <c r="N1370" s="79"/>
      <c r="O1370" s="79">
        <v>128438.81</v>
      </c>
      <c r="P1370" s="144"/>
      <c r="Q1370" s="145" t="s">
        <v>3447</v>
      </c>
      <c r="R1370" s="80" t="s">
        <v>1846</v>
      </c>
    </row>
    <row r="1371" spans="1:18" s="80" customFormat="1" ht="22.5">
      <c r="A1371" s="80" t="s">
        <v>3204</v>
      </c>
      <c r="B1371" s="80" t="s">
        <v>3204</v>
      </c>
      <c r="C1371" s="80" t="s">
        <v>3840</v>
      </c>
      <c r="D1371" s="158" t="s">
        <v>300</v>
      </c>
      <c r="E1371" s="139" t="s">
        <v>306</v>
      </c>
      <c r="F1371" s="139" t="s">
        <v>302</v>
      </c>
      <c r="G1371" s="140" t="s">
        <v>1748</v>
      </c>
      <c r="H1371" s="141">
        <v>96404.62</v>
      </c>
      <c r="I1371" s="79">
        <v>120504.40999999999</v>
      </c>
      <c r="J1371" s="142">
        <v>25</v>
      </c>
      <c r="K1371" s="143">
        <v>0.55555555555555558</v>
      </c>
      <c r="L1371" s="79">
        <v>144604.19999999998</v>
      </c>
      <c r="M1371" s="139"/>
      <c r="N1371" s="79"/>
      <c r="O1371" s="79">
        <v>113075.04</v>
      </c>
      <c r="P1371" s="144">
        <v>1800</v>
      </c>
      <c r="Q1371" s="145" t="s">
        <v>3377</v>
      </c>
      <c r="R1371" s="80" t="s">
        <v>3347</v>
      </c>
    </row>
    <row r="1372" spans="1:18" s="80" customFormat="1" ht="33.75">
      <c r="A1372" s="80" t="s">
        <v>3197</v>
      </c>
      <c r="B1372" s="80" t="s">
        <v>3258</v>
      </c>
      <c r="C1372" s="48" t="s">
        <v>3841</v>
      </c>
      <c r="D1372" s="158" t="s">
        <v>300</v>
      </c>
      <c r="E1372" s="158" t="s">
        <v>301</v>
      </c>
      <c r="F1372" s="158"/>
      <c r="G1372" s="140" t="s">
        <v>1749</v>
      </c>
      <c r="H1372" s="141">
        <v>95375</v>
      </c>
      <c r="I1372" s="79">
        <v>119352.5</v>
      </c>
      <c r="J1372" s="142">
        <v>24</v>
      </c>
      <c r="K1372" s="143">
        <v>0.53333333333333333</v>
      </c>
      <c r="L1372" s="79">
        <v>143330</v>
      </c>
      <c r="M1372" s="139">
        <v>1</v>
      </c>
      <c r="N1372" s="79">
        <v>96575</v>
      </c>
      <c r="O1372" s="79">
        <v>96575</v>
      </c>
      <c r="P1372" s="144"/>
      <c r="Q1372" s="145"/>
    </row>
    <row r="1373" spans="1:18" s="80" customFormat="1" ht="135">
      <c r="A1373" s="80" t="s">
        <v>3317</v>
      </c>
      <c r="B1373" s="80" t="s">
        <v>3318</v>
      </c>
      <c r="C1373" s="80" t="s">
        <v>3591</v>
      </c>
      <c r="D1373" s="158" t="s">
        <v>300</v>
      </c>
      <c r="E1373" s="139" t="s">
        <v>301</v>
      </c>
      <c r="F1373" s="139"/>
      <c r="G1373" s="140" t="s">
        <v>1748</v>
      </c>
      <c r="H1373" s="141">
        <v>101218</v>
      </c>
      <c r="I1373" s="79">
        <v>117665.925</v>
      </c>
      <c r="J1373" s="142">
        <v>23</v>
      </c>
      <c r="K1373" s="143">
        <v>0.51111111111111107</v>
      </c>
      <c r="L1373" s="79">
        <v>134113.85</v>
      </c>
      <c r="M1373" s="139">
        <v>5</v>
      </c>
      <c r="N1373" s="79" t="s">
        <v>316</v>
      </c>
      <c r="O1373" s="79">
        <v>101896.72</v>
      </c>
      <c r="P1373" s="211" t="s">
        <v>3696</v>
      </c>
      <c r="Q1373" s="145" t="s">
        <v>313</v>
      </c>
      <c r="R1373" s="80" t="s">
        <v>3842</v>
      </c>
    </row>
    <row r="1374" spans="1:18" s="80" customFormat="1" ht="22.5">
      <c r="A1374" s="80" t="s">
        <v>277</v>
      </c>
      <c r="B1374" s="80" t="s">
        <v>3201</v>
      </c>
      <c r="C1374" s="80" t="s">
        <v>3843</v>
      </c>
      <c r="D1374" s="158" t="s">
        <v>300</v>
      </c>
      <c r="E1374" s="139" t="s">
        <v>301</v>
      </c>
      <c r="F1374" s="139" t="s">
        <v>302</v>
      </c>
      <c r="G1374" s="140" t="s">
        <v>1748</v>
      </c>
      <c r="H1374" s="141">
        <v>89797</v>
      </c>
      <c r="I1374" s="79">
        <v>116736</v>
      </c>
      <c r="J1374" s="142">
        <v>22</v>
      </c>
      <c r="K1374" s="143">
        <v>0.48888888888888887</v>
      </c>
      <c r="L1374" s="79">
        <v>143675</v>
      </c>
      <c r="M1374" s="139">
        <v>44</v>
      </c>
      <c r="N1374" s="79"/>
      <c r="O1374" s="79"/>
      <c r="P1374" s="144"/>
      <c r="Q1374" s="145" t="s">
        <v>338</v>
      </c>
    </row>
    <row r="1375" spans="1:18" s="80" customFormat="1" ht="22.5">
      <c r="A1375" s="80" t="s">
        <v>216</v>
      </c>
      <c r="B1375" s="80" t="s">
        <v>3199</v>
      </c>
      <c r="C1375" s="175" t="s">
        <v>478</v>
      </c>
      <c r="D1375" s="158" t="s">
        <v>300</v>
      </c>
      <c r="E1375" s="176" t="s">
        <v>301</v>
      </c>
      <c r="F1375" s="176" t="s">
        <v>302</v>
      </c>
      <c r="G1375" s="140" t="s">
        <v>1748</v>
      </c>
      <c r="H1375" s="202">
        <v>96822.128000000012</v>
      </c>
      <c r="I1375" s="79">
        <v>116530.23200000002</v>
      </c>
      <c r="J1375" s="142">
        <v>21</v>
      </c>
      <c r="K1375" s="143">
        <v>0.46666666666666667</v>
      </c>
      <c r="L1375" s="203">
        <v>136238.33600000001</v>
      </c>
      <c r="M1375" s="177">
        <v>9</v>
      </c>
      <c r="N1375" s="178">
        <v>1038308</v>
      </c>
      <c r="O1375" s="204">
        <v>123571.34</v>
      </c>
      <c r="P1375" s="179" t="s">
        <v>1778</v>
      </c>
      <c r="Q1375" s="180" t="s">
        <v>844</v>
      </c>
      <c r="R1375" s="175"/>
    </row>
    <row r="1376" spans="1:18" s="80" customFormat="1" ht="33.75">
      <c r="A1376" s="80" t="s">
        <v>3364</v>
      </c>
      <c r="B1376" s="80" t="s">
        <v>3213</v>
      </c>
      <c r="C1376" s="80" t="s">
        <v>3844</v>
      </c>
      <c r="D1376" s="158" t="s">
        <v>300</v>
      </c>
      <c r="E1376" s="139" t="s">
        <v>301</v>
      </c>
      <c r="F1376" s="139" t="s">
        <v>302</v>
      </c>
      <c r="G1376" s="140" t="s">
        <v>1748</v>
      </c>
      <c r="H1376" s="141">
        <v>93912</v>
      </c>
      <c r="I1376" s="79">
        <v>116454</v>
      </c>
      <c r="J1376" s="142">
        <v>20</v>
      </c>
      <c r="K1376" s="143">
        <v>0.44444444444444442</v>
      </c>
      <c r="L1376" s="79">
        <v>138996</v>
      </c>
      <c r="M1376" s="139">
        <v>6</v>
      </c>
      <c r="N1376" s="141"/>
      <c r="O1376" s="79">
        <v>135018</v>
      </c>
      <c r="P1376" s="144">
        <v>6600</v>
      </c>
      <c r="Q1376" s="145" t="s">
        <v>310</v>
      </c>
      <c r="R1376" s="80" t="s">
        <v>3845</v>
      </c>
    </row>
    <row r="1377" spans="1:18" s="80" customFormat="1" ht="22.5">
      <c r="A1377" s="80" t="s">
        <v>3209</v>
      </c>
      <c r="B1377" s="80" t="s">
        <v>3209</v>
      </c>
      <c r="C1377" s="80" t="s">
        <v>3846</v>
      </c>
      <c r="D1377" s="158" t="s">
        <v>300</v>
      </c>
      <c r="E1377" s="139" t="s">
        <v>301</v>
      </c>
      <c r="F1377" s="139"/>
      <c r="G1377" s="140"/>
      <c r="H1377" s="141">
        <v>89419.199999999997</v>
      </c>
      <c r="I1377" s="79">
        <v>116240.79999999999</v>
      </c>
      <c r="J1377" s="142">
        <v>19</v>
      </c>
      <c r="K1377" s="143">
        <v>0.42222222222222222</v>
      </c>
      <c r="L1377" s="79">
        <v>143062.39999999999</v>
      </c>
      <c r="M1377" s="139"/>
      <c r="N1377" s="79"/>
      <c r="O1377" s="79">
        <v>109130.67</v>
      </c>
      <c r="P1377" s="144"/>
      <c r="Q1377" s="145"/>
    </row>
    <row r="1378" spans="1:18" s="80" customFormat="1" ht="22.5">
      <c r="A1378" s="80" t="s">
        <v>1733</v>
      </c>
      <c r="B1378" s="80" t="s">
        <v>3213</v>
      </c>
      <c r="C1378" s="80" t="s">
        <v>3827</v>
      </c>
      <c r="D1378" s="158" t="s">
        <v>300</v>
      </c>
      <c r="E1378" s="139" t="s">
        <v>301</v>
      </c>
      <c r="F1378" s="139" t="s">
        <v>302</v>
      </c>
      <c r="G1378" s="140" t="s">
        <v>1748</v>
      </c>
      <c r="H1378" s="141">
        <v>108150</v>
      </c>
      <c r="I1378" s="79">
        <v>115874</v>
      </c>
      <c r="J1378" s="142">
        <v>18</v>
      </c>
      <c r="K1378" s="143">
        <v>0.4</v>
      </c>
      <c r="L1378" s="79">
        <v>123598</v>
      </c>
      <c r="M1378" s="139"/>
      <c r="N1378" s="79"/>
      <c r="O1378" s="79">
        <v>111240</v>
      </c>
      <c r="P1378" s="144"/>
      <c r="Q1378" s="145" t="s">
        <v>303</v>
      </c>
    </row>
    <row r="1379" spans="1:18" s="80" customFormat="1" ht="56.25">
      <c r="A1379" s="80" t="s">
        <v>217</v>
      </c>
      <c r="B1379" s="80" t="s">
        <v>3199</v>
      </c>
      <c r="C1379" s="80" t="s">
        <v>3847</v>
      </c>
      <c r="D1379" s="158" t="s">
        <v>300</v>
      </c>
      <c r="E1379" s="139" t="s">
        <v>359</v>
      </c>
      <c r="F1379" s="139" t="s">
        <v>363</v>
      </c>
      <c r="G1379" s="140" t="s">
        <v>1729</v>
      </c>
      <c r="H1379" s="141">
        <v>90733.551999999996</v>
      </c>
      <c r="I1379" s="79">
        <v>115670.048</v>
      </c>
      <c r="J1379" s="142">
        <v>17</v>
      </c>
      <c r="K1379" s="143">
        <v>0.37777777777777777</v>
      </c>
      <c r="L1379" s="79">
        <v>140606.54399999999</v>
      </c>
      <c r="M1379" s="167">
        <v>12</v>
      </c>
      <c r="N1379" s="168">
        <v>169712</v>
      </c>
      <c r="O1379" s="79">
        <v>96449.600000000006</v>
      </c>
      <c r="P1379" s="144" t="s">
        <v>477</v>
      </c>
      <c r="Q1379" s="145" t="s">
        <v>303</v>
      </c>
      <c r="R1379" s="80" t="s">
        <v>388</v>
      </c>
    </row>
    <row r="1380" spans="1:18" s="80" customFormat="1" ht="33.75">
      <c r="A1380" s="80" t="s">
        <v>3247</v>
      </c>
      <c r="B1380" s="80" t="s">
        <v>3248</v>
      </c>
      <c r="C1380" s="80" t="s">
        <v>3848</v>
      </c>
      <c r="D1380" s="158" t="s">
        <v>300</v>
      </c>
      <c r="E1380" s="139" t="s">
        <v>301</v>
      </c>
      <c r="F1380" s="139"/>
      <c r="G1380" s="140" t="s">
        <v>1749</v>
      </c>
      <c r="H1380" s="141">
        <v>83593.899999999994</v>
      </c>
      <c r="I1380" s="79">
        <v>114272.73</v>
      </c>
      <c r="J1380" s="142">
        <v>16</v>
      </c>
      <c r="K1380" s="143">
        <v>0.35555555555555557</v>
      </c>
      <c r="L1380" s="79">
        <v>144951.56</v>
      </c>
      <c r="M1380" s="139">
        <v>22</v>
      </c>
      <c r="N1380" s="79"/>
      <c r="O1380" s="79">
        <v>102907.48</v>
      </c>
      <c r="P1380" s="144"/>
      <c r="Q1380" s="145"/>
    </row>
    <row r="1381" spans="1:18" s="80" customFormat="1" ht="22.5">
      <c r="A1381" s="80" t="s">
        <v>1713</v>
      </c>
      <c r="B1381" s="80" t="s">
        <v>3199</v>
      </c>
      <c r="C1381" s="80" t="s">
        <v>3827</v>
      </c>
      <c r="D1381" s="158" t="s">
        <v>300</v>
      </c>
      <c r="E1381" s="139" t="s">
        <v>301</v>
      </c>
      <c r="F1381" s="139" t="s">
        <v>302</v>
      </c>
      <c r="G1381" s="140" t="s">
        <v>1748</v>
      </c>
      <c r="H1381" s="141">
        <v>86508.864000000001</v>
      </c>
      <c r="I1381" s="79">
        <v>112461.232</v>
      </c>
      <c r="J1381" s="142">
        <v>15</v>
      </c>
      <c r="K1381" s="143">
        <v>0.33333333333333331</v>
      </c>
      <c r="L1381" s="79">
        <v>138413.6</v>
      </c>
      <c r="M1381" s="139">
        <v>1</v>
      </c>
      <c r="N1381" s="79">
        <v>514798</v>
      </c>
      <c r="O1381" s="79">
        <v>111249</v>
      </c>
      <c r="P1381" s="144"/>
      <c r="Q1381" s="145" t="s">
        <v>338</v>
      </c>
    </row>
    <row r="1382" spans="1:18" s="80" customFormat="1" ht="33.75">
      <c r="A1382" s="80" t="s">
        <v>1721</v>
      </c>
      <c r="B1382" s="80" t="s">
        <v>3209</v>
      </c>
      <c r="C1382" s="80" t="s">
        <v>1836</v>
      </c>
      <c r="D1382" s="158" t="s">
        <v>300</v>
      </c>
      <c r="E1382" s="139" t="s">
        <v>301</v>
      </c>
      <c r="F1382" s="139" t="s">
        <v>302</v>
      </c>
      <c r="G1382" s="140" t="s">
        <v>1748</v>
      </c>
      <c r="H1382" s="141">
        <v>88868.26</v>
      </c>
      <c r="I1382" s="79">
        <v>112045.82999999999</v>
      </c>
      <c r="J1382" s="142">
        <v>14</v>
      </c>
      <c r="K1382" s="143">
        <v>0.31111111111111112</v>
      </c>
      <c r="L1382" s="79">
        <v>135223.4</v>
      </c>
      <c r="M1382" s="139"/>
      <c r="N1382" s="79"/>
      <c r="O1382" s="79">
        <v>111323.36</v>
      </c>
      <c r="P1382" s="144" t="s">
        <v>1754</v>
      </c>
      <c r="Q1382" s="145" t="s">
        <v>341</v>
      </c>
    </row>
    <row r="1383" spans="1:18" s="80" customFormat="1" ht="22.5">
      <c r="A1383" s="80" t="s">
        <v>225</v>
      </c>
      <c r="B1383" s="80" t="s">
        <v>3209</v>
      </c>
      <c r="C1383" s="80" t="s">
        <v>19</v>
      </c>
      <c r="D1383" s="158" t="s">
        <v>300</v>
      </c>
      <c r="E1383" s="139" t="s">
        <v>306</v>
      </c>
      <c r="F1383" s="139" t="s">
        <v>302</v>
      </c>
      <c r="G1383" s="140" t="s">
        <v>1748</v>
      </c>
      <c r="H1383" s="141">
        <v>93309</v>
      </c>
      <c r="I1383" s="79">
        <v>111956</v>
      </c>
      <c r="J1383" s="142">
        <v>13</v>
      </c>
      <c r="K1383" s="143">
        <v>0.28888888888888886</v>
      </c>
      <c r="L1383" s="79">
        <v>130603</v>
      </c>
      <c r="M1383" s="139">
        <v>1</v>
      </c>
      <c r="N1383" s="79"/>
      <c r="O1383" s="79">
        <v>130520</v>
      </c>
      <c r="P1383" s="163"/>
      <c r="Q1383" s="145" t="s">
        <v>303</v>
      </c>
      <c r="R1383" s="80" t="s">
        <v>3394</v>
      </c>
    </row>
    <row r="1384" spans="1:18" s="80" customFormat="1" ht="22.5">
      <c r="A1384" s="80" t="s">
        <v>3281</v>
      </c>
      <c r="B1384" s="80" t="s">
        <v>3258</v>
      </c>
      <c r="C1384" s="80" t="s">
        <v>3779</v>
      </c>
      <c r="D1384" s="158" t="s">
        <v>300</v>
      </c>
      <c r="E1384" s="139" t="s">
        <v>306</v>
      </c>
      <c r="F1384" s="139" t="s">
        <v>302</v>
      </c>
      <c r="G1384" s="140"/>
      <c r="H1384" s="141">
        <v>88000</v>
      </c>
      <c r="I1384" s="79">
        <v>110000</v>
      </c>
      <c r="J1384" s="142">
        <v>12</v>
      </c>
      <c r="K1384" s="143">
        <v>0.26666666666666666</v>
      </c>
      <c r="L1384" s="79">
        <v>132000</v>
      </c>
      <c r="M1384" s="139">
        <v>40</v>
      </c>
      <c r="N1384" s="79"/>
      <c r="O1384" s="79">
        <v>141352</v>
      </c>
      <c r="P1384" s="144"/>
      <c r="Q1384" s="145" t="s">
        <v>303</v>
      </c>
    </row>
    <row r="1385" spans="1:18" s="80" customFormat="1" ht="22.5">
      <c r="A1385" s="80" t="s">
        <v>3237</v>
      </c>
      <c r="B1385" s="80" t="s">
        <v>3238</v>
      </c>
      <c r="C1385" s="80" t="s">
        <v>19</v>
      </c>
      <c r="D1385" s="158" t="s">
        <v>300</v>
      </c>
      <c r="E1385" s="139" t="s">
        <v>359</v>
      </c>
      <c r="F1385" s="139" t="s">
        <v>302</v>
      </c>
      <c r="G1385" s="140" t="s">
        <v>1748</v>
      </c>
      <c r="H1385" s="141">
        <v>87492</v>
      </c>
      <c r="I1385" s="79">
        <v>109365.5</v>
      </c>
      <c r="J1385" s="142">
        <v>11</v>
      </c>
      <c r="K1385" s="143">
        <v>0.24444444444444444</v>
      </c>
      <c r="L1385" s="79">
        <v>131239</v>
      </c>
      <c r="M1385" s="139">
        <v>14.75</v>
      </c>
      <c r="N1385" s="79">
        <v>2159453</v>
      </c>
      <c r="O1385" s="79">
        <v>114275</v>
      </c>
      <c r="P1385" s="144"/>
      <c r="Q1385" s="145" t="s">
        <v>303</v>
      </c>
    </row>
    <row r="1386" spans="1:18" ht="20.25" customHeight="1">
      <c r="A1386" s="402" t="s">
        <v>19</v>
      </c>
      <c r="B1386" s="403"/>
      <c r="C1386" s="403"/>
      <c r="D1386" s="403"/>
      <c r="E1386" s="403"/>
      <c r="F1386" s="403"/>
      <c r="G1386" s="404"/>
      <c r="H1386" s="129"/>
      <c r="I1386" s="130"/>
      <c r="J1386" s="131"/>
      <c r="K1386" s="132"/>
      <c r="L1386" s="130"/>
      <c r="M1386" s="128"/>
      <c r="N1386" s="129"/>
      <c r="O1386" s="130"/>
      <c r="P1386" s="133"/>
      <c r="Q1386" s="128"/>
      <c r="R1386" s="134"/>
    </row>
    <row r="1387" spans="1:18" ht="22.5">
      <c r="A1387" s="39" t="s">
        <v>288</v>
      </c>
      <c r="B1387" s="39" t="s">
        <v>243</v>
      </c>
      <c r="C1387" s="39" t="s">
        <v>233</v>
      </c>
      <c r="D1387" s="39" t="s">
        <v>289</v>
      </c>
      <c r="E1387" s="39" t="s">
        <v>3292</v>
      </c>
      <c r="F1387" s="39" t="s">
        <v>1728</v>
      </c>
      <c r="G1387" s="39" t="s">
        <v>290</v>
      </c>
      <c r="H1387" s="45" t="s">
        <v>291</v>
      </c>
      <c r="I1387" s="136" t="s">
        <v>292</v>
      </c>
      <c r="J1387" s="137"/>
      <c r="K1387" s="138" t="s">
        <v>293</v>
      </c>
      <c r="L1387" s="136" t="s">
        <v>294</v>
      </c>
      <c r="M1387" s="39" t="s">
        <v>295</v>
      </c>
      <c r="N1387" s="45" t="s">
        <v>296</v>
      </c>
      <c r="O1387" s="45" t="s">
        <v>239</v>
      </c>
      <c r="P1387" s="45" t="s">
        <v>297</v>
      </c>
      <c r="Q1387" s="39" t="s">
        <v>298</v>
      </c>
      <c r="R1387" s="39" t="s">
        <v>240</v>
      </c>
    </row>
    <row r="1388" spans="1:18" s="80" customFormat="1" ht="33.75">
      <c r="A1388" s="80" t="s">
        <v>1716</v>
      </c>
      <c r="B1388" s="80" t="s">
        <v>3205</v>
      </c>
      <c r="C1388" s="80" t="s">
        <v>3849</v>
      </c>
      <c r="D1388" s="158" t="s">
        <v>300</v>
      </c>
      <c r="E1388" s="139" t="s">
        <v>301</v>
      </c>
      <c r="F1388" s="139" t="s">
        <v>302</v>
      </c>
      <c r="G1388" s="140" t="s">
        <v>1749</v>
      </c>
      <c r="H1388" s="141">
        <v>82573.350000000006</v>
      </c>
      <c r="I1388" s="79">
        <v>108693.5</v>
      </c>
      <c r="J1388" s="142">
        <v>10</v>
      </c>
      <c r="K1388" s="143">
        <v>0.22222222222222221</v>
      </c>
      <c r="L1388" s="79">
        <v>134813.65</v>
      </c>
      <c r="M1388" s="139">
        <v>1</v>
      </c>
      <c r="N1388" s="79"/>
      <c r="O1388" s="79">
        <v>114950.04</v>
      </c>
      <c r="P1388" s="144"/>
      <c r="Q1388" s="145" t="s">
        <v>3797</v>
      </c>
    </row>
    <row r="1389" spans="1:18" s="80" customFormat="1" ht="22.5">
      <c r="A1389" s="80" t="s">
        <v>3233</v>
      </c>
      <c r="B1389" s="80" t="s">
        <v>3199</v>
      </c>
      <c r="C1389" s="80" t="s">
        <v>19</v>
      </c>
      <c r="D1389" s="158" t="s">
        <v>300</v>
      </c>
      <c r="E1389" s="139" t="s">
        <v>301</v>
      </c>
      <c r="F1389" s="139" t="s">
        <v>302</v>
      </c>
      <c r="G1389" s="140" t="s">
        <v>1748</v>
      </c>
      <c r="H1389" s="141">
        <v>81904</v>
      </c>
      <c r="I1389" s="79">
        <v>108239</v>
      </c>
      <c r="J1389" s="142">
        <v>9</v>
      </c>
      <c r="K1389" s="143">
        <v>0.2</v>
      </c>
      <c r="L1389" s="79">
        <v>134574</v>
      </c>
      <c r="M1389" s="139"/>
      <c r="N1389" s="79">
        <v>3438370</v>
      </c>
      <c r="O1389" s="79">
        <v>137907</v>
      </c>
      <c r="P1389" s="144"/>
      <c r="Q1389" s="145" t="s">
        <v>3339</v>
      </c>
    </row>
    <row r="1390" spans="1:18" s="80" customFormat="1" ht="22.5">
      <c r="A1390" s="80" t="s">
        <v>3230</v>
      </c>
      <c r="B1390" s="80" t="s">
        <v>3220</v>
      </c>
      <c r="C1390" s="80" t="s">
        <v>3850</v>
      </c>
      <c r="D1390" s="158" t="s">
        <v>300</v>
      </c>
      <c r="E1390" s="139" t="s">
        <v>301</v>
      </c>
      <c r="F1390" s="139" t="s">
        <v>302</v>
      </c>
      <c r="G1390" s="140" t="s">
        <v>1748</v>
      </c>
      <c r="H1390" s="141">
        <v>75296</v>
      </c>
      <c r="I1390" s="79">
        <v>105654.5</v>
      </c>
      <c r="J1390" s="142">
        <v>8</v>
      </c>
      <c r="K1390" s="143">
        <v>0.17777777777777778</v>
      </c>
      <c r="L1390" s="79">
        <v>136013</v>
      </c>
      <c r="M1390" s="139">
        <v>2</v>
      </c>
      <c r="N1390" s="79"/>
      <c r="O1390" s="79">
        <v>111402</v>
      </c>
      <c r="P1390" s="144">
        <v>5175</v>
      </c>
      <c r="Q1390" s="145" t="s">
        <v>303</v>
      </c>
    </row>
    <row r="1391" spans="1:18" s="80" customFormat="1" ht="22.5">
      <c r="A1391" s="80" t="s">
        <v>3239</v>
      </c>
      <c r="B1391" s="80" t="s">
        <v>3209</v>
      </c>
      <c r="C1391" s="80" t="s">
        <v>479</v>
      </c>
      <c r="D1391" s="158" t="s">
        <v>300</v>
      </c>
      <c r="E1391" s="139"/>
      <c r="F1391" s="139"/>
      <c r="G1391" s="140" t="s">
        <v>1748</v>
      </c>
      <c r="H1391" s="141">
        <v>83250</v>
      </c>
      <c r="I1391" s="79">
        <v>104065</v>
      </c>
      <c r="J1391" s="142">
        <v>7</v>
      </c>
      <c r="K1391" s="143">
        <v>0.15555555555555556</v>
      </c>
      <c r="L1391" s="79">
        <v>124880</v>
      </c>
      <c r="M1391" s="139">
        <v>1</v>
      </c>
      <c r="N1391" s="79"/>
      <c r="O1391" s="79">
        <v>83351</v>
      </c>
      <c r="P1391" s="144"/>
      <c r="Q1391" s="145" t="s">
        <v>3339</v>
      </c>
    </row>
    <row r="1392" spans="1:18" s="80" customFormat="1" ht="22.5">
      <c r="A1392" s="80" t="s">
        <v>1745</v>
      </c>
      <c r="B1392" s="80" t="s">
        <v>3259</v>
      </c>
      <c r="C1392" s="80" t="s">
        <v>1840</v>
      </c>
      <c r="D1392" s="158" t="s">
        <v>300</v>
      </c>
      <c r="E1392" s="139" t="s">
        <v>301</v>
      </c>
      <c r="F1392" s="139" t="s">
        <v>302</v>
      </c>
      <c r="G1392" s="140" t="s">
        <v>1748</v>
      </c>
      <c r="H1392" s="141">
        <v>80953.600000000006</v>
      </c>
      <c r="I1392" s="79">
        <v>103001.60000000001</v>
      </c>
      <c r="J1392" s="142">
        <v>6</v>
      </c>
      <c r="K1392" s="143">
        <v>0.13333333333333333</v>
      </c>
      <c r="L1392" s="79">
        <v>125049.60000000001</v>
      </c>
      <c r="M1392" s="139">
        <v>1</v>
      </c>
      <c r="N1392" s="79">
        <v>1</v>
      </c>
      <c r="O1392" s="79">
        <v>100921.60000000001</v>
      </c>
      <c r="P1392" s="144"/>
      <c r="Q1392" s="140" t="s">
        <v>3686</v>
      </c>
    </row>
    <row r="1393" spans="1:18" s="80" customFormat="1" ht="22.5">
      <c r="A1393" s="80" t="s">
        <v>274</v>
      </c>
      <c r="B1393" s="80" t="s">
        <v>3222</v>
      </c>
      <c r="C1393" s="80" t="s">
        <v>476</v>
      </c>
      <c r="D1393" s="158" t="s">
        <v>300</v>
      </c>
      <c r="E1393" s="139" t="s">
        <v>306</v>
      </c>
      <c r="F1393" s="139" t="s">
        <v>302</v>
      </c>
      <c r="G1393" s="140" t="s">
        <v>1748</v>
      </c>
      <c r="H1393" s="141">
        <v>81439</v>
      </c>
      <c r="I1393" s="79">
        <v>101798.5</v>
      </c>
      <c r="J1393" s="142">
        <v>5</v>
      </c>
      <c r="K1393" s="143">
        <v>0.1111111111111111</v>
      </c>
      <c r="L1393" s="79">
        <v>122158</v>
      </c>
      <c r="M1393" s="139">
        <v>7</v>
      </c>
      <c r="N1393" s="79">
        <v>264804</v>
      </c>
      <c r="O1393" s="79">
        <v>95764.5</v>
      </c>
      <c r="P1393" s="144">
        <v>0</v>
      </c>
      <c r="Q1393" s="145" t="s">
        <v>303</v>
      </c>
    </row>
    <row r="1394" spans="1:18" s="80" customFormat="1" ht="33.75">
      <c r="A1394" s="80" t="s">
        <v>221</v>
      </c>
      <c r="B1394" s="80" t="s">
        <v>3199</v>
      </c>
      <c r="C1394" s="80" t="s">
        <v>480</v>
      </c>
      <c r="D1394" s="158" t="s">
        <v>300</v>
      </c>
      <c r="E1394" s="139" t="s">
        <v>359</v>
      </c>
      <c r="F1394" s="139" t="s">
        <v>363</v>
      </c>
      <c r="G1394" s="140" t="s">
        <v>1749</v>
      </c>
      <c r="H1394" s="141">
        <v>70915.81</v>
      </c>
      <c r="I1394" s="79">
        <v>92190.549999999988</v>
      </c>
      <c r="J1394" s="142">
        <v>4</v>
      </c>
      <c r="K1394" s="143">
        <v>8.8888888888888892E-2</v>
      </c>
      <c r="L1394" s="79">
        <v>113465.29</v>
      </c>
      <c r="M1394" s="139">
        <v>7</v>
      </c>
      <c r="N1394" s="79">
        <v>573467</v>
      </c>
      <c r="O1394" s="79"/>
      <c r="P1394" s="144"/>
      <c r="Q1394" s="145" t="s">
        <v>3742</v>
      </c>
      <c r="R1394" s="80" t="s">
        <v>1761</v>
      </c>
    </row>
    <row r="1395" spans="1:18" s="80" customFormat="1" ht="33.75">
      <c r="A1395" s="80" t="s">
        <v>3206</v>
      </c>
      <c r="B1395" s="80" t="s">
        <v>3206</v>
      </c>
      <c r="C1395" s="80" t="s">
        <v>3851</v>
      </c>
      <c r="D1395" s="158" t="s">
        <v>300</v>
      </c>
      <c r="E1395" s="139" t="s">
        <v>301</v>
      </c>
      <c r="F1395" s="139" t="s">
        <v>363</v>
      </c>
      <c r="G1395" s="140" t="s">
        <v>1748</v>
      </c>
      <c r="H1395" s="141">
        <v>73444.800000000003</v>
      </c>
      <c r="I1395" s="79">
        <v>92102.399999999994</v>
      </c>
      <c r="J1395" s="142">
        <v>3</v>
      </c>
      <c r="K1395" s="143">
        <v>6.6666666666666666E-2</v>
      </c>
      <c r="L1395" s="79">
        <v>110760</v>
      </c>
      <c r="M1395" s="139"/>
      <c r="N1395" s="79"/>
      <c r="O1395" s="79">
        <v>78416</v>
      </c>
      <c r="P1395" s="144"/>
      <c r="Q1395" s="145" t="s">
        <v>3852</v>
      </c>
    </row>
    <row r="1396" spans="1:18" s="80" customFormat="1" ht="22.5">
      <c r="A1396" s="80" t="s">
        <v>3229</v>
      </c>
      <c r="B1396" s="80" t="s">
        <v>3220</v>
      </c>
      <c r="C1396" s="80" t="s">
        <v>2509</v>
      </c>
      <c r="D1396" s="158" t="s">
        <v>300</v>
      </c>
      <c r="E1396" s="139" t="s">
        <v>359</v>
      </c>
      <c r="F1396" s="139" t="s">
        <v>302</v>
      </c>
      <c r="G1396" s="140"/>
      <c r="H1396" s="141">
        <v>71912.36</v>
      </c>
      <c r="I1396" s="79">
        <v>91494.78</v>
      </c>
      <c r="J1396" s="142">
        <v>2</v>
      </c>
      <c r="K1396" s="143">
        <v>4.4444444444444446E-2</v>
      </c>
      <c r="L1396" s="79">
        <v>111077.2</v>
      </c>
      <c r="M1396" s="139">
        <v>2</v>
      </c>
      <c r="N1396" s="79">
        <v>288705</v>
      </c>
      <c r="O1396" s="79">
        <v>111072</v>
      </c>
      <c r="P1396" s="144"/>
      <c r="Q1396" s="145" t="s">
        <v>303</v>
      </c>
    </row>
    <row r="1397" spans="1:18" s="80" customFormat="1" ht="22.5">
      <c r="A1397" s="80" t="s">
        <v>3330</v>
      </c>
      <c r="B1397" s="80" t="s">
        <v>3263</v>
      </c>
      <c r="C1397" s="80" t="s">
        <v>1844</v>
      </c>
      <c r="D1397" s="139"/>
      <c r="E1397" s="139"/>
      <c r="F1397" s="139"/>
      <c r="G1397" s="140"/>
      <c r="H1397" s="141">
        <v>64257</v>
      </c>
      <c r="I1397" s="79">
        <v>85140.5</v>
      </c>
      <c r="J1397" s="142">
        <v>1</v>
      </c>
      <c r="K1397" s="143">
        <v>2.2222222222222223E-2</v>
      </c>
      <c r="L1397" s="79">
        <v>106024</v>
      </c>
      <c r="M1397" s="139"/>
      <c r="N1397" s="79"/>
      <c r="O1397" s="79">
        <v>102734</v>
      </c>
      <c r="P1397" s="144"/>
      <c r="Q1397" s="145"/>
    </row>
    <row r="1398" spans="1:18" s="80" customFormat="1" ht="22.5">
      <c r="A1398" s="80" t="s">
        <v>3212</v>
      </c>
      <c r="B1398" s="80" t="s">
        <v>3213</v>
      </c>
      <c r="C1398" s="150" t="s">
        <v>3827</v>
      </c>
      <c r="D1398" s="158" t="s">
        <v>300</v>
      </c>
      <c r="E1398" s="151" t="s">
        <v>301</v>
      </c>
      <c r="F1398" s="151" t="s">
        <v>302</v>
      </c>
      <c r="G1398" s="140" t="s">
        <v>1748</v>
      </c>
      <c r="H1398" s="152"/>
      <c r="I1398" s="79"/>
      <c r="J1398" s="169"/>
      <c r="K1398" s="143"/>
      <c r="L1398" s="153"/>
      <c r="M1398" s="151"/>
      <c r="N1398" s="153"/>
      <c r="O1398" s="153">
        <v>161942.99</v>
      </c>
      <c r="P1398" s="154"/>
      <c r="Q1398" s="155"/>
      <c r="R1398" s="150"/>
    </row>
    <row r="1399" spans="1:18" s="80" customFormat="1">
      <c r="D1399" s="139"/>
      <c r="E1399" s="139"/>
      <c r="F1399" s="139"/>
      <c r="G1399" s="128"/>
      <c r="H1399" s="129"/>
      <c r="I1399" s="46"/>
      <c r="J1399" s="186"/>
      <c r="K1399" s="143"/>
      <c r="L1399" s="130"/>
      <c r="M1399" s="128"/>
      <c r="N1399" s="79"/>
      <c r="O1399" s="79"/>
      <c r="P1399" s="144"/>
      <c r="Q1399" s="140"/>
    </row>
    <row r="1400" spans="1:18" s="80" customFormat="1">
      <c r="D1400" s="139"/>
      <c r="E1400" s="139"/>
      <c r="F1400" s="139"/>
      <c r="G1400" s="36"/>
      <c r="H1400" s="37" t="s">
        <v>236</v>
      </c>
      <c r="I1400" s="38" t="s">
        <v>237</v>
      </c>
      <c r="J1400" s="187"/>
      <c r="K1400" s="188"/>
      <c r="L1400" s="37" t="s">
        <v>238</v>
      </c>
      <c r="M1400" s="189"/>
      <c r="N1400" s="79"/>
      <c r="O1400" s="79"/>
      <c r="P1400" s="144"/>
      <c r="Q1400" s="140"/>
    </row>
    <row r="1401" spans="1:18" s="80" customFormat="1">
      <c r="D1401" s="139"/>
      <c r="E1401" s="139"/>
      <c r="F1401" s="139"/>
      <c r="G1401" s="36" t="s">
        <v>253</v>
      </c>
      <c r="H1401" s="40">
        <f>AVERAGE(H1349:H1398)</f>
        <v>93588.993586666649</v>
      </c>
      <c r="I1401" s="40">
        <f>AVERAGE(I1349:I1398)</f>
        <v>119607.26107555554</v>
      </c>
      <c r="J1401" s="187"/>
      <c r="K1401" s="188"/>
      <c r="L1401" s="40">
        <f>AVERAGE(L1349:L1398)</f>
        <v>145625.52856444445</v>
      </c>
      <c r="M1401" s="189"/>
      <c r="N1401" s="79"/>
      <c r="O1401" s="79"/>
      <c r="P1401" s="144"/>
      <c r="Q1401" s="140"/>
    </row>
    <row r="1402" spans="1:18" s="80" customFormat="1">
      <c r="D1402" s="139"/>
      <c r="E1402" s="139"/>
      <c r="F1402" s="139"/>
      <c r="G1402" s="36" t="s">
        <v>254</v>
      </c>
      <c r="H1402" s="40">
        <f>QUARTILE(H1349:H1398,3)</f>
        <v>99354</v>
      </c>
      <c r="I1402" s="40">
        <f>QUARTILE(I1349:I1398,3)</f>
        <v>126120.79999999999</v>
      </c>
      <c r="J1402" s="187"/>
      <c r="K1402" s="188"/>
      <c r="L1402" s="40">
        <f>QUARTILE(L1349:L1398,3)</f>
        <v>155230.39999999999</v>
      </c>
      <c r="M1402" s="189"/>
      <c r="N1402" s="79"/>
      <c r="O1402" s="79"/>
      <c r="P1402" s="144"/>
      <c r="Q1402" s="140"/>
    </row>
    <row r="1403" spans="1:18" s="80" customFormat="1">
      <c r="D1403" s="139"/>
      <c r="E1403" s="139"/>
      <c r="F1403" s="139"/>
      <c r="G1403" s="36" t="s">
        <v>255</v>
      </c>
      <c r="H1403" s="40">
        <f>QUARTILE(H1349:H1398,1)</f>
        <v>86508.864000000001</v>
      </c>
      <c r="I1403" s="40">
        <f>QUARTILE(I1349:I1398,1)</f>
        <v>110000</v>
      </c>
      <c r="J1403" s="187"/>
      <c r="K1403" s="188"/>
      <c r="L1403" s="40">
        <f>QUARTILE(L1349:L1398,1)</f>
        <v>134113.85</v>
      </c>
      <c r="M1403" s="189"/>
      <c r="N1403" s="79"/>
      <c r="O1403" s="79"/>
      <c r="P1403" s="144"/>
      <c r="Q1403" s="140"/>
    </row>
    <row r="1404" spans="1:18" s="80" customFormat="1">
      <c r="D1404" s="139"/>
      <c r="E1404" s="139"/>
      <c r="F1404" s="139"/>
      <c r="G1404" s="36" t="s">
        <v>256</v>
      </c>
      <c r="H1404" s="40">
        <f>MEDIAN(H1349:H1398)</f>
        <v>93713.48</v>
      </c>
      <c r="I1404" s="40">
        <f>MEDIAN(I1349:I1398)</f>
        <v>117665.925</v>
      </c>
      <c r="J1404" s="187"/>
      <c r="K1404" s="188"/>
      <c r="L1404" s="40">
        <f>MEDIAN(L1349:L1398)</f>
        <v>143675</v>
      </c>
      <c r="M1404" s="189"/>
      <c r="N1404" s="79"/>
      <c r="O1404" s="79"/>
      <c r="P1404" s="144"/>
      <c r="Q1404" s="140"/>
    </row>
    <row r="1405" spans="1:18" s="80" customFormat="1">
      <c r="D1405" s="139"/>
      <c r="E1405" s="139"/>
      <c r="F1405" s="139"/>
      <c r="G1405" s="190"/>
      <c r="H1405" s="191"/>
      <c r="I1405" s="192"/>
      <c r="J1405" s="193"/>
      <c r="K1405" s="194"/>
      <c r="L1405" s="195"/>
      <c r="M1405" s="189"/>
      <c r="N1405" s="79"/>
      <c r="O1405" s="79"/>
      <c r="P1405" s="144"/>
      <c r="Q1405" s="140"/>
    </row>
    <row r="1406" spans="1:18" s="80" customFormat="1">
      <c r="D1406" s="139"/>
      <c r="E1406" s="139"/>
      <c r="F1406" s="139"/>
      <c r="G1406" s="401" t="s">
        <v>257</v>
      </c>
      <c r="H1406" s="401"/>
      <c r="I1406" s="401"/>
      <c r="J1406" s="401"/>
      <c r="K1406" s="401"/>
      <c r="L1406" s="401"/>
      <c r="M1406" s="401"/>
      <c r="N1406" s="79"/>
      <c r="O1406" s="79"/>
      <c r="P1406" s="144"/>
      <c r="Q1406" s="140"/>
    </row>
    <row r="1407" spans="1:18" s="80" customFormat="1">
      <c r="D1407" s="139"/>
      <c r="E1407" s="139"/>
      <c r="F1407" s="139"/>
      <c r="G1407" s="398" t="s">
        <v>258</v>
      </c>
      <c r="H1407" s="398"/>
      <c r="I1407" s="41">
        <f>QUARTILE(O1349:O1398,3)</f>
        <v>139821.98500000002</v>
      </c>
      <c r="J1407" s="196"/>
      <c r="K1407" s="399" t="s">
        <v>259</v>
      </c>
      <c r="L1407" s="399"/>
      <c r="M1407" s="42">
        <f>AVERAGE(O1349:O1398)</f>
        <v>124249.73307954545</v>
      </c>
      <c r="N1407" s="79"/>
      <c r="O1407" s="79"/>
      <c r="P1407" s="144"/>
      <c r="Q1407" s="140"/>
    </row>
    <row r="1408" spans="1:18" s="80" customFormat="1">
      <c r="D1408" s="139"/>
      <c r="E1408" s="139"/>
      <c r="F1408" s="139"/>
      <c r="G1408" s="398" t="s">
        <v>260</v>
      </c>
      <c r="H1408" s="398"/>
      <c r="I1408" s="41">
        <f>QUARTILE(O1349:O1398,1)</f>
        <v>109997.1675</v>
      </c>
      <c r="J1408" s="196"/>
      <c r="K1408" s="197"/>
      <c r="L1408" s="43"/>
      <c r="M1408" s="44"/>
      <c r="N1408" s="79"/>
      <c r="O1408" s="79"/>
      <c r="P1408" s="144"/>
      <c r="Q1408" s="140"/>
    </row>
    <row r="1409" spans="1:18" s="80" customFormat="1">
      <c r="D1409" s="139"/>
      <c r="E1409" s="139"/>
      <c r="F1409" s="139"/>
      <c r="G1409" s="140"/>
      <c r="H1409" s="156"/>
      <c r="I1409" s="79"/>
      <c r="J1409" s="198"/>
      <c r="K1409" s="199"/>
      <c r="L1409" s="85"/>
      <c r="M1409" s="139"/>
      <c r="N1409" s="79"/>
      <c r="O1409" s="79"/>
      <c r="P1409" s="144"/>
      <c r="Q1409" s="140"/>
    </row>
    <row r="1410" spans="1:18" ht="20.25">
      <c r="A1410" s="400" t="s">
        <v>20</v>
      </c>
      <c r="B1410" s="400"/>
      <c r="C1410" s="400"/>
      <c r="D1410" s="128"/>
      <c r="E1410" s="128"/>
      <c r="F1410" s="128"/>
      <c r="G1410" s="128"/>
      <c r="H1410" s="129"/>
      <c r="I1410" s="130"/>
      <c r="J1410" s="131"/>
      <c r="K1410" s="132"/>
      <c r="L1410" s="130"/>
      <c r="M1410" s="128"/>
      <c r="N1410" s="129"/>
      <c r="O1410" s="130"/>
      <c r="P1410" s="133"/>
      <c r="Q1410" s="128"/>
      <c r="R1410" s="134"/>
    </row>
    <row r="1411" spans="1:18" ht="22.5">
      <c r="A1411" s="39" t="s">
        <v>288</v>
      </c>
      <c r="B1411" s="39" t="s">
        <v>243</v>
      </c>
      <c r="C1411" s="39" t="s">
        <v>233</v>
      </c>
      <c r="D1411" s="39" t="s">
        <v>289</v>
      </c>
      <c r="E1411" s="39" t="s">
        <v>3292</v>
      </c>
      <c r="F1411" s="39" t="s">
        <v>1728</v>
      </c>
      <c r="G1411" s="39" t="s">
        <v>290</v>
      </c>
      <c r="H1411" s="45" t="s">
        <v>291</v>
      </c>
      <c r="I1411" s="136" t="s">
        <v>292</v>
      </c>
      <c r="J1411" s="137"/>
      <c r="K1411" s="138" t="s">
        <v>293</v>
      </c>
      <c r="L1411" s="136" t="s">
        <v>294</v>
      </c>
      <c r="M1411" s="39" t="s">
        <v>295</v>
      </c>
      <c r="N1411" s="45" t="s">
        <v>296</v>
      </c>
      <c r="O1411" s="45" t="s">
        <v>239</v>
      </c>
      <c r="P1411" s="45" t="s">
        <v>297</v>
      </c>
      <c r="Q1411" s="39" t="s">
        <v>298</v>
      </c>
      <c r="R1411" s="39" t="s">
        <v>240</v>
      </c>
    </row>
    <row r="1412" spans="1:18" s="80" customFormat="1" ht="22.5">
      <c r="A1412" s="80" t="s">
        <v>3241</v>
      </c>
      <c r="B1412" s="80" t="s">
        <v>3213</v>
      </c>
      <c r="C1412" s="150" t="s">
        <v>20</v>
      </c>
      <c r="D1412" s="158" t="s">
        <v>300</v>
      </c>
      <c r="E1412" s="151"/>
      <c r="F1412" s="151" t="s">
        <v>3648</v>
      </c>
      <c r="G1412" s="140" t="s">
        <v>1748</v>
      </c>
      <c r="H1412" s="152">
        <v>128726.26</v>
      </c>
      <c r="I1412" s="79">
        <v>178527.18</v>
      </c>
      <c r="J1412" s="142">
        <v>59</v>
      </c>
      <c r="K1412" s="143">
        <v>1</v>
      </c>
      <c r="L1412" s="153">
        <v>228328.1</v>
      </c>
      <c r="M1412" s="151">
        <v>1</v>
      </c>
      <c r="N1412" s="153">
        <v>1</v>
      </c>
      <c r="O1412" s="153">
        <v>215328.88</v>
      </c>
      <c r="P1412" s="154">
        <v>10000.120000000001</v>
      </c>
      <c r="Q1412" s="155" t="s">
        <v>3713</v>
      </c>
      <c r="R1412" s="150"/>
    </row>
    <row r="1413" spans="1:18" s="80" customFormat="1" ht="22.5">
      <c r="A1413" s="80" t="s">
        <v>3191</v>
      </c>
      <c r="B1413" s="80" t="s">
        <v>3199</v>
      </c>
      <c r="C1413" s="80" t="s">
        <v>3853</v>
      </c>
      <c r="D1413" s="158" t="s">
        <v>300</v>
      </c>
      <c r="E1413" s="139" t="s">
        <v>306</v>
      </c>
      <c r="F1413" s="139"/>
      <c r="G1413" s="140"/>
      <c r="H1413" s="141">
        <v>127507.54</v>
      </c>
      <c r="I1413" s="79">
        <v>165504.66500000001</v>
      </c>
      <c r="J1413" s="142">
        <v>58</v>
      </c>
      <c r="K1413" s="143">
        <v>0.98305084745762716</v>
      </c>
      <c r="L1413" s="79">
        <v>203501.79</v>
      </c>
      <c r="M1413" s="139">
        <v>883</v>
      </c>
      <c r="N1413" s="79"/>
      <c r="O1413" s="79">
        <v>203501.74</v>
      </c>
      <c r="P1413" s="144"/>
      <c r="Q1413" s="145" t="s">
        <v>241</v>
      </c>
    </row>
    <row r="1414" spans="1:18" s="80" customFormat="1" ht="22.5">
      <c r="A1414" s="80" t="s">
        <v>224</v>
      </c>
      <c r="B1414" s="80" t="s">
        <v>3201</v>
      </c>
      <c r="C1414" s="80" t="s">
        <v>3854</v>
      </c>
      <c r="D1414" s="158" t="s">
        <v>300</v>
      </c>
      <c r="E1414" s="139" t="s">
        <v>301</v>
      </c>
      <c r="F1414" s="139" t="s">
        <v>302</v>
      </c>
      <c r="G1414" s="140" t="s">
        <v>1748</v>
      </c>
      <c r="H1414" s="141">
        <v>121330</v>
      </c>
      <c r="I1414" s="79">
        <v>151662.5</v>
      </c>
      <c r="J1414" s="142">
        <v>57</v>
      </c>
      <c r="K1414" s="143">
        <v>0.96610169491525422</v>
      </c>
      <c r="L1414" s="79">
        <v>181995</v>
      </c>
      <c r="M1414" s="140">
        <v>179</v>
      </c>
      <c r="N1414" s="79"/>
      <c r="O1414" s="79">
        <v>151413.22560000001</v>
      </c>
      <c r="P1414" s="144" t="s">
        <v>3429</v>
      </c>
      <c r="Q1414" s="140" t="s">
        <v>432</v>
      </c>
    </row>
    <row r="1415" spans="1:18" s="80" customFormat="1" ht="56.25">
      <c r="A1415" s="80" t="s">
        <v>1716</v>
      </c>
      <c r="B1415" s="80" t="s">
        <v>3205</v>
      </c>
      <c r="C1415" s="80" t="s">
        <v>3855</v>
      </c>
      <c r="D1415" s="158" t="s">
        <v>300</v>
      </c>
      <c r="E1415" s="139" t="s">
        <v>301</v>
      </c>
      <c r="F1415" s="139" t="s">
        <v>302</v>
      </c>
      <c r="G1415" s="140" t="s">
        <v>1748</v>
      </c>
      <c r="H1415" s="141">
        <v>121327.44</v>
      </c>
      <c r="I1415" s="79">
        <v>159706.44</v>
      </c>
      <c r="J1415" s="142">
        <v>56</v>
      </c>
      <c r="K1415" s="143">
        <v>0.94915254237288138</v>
      </c>
      <c r="L1415" s="79">
        <v>198085.44</v>
      </c>
      <c r="M1415" s="139">
        <v>1</v>
      </c>
      <c r="N1415" s="79"/>
      <c r="O1415" s="79">
        <v>165244.47</v>
      </c>
      <c r="P1415" s="144"/>
      <c r="Q1415" s="145" t="s">
        <v>345</v>
      </c>
    </row>
    <row r="1416" spans="1:18" s="80" customFormat="1" ht="22.5">
      <c r="A1416" s="80" t="s">
        <v>1723</v>
      </c>
      <c r="B1416" s="80" t="s">
        <v>3199</v>
      </c>
      <c r="C1416" s="80" t="s">
        <v>511</v>
      </c>
      <c r="D1416" s="158" t="s">
        <v>300</v>
      </c>
      <c r="E1416" s="139" t="s">
        <v>301</v>
      </c>
      <c r="F1416" s="139" t="s">
        <v>302</v>
      </c>
      <c r="G1416" s="140" t="s">
        <v>1748</v>
      </c>
      <c r="H1416" s="141">
        <v>120424.0877</v>
      </c>
      <c r="I1416" s="79">
        <v>143214.29515000002</v>
      </c>
      <c r="J1416" s="142">
        <v>55</v>
      </c>
      <c r="K1416" s="143">
        <v>0.93220338983050843</v>
      </c>
      <c r="L1416" s="79">
        <v>166004.50260000001</v>
      </c>
      <c r="M1416" s="146">
        <v>326</v>
      </c>
      <c r="N1416" s="79">
        <v>13775370</v>
      </c>
      <c r="O1416" s="79">
        <v>143600.04559999998</v>
      </c>
      <c r="P1416" s="144"/>
      <c r="Q1416" s="145" t="s">
        <v>1773</v>
      </c>
    </row>
    <row r="1417" spans="1:18" s="80" customFormat="1" ht="56.25">
      <c r="A1417" s="80" t="s">
        <v>217</v>
      </c>
      <c r="B1417" s="80" t="s">
        <v>3199</v>
      </c>
      <c r="C1417" s="80" t="s">
        <v>3856</v>
      </c>
      <c r="D1417" s="158" t="s">
        <v>300</v>
      </c>
      <c r="E1417" s="139" t="s">
        <v>301</v>
      </c>
      <c r="F1417" s="139" t="s">
        <v>302</v>
      </c>
      <c r="G1417" s="140" t="s">
        <v>1748</v>
      </c>
      <c r="H1417" s="141">
        <v>116047.488232</v>
      </c>
      <c r="I1417" s="79">
        <v>156673.75651199999</v>
      </c>
      <c r="J1417" s="142">
        <v>54</v>
      </c>
      <c r="K1417" s="143">
        <v>0.9152542372881356</v>
      </c>
      <c r="L1417" s="79">
        <v>197300.02479199998</v>
      </c>
      <c r="M1417" s="167">
        <v>439</v>
      </c>
      <c r="N1417" s="168">
        <v>67118649</v>
      </c>
      <c r="O1417" s="79">
        <v>179004.79999999999</v>
      </c>
      <c r="P1417" s="144" t="s">
        <v>350</v>
      </c>
      <c r="Q1417" s="145" t="s">
        <v>341</v>
      </c>
    </row>
    <row r="1418" spans="1:18" s="80" customFormat="1" ht="22.5">
      <c r="A1418" s="80" t="s">
        <v>212</v>
      </c>
      <c r="B1418" s="80" t="s">
        <v>3199</v>
      </c>
      <c r="C1418" s="80" t="s">
        <v>482</v>
      </c>
      <c r="D1418" s="158" t="s">
        <v>300</v>
      </c>
      <c r="E1418" s="139" t="s">
        <v>301</v>
      </c>
      <c r="F1418" s="139" t="s">
        <v>302</v>
      </c>
      <c r="G1418" s="140" t="s">
        <v>1748</v>
      </c>
      <c r="H1418" s="141">
        <v>115398.39999999999</v>
      </c>
      <c r="I1418" s="79">
        <v>147139.20000000001</v>
      </c>
      <c r="J1418" s="142">
        <v>53</v>
      </c>
      <c r="K1418" s="143">
        <v>0.89830508474576276</v>
      </c>
      <c r="L1418" s="79">
        <v>178880</v>
      </c>
      <c r="M1418" s="167">
        <v>63.75</v>
      </c>
      <c r="N1418" s="79">
        <v>5909720</v>
      </c>
      <c r="O1418" s="79">
        <v>178880</v>
      </c>
      <c r="P1418" s="144"/>
      <c r="Q1418" s="145"/>
    </row>
    <row r="1419" spans="1:18" s="80" customFormat="1" ht="22.5">
      <c r="A1419" s="80" t="s">
        <v>222</v>
      </c>
      <c r="B1419" s="80" t="s">
        <v>3199</v>
      </c>
      <c r="C1419" s="80" t="s">
        <v>3854</v>
      </c>
      <c r="D1419" s="158" t="s">
        <v>300</v>
      </c>
      <c r="E1419" s="139" t="s">
        <v>301</v>
      </c>
      <c r="F1419" s="139" t="s">
        <v>302</v>
      </c>
      <c r="G1419" s="140" t="s">
        <v>1748</v>
      </c>
      <c r="H1419" s="141">
        <v>113447</v>
      </c>
      <c r="I1419" s="79">
        <v>141230</v>
      </c>
      <c r="J1419" s="142">
        <v>52</v>
      </c>
      <c r="K1419" s="143">
        <v>0.88135593220338981</v>
      </c>
      <c r="L1419" s="79">
        <v>169013</v>
      </c>
      <c r="M1419" s="139">
        <v>55</v>
      </c>
      <c r="N1419" s="79">
        <v>5671540</v>
      </c>
      <c r="O1419" s="79">
        <v>154192</v>
      </c>
      <c r="P1419" s="144">
        <v>600</v>
      </c>
      <c r="Q1419" s="145" t="s">
        <v>338</v>
      </c>
      <c r="R1419" s="80" t="s">
        <v>3343</v>
      </c>
    </row>
    <row r="1420" spans="1:18" s="80" customFormat="1" ht="22.5">
      <c r="A1420" s="80" t="s">
        <v>208</v>
      </c>
      <c r="B1420" s="80" t="s">
        <v>3201</v>
      </c>
      <c r="C1420" s="47" t="s">
        <v>483</v>
      </c>
      <c r="D1420" s="158" t="s">
        <v>300</v>
      </c>
      <c r="E1420" s="139" t="s">
        <v>301</v>
      </c>
      <c r="F1420" s="139" t="s">
        <v>302</v>
      </c>
      <c r="G1420" s="140" t="s">
        <v>1748</v>
      </c>
      <c r="H1420" s="141">
        <v>111229</v>
      </c>
      <c r="I1420" s="79">
        <v>148462</v>
      </c>
      <c r="J1420" s="142">
        <v>51</v>
      </c>
      <c r="K1420" s="143">
        <v>0.86440677966101698</v>
      </c>
      <c r="L1420" s="79">
        <v>185695</v>
      </c>
      <c r="M1420" s="139">
        <v>684</v>
      </c>
      <c r="N1420" s="79"/>
      <c r="O1420" s="79">
        <v>167648</v>
      </c>
      <c r="P1420" s="144"/>
      <c r="Q1420" s="145" t="s">
        <v>303</v>
      </c>
    </row>
    <row r="1421" spans="1:18" s="80" customFormat="1" ht="22.5">
      <c r="A1421" s="80" t="s">
        <v>1713</v>
      </c>
      <c r="B1421" s="80" t="s">
        <v>3199</v>
      </c>
      <c r="C1421" s="80" t="s">
        <v>3853</v>
      </c>
      <c r="D1421" s="158" t="s">
        <v>300</v>
      </c>
      <c r="E1421" s="139" t="s">
        <v>301</v>
      </c>
      <c r="F1421" s="139" t="s">
        <v>302</v>
      </c>
      <c r="G1421" s="140" t="s">
        <v>1748</v>
      </c>
      <c r="H1421" s="141">
        <v>109215.6</v>
      </c>
      <c r="I1421" s="79">
        <v>144710.28</v>
      </c>
      <c r="J1421" s="142">
        <v>50</v>
      </c>
      <c r="K1421" s="143">
        <v>0.84745762711864403</v>
      </c>
      <c r="L1421" s="79">
        <v>180204.96</v>
      </c>
      <c r="M1421" s="139">
        <v>1</v>
      </c>
      <c r="N1421" s="79">
        <v>12860483</v>
      </c>
      <c r="O1421" s="79">
        <v>139230</v>
      </c>
      <c r="P1421" s="144"/>
      <c r="Q1421" s="145" t="s">
        <v>338</v>
      </c>
    </row>
    <row r="1422" spans="1:18" s="80" customFormat="1" ht="22.5">
      <c r="A1422" s="80" t="s">
        <v>1733</v>
      </c>
      <c r="B1422" s="80" t="s">
        <v>3213</v>
      </c>
      <c r="C1422" s="80" t="s">
        <v>3857</v>
      </c>
      <c r="D1422" s="158" t="s">
        <v>300</v>
      </c>
      <c r="E1422" s="139" t="s">
        <v>301</v>
      </c>
      <c r="F1422" s="139" t="s">
        <v>302</v>
      </c>
      <c r="G1422" s="140" t="s">
        <v>1748</v>
      </c>
      <c r="H1422" s="141">
        <v>108150</v>
      </c>
      <c r="I1422" s="79">
        <v>115874</v>
      </c>
      <c r="J1422" s="142">
        <v>49</v>
      </c>
      <c r="K1422" s="143">
        <v>0.83050847457627119</v>
      </c>
      <c r="L1422" s="79">
        <v>123598</v>
      </c>
      <c r="M1422" s="139"/>
      <c r="N1422" s="79"/>
      <c r="O1422" s="79">
        <v>111240</v>
      </c>
      <c r="P1422" s="144"/>
      <c r="Q1422" s="145" t="s">
        <v>338</v>
      </c>
    </row>
    <row r="1423" spans="1:18" s="80" customFormat="1" ht="45">
      <c r="A1423" s="80" t="s">
        <v>3194</v>
      </c>
      <c r="B1423" s="80" t="s">
        <v>3214</v>
      </c>
      <c r="C1423" s="80" t="s">
        <v>20</v>
      </c>
      <c r="D1423" s="158" t="s">
        <v>300</v>
      </c>
      <c r="E1423" s="139" t="s">
        <v>301</v>
      </c>
      <c r="F1423" s="139" t="s">
        <v>363</v>
      </c>
      <c r="G1423" s="140" t="s">
        <v>1748</v>
      </c>
      <c r="H1423" s="141">
        <v>107702</v>
      </c>
      <c r="I1423" s="79">
        <v>146774</v>
      </c>
      <c r="J1423" s="142">
        <v>48</v>
      </c>
      <c r="K1423" s="143">
        <v>0.81355932203389836</v>
      </c>
      <c r="L1423" s="79">
        <v>185846</v>
      </c>
      <c r="M1423" s="139"/>
      <c r="N1423" s="79"/>
      <c r="O1423" s="79">
        <v>119371.69</v>
      </c>
      <c r="P1423" s="144" t="s">
        <v>3858</v>
      </c>
      <c r="Q1423" s="145" t="s">
        <v>342</v>
      </c>
    </row>
    <row r="1424" spans="1:18" s="80" customFormat="1" ht="22.5">
      <c r="A1424" s="80" t="s">
        <v>228</v>
      </c>
      <c r="B1424" s="80" t="s">
        <v>3199</v>
      </c>
      <c r="C1424" s="80" t="s">
        <v>3854</v>
      </c>
      <c r="D1424" s="158" t="s">
        <v>300</v>
      </c>
      <c r="E1424" s="139" t="s">
        <v>301</v>
      </c>
      <c r="F1424" s="139" t="s">
        <v>302</v>
      </c>
      <c r="G1424" s="140" t="s">
        <v>1748</v>
      </c>
      <c r="H1424" s="141">
        <v>107398</v>
      </c>
      <c r="I1424" s="79">
        <v>129039.5</v>
      </c>
      <c r="J1424" s="142">
        <v>47</v>
      </c>
      <c r="K1424" s="143">
        <v>0.79661016949152541</v>
      </c>
      <c r="L1424" s="79">
        <v>150681</v>
      </c>
      <c r="M1424" s="139">
        <v>96</v>
      </c>
      <c r="N1424" s="79">
        <v>4964410</v>
      </c>
      <c r="O1424" s="79">
        <v>150681</v>
      </c>
      <c r="P1424" s="144"/>
      <c r="Q1424" s="145" t="s">
        <v>303</v>
      </c>
      <c r="R1424" s="80" t="s">
        <v>428</v>
      </c>
    </row>
    <row r="1425" spans="1:18" s="80" customFormat="1" ht="22.5">
      <c r="A1425" s="80" t="s">
        <v>1732</v>
      </c>
      <c r="B1425" s="80" t="s">
        <v>3297</v>
      </c>
      <c r="C1425" s="80" t="s">
        <v>3859</v>
      </c>
      <c r="D1425" s="158" t="s">
        <v>300</v>
      </c>
      <c r="E1425" s="139" t="s">
        <v>301</v>
      </c>
      <c r="F1425" s="139" t="s">
        <v>302</v>
      </c>
      <c r="G1425" s="140" t="s">
        <v>1748</v>
      </c>
      <c r="H1425" s="141">
        <v>107390.39999999999</v>
      </c>
      <c r="I1425" s="79">
        <v>142844</v>
      </c>
      <c r="J1425" s="142">
        <v>46</v>
      </c>
      <c r="K1425" s="143">
        <v>0.77966101694915257</v>
      </c>
      <c r="L1425" s="79">
        <v>178297.60000000001</v>
      </c>
      <c r="M1425" s="139">
        <v>91</v>
      </c>
      <c r="N1425" s="79"/>
      <c r="O1425" s="79">
        <v>167169.60000000001</v>
      </c>
      <c r="P1425" s="144"/>
      <c r="Q1425" s="140" t="s">
        <v>241</v>
      </c>
    </row>
    <row r="1426" spans="1:18" s="80" customFormat="1" ht="22.5">
      <c r="A1426" s="80" t="s">
        <v>3193</v>
      </c>
      <c r="B1426" s="80" t="s">
        <v>3235</v>
      </c>
      <c r="C1426" s="80" t="s">
        <v>475</v>
      </c>
      <c r="D1426" s="158" t="s">
        <v>300</v>
      </c>
      <c r="E1426" s="139" t="s">
        <v>306</v>
      </c>
      <c r="F1426" s="139" t="s">
        <v>302</v>
      </c>
      <c r="G1426" s="140" t="s">
        <v>1748</v>
      </c>
      <c r="H1426" s="141">
        <v>107224</v>
      </c>
      <c r="I1426" s="79">
        <v>139370.4</v>
      </c>
      <c r="J1426" s="142">
        <v>45</v>
      </c>
      <c r="K1426" s="143">
        <v>0.76271186440677963</v>
      </c>
      <c r="L1426" s="79">
        <v>171516.79999999999</v>
      </c>
      <c r="M1426" s="139">
        <v>202</v>
      </c>
      <c r="N1426" s="79"/>
      <c r="O1426" s="79">
        <v>119059</v>
      </c>
      <c r="P1426" s="144"/>
      <c r="Q1426" s="145" t="s">
        <v>334</v>
      </c>
    </row>
    <row r="1427" spans="1:18" s="80" customFormat="1" ht="22.5">
      <c r="A1427" s="80" t="s">
        <v>216</v>
      </c>
      <c r="B1427" s="80" t="s">
        <v>3199</v>
      </c>
      <c r="C1427" s="175" t="s">
        <v>3860</v>
      </c>
      <c r="D1427" s="158" t="s">
        <v>300</v>
      </c>
      <c r="E1427" s="176" t="s">
        <v>301</v>
      </c>
      <c r="F1427" s="176" t="s">
        <v>302</v>
      </c>
      <c r="G1427" s="140" t="s">
        <v>1748</v>
      </c>
      <c r="H1427" s="202">
        <v>106745.18400000002</v>
      </c>
      <c r="I1427" s="79">
        <v>128473.59200000003</v>
      </c>
      <c r="J1427" s="142">
        <v>44</v>
      </c>
      <c r="K1427" s="143">
        <v>0.74576271186440679</v>
      </c>
      <c r="L1427" s="203">
        <v>150202.00000000003</v>
      </c>
      <c r="M1427" s="177">
        <v>59</v>
      </c>
      <c r="N1427" s="178">
        <v>11696318</v>
      </c>
      <c r="O1427" s="204">
        <v>141049.38</v>
      </c>
      <c r="P1427" s="179" t="s">
        <v>1818</v>
      </c>
      <c r="Q1427" s="180" t="s">
        <v>844</v>
      </c>
      <c r="R1427" s="175"/>
    </row>
    <row r="1428" spans="1:18" s="80" customFormat="1" ht="33.75">
      <c r="A1428" s="80" t="s">
        <v>2225</v>
      </c>
      <c r="B1428" s="80" t="s">
        <v>3199</v>
      </c>
      <c r="C1428" s="80" t="s">
        <v>3861</v>
      </c>
      <c r="D1428" s="158" t="s">
        <v>300</v>
      </c>
      <c r="E1428" s="139" t="s">
        <v>301</v>
      </c>
      <c r="F1428" s="139"/>
      <c r="G1428" s="140" t="s">
        <v>1729</v>
      </c>
      <c r="H1428" s="141">
        <v>102024</v>
      </c>
      <c r="I1428" s="79">
        <v>127556</v>
      </c>
      <c r="J1428" s="142">
        <v>43</v>
      </c>
      <c r="K1428" s="143">
        <v>0.72881355932203384</v>
      </c>
      <c r="L1428" s="79">
        <v>153088</v>
      </c>
      <c r="M1428" s="139">
        <v>184</v>
      </c>
      <c r="N1428" s="79"/>
      <c r="O1428" s="79">
        <v>134555</v>
      </c>
      <c r="P1428" s="144"/>
      <c r="Q1428" s="145" t="s">
        <v>3339</v>
      </c>
    </row>
    <row r="1429" spans="1:18" s="80" customFormat="1" ht="22.5">
      <c r="A1429" s="80" t="s">
        <v>277</v>
      </c>
      <c r="B1429" s="80" t="s">
        <v>3201</v>
      </c>
      <c r="C1429" s="80" t="s">
        <v>484</v>
      </c>
      <c r="D1429" s="158" t="s">
        <v>300</v>
      </c>
      <c r="E1429" s="139" t="s">
        <v>301</v>
      </c>
      <c r="F1429" s="139" t="s">
        <v>302</v>
      </c>
      <c r="G1429" s="140" t="s">
        <v>1748</v>
      </c>
      <c r="H1429" s="141">
        <v>100895</v>
      </c>
      <c r="I1429" s="79">
        <v>131164</v>
      </c>
      <c r="J1429" s="142">
        <v>42</v>
      </c>
      <c r="K1429" s="143">
        <v>0.71186440677966101</v>
      </c>
      <c r="L1429" s="79">
        <v>161433</v>
      </c>
      <c r="M1429" s="139">
        <v>153</v>
      </c>
      <c r="N1429" s="79"/>
      <c r="O1429" s="79">
        <v>135012</v>
      </c>
      <c r="P1429" s="144"/>
      <c r="Q1429" s="145" t="s">
        <v>338</v>
      </c>
    </row>
    <row r="1430" spans="1:18" s="80" customFormat="1" ht="45">
      <c r="A1430" s="80" t="s">
        <v>282</v>
      </c>
      <c r="B1430" s="80" t="s">
        <v>3199</v>
      </c>
      <c r="C1430" s="80" t="s">
        <v>3862</v>
      </c>
      <c r="D1430" s="158" t="s">
        <v>300</v>
      </c>
      <c r="E1430" s="139" t="s">
        <v>301</v>
      </c>
      <c r="F1430" s="139" t="s">
        <v>302</v>
      </c>
      <c r="G1430" s="140" t="s">
        <v>1748</v>
      </c>
      <c r="H1430" s="141">
        <v>100311</v>
      </c>
      <c r="I1430" s="79">
        <v>124302</v>
      </c>
      <c r="J1430" s="142">
        <v>41</v>
      </c>
      <c r="K1430" s="143">
        <v>0.69491525423728817</v>
      </c>
      <c r="L1430" s="79">
        <v>148293</v>
      </c>
      <c r="M1430" s="139">
        <v>50</v>
      </c>
      <c r="N1430" s="79" t="s">
        <v>230</v>
      </c>
      <c r="O1430" s="79">
        <v>110592.35</v>
      </c>
      <c r="P1430" s="205" t="s">
        <v>344</v>
      </c>
      <c r="Q1430" s="145" t="s">
        <v>3863</v>
      </c>
    </row>
    <row r="1431" spans="1:18" ht="20.25">
      <c r="A1431" s="400" t="s">
        <v>20</v>
      </c>
      <c r="B1431" s="400"/>
      <c r="C1431" s="400"/>
      <c r="D1431" s="128"/>
      <c r="E1431" s="128"/>
      <c r="F1431" s="128"/>
      <c r="G1431" s="128"/>
      <c r="H1431" s="129"/>
      <c r="I1431" s="130"/>
      <c r="J1431" s="131"/>
      <c r="K1431" s="132"/>
      <c r="L1431" s="130"/>
      <c r="M1431" s="128"/>
      <c r="N1431" s="129"/>
      <c r="O1431" s="130"/>
      <c r="P1431" s="133"/>
      <c r="Q1431" s="128"/>
      <c r="R1431" s="134"/>
    </row>
    <row r="1432" spans="1:18" ht="22.5">
      <c r="A1432" s="39" t="s">
        <v>288</v>
      </c>
      <c r="B1432" s="39" t="s">
        <v>243</v>
      </c>
      <c r="C1432" s="39" t="s">
        <v>233</v>
      </c>
      <c r="D1432" s="39" t="s">
        <v>289</v>
      </c>
      <c r="E1432" s="39" t="s">
        <v>3292</v>
      </c>
      <c r="F1432" s="39" t="s">
        <v>1728</v>
      </c>
      <c r="G1432" s="39" t="s">
        <v>290</v>
      </c>
      <c r="H1432" s="45" t="s">
        <v>291</v>
      </c>
      <c r="I1432" s="136" t="s">
        <v>292</v>
      </c>
      <c r="J1432" s="137"/>
      <c r="K1432" s="138" t="s">
        <v>293</v>
      </c>
      <c r="L1432" s="136" t="s">
        <v>294</v>
      </c>
      <c r="M1432" s="39" t="s">
        <v>295</v>
      </c>
      <c r="N1432" s="45" t="s">
        <v>296</v>
      </c>
      <c r="O1432" s="45" t="s">
        <v>239</v>
      </c>
      <c r="P1432" s="45" t="s">
        <v>297</v>
      </c>
      <c r="Q1432" s="39" t="s">
        <v>298</v>
      </c>
      <c r="R1432" s="39" t="s">
        <v>240</v>
      </c>
    </row>
    <row r="1433" spans="1:18" s="80" customFormat="1" ht="56.25">
      <c r="A1433" s="80" t="s">
        <v>1743</v>
      </c>
      <c r="B1433" s="80" t="s">
        <v>3251</v>
      </c>
      <c r="C1433" s="80" t="s">
        <v>3864</v>
      </c>
      <c r="D1433" s="158" t="s">
        <v>300</v>
      </c>
      <c r="E1433" s="139" t="s">
        <v>301</v>
      </c>
      <c r="F1433" s="139" t="s">
        <v>363</v>
      </c>
      <c r="G1433" s="140" t="s">
        <v>1748</v>
      </c>
      <c r="H1433" s="141">
        <v>99985.600000000006</v>
      </c>
      <c r="I1433" s="79">
        <v>129989.6</v>
      </c>
      <c r="J1433" s="142">
        <v>40</v>
      </c>
      <c r="K1433" s="143">
        <v>0.67796610169491522</v>
      </c>
      <c r="L1433" s="79">
        <v>159993.60000000001</v>
      </c>
      <c r="M1433" s="139">
        <v>207</v>
      </c>
      <c r="N1433" s="79">
        <v>37023533</v>
      </c>
      <c r="O1433" s="79">
        <v>148595.20000000001</v>
      </c>
      <c r="P1433" s="144"/>
      <c r="Q1433" s="145" t="s">
        <v>3865</v>
      </c>
    </row>
    <row r="1434" spans="1:18" s="80" customFormat="1" ht="22.5">
      <c r="A1434" s="80" t="s">
        <v>213</v>
      </c>
      <c r="B1434" s="80" t="s">
        <v>3199</v>
      </c>
      <c r="C1434" s="80" t="s">
        <v>3866</v>
      </c>
      <c r="D1434" s="158" t="s">
        <v>300</v>
      </c>
      <c r="E1434" s="139" t="s">
        <v>301</v>
      </c>
      <c r="F1434" s="139" t="s">
        <v>363</v>
      </c>
      <c r="G1434" s="140" t="s">
        <v>1748</v>
      </c>
      <c r="H1434" s="141">
        <v>99483.71</v>
      </c>
      <c r="I1434" s="79">
        <v>129328.82</v>
      </c>
      <c r="J1434" s="142">
        <v>39</v>
      </c>
      <c r="K1434" s="143">
        <v>0.66101694915254239</v>
      </c>
      <c r="L1434" s="79">
        <v>159173.93</v>
      </c>
      <c r="M1434" s="139">
        <v>32</v>
      </c>
      <c r="N1434" s="79">
        <v>2847226</v>
      </c>
      <c r="O1434" s="79">
        <v>125459.98</v>
      </c>
      <c r="P1434" s="144"/>
      <c r="Q1434" s="145" t="s">
        <v>303</v>
      </c>
    </row>
    <row r="1435" spans="1:18" s="80" customFormat="1" ht="33.75">
      <c r="A1435" s="80" t="s">
        <v>1722</v>
      </c>
      <c r="B1435" s="80" t="s">
        <v>3201</v>
      </c>
      <c r="C1435" s="80" t="s">
        <v>3867</v>
      </c>
      <c r="D1435" s="158" t="s">
        <v>300</v>
      </c>
      <c r="E1435" s="139" t="s">
        <v>301</v>
      </c>
      <c r="F1435" s="139" t="s">
        <v>302</v>
      </c>
      <c r="G1435" s="140" t="s">
        <v>1748</v>
      </c>
      <c r="H1435" s="141">
        <v>98978</v>
      </c>
      <c r="I1435" s="79">
        <v>123722.5</v>
      </c>
      <c r="J1435" s="142">
        <v>38</v>
      </c>
      <c r="K1435" s="143">
        <v>0.64406779661016944</v>
      </c>
      <c r="L1435" s="79">
        <v>148467</v>
      </c>
      <c r="M1435" s="139">
        <v>53</v>
      </c>
      <c r="N1435" s="79">
        <v>4605489</v>
      </c>
      <c r="O1435" s="79">
        <v>128845</v>
      </c>
      <c r="P1435" s="144"/>
      <c r="Q1435" s="145"/>
    </row>
    <row r="1436" spans="1:18" s="80" customFormat="1" ht="22.5">
      <c r="A1436" s="80" t="s">
        <v>3192</v>
      </c>
      <c r="B1436" s="80" t="s">
        <v>3222</v>
      </c>
      <c r="C1436" s="80" t="s">
        <v>20</v>
      </c>
      <c r="D1436" s="158" t="s">
        <v>300</v>
      </c>
      <c r="E1436" s="139" t="s">
        <v>301</v>
      </c>
      <c r="F1436" s="139" t="s">
        <v>302</v>
      </c>
      <c r="G1436" s="140" t="s">
        <v>1748</v>
      </c>
      <c r="H1436" s="141">
        <v>98571</v>
      </c>
      <c r="I1436" s="79">
        <v>123214</v>
      </c>
      <c r="J1436" s="142">
        <v>37</v>
      </c>
      <c r="K1436" s="143">
        <v>0.6271186440677966</v>
      </c>
      <c r="L1436" s="79">
        <v>147857</v>
      </c>
      <c r="M1436" s="139">
        <v>43</v>
      </c>
      <c r="N1436" s="79">
        <v>5088890</v>
      </c>
      <c r="O1436" s="79">
        <v>107500</v>
      </c>
      <c r="P1436" s="140"/>
      <c r="Q1436" s="140" t="s">
        <v>338</v>
      </c>
    </row>
    <row r="1437" spans="1:18" s="80" customFormat="1" ht="22.5">
      <c r="A1437" s="80" t="s">
        <v>215</v>
      </c>
      <c r="B1437" s="80" t="s">
        <v>3199</v>
      </c>
      <c r="C1437" s="80" t="s">
        <v>20</v>
      </c>
      <c r="D1437" s="158" t="s">
        <v>300</v>
      </c>
      <c r="E1437" s="139" t="s">
        <v>301</v>
      </c>
      <c r="F1437" s="139" t="s">
        <v>302</v>
      </c>
      <c r="G1437" s="140" t="s">
        <v>1748</v>
      </c>
      <c r="H1437" s="141">
        <v>98000</v>
      </c>
      <c r="I1437" s="79">
        <v>129850</v>
      </c>
      <c r="J1437" s="142">
        <v>36</v>
      </c>
      <c r="K1437" s="143">
        <v>0.61016949152542377</v>
      </c>
      <c r="L1437" s="79">
        <v>161700</v>
      </c>
      <c r="M1437" s="139"/>
      <c r="N1437" s="79"/>
      <c r="O1437" s="79" t="s">
        <v>3698</v>
      </c>
      <c r="P1437" s="144"/>
      <c r="Q1437" s="145" t="s">
        <v>191</v>
      </c>
    </row>
    <row r="1438" spans="1:18" s="80" customFormat="1" ht="56.25">
      <c r="A1438" s="80" t="s">
        <v>209</v>
      </c>
      <c r="B1438" s="80" t="s">
        <v>3201</v>
      </c>
      <c r="C1438" s="80" t="s">
        <v>487</v>
      </c>
      <c r="D1438" s="158" t="s">
        <v>300</v>
      </c>
      <c r="E1438" s="139" t="s">
        <v>301</v>
      </c>
      <c r="F1438" s="139" t="s">
        <v>302</v>
      </c>
      <c r="G1438" s="140" t="s">
        <v>1748</v>
      </c>
      <c r="H1438" s="141">
        <v>97032</v>
      </c>
      <c r="I1438" s="79">
        <v>121295.2</v>
      </c>
      <c r="J1438" s="142">
        <v>35</v>
      </c>
      <c r="K1438" s="143">
        <v>0.59322033898305082</v>
      </c>
      <c r="L1438" s="79">
        <v>145558.39999999999</v>
      </c>
      <c r="M1438" s="139">
        <v>50.03</v>
      </c>
      <c r="N1438" s="79">
        <v>3419759</v>
      </c>
      <c r="O1438" s="79">
        <v>108662.73</v>
      </c>
      <c r="P1438" s="161" t="s">
        <v>1848</v>
      </c>
      <c r="Q1438" s="144" t="s">
        <v>338</v>
      </c>
    </row>
    <row r="1439" spans="1:18" s="80" customFormat="1" ht="22.5">
      <c r="A1439" s="80" t="s">
        <v>272</v>
      </c>
      <c r="B1439" s="80" t="s">
        <v>3189</v>
      </c>
      <c r="C1439" s="80" t="s">
        <v>486</v>
      </c>
      <c r="D1439" s="158" t="s">
        <v>300</v>
      </c>
      <c r="E1439" s="139" t="s">
        <v>301</v>
      </c>
      <c r="F1439" s="139" t="s">
        <v>302</v>
      </c>
      <c r="G1439" s="140" t="s">
        <v>1748</v>
      </c>
      <c r="H1439" s="141">
        <v>96387.199999999997</v>
      </c>
      <c r="I1439" s="79">
        <v>125299.20000000001</v>
      </c>
      <c r="J1439" s="142">
        <v>34</v>
      </c>
      <c r="K1439" s="143">
        <v>0.57627118644067798</v>
      </c>
      <c r="L1439" s="79">
        <v>154211.20000000001</v>
      </c>
      <c r="M1439" s="139">
        <v>171</v>
      </c>
      <c r="N1439" s="79"/>
      <c r="O1439" s="79">
        <v>112985.60000000001</v>
      </c>
      <c r="P1439" s="144" t="s">
        <v>389</v>
      </c>
      <c r="Q1439" s="145" t="s">
        <v>241</v>
      </c>
      <c r="R1439" s="80" t="s">
        <v>230</v>
      </c>
    </row>
    <row r="1440" spans="1:18" s="80" customFormat="1" ht="33.75">
      <c r="A1440" s="80" t="s">
        <v>221</v>
      </c>
      <c r="B1440" s="80" t="s">
        <v>3199</v>
      </c>
      <c r="C1440" s="80" t="s">
        <v>3868</v>
      </c>
      <c r="D1440" s="158" t="s">
        <v>300</v>
      </c>
      <c r="E1440" s="139" t="s">
        <v>301</v>
      </c>
      <c r="F1440" s="139" t="s">
        <v>302</v>
      </c>
      <c r="G1440" s="140" t="s">
        <v>1748</v>
      </c>
      <c r="H1440" s="141">
        <v>95586.83</v>
      </c>
      <c r="I1440" s="79">
        <v>124262.88500000001</v>
      </c>
      <c r="J1440" s="142">
        <v>33</v>
      </c>
      <c r="K1440" s="143">
        <v>0.55932203389830504</v>
      </c>
      <c r="L1440" s="79">
        <v>152938.94</v>
      </c>
      <c r="M1440" s="139">
        <v>141</v>
      </c>
      <c r="N1440" s="79">
        <v>11439313</v>
      </c>
      <c r="O1440" s="79">
        <v>137696</v>
      </c>
      <c r="P1440" s="144">
        <v>5640</v>
      </c>
      <c r="Q1440" s="145" t="s">
        <v>338</v>
      </c>
      <c r="R1440" s="80" t="s">
        <v>339</v>
      </c>
    </row>
    <row r="1441" spans="1:18" s="80" customFormat="1" ht="22.5">
      <c r="A1441" s="80" t="s">
        <v>3212</v>
      </c>
      <c r="B1441" s="80" t="s">
        <v>3213</v>
      </c>
      <c r="C1441" s="150" t="s">
        <v>3869</v>
      </c>
      <c r="D1441" s="158" t="s">
        <v>300</v>
      </c>
      <c r="E1441" s="151" t="s">
        <v>301</v>
      </c>
      <c r="F1441" s="151" t="s">
        <v>302</v>
      </c>
      <c r="G1441" s="140" t="s">
        <v>1748</v>
      </c>
      <c r="H1441" s="152">
        <v>95552.19</v>
      </c>
      <c r="I1441" s="79">
        <v>137865.065</v>
      </c>
      <c r="J1441" s="142">
        <v>32</v>
      </c>
      <c r="K1441" s="143">
        <v>0.5423728813559322</v>
      </c>
      <c r="L1441" s="153">
        <v>180177.94</v>
      </c>
      <c r="M1441" s="151"/>
      <c r="N1441" s="153">
        <v>51777000</v>
      </c>
      <c r="O1441" s="153">
        <v>142800</v>
      </c>
      <c r="P1441" s="154"/>
      <c r="Q1441" s="155" t="s">
        <v>303</v>
      </c>
      <c r="R1441" s="150"/>
    </row>
    <row r="1442" spans="1:18" s="80" customFormat="1" ht="22.5">
      <c r="A1442" s="80" t="s">
        <v>210</v>
      </c>
      <c r="B1442" s="80" t="s">
        <v>3201</v>
      </c>
      <c r="C1442" s="80" t="s">
        <v>510</v>
      </c>
      <c r="D1442" s="158" t="s">
        <v>300</v>
      </c>
      <c r="E1442" s="139" t="s">
        <v>301</v>
      </c>
      <c r="F1442" s="139" t="s">
        <v>302</v>
      </c>
      <c r="G1442" s="140"/>
      <c r="H1442" s="141">
        <v>95512.43</v>
      </c>
      <c r="I1442" s="79">
        <v>124166.16</v>
      </c>
      <c r="J1442" s="142">
        <v>31</v>
      </c>
      <c r="K1442" s="143">
        <v>0.52542372881355937</v>
      </c>
      <c r="L1442" s="79">
        <v>152819.89000000001</v>
      </c>
      <c r="M1442" s="139">
        <v>32</v>
      </c>
      <c r="N1442" s="79">
        <v>4231244</v>
      </c>
      <c r="O1442" s="79">
        <v>147053.62</v>
      </c>
      <c r="P1442" s="144"/>
      <c r="Q1442" s="145" t="s">
        <v>3570</v>
      </c>
    </row>
    <row r="1443" spans="1:18" s="80" customFormat="1" ht="22.5">
      <c r="A1443" s="80" t="s">
        <v>3197</v>
      </c>
      <c r="B1443" s="80" t="s">
        <v>3258</v>
      </c>
      <c r="C1443" s="48" t="s">
        <v>485</v>
      </c>
      <c r="D1443" s="158" t="s">
        <v>300</v>
      </c>
      <c r="E1443" s="158" t="s">
        <v>301</v>
      </c>
      <c r="F1443" s="158"/>
      <c r="G1443" s="140" t="s">
        <v>1749</v>
      </c>
      <c r="H1443" s="141">
        <v>95375</v>
      </c>
      <c r="I1443" s="79">
        <v>119352.5</v>
      </c>
      <c r="J1443" s="142">
        <v>30</v>
      </c>
      <c r="K1443" s="143">
        <v>0.50847457627118642</v>
      </c>
      <c r="L1443" s="79">
        <v>143330</v>
      </c>
      <c r="M1443" s="139">
        <v>1</v>
      </c>
      <c r="N1443" s="79">
        <v>121836.56</v>
      </c>
      <c r="O1443" s="79">
        <v>121836.56</v>
      </c>
      <c r="P1443" s="144"/>
      <c r="Q1443" s="145"/>
    </row>
    <row r="1444" spans="1:18" s="80" customFormat="1" ht="22.5">
      <c r="A1444" s="80" t="s">
        <v>273</v>
      </c>
      <c r="B1444" s="80" t="s">
        <v>3209</v>
      </c>
      <c r="C1444" s="80" t="s">
        <v>484</v>
      </c>
      <c r="D1444" s="158" t="s">
        <v>300</v>
      </c>
      <c r="E1444" s="139" t="s">
        <v>301</v>
      </c>
      <c r="F1444" s="139" t="s">
        <v>302</v>
      </c>
      <c r="G1444" s="140" t="s">
        <v>1748</v>
      </c>
      <c r="H1444" s="141">
        <v>94391.22</v>
      </c>
      <c r="I1444" s="79">
        <v>122708.58500000001</v>
      </c>
      <c r="J1444" s="142">
        <v>29</v>
      </c>
      <c r="K1444" s="143">
        <v>0.49152542372881358</v>
      </c>
      <c r="L1444" s="79">
        <v>151025.95000000001</v>
      </c>
      <c r="M1444" s="139">
        <v>257.8</v>
      </c>
      <c r="N1444" s="79">
        <v>32788190</v>
      </c>
      <c r="O1444" s="79">
        <v>136674.20000000001</v>
      </c>
      <c r="P1444" s="144"/>
      <c r="Q1444" s="145" t="s">
        <v>376</v>
      </c>
    </row>
    <row r="1445" spans="1:18" s="80" customFormat="1" ht="22.5">
      <c r="A1445" s="80" t="s">
        <v>3338</v>
      </c>
      <c r="B1445" s="80" t="s">
        <v>3238</v>
      </c>
      <c r="C1445" s="80" t="s">
        <v>3870</v>
      </c>
      <c r="D1445" s="158" t="s">
        <v>300</v>
      </c>
      <c r="E1445" s="139"/>
      <c r="F1445" s="139" t="s">
        <v>302</v>
      </c>
      <c r="G1445" s="140" t="s">
        <v>1748</v>
      </c>
      <c r="H1445" s="141">
        <v>94320.51</v>
      </c>
      <c r="I1445" s="79">
        <v>122616.935</v>
      </c>
      <c r="J1445" s="142">
        <v>28</v>
      </c>
      <c r="K1445" s="143">
        <v>0.47457627118644069</v>
      </c>
      <c r="L1445" s="79">
        <v>150913.35999999999</v>
      </c>
      <c r="M1445" s="139">
        <v>34</v>
      </c>
      <c r="N1445" s="79">
        <v>6228768</v>
      </c>
      <c r="O1445" s="79">
        <v>129992.34</v>
      </c>
      <c r="P1445" s="144"/>
      <c r="Q1445" s="145" t="s">
        <v>3497</v>
      </c>
    </row>
    <row r="1446" spans="1:18" s="80" customFormat="1" ht="45">
      <c r="A1446" s="80" t="s">
        <v>214</v>
      </c>
      <c r="B1446" s="80" t="s">
        <v>3199</v>
      </c>
      <c r="C1446" s="80" t="s">
        <v>3871</v>
      </c>
      <c r="D1446" s="158" t="s">
        <v>300</v>
      </c>
      <c r="E1446" s="139" t="s">
        <v>301</v>
      </c>
      <c r="F1446" s="139" t="s">
        <v>302</v>
      </c>
      <c r="G1446" s="140" t="s">
        <v>1748</v>
      </c>
      <c r="H1446" s="141">
        <v>93960</v>
      </c>
      <c r="I1446" s="79">
        <v>122040</v>
      </c>
      <c r="J1446" s="142">
        <v>27</v>
      </c>
      <c r="K1446" s="143">
        <v>0.4576271186440678</v>
      </c>
      <c r="L1446" s="79">
        <v>150120</v>
      </c>
      <c r="M1446" s="139">
        <v>95</v>
      </c>
      <c r="N1446" s="79">
        <v>15580598</v>
      </c>
      <c r="O1446" s="148">
        <v>106248.16</v>
      </c>
      <c r="P1446" s="144" t="s">
        <v>3329</v>
      </c>
      <c r="Q1446" s="145" t="s">
        <v>3742</v>
      </c>
    </row>
    <row r="1447" spans="1:18" s="80" customFormat="1" ht="22.5">
      <c r="A1447" s="80" t="s">
        <v>3364</v>
      </c>
      <c r="B1447" s="80" t="s">
        <v>3213</v>
      </c>
      <c r="C1447" s="80" t="s">
        <v>20</v>
      </c>
      <c r="D1447" s="158" t="s">
        <v>300</v>
      </c>
      <c r="E1447" s="139" t="s">
        <v>301</v>
      </c>
      <c r="F1447" s="139" t="s">
        <v>302</v>
      </c>
      <c r="G1447" s="140" t="s">
        <v>1748</v>
      </c>
      <c r="H1447" s="141">
        <v>93953.600000000006</v>
      </c>
      <c r="I1447" s="79">
        <v>116500.8</v>
      </c>
      <c r="J1447" s="142">
        <v>26</v>
      </c>
      <c r="K1447" s="143">
        <v>0.44067796610169491</v>
      </c>
      <c r="L1447" s="79">
        <v>139048</v>
      </c>
      <c r="M1447" s="139">
        <v>40</v>
      </c>
      <c r="N1447" s="79">
        <v>1465005</v>
      </c>
      <c r="O1447" s="79">
        <v>97718</v>
      </c>
      <c r="P1447" s="144">
        <v>6600</v>
      </c>
      <c r="Q1447" s="145" t="s">
        <v>310</v>
      </c>
    </row>
    <row r="1448" spans="1:18" s="80" customFormat="1" ht="56.25">
      <c r="A1448" s="80" t="s">
        <v>205</v>
      </c>
      <c r="B1448" s="80" t="s">
        <v>3199</v>
      </c>
      <c r="C1448" s="150" t="s">
        <v>3854</v>
      </c>
      <c r="D1448" s="158" t="s">
        <v>300</v>
      </c>
      <c r="E1448" s="151" t="s">
        <v>301</v>
      </c>
      <c r="F1448" s="151" t="s">
        <v>302</v>
      </c>
      <c r="G1448" s="206"/>
      <c r="H1448" s="152">
        <v>93811.199999999997</v>
      </c>
      <c r="I1448" s="79">
        <v>126363.44</v>
      </c>
      <c r="J1448" s="142">
        <v>25</v>
      </c>
      <c r="K1448" s="143">
        <v>0.42372881355932202</v>
      </c>
      <c r="L1448" s="153">
        <v>158915.68</v>
      </c>
      <c r="M1448" s="151">
        <v>126</v>
      </c>
      <c r="N1448" s="209">
        <v>15477146</v>
      </c>
      <c r="O1448" s="153">
        <v>155000</v>
      </c>
      <c r="P1448" s="154" t="s">
        <v>323</v>
      </c>
      <c r="Q1448" s="155" t="s">
        <v>338</v>
      </c>
      <c r="R1448" s="150"/>
    </row>
    <row r="1449" spans="1:18" s="80" customFormat="1" ht="22.5">
      <c r="A1449" s="80" t="s">
        <v>3217</v>
      </c>
      <c r="B1449" s="80" t="s">
        <v>3199</v>
      </c>
      <c r="C1449" s="80" t="s">
        <v>484</v>
      </c>
      <c r="D1449" s="158" t="s">
        <v>300</v>
      </c>
      <c r="E1449" s="139" t="s">
        <v>359</v>
      </c>
      <c r="F1449" s="139" t="s">
        <v>302</v>
      </c>
      <c r="G1449" s="140" t="s">
        <v>1748</v>
      </c>
      <c r="H1449" s="141">
        <v>93713.48</v>
      </c>
      <c r="I1449" s="79">
        <v>133893.05499999999</v>
      </c>
      <c r="J1449" s="142">
        <v>24</v>
      </c>
      <c r="K1449" s="143">
        <v>0.40677966101694918</v>
      </c>
      <c r="L1449" s="79">
        <v>174072.63</v>
      </c>
      <c r="M1449" s="139">
        <v>345</v>
      </c>
      <c r="N1449" s="79"/>
      <c r="O1449" s="79">
        <v>139364.99</v>
      </c>
      <c r="P1449" s="144" t="s">
        <v>1712</v>
      </c>
      <c r="Q1449" s="157" t="s">
        <v>341</v>
      </c>
    </row>
    <row r="1450" spans="1:18" s="80" customFormat="1" ht="22.5">
      <c r="A1450" s="80" t="s">
        <v>225</v>
      </c>
      <c r="B1450" s="80" t="s">
        <v>3209</v>
      </c>
      <c r="C1450" s="80" t="s">
        <v>3872</v>
      </c>
      <c r="D1450" s="158" t="s">
        <v>300</v>
      </c>
      <c r="E1450" s="139" t="s">
        <v>306</v>
      </c>
      <c r="F1450" s="139" t="s">
        <v>302</v>
      </c>
      <c r="G1450" s="140" t="s">
        <v>1748</v>
      </c>
      <c r="H1450" s="141">
        <v>93309</v>
      </c>
      <c r="I1450" s="79">
        <v>111956</v>
      </c>
      <c r="J1450" s="142">
        <v>23</v>
      </c>
      <c r="K1450" s="143">
        <v>0.38983050847457629</v>
      </c>
      <c r="L1450" s="79">
        <v>130603</v>
      </c>
      <c r="M1450" s="139">
        <v>1</v>
      </c>
      <c r="N1450" s="79"/>
      <c r="O1450" s="79">
        <v>130603</v>
      </c>
      <c r="P1450" s="163"/>
      <c r="Q1450" s="145" t="s">
        <v>3504</v>
      </c>
      <c r="R1450" s="80" t="s">
        <v>3394</v>
      </c>
    </row>
    <row r="1451" spans="1:18" ht="20.25">
      <c r="A1451" s="400" t="s">
        <v>20</v>
      </c>
      <c r="B1451" s="400"/>
      <c r="C1451" s="400"/>
      <c r="D1451" s="128"/>
      <c r="E1451" s="128"/>
      <c r="F1451" s="128"/>
      <c r="G1451" s="128"/>
      <c r="H1451" s="129"/>
      <c r="I1451" s="130"/>
      <c r="J1451" s="131"/>
      <c r="K1451" s="132"/>
      <c r="L1451" s="130"/>
      <c r="M1451" s="128"/>
      <c r="N1451" s="129"/>
      <c r="O1451" s="130"/>
      <c r="P1451" s="133"/>
      <c r="Q1451" s="128"/>
      <c r="R1451" s="134"/>
    </row>
    <row r="1452" spans="1:18" ht="22.5">
      <c r="A1452" s="39" t="s">
        <v>288</v>
      </c>
      <c r="B1452" s="39" t="s">
        <v>243</v>
      </c>
      <c r="C1452" s="39" t="s">
        <v>233</v>
      </c>
      <c r="D1452" s="39" t="s">
        <v>289</v>
      </c>
      <c r="E1452" s="39" t="s">
        <v>3292</v>
      </c>
      <c r="F1452" s="39" t="s">
        <v>1728</v>
      </c>
      <c r="G1452" s="39" t="s">
        <v>290</v>
      </c>
      <c r="H1452" s="45" t="s">
        <v>291</v>
      </c>
      <c r="I1452" s="136" t="s">
        <v>292</v>
      </c>
      <c r="J1452" s="137"/>
      <c r="K1452" s="138" t="s">
        <v>293</v>
      </c>
      <c r="L1452" s="136" t="s">
        <v>294</v>
      </c>
      <c r="M1452" s="39" t="s">
        <v>295</v>
      </c>
      <c r="N1452" s="45" t="s">
        <v>296</v>
      </c>
      <c r="O1452" s="45" t="s">
        <v>239</v>
      </c>
      <c r="P1452" s="45" t="s">
        <v>297</v>
      </c>
      <c r="Q1452" s="39" t="s">
        <v>298</v>
      </c>
      <c r="R1452" s="39" t="s">
        <v>240</v>
      </c>
    </row>
    <row r="1453" spans="1:18" s="80" customFormat="1" ht="33.75">
      <c r="A1453" s="80" t="s">
        <v>1718</v>
      </c>
      <c r="B1453" s="80" t="s">
        <v>3199</v>
      </c>
      <c r="C1453" s="80" t="s">
        <v>3873</v>
      </c>
      <c r="D1453" s="158" t="s">
        <v>300</v>
      </c>
      <c r="E1453" s="139" t="s">
        <v>301</v>
      </c>
      <c r="F1453" s="139" t="s">
        <v>302</v>
      </c>
      <c r="G1453" s="140" t="s">
        <v>1748</v>
      </c>
      <c r="H1453" s="141">
        <v>93303.45</v>
      </c>
      <c r="I1453" s="79">
        <v>121294.48000000001</v>
      </c>
      <c r="J1453" s="142">
        <v>22</v>
      </c>
      <c r="K1453" s="143">
        <v>0.3728813559322034</v>
      </c>
      <c r="L1453" s="79">
        <v>149285.51</v>
      </c>
      <c r="M1453" s="139">
        <v>40</v>
      </c>
      <c r="N1453" s="79">
        <v>3030693</v>
      </c>
      <c r="O1453" s="79">
        <v>90220.85</v>
      </c>
      <c r="P1453" s="144"/>
      <c r="Q1453" s="145" t="s">
        <v>3447</v>
      </c>
      <c r="R1453" s="80" t="s">
        <v>1846</v>
      </c>
    </row>
    <row r="1454" spans="1:18" s="80" customFormat="1" ht="22.5">
      <c r="A1454" s="80" t="s">
        <v>3267</v>
      </c>
      <c r="B1454" s="80" t="s">
        <v>3267</v>
      </c>
      <c r="C1454" s="80" t="s">
        <v>3874</v>
      </c>
      <c r="D1454" s="158" t="s">
        <v>300</v>
      </c>
      <c r="E1454" s="139" t="s">
        <v>306</v>
      </c>
      <c r="F1454" s="139" t="s">
        <v>302</v>
      </c>
      <c r="G1454" s="140"/>
      <c r="H1454" s="141">
        <v>93038.399999999994</v>
      </c>
      <c r="I1454" s="79">
        <v>121388.8</v>
      </c>
      <c r="J1454" s="142">
        <v>21</v>
      </c>
      <c r="K1454" s="143">
        <v>0.3559322033898305</v>
      </c>
      <c r="L1454" s="79">
        <v>149739.20000000001</v>
      </c>
      <c r="M1454" s="139"/>
      <c r="N1454" s="79"/>
      <c r="O1454" s="79">
        <v>118120</v>
      </c>
      <c r="P1454" s="144"/>
      <c r="Q1454" s="145" t="s">
        <v>340</v>
      </c>
    </row>
    <row r="1455" spans="1:18" s="80" customFormat="1" ht="33.75">
      <c r="A1455" s="80" t="s">
        <v>3256</v>
      </c>
      <c r="B1455" s="80" t="s">
        <v>3222</v>
      </c>
      <c r="C1455" s="182" t="s">
        <v>1847</v>
      </c>
      <c r="D1455" s="158" t="s">
        <v>300</v>
      </c>
      <c r="E1455" s="167" t="s">
        <v>301</v>
      </c>
      <c r="F1455" s="167" t="s">
        <v>302</v>
      </c>
      <c r="G1455" s="184"/>
      <c r="H1455" s="156">
        <v>92518.399999999994</v>
      </c>
      <c r="I1455" s="79">
        <v>120567.2</v>
      </c>
      <c r="J1455" s="142">
        <v>20</v>
      </c>
      <c r="K1455" s="143">
        <v>0.33898305084745761</v>
      </c>
      <c r="L1455" s="85">
        <v>148616</v>
      </c>
      <c r="M1455" s="167">
        <v>212.45</v>
      </c>
      <c r="N1455" s="85">
        <v>30940683</v>
      </c>
      <c r="O1455" s="85">
        <v>124924.8</v>
      </c>
      <c r="P1455" s="183"/>
      <c r="Q1455" s="184" t="s">
        <v>342</v>
      </c>
      <c r="R1455" s="182"/>
    </row>
    <row r="1456" spans="1:18" s="80" customFormat="1" ht="22.5">
      <c r="A1456" s="80" t="s">
        <v>280</v>
      </c>
      <c r="B1456" s="80" t="s">
        <v>3213</v>
      </c>
      <c r="C1456" s="80" t="s">
        <v>20</v>
      </c>
      <c r="D1456" s="158" t="s">
        <v>300</v>
      </c>
      <c r="E1456" s="139" t="s">
        <v>301</v>
      </c>
      <c r="F1456" s="139" t="s">
        <v>302</v>
      </c>
      <c r="G1456" s="140" t="s">
        <v>1748</v>
      </c>
      <c r="H1456" s="141">
        <v>92123</v>
      </c>
      <c r="I1456" s="79">
        <v>114244</v>
      </c>
      <c r="J1456" s="142">
        <v>19</v>
      </c>
      <c r="K1456" s="143">
        <v>0.32203389830508472</v>
      </c>
      <c r="L1456" s="79">
        <v>136365</v>
      </c>
      <c r="M1456" s="139">
        <v>150</v>
      </c>
      <c r="N1456" s="79"/>
      <c r="O1456" s="79"/>
      <c r="P1456" s="144"/>
      <c r="Q1456" s="145"/>
    </row>
    <row r="1457" spans="1:18" s="80" customFormat="1" ht="22.5">
      <c r="A1457" s="80" t="s">
        <v>218</v>
      </c>
      <c r="B1457" s="80" t="s">
        <v>3201</v>
      </c>
      <c r="C1457" s="80" t="s">
        <v>3875</v>
      </c>
      <c r="D1457" s="158" t="s">
        <v>300</v>
      </c>
      <c r="E1457" s="139" t="s">
        <v>301</v>
      </c>
      <c r="F1457" s="139" t="s">
        <v>302</v>
      </c>
      <c r="G1457" s="140" t="s">
        <v>1748</v>
      </c>
      <c r="H1457" s="141">
        <v>91283</v>
      </c>
      <c r="I1457" s="79">
        <v>114790</v>
      </c>
      <c r="J1457" s="142">
        <v>18</v>
      </c>
      <c r="K1457" s="143">
        <v>0.30508474576271188</v>
      </c>
      <c r="L1457" s="79">
        <v>138297</v>
      </c>
      <c r="M1457" s="139">
        <v>31</v>
      </c>
      <c r="N1457" s="79"/>
      <c r="O1457" s="79">
        <v>128197.78</v>
      </c>
      <c r="P1457" s="144" t="s">
        <v>374</v>
      </c>
      <c r="Q1457" s="145" t="s">
        <v>303</v>
      </c>
    </row>
    <row r="1458" spans="1:18" s="80" customFormat="1" ht="22.5">
      <c r="A1458" s="80" t="s">
        <v>3221</v>
      </c>
      <c r="B1458" s="80" t="s">
        <v>3199</v>
      </c>
      <c r="C1458" s="80" t="s">
        <v>482</v>
      </c>
      <c r="D1458" s="158" t="s">
        <v>300</v>
      </c>
      <c r="E1458" s="139" t="s">
        <v>359</v>
      </c>
      <c r="F1458" s="139" t="s">
        <v>302</v>
      </c>
      <c r="G1458" s="140" t="s">
        <v>1748</v>
      </c>
      <c r="H1458" s="141">
        <v>91001.783516413794</v>
      </c>
      <c r="I1458" s="79">
        <v>118302.31857133794</v>
      </c>
      <c r="J1458" s="142">
        <v>17</v>
      </c>
      <c r="K1458" s="143">
        <v>0.28813559322033899</v>
      </c>
      <c r="L1458" s="79">
        <v>145602.85362626208</v>
      </c>
      <c r="M1458" s="139">
        <v>49</v>
      </c>
      <c r="N1458" s="79">
        <v>3563603</v>
      </c>
      <c r="O1458" s="79">
        <v>114753.18</v>
      </c>
      <c r="P1458" s="144">
        <v>6500</v>
      </c>
      <c r="Q1458" s="145" t="s">
        <v>303</v>
      </c>
    </row>
    <row r="1459" spans="1:18" s="80" customFormat="1" ht="22.5">
      <c r="A1459" s="80" t="s">
        <v>227</v>
      </c>
      <c r="B1459" s="80" t="s">
        <v>3201</v>
      </c>
      <c r="C1459" s="80" t="s">
        <v>3876</v>
      </c>
      <c r="D1459" s="158" t="s">
        <v>300</v>
      </c>
      <c r="E1459" s="139" t="s">
        <v>301</v>
      </c>
      <c r="F1459" s="139" t="s">
        <v>302</v>
      </c>
      <c r="G1459" s="140" t="s">
        <v>1748</v>
      </c>
      <c r="H1459" s="141">
        <v>89069</v>
      </c>
      <c r="I1459" s="79">
        <v>110184</v>
      </c>
      <c r="J1459" s="142">
        <v>16</v>
      </c>
      <c r="K1459" s="143">
        <v>0.2711864406779661</v>
      </c>
      <c r="L1459" s="79">
        <v>131299</v>
      </c>
      <c r="M1459" s="139">
        <v>80</v>
      </c>
      <c r="N1459" s="79">
        <v>5610602</v>
      </c>
      <c r="O1459" s="79">
        <v>131299</v>
      </c>
      <c r="P1459" s="144" t="s">
        <v>3456</v>
      </c>
      <c r="Q1459" s="145" t="s">
        <v>1756</v>
      </c>
    </row>
    <row r="1460" spans="1:18" s="80" customFormat="1" ht="22.5">
      <c r="A1460" s="80" t="s">
        <v>3261</v>
      </c>
      <c r="B1460" s="80" t="s">
        <v>3261</v>
      </c>
      <c r="C1460" s="80" t="s">
        <v>3877</v>
      </c>
      <c r="D1460" s="158" t="s">
        <v>300</v>
      </c>
      <c r="E1460" s="139"/>
      <c r="F1460" s="139" t="s">
        <v>302</v>
      </c>
      <c r="G1460" s="140"/>
      <c r="H1460" s="141">
        <v>88934.98</v>
      </c>
      <c r="I1460" s="79">
        <v>115722.57</v>
      </c>
      <c r="J1460" s="142">
        <v>15</v>
      </c>
      <c r="K1460" s="143">
        <v>0.25423728813559321</v>
      </c>
      <c r="L1460" s="79">
        <v>142510.16</v>
      </c>
      <c r="M1460" s="139"/>
      <c r="N1460" s="79"/>
      <c r="O1460" s="79">
        <v>98345.31</v>
      </c>
      <c r="P1460" s="144"/>
      <c r="Q1460" s="145"/>
    </row>
    <row r="1461" spans="1:18" s="80" customFormat="1" ht="22.5">
      <c r="A1461" s="80" t="s">
        <v>3206</v>
      </c>
      <c r="B1461" s="80" t="s">
        <v>3206</v>
      </c>
      <c r="C1461" s="80" t="s">
        <v>3878</v>
      </c>
      <c r="D1461" s="158" t="s">
        <v>300</v>
      </c>
      <c r="E1461" s="139" t="s">
        <v>301</v>
      </c>
      <c r="F1461" s="139" t="s">
        <v>302</v>
      </c>
      <c r="G1461" s="140" t="s">
        <v>1748</v>
      </c>
      <c r="H1461" s="141">
        <v>85092.800000000003</v>
      </c>
      <c r="I1461" s="79">
        <v>110323.20000000001</v>
      </c>
      <c r="J1461" s="142">
        <v>14</v>
      </c>
      <c r="K1461" s="143">
        <v>0.23728813559322035</v>
      </c>
      <c r="L1461" s="79">
        <v>135553.60000000001</v>
      </c>
      <c r="M1461" s="139"/>
      <c r="N1461" s="79"/>
      <c r="O1461" s="79">
        <v>134576</v>
      </c>
      <c r="P1461" s="144"/>
      <c r="Q1461" s="145" t="s">
        <v>3436</v>
      </c>
    </row>
    <row r="1462" spans="1:18" s="80" customFormat="1" ht="22.5">
      <c r="A1462" s="80" t="s">
        <v>3301</v>
      </c>
      <c r="B1462" s="80" t="s">
        <v>3201</v>
      </c>
      <c r="C1462" s="80" t="s">
        <v>3879</v>
      </c>
      <c r="D1462" s="158" t="s">
        <v>300</v>
      </c>
      <c r="E1462" s="139" t="s">
        <v>359</v>
      </c>
      <c r="F1462" s="139" t="s">
        <v>363</v>
      </c>
      <c r="G1462" s="140" t="s">
        <v>1748</v>
      </c>
      <c r="H1462" s="141">
        <v>84593.600000000006</v>
      </c>
      <c r="I1462" s="79">
        <v>122657.60000000001</v>
      </c>
      <c r="J1462" s="142">
        <v>13</v>
      </c>
      <c r="K1462" s="143">
        <v>0.22033898305084745</v>
      </c>
      <c r="L1462" s="79">
        <v>160721.60000000001</v>
      </c>
      <c r="M1462" s="139">
        <v>22</v>
      </c>
      <c r="N1462" s="79"/>
      <c r="O1462" s="79">
        <v>131102.39999999999</v>
      </c>
      <c r="P1462" s="144"/>
      <c r="Q1462" s="145" t="s">
        <v>349</v>
      </c>
    </row>
    <row r="1463" spans="1:18" s="80" customFormat="1" ht="22.5">
      <c r="A1463" s="80" t="s">
        <v>284</v>
      </c>
      <c r="B1463" s="80" t="s">
        <v>3201</v>
      </c>
      <c r="C1463" s="80" t="s">
        <v>3854</v>
      </c>
      <c r="D1463" s="158" t="s">
        <v>300</v>
      </c>
      <c r="E1463" s="139" t="s">
        <v>301</v>
      </c>
      <c r="F1463" s="139" t="s">
        <v>302</v>
      </c>
      <c r="G1463" s="140" t="s">
        <v>1748</v>
      </c>
      <c r="H1463" s="141">
        <v>83678.399999999994</v>
      </c>
      <c r="I1463" s="79">
        <v>108784</v>
      </c>
      <c r="J1463" s="142">
        <v>12</v>
      </c>
      <c r="K1463" s="143">
        <v>0.20338983050847459</v>
      </c>
      <c r="L1463" s="79">
        <v>133889.60000000001</v>
      </c>
      <c r="M1463" s="139">
        <v>12</v>
      </c>
      <c r="N1463" s="79"/>
      <c r="O1463" s="79" t="s">
        <v>3452</v>
      </c>
      <c r="P1463" s="144"/>
      <c r="Q1463" s="145" t="s">
        <v>310</v>
      </c>
      <c r="R1463" s="80" t="s">
        <v>1806</v>
      </c>
    </row>
    <row r="1464" spans="1:18" s="80" customFormat="1" ht="33.75">
      <c r="A1464" s="80" t="s">
        <v>3247</v>
      </c>
      <c r="B1464" s="80" t="s">
        <v>3248</v>
      </c>
      <c r="C1464" s="80" t="s">
        <v>20</v>
      </c>
      <c r="D1464" s="158" t="s">
        <v>300</v>
      </c>
      <c r="E1464" s="139" t="s">
        <v>301</v>
      </c>
      <c r="F1464" s="139"/>
      <c r="G1464" s="140" t="s">
        <v>1748</v>
      </c>
      <c r="H1464" s="141">
        <v>83593.899999999994</v>
      </c>
      <c r="I1464" s="79">
        <v>114272.73</v>
      </c>
      <c r="J1464" s="142">
        <v>11</v>
      </c>
      <c r="K1464" s="143">
        <v>0.1864406779661017</v>
      </c>
      <c r="L1464" s="79">
        <v>144951.56</v>
      </c>
      <c r="M1464" s="139">
        <v>44</v>
      </c>
      <c r="N1464" s="79"/>
      <c r="O1464" s="79">
        <v>104106.6</v>
      </c>
      <c r="P1464" s="144"/>
      <c r="Q1464" s="210">
        <v>3600</v>
      </c>
      <c r="R1464" s="80" t="s">
        <v>3880</v>
      </c>
    </row>
    <row r="1465" spans="1:18" s="80" customFormat="1" ht="33.75">
      <c r="A1465" s="80" t="s">
        <v>229</v>
      </c>
      <c r="B1465" s="80" t="s">
        <v>3201</v>
      </c>
      <c r="C1465" s="80" t="s">
        <v>20</v>
      </c>
      <c r="D1465" s="158" t="s">
        <v>300</v>
      </c>
      <c r="E1465" s="139" t="s">
        <v>301</v>
      </c>
      <c r="F1465" s="139" t="s">
        <v>302</v>
      </c>
      <c r="G1465" s="140" t="s">
        <v>1729</v>
      </c>
      <c r="H1465" s="156">
        <v>81920</v>
      </c>
      <c r="I1465" s="79">
        <v>102400</v>
      </c>
      <c r="J1465" s="142">
        <v>10</v>
      </c>
      <c r="K1465" s="143">
        <v>0.16949152542372881</v>
      </c>
      <c r="L1465" s="85">
        <v>122880</v>
      </c>
      <c r="M1465" s="139">
        <v>4</v>
      </c>
      <c r="N1465" s="79">
        <v>686950</v>
      </c>
      <c r="O1465" s="79">
        <v>100565</v>
      </c>
      <c r="P1465" s="144">
        <v>4200</v>
      </c>
      <c r="Q1465" s="140" t="s">
        <v>3622</v>
      </c>
    </row>
    <row r="1466" spans="1:18" s="80" customFormat="1" ht="22.5">
      <c r="A1466" s="80" t="s">
        <v>3233</v>
      </c>
      <c r="B1466" s="80" t="s">
        <v>3199</v>
      </c>
      <c r="C1466" s="80" t="s">
        <v>20</v>
      </c>
      <c r="D1466" s="158" t="s">
        <v>300</v>
      </c>
      <c r="E1466" s="139" t="s">
        <v>301</v>
      </c>
      <c r="F1466" s="139" t="s">
        <v>302</v>
      </c>
      <c r="G1466" s="140" t="s">
        <v>1748</v>
      </c>
      <c r="H1466" s="141">
        <v>81904</v>
      </c>
      <c r="I1466" s="79">
        <v>108239</v>
      </c>
      <c r="J1466" s="142">
        <v>9</v>
      </c>
      <c r="K1466" s="143">
        <v>0.15254237288135594</v>
      </c>
      <c r="L1466" s="79">
        <v>134574</v>
      </c>
      <c r="M1466" s="139"/>
      <c r="N1466" s="79"/>
      <c r="O1466" s="79" t="s">
        <v>3460</v>
      </c>
      <c r="P1466" s="144"/>
      <c r="Q1466" s="145" t="s">
        <v>3339</v>
      </c>
    </row>
    <row r="1467" spans="1:18" s="80" customFormat="1" ht="22.5">
      <c r="A1467" s="80" t="s">
        <v>274</v>
      </c>
      <c r="B1467" s="80" t="s">
        <v>3222</v>
      </c>
      <c r="C1467" s="80" t="s">
        <v>1849</v>
      </c>
      <c r="D1467" s="158" t="s">
        <v>300</v>
      </c>
      <c r="E1467" s="139" t="s">
        <v>301</v>
      </c>
      <c r="F1467" s="139" t="s">
        <v>302</v>
      </c>
      <c r="G1467" s="140" t="s">
        <v>1748</v>
      </c>
      <c r="H1467" s="141">
        <v>81439</v>
      </c>
      <c r="I1467" s="79">
        <v>101798.5</v>
      </c>
      <c r="J1467" s="142">
        <v>8</v>
      </c>
      <c r="K1467" s="143">
        <v>0.13559322033898305</v>
      </c>
      <c r="L1467" s="79">
        <v>122158</v>
      </c>
      <c r="M1467" s="139">
        <v>14.5</v>
      </c>
      <c r="N1467" s="79">
        <v>1738568</v>
      </c>
      <c r="O1467" s="79">
        <v>105768</v>
      </c>
      <c r="P1467" s="144">
        <v>1800</v>
      </c>
      <c r="Q1467" s="145" t="s">
        <v>303</v>
      </c>
      <c r="R1467" s="80" t="s">
        <v>1815</v>
      </c>
    </row>
    <row r="1468" spans="1:18" s="80" customFormat="1" ht="22.5">
      <c r="A1468" s="80" t="s">
        <v>1745</v>
      </c>
      <c r="B1468" s="80" t="s">
        <v>3259</v>
      </c>
      <c r="C1468" s="80" t="s">
        <v>20</v>
      </c>
      <c r="D1468" s="158" t="s">
        <v>300</v>
      </c>
      <c r="E1468" s="139" t="s">
        <v>359</v>
      </c>
      <c r="F1468" s="139" t="s">
        <v>302</v>
      </c>
      <c r="G1468" s="140" t="s">
        <v>1748</v>
      </c>
      <c r="H1468" s="141">
        <v>80953.600000000006</v>
      </c>
      <c r="I1468" s="79">
        <v>103001.60000000001</v>
      </c>
      <c r="J1468" s="142">
        <v>7</v>
      </c>
      <c r="K1468" s="143">
        <v>0.11864406779661017</v>
      </c>
      <c r="L1468" s="79">
        <v>125049.60000000001</v>
      </c>
      <c r="M1468" s="139">
        <v>1</v>
      </c>
      <c r="N1468" s="79">
        <v>1</v>
      </c>
      <c r="O1468" s="79">
        <v>101774.399</v>
      </c>
      <c r="P1468" s="144"/>
      <c r="Q1468" s="140" t="s">
        <v>3686</v>
      </c>
    </row>
    <row r="1469" spans="1:18" s="80" customFormat="1" ht="22.5">
      <c r="A1469" s="80" t="s">
        <v>1721</v>
      </c>
      <c r="B1469" s="80" t="s">
        <v>3209</v>
      </c>
      <c r="C1469" s="80" t="s">
        <v>1850</v>
      </c>
      <c r="D1469" s="158" t="s">
        <v>300</v>
      </c>
      <c r="E1469" s="139" t="s">
        <v>306</v>
      </c>
      <c r="F1469" s="139" t="s">
        <v>302</v>
      </c>
      <c r="G1469" s="140" t="s">
        <v>1748</v>
      </c>
      <c r="H1469" s="141">
        <v>80509.78</v>
      </c>
      <c r="I1469" s="79">
        <v>101507.64</v>
      </c>
      <c r="J1469" s="142">
        <v>6</v>
      </c>
      <c r="K1469" s="143">
        <v>0.10169491525423729</v>
      </c>
      <c r="L1469" s="79">
        <v>122505.5</v>
      </c>
      <c r="M1469" s="139"/>
      <c r="N1469" s="79"/>
      <c r="O1469" s="79">
        <v>87035.75</v>
      </c>
      <c r="P1469" s="144" t="s">
        <v>1851</v>
      </c>
      <c r="Q1469" s="145" t="s">
        <v>341</v>
      </c>
    </row>
    <row r="1470" spans="1:18" s="80" customFormat="1" ht="33.75">
      <c r="A1470" s="80" t="s">
        <v>3224</v>
      </c>
      <c r="B1470" s="80" t="s">
        <v>3213</v>
      </c>
      <c r="C1470" s="80" t="s">
        <v>484</v>
      </c>
      <c r="D1470" s="158" t="s">
        <v>300</v>
      </c>
      <c r="E1470" s="139" t="s">
        <v>301</v>
      </c>
      <c r="F1470" s="139" t="s">
        <v>302</v>
      </c>
      <c r="G1470" s="140"/>
      <c r="H1470" s="141">
        <v>77460.53</v>
      </c>
      <c r="I1470" s="79">
        <v>101855.14499999999</v>
      </c>
      <c r="J1470" s="142">
        <v>5</v>
      </c>
      <c r="K1470" s="143">
        <v>8.4745762711864403E-2</v>
      </c>
      <c r="L1470" s="79">
        <v>126249.76</v>
      </c>
      <c r="M1470" s="139">
        <v>30</v>
      </c>
      <c r="N1470" s="79"/>
      <c r="O1470" s="79">
        <v>109548.99</v>
      </c>
      <c r="P1470" s="144" t="s">
        <v>3392</v>
      </c>
      <c r="Q1470" s="140" t="s">
        <v>310</v>
      </c>
    </row>
    <row r="1471" spans="1:18" s="80" customFormat="1" ht="22.5">
      <c r="A1471" s="80" t="s">
        <v>3230</v>
      </c>
      <c r="B1471" s="80" t="s">
        <v>3220</v>
      </c>
      <c r="C1471" s="80" t="s">
        <v>3881</v>
      </c>
      <c r="D1471" s="158" t="s">
        <v>300</v>
      </c>
      <c r="E1471" s="139" t="s">
        <v>306</v>
      </c>
      <c r="F1471" s="139" t="s">
        <v>302</v>
      </c>
      <c r="G1471" s="140" t="s">
        <v>1748</v>
      </c>
      <c r="H1471" s="141">
        <v>68297</v>
      </c>
      <c r="I1471" s="79">
        <v>95832.5</v>
      </c>
      <c r="J1471" s="142">
        <v>4</v>
      </c>
      <c r="K1471" s="143">
        <v>6.7796610169491525E-2</v>
      </c>
      <c r="L1471" s="79">
        <v>123368</v>
      </c>
      <c r="M1471" s="139">
        <v>65</v>
      </c>
      <c r="N1471" s="79"/>
      <c r="O1471" s="79">
        <v>110625</v>
      </c>
      <c r="P1471" s="144">
        <v>5175</v>
      </c>
      <c r="Q1471" s="145" t="s">
        <v>303</v>
      </c>
    </row>
    <row r="1472" spans="1:18" s="80" customFormat="1" ht="22.5">
      <c r="A1472" s="80" t="s">
        <v>3330</v>
      </c>
      <c r="B1472" s="80" t="s">
        <v>3263</v>
      </c>
      <c r="C1472" s="80" t="s">
        <v>484</v>
      </c>
      <c r="D1472" s="139"/>
      <c r="E1472" s="139"/>
      <c r="F1472" s="139"/>
      <c r="G1472" s="140"/>
      <c r="H1472" s="141">
        <v>61257</v>
      </c>
      <c r="I1472" s="79">
        <v>83640.5</v>
      </c>
      <c r="J1472" s="142">
        <v>3</v>
      </c>
      <c r="K1472" s="143">
        <v>5.0847457627118647E-2</v>
      </c>
      <c r="L1472" s="79">
        <v>106024</v>
      </c>
      <c r="M1472" s="139"/>
      <c r="N1472" s="79"/>
      <c r="O1472" s="79">
        <v>86843</v>
      </c>
      <c r="P1472" s="144"/>
      <c r="Q1472" s="145"/>
    </row>
    <row r="1473" spans="1:18" s="80" customFormat="1" ht="22.5">
      <c r="A1473" s="80" t="s">
        <v>3204</v>
      </c>
      <c r="B1473" s="80" t="s">
        <v>3204</v>
      </c>
      <c r="C1473" s="80" t="s">
        <v>3882</v>
      </c>
      <c r="D1473" s="158" t="s">
        <v>300</v>
      </c>
      <c r="E1473" s="139" t="s">
        <v>301</v>
      </c>
      <c r="F1473" s="139" t="s">
        <v>363</v>
      </c>
      <c r="G1473" s="140" t="s">
        <v>1749</v>
      </c>
      <c r="H1473" s="141">
        <v>56356.04</v>
      </c>
      <c r="I1473" s="79">
        <v>70445.31</v>
      </c>
      <c r="J1473" s="142">
        <v>2</v>
      </c>
      <c r="K1473" s="143">
        <v>3.3898305084745763E-2</v>
      </c>
      <c r="L1473" s="79">
        <v>84534.58</v>
      </c>
      <c r="M1473" s="139"/>
      <c r="N1473" s="79"/>
      <c r="O1473" s="79">
        <v>74688.899999999994</v>
      </c>
      <c r="P1473" s="144">
        <v>600</v>
      </c>
      <c r="Q1473" s="145" t="s">
        <v>3883</v>
      </c>
      <c r="R1473" s="80" t="s">
        <v>3676</v>
      </c>
    </row>
    <row r="1474" spans="1:18" s="80" customFormat="1" ht="22.5">
      <c r="A1474" s="80" t="s">
        <v>3271</v>
      </c>
      <c r="B1474" s="80" t="s">
        <v>3272</v>
      </c>
      <c r="C1474" s="80" t="s">
        <v>3884</v>
      </c>
      <c r="D1474" s="158" t="s">
        <v>300</v>
      </c>
      <c r="E1474" s="139"/>
      <c r="F1474" s="139" t="s">
        <v>363</v>
      </c>
      <c r="G1474" s="140" t="s">
        <v>1749</v>
      </c>
      <c r="H1474" s="141">
        <v>50215</v>
      </c>
      <c r="I1474" s="79">
        <v>62768.5</v>
      </c>
      <c r="J1474" s="142">
        <v>1</v>
      </c>
      <c r="K1474" s="143">
        <v>1.6949152542372881E-2</v>
      </c>
      <c r="L1474" s="79">
        <v>75322</v>
      </c>
      <c r="M1474" s="139"/>
      <c r="N1474" s="79"/>
      <c r="O1474" s="79">
        <v>55453.42</v>
      </c>
      <c r="P1474" s="144"/>
      <c r="Q1474" s="145" t="s">
        <v>3885</v>
      </c>
    </row>
    <row r="1475" spans="1:18" ht="20.25">
      <c r="A1475" s="400" t="s">
        <v>20</v>
      </c>
      <c r="B1475" s="400"/>
      <c r="C1475" s="400"/>
      <c r="D1475" s="128"/>
      <c r="E1475" s="128"/>
      <c r="F1475" s="128"/>
      <c r="G1475" s="128"/>
      <c r="H1475" s="129"/>
      <c r="I1475" s="130"/>
      <c r="J1475" s="131"/>
      <c r="K1475" s="132"/>
      <c r="L1475" s="130"/>
      <c r="M1475" s="128"/>
      <c r="N1475" s="129"/>
      <c r="O1475" s="130"/>
      <c r="P1475" s="133"/>
      <c r="Q1475" s="128"/>
      <c r="R1475" s="134"/>
    </row>
    <row r="1476" spans="1:18" ht="22.5">
      <c r="A1476" s="39" t="s">
        <v>288</v>
      </c>
      <c r="B1476" s="39" t="s">
        <v>243</v>
      </c>
      <c r="C1476" s="39" t="s">
        <v>233</v>
      </c>
      <c r="D1476" s="39" t="s">
        <v>289</v>
      </c>
      <c r="E1476" s="39" t="s">
        <v>3292</v>
      </c>
      <c r="F1476" s="39" t="s">
        <v>1728</v>
      </c>
      <c r="G1476" s="39" t="s">
        <v>290</v>
      </c>
      <c r="H1476" s="45" t="s">
        <v>291</v>
      </c>
      <c r="I1476" s="136" t="s">
        <v>292</v>
      </c>
      <c r="J1476" s="137"/>
      <c r="K1476" s="138" t="s">
        <v>293</v>
      </c>
      <c r="L1476" s="136" t="s">
        <v>294</v>
      </c>
      <c r="M1476" s="39" t="s">
        <v>295</v>
      </c>
      <c r="N1476" s="45" t="s">
        <v>296</v>
      </c>
      <c r="O1476" s="45" t="s">
        <v>239</v>
      </c>
      <c r="P1476" s="45" t="s">
        <v>297</v>
      </c>
      <c r="Q1476" s="39" t="s">
        <v>298</v>
      </c>
      <c r="R1476" s="39" t="s">
        <v>240</v>
      </c>
    </row>
    <row r="1477" spans="1:18" s="80" customFormat="1" ht="22.5">
      <c r="A1477" s="80" t="s">
        <v>3223</v>
      </c>
      <c r="B1477" s="80" t="s">
        <v>3201</v>
      </c>
      <c r="C1477" s="80" t="s">
        <v>3886</v>
      </c>
      <c r="D1477" s="158" t="s">
        <v>300</v>
      </c>
      <c r="E1477" s="139" t="s">
        <v>301</v>
      </c>
      <c r="F1477" s="139" t="s">
        <v>302</v>
      </c>
      <c r="G1477" s="140" t="s">
        <v>1748</v>
      </c>
      <c r="H1477" s="141"/>
      <c r="I1477" s="79"/>
      <c r="J1477" s="142"/>
      <c r="K1477" s="143"/>
      <c r="L1477" s="79"/>
      <c r="M1477" s="139">
        <v>1</v>
      </c>
      <c r="N1477" s="79"/>
      <c r="O1477" s="208">
        <v>107619.2</v>
      </c>
      <c r="P1477" s="144">
        <v>500</v>
      </c>
      <c r="Q1477" s="145" t="s">
        <v>353</v>
      </c>
      <c r="R1477" s="80" t="s">
        <v>3331</v>
      </c>
    </row>
    <row r="1478" spans="1:18" s="80" customFormat="1">
      <c r="D1478" s="139"/>
      <c r="E1478" s="139"/>
      <c r="F1478" s="139"/>
      <c r="G1478" s="128"/>
      <c r="H1478" s="129"/>
      <c r="I1478" s="46"/>
      <c r="J1478" s="186"/>
      <c r="K1478" s="143"/>
      <c r="L1478" s="130"/>
      <c r="M1478" s="128"/>
      <c r="N1478" s="79"/>
      <c r="O1478" s="79"/>
      <c r="P1478" s="144"/>
      <c r="Q1478" s="140"/>
    </row>
    <row r="1479" spans="1:18" s="80" customFormat="1">
      <c r="D1479" s="139"/>
      <c r="E1479" s="139"/>
      <c r="F1479" s="139"/>
      <c r="G1479" s="36"/>
      <c r="H1479" s="37" t="s">
        <v>236</v>
      </c>
      <c r="I1479" s="38" t="s">
        <v>237</v>
      </c>
      <c r="J1479" s="187"/>
      <c r="K1479" s="188"/>
      <c r="L1479" s="37" t="s">
        <v>238</v>
      </c>
      <c r="M1479" s="189"/>
      <c r="N1479" s="79"/>
      <c r="O1479" s="79"/>
      <c r="P1479" s="144"/>
      <c r="Q1479" s="140"/>
    </row>
    <row r="1480" spans="1:18" s="80" customFormat="1">
      <c r="D1480" s="139"/>
      <c r="E1480" s="139"/>
      <c r="F1480" s="139"/>
      <c r="G1480" s="36" t="s">
        <v>253</v>
      </c>
      <c r="H1480" s="40">
        <f>AVERAGE(H1412:H1477)</f>
        <v>95745.051414379908</v>
      </c>
      <c r="I1480" s="40">
        <f>AVERAGE(I1412:I1477)</f>
        <v>123570.71435988708</v>
      </c>
      <c r="J1480" s="187"/>
      <c r="K1480" s="188"/>
      <c r="L1480" s="40">
        <f>AVERAGE(L1412:L1477)</f>
        <v>151396.37730539427</v>
      </c>
      <c r="M1480" s="189"/>
      <c r="N1480" s="79"/>
      <c r="O1480" s="79"/>
      <c r="P1480" s="144"/>
      <c r="Q1480" s="140"/>
    </row>
    <row r="1481" spans="1:18" s="80" customFormat="1">
      <c r="D1481" s="139"/>
      <c r="E1481" s="139"/>
      <c r="F1481" s="139"/>
      <c r="G1481" s="36" t="s">
        <v>254</v>
      </c>
      <c r="H1481" s="40">
        <f>QUARTILE(H1412:H1477,3)</f>
        <v>106984.592</v>
      </c>
      <c r="I1481" s="40">
        <f>QUARTILE(I1412:I1477,3)</f>
        <v>132528.5275</v>
      </c>
      <c r="J1481" s="187"/>
      <c r="K1481" s="188"/>
      <c r="L1481" s="40">
        <f>QUARTILE(L1412:L1477,3)</f>
        <v>163852.2513</v>
      </c>
      <c r="M1481" s="189"/>
      <c r="N1481" s="79"/>
      <c r="O1481" s="79"/>
      <c r="P1481" s="144"/>
      <c r="Q1481" s="140"/>
    </row>
    <row r="1482" spans="1:18" s="80" customFormat="1">
      <c r="D1482" s="139"/>
      <c r="E1482" s="139"/>
      <c r="F1482" s="139"/>
      <c r="G1482" s="36" t="s">
        <v>255</v>
      </c>
      <c r="H1482" s="40">
        <f>QUARTILE(H1412:H1477,1)</f>
        <v>89001.989999999991</v>
      </c>
      <c r="I1482" s="40">
        <f>QUARTILE(I1412:I1477,1)</f>
        <v>114258.36499999999</v>
      </c>
      <c r="J1482" s="187"/>
      <c r="K1482" s="188"/>
      <c r="L1482" s="40">
        <f>QUARTILE(L1412:L1477,1)</f>
        <v>135959.29999999999</v>
      </c>
      <c r="M1482" s="189"/>
      <c r="N1482" s="79"/>
      <c r="O1482" s="79"/>
      <c r="P1482" s="144"/>
      <c r="Q1482" s="140"/>
    </row>
    <row r="1483" spans="1:18" s="80" customFormat="1">
      <c r="D1483" s="139"/>
      <c r="E1483" s="139"/>
      <c r="F1483" s="139"/>
      <c r="G1483" s="36" t="s">
        <v>256</v>
      </c>
      <c r="H1483" s="40">
        <f>MEDIAN(H1412:H1477)</f>
        <v>95375</v>
      </c>
      <c r="I1483" s="40">
        <f>MEDIAN(I1412:I1477)</f>
        <v>122708.58500000001</v>
      </c>
      <c r="J1483" s="187"/>
      <c r="K1483" s="188"/>
      <c r="L1483" s="40">
        <f>MEDIAN(L1412:L1477)</f>
        <v>150120</v>
      </c>
      <c r="M1483" s="189"/>
      <c r="N1483" s="79"/>
      <c r="O1483" s="79"/>
      <c r="P1483" s="144"/>
      <c r="Q1483" s="140"/>
    </row>
    <row r="1484" spans="1:18" s="80" customFormat="1">
      <c r="D1484" s="139"/>
      <c r="E1484" s="139"/>
      <c r="F1484" s="139"/>
      <c r="G1484" s="190"/>
      <c r="H1484" s="191"/>
      <c r="I1484" s="192"/>
      <c r="J1484" s="193"/>
      <c r="K1484" s="194"/>
      <c r="L1484" s="195"/>
      <c r="M1484" s="189"/>
      <c r="N1484" s="79"/>
      <c r="O1484" s="79"/>
      <c r="P1484" s="144"/>
      <c r="Q1484" s="140"/>
    </row>
    <row r="1485" spans="1:18" s="80" customFormat="1">
      <c r="D1485" s="139"/>
      <c r="E1485" s="139"/>
      <c r="F1485" s="139"/>
      <c r="G1485" s="401" t="s">
        <v>257</v>
      </c>
      <c r="H1485" s="401"/>
      <c r="I1485" s="401"/>
      <c r="J1485" s="401"/>
      <c r="K1485" s="401"/>
      <c r="L1485" s="401"/>
      <c r="M1485" s="401"/>
      <c r="N1485" s="79"/>
      <c r="O1485" s="79"/>
      <c r="P1485" s="144"/>
      <c r="Q1485" s="140"/>
    </row>
    <row r="1486" spans="1:18" s="80" customFormat="1">
      <c r="D1486" s="139"/>
      <c r="E1486" s="139"/>
      <c r="F1486" s="139"/>
      <c r="G1486" s="398" t="s">
        <v>258</v>
      </c>
      <c r="H1486" s="398"/>
      <c r="I1486" s="41">
        <f>QUARTILE(O1412:O1477,3)</f>
        <v>143000.01139999999</v>
      </c>
      <c r="J1486" s="196"/>
      <c r="K1486" s="399" t="s">
        <v>259</v>
      </c>
      <c r="L1486" s="399"/>
      <c r="M1486" s="42">
        <f>AVERAGE(O1412:O1477)</f>
        <v>128203.14536071429</v>
      </c>
      <c r="N1486" s="79"/>
      <c r="O1486" s="79"/>
      <c r="P1486" s="144"/>
      <c r="Q1486" s="140"/>
    </row>
    <row r="1487" spans="1:18" s="80" customFormat="1">
      <c r="D1487" s="139"/>
      <c r="E1487" s="139"/>
      <c r="F1487" s="139"/>
      <c r="G1487" s="398" t="s">
        <v>260</v>
      </c>
      <c r="H1487" s="398"/>
      <c r="I1487" s="41">
        <f>QUARTILE(O1412:O1477,1)</f>
        <v>108401.8475</v>
      </c>
      <c r="J1487" s="196"/>
      <c r="K1487" s="197"/>
      <c r="L1487" s="43"/>
      <c r="M1487" s="44"/>
      <c r="N1487" s="79"/>
      <c r="O1487" s="79"/>
      <c r="P1487" s="144"/>
      <c r="Q1487" s="140"/>
    </row>
    <row r="1488" spans="1:18" s="80" customFormat="1">
      <c r="D1488" s="139"/>
      <c r="E1488" s="139"/>
      <c r="F1488" s="139"/>
      <c r="G1488" s="140"/>
      <c r="H1488" s="156"/>
      <c r="I1488" s="79"/>
      <c r="J1488" s="198"/>
      <c r="K1488" s="199"/>
      <c r="L1488" s="85"/>
      <c r="M1488" s="139"/>
      <c r="N1488" s="79"/>
      <c r="O1488" s="79"/>
      <c r="P1488" s="144"/>
      <c r="Q1488" s="140"/>
    </row>
    <row r="1489" spans="1:20" ht="20.25">
      <c r="A1489" s="400" t="s">
        <v>21</v>
      </c>
      <c r="B1489" s="400"/>
      <c r="C1489" s="400"/>
      <c r="D1489" s="128"/>
      <c r="E1489" s="128"/>
      <c r="F1489" s="128"/>
      <c r="G1489" s="128"/>
      <c r="H1489" s="129"/>
      <c r="I1489" s="130"/>
      <c r="J1489" s="131"/>
      <c r="K1489" s="132"/>
      <c r="L1489" s="130"/>
      <c r="M1489" s="128"/>
      <c r="N1489" s="129"/>
      <c r="O1489" s="130"/>
      <c r="P1489" s="133"/>
      <c r="Q1489" s="128"/>
      <c r="R1489" s="134"/>
    </row>
    <row r="1490" spans="1:20" ht="22.5">
      <c r="A1490" s="39" t="s">
        <v>288</v>
      </c>
      <c r="B1490" s="39" t="s">
        <v>243</v>
      </c>
      <c r="C1490" s="39" t="s">
        <v>233</v>
      </c>
      <c r="D1490" s="39" t="s">
        <v>289</v>
      </c>
      <c r="E1490" s="39" t="s">
        <v>3292</v>
      </c>
      <c r="F1490" s="39" t="s">
        <v>1728</v>
      </c>
      <c r="G1490" s="39" t="s">
        <v>290</v>
      </c>
      <c r="H1490" s="45" t="s">
        <v>291</v>
      </c>
      <c r="I1490" s="136" t="s">
        <v>292</v>
      </c>
      <c r="J1490" s="137"/>
      <c r="K1490" s="138" t="s">
        <v>293</v>
      </c>
      <c r="L1490" s="136" t="s">
        <v>294</v>
      </c>
      <c r="M1490" s="39" t="s">
        <v>295</v>
      </c>
      <c r="N1490" s="45" t="s">
        <v>296</v>
      </c>
      <c r="O1490" s="45" t="s">
        <v>239</v>
      </c>
      <c r="P1490" s="45" t="s">
        <v>297</v>
      </c>
      <c r="Q1490" s="39" t="s">
        <v>298</v>
      </c>
      <c r="R1490" s="39" t="s">
        <v>240</v>
      </c>
    </row>
    <row r="1491" spans="1:20" s="80" customFormat="1" ht="22.5">
      <c r="A1491" s="80" t="s">
        <v>3191</v>
      </c>
      <c r="B1491" s="80" t="s">
        <v>3199</v>
      </c>
      <c r="C1491" s="80" t="s">
        <v>3887</v>
      </c>
      <c r="D1491" s="158" t="s">
        <v>300</v>
      </c>
      <c r="E1491" s="139" t="s">
        <v>306</v>
      </c>
      <c r="F1491" s="139"/>
      <c r="G1491" s="140"/>
      <c r="H1491" s="141">
        <v>127507.54</v>
      </c>
      <c r="I1491" s="79">
        <v>165504.66500000001</v>
      </c>
      <c r="J1491" s="142">
        <v>29</v>
      </c>
      <c r="K1491" s="143">
        <v>1</v>
      </c>
      <c r="L1491" s="79">
        <v>203501.79</v>
      </c>
      <c r="M1491" s="139">
        <v>723</v>
      </c>
      <c r="N1491" s="79"/>
      <c r="O1491" s="79">
        <v>203501.74</v>
      </c>
      <c r="P1491" s="144"/>
      <c r="Q1491" s="145" t="s">
        <v>241</v>
      </c>
    </row>
    <row r="1492" spans="1:20" s="80" customFormat="1" ht="22.5">
      <c r="A1492" s="80" t="s">
        <v>1716</v>
      </c>
      <c r="B1492" s="80" t="s">
        <v>3205</v>
      </c>
      <c r="C1492" s="80" t="s">
        <v>3888</v>
      </c>
      <c r="D1492" s="158" t="s">
        <v>300</v>
      </c>
      <c r="E1492" s="139" t="s">
        <v>301</v>
      </c>
      <c r="F1492" s="139" t="s">
        <v>302</v>
      </c>
      <c r="G1492" s="140" t="s">
        <v>1748</v>
      </c>
      <c r="H1492" s="141">
        <v>121327.44</v>
      </c>
      <c r="I1492" s="79">
        <v>159706.44</v>
      </c>
      <c r="J1492" s="142">
        <v>28</v>
      </c>
      <c r="K1492" s="143">
        <v>0.96551724137931039</v>
      </c>
      <c r="L1492" s="79">
        <v>198085.44</v>
      </c>
      <c r="M1492" s="139">
        <v>1</v>
      </c>
      <c r="N1492" s="79"/>
      <c r="O1492" s="79">
        <v>150153.39000000001</v>
      </c>
      <c r="P1492" s="144"/>
      <c r="Q1492" s="145" t="s">
        <v>1852</v>
      </c>
    </row>
    <row r="1493" spans="1:20" s="80" customFormat="1" ht="22.5">
      <c r="A1493" s="80" t="s">
        <v>224</v>
      </c>
      <c r="B1493" s="80" t="s">
        <v>3201</v>
      </c>
      <c r="C1493" s="80" t="s">
        <v>21</v>
      </c>
      <c r="D1493" s="158" t="s">
        <v>300</v>
      </c>
      <c r="E1493" s="139" t="s">
        <v>301</v>
      </c>
      <c r="F1493" s="139" t="s">
        <v>302</v>
      </c>
      <c r="G1493" s="140" t="s">
        <v>1748</v>
      </c>
      <c r="H1493" s="141">
        <v>121330</v>
      </c>
      <c r="I1493" s="79">
        <v>151662.5</v>
      </c>
      <c r="J1493" s="142">
        <v>27</v>
      </c>
      <c r="K1493" s="143">
        <v>0.93103448275862066</v>
      </c>
      <c r="L1493" s="79">
        <v>181995</v>
      </c>
      <c r="M1493" s="140">
        <v>37.5</v>
      </c>
      <c r="N1493" s="79"/>
      <c r="O1493" s="79">
        <v>148280.03840000002</v>
      </c>
      <c r="P1493" s="144" t="s">
        <v>3429</v>
      </c>
      <c r="Q1493" s="140" t="s">
        <v>432</v>
      </c>
      <c r="S1493" s="48"/>
      <c r="T1493" s="48"/>
    </row>
    <row r="1494" spans="1:20" s="80" customFormat="1" ht="22.5">
      <c r="A1494" s="80" t="s">
        <v>3194</v>
      </c>
      <c r="B1494" s="80" t="s">
        <v>3214</v>
      </c>
      <c r="C1494" s="80" t="s">
        <v>21</v>
      </c>
      <c r="D1494" s="158" t="s">
        <v>300</v>
      </c>
      <c r="E1494" s="139" t="s">
        <v>301</v>
      </c>
      <c r="F1494" s="139" t="s">
        <v>363</v>
      </c>
      <c r="G1494" s="140" t="s">
        <v>1748</v>
      </c>
      <c r="H1494" s="141">
        <v>95854</v>
      </c>
      <c r="I1494" s="79">
        <v>130628</v>
      </c>
      <c r="J1494" s="142">
        <v>26</v>
      </c>
      <c r="K1494" s="143">
        <v>0.89655172413793105</v>
      </c>
      <c r="L1494" s="79">
        <v>165402</v>
      </c>
      <c r="M1494" s="139"/>
      <c r="N1494" s="79"/>
      <c r="O1494" s="79">
        <v>102318.58</v>
      </c>
      <c r="P1494" s="144"/>
      <c r="Q1494" s="145" t="s">
        <v>342</v>
      </c>
      <c r="S1494" s="48"/>
      <c r="T1494" s="48"/>
    </row>
    <row r="1495" spans="1:20" s="80" customFormat="1" ht="56.25">
      <c r="A1495" s="80" t="s">
        <v>1743</v>
      </c>
      <c r="B1495" s="80" t="s">
        <v>3251</v>
      </c>
      <c r="C1495" s="80" t="s">
        <v>490</v>
      </c>
      <c r="D1495" s="158" t="s">
        <v>300</v>
      </c>
      <c r="E1495" s="139" t="s">
        <v>301</v>
      </c>
      <c r="F1495" s="139" t="s">
        <v>363</v>
      </c>
      <c r="G1495" s="140" t="s">
        <v>1748</v>
      </c>
      <c r="H1495" s="141">
        <v>99985.600000000006</v>
      </c>
      <c r="I1495" s="79">
        <v>129989.6</v>
      </c>
      <c r="J1495" s="142">
        <v>25</v>
      </c>
      <c r="K1495" s="143">
        <v>0.86206896551724133</v>
      </c>
      <c r="L1495" s="79">
        <v>159993.60000000001</v>
      </c>
      <c r="M1495" s="139">
        <v>347</v>
      </c>
      <c r="N1495" s="79">
        <v>44661419</v>
      </c>
      <c r="O1495" s="79">
        <v>148387.20000000001</v>
      </c>
      <c r="P1495" s="144">
        <v>6853.15</v>
      </c>
      <c r="Q1495" s="145" t="s">
        <v>3889</v>
      </c>
      <c r="S1495" s="48"/>
      <c r="T1495" s="48"/>
    </row>
    <row r="1496" spans="1:20" s="80" customFormat="1" ht="22.5">
      <c r="A1496" s="80" t="s">
        <v>272</v>
      </c>
      <c r="B1496" s="80" t="s">
        <v>3189</v>
      </c>
      <c r="C1496" s="80" t="s">
        <v>419</v>
      </c>
      <c r="D1496" s="158" t="s">
        <v>300</v>
      </c>
      <c r="E1496" s="139" t="s">
        <v>301</v>
      </c>
      <c r="F1496" s="139" t="s">
        <v>363</v>
      </c>
      <c r="G1496" s="140" t="s">
        <v>1749</v>
      </c>
      <c r="H1496" s="141">
        <v>96387.199999999997</v>
      </c>
      <c r="I1496" s="79">
        <v>125299.20000000001</v>
      </c>
      <c r="J1496" s="142">
        <v>24</v>
      </c>
      <c r="K1496" s="143">
        <v>0.82758620689655171</v>
      </c>
      <c r="L1496" s="79">
        <v>154211.20000000001</v>
      </c>
      <c r="M1496" s="139">
        <v>68</v>
      </c>
      <c r="N1496" s="79"/>
      <c r="O1496" s="79">
        <v>101212.8</v>
      </c>
      <c r="P1496" s="144" t="s">
        <v>230</v>
      </c>
      <c r="Q1496" s="145" t="s">
        <v>241</v>
      </c>
      <c r="R1496" s="80" t="s">
        <v>230</v>
      </c>
    </row>
    <row r="1497" spans="1:20" s="80" customFormat="1" ht="22.5">
      <c r="A1497" s="80" t="s">
        <v>1718</v>
      </c>
      <c r="B1497" s="80" t="s">
        <v>3199</v>
      </c>
      <c r="C1497" s="80" t="s">
        <v>3890</v>
      </c>
      <c r="D1497" s="158" t="s">
        <v>300</v>
      </c>
      <c r="E1497" s="139" t="s">
        <v>301</v>
      </c>
      <c r="F1497" s="139" t="s">
        <v>302</v>
      </c>
      <c r="G1497" s="140" t="s">
        <v>1748</v>
      </c>
      <c r="H1497" s="141">
        <v>93303.45</v>
      </c>
      <c r="I1497" s="79">
        <v>121294.48000000001</v>
      </c>
      <c r="J1497" s="142">
        <v>23</v>
      </c>
      <c r="K1497" s="143">
        <v>0.7931034482758621</v>
      </c>
      <c r="L1497" s="79">
        <v>149285.51</v>
      </c>
      <c r="M1497" s="139">
        <v>9</v>
      </c>
      <c r="N1497" s="79">
        <v>738174</v>
      </c>
      <c r="O1497" s="79">
        <v>107575.03999999999</v>
      </c>
      <c r="P1497" s="144"/>
      <c r="Q1497" s="145" t="s">
        <v>3447</v>
      </c>
    </row>
    <row r="1498" spans="1:20" s="80" customFormat="1" ht="22.5">
      <c r="A1498" s="80" t="s">
        <v>3256</v>
      </c>
      <c r="B1498" s="80" t="s">
        <v>3222</v>
      </c>
      <c r="C1498" s="182" t="s">
        <v>1853</v>
      </c>
      <c r="D1498" s="158" t="s">
        <v>300</v>
      </c>
      <c r="E1498" s="167" t="s">
        <v>301</v>
      </c>
      <c r="F1498" s="167" t="s">
        <v>302</v>
      </c>
      <c r="G1498" s="184"/>
      <c r="H1498" s="156">
        <v>92518.399999999994</v>
      </c>
      <c r="I1498" s="79">
        <v>120567.2</v>
      </c>
      <c r="J1498" s="142">
        <v>22</v>
      </c>
      <c r="K1498" s="143">
        <v>0.75862068965517238</v>
      </c>
      <c r="L1498" s="85">
        <v>148616</v>
      </c>
      <c r="M1498" s="167">
        <v>163.75</v>
      </c>
      <c r="N1498" s="85">
        <v>15717978</v>
      </c>
      <c r="O1498" s="85">
        <v>121222.39999999999</v>
      </c>
      <c r="P1498" s="183"/>
      <c r="Q1498" s="184" t="s">
        <v>342</v>
      </c>
      <c r="R1498" s="182"/>
    </row>
    <row r="1499" spans="1:20" s="80" customFormat="1" ht="22.5">
      <c r="A1499" s="80" t="s">
        <v>3197</v>
      </c>
      <c r="B1499" s="80" t="s">
        <v>3258</v>
      </c>
      <c r="C1499" s="48" t="s">
        <v>491</v>
      </c>
      <c r="D1499" s="158" t="s">
        <v>300</v>
      </c>
      <c r="E1499" s="158" t="s">
        <v>301</v>
      </c>
      <c r="F1499" s="158"/>
      <c r="G1499" s="140" t="s">
        <v>1749</v>
      </c>
      <c r="H1499" s="141">
        <v>95375</v>
      </c>
      <c r="I1499" s="79">
        <v>119352.5</v>
      </c>
      <c r="J1499" s="142">
        <v>21</v>
      </c>
      <c r="K1499" s="143">
        <v>0.72413793103448276</v>
      </c>
      <c r="L1499" s="79">
        <v>143330</v>
      </c>
      <c r="M1499" s="139">
        <v>1</v>
      </c>
      <c r="N1499" s="79">
        <v>105717</v>
      </c>
      <c r="O1499" s="79">
        <v>105717</v>
      </c>
      <c r="P1499" s="144"/>
      <c r="Q1499" s="145"/>
      <c r="S1499" s="48"/>
      <c r="T1499" s="48"/>
    </row>
    <row r="1500" spans="1:20" s="80" customFormat="1" ht="22.5">
      <c r="A1500" s="80" t="s">
        <v>1733</v>
      </c>
      <c r="B1500" s="80" t="s">
        <v>3213</v>
      </c>
      <c r="C1500" s="80" t="s">
        <v>419</v>
      </c>
      <c r="D1500" s="158" t="s">
        <v>300</v>
      </c>
      <c r="E1500" s="139" t="s">
        <v>301</v>
      </c>
      <c r="F1500" s="139" t="s">
        <v>302</v>
      </c>
      <c r="G1500" s="140" t="s">
        <v>1748</v>
      </c>
      <c r="H1500" s="141">
        <v>108150</v>
      </c>
      <c r="I1500" s="79">
        <v>115874</v>
      </c>
      <c r="J1500" s="142">
        <v>20</v>
      </c>
      <c r="K1500" s="143">
        <v>0.68965517241379315</v>
      </c>
      <c r="L1500" s="79">
        <v>123598</v>
      </c>
      <c r="M1500" s="139"/>
      <c r="N1500" s="79"/>
      <c r="O1500" s="79">
        <v>108150</v>
      </c>
      <c r="P1500" s="144"/>
      <c r="Q1500" s="145" t="s">
        <v>338</v>
      </c>
      <c r="R1500" s="80" t="s">
        <v>3891</v>
      </c>
    </row>
    <row r="1501" spans="1:20" s="80" customFormat="1" ht="22.5">
      <c r="A1501" s="80" t="s">
        <v>280</v>
      </c>
      <c r="B1501" s="80" t="s">
        <v>3213</v>
      </c>
      <c r="C1501" s="80" t="s">
        <v>21</v>
      </c>
      <c r="D1501" s="158" t="s">
        <v>300</v>
      </c>
      <c r="E1501" s="139" t="s">
        <v>301</v>
      </c>
      <c r="F1501" s="139" t="s">
        <v>302</v>
      </c>
      <c r="G1501" s="140" t="s">
        <v>1748</v>
      </c>
      <c r="H1501" s="141">
        <v>92123</v>
      </c>
      <c r="I1501" s="79">
        <v>114244</v>
      </c>
      <c r="J1501" s="142">
        <v>19</v>
      </c>
      <c r="K1501" s="143">
        <v>0.65517241379310343</v>
      </c>
      <c r="L1501" s="79">
        <v>136365</v>
      </c>
      <c r="M1501" s="139">
        <v>13</v>
      </c>
      <c r="N1501" s="79"/>
      <c r="O1501" s="79"/>
      <c r="P1501" s="144"/>
      <c r="Q1501" s="145"/>
    </row>
    <row r="1502" spans="1:20" s="80" customFormat="1" ht="33.75">
      <c r="A1502" s="80" t="s">
        <v>209</v>
      </c>
      <c r="B1502" s="80" t="s">
        <v>3201</v>
      </c>
      <c r="C1502" s="80" t="s">
        <v>489</v>
      </c>
      <c r="D1502" s="158" t="s">
        <v>300</v>
      </c>
      <c r="E1502" s="139" t="s">
        <v>301</v>
      </c>
      <c r="F1502" s="139" t="s">
        <v>302</v>
      </c>
      <c r="G1502" s="140" t="s">
        <v>1748</v>
      </c>
      <c r="H1502" s="141">
        <v>90105.600000000006</v>
      </c>
      <c r="I1502" s="79">
        <v>112632</v>
      </c>
      <c r="J1502" s="142">
        <v>18</v>
      </c>
      <c r="K1502" s="143">
        <v>0.62068965517241381</v>
      </c>
      <c r="L1502" s="79">
        <v>135158.39999999999</v>
      </c>
      <c r="M1502" s="139">
        <v>26.5</v>
      </c>
      <c r="N1502" s="79">
        <v>2898290</v>
      </c>
      <c r="O1502" s="79">
        <v>104422.24</v>
      </c>
      <c r="P1502" s="161" t="s">
        <v>492</v>
      </c>
      <c r="Q1502" s="144" t="s">
        <v>338</v>
      </c>
    </row>
    <row r="1503" spans="1:20" s="80" customFormat="1" ht="22.5">
      <c r="A1503" s="80" t="s">
        <v>225</v>
      </c>
      <c r="B1503" s="80" t="s">
        <v>3209</v>
      </c>
      <c r="C1503" s="80" t="s">
        <v>21</v>
      </c>
      <c r="D1503" s="158" t="s">
        <v>300</v>
      </c>
      <c r="E1503" s="139" t="s">
        <v>301</v>
      </c>
      <c r="F1503" s="139" t="s">
        <v>302</v>
      </c>
      <c r="G1503" s="140" t="s">
        <v>1748</v>
      </c>
      <c r="H1503" s="141">
        <v>93309</v>
      </c>
      <c r="I1503" s="79">
        <v>111956</v>
      </c>
      <c r="J1503" s="142">
        <v>17</v>
      </c>
      <c r="K1503" s="143">
        <v>0.58620689655172409</v>
      </c>
      <c r="L1503" s="79">
        <v>130603</v>
      </c>
      <c r="M1503" s="139">
        <v>1</v>
      </c>
      <c r="N1503" s="79"/>
      <c r="O1503" s="79">
        <v>125091</v>
      </c>
      <c r="P1503" s="163"/>
      <c r="Q1503" s="145" t="s">
        <v>3504</v>
      </c>
      <c r="R1503" s="80" t="s">
        <v>3394</v>
      </c>
    </row>
    <row r="1504" spans="1:20" s="80" customFormat="1" ht="22.5">
      <c r="A1504" s="80" t="s">
        <v>1722</v>
      </c>
      <c r="B1504" s="80" t="s">
        <v>3201</v>
      </c>
      <c r="C1504" s="80" t="s">
        <v>3888</v>
      </c>
      <c r="D1504" s="158" t="s">
        <v>300</v>
      </c>
      <c r="E1504" s="139" t="s">
        <v>301</v>
      </c>
      <c r="F1504" s="139" t="s">
        <v>302</v>
      </c>
      <c r="G1504" s="140" t="s">
        <v>1748</v>
      </c>
      <c r="H1504" s="141">
        <v>86459</v>
      </c>
      <c r="I1504" s="79">
        <v>108235</v>
      </c>
      <c r="J1504" s="142">
        <v>16</v>
      </c>
      <c r="K1504" s="143">
        <v>0.55172413793103448</v>
      </c>
      <c r="L1504" s="79">
        <v>130011</v>
      </c>
      <c r="M1504" s="139">
        <v>11</v>
      </c>
      <c r="N1504" s="79">
        <v>1144417</v>
      </c>
      <c r="O1504" s="79">
        <v>102856</v>
      </c>
      <c r="P1504" s="144"/>
      <c r="Q1504" s="145"/>
      <c r="S1504" s="48"/>
      <c r="T1504" s="48"/>
    </row>
    <row r="1505" spans="1:20" s="48" customFormat="1" ht="22.5">
      <c r="A1505" s="80" t="s">
        <v>213</v>
      </c>
      <c r="B1505" s="80" t="s">
        <v>3199</v>
      </c>
      <c r="C1505" s="80" t="s">
        <v>489</v>
      </c>
      <c r="D1505" s="158" t="s">
        <v>300</v>
      </c>
      <c r="E1505" s="139" t="s">
        <v>301</v>
      </c>
      <c r="F1505" s="139" t="s">
        <v>363</v>
      </c>
      <c r="G1505" s="140" t="s">
        <v>1748</v>
      </c>
      <c r="H1505" s="141">
        <v>82970.5</v>
      </c>
      <c r="I1505" s="79">
        <v>107861.655</v>
      </c>
      <c r="J1505" s="142">
        <v>15</v>
      </c>
      <c r="K1505" s="143">
        <v>0.51724137931034486</v>
      </c>
      <c r="L1505" s="79">
        <v>132752.81</v>
      </c>
      <c r="M1505" s="139">
        <v>10</v>
      </c>
      <c r="N1505" s="79">
        <v>744752</v>
      </c>
      <c r="O1505" s="79">
        <v>87835.48</v>
      </c>
      <c r="P1505" s="144"/>
      <c r="Q1505" s="145" t="s">
        <v>303</v>
      </c>
      <c r="R1505" s="80"/>
      <c r="S1505" s="80"/>
      <c r="T1505" s="80"/>
    </row>
    <row r="1506" spans="1:20" s="48" customFormat="1" ht="22.5">
      <c r="A1506" s="80" t="s">
        <v>273</v>
      </c>
      <c r="B1506" s="80" t="s">
        <v>3209</v>
      </c>
      <c r="C1506" s="80" t="s">
        <v>21</v>
      </c>
      <c r="D1506" s="158" t="s">
        <v>300</v>
      </c>
      <c r="E1506" s="139" t="s">
        <v>301</v>
      </c>
      <c r="F1506" s="139" t="s">
        <v>302</v>
      </c>
      <c r="G1506" s="140" t="s">
        <v>1748</v>
      </c>
      <c r="H1506" s="141">
        <v>81538.69</v>
      </c>
      <c r="I1506" s="79">
        <v>106000.295</v>
      </c>
      <c r="J1506" s="142">
        <v>14</v>
      </c>
      <c r="K1506" s="143">
        <v>0.48275862068965519</v>
      </c>
      <c r="L1506" s="79">
        <v>130461.9</v>
      </c>
      <c r="M1506" s="139">
        <v>84</v>
      </c>
      <c r="N1506" s="79">
        <v>7871950</v>
      </c>
      <c r="O1506" s="79">
        <v>108654.35</v>
      </c>
      <c r="P1506" s="144"/>
      <c r="Q1506" s="145" t="s">
        <v>376</v>
      </c>
      <c r="R1506" s="80"/>
      <c r="S1506" s="80"/>
      <c r="T1506" s="80"/>
    </row>
    <row r="1507" spans="1:20" s="48" customFormat="1" ht="22.5">
      <c r="A1507" s="80" t="s">
        <v>3271</v>
      </c>
      <c r="B1507" s="80" t="s">
        <v>3272</v>
      </c>
      <c r="C1507" s="80" t="s">
        <v>21</v>
      </c>
      <c r="D1507" s="158" t="s">
        <v>300</v>
      </c>
      <c r="E1507" s="139"/>
      <c r="F1507" s="139" t="s">
        <v>302</v>
      </c>
      <c r="G1507" s="140" t="s">
        <v>1748</v>
      </c>
      <c r="H1507" s="141">
        <v>80872</v>
      </c>
      <c r="I1507" s="79">
        <v>101089.5</v>
      </c>
      <c r="J1507" s="142">
        <v>13</v>
      </c>
      <c r="K1507" s="143">
        <v>0.44827586206896552</v>
      </c>
      <c r="L1507" s="79">
        <v>121307</v>
      </c>
      <c r="M1507" s="139"/>
      <c r="N1507" s="79"/>
      <c r="O1507" s="79">
        <v>91250.22</v>
      </c>
      <c r="P1507" s="144"/>
      <c r="Q1507" s="145" t="s">
        <v>3892</v>
      </c>
      <c r="R1507" s="80"/>
    </row>
    <row r="1508" spans="1:20" s="48" customFormat="1" ht="22.5">
      <c r="A1508" s="80" t="s">
        <v>208</v>
      </c>
      <c r="B1508" s="80" t="s">
        <v>3201</v>
      </c>
      <c r="C1508" s="47" t="s">
        <v>3893</v>
      </c>
      <c r="D1508" s="158" t="s">
        <v>300</v>
      </c>
      <c r="E1508" s="139" t="s">
        <v>301</v>
      </c>
      <c r="F1508" s="139" t="s">
        <v>302</v>
      </c>
      <c r="G1508" s="140" t="s">
        <v>1749</v>
      </c>
      <c r="H1508" s="141">
        <v>69654</v>
      </c>
      <c r="I1508" s="79">
        <v>94841</v>
      </c>
      <c r="J1508" s="142">
        <v>12</v>
      </c>
      <c r="K1508" s="143">
        <v>0.41379310344827586</v>
      </c>
      <c r="L1508" s="79">
        <v>120028</v>
      </c>
      <c r="M1508" s="139">
        <v>76</v>
      </c>
      <c r="N1508" s="79"/>
      <c r="O1508" s="79">
        <v>83200</v>
      </c>
      <c r="P1508" s="144"/>
      <c r="Q1508" s="145" t="s">
        <v>483</v>
      </c>
      <c r="R1508" s="80"/>
      <c r="S1508" s="80"/>
      <c r="T1508" s="80"/>
    </row>
    <row r="1509" spans="1:20" s="48" customFormat="1" ht="22.5">
      <c r="A1509" s="80" t="s">
        <v>1745</v>
      </c>
      <c r="B1509" s="80" t="s">
        <v>3259</v>
      </c>
      <c r="C1509" s="80" t="s">
        <v>21</v>
      </c>
      <c r="D1509" s="158" t="s">
        <v>300</v>
      </c>
      <c r="E1509" s="139" t="s">
        <v>359</v>
      </c>
      <c r="F1509" s="139" t="s">
        <v>302</v>
      </c>
      <c r="G1509" s="140" t="s">
        <v>1748</v>
      </c>
      <c r="H1509" s="141">
        <v>73569.600000000006</v>
      </c>
      <c r="I1509" s="79">
        <v>93600</v>
      </c>
      <c r="J1509" s="142">
        <v>11</v>
      </c>
      <c r="K1509" s="143">
        <v>0.37931034482758619</v>
      </c>
      <c r="L1509" s="79">
        <v>113630.39999999999</v>
      </c>
      <c r="M1509" s="139">
        <v>1</v>
      </c>
      <c r="N1509" s="79">
        <v>1</v>
      </c>
      <c r="O1509" s="79">
        <v>102980</v>
      </c>
      <c r="P1509" s="144"/>
      <c r="Q1509" s="140" t="s">
        <v>3686</v>
      </c>
      <c r="R1509" s="80"/>
    </row>
    <row r="1510" spans="1:20" s="48" customFormat="1" ht="22.5">
      <c r="A1510" s="80" t="s">
        <v>215</v>
      </c>
      <c r="B1510" s="80" t="s">
        <v>3199</v>
      </c>
      <c r="C1510" s="80" t="s">
        <v>21</v>
      </c>
      <c r="D1510" s="158" t="s">
        <v>300</v>
      </c>
      <c r="E1510" s="139" t="s">
        <v>301</v>
      </c>
      <c r="F1510" s="139" t="s">
        <v>302</v>
      </c>
      <c r="G1510" s="140" t="s">
        <v>1748</v>
      </c>
      <c r="H1510" s="141">
        <v>69915</v>
      </c>
      <c r="I1510" s="79">
        <v>92637.5</v>
      </c>
      <c r="J1510" s="142">
        <v>10</v>
      </c>
      <c r="K1510" s="143">
        <v>0.34482758620689657</v>
      </c>
      <c r="L1510" s="79">
        <v>115360</v>
      </c>
      <c r="M1510" s="139"/>
      <c r="N1510" s="79"/>
      <c r="O1510" s="79" t="s">
        <v>3894</v>
      </c>
      <c r="P1510" s="144"/>
      <c r="Q1510" s="145" t="s">
        <v>191</v>
      </c>
      <c r="R1510" s="80"/>
    </row>
    <row r="1511" spans="1:20" s="48" customFormat="1" ht="22.5">
      <c r="A1511" s="80" t="s">
        <v>3217</v>
      </c>
      <c r="B1511" s="80" t="s">
        <v>3199</v>
      </c>
      <c r="C1511" s="80" t="s">
        <v>3895</v>
      </c>
      <c r="D1511" s="158" t="s">
        <v>300</v>
      </c>
      <c r="E1511" s="139" t="s">
        <v>359</v>
      </c>
      <c r="F1511" s="139" t="s">
        <v>363</v>
      </c>
      <c r="G1511" s="140" t="s">
        <v>1749</v>
      </c>
      <c r="H1511" s="141">
        <v>70979.360000000001</v>
      </c>
      <c r="I1511" s="79">
        <v>90545.824999999997</v>
      </c>
      <c r="J1511" s="142">
        <v>9</v>
      </c>
      <c r="K1511" s="143">
        <v>0.31034482758620691</v>
      </c>
      <c r="L1511" s="79">
        <v>110112.29</v>
      </c>
      <c r="M1511" s="139">
        <v>53</v>
      </c>
      <c r="N1511" s="79"/>
      <c r="O1511" s="79">
        <v>99875.09</v>
      </c>
      <c r="P1511" s="144" t="s">
        <v>1712</v>
      </c>
      <c r="Q1511" s="157" t="s">
        <v>484</v>
      </c>
      <c r="R1511" s="80"/>
      <c r="S1511" s="80"/>
      <c r="T1511" s="80"/>
    </row>
    <row r="1512" spans="1:20" s="48" customFormat="1" ht="33.75">
      <c r="A1512" s="80" t="s">
        <v>3193</v>
      </c>
      <c r="B1512" s="80" t="s">
        <v>3235</v>
      </c>
      <c r="C1512" s="80" t="s">
        <v>3896</v>
      </c>
      <c r="D1512" s="158" t="s">
        <v>300</v>
      </c>
      <c r="E1512" s="139" t="s">
        <v>359</v>
      </c>
      <c r="F1512" s="139" t="s">
        <v>363</v>
      </c>
      <c r="G1512" s="140" t="s">
        <v>1749</v>
      </c>
      <c r="H1512" s="141">
        <v>69264</v>
      </c>
      <c r="I1512" s="79">
        <v>90022.399999999994</v>
      </c>
      <c r="J1512" s="142">
        <v>8</v>
      </c>
      <c r="K1512" s="143">
        <v>0.27586206896551724</v>
      </c>
      <c r="L1512" s="79">
        <v>110780.8</v>
      </c>
      <c r="M1512" s="139">
        <v>54</v>
      </c>
      <c r="N1512" s="79"/>
      <c r="O1512" s="79">
        <v>89981</v>
      </c>
      <c r="P1512" s="144"/>
      <c r="Q1512" s="145" t="s">
        <v>475</v>
      </c>
      <c r="R1512" s="80"/>
      <c r="S1512" s="80"/>
      <c r="T1512" s="80"/>
    </row>
    <row r="1513" spans="1:20" ht="20.25">
      <c r="A1513" s="400" t="s">
        <v>21</v>
      </c>
      <c r="B1513" s="400"/>
      <c r="C1513" s="400"/>
      <c r="D1513" s="128"/>
      <c r="E1513" s="128"/>
      <c r="F1513" s="128"/>
      <c r="G1513" s="128"/>
      <c r="H1513" s="129"/>
      <c r="I1513" s="130"/>
      <c r="J1513" s="131"/>
      <c r="K1513" s="132"/>
      <c r="L1513" s="130"/>
      <c r="M1513" s="128"/>
      <c r="N1513" s="129"/>
      <c r="O1513" s="130"/>
      <c r="P1513" s="133"/>
      <c r="Q1513" s="128"/>
      <c r="R1513" s="134"/>
    </row>
    <row r="1514" spans="1:20" ht="22.5">
      <c r="A1514" s="39" t="s">
        <v>288</v>
      </c>
      <c r="B1514" s="39" t="s">
        <v>243</v>
      </c>
      <c r="C1514" s="39" t="s">
        <v>233</v>
      </c>
      <c r="D1514" s="39" t="s">
        <v>289</v>
      </c>
      <c r="E1514" s="39" t="s">
        <v>3292</v>
      </c>
      <c r="F1514" s="39" t="s">
        <v>1728</v>
      </c>
      <c r="G1514" s="39" t="s">
        <v>290</v>
      </c>
      <c r="H1514" s="45" t="s">
        <v>291</v>
      </c>
      <c r="I1514" s="136" t="s">
        <v>292</v>
      </c>
      <c r="J1514" s="137"/>
      <c r="K1514" s="138" t="s">
        <v>293</v>
      </c>
      <c r="L1514" s="136" t="s">
        <v>294</v>
      </c>
      <c r="M1514" s="39" t="s">
        <v>295</v>
      </c>
      <c r="N1514" s="45" t="s">
        <v>296</v>
      </c>
      <c r="O1514" s="45" t="s">
        <v>239</v>
      </c>
      <c r="P1514" s="45" t="s">
        <v>297</v>
      </c>
      <c r="Q1514" s="39" t="s">
        <v>298</v>
      </c>
      <c r="R1514" s="39" t="s">
        <v>240</v>
      </c>
    </row>
    <row r="1515" spans="1:20" s="48" customFormat="1" ht="22.5">
      <c r="A1515" s="80" t="s">
        <v>1732</v>
      </c>
      <c r="B1515" s="80" t="s">
        <v>3297</v>
      </c>
      <c r="C1515" s="80" t="s">
        <v>3897</v>
      </c>
      <c r="D1515" s="158" t="s">
        <v>300</v>
      </c>
      <c r="E1515" s="139" t="s">
        <v>301</v>
      </c>
      <c r="F1515" s="139" t="s">
        <v>302</v>
      </c>
      <c r="G1515" s="140" t="s">
        <v>1749</v>
      </c>
      <c r="H1515" s="141">
        <v>69992</v>
      </c>
      <c r="I1515" s="79">
        <v>89200.8</v>
      </c>
      <c r="J1515" s="142">
        <v>7</v>
      </c>
      <c r="K1515" s="143">
        <v>0.2413793103448276</v>
      </c>
      <c r="L1515" s="79">
        <v>108409.60000000001</v>
      </c>
      <c r="M1515" s="139"/>
      <c r="N1515" s="79"/>
      <c r="O1515" s="79">
        <v>74360</v>
      </c>
      <c r="P1515" s="144"/>
      <c r="Q1515" s="140" t="s">
        <v>1842</v>
      </c>
      <c r="R1515" s="80"/>
    </row>
    <row r="1516" spans="1:20" s="48" customFormat="1" ht="22.5">
      <c r="A1516" s="80" t="s">
        <v>1721</v>
      </c>
      <c r="B1516" s="80" t="s">
        <v>3209</v>
      </c>
      <c r="C1516" s="80" t="s">
        <v>21</v>
      </c>
      <c r="D1516" s="158" t="s">
        <v>300</v>
      </c>
      <c r="E1516" s="139" t="s">
        <v>359</v>
      </c>
      <c r="F1516" s="139" t="s">
        <v>363</v>
      </c>
      <c r="G1516" s="140" t="s">
        <v>1749</v>
      </c>
      <c r="H1516" s="141">
        <v>69422.86</v>
      </c>
      <c r="I1516" s="79">
        <v>87529.65</v>
      </c>
      <c r="J1516" s="142">
        <v>6</v>
      </c>
      <c r="K1516" s="143">
        <v>0.20689655172413793</v>
      </c>
      <c r="L1516" s="79">
        <v>105636.44</v>
      </c>
      <c r="M1516" s="139"/>
      <c r="N1516" s="79"/>
      <c r="O1516" s="79">
        <v>91790</v>
      </c>
      <c r="P1516" s="144" t="s">
        <v>1782</v>
      </c>
      <c r="Q1516" s="145" t="s">
        <v>1850</v>
      </c>
      <c r="R1516" s="80"/>
      <c r="S1516" s="80"/>
      <c r="T1516" s="80"/>
    </row>
    <row r="1517" spans="1:20" s="48" customFormat="1" ht="22.5">
      <c r="A1517" s="80" t="s">
        <v>284</v>
      </c>
      <c r="B1517" s="80" t="s">
        <v>3201</v>
      </c>
      <c r="C1517" s="80" t="s">
        <v>3898</v>
      </c>
      <c r="D1517" s="158" t="s">
        <v>300</v>
      </c>
      <c r="E1517" s="139" t="s">
        <v>301</v>
      </c>
      <c r="F1517" s="139" t="s">
        <v>302</v>
      </c>
      <c r="G1517" s="140" t="s">
        <v>1748</v>
      </c>
      <c r="H1517" s="141">
        <v>65041.599999999999</v>
      </c>
      <c r="I1517" s="79">
        <v>84562.4</v>
      </c>
      <c r="J1517" s="142">
        <v>5</v>
      </c>
      <c r="K1517" s="143">
        <v>0.17241379310344829</v>
      </c>
      <c r="L1517" s="79">
        <v>104083.2</v>
      </c>
      <c r="M1517" s="139">
        <v>16</v>
      </c>
      <c r="N1517" s="79">
        <v>836815</v>
      </c>
      <c r="O1517" s="79">
        <v>81276.08</v>
      </c>
      <c r="P1517" s="144"/>
      <c r="Q1517" s="145" t="s">
        <v>310</v>
      </c>
      <c r="R1517" s="80"/>
      <c r="S1517" s="80"/>
      <c r="T1517" s="80"/>
    </row>
    <row r="1518" spans="1:20" s="80" customFormat="1" ht="22.5">
      <c r="A1518" s="80" t="s">
        <v>3263</v>
      </c>
      <c r="B1518" s="80" t="s">
        <v>3263</v>
      </c>
      <c r="C1518" s="80" t="s">
        <v>3899</v>
      </c>
      <c r="D1518" s="139" t="s">
        <v>300</v>
      </c>
      <c r="E1518" s="139" t="s">
        <v>306</v>
      </c>
      <c r="F1518" s="139" t="s">
        <v>302</v>
      </c>
      <c r="G1518" s="140" t="s">
        <v>1749</v>
      </c>
      <c r="H1518" s="141">
        <v>63315.199999999997</v>
      </c>
      <c r="I1518" s="79">
        <v>84448</v>
      </c>
      <c r="J1518" s="142">
        <v>4</v>
      </c>
      <c r="K1518" s="143">
        <v>0.13793103448275862</v>
      </c>
      <c r="L1518" s="79">
        <v>105580.8</v>
      </c>
      <c r="M1518" s="139">
        <v>2</v>
      </c>
      <c r="N1518" s="79"/>
      <c r="O1518" s="79">
        <v>76294.399999999994</v>
      </c>
      <c r="P1518" s="144" t="s">
        <v>3351</v>
      </c>
      <c r="Q1518" s="145" t="s">
        <v>3600</v>
      </c>
      <c r="S1518" s="48"/>
      <c r="T1518" s="48"/>
    </row>
    <row r="1519" spans="1:20" s="80" customFormat="1" ht="22.5">
      <c r="A1519" s="80" t="s">
        <v>223</v>
      </c>
      <c r="B1519" s="80" t="s">
        <v>3201</v>
      </c>
      <c r="C1519" s="80" t="s">
        <v>21</v>
      </c>
      <c r="D1519" s="158" t="s">
        <v>300</v>
      </c>
      <c r="E1519" s="139" t="s">
        <v>359</v>
      </c>
      <c r="F1519" s="139" t="s">
        <v>302</v>
      </c>
      <c r="G1519" s="140" t="s">
        <v>1748</v>
      </c>
      <c r="H1519" s="141">
        <v>66655.679999999993</v>
      </c>
      <c r="I1519" s="79">
        <v>83319.600000000006</v>
      </c>
      <c r="J1519" s="142">
        <v>3</v>
      </c>
      <c r="K1519" s="143">
        <v>0.10344827586206896</v>
      </c>
      <c r="L1519" s="79">
        <v>99983.52</v>
      </c>
      <c r="M1519" s="139">
        <v>6</v>
      </c>
      <c r="N1519" s="79">
        <v>629242</v>
      </c>
      <c r="O1519" s="79">
        <v>76987.039999999994</v>
      </c>
      <c r="P1519" s="144"/>
      <c r="Q1519" s="145" t="s">
        <v>313</v>
      </c>
    </row>
    <row r="1520" spans="1:20" s="80" customFormat="1" ht="22.5">
      <c r="A1520" s="80" t="s">
        <v>3204</v>
      </c>
      <c r="B1520" s="80" t="s">
        <v>3204</v>
      </c>
      <c r="C1520" s="80" t="s">
        <v>3900</v>
      </c>
      <c r="D1520" s="158" t="s">
        <v>300</v>
      </c>
      <c r="E1520" s="139" t="s">
        <v>301</v>
      </c>
      <c r="F1520" s="139" t="s">
        <v>363</v>
      </c>
      <c r="G1520" s="140" t="s">
        <v>1749</v>
      </c>
      <c r="H1520" s="141">
        <v>65255.320000000007</v>
      </c>
      <c r="I1520" s="79">
        <v>81567.98000000001</v>
      </c>
      <c r="J1520" s="142">
        <v>2</v>
      </c>
      <c r="K1520" s="143">
        <v>6.8965517241379309E-2</v>
      </c>
      <c r="L1520" s="79">
        <v>97880.639999999999</v>
      </c>
      <c r="M1520" s="139"/>
      <c r="N1520" s="79"/>
      <c r="O1520" s="79">
        <v>75369.84</v>
      </c>
      <c r="P1520" s="144" t="s">
        <v>315</v>
      </c>
      <c r="Q1520" s="145" t="s">
        <v>3883</v>
      </c>
      <c r="R1520" s="80" t="s">
        <v>315</v>
      </c>
      <c r="S1520" s="48"/>
      <c r="T1520" s="48"/>
    </row>
    <row r="1521" spans="1:18" s="80" customFormat="1" ht="22.5">
      <c r="A1521" s="80" t="s">
        <v>3330</v>
      </c>
      <c r="B1521" s="80" t="s">
        <v>3263</v>
      </c>
      <c r="C1521" s="80" t="s">
        <v>21</v>
      </c>
      <c r="D1521" s="139"/>
      <c r="E1521" s="139"/>
      <c r="F1521" s="139"/>
      <c r="G1521" s="140"/>
      <c r="H1521" s="141">
        <v>53046</v>
      </c>
      <c r="I1521" s="79">
        <v>70286</v>
      </c>
      <c r="J1521" s="142">
        <v>1</v>
      </c>
      <c r="K1521" s="143">
        <v>3.4482758620689655E-2</v>
      </c>
      <c r="L1521" s="79">
        <v>87526</v>
      </c>
      <c r="M1521" s="139"/>
      <c r="N1521" s="79"/>
      <c r="O1521" s="79">
        <v>72620</v>
      </c>
      <c r="P1521" s="144"/>
      <c r="Q1521" s="145"/>
    </row>
    <row r="1522" spans="1:18" s="80" customFormat="1">
      <c r="D1522" s="139"/>
      <c r="E1522" s="139"/>
      <c r="F1522" s="139"/>
      <c r="G1522" s="128"/>
      <c r="H1522" s="129"/>
      <c r="I1522" s="46"/>
      <c r="J1522" s="186"/>
      <c r="K1522" s="143"/>
      <c r="L1522" s="130"/>
      <c r="M1522" s="128"/>
      <c r="N1522" s="79"/>
      <c r="O1522" s="79"/>
      <c r="P1522" s="144"/>
      <c r="Q1522" s="140"/>
    </row>
    <row r="1523" spans="1:18" s="80" customFormat="1">
      <c r="D1523" s="139"/>
      <c r="E1523" s="139"/>
      <c r="F1523" s="139"/>
      <c r="G1523" s="36"/>
      <c r="H1523" s="37" t="s">
        <v>236</v>
      </c>
      <c r="I1523" s="38" t="s">
        <v>237</v>
      </c>
      <c r="J1523" s="187"/>
      <c r="K1523" s="188"/>
      <c r="L1523" s="37" t="s">
        <v>238</v>
      </c>
      <c r="M1523" s="189"/>
      <c r="N1523" s="79"/>
      <c r="O1523" s="79"/>
      <c r="P1523" s="144"/>
      <c r="Q1523" s="140"/>
    </row>
    <row r="1524" spans="1:18" s="80" customFormat="1">
      <c r="D1524" s="139"/>
      <c r="E1524" s="139"/>
      <c r="F1524" s="139"/>
      <c r="G1524" s="36" t="s">
        <v>253</v>
      </c>
      <c r="H1524" s="40">
        <f>AVERAGE(H1491:H1521)</f>
        <v>85007.828965517256</v>
      </c>
      <c r="I1524" s="40">
        <f>AVERAGE(I1491:I1521)</f>
        <v>108429.59275862068</v>
      </c>
      <c r="J1524" s="187"/>
      <c r="K1524" s="188"/>
      <c r="L1524" s="40">
        <f>AVERAGE(L1491:L1521)</f>
        <v>131851.35655172414</v>
      </c>
      <c r="M1524" s="189"/>
      <c r="N1524" s="79"/>
      <c r="O1524" s="79"/>
      <c r="P1524" s="144"/>
      <c r="Q1524" s="140"/>
    </row>
    <row r="1525" spans="1:18" s="80" customFormat="1">
      <c r="D1525" s="139"/>
      <c r="E1525" s="139"/>
      <c r="F1525" s="139"/>
      <c r="G1525" s="36" t="s">
        <v>254</v>
      </c>
      <c r="H1525" s="40">
        <f>QUARTILE(H1491:H1521,3)</f>
        <v>95375</v>
      </c>
      <c r="I1525" s="40">
        <f>QUARTILE(I1491:I1521,3)</f>
        <v>120567.2</v>
      </c>
      <c r="J1525" s="187"/>
      <c r="K1525" s="188"/>
      <c r="L1525" s="40">
        <f>QUARTILE(L1491:L1521,3)</f>
        <v>148616</v>
      </c>
      <c r="M1525" s="189"/>
      <c r="N1525" s="79"/>
      <c r="O1525" s="79"/>
      <c r="P1525" s="144"/>
      <c r="Q1525" s="140"/>
    </row>
    <row r="1526" spans="1:18" s="80" customFormat="1">
      <c r="D1526" s="139"/>
      <c r="E1526" s="139"/>
      <c r="F1526" s="139"/>
      <c r="G1526" s="36" t="s">
        <v>255</v>
      </c>
      <c r="H1526" s="40">
        <f>QUARTILE(H1491:H1521,1)</f>
        <v>69654</v>
      </c>
      <c r="I1526" s="40">
        <f>QUARTILE(I1491:I1521,1)</f>
        <v>90022.399999999994</v>
      </c>
      <c r="J1526" s="187"/>
      <c r="K1526" s="188"/>
      <c r="L1526" s="40">
        <f>QUARTILE(L1491:L1521,1)</f>
        <v>110112.29</v>
      </c>
      <c r="M1526" s="189"/>
      <c r="N1526" s="79"/>
      <c r="O1526" s="79"/>
      <c r="P1526" s="144"/>
      <c r="Q1526" s="140"/>
    </row>
    <row r="1527" spans="1:18" s="80" customFormat="1">
      <c r="D1527" s="139"/>
      <c r="E1527" s="139"/>
      <c r="F1527" s="139"/>
      <c r="G1527" s="36" t="s">
        <v>256</v>
      </c>
      <c r="H1527" s="40">
        <f>MEDIAN(H1491:H1521)</f>
        <v>82970.5</v>
      </c>
      <c r="I1527" s="40">
        <f>MEDIAN(I1491:I1521)</f>
        <v>107861.655</v>
      </c>
      <c r="J1527" s="187"/>
      <c r="K1527" s="188"/>
      <c r="L1527" s="40">
        <f>MEDIAN(L1491:L1521)</f>
        <v>130011</v>
      </c>
      <c r="M1527" s="189"/>
      <c r="N1527" s="79"/>
      <c r="O1527" s="79"/>
      <c r="P1527" s="144"/>
      <c r="Q1527" s="140"/>
    </row>
    <row r="1528" spans="1:18" s="80" customFormat="1">
      <c r="D1528" s="139"/>
      <c r="E1528" s="139"/>
      <c r="F1528" s="139"/>
      <c r="G1528" s="190"/>
      <c r="H1528" s="191"/>
      <c r="I1528" s="192"/>
      <c r="J1528" s="193"/>
      <c r="K1528" s="194"/>
      <c r="L1528" s="195"/>
      <c r="M1528" s="189"/>
      <c r="N1528" s="79"/>
      <c r="O1528" s="79"/>
      <c r="P1528" s="144"/>
      <c r="Q1528" s="140"/>
    </row>
    <row r="1529" spans="1:18" s="80" customFormat="1">
      <c r="D1529" s="139"/>
      <c r="E1529" s="139"/>
      <c r="F1529" s="139"/>
      <c r="G1529" s="401" t="s">
        <v>257</v>
      </c>
      <c r="H1529" s="401"/>
      <c r="I1529" s="401"/>
      <c r="J1529" s="401"/>
      <c r="K1529" s="401"/>
      <c r="L1529" s="401"/>
      <c r="M1529" s="401"/>
      <c r="N1529" s="79"/>
      <c r="O1529" s="79"/>
      <c r="P1529" s="144"/>
      <c r="Q1529" s="140"/>
    </row>
    <row r="1530" spans="1:18" s="80" customFormat="1">
      <c r="D1530" s="139"/>
      <c r="E1530" s="139"/>
      <c r="F1530" s="139"/>
      <c r="G1530" s="398" t="s">
        <v>258</v>
      </c>
      <c r="H1530" s="398"/>
      <c r="I1530" s="41">
        <f>QUARTILE(O1491:O1521,3)</f>
        <v>108402.175</v>
      </c>
      <c r="J1530" s="196"/>
      <c r="K1530" s="399" t="s">
        <v>259</v>
      </c>
      <c r="L1530" s="399"/>
      <c r="M1530" s="42">
        <f>AVERAGE(O1491:O1521)</f>
        <v>105235.58994074074</v>
      </c>
      <c r="N1530" s="79"/>
      <c r="O1530" s="79"/>
      <c r="P1530" s="144"/>
      <c r="Q1530" s="140"/>
    </row>
    <row r="1531" spans="1:18" s="80" customFormat="1">
      <c r="D1531" s="139"/>
      <c r="E1531" s="139"/>
      <c r="F1531" s="139"/>
      <c r="G1531" s="398" t="s">
        <v>260</v>
      </c>
      <c r="H1531" s="398"/>
      <c r="I1531" s="41">
        <f>QUARTILE(O1491:O1521,1)</f>
        <v>85517.739999999991</v>
      </c>
      <c r="J1531" s="196"/>
      <c r="K1531" s="197"/>
      <c r="L1531" s="43"/>
      <c r="M1531" s="44"/>
      <c r="N1531" s="79"/>
      <c r="O1531" s="79"/>
      <c r="P1531" s="144"/>
      <c r="Q1531" s="140"/>
    </row>
    <row r="1532" spans="1:18" s="80" customFormat="1">
      <c r="D1532" s="139"/>
      <c r="E1532" s="139"/>
      <c r="F1532" s="139"/>
      <c r="G1532" s="140"/>
      <c r="H1532" s="156"/>
      <c r="I1532" s="79"/>
      <c r="J1532" s="198"/>
      <c r="K1532" s="199"/>
      <c r="L1532" s="85"/>
      <c r="M1532" s="139"/>
      <c r="N1532" s="79"/>
      <c r="O1532" s="79"/>
      <c r="P1532" s="144"/>
      <c r="Q1532" s="140"/>
    </row>
    <row r="1533" spans="1:18" ht="20.25" customHeight="1">
      <c r="A1533" s="400" t="s">
        <v>22</v>
      </c>
      <c r="B1533" s="400"/>
      <c r="C1533" s="400"/>
      <c r="D1533" s="400"/>
      <c r="E1533" s="400"/>
      <c r="F1533" s="400"/>
      <c r="G1533" s="400"/>
      <c r="H1533" s="129"/>
      <c r="I1533" s="130"/>
      <c r="J1533" s="131"/>
      <c r="K1533" s="132"/>
      <c r="L1533" s="130"/>
      <c r="M1533" s="128"/>
      <c r="N1533" s="129"/>
      <c r="O1533" s="130"/>
      <c r="P1533" s="133"/>
      <c r="Q1533" s="128"/>
      <c r="R1533" s="134"/>
    </row>
    <row r="1534" spans="1:18" ht="22.5">
      <c r="A1534" s="39" t="s">
        <v>288</v>
      </c>
      <c r="B1534" s="39" t="s">
        <v>243</v>
      </c>
      <c r="C1534" s="39" t="s">
        <v>233</v>
      </c>
      <c r="D1534" s="39" t="s">
        <v>289</v>
      </c>
      <c r="E1534" s="39" t="s">
        <v>3292</v>
      </c>
      <c r="F1534" s="39" t="s">
        <v>1728</v>
      </c>
      <c r="G1534" s="39" t="s">
        <v>290</v>
      </c>
      <c r="H1534" s="45" t="s">
        <v>291</v>
      </c>
      <c r="I1534" s="136" t="s">
        <v>292</v>
      </c>
      <c r="J1534" s="137"/>
      <c r="K1534" s="138" t="s">
        <v>293</v>
      </c>
      <c r="L1534" s="136" t="s">
        <v>294</v>
      </c>
      <c r="M1534" s="39" t="s">
        <v>295</v>
      </c>
      <c r="N1534" s="45" t="s">
        <v>296</v>
      </c>
      <c r="O1534" s="45" t="s">
        <v>239</v>
      </c>
      <c r="P1534" s="45" t="s">
        <v>297</v>
      </c>
      <c r="Q1534" s="39" t="s">
        <v>298</v>
      </c>
      <c r="R1534" s="39" t="s">
        <v>240</v>
      </c>
    </row>
    <row r="1535" spans="1:18" s="80" customFormat="1" ht="33.75">
      <c r="A1535" s="80" t="s">
        <v>206</v>
      </c>
      <c r="B1535" s="80" t="s">
        <v>3201</v>
      </c>
      <c r="C1535" s="80" t="s">
        <v>3901</v>
      </c>
      <c r="D1535" s="139" t="s">
        <v>300</v>
      </c>
      <c r="E1535" s="139" t="s">
        <v>301</v>
      </c>
      <c r="F1535" s="139" t="s">
        <v>302</v>
      </c>
      <c r="G1535" s="140" t="s">
        <v>1729</v>
      </c>
      <c r="H1535" s="141">
        <v>191000</v>
      </c>
      <c r="I1535" s="79">
        <v>238000</v>
      </c>
      <c r="J1535" s="142">
        <v>78</v>
      </c>
      <c r="K1535" s="143">
        <v>1</v>
      </c>
      <c r="L1535" s="79">
        <v>285000</v>
      </c>
      <c r="M1535" s="139"/>
      <c r="N1535" s="79"/>
      <c r="O1535" s="79" t="s">
        <v>3472</v>
      </c>
      <c r="P1535" s="144"/>
      <c r="Q1535" s="145" t="s">
        <v>3403</v>
      </c>
    </row>
    <row r="1536" spans="1:18" s="80" customFormat="1" ht="22.5">
      <c r="A1536" s="80" t="s">
        <v>3191</v>
      </c>
      <c r="B1536" s="80" t="s">
        <v>3199</v>
      </c>
      <c r="C1536" s="80" t="s">
        <v>493</v>
      </c>
      <c r="D1536" s="158" t="s">
        <v>300</v>
      </c>
      <c r="E1536" s="139" t="s">
        <v>301</v>
      </c>
      <c r="F1536" s="139"/>
      <c r="G1536" s="140"/>
      <c r="H1536" s="141">
        <v>147350.53</v>
      </c>
      <c r="I1536" s="79">
        <v>191261.2</v>
      </c>
      <c r="J1536" s="142">
        <v>77</v>
      </c>
      <c r="K1536" s="143">
        <v>0.98717948717948723</v>
      </c>
      <c r="L1536" s="79">
        <v>235171.87</v>
      </c>
      <c r="M1536" s="139">
        <v>189</v>
      </c>
      <c r="N1536" s="79"/>
      <c r="O1536" s="79">
        <v>214107.4</v>
      </c>
      <c r="P1536" s="144"/>
      <c r="Q1536" s="145" t="s">
        <v>2334</v>
      </c>
    </row>
    <row r="1537" spans="1:18" s="80" customFormat="1" ht="45">
      <c r="A1537" s="80" t="s">
        <v>3190</v>
      </c>
      <c r="B1537" s="80" t="s">
        <v>3201</v>
      </c>
      <c r="C1537" s="48" t="s">
        <v>3902</v>
      </c>
      <c r="D1537" s="139" t="s">
        <v>300</v>
      </c>
      <c r="E1537" s="158" t="s">
        <v>306</v>
      </c>
      <c r="F1537" s="158" t="s">
        <v>302</v>
      </c>
      <c r="G1537" s="200" t="s">
        <v>1748</v>
      </c>
      <c r="H1537" s="159">
        <v>176640</v>
      </c>
      <c r="I1537" s="79">
        <v>189120</v>
      </c>
      <c r="J1537" s="142">
        <v>76</v>
      </c>
      <c r="K1537" s="143">
        <v>0.97435897435897434</v>
      </c>
      <c r="L1537" s="160">
        <v>201600</v>
      </c>
      <c r="M1537" s="158">
        <v>54</v>
      </c>
      <c r="N1537" s="160"/>
      <c r="O1537" s="160">
        <v>201600</v>
      </c>
      <c r="P1537" s="161"/>
      <c r="Q1537" s="162" t="s">
        <v>3473</v>
      </c>
      <c r="R1537" s="48"/>
    </row>
    <row r="1538" spans="1:18" s="80" customFormat="1" ht="22.5">
      <c r="A1538" s="80" t="s">
        <v>3241</v>
      </c>
      <c r="B1538" s="80" t="s">
        <v>3213</v>
      </c>
      <c r="C1538" s="150" t="s">
        <v>3903</v>
      </c>
      <c r="D1538" s="158" t="s">
        <v>300</v>
      </c>
      <c r="E1538" s="151"/>
      <c r="F1538" s="151" t="s">
        <v>302</v>
      </c>
      <c r="G1538" s="140" t="s">
        <v>1748</v>
      </c>
      <c r="H1538" s="152">
        <v>135242.9</v>
      </c>
      <c r="I1538" s="79">
        <v>187565.03999999998</v>
      </c>
      <c r="J1538" s="142">
        <v>75</v>
      </c>
      <c r="K1538" s="143">
        <v>0.96153846153846156</v>
      </c>
      <c r="L1538" s="153">
        <v>239887.18</v>
      </c>
      <c r="M1538" s="151">
        <v>1</v>
      </c>
      <c r="N1538" s="153">
        <v>1</v>
      </c>
      <c r="O1538" s="153">
        <v>189999.94</v>
      </c>
      <c r="P1538" s="154">
        <v>10000.120000000001</v>
      </c>
      <c r="Q1538" s="155" t="s">
        <v>3368</v>
      </c>
      <c r="R1538" s="150"/>
    </row>
    <row r="1539" spans="1:18" s="80" customFormat="1" ht="22.5">
      <c r="A1539" s="80" t="s">
        <v>272</v>
      </c>
      <c r="B1539" s="80" t="s">
        <v>3189</v>
      </c>
      <c r="C1539" s="80" t="s">
        <v>419</v>
      </c>
      <c r="D1539" s="139" t="s">
        <v>300</v>
      </c>
      <c r="E1539" s="139" t="s">
        <v>306</v>
      </c>
      <c r="F1539" s="139" t="s">
        <v>302</v>
      </c>
      <c r="G1539" s="140" t="s">
        <v>1748</v>
      </c>
      <c r="H1539" s="141">
        <v>141107.20000000001</v>
      </c>
      <c r="I1539" s="79">
        <v>183445.6</v>
      </c>
      <c r="J1539" s="142">
        <v>74</v>
      </c>
      <c r="K1539" s="143">
        <v>0.94871794871794868</v>
      </c>
      <c r="L1539" s="79">
        <v>225784</v>
      </c>
      <c r="M1539" s="139">
        <v>31</v>
      </c>
      <c r="N1539" s="79"/>
      <c r="O1539" s="79">
        <v>158600</v>
      </c>
      <c r="P1539" s="145" t="s">
        <v>3904</v>
      </c>
      <c r="Q1539" s="145" t="s">
        <v>241</v>
      </c>
      <c r="R1539" s="80" t="s">
        <v>230</v>
      </c>
    </row>
    <row r="1540" spans="1:18" s="80" customFormat="1" ht="33.75">
      <c r="A1540" s="80" t="s">
        <v>1743</v>
      </c>
      <c r="B1540" s="80" t="s">
        <v>3251</v>
      </c>
      <c r="C1540" s="80" t="s">
        <v>3905</v>
      </c>
      <c r="D1540" s="139" t="s">
        <v>300</v>
      </c>
      <c r="E1540" s="139" t="s">
        <v>301</v>
      </c>
      <c r="F1540" s="139" t="s">
        <v>302</v>
      </c>
      <c r="G1540" s="140" t="s">
        <v>1729</v>
      </c>
      <c r="H1540" s="141">
        <v>139131.20000000001</v>
      </c>
      <c r="I1540" s="79">
        <v>180866.40000000002</v>
      </c>
      <c r="J1540" s="142">
        <v>73</v>
      </c>
      <c r="K1540" s="143">
        <v>0.9358974358974359</v>
      </c>
      <c r="L1540" s="79">
        <v>222601.60000000001</v>
      </c>
      <c r="M1540" s="139">
        <v>142</v>
      </c>
      <c r="N1540" s="79">
        <v>54959021</v>
      </c>
      <c r="O1540" s="79">
        <v>199264</v>
      </c>
      <c r="P1540" s="144">
        <v>5880.23</v>
      </c>
      <c r="Q1540" s="145" t="s">
        <v>241</v>
      </c>
    </row>
    <row r="1541" spans="1:18" s="80" customFormat="1" ht="22.5">
      <c r="A1541" s="80" t="s">
        <v>3209</v>
      </c>
      <c r="B1541" s="80" t="s">
        <v>3209</v>
      </c>
      <c r="C1541" s="80" t="s">
        <v>3906</v>
      </c>
      <c r="D1541" s="139" t="s">
        <v>300</v>
      </c>
      <c r="E1541" s="139" t="s">
        <v>301</v>
      </c>
      <c r="F1541" s="139"/>
      <c r="G1541" s="140"/>
      <c r="H1541" s="141">
        <v>138860.79999999999</v>
      </c>
      <c r="I1541" s="79">
        <v>180533.59999999998</v>
      </c>
      <c r="J1541" s="142">
        <v>72</v>
      </c>
      <c r="K1541" s="143">
        <v>0.92307692307692313</v>
      </c>
      <c r="L1541" s="79">
        <v>222206.4</v>
      </c>
      <c r="M1541" s="139"/>
      <c r="N1541" s="79"/>
      <c r="O1541" s="79">
        <v>179379.19999999998</v>
      </c>
      <c r="P1541" s="144"/>
      <c r="Q1541" s="145"/>
    </row>
    <row r="1542" spans="1:18" s="80" customFormat="1" ht="33.75">
      <c r="A1542" s="80" t="s">
        <v>1716</v>
      </c>
      <c r="B1542" s="80" t="s">
        <v>3205</v>
      </c>
      <c r="C1542" s="80" t="s">
        <v>3907</v>
      </c>
      <c r="D1542" s="158" t="s">
        <v>300</v>
      </c>
      <c r="E1542" s="139" t="s">
        <v>301</v>
      </c>
      <c r="F1542" s="139" t="s">
        <v>302</v>
      </c>
      <c r="G1542" s="140" t="s">
        <v>1749</v>
      </c>
      <c r="H1542" s="141">
        <v>121327.44</v>
      </c>
      <c r="I1542" s="79">
        <v>159706.44</v>
      </c>
      <c r="J1542" s="142">
        <v>71</v>
      </c>
      <c r="K1542" s="143">
        <v>0.91025641025641024</v>
      </c>
      <c r="L1542" s="79">
        <v>198085.44</v>
      </c>
      <c r="M1542" s="139">
        <v>1</v>
      </c>
      <c r="N1542" s="79"/>
      <c r="O1542" s="79">
        <v>154794.54</v>
      </c>
      <c r="P1542" s="144"/>
      <c r="Q1542" s="145" t="s">
        <v>3521</v>
      </c>
    </row>
    <row r="1543" spans="1:18" s="80" customFormat="1" ht="56.25">
      <c r="A1543" s="80" t="s">
        <v>217</v>
      </c>
      <c r="B1543" s="80" t="s">
        <v>3199</v>
      </c>
      <c r="C1543" s="80" t="s">
        <v>3908</v>
      </c>
      <c r="D1543" s="158" t="s">
        <v>300</v>
      </c>
      <c r="E1543" s="139" t="s">
        <v>301</v>
      </c>
      <c r="F1543" s="139" t="s">
        <v>302</v>
      </c>
      <c r="G1543" s="140" t="s">
        <v>1748</v>
      </c>
      <c r="H1543" s="141">
        <v>116047.488232</v>
      </c>
      <c r="I1543" s="79">
        <v>156673.75651199999</v>
      </c>
      <c r="J1543" s="142">
        <v>70</v>
      </c>
      <c r="K1543" s="143">
        <v>0.89743589743589747</v>
      </c>
      <c r="L1543" s="79">
        <v>197300.02479199998</v>
      </c>
      <c r="M1543" s="167">
        <v>84</v>
      </c>
      <c r="N1543" s="168">
        <v>21279630</v>
      </c>
      <c r="O1543" s="79">
        <v>171704</v>
      </c>
      <c r="P1543" s="144" t="s">
        <v>350</v>
      </c>
      <c r="Q1543" s="145" t="s">
        <v>338</v>
      </c>
    </row>
    <row r="1544" spans="1:18" s="80" customFormat="1" ht="22.5">
      <c r="A1544" s="80" t="s">
        <v>3194</v>
      </c>
      <c r="B1544" s="80" t="s">
        <v>3214</v>
      </c>
      <c r="C1544" s="80" t="s">
        <v>22</v>
      </c>
      <c r="D1544" s="139" t="s">
        <v>300</v>
      </c>
      <c r="E1544" s="139" t="s">
        <v>301</v>
      </c>
      <c r="F1544" s="139" t="s">
        <v>363</v>
      </c>
      <c r="G1544" s="140" t="s">
        <v>1748</v>
      </c>
      <c r="H1544" s="141">
        <v>114164</v>
      </c>
      <c r="I1544" s="79">
        <v>155580.5</v>
      </c>
      <c r="J1544" s="142">
        <v>69</v>
      </c>
      <c r="K1544" s="143">
        <v>0.88461538461538458</v>
      </c>
      <c r="L1544" s="79">
        <v>196997</v>
      </c>
      <c r="M1544" s="139"/>
      <c r="N1544" s="79"/>
      <c r="O1544" s="79">
        <v>139869.06</v>
      </c>
      <c r="P1544" s="144"/>
      <c r="Q1544" s="145" t="s">
        <v>241</v>
      </c>
    </row>
    <row r="1545" spans="1:18" s="80" customFormat="1" ht="22.5">
      <c r="A1545" s="80" t="s">
        <v>3212</v>
      </c>
      <c r="B1545" s="80" t="s">
        <v>3213</v>
      </c>
      <c r="C1545" s="150" t="s">
        <v>3909</v>
      </c>
      <c r="D1545" s="158" t="s">
        <v>300</v>
      </c>
      <c r="E1545" s="151" t="s">
        <v>301</v>
      </c>
      <c r="F1545" s="151" t="s">
        <v>302</v>
      </c>
      <c r="G1545" s="140" t="s">
        <v>1748</v>
      </c>
      <c r="H1545" s="152">
        <v>105346.35</v>
      </c>
      <c r="I1545" s="79">
        <v>151996.19500000001</v>
      </c>
      <c r="J1545" s="142">
        <v>68</v>
      </c>
      <c r="K1545" s="143">
        <v>0.87179487179487181</v>
      </c>
      <c r="L1545" s="153">
        <v>198646.04</v>
      </c>
      <c r="M1545" s="151"/>
      <c r="N1545" s="153">
        <v>14454000</v>
      </c>
      <c r="O1545" s="153">
        <v>155295</v>
      </c>
      <c r="P1545" s="154"/>
      <c r="Q1545" s="155" t="s">
        <v>303</v>
      </c>
      <c r="R1545" s="150"/>
    </row>
    <row r="1546" spans="1:18" s="80" customFormat="1" ht="22.5">
      <c r="A1546" s="80" t="s">
        <v>279</v>
      </c>
      <c r="B1546" s="80" t="s">
        <v>3199</v>
      </c>
      <c r="C1546" s="80" t="s">
        <v>3910</v>
      </c>
      <c r="D1546" s="158" t="s">
        <v>300</v>
      </c>
      <c r="E1546" s="139" t="s">
        <v>359</v>
      </c>
      <c r="F1546" s="139" t="s">
        <v>302</v>
      </c>
      <c r="G1546" s="140" t="s">
        <v>1748</v>
      </c>
      <c r="H1546" s="141">
        <v>115484</v>
      </c>
      <c r="I1546" s="79">
        <v>151736</v>
      </c>
      <c r="J1546" s="142">
        <v>67</v>
      </c>
      <c r="K1546" s="143">
        <v>0.85897435897435892</v>
      </c>
      <c r="L1546" s="79">
        <v>187988</v>
      </c>
      <c r="M1546" s="139"/>
      <c r="N1546" s="79"/>
      <c r="O1546" s="79">
        <v>167326</v>
      </c>
      <c r="P1546" s="144">
        <v>6600</v>
      </c>
      <c r="Q1546" s="145" t="s">
        <v>303</v>
      </c>
    </row>
    <row r="1547" spans="1:18" s="80" customFormat="1" ht="22.5">
      <c r="A1547" s="80" t="s">
        <v>224</v>
      </c>
      <c r="B1547" s="80" t="s">
        <v>3201</v>
      </c>
      <c r="C1547" s="80" t="s">
        <v>495</v>
      </c>
      <c r="D1547" s="139" t="s">
        <v>300</v>
      </c>
      <c r="E1547" s="139" t="s">
        <v>301</v>
      </c>
      <c r="F1547" s="139" t="s">
        <v>302</v>
      </c>
      <c r="G1547" s="140" t="s">
        <v>1748</v>
      </c>
      <c r="H1547" s="141">
        <v>121330</v>
      </c>
      <c r="I1547" s="79">
        <v>151662.5</v>
      </c>
      <c r="J1547" s="142">
        <v>66</v>
      </c>
      <c r="K1547" s="143">
        <v>0.84615384615384615</v>
      </c>
      <c r="L1547" s="79">
        <v>181995</v>
      </c>
      <c r="M1547" s="140">
        <v>51</v>
      </c>
      <c r="N1547" s="79"/>
      <c r="O1547" s="79">
        <v>157250.01760000002</v>
      </c>
      <c r="P1547" s="144" t="s">
        <v>3429</v>
      </c>
      <c r="Q1547" s="140" t="s">
        <v>432</v>
      </c>
    </row>
    <row r="1548" spans="1:18" s="80" customFormat="1" ht="33.75">
      <c r="A1548" s="80" t="s">
        <v>207</v>
      </c>
      <c r="B1548" s="80" t="s">
        <v>3201</v>
      </c>
      <c r="C1548" s="80" t="s">
        <v>494</v>
      </c>
      <c r="D1548" s="158" t="s">
        <v>300</v>
      </c>
      <c r="E1548" s="139" t="s">
        <v>2363</v>
      </c>
      <c r="F1548" s="139" t="s">
        <v>1841</v>
      </c>
      <c r="G1548" s="140" t="s">
        <v>1729</v>
      </c>
      <c r="H1548" s="141">
        <v>106081</v>
      </c>
      <c r="I1548" s="79">
        <v>151545</v>
      </c>
      <c r="J1548" s="142">
        <v>65</v>
      </c>
      <c r="K1548" s="143">
        <v>0.83333333333333337</v>
      </c>
      <c r="L1548" s="79">
        <v>197009</v>
      </c>
      <c r="M1548" s="139"/>
      <c r="N1548" s="79"/>
      <c r="O1548" s="79">
        <v>181887</v>
      </c>
      <c r="P1548" s="144"/>
      <c r="Q1548" s="145" t="s">
        <v>353</v>
      </c>
    </row>
    <row r="1549" spans="1:18" s="80" customFormat="1" ht="45">
      <c r="A1549" s="80" t="s">
        <v>214</v>
      </c>
      <c r="B1549" s="80" t="s">
        <v>3199</v>
      </c>
      <c r="C1549" s="80" t="s">
        <v>3911</v>
      </c>
      <c r="D1549" s="158" t="s">
        <v>300</v>
      </c>
      <c r="E1549" s="139" t="s">
        <v>301</v>
      </c>
      <c r="F1549" s="139" t="s">
        <v>302</v>
      </c>
      <c r="G1549" s="140" t="s">
        <v>1748</v>
      </c>
      <c r="H1549" s="141">
        <v>115560</v>
      </c>
      <c r="I1549" s="79">
        <v>150120</v>
      </c>
      <c r="J1549" s="142">
        <v>64</v>
      </c>
      <c r="K1549" s="143">
        <v>0.82051282051282048</v>
      </c>
      <c r="L1549" s="79">
        <v>184680</v>
      </c>
      <c r="M1549" s="139">
        <v>20.5</v>
      </c>
      <c r="N1549" s="79">
        <v>4666238</v>
      </c>
      <c r="O1549" s="148">
        <v>150164.39000000001</v>
      </c>
      <c r="P1549" s="144" t="s">
        <v>3329</v>
      </c>
      <c r="Q1549" s="145" t="s">
        <v>341</v>
      </c>
    </row>
    <row r="1550" spans="1:18" s="80" customFormat="1" ht="22.5">
      <c r="A1550" s="80" t="s">
        <v>3200</v>
      </c>
      <c r="B1550" s="80" t="s">
        <v>3201</v>
      </c>
      <c r="C1550" s="80" t="s">
        <v>493</v>
      </c>
      <c r="D1550" s="139" t="s">
        <v>300</v>
      </c>
      <c r="E1550" s="139" t="s">
        <v>301</v>
      </c>
      <c r="F1550" s="139" t="s">
        <v>302</v>
      </c>
      <c r="G1550" s="140" t="s">
        <v>1748</v>
      </c>
      <c r="H1550" s="141">
        <v>113699</v>
      </c>
      <c r="I1550" s="79">
        <v>148822.5</v>
      </c>
      <c r="J1550" s="142">
        <v>63</v>
      </c>
      <c r="K1550" s="143">
        <v>0.80769230769230771</v>
      </c>
      <c r="L1550" s="79">
        <v>183946</v>
      </c>
      <c r="M1550" s="139">
        <v>269</v>
      </c>
      <c r="N1550" s="79"/>
      <c r="O1550" s="79">
        <v>174585</v>
      </c>
      <c r="P1550" s="144"/>
      <c r="Q1550" s="145" t="s">
        <v>3519</v>
      </c>
      <c r="R1550" s="80" t="s">
        <v>3912</v>
      </c>
    </row>
    <row r="1551" spans="1:18" s="80" customFormat="1" ht="22.5">
      <c r="A1551" s="80" t="s">
        <v>212</v>
      </c>
      <c r="B1551" s="80" t="s">
        <v>3199</v>
      </c>
      <c r="C1551" s="80" t="s">
        <v>493</v>
      </c>
      <c r="D1551" s="158" t="s">
        <v>300</v>
      </c>
      <c r="E1551" s="139" t="s">
        <v>301</v>
      </c>
      <c r="F1551" s="139" t="s">
        <v>302</v>
      </c>
      <c r="G1551" s="140" t="s">
        <v>1748</v>
      </c>
      <c r="H1551" s="141">
        <v>115398.39999999999</v>
      </c>
      <c r="I1551" s="79">
        <v>147139.20000000001</v>
      </c>
      <c r="J1551" s="142">
        <v>62</v>
      </c>
      <c r="K1551" s="143">
        <v>0.79487179487179482</v>
      </c>
      <c r="L1551" s="79">
        <v>178880</v>
      </c>
      <c r="M1551" s="167">
        <v>13</v>
      </c>
      <c r="N1551" s="79">
        <v>2991950</v>
      </c>
      <c r="O1551" s="79">
        <v>178880</v>
      </c>
      <c r="P1551" s="144"/>
      <c r="Q1551" s="145"/>
    </row>
    <row r="1552" spans="1:18" s="80" customFormat="1" ht="33.75">
      <c r="A1552" s="80" t="s">
        <v>221</v>
      </c>
      <c r="B1552" s="80" t="s">
        <v>3199</v>
      </c>
      <c r="C1552" s="80" t="s">
        <v>3913</v>
      </c>
      <c r="D1552" s="158" t="s">
        <v>300</v>
      </c>
      <c r="E1552" s="139" t="s">
        <v>301</v>
      </c>
      <c r="F1552" s="139" t="s">
        <v>302</v>
      </c>
      <c r="G1552" s="140" t="s">
        <v>1748</v>
      </c>
      <c r="H1552" s="141">
        <v>111492.48</v>
      </c>
      <c r="I1552" s="79">
        <v>144940.23000000001</v>
      </c>
      <c r="J1552" s="142">
        <v>61</v>
      </c>
      <c r="K1552" s="143">
        <v>0.78205128205128205</v>
      </c>
      <c r="L1552" s="79">
        <v>178387.98</v>
      </c>
      <c r="M1552" s="139">
        <v>23</v>
      </c>
      <c r="N1552" s="79">
        <v>10471098</v>
      </c>
      <c r="O1552" s="79">
        <v>149822.39999999999</v>
      </c>
      <c r="P1552" s="144">
        <v>5640</v>
      </c>
      <c r="Q1552" s="145" t="s">
        <v>338</v>
      </c>
      <c r="R1552" s="80" t="s">
        <v>339</v>
      </c>
    </row>
    <row r="1553" spans="1:18" s="80" customFormat="1" ht="22.5">
      <c r="A1553" s="80" t="s">
        <v>220</v>
      </c>
      <c r="B1553" s="80" t="s">
        <v>3201</v>
      </c>
      <c r="C1553" s="80" t="s">
        <v>499</v>
      </c>
      <c r="D1553" s="139" t="s">
        <v>300</v>
      </c>
      <c r="E1553" s="139" t="s">
        <v>301</v>
      </c>
      <c r="F1553" s="139" t="s">
        <v>302</v>
      </c>
      <c r="G1553" s="140" t="s">
        <v>1748</v>
      </c>
      <c r="H1553" s="141">
        <v>112230</v>
      </c>
      <c r="I1553" s="79">
        <v>144296</v>
      </c>
      <c r="J1553" s="142">
        <v>60</v>
      </c>
      <c r="K1553" s="143">
        <v>0.76923076923076927</v>
      </c>
      <c r="L1553" s="79">
        <v>176362</v>
      </c>
      <c r="M1553" s="139">
        <v>11</v>
      </c>
      <c r="N1553" s="79">
        <v>2856133</v>
      </c>
      <c r="O1553" s="79">
        <v>120560.18</v>
      </c>
      <c r="P1553" s="144" t="s">
        <v>1769</v>
      </c>
      <c r="Q1553" s="145" t="s">
        <v>313</v>
      </c>
    </row>
    <row r="1554" spans="1:18" ht="20.25" customHeight="1">
      <c r="A1554" s="400" t="s">
        <v>22</v>
      </c>
      <c r="B1554" s="400"/>
      <c r="C1554" s="400"/>
      <c r="D1554" s="400"/>
      <c r="E1554" s="400"/>
      <c r="F1554" s="400"/>
      <c r="G1554" s="400"/>
      <c r="H1554" s="129"/>
      <c r="I1554" s="130"/>
      <c r="J1554" s="131"/>
      <c r="K1554" s="132"/>
      <c r="L1554" s="130"/>
      <c r="M1554" s="128"/>
      <c r="N1554" s="129"/>
      <c r="O1554" s="130"/>
      <c r="P1554" s="133"/>
      <c r="Q1554" s="128"/>
      <c r="R1554" s="134"/>
    </row>
    <row r="1555" spans="1:18" ht="22.5">
      <c r="A1555" s="39" t="s">
        <v>288</v>
      </c>
      <c r="B1555" s="39" t="s">
        <v>243</v>
      </c>
      <c r="C1555" s="39" t="s">
        <v>233</v>
      </c>
      <c r="D1555" s="39" t="s">
        <v>289</v>
      </c>
      <c r="E1555" s="39" t="s">
        <v>3292</v>
      </c>
      <c r="F1555" s="39" t="s">
        <v>1728</v>
      </c>
      <c r="G1555" s="39" t="s">
        <v>290</v>
      </c>
      <c r="H1555" s="45" t="s">
        <v>291</v>
      </c>
      <c r="I1555" s="136" t="s">
        <v>292</v>
      </c>
      <c r="J1555" s="137"/>
      <c r="K1555" s="138" t="s">
        <v>293</v>
      </c>
      <c r="L1555" s="136" t="s">
        <v>294</v>
      </c>
      <c r="M1555" s="39" t="s">
        <v>295</v>
      </c>
      <c r="N1555" s="45" t="s">
        <v>296</v>
      </c>
      <c r="O1555" s="45" t="s">
        <v>239</v>
      </c>
      <c r="P1555" s="45" t="s">
        <v>297</v>
      </c>
      <c r="Q1555" s="39" t="s">
        <v>298</v>
      </c>
      <c r="R1555" s="39" t="s">
        <v>240</v>
      </c>
    </row>
    <row r="1556" spans="1:18" s="80" customFormat="1" ht="22.5">
      <c r="A1556" s="80" t="s">
        <v>1723</v>
      </c>
      <c r="B1556" s="80" t="s">
        <v>3199</v>
      </c>
      <c r="C1556" s="80" t="s">
        <v>3914</v>
      </c>
      <c r="D1556" s="139" t="s">
        <v>300</v>
      </c>
      <c r="E1556" s="139" t="s">
        <v>301</v>
      </c>
      <c r="F1556" s="139" t="s">
        <v>302</v>
      </c>
      <c r="G1556" s="140" t="s">
        <v>1748</v>
      </c>
      <c r="H1556" s="141">
        <v>120424.0877</v>
      </c>
      <c r="I1556" s="79">
        <v>143214.29515000002</v>
      </c>
      <c r="J1556" s="142">
        <v>59</v>
      </c>
      <c r="K1556" s="143">
        <v>0.75641025641025639</v>
      </c>
      <c r="L1556" s="79">
        <v>166004.50260000001</v>
      </c>
      <c r="M1556" s="146">
        <v>20</v>
      </c>
      <c r="N1556" s="79">
        <v>6951490</v>
      </c>
      <c r="O1556" s="79">
        <v>129681.61439999999</v>
      </c>
      <c r="P1556" s="144"/>
      <c r="Q1556" s="145" t="s">
        <v>1773</v>
      </c>
    </row>
    <row r="1557" spans="1:18" s="80" customFormat="1" ht="22.5">
      <c r="A1557" s="80" t="s">
        <v>1732</v>
      </c>
      <c r="B1557" s="80" t="s">
        <v>3297</v>
      </c>
      <c r="C1557" s="80" t="s">
        <v>3915</v>
      </c>
      <c r="D1557" s="139" t="s">
        <v>300</v>
      </c>
      <c r="E1557" s="139" t="s">
        <v>301</v>
      </c>
      <c r="F1557" s="139" t="s">
        <v>302</v>
      </c>
      <c r="G1557" s="140" t="s">
        <v>1748</v>
      </c>
      <c r="H1557" s="141">
        <v>107390.39999999999</v>
      </c>
      <c r="I1557" s="79">
        <v>142844</v>
      </c>
      <c r="J1557" s="142">
        <v>58</v>
      </c>
      <c r="K1557" s="143">
        <v>0.74358974358974361</v>
      </c>
      <c r="L1557" s="79">
        <v>178297.60000000001</v>
      </c>
      <c r="M1557" s="139">
        <v>70</v>
      </c>
      <c r="N1557" s="79"/>
      <c r="O1557" s="79">
        <v>168396.79999999999</v>
      </c>
      <c r="P1557" s="144"/>
      <c r="Q1557" s="140" t="s">
        <v>241</v>
      </c>
    </row>
    <row r="1558" spans="1:18" s="80" customFormat="1" ht="22.5">
      <c r="A1558" s="80" t="s">
        <v>3430</v>
      </c>
      <c r="B1558" s="80" t="s">
        <v>3206</v>
      </c>
      <c r="C1558" s="80" t="s">
        <v>496</v>
      </c>
      <c r="D1558" s="139" t="s">
        <v>300</v>
      </c>
      <c r="E1558" s="139" t="s">
        <v>301</v>
      </c>
      <c r="F1558" s="139" t="s">
        <v>302</v>
      </c>
      <c r="G1558" s="140" t="s">
        <v>1748</v>
      </c>
      <c r="H1558" s="141">
        <v>107473.60000000001</v>
      </c>
      <c r="I1558" s="79">
        <v>141325.6</v>
      </c>
      <c r="J1558" s="142">
        <v>57</v>
      </c>
      <c r="K1558" s="143">
        <v>0.73076923076923073</v>
      </c>
      <c r="L1558" s="79">
        <v>175177.60000000001</v>
      </c>
      <c r="M1558" s="139">
        <v>53</v>
      </c>
      <c r="N1558" s="79" t="s">
        <v>230</v>
      </c>
      <c r="O1558" s="79">
        <v>160014.39999999999</v>
      </c>
      <c r="P1558" s="144"/>
      <c r="Q1558" s="145" t="s">
        <v>3759</v>
      </c>
    </row>
    <row r="1559" spans="1:18" s="80" customFormat="1" ht="33.75">
      <c r="A1559" s="80" t="s">
        <v>222</v>
      </c>
      <c r="B1559" s="80" t="s">
        <v>3199</v>
      </c>
      <c r="C1559" s="80" t="s">
        <v>3913</v>
      </c>
      <c r="D1559" s="139" t="s">
        <v>300</v>
      </c>
      <c r="E1559" s="139" t="s">
        <v>301</v>
      </c>
      <c r="F1559" s="139" t="s">
        <v>302</v>
      </c>
      <c r="G1559" s="140" t="s">
        <v>1748</v>
      </c>
      <c r="H1559" s="141">
        <v>113447</v>
      </c>
      <c r="I1559" s="79">
        <v>141230</v>
      </c>
      <c r="J1559" s="142">
        <v>56</v>
      </c>
      <c r="K1559" s="143">
        <v>0.71794871794871795</v>
      </c>
      <c r="L1559" s="79">
        <v>169013</v>
      </c>
      <c r="M1559" s="139">
        <v>11</v>
      </c>
      <c r="N1559" s="79">
        <v>2986983</v>
      </c>
      <c r="O1559" s="79">
        <v>155320</v>
      </c>
      <c r="P1559" s="144">
        <v>600</v>
      </c>
      <c r="Q1559" s="145" t="s">
        <v>338</v>
      </c>
      <c r="R1559" s="80" t="s">
        <v>3343</v>
      </c>
    </row>
    <row r="1560" spans="1:18" s="80" customFormat="1" ht="22.5">
      <c r="A1560" s="80" t="s">
        <v>209</v>
      </c>
      <c r="B1560" s="80" t="s">
        <v>3201</v>
      </c>
      <c r="C1560" s="80" t="s">
        <v>3916</v>
      </c>
      <c r="D1560" s="158" t="s">
        <v>300</v>
      </c>
      <c r="E1560" s="139" t="s">
        <v>301</v>
      </c>
      <c r="F1560" s="139" t="s">
        <v>302</v>
      </c>
      <c r="G1560" s="140" t="s">
        <v>1748</v>
      </c>
      <c r="H1560" s="141">
        <v>111758.39999999999</v>
      </c>
      <c r="I1560" s="79">
        <v>139692.79999999999</v>
      </c>
      <c r="J1560" s="142">
        <v>55</v>
      </c>
      <c r="K1560" s="143">
        <v>0.70512820512820518</v>
      </c>
      <c r="L1560" s="79">
        <v>167627.20000000001</v>
      </c>
      <c r="M1560" s="139">
        <v>14.75</v>
      </c>
      <c r="N1560" s="79">
        <v>2612736</v>
      </c>
      <c r="O1560" s="79">
        <v>125227.65</v>
      </c>
      <c r="P1560" s="144"/>
      <c r="Q1560" s="144" t="s">
        <v>338</v>
      </c>
    </row>
    <row r="1561" spans="1:18" s="80" customFormat="1" ht="33.75">
      <c r="A1561" s="80" t="s">
        <v>3303</v>
      </c>
      <c r="B1561" s="80" t="s">
        <v>3199</v>
      </c>
      <c r="C1561" s="80" t="s">
        <v>3917</v>
      </c>
      <c r="D1561" s="139" t="s">
        <v>300</v>
      </c>
      <c r="E1561" s="139" t="s">
        <v>301</v>
      </c>
      <c r="F1561" s="139" t="s">
        <v>302</v>
      </c>
      <c r="G1561" s="140" t="s">
        <v>1748</v>
      </c>
      <c r="H1561" s="141">
        <v>93511</v>
      </c>
      <c r="I1561" s="79">
        <v>137869.5</v>
      </c>
      <c r="J1561" s="142">
        <v>54</v>
      </c>
      <c r="K1561" s="143">
        <v>0.69230769230769229</v>
      </c>
      <c r="L1561" s="79">
        <v>182228</v>
      </c>
      <c r="M1561" s="139"/>
      <c r="N1561" s="79"/>
      <c r="O1561" s="79">
        <v>145672.54999999999</v>
      </c>
      <c r="P1561" s="144" t="s">
        <v>3485</v>
      </c>
      <c r="Q1561" s="145" t="s">
        <v>349</v>
      </c>
      <c r="R1561" s="80" t="s">
        <v>3305</v>
      </c>
    </row>
    <row r="1562" spans="1:18" s="80" customFormat="1" ht="22.5">
      <c r="A1562" s="80" t="s">
        <v>3301</v>
      </c>
      <c r="B1562" s="80" t="s">
        <v>3201</v>
      </c>
      <c r="C1562" s="80" t="s">
        <v>3918</v>
      </c>
      <c r="D1562" s="139" t="s">
        <v>300</v>
      </c>
      <c r="E1562" s="139" t="s">
        <v>301</v>
      </c>
      <c r="F1562" s="139" t="s">
        <v>363</v>
      </c>
      <c r="G1562" s="140" t="s">
        <v>1748</v>
      </c>
      <c r="H1562" s="141">
        <v>94182.399999999994</v>
      </c>
      <c r="I1562" s="79">
        <v>136562.4</v>
      </c>
      <c r="J1562" s="142">
        <v>53</v>
      </c>
      <c r="K1562" s="143">
        <v>0.67948717948717952</v>
      </c>
      <c r="L1562" s="79">
        <v>178942.4</v>
      </c>
      <c r="M1562" s="139">
        <v>13</v>
      </c>
      <c r="N1562" s="79"/>
      <c r="O1562" s="79">
        <v>162843.20000000001</v>
      </c>
      <c r="P1562" s="144"/>
      <c r="Q1562" s="145" t="s">
        <v>379</v>
      </c>
    </row>
    <row r="1563" spans="1:18" s="80" customFormat="1" ht="22.5">
      <c r="A1563" s="80" t="s">
        <v>1713</v>
      </c>
      <c r="B1563" s="80" t="s">
        <v>3199</v>
      </c>
      <c r="C1563" s="80" t="s">
        <v>493</v>
      </c>
      <c r="D1563" s="158" t="s">
        <v>300</v>
      </c>
      <c r="E1563" s="139" t="s">
        <v>301</v>
      </c>
      <c r="F1563" s="139" t="s">
        <v>302</v>
      </c>
      <c r="G1563" s="140" t="s">
        <v>1748</v>
      </c>
      <c r="H1563" s="141">
        <v>103033.424</v>
      </c>
      <c r="I1563" s="79">
        <v>136519.136</v>
      </c>
      <c r="J1563" s="142">
        <v>52</v>
      </c>
      <c r="K1563" s="143">
        <v>0.66666666666666663</v>
      </c>
      <c r="L1563" s="79">
        <v>170004.848</v>
      </c>
      <c r="M1563" s="139">
        <v>1</v>
      </c>
      <c r="N1563" s="79">
        <v>2542751</v>
      </c>
      <c r="O1563" s="79">
        <v>147984.72</v>
      </c>
      <c r="P1563" s="144"/>
      <c r="Q1563" s="145" t="s">
        <v>338</v>
      </c>
    </row>
    <row r="1564" spans="1:18" s="80" customFormat="1" ht="22.5">
      <c r="A1564" s="80" t="s">
        <v>208</v>
      </c>
      <c r="B1564" s="80" t="s">
        <v>3201</v>
      </c>
      <c r="C1564" s="47" t="s">
        <v>497</v>
      </c>
      <c r="D1564" s="158" t="s">
        <v>300</v>
      </c>
      <c r="E1564" s="139" t="s">
        <v>301</v>
      </c>
      <c r="F1564" s="139" t="s">
        <v>302</v>
      </c>
      <c r="G1564" s="140" t="s">
        <v>1749</v>
      </c>
      <c r="H1564" s="141">
        <v>105933</v>
      </c>
      <c r="I1564" s="79">
        <v>135337</v>
      </c>
      <c r="J1564" s="142">
        <v>51</v>
      </c>
      <c r="K1564" s="143">
        <v>0.65384615384615385</v>
      </c>
      <c r="L1564" s="79">
        <v>164741</v>
      </c>
      <c r="M1564" s="139">
        <v>51</v>
      </c>
      <c r="N1564" s="79"/>
      <c r="O1564" s="79">
        <v>153547</v>
      </c>
      <c r="P1564" s="144"/>
      <c r="Q1564" s="145" t="s">
        <v>341</v>
      </c>
    </row>
    <row r="1565" spans="1:18" s="80" customFormat="1" ht="22.5">
      <c r="A1565" s="80" t="s">
        <v>273</v>
      </c>
      <c r="B1565" s="80" t="s">
        <v>3209</v>
      </c>
      <c r="C1565" s="80" t="s">
        <v>501</v>
      </c>
      <c r="D1565" s="158" t="s">
        <v>300</v>
      </c>
      <c r="E1565" s="139" t="s">
        <v>301</v>
      </c>
      <c r="F1565" s="139" t="s">
        <v>302</v>
      </c>
      <c r="G1565" s="140" t="s">
        <v>1748</v>
      </c>
      <c r="H1565" s="141">
        <v>104066.32</v>
      </c>
      <c r="I1565" s="79">
        <v>135286.215</v>
      </c>
      <c r="J1565" s="142">
        <v>50</v>
      </c>
      <c r="K1565" s="143">
        <v>0.64102564102564108</v>
      </c>
      <c r="L1565" s="79">
        <v>166506.10999999999</v>
      </c>
      <c r="M1565" s="139">
        <v>34</v>
      </c>
      <c r="N1565" s="79">
        <v>8786820</v>
      </c>
      <c r="O1565" s="79">
        <v>143559.53</v>
      </c>
      <c r="P1565" s="144"/>
      <c r="Q1565" s="145" t="s">
        <v>376</v>
      </c>
    </row>
    <row r="1566" spans="1:18" s="80" customFormat="1" ht="135">
      <c r="A1566" s="80" t="s">
        <v>3317</v>
      </c>
      <c r="B1566" s="80" t="s">
        <v>3318</v>
      </c>
      <c r="C1566" s="80" t="s">
        <v>3919</v>
      </c>
      <c r="D1566" s="139" t="s">
        <v>300</v>
      </c>
      <c r="E1566" s="139" t="s">
        <v>301</v>
      </c>
      <c r="F1566" s="139"/>
      <c r="G1566" s="140" t="s">
        <v>1748</v>
      </c>
      <c r="H1566" s="141">
        <v>101218</v>
      </c>
      <c r="I1566" s="79">
        <v>134113.85</v>
      </c>
      <c r="J1566" s="142">
        <v>49</v>
      </c>
      <c r="K1566" s="143">
        <v>0.62820512820512819</v>
      </c>
      <c r="L1566" s="79">
        <v>167009.70000000001</v>
      </c>
      <c r="M1566" s="139">
        <v>3</v>
      </c>
      <c r="N1566" s="79" t="s">
        <v>316</v>
      </c>
      <c r="O1566" s="79">
        <v>115860.16</v>
      </c>
      <c r="P1566" s="211" t="s">
        <v>3696</v>
      </c>
      <c r="Q1566" s="145" t="s">
        <v>313</v>
      </c>
    </row>
    <row r="1567" spans="1:18" s="80" customFormat="1" ht="22.5">
      <c r="A1567" s="80" t="s">
        <v>3217</v>
      </c>
      <c r="B1567" s="80" t="s">
        <v>3199</v>
      </c>
      <c r="C1567" s="80" t="s">
        <v>3920</v>
      </c>
      <c r="D1567" s="158" t="s">
        <v>300</v>
      </c>
      <c r="E1567" s="139" t="s">
        <v>359</v>
      </c>
      <c r="F1567" s="139" t="s">
        <v>302</v>
      </c>
      <c r="G1567" s="140" t="s">
        <v>1748</v>
      </c>
      <c r="H1567" s="141">
        <v>93713.48</v>
      </c>
      <c r="I1567" s="79">
        <v>133893.05499999999</v>
      </c>
      <c r="J1567" s="142">
        <v>48</v>
      </c>
      <c r="K1567" s="143">
        <v>0.61538461538461542</v>
      </c>
      <c r="L1567" s="79">
        <v>174072.63</v>
      </c>
      <c r="M1567" s="139">
        <v>76</v>
      </c>
      <c r="N1567" s="79"/>
      <c r="O1567" s="79">
        <v>144900</v>
      </c>
      <c r="P1567" s="144" t="s">
        <v>1712</v>
      </c>
      <c r="Q1567" s="157" t="s">
        <v>338</v>
      </c>
    </row>
    <row r="1568" spans="1:18" s="80" customFormat="1" ht="22.5">
      <c r="A1568" s="80" t="s">
        <v>3256</v>
      </c>
      <c r="B1568" s="80" t="s">
        <v>3222</v>
      </c>
      <c r="C1568" s="182" t="s">
        <v>3921</v>
      </c>
      <c r="D1568" s="139" t="s">
        <v>300</v>
      </c>
      <c r="E1568" s="167" t="s">
        <v>301</v>
      </c>
      <c r="F1568" s="167" t="s">
        <v>302</v>
      </c>
      <c r="G1568" s="184"/>
      <c r="H1568" s="156">
        <v>102856</v>
      </c>
      <c r="I1568" s="79">
        <v>131050.4</v>
      </c>
      <c r="J1568" s="142">
        <v>47</v>
      </c>
      <c r="K1568" s="143">
        <v>0.60256410256410253</v>
      </c>
      <c r="L1568" s="85">
        <v>159244.79999999999</v>
      </c>
      <c r="M1568" s="167">
        <v>78</v>
      </c>
      <c r="N1568" s="85">
        <v>23837797</v>
      </c>
      <c r="O1568" s="85">
        <v>157601.60000000001</v>
      </c>
      <c r="P1568" s="183"/>
      <c r="Q1568" s="184" t="s">
        <v>342</v>
      </c>
      <c r="R1568" s="182"/>
    </row>
    <row r="1569" spans="1:18" s="80" customFormat="1" ht="45">
      <c r="A1569" s="80" t="s">
        <v>282</v>
      </c>
      <c r="B1569" s="80" t="s">
        <v>3199</v>
      </c>
      <c r="C1569" s="80" t="s">
        <v>3922</v>
      </c>
      <c r="D1569" s="139" t="s">
        <v>300</v>
      </c>
      <c r="E1569" s="139" t="s">
        <v>301</v>
      </c>
      <c r="F1569" s="139" t="s">
        <v>302</v>
      </c>
      <c r="G1569" s="140" t="s">
        <v>1748</v>
      </c>
      <c r="H1569" s="141">
        <v>105383</v>
      </c>
      <c r="I1569" s="79">
        <v>130587.5</v>
      </c>
      <c r="J1569" s="142">
        <v>46</v>
      </c>
      <c r="K1569" s="143">
        <v>0.58974358974358976</v>
      </c>
      <c r="L1569" s="79">
        <v>155792</v>
      </c>
      <c r="M1569" s="139">
        <v>19</v>
      </c>
      <c r="N1569" s="79" t="s">
        <v>230</v>
      </c>
      <c r="O1569" s="79">
        <v>144754.06</v>
      </c>
      <c r="P1569" s="205" t="s">
        <v>344</v>
      </c>
      <c r="Q1569" s="145" t="s">
        <v>343</v>
      </c>
    </row>
    <row r="1570" spans="1:18" s="80" customFormat="1" ht="22.5">
      <c r="A1570" s="80" t="s">
        <v>210</v>
      </c>
      <c r="B1570" s="80" t="s">
        <v>3201</v>
      </c>
      <c r="C1570" s="80" t="s">
        <v>3923</v>
      </c>
      <c r="D1570" s="158" t="s">
        <v>300</v>
      </c>
      <c r="E1570" s="139" t="s">
        <v>301</v>
      </c>
      <c r="F1570" s="139" t="s">
        <v>302</v>
      </c>
      <c r="G1570" s="140"/>
      <c r="H1570" s="141">
        <v>100288.05</v>
      </c>
      <c r="I1570" s="79">
        <v>130374.465</v>
      </c>
      <c r="J1570" s="142">
        <v>45</v>
      </c>
      <c r="K1570" s="143">
        <v>0.57692307692307687</v>
      </c>
      <c r="L1570" s="79">
        <v>160460.88</v>
      </c>
      <c r="M1570" s="139">
        <v>10</v>
      </c>
      <c r="N1570" s="79">
        <v>3375797</v>
      </c>
      <c r="O1570" s="79">
        <v>125457.23</v>
      </c>
      <c r="P1570" s="144"/>
      <c r="Q1570" s="145" t="s">
        <v>303</v>
      </c>
    </row>
    <row r="1571" spans="1:18" s="80" customFormat="1" ht="22.5">
      <c r="A1571" s="80" t="s">
        <v>215</v>
      </c>
      <c r="B1571" s="80" t="s">
        <v>3199</v>
      </c>
      <c r="C1571" s="80" t="s">
        <v>3919</v>
      </c>
      <c r="D1571" s="139" t="s">
        <v>300</v>
      </c>
      <c r="E1571" s="139" t="s">
        <v>301</v>
      </c>
      <c r="F1571" s="139" t="s">
        <v>302</v>
      </c>
      <c r="G1571" s="140" t="s">
        <v>1748</v>
      </c>
      <c r="H1571" s="141">
        <v>98000</v>
      </c>
      <c r="I1571" s="79">
        <v>129850</v>
      </c>
      <c r="J1571" s="142">
        <v>44</v>
      </c>
      <c r="K1571" s="143">
        <v>0.5641025641025641</v>
      </c>
      <c r="L1571" s="79">
        <v>161700</v>
      </c>
      <c r="M1571" s="139"/>
      <c r="N1571" s="79"/>
      <c r="O1571" s="79" t="s">
        <v>3924</v>
      </c>
      <c r="P1571" s="144"/>
      <c r="Q1571" s="145" t="s">
        <v>191</v>
      </c>
    </row>
    <row r="1572" spans="1:18" s="80" customFormat="1" ht="22.5">
      <c r="A1572" s="80" t="s">
        <v>228</v>
      </c>
      <c r="B1572" s="80" t="s">
        <v>3199</v>
      </c>
      <c r="C1572" s="80" t="s">
        <v>3911</v>
      </c>
      <c r="D1572" s="158" t="s">
        <v>300</v>
      </c>
      <c r="E1572" s="139" t="s">
        <v>301</v>
      </c>
      <c r="F1572" s="139" t="s">
        <v>302</v>
      </c>
      <c r="G1572" s="140" t="s">
        <v>1748</v>
      </c>
      <c r="H1572" s="141">
        <v>107398</v>
      </c>
      <c r="I1572" s="79">
        <v>129039.5</v>
      </c>
      <c r="J1572" s="142">
        <v>43</v>
      </c>
      <c r="K1572" s="143">
        <v>0.55128205128205132</v>
      </c>
      <c r="L1572" s="79">
        <v>150681</v>
      </c>
      <c r="M1572" s="139">
        <v>6</v>
      </c>
      <c r="N1572" s="79">
        <v>994727</v>
      </c>
      <c r="O1572" s="79">
        <v>150681</v>
      </c>
      <c r="P1572" s="144"/>
      <c r="Q1572" s="145" t="s">
        <v>303</v>
      </c>
      <c r="R1572" s="80" t="s">
        <v>428</v>
      </c>
    </row>
    <row r="1573" spans="1:18" s="80" customFormat="1" ht="22.5">
      <c r="A1573" s="80" t="s">
        <v>216</v>
      </c>
      <c r="B1573" s="80" t="s">
        <v>3199</v>
      </c>
      <c r="C1573" s="175" t="s">
        <v>2519</v>
      </c>
      <c r="D1573" s="139" t="s">
        <v>300</v>
      </c>
      <c r="E1573" s="176" t="s">
        <v>301</v>
      </c>
      <c r="F1573" s="176" t="s">
        <v>302</v>
      </c>
      <c r="G1573" s="140" t="s">
        <v>1748</v>
      </c>
      <c r="H1573" s="202">
        <v>106745.18400000002</v>
      </c>
      <c r="I1573" s="79">
        <v>128473.59200000003</v>
      </c>
      <c r="J1573" s="142">
        <v>42</v>
      </c>
      <c r="K1573" s="143">
        <v>0.53846153846153844</v>
      </c>
      <c r="L1573" s="203">
        <v>150202.00000000003</v>
      </c>
      <c r="M1573" s="177">
        <v>10</v>
      </c>
      <c r="N1573" s="178">
        <v>2803867</v>
      </c>
      <c r="O1573" s="204">
        <v>161096</v>
      </c>
      <c r="P1573" s="179" t="s">
        <v>1778</v>
      </c>
      <c r="Q1573" s="180" t="s">
        <v>844</v>
      </c>
      <c r="R1573" s="175"/>
    </row>
    <row r="1574" spans="1:18" ht="20.25" customHeight="1">
      <c r="A1574" s="400" t="s">
        <v>22</v>
      </c>
      <c r="B1574" s="400"/>
      <c r="C1574" s="400"/>
      <c r="D1574" s="400"/>
      <c r="E1574" s="400"/>
      <c r="F1574" s="400"/>
      <c r="G1574" s="400"/>
      <c r="H1574" s="129"/>
      <c r="I1574" s="130"/>
      <c r="J1574" s="131"/>
      <c r="K1574" s="132"/>
      <c r="L1574" s="130"/>
      <c r="M1574" s="128"/>
      <c r="N1574" s="129"/>
      <c r="O1574" s="130"/>
      <c r="P1574" s="133"/>
      <c r="Q1574" s="128"/>
      <c r="R1574" s="134"/>
    </row>
    <row r="1575" spans="1:18" ht="22.5">
      <c r="A1575" s="39" t="s">
        <v>288</v>
      </c>
      <c r="B1575" s="39" t="s">
        <v>243</v>
      </c>
      <c r="C1575" s="39" t="s">
        <v>233</v>
      </c>
      <c r="D1575" s="39" t="s">
        <v>289</v>
      </c>
      <c r="E1575" s="39" t="s">
        <v>3292</v>
      </c>
      <c r="F1575" s="39" t="s">
        <v>1728</v>
      </c>
      <c r="G1575" s="39" t="s">
        <v>290</v>
      </c>
      <c r="H1575" s="45" t="s">
        <v>291</v>
      </c>
      <c r="I1575" s="136" t="s">
        <v>292</v>
      </c>
      <c r="J1575" s="137"/>
      <c r="K1575" s="138" t="s">
        <v>293</v>
      </c>
      <c r="L1575" s="136" t="s">
        <v>294</v>
      </c>
      <c r="M1575" s="39" t="s">
        <v>295</v>
      </c>
      <c r="N1575" s="45" t="s">
        <v>296</v>
      </c>
      <c r="O1575" s="45" t="s">
        <v>239</v>
      </c>
      <c r="P1575" s="45" t="s">
        <v>297</v>
      </c>
      <c r="Q1575" s="39" t="s">
        <v>298</v>
      </c>
      <c r="R1575" s="39" t="s">
        <v>240</v>
      </c>
    </row>
    <row r="1576" spans="1:18" s="80" customFormat="1" ht="22.5">
      <c r="A1576" s="80" t="s">
        <v>3208</v>
      </c>
      <c r="B1576" s="80" t="s">
        <v>3209</v>
      </c>
      <c r="C1576" s="80" t="s">
        <v>3390</v>
      </c>
      <c r="D1576" s="139" t="s">
        <v>300</v>
      </c>
      <c r="E1576" s="139" t="s">
        <v>301</v>
      </c>
      <c r="F1576" s="139" t="s">
        <v>302</v>
      </c>
      <c r="G1576" s="140" t="s">
        <v>1748</v>
      </c>
      <c r="H1576" s="141">
        <v>101653</v>
      </c>
      <c r="I1576" s="79">
        <v>127764</v>
      </c>
      <c r="J1576" s="142">
        <v>41</v>
      </c>
      <c r="K1576" s="143">
        <v>0.52564102564102566</v>
      </c>
      <c r="L1576" s="79">
        <v>153875</v>
      </c>
      <c r="M1576" s="139">
        <v>1</v>
      </c>
      <c r="N1576" s="79"/>
      <c r="O1576" s="79">
        <v>122595.2</v>
      </c>
      <c r="P1576" s="144"/>
      <c r="Q1576" s="140" t="s">
        <v>3308</v>
      </c>
    </row>
    <row r="1577" spans="1:18" s="80" customFormat="1" ht="33.75">
      <c r="A1577" s="80" t="s">
        <v>2225</v>
      </c>
      <c r="B1577" s="80" t="s">
        <v>3199</v>
      </c>
      <c r="C1577" s="80" t="s">
        <v>3925</v>
      </c>
      <c r="D1577" s="139" t="s">
        <v>300</v>
      </c>
      <c r="E1577" s="139" t="s">
        <v>301</v>
      </c>
      <c r="F1577" s="139"/>
      <c r="G1577" s="140" t="s">
        <v>1729</v>
      </c>
      <c r="H1577" s="141">
        <v>102024</v>
      </c>
      <c r="I1577" s="79">
        <v>127556</v>
      </c>
      <c r="J1577" s="142">
        <v>40</v>
      </c>
      <c r="K1577" s="143">
        <v>0.51282051282051277</v>
      </c>
      <c r="L1577" s="79">
        <v>153088</v>
      </c>
      <c r="M1577" s="139">
        <v>18</v>
      </c>
      <c r="N1577" s="79"/>
      <c r="O1577" s="79">
        <v>136011</v>
      </c>
      <c r="P1577" s="144"/>
      <c r="Q1577" s="145" t="s">
        <v>3339</v>
      </c>
    </row>
    <row r="1578" spans="1:18" s="80" customFormat="1" ht="22.5">
      <c r="A1578" s="80" t="s">
        <v>3206</v>
      </c>
      <c r="B1578" s="80" t="s">
        <v>3206</v>
      </c>
      <c r="C1578" s="80" t="s">
        <v>493</v>
      </c>
      <c r="D1578" s="139" t="s">
        <v>300</v>
      </c>
      <c r="E1578" s="139" t="s">
        <v>301</v>
      </c>
      <c r="F1578" s="139" t="s">
        <v>302</v>
      </c>
      <c r="G1578" s="140" t="s">
        <v>1748</v>
      </c>
      <c r="H1578" s="141">
        <v>96886.399999999994</v>
      </c>
      <c r="I1578" s="79">
        <v>126828</v>
      </c>
      <c r="J1578" s="142">
        <v>39</v>
      </c>
      <c r="K1578" s="143">
        <v>0.5</v>
      </c>
      <c r="L1578" s="79">
        <v>156769.60000000001</v>
      </c>
      <c r="M1578" s="139"/>
      <c r="N1578" s="79"/>
      <c r="O1578" s="79">
        <v>163030.39999999999</v>
      </c>
      <c r="P1578" s="144"/>
      <c r="Q1578" s="145" t="s">
        <v>2473</v>
      </c>
    </row>
    <row r="1579" spans="1:18" s="80" customFormat="1" ht="56.25">
      <c r="A1579" s="80" t="s">
        <v>205</v>
      </c>
      <c r="B1579" s="80" t="s">
        <v>3199</v>
      </c>
      <c r="C1579" s="150" t="s">
        <v>3926</v>
      </c>
      <c r="D1579" s="158" t="s">
        <v>300</v>
      </c>
      <c r="E1579" s="151" t="s">
        <v>301</v>
      </c>
      <c r="F1579" s="151" t="s">
        <v>302</v>
      </c>
      <c r="G1579" s="206"/>
      <c r="H1579" s="152">
        <v>93811.18</v>
      </c>
      <c r="I1579" s="79">
        <v>126363.43</v>
      </c>
      <c r="J1579" s="142">
        <v>38</v>
      </c>
      <c r="K1579" s="143">
        <v>0.48717948717948717</v>
      </c>
      <c r="L1579" s="153">
        <v>158915.68</v>
      </c>
      <c r="M1579" s="151">
        <v>25</v>
      </c>
      <c r="N1579" s="209">
        <v>7535082</v>
      </c>
      <c r="O1579" s="153">
        <v>155000</v>
      </c>
      <c r="P1579" s="154" t="s">
        <v>323</v>
      </c>
      <c r="Q1579" s="155" t="s">
        <v>338</v>
      </c>
      <c r="R1579" s="150"/>
    </row>
    <row r="1580" spans="1:18" s="80" customFormat="1" ht="22.5">
      <c r="A1580" s="80" t="s">
        <v>3196</v>
      </c>
      <c r="B1580" s="80" t="s">
        <v>3201</v>
      </c>
      <c r="C1580" s="80" t="s">
        <v>493</v>
      </c>
      <c r="D1580" s="139" t="s">
        <v>300</v>
      </c>
      <c r="E1580" s="139" t="s">
        <v>301</v>
      </c>
      <c r="F1580" s="139" t="s">
        <v>302</v>
      </c>
      <c r="G1580" s="140" t="s">
        <v>1748</v>
      </c>
      <c r="H1580" s="141">
        <v>100256</v>
      </c>
      <c r="I1580" s="79">
        <v>125550</v>
      </c>
      <c r="J1580" s="142">
        <v>37</v>
      </c>
      <c r="K1580" s="143">
        <v>0.47435897435897434</v>
      </c>
      <c r="L1580" s="79">
        <v>150844</v>
      </c>
      <c r="M1580" s="139">
        <v>35</v>
      </c>
      <c r="N1580" s="79"/>
      <c r="O1580" s="79"/>
      <c r="P1580" s="144"/>
      <c r="Q1580" s="140" t="s">
        <v>1741</v>
      </c>
      <c r="R1580" s="80" t="s">
        <v>3452</v>
      </c>
    </row>
    <row r="1581" spans="1:18" s="80" customFormat="1" ht="22.5">
      <c r="A1581" s="80" t="s">
        <v>211</v>
      </c>
      <c r="B1581" s="80" t="s">
        <v>3201</v>
      </c>
      <c r="C1581" s="80" t="s">
        <v>493</v>
      </c>
      <c r="D1581" s="139" t="s">
        <v>300</v>
      </c>
      <c r="E1581" s="139" t="s">
        <v>301</v>
      </c>
      <c r="F1581" s="139" t="s">
        <v>302</v>
      </c>
      <c r="G1581" s="140" t="s">
        <v>1748</v>
      </c>
      <c r="H1581" s="141">
        <v>89005</v>
      </c>
      <c r="I1581" s="79">
        <v>124606.5</v>
      </c>
      <c r="J1581" s="142">
        <v>36</v>
      </c>
      <c r="K1581" s="143">
        <v>0.46153846153846156</v>
      </c>
      <c r="L1581" s="79">
        <v>160208</v>
      </c>
      <c r="M1581" s="139"/>
      <c r="N1581" s="79"/>
      <c r="O1581" s="79">
        <v>127500</v>
      </c>
      <c r="P1581" s="144"/>
      <c r="Q1581" s="145" t="s">
        <v>3927</v>
      </c>
    </row>
    <row r="1582" spans="1:18" s="80" customFormat="1" ht="45">
      <c r="A1582" s="80" t="s">
        <v>3261</v>
      </c>
      <c r="B1582" s="80" t="s">
        <v>3261</v>
      </c>
      <c r="C1582" s="80" t="s">
        <v>3928</v>
      </c>
      <c r="D1582" s="158" t="s">
        <v>300</v>
      </c>
      <c r="E1582" s="139"/>
      <c r="F1582" s="139" t="s">
        <v>302</v>
      </c>
      <c r="G1582" s="140"/>
      <c r="H1582" s="141">
        <v>93648.67</v>
      </c>
      <c r="I1582" s="79">
        <v>124062.43</v>
      </c>
      <c r="J1582" s="142">
        <v>35</v>
      </c>
      <c r="K1582" s="143">
        <v>0.44871794871794873</v>
      </c>
      <c r="L1582" s="79">
        <v>154476.19</v>
      </c>
      <c r="M1582" s="139"/>
      <c r="N1582" s="79"/>
      <c r="O1582" s="79">
        <v>139428.64000000001</v>
      </c>
      <c r="P1582" s="144"/>
      <c r="Q1582" s="145" t="s">
        <v>3929</v>
      </c>
    </row>
    <row r="1583" spans="1:18" s="80" customFormat="1" ht="22.5">
      <c r="A1583" s="80" t="s">
        <v>277</v>
      </c>
      <c r="B1583" s="80" t="s">
        <v>3201</v>
      </c>
      <c r="C1583" s="80" t="s">
        <v>3919</v>
      </c>
      <c r="D1583" s="158" t="s">
        <v>300</v>
      </c>
      <c r="E1583" s="139" t="s">
        <v>301</v>
      </c>
      <c r="F1583" s="139" t="s">
        <v>302</v>
      </c>
      <c r="G1583" s="140" t="s">
        <v>1748</v>
      </c>
      <c r="H1583" s="141">
        <v>95184</v>
      </c>
      <c r="I1583" s="79">
        <v>123739.5</v>
      </c>
      <c r="J1583" s="142">
        <v>34</v>
      </c>
      <c r="K1583" s="143">
        <v>0.4358974358974359</v>
      </c>
      <c r="L1583" s="79">
        <v>152295</v>
      </c>
      <c r="M1583" s="139">
        <v>19</v>
      </c>
      <c r="N1583" s="79"/>
      <c r="O1583" s="79"/>
      <c r="P1583" s="144"/>
      <c r="Q1583" s="145" t="s">
        <v>303</v>
      </c>
    </row>
    <row r="1584" spans="1:18" s="80" customFormat="1" ht="22.5">
      <c r="A1584" s="80" t="s">
        <v>1722</v>
      </c>
      <c r="B1584" s="80" t="s">
        <v>3201</v>
      </c>
      <c r="C1584" s="80" t="s">
        <v>493</v>
      </c>
      <c r="D1584" s="139" t="s">
        <v>300</v>
      </c>
      <c r="E1584" s="139" t="s">
        <v>301</v>
      </c>
      <c r="F1584" s="139" t="s">
        <v>302</v>
      </c>
      <c r="G1584" s="140" t="s">
        <v>1748</v>
      </c>
      <c r="H1584" s="141">
        <v>98978</v>
      </c>
      <c r="I1584" s="79">
        <v>123722.5</v>
      </c>
      <c r="J1584" s="142">
        <v>33</v>
      </c>
      <c r="K1584" s="143">
        <v>0.42307692307692307</v>
      </c>
      <c r="L1584" s="79">
        <v>148467</v>
      </c>
      <c r="M1584" s="139">
        <v>13</v>
      </c>
      <c r="N1584" s="79">
        <v>3053501</v>
      </c>
      <c r="O1584" s="79" t="s">
        <v>414</v>
      </c>
      <c r="P1584" s="144"/>
      <c r="Q1584" s="145"/>
    </row>
    <row r="1585" spans="1:18" s="80" customFormat="1" ht="22.5">
      <c r="A1585" s="80" t="s">
        <v>3338</v>
      </c>
      <c r="B1585" s="80" t="s">
        <v>3238</v>
      </c>
      <c r="C1585" s="80" t="s">
        <v>3930</v>
      </c>
      <c r="D1585" s="158" t="s">
        <v>300</v>
      </c>
      <c r="E1585" s="139" t="s">
        <v>301</v>
      </c>
      <c r="F1585" s="139" t="s">
        <v>302</v>
      </c>
      <c r="G1585" s="140" t="s">
        <v>1748</v>
      </c>
      <c r="H1585" s="141">
        <v>94320.51</v>
      </c>
      <c r="I1585" s="79">
        <v>122616.935</v>
      </c>
      <c r="J1585" s="142">
        <v>32</v>
      </c>
      <c r="K1585" s="143">
        <v>0.41025641025641024</v>
      </c>
      <c r="L1585" s="79">
        <v>150913.35999999999</v>
      </c>
      <c r="M1585" s="139">
        <v>7</v>
      </c>
      <c r="N1585" s="79">
        <v>1385708</v>
      </c>
      <c r="O1585" s="79">
        <v>117741.34</v>
      </c>
      <c r="P1585" s="144"/>
      <c r="Q1585" s="145" t="s">
        <v>3497</v>
      </c>
    </row>
    <row r="1586" spans="1:18" s="80" customFormat="1" ht="22.5">
      <c r="A1586" s="80" t="s">
        <v>3267</v>
      </c>
      <c r="B1586" s="80" t="s">
        <v>3267</v>
      </c>
      <c r="C1586" s="222" t="s">
        <v>501</v>
      </c>
      <c r="D1586" s="139" t="s">
        <v>300</v>
      </c>
      <c r="E1586" s="139" t="s">
        <v>306</v>
      </c>
      <c r="F1586" s="139" t="s">
        <v>302</v>
      </c>
      <c r="G1586" s="140"/>
      <c r="H1586" s="141">
        <v>93038.399999999994</v>
      </c>
      <c r="I1586" s="79">
        <v>121388.8</v>
      </c>
      <c r="J1586" s="142">
        <v>31</v>
      </c>
      <c r="K1586" s="143">
        <v>0.39743589743589741</v>
      </c>
      <c r="L1586" s="79">
        <v>149739.20000000001</v>
      </c>
      <c r="M1586" s="139"/>
      <c r="N1586" s="79"/>
      <c r="O1586" s="79">
        <v>118120</v>
      </c>
      <c r="P1586" s="144"/>
      <c r="Q1586" s="145" t="s">
        <v>340</v>
      </c>
    </row>
    <row r="1587" spans="1:18" s="80" customFormat="1" ht="22.5">
      <c r="A1587" s="80" t="s">
        <v>3204</v>
      </c>
      <c r="B1587" s="80" t="s">
        <v>3204</v>
      </c>
      <c r="C1587" s="80" t="s">
        <v>3910</v>
      </c>
      <c r="D1587" s="139" t="s">
        <v>300</v>
      </c>
      <c r="E1587" s="139" t="s">
        <v>306</v>
      </c>
      <c r="F1587" s="139" t="s">
        <v>302</v>
      </c>
      <c r="G1587" s="140" t="s">
        <v>1748</v>
      </c>
      <c r="H1587" s="141">
        <v>96404.62</v>
      </c>
      <c r="I1587" s="79">
        <v>120504.40999999999</v>
      </c>
      <c r="J1587" s="142">
        <v>30</v>
      </c>
      <c r="K1587" s="143">
        <v>0.38461538461538464</v>
      </c>
      <c r="L1587" s="79">
        <v>144604.19999999998</v>
      </c>
      <c r="M1587" s="139"/>
      <c r="N1587" s="79"/>
      <c r="O1587" s="79">
        <v>137725.12</v>
      </c>
      <c r="P1587" s="144">
        <v>1200</v>
      </c>
      <c r="Q1587" s="145" t="s">
        <v>3377</v>
      </c>
      <c r="R1587" s="80" t="s">
        <v>3702</v>
      </c>
    </row>
    <row r="1588" spans="1:18" s="80" customFormat="1" ht="33.75">
      <c r="A1588" s="80" t="s">
        <v>3359</v>
      </c>
      <c r="B1588" s="80" t="s">
        <v>3201</v>
      </c>
      <c r="C1588" s="80" t="s">
        <v>3931</v>
      </c>
      <c r="D1588" s="139" t="s">
        <v>300</v>
      </c>
      <c r="E1588" s="139" t="s">
        <v>301</v>
      </c>
      <c r="F1588" s="139"/>
      <c r="G1588" s="140" t="s">
        <v>1749</v>
      </c>
      <c r="H1588" s="141">
        <v>91825.134279859092</v>
      </c>
      <c r="I1588" s="79">
        <v>119408.49711295072</v>
      </c>
      <c r="J1588" s="142">
        <v>29</v>
      </c>
      <c r="K1588" s="143">
        <v>0.37179487179487181</v>
      </c>
      <c r="L1588" s="79">
        <v>146991.85994604233</v>
      </c>
      <c r="M1588" s="139">
        <v>8</v>
      </c>
      <c r="N1588" s="79"/>
      <c r="O1588" s="79">
        <v>130731</v>
      </c>
      <c r="P1588" s="144"/>
      <c r="Q1588" s="140" t="s">
        <v>3381</v>
      </c>
    </row>
    <row r="1589" spans="1:18" s="80" customFormat="1" ht="33.75">
      <c r="A1589" s="80" t="s">
        <v>3197</v>
      </c>
      <c r="B1589" s="80" t="s">
        <v>3258</v>
      </c>
      <c r="C1589" s="48" t="s">
        <v>498</v>
      </c>
      <c r="D1589" s="139" t="s">
        <v>300</v>
      </c>
      <c r="E1589" s="158" t="s">
        <v>301</v>
      </c>
      <c r="F1589" s="158"/>
      <c r="G1589" s="140" t="s">
        <v>1749</v>
      </c>
      <c r="H1589" s="141">
        <v>95375</v>
      </c>
      <c r="I1589" s="79">
        <v>119352.5</v>
      </c>
      <c r="J1589" s="142">
        <v>28</v>
      </c>
      <c r="K1589" s="143">
        <v>0.35897435897435898</v>
      </c>
      <c r="L1589" s="79">
        <v>143330</v>
      </c>
      <c r="M1589" s="139">
        <v>1</v>
      </c>
      <c r="N1589" s="79">
        <v>127564.27</v>
      </c>
      <c r="O1589" s="79">
        <v>127564.27</v>
      </c>
      <c r="P1589" s="144"/>
      <c r="Q1589" s="145"/>
    </row>
    <row r="1590" spans="1:18" s="80" customFormat="1" ht="33.75">
      <c r="A1590" s="80" t="s">
        <v>3499</v>
      </c>
      <c r="B1590" s="80" t="s">
        <v>3188</v>
      </c>
      <c r="C1590" s="80" t="s">
        <v>3932</v>
      </c>
      <c r="D1590" s="139" t="s">
        <v>300</v>
      </c>
      <c r="E1590" s="139" t="s">
        <v>301</v>
      </c>
      <c r="F1590" s="139" t="s">
        <v>302</v>
      </c>
      <c r="G1590" s="140"/>
      <c r="H1590" s="141">
        <v>89145</v>
      </c>
      <c r="I1590" s="79">
        <v>115888</v>
      </c>
      <c r="J1590" s="142">
        <v>27</v>
      </c>
      <c r="K1590" s="143">
        <v>0.34615384615384615</v>
      </c>
      <c r="L1590" s="79">
        <v>142631</v>
      </c>
      <c r="M1590" s="139">
        <v>17</v>
      </c>
      <c r="N1590" s="79"/>
      <c r="O1590" s="79">
        <v>139209.46</v>
      </c>
      <c r="P1590" s="144"/>
      <c r="Q1590" s="145" t="s">
        <v>3501</v>
      </c>
    </row>
    <row r="1591" spans="1:18" s="80" customFormat="1" ht="22.5">
      <c r="A1591" s="80" t="s">
        <v>1733</v>
      </c>
      <c r="B1591" s="80" t="s">
        <v>3213</v>
      </c>
      <c r="C1591" s="80" t="s">
        <v>3933</v>
      </c>
      <c r="D1591" s="158" t="s">
        <v>300</v>
      </c>
      <c r="E1591" s="139" t="s">
        <v>301</v>
      </c>
      <c r="F1591" s="139" t="s">
        <v>302</v>
      </c>
      <c r="G1591" s="140" t="s">
        <v>1748</v>
      </c>
      <c r="H1591" s="141">
        <v>108150</v>
      </c>
      <c r="I1591" s="79">
        <v>115874</v>
      </c>
      <c r="J1591" s="142">
        <v>26</v>
      </c>
      <c r="K1591" s="143">
        <v>0.33333333333333331</v>
      </c>
      <c r="L1591" s="79">
        <v>123598</v>
      </c>
      <c r="M1591" s="139"/>
      <c r="N1591" s="79"/>
      <c r="O1591" s="79">
        <v>108150</v>
      </c>
      <c r="P1591" s="144"/>
      <c r="Q1591" s="145" t="s">
        <v>338</v>
      </c>
    </row>
    <row r="1592" spans="1:18" s="80" customFormat="1" ht="22.5">
      <c r="A1592" s="80" t="s">
        <v>218</v>
      </c>
      <c r="B1592" s="80" t="s">
        <v>3201</v>
      </c>
      <c r="C1592" s="80" t="s">
        <v>3934</v>
      </c>
      <c r="D1592" s="158" t="s">
        <v>300</v>
      </c>
      <c r="E1592" s="139" t="s">
        <v>301</v>
      </c>
      <c r="F1592" s="139" t="s">
        <v>302</v>
      </c>
      <c r="G1592" s="140" t="s">
        <v>1748</v>
      </c>
      <c r="H1592" s="141">
        <v>91283</v>
      </c>
      <c r="I1592" s="79">
        <v>114790</v>
      </c>
      <c r="J1592" s="142">
        <v>25</v>
      </c>
      <c r="K1592" s="143">
        <v>0.32051282051282054</v>
      </c>
      <c r="L1592" s="79">
        <v>138297</v>
      </c>
      <c r="M1592" s="139">
        <v>2</v>
      </c>
      <c r="N1592" s="79"/>
      <c r="O1592" s="79">
        <v>91283</v>
      </c>
      <c r="P1592" s="144" t="s">
        <v>374</v>
      </c>
      <c r="Q1592" s="145" t="s">
        <v>303</v>
      </c>
    </row>
    <row r="1593" spans="1:18" s="80" customFormat="1" ht="45">
      <c r="A1593" s="80" t="s">
        <v>3247</v>
      </c>
      <c r="B1593" s="80" t="s">
        <v>3248</v>
      </c>
      <c r="C1593" s="80" t="s">
        <v>3935</v>
      </c>
      <c r="D1593" s="158" t="s">
        <v>300</v>
      </c>
      <c r="E1593" s="139" t="s">
        <v>301</v>
      </c>
      <c r="F1593" s="139"/>
      <c r="G1593" s="140" t="s">
        <v>1748</v>
      </c>
      <c r="H1593" s="141">
        <v>83593.899999999994</v>
      </c>
      <c r="I1593" s="79">
        <v>114272.73</v>
      </c>
      <c r="J1593" s="142">
        <v>24</v>
      </c>
      <c r="K1593" s="143">
        <v>0.30769230769230771</v>
      </c>
      <c r="L1593" s="79">
        <v>144951.56</v>
      </c>
      <c r="M1593" s="139"/>
      <c r="N1593" s="79"/>
      <c r="O1593" s="79">
        <v>122003.7</v>
      </c>
      <c r="P1593" s="144"/>
      <c r="Q1593" s="210">
        <v>3600</v>
      </c>
      <c r="R1593" s="80" t="s">
        <v>3936</v>
      </c>
    </row>
    <row r="1594" spans="1:18" s="80" customFormat="1" ht="22.5">
      <c r="A1594" s="80" t="s">
        <v>280</v>
      </c>
      <c r="B1594" s="80" t="s">
        <v>3213</v>
      </c>
      <c r="C1594" s="80" t="s">
        <v>3919</v>
      </c>
      <c r="D1594" s="158" t="s">
        <v>300</v>
      </c>
      <c r="E1594" s="139" t="s">
        <v>301</v>
      </c>
      <c r="F1594" s="139" t="s">
        <v>302</v>
      </c>
      <c r="G1594" s="140" t="s">
        <v>1748</v>
      </c>
      <c r="H1594" s="141">
        <v>92123</v>
      </c>
      <c r="I1594" s="79">
        <v>114244</v>
      </c>
      <c r="J1594" s="142">
        <v>23</v>
      </c>
      <c r="K1594" s="143">
        <v>0.29487179487179488</v>
      </c>
      <c r="L1594" s="79">
        <v>136365</v>
      </c>
      <c r="M1594" s="139">
        <v>9</v>
      </c>
      <c r="N1594" s="79"/>
      <c r="O1594" s="79"/>
      <c r="P1594" s="144"/>
      <c r="Q1594" s="145"/>
    </row>
    <row r="1595" spans="1:18" ht="20.25" customHeight="1">
      <c r="A1595" s="400" t="s">
        <v>22</v>
      </c>
      <c r="B1595" s="400"/>
      <c r="C1595" s="400"/>
      <c r="D1595" s="400"/>
      <c r="E1595" s="400"/>
      <c r="F1595" s="400"/>
      <c r="G1595" s="400"/>
      <c r="H1595" s="129"/>
      <c r="I1595" s="130"/>
      <c r="J1595" s="131"/>
      <c r="K1595" s="132"/>
      <c r="L1595" s="130"/>
      <c r="M1595" s="128"/>
      <c r="N1595" s="129"/>
      <c r="O1595" s="130"/>
      <c r="P1595" s="133"/>
      <c r="Q1595" s="128"/>
      <c r="R1595" s="134"/>
    </row>
    <row r="1596" spans="1:18" ht="22.5">
      <c r="A1596" s="39" t="s">
        <v>288</v>
      </c>
      <c r="B1596" s="39" t="s">
        <v>243</v>
      </c>
      <c r="C1596" s="39" t="s">
        <v>233</v>
      </c>
      <c r="D1596" s="39" t="s">
        <v>289</v>
      </c>
      <c r="E1596" s="39" t="s">
        <v>3292</v>
      </c>
      <c r="F1596" s="39" t="s">
        <v>1728</v>
      </c>
      <c r="G1596" s="39" t="s">
        <v>290</v>
      </c>
      <c r="H1596" s="45" t="s">
        <v>291</v>
      </c>
      <c r="I1596" s="136" t="s">
        <v>292</v>
      </c>
      <c r="J1596" s="137"/>
      <c r="K1596" s="138" t="s">
        <v>293</v>
      </c>
      <c r="L1596" s="136" t="s">
        <v>294</v>
      </c>
      <c r="M1596" s="39" t="s">
        <v>295</v>
      </c>
      <c r="N1596" s="45" t="s">
        <v>296</v>
      </c>
      <c r="O1596" s="45" t="s">
        <v>239</v>
      </c>
      <c r="P1596" s="45" t="s">
        <v>297</v>
      </c>
      <c r="Q1596" s="39" t="s">
        <v>298</v>
      </c>
      <c r="R1596" s="39" t="s">
        <v>240</v>
      </c>
    </row>
    <row r="1597" spans="1:18" s="80" customFormat="1" ht="33.75">
      <c r="A1597" s="80" t="s">
        <v>229</v>
      </c>
      <c r="B1597" s="80" t="s">
        <v>3201</v>
      </c>
      <c r="C1597" s="224" t="s">
        <v>501</v>
      </c>
      <c r="D1597" s="139" t="s">
        <v>300</v>
      </c>
      <c r="E1597" s="139" t="s">
        <v>301</v>
      </c>
      <c r="F1597" s="139" t="s">
        <v>302</v>
      </c>
      <c r="G1597" s="140" t="s">
        <v>1729</v>
      </c>
      <c r="H1597" s="156">
        <v>90112</v>
      </c>
      <c r="I1597" s="79">
        <v>112640</v>
      </c>
      <c r="J1597" s="142">
        <v>22</v>
      </c>
      <c r="K1597" s="143">
        <v>0.28205128205128205</v>
      </c>
      <c r="L1597" s="85">
        <v>135168</v>
      </c>
      <c r="M1597" s="139">
        <v>2</v>
      </c>
      <c r="N1597" s="79">
        <v>500000</v>
      </c>
      <c r="O1597" s="79">
        <v>112160</v>
      </c>
      <c r="P1597" s="144">
        <v>1200</v>
      </c>
      <c r="Q1597" s="140" t="s">
        <v>3622</v>
      </c>
    </row>
    <row r="1598" spans="1:18" s="80" customFormat="1" ht="22.5">
      <c r="A1598" s="80" t="s">
        <v>1721</v>
      </c>
      <c r="B1598" s="80" t="s">
        <v>3209</v>
      </c>
      <c r="C1598" s="80" t="s">
        <v>3923</v>
      </c>
      <c r="D1598" s="139" t="s">
        <v>300</v>
      </c>
      <c r="E1598" s="139" t="s">
        <v>301</v>
      </c>
      <c r="F1598" s="139" t="s">
        <v>302</v>
      </c>
      <c r="G1598" s="140" t="s">
        <v>1748</v>
      </c>
      <c r="H1598" s="141">
        <v>88868.26</v>
      </c>
      <c r="I1598" s="79">
        <v>112045.82999999999</v>
      </c>
      <c r="J1598" s="142">
        <v>21</v>
      </c>
      <c r="K1598" s="143">
        <v>0.26923076923076922</v>
      </c>
      <c r="L1598" s="79">
        <v>135223.4</v>
      </c>
      <c r="M1598" s="139"/>
      <c r="N1598" s="79"/>
      <c r="O1598" s="79">
        <v>104091.26</v>
      </c>
      <c r="P1598" s="144" t="s">
        <v>1796</v>
      </c>
      <c r="Q1598" s="145" t="s">
        <v>341</v>
      </c>
    </row>
    <row r="1599" spans="1:18" s="80" customFormat="1" ht="22.5">
      <c r="A1599" s="80" t="s">
        <v>225</v>
      </c>
      <c r="B1599" s="80" t="s">
        <v>3209</v>
      </c>
      <c r="C1599" s="80" t="s">
        <v>3937</v>
      </c>
      <c r="D1599" s="158" t="s">
        <v>300</v>
      </c>
      <c r="E1599" s="139" t="s">
        <v>301</v>
      </c>
      <c r="F1599" s="139" t="s">
        <v>302</v>
      </c>
      <c r="G1599" s="140" t="s">
        <v>1748</v>
      </c>
      <c r="H1599" s="141">
        <v>93309</v>
      </c>
      <c r="I1599" s="79">
        <v>111956</v>
      </c>
      <c r="J1599" s="142">
        <v>20</v>
      </c>
      <c r="K1599" s="143">
        <v>0.25641025641025639</v>
      </c>
      <c r="L1599" s="79">
        <v>130603</v>
      </c>
      <c r="M1599" s="139">
        <v>1</v>
      </c>
      <c r="N1599" s="79"/>
      <c r="O1599" s="79">
        <v>125486</v>
      </c>
      <c r="P1599" s="163"/>
      <c r="Q1599" s="145" t="s">
        <v>3504</v>
      </c>
      <c r="R1599" s="80" t="s">
        <v>3394</v>
      </c>
    </row>
    <row r="1600" spans="1:18" s="80" customFormat="1" ht="22.5">
      <c r="A1600" s="80" t="s">
        <v>3281</v>
      </c>
      <c r="B1600" s="80" t="s">
        <v>3258</v>
      </c>
      <c r="C1600" s="80" t="s">
        <v>3919</v>
      </c>
      <c r="D1600" s="158" t="s">
        <v>300</v>
      </c>
      <c r="E1600" s="139" t="s">
        <v>301</v>
      </c>
      <c r="F1600" s="139" t="s">
        <v>302</v>
      </c>
      <c r="G1600" s="140" t="s">
        <v>1748</v>
      </c>
      <c r="H1600" s="141">
        <v>88000</v>
      </c>
      <c r="I1600" s="79">
        <v>110000</v>
      </c>
      <c r="J1600" s="142">
        <v>19</v>
      </c>
      <c r="K1600" s="143">
        <v>0.24358974358974358</v>
      </c>
      <c r="L1600" s="79">
        <v>132000</v>
      </c>
      <c r="M1600" s="139">
        <v>4.5</v>
      </c>
      <c r="N1600" s="79"/>
      <c r="O1600" s="79" t="s">
        <v>414</v>
      </c>
      <c r="P1600" s="144"/>
      <c r="Q1600" s="145" t="s">
        <v>303</v>
      </c>
    </row>
    <row r="1601" spans="1:18" s="80" customFormat="1" ht="22.5">
      <c r="A1601" s="80" t="s">
        <v>3263</v>
      </c>
      <c r="B1601" s="80" t="s">
        <v>3263</v>
      </c>
      <c r="C1601" s="80" t="s">
        <v>501</v>
      </c>
      <c r="D1601" s="139" t="s">
        <v>300</v>
      </c>
      <c r="E1601" s="139" t="s">
        <v>301</v>
      </c>
      <c r="F1601" s="139" t="s">
        <v>302</v>
      </c>
      <c r="G1601" s="140" t="s">
        <v>1749</v>
      </c>
      <c r="H1601" s="141">
        <v>82097.600000000006</v>
      </c>
      <c r="I1601" s="79">
        <v>109813.6</v>
      </c>
      <c r="J1601" s="142">
        <v>18</v>
      </c>
      <c r="K1601" s="143">
        <v>0.23076923076923078</v>
      </c>
      <c r="L1601" s="79">
        <v>137529.60000000001</v>
      </c>
      <c r="M1601" s="139">
        <v>26</v>
      </c>
      <c r="N1601" s="79"/>
      <c r="O1601" s="79">
        <v>126900.8</v>
      </c>
      <c r="P1601" s="144" t="s">
        <v>3351</v>
      </c>
      <c r="Q1601" s="145" t="s">
        <v>3600</v>
      </c>
    </row>
    <row r="1602" spans="1:18" s="80" customFormat="1" ht="22.5">
      <c r="A1602" s="80" t="s">
        <v>2232</v>
      </c>
      <c r="B1602" s="80" t="s">
        <v>3251</v>
      </c>
      <c r="C1602" s="80" t="s">
        <v>3938</v>
      </c>
      <c r="D1602" s="139" t="s">
        <v>300</v>
      </c>
      <c r="E1602" s="139"/>
      <c r="F1602" s="139" t="s">
        <v>302</v>
      </c>
      <c r="G1602" s="140" t="s">
        <v>1748</v>
      </c>
      <c r="H1602" s="141">
        <v>84127</v>
      </c>
      <c r="I1602" s="79">
        <v>109256</v>
      </c>
      <c r="J1602" s="142">
        <v>17</v>
      </c>
      <c r="K1602" s="143">
        <v>0.21794871794871795</v>
      </c>
      <c r="L1602" s="79">
        <v>134385</v>
      </c>
      <c r="M1602" s="139">
        <v>14</v>
      </c>
      <c r="N1602" s="79"/>
      <c r="O1602" s="79">
        <v>147619</v>
      </c>
      <c r="P1602" s="144"/>
      <c r="Q1602" s="145" t="s">
        <v>3210</v>
      </c>
    </row>
    <row r="1603" spans="1:18" s="80" customFormat="1" ht="22.5">
      <c r="A1603" s="80" t="s">
        <v>284</v>
      </c>
      <c r="B1603" s="80" t="s">
        <v>3201</v>
      </c>
      <c r="C1603" s="80" t="s">
        <v>3911</v>
      </c>
      <c r="D1603" s="139" t="s">
        <v>300</v>
      </c>
      <c r="E1603" s="139" t="s">
        <v>301</v>
      </c>
      <c r="F1603" s="139" t="s">
        <v>302</v>
      </c>
      <c r="G1603" s="140" t="s">
        <v>1748</v>
      </c>
      <c r="H1603" s="141">
        <v>83678.399999999994</v>
      </c>
      <c r="I1603" s="79">
        <v>108784</v>
      </c>
      <c r="J1603" s="142">
        <v>16</v>
      </c>
      <c r="K1603" s="143">
        <v>0.20512820512820512</v>
      </c>
      <c r="L1603" s="79">
        <v>133889.60000000001</v>
      </c>
      <c r="M1603" s="139">
        <v>3</v>
      </c>
      <c r="N1603" s="79">
        <v>479953</v>
      </c>
      <c r="O1603" s="79">
        <v>126311.62</v>
      </c>
      <c r="P1603" s="144"/>
      <c r="Q1603" s="145" t="s">
        <v>310</v>
      </c>
      <c r="R1603" s="80" t="s">
        <v>3939</v>
      </c>
    </row>
    <row r="1604" spans="1:18" s="80" customFormat="1" ht="22.5">
      <c r="A1604" s="80" t="s">
        <v>3364</v>
      </c>
      <c r="B1604" s="80" t="s">
        <v>3213</v>
      </c>
      <c r="C1604" s="80" t="s">
        <v>502</v>
      </c>
      <c r="D1604" s="139" t="s">
        <v>300</v>
      </c>
      <c r="E1604" s="139" t="s">
        <v>301</v>
      </c>
      <c r="F1604" s="139" t="s">
        <v>363</v>
      </c>
      <c r="G1604" s="140" t="s">
        <v>1748</v>
      </c>
      <c r="H1604" s="141">
        <v>86170.5</v>
      </c>
      <c r="I1604" s="79">
        <v>106801.5</v>
      </c>
      <c r="J1604" s="142">
        <v>15</v>
      </c>
      <c r="K1604" s="143">
        <v>0.19230769230769232</v>
      </c>
      <c r="L1604" s="79">
        <v>127432.5</v>
      </c>
      <c r="M1604" s="139">
        <v>1</v>
      </c>
      <c r="N1604" s="79">
        <v>443745</v>
      </c>
      <c r="O1604" s="79">
        <v>105261</v>
      </c>
      <c r="P1604" s="144">
        <v>5400</v>
      </c>
      <c r="Q1604" s="145" t="s">
        <v>310</v>
      </c>
    </row>
    <row r="1605" spans="1:18" s="80" customFormat="1" ht="22.5">
      <c r="A1605" s="80" t="s">
        <v>3219</v>
      </c>
      <c r="B1605" s="80" t="s">
        <v>3220</v>
      </c>
      <c r="C1605" s="80" t="s">
        <v>3940</v>
      </c>
      <c r="D1605" s="158" t="s">
        <v>300</v>
      </c>
      <c r="E1605" s="139" t="s">
        <v>301</v>
      </c>
      <c r="F1605" s="139" t="s">
        <v>363</v>
      </c>
      <c r="G1605" s="140" t="s">
        <v>1749</v>
      </c>
      <c r="H1605" s="147">
        <v>73704</v>
      </c>
      <c r="I1605" s="79">
        <v>105658</v>
      </c>
      <c r="J1605" s="142">
        <v>14</v>
      </c>
      <c r="K1605" s="143">
        <v>0.17948717948717949</v>
      </c>
      <c r="L1605" s="148">
        <v>137612</v>
      </c>
      <c r="M1605" s="139">
        <v>19</v>
      </c>
      <c r="N1605" s="79"/>
      <c r="O1605" s="148">
        <v>110113</v>
      </c>
      <c r="P1605" s="149">
        <v>4647</v>
      </c>
      <c r="Q1605" s="145" t="s">
        <v>3941</v>
      </c>
      <c r="R1605" s="80" t="s">
        <v>3405</v>
      </c>
    </row>
    <row r="1606" spans="1:18" s="80" customFormat="1" ht="22.5">
      <c r="A1606" s="80" t="s">
        <v>1745</v>
      </c>
      <c r="B1606" s="80" t="s">
        <v>3259</v>
      </c>
      <c r="C1606" s="80" t="s">
        <v>3922</v>
      </c>
      <c r="D1606" s="139" t="s">
        <v>300</v>
      </c>
      <c r="E1606" s="139" t="s">
        <v>359</v>
      </c>
      <c r="F1606" s="139" t="s">
        <v>302</v>
      </c>
      <c r="G1606" s="140" t="s">
        <v>1748</v>
      </c>
      <c r="H1606" s="141">
        <v>80953.600000000006</v>
      </c>
      <c r="I1606" s="79">
        <v>103001.60000000001</v>
      </c>
      <c r="J1606" s="142">
        <v>13</v>
      </c>
      <c r="K1606" s="143">
        <v>0.16666666666666666</v>
      </c>
      <c r="L1606" s="79">
        <v>125049.60000000001</v>
      </c>
      <c r="M1606" s="139">
        <v>1</v>
      </c>
      <c r="N1606" s="79">
        <v>1</v>
      </c>
      <c r="O1606" s="79">
        <v>101920</v>
      </c>
      <c r="P1606" s="144"/>
      <c r="Q1606" s="140" t="s">
        <v>3686</v>
      </c>
    </row>
    <row r="1607" spans="1:18" s="80" customFormat="1" ht="22.5">
      <c r="A1607" s="80" t="s">
        <v>274</v>
      </c>
      <c r="B1607" s="80" t="s">
        <v>3222</v>
      </c>
      <c r="C1607" s="80" t="s">
        <v>3919</v>
      </c>
      <c r="D1607" s="139" t="s">
        <v>300</v>
      </c>
      <c r="E1607" s="139" t="s">
        <v>301</v>
      </c>
      <c r="F1607" s="139" t="s">
        <v>302</v>
      </c>
      <c r="G1607" s="140" t="s">
        <v>1748</v>
      </c>
      <c r="H1607" s="141">
        <v>81439</v>
      </c>
      <c r="I1607" s="79">
        <v>101798.5</v>
      </c>
      <c r="J1607" s="142">
        <v>12</v>
      </c>
      <c r="K1607" s="143">
        <v>0.15384615384615385</v>
      </c>
      <c r="L1607" s="79">
        <v>122158</v>
      </c>
      <c r="M1607" s="139">
        <v>3.4</v>
      </c>
      <c r="N1607" s="79">
        <v>286836</v>
      </c>
      <c r="O1607" s="79">
        <v>106645.5</v>
      </c>
      <c r="P1607" s="144">
        <v>0</v>
      </c>
      <c r="Q1607" s="145" t="s">
        <v>303</v>
      </c>
    </row>
    <row r="1608" spans="1:18" s="80" customFormat="1" ht="22.5">
      <c r="A1608" s="80" t="s">
        <v>3271</v>
      </c>
      <c r="B1608" s="80" t="s">
        <v>3272</v>
      </c>
      <c r="C1608" s="80" t="s">
        <v>497</v>
      </c>
      <c r="D1608" s="139" t="s">
        <v>300</v>
      </c>
      <c r="E1608" s="139"/>
      <c r="F1608" s="139" t="s">
        <v>302</v>
      </c>
      <c r="G1608" s="140" t="s">
        <v>1748</v>
      </c>
      <c r="H1608" s="141">
        <v>80872</v>
      </c>
      <c r="I1608" s="79">
        <v>101089.5</v>
      </c>
      <c r="J1608" s="142">
        <v>11</v>
      </c>
      <c r="K1608" s="143">
        <v>0.14102564102564102</v>
      </c>
      <c r="L1608" s="79">
        <v>121307</v>
      </c>
      <c r="M1608" s="139"/>
      <c r="N1608" s="79"/>
      <c r="O1608" s="79">
        <v>105668.38</v>
      </c>
      <c r="P1608" s="144"/>
      <c r="Q1608" s="145" t="s">
        <v>312</v>
      </c>
    </row>
    <row r="1609" spans="1:18" s="80" customFormat="1" ht="22.5">
      <c r="A1609" s="80" t="s">
        <v>3192</v>
      </c>
      <c r="B1609" s="80" t="s">
        <v>3222</v>
      </c>
      <c r="C1609" s="80" t="s">
        <v>502</v>
      </c>
      <c r="D1609" s="158" t="s">
        <v>300</v>
      </c>
      <c r="E1609" s="139" t="s">
        <v>301</v>
      </c>
      <c r="F1609" s="139" t="s">
        <v>363</v>
      </c>
      <c r="G1609" s="140" t="s">
        <v>1748</v>
      </c>
      <c r="H1609" s="141">
        <v>79718</v>
      </c>
      <c r="I1609" s="79">
        <v>99648</v>
      </c>
      <c r="J1609" s="142">
        <v>10</v>
      </c>
      <c r="K1609" s="143">
        <v>0.12820512820512819</v>
      </c>
      <c r="L1609" s="79">
        <v>119578</v>
      </c>
      <c r="M1609" s="139">
        <v>14</v>
      </c>
      <c r="N1609" s="79">
        <v>2485300</v>
      </c>
      <c r="O1609" s="79">
        <v>100000</v>
      </c>
      <c r="P1609" s="140"/>
      <c r="Q1609" s="140" t="s">
        <v>338</v>
      </c>
    </row>
    <row r="1610" spans="1:18" s="80" customFormat="1" ht="33.75">
      <c r="A1610" s="80" t="s">
        <v>3193</v>
      </c>
      <c r="B1610" s="80" t="s">
        <v>3235</v>
      </c>
      <c r="C1610" s="80" t="s">
        <v>3942</v>
      </c>
      <c r="D1610" s="158" t="s">
        <v>300</v>
      </c>
      <c r="E1610" s="139" t="s">
        <v>306</v>
      </c>
      <c r="F1610" s="139" t="s">
        <v>363</v>
      </c>
      <c r="G1610" s="140" t="s">
        <v>1749</v>
      </c>
      <c r="H1610" s="141">
        <v>75857.600000000006</v>
      </c>
      <c r="I1610" s="79">
        <v>98592</v>
      </c>
      <c r="J1610" s="142">
        <v>9</v>
      </c>
      <c r="K1610" s="143">
        <v>0.11538461538461539</v>
      </c>
      <c r="L1610" s="79">
        <v>121326.39999999999</v>
      </c>
      <c r="M1610" s="139">
        <v>41</v>
      </c>
      <c r="N1610" s="79"/>
      <c r="O1610" s="79">
        <v>110323</v>
      </c>
      <c r="P1610" s="144"/>
      <c r="Q1610" s="145" t="s">
        <v>3542</v>
      </c>
    </row>
    <row r="1611" spans="1:18" s="80" customFormat="1" ht="22.5">
      <c r="A1611" s="80" t="s">
        <v>227</v>
      </c>
      <c r="B1611" s="80" t="s">
        <v>3201</v>
      </c>
      <c r="C1611" s="80" t="s">
        <v>3919</v>
      </c>
      <c r="D1611" s="139" t="s">
        <v>300</v>
      </c>
      <c r="E1611" s="139" t="s">
        <v>301</v>
      </c>
      <c r="F1611" s="139" t="s">
        <v>302</v>
      </c>
      <c r="G1611" s="140" t="s">
        <v>1748</v>
      </c>
      <c r="H1611" s="141">
        <v>78724</v>
      </c>
      <c r="I1611" s="79">
        <v>97387</v>
      </c>
      <c r="J1611" s="142">
        <v>8</v>
      </c>
      <c r="K1611" s="143">
        <v>0.10256410256410256</v>
      </c>
      <c r="L1611" s="79">
        <v>116050</v>
      </c>
      <c r="M1611" s="139">
        <v>5</v>
      </c>
      <c r="N1611" s="79">
        <v>1009280</v>
      </c>
      <c r="O1611" s="79">
        <v>116050</v>
      </c>
      <c r="P1611" s="144" t="s">
        <v>3456</v>
      </c>
      <c r="Q1611" s="145" t="s">
        <v>1756</v>
      </c>
    </row>
    <row r="1612" spans="1:18" s="80" customFormat="1" ht="22.5">
      <c r="A1612" s="80" t="s">
        <v>219</v>
      </c>
      <c r="B1612" s="80" t="s">
        <v>3214</v>
      </c>
      <c r="C1612" s="80" t="s">
        <v>3943</v>
      </c>
      <c r="D1612" s="139" t="s">
        <v>300</v>
      </c>
      <c r="E1612" s="139" t="s">
        <v>301</v>
      </c>
      <c r="F1612" s="139" t="s">
        <v>363</v>
      </c>
      <c r="G1612" s="140" t="s">
        <v>1748</v>
      </c>
      <c r="H1612" s="141">
        <v>74776</v>
      </c>
      <c r="I1612" s="79">
        <v>97209</v>
      </c>
      <c r="J1612" s="142">
        <v>7</v>
      </c>
      <c r="K1612" s="143">
        <v>8.9743589743589744E-2</v>
      </c>
      <c r="L1612" s="79">
        <v>119642</v>
      </c>
      <c r="M1612" s="139">
        <v>5</v>
      </c>
      <c r="N1612" s="79">
        <v>532390</v>
      </c>
      <c r="O1612" s="79">
        <v>100000</v>
      </c>
      <c r="P1612" s="144"/>
      <c r="Q1612" s="145" t="s">
        <v>303</v>
      </c>
    </row>
    <row r="1613" spans="1:18" s="80" customFormat="1" ht="22.5">
      <c r="A1613" s="80" t="s">
        <v>3229</v>
      </c>
      <c r="B1613" s="80" t="s">
        <v>3220</v>
      </c>
      <c r="C1613" s="80" t="s">
        <v>3944</v>
      </c>
      <c r="D1613" s="158" t="s">
        <v>300</v>
      </c>
      <c r="E1613" s="139" t="s">
        <v>301</v>
      </c>
      <c r="F1613" s="139" t="s">
        <v>302</v>
      </c>
      <c r="G1613" s="140"/>
      <c r="H1613" s="141">
        <v>71912.36</v>
      </c>
      <c r="I1613" s="79">
        <v>91494.78</v>
      </c>
      <c r="J1613" s="142">
        <v>6</v>
      </c>
      <c r="K1613" s="143">
        <v>7.6923076923076927E-2</v>
      </c>
      <c r="L1613" s="79">
        <v>111077.2</v>
      </c>
      <c r="M1613" s="139">
        <v>5</v>
      </c>
      <c r="N1613" s="79">
        <v>797085</v>
      </c>
      <c r="O1613" s="79">
        <v>110270.16</v>
      </c>
      <c r="P1613" s="144"/>
      <c r="Q1613" s="145" t="s">
        <v>303</v>
      </c>
    </row>
    <row r="1614" spans="1:18" s="80" customFormat="1" ht="22.5">
      <c r="A1614" s="80" t="s">
        <v>3230</v>
      </c>
      <c r="B1614" s="80" t="s">
        <v>3220</v>
      </c>
      <c r="C1614" s="80" t="s">
        <v>3945</v>
      </c>
      <c r="D1614" s="158" t="s">
        <v>300</v>
      </c>
      <c r="E1614" s="139" t="s">
        <v>301</v>
      </c>
      <c r="F1614" s="139" t="s">
        <v>363</v>
      </c>
      <c r="G1614" s="140" t="s">
        <v>1749</v>
      </c>
      <c r="H1614" s="141">
        <v>68997</v>
      </c>
      <c r="I1614" s="79">
        <v>87784</v>
      </c>
      <c r="J1614" s="142">
        <v>5</v>
      </c>
      <c r="K1614" s="143">
        <v>6.4102564102564097E-2</v>
      </c>
      <c r="L1614" s="79">
        <v>106571</v>
      </c>
      <c r="M1614" s="139">
        <v>7</v>
      </c>
      <c r="N1614" s="79"/>
      <c r="O1614" s="79">
        <v>108079</v>
      </c>
      <c r="P1614" s="144">
        <v>975</v>
      </c>
      <c r="Q1614" s="145" t="s">
        <v>364</v>
      </c>
    </row>
    <row r="1615" spans="1:18" s="80" customFormat="1" ht="33.75">
      <c r="A1615" s="80" t="s">
        <v>3234</v>
      </c>
      <c r="B1615" s="80" t="s">
        <v>3235</v>
      </c>
      <c r="C1615" s="80" t="s">
        <v>502</v>
      </c>
      <c r="D1615" s="139" t="s">
        <v>300</v>
      </c>
      <c r="E1615" s="139"/>
      <c r="F1615" s="139" t="s">
        <v>302</v>
      </c>
      <c r="G1615" s="140" t="s">
        <v>1729</v>
      </c>
      <c r="H1615" s="141">
        <v>66726</v>
      </c>
      <c r="I1615" s="79">
        <v>85071.5</v>
      </c>
      <c r="J1615" s="142">
        <v>4</v>
      </c>
      <c r="K1615" s="143">
        <v>5.128205128205128E-2</v>
      </c>
      <c r="L1615" s="79">
        <v>103417</v>
      </c>
      <c r="M1615" s="139"/>
      <c r="N1615" s="79"/>
      <c r="O1615" s="79"/>
      <c r="P1615" s="144" t="s">
        <v>3339</v>
      </c>
      <c r="Q1615" s="145"/>
    </row>
    <row r="1616" spans="1:18" s="80" customFormat="1" ht="22.5">
      <c r="A1616" s="80" t="s">
        <v>3227</v>
      </c>
      <c r="B1616" s="80" t="s">
        <v>3228</v>
      </c>
      <c r="C1616" s="80" t="s">
        <v>502</v>
      </c>
      <c r="D1616" s="139" t="s">
        <v>300</v>
      </c>
      <c r="E1616" s="139" t="s">
        <v>301</v>
      </c>
      <c r="F1616" s="139" t="s">
        <v>363</v>
      </c>
      <c r="G1616" s="140" t="s">
        <v>1749</v>
      </c>
      <c r="H1616" s="141">
        <v>68347.100000000006</v>
      </c>
      <c r="I1616" s="79">
        <v>84549.97</v>
      </c>
      <c r="J1616" s="142">
        <v>3</v>
      </c>
      <c r="K1616" s="143">
        <v>3.8461538461538464E-2</v>
      </c>
      <c r="L1616" s="79">
        <v>100752.84</v>
      </c>
      <c r="M1616" s="139">
        <v>3</v>
      </c>
      <c r="N1616" s="79">
        <v>932988</v>
      </c>
      <c r="O1616" s="79">
        <v>68347.100000000006</v>
      </c>
      <c r="P1616" s="140"/>
      <c r="Q1616" s="145" t="s">
        <v>3946</v>
      </c>
      <c r="R1616" s="80" t="s">
        <v>3751</v>
      </c>
    </row>
    <row r="1617" spans="1:18" s="80" customFormat="1" ht="33.75">
      <c r="A1617" s="80" t="s">
        <v>3224</v>
      </c>
      <c r="B1617" s="80" t="s">
        <v>3213</v>
      </c>
      <c r="C1617" s="80" t="s">
        <v>3947</v>
      </c>
      <c r="D1617" s="139" t="s">
        <v>300</v>
      </c>
      <c r="E1617" s="139" t="s">
        <v>301</v>
      </c>
      <c r="F1617" s="139" t="s">
        <v>363</v>
      </c>
      <c r="G1617" s="140"/>
      <c r="H1617" s="141">
        <v>64017.09</v>
      </c>
      <c r="I1617" s="79">
        <v>84186.854999999996</v>
      </c>
      <c r="J1617" s="142">
        <v>2</v>
      </c>
      <c r="K1617" s="143">
        <v>2.564102564102564E-2</v>
      </c>
      <c r="L1617" s="79">
        <v>104356.62</v>
      </c>
      <c r="M1617" s="139">
        <v>2</v>
      </c>
      <c r="N1617" s="79"/>
      <c r="O1617" s="79">
        <v>83183.850000000006</v>
      </c>
      <c r="P1617" s="144" t="s">
        <v>3948</v>
      </c>
      <c r="Q1617" s="140" t="s">
        <v>364</v>
      </c>
      <c r="R1617" s="80" t="s">
        <v>3949</v>
      </c>
    </row>
    <row r="1618" spans="1:18" s="80" customFormat="1" ht="22.5">
      <c r="A1618" s="80" t="s">
        <v>3330</v>
      </c>
      <c r="B1618" s="80" t="s">
        <v>3263</v>
      </c>
      <c r="C1618" s="80" t="s">
        <v>502</v>
      </c>
      <c r="D1618" s="139"/>
      <c r="E1618" s="139"/>
      <c r="F1618" s="139"/>
      <c r="G1618" s="140"/>
      <c r="H1618" s="141">
        <v>53046</v>
      </c>
      <c r="I1618" s="79">
        <v>70286</v>
      </c>
      <c r="J1618" s="142">
        <v>1</v>
      </c>
      <c r="K1618" s="143">
        <v>1.282051282051282E-2</v>
      </c>
      <c r="L1618" s="79">
        <v>87526</v>
      </c>
      <c r="M1618" s="139"/>
      <c r="N1618" s="79"/>
      <c r="O1618" s="79">
        <v>72420</v>
      </c>
      <c r="P1618" s="144"/>
      <c r="Q1618" s="145"/>
    </row>
    <row r="1619" spans="1:18" s="80" customFormat="1" ht="22.5">
      <c r="A1619" s="80" t="s">
        <v>276</v>
      </c>
      <c r="B1619" s="80" t="s">
        <v>3199</v>
      </c>
      <c r="C1619" s="80" t="s">
        <v>3911</v>
      </c>
      <c r="D1619" s="158" t="s">
        <v>300</v>
      </c>
      <c r="E1619" s="139" t="s">
        <v>301</v>
      </c>
      <c r="F1619" s="139" t="s">
        <v>302</v>
      </c>
      <c r="G1619" s="140"/>
      <c r="H1619" s="141"/>
      <c r="I1619" s="79"/>
      <c r="J1619" s="142"/>
      <c r="K1619" s="143"/>
      <c r="L1619" s="79"/>
      <c r="M1619" s="139">
        <v>45</v>
      </c>
      <c r="N1619" s="79"/>
      <c r="O1619" s="79">
        <v>157594</v>
      </c>
      <c r="P1619" s="144"/>
      <c r="Q1619" s="145" t="s">
        <v>3508</v>
      </c>
    </row>
    <row r="1620" spans="1:18" ht="20.25" customHeight="1">
      <c r="A1620" s="400" t="s">
        <v>22</v>
      </c>
      <c r="B1620" s="400"/>
      <c r="C1620" s="400"/>
      <c r="D1620" s="400"/>
      <c r="E1620" s="400"/>
      <c r="F1620" s="400"/>
      <c r="G1620" s="400"/>
      <c r="H1620" s="129"/>
      <c r="I1620" s="130"/>
      <c r="J1620" s="131"/>
      <c r="K1620" s="132"/>
      <c r="L1620" s="130"/>
      <c r="M1620" s="128"/>
      <c r="N1620" s="129"/>
      <c r="O1620" s="130"/>
      <c r="P1620" s="133"/>
      <c r="Q1620" s="128"/>
      <c r="R1620" s="134"/>
    </row>
    <row r="1621" spans="1:18" ht="22.5">
      <c r="A1621" s="39" t="s">
        <v>288</v>
      </c>
      <c r="B1621" s="39" t="s">
        <v>243</v>
      </c>
      <c r="C1621" s="39" t="s">
        <v>233</v>
      </c>
      <c r="D1621" s="39" t="s">
        <v>289</v>
      </c>
      <c r="E1621" s="39" t="s">
        <v>3292</v>
      </c>
      <c r="F1621" s="39" t="s">
        <v>1728</v>
      </c>
      <c r="G1621" s="39" t="s">
        <v>290</v>
      </c>
      <c r="H1621" s="45" t="s">
        <v>291</v>
      </c>
      <c r="I1621" s="136" t="s">
        <v>292</v>
      </c>
      <c r="J1621" s="137"/>
      <c r="K1621" s="138" t="s">
        <v>293</v>
      </c>
      <c r="L1621" s="136" t="s">
        <v>294</v>
      </c>
      <c r="M1621" s="39" t="s">
        <v>295</v>
      </c>
      <c r="N1621" s="45" t="s">
        <v>296</v>
      </c>
      <c r="O1621" s="45" t="s">
        <v>239</v>
      </c>
      <c r="P1621" s="45" t="s">
        <v>297</v>
      </c>
      <c r="Q1621" s="39" t="s">
        <v>298</v>
      </c>
      <c r="R1621" s="39" t="s">
        <v>240</v>
      </c>
    </row>
    <row r="1622" spans="1:18" s="80" customFormat="1" ht="22.5">
      <c r="A1622" s="80" t="s">
        <v>3223</v>
      </c>
      <c r="B1622" s="80" t="s">
        <v>3201</v>
      </c>
      <c r="D1622" s="158" t="s">
        <v>300</v>
      </c>
      <c r="E1622" s="139" t="s">
        <v>301</v>
      </c>
      <c r="F1622" s="139" t="s">
        <v>302</v>
      </c>
      <c r="G1622" s="140" t="s">
        <v>1748</v>
      </c>
      <c r="H1622" s="141"/>
      <c r="I1622" s="79"/>
      <c r="J1622" s="142"/>
      <c r="K1622" s="143"/>
      <c r="L1622" s="79"/>
      <c r="M1622" s="139">
        <v>1</v>
      </c>
      <c r="N1622" s="79"/>
      <c r="O1622" s="208">
        <v>129667.2</v>
      </c>
      <c r="P1622" s="144">
        <v>500</v>
      </c>
      <c r="Q1622" s="145" t="s">
        <v>353</v>
      </c>
      <c r="R1622" s="80" t="s">
        <v>3331</v>
      </c>
    </row>
    <row r="1623" spans="1:18" s="80" customFormat="1" ht="22.5">
      <c r="A1623" s="80" t="s">
        <v>3233</v>
      </c>
      <c r="B1623" s="80" t="s">
        <v>3199</v>
      </c>
      <c r="C1623" s="80" t="s">
        <v>3950</v>
      </c>
      <c r="D1623" s="158" t="s">
        <v>300</v>
      </c>
      <c r="E1623" s="139" t="s">
        <v>301</v>
      </c>
      <c r="F1623" s="139" t="s">
        <v>302</v>
      </c>
      <c r="G1623" s="140" t="s">
        <v>1748</v>
      </c>
      <c r="H1623" s="141"/>
      <c r="I1623" s="79"/>
      <c r="J1623" s="142"/>
      <c r="K1623" s="143"/>
      <c r="L1623" s="79"/>
      <c r="M1623" s="139"/>
      <c r="N1623" s="79">
        <v>1689900</v>
      </c>
      <c r="O1623" s="79">
        <v>96153</v>
      </c>
      <c r="P1623" s="144"/>
      <c r="Q1623" s="145" t="s">
        <v>3339</v>
      </c>
    </row>
    <row r="1624" spans="1:18" s="80" customFormat="1" ht="22.5">
      <c r="A1624" s="80" t="s">
        <v>3242</v>
      </c>
      <c r="B1624" s="80" t="s">
        <v>3228</v>
      </c>
      <c r="C1624" s="80" t="s">
        <v>502</v>
      </c>
      <c r="D1624" s="139" t="s">
        <v>300</v>
      </c>
      <c r="E1624" s="139" t="s">
        <v>306</v>
      </c>
      <c r="F1624" s="139" t="s">
        <v>302</v>
      </c>
      <c r="G1624" s="140" t="s">
        <v>1748</v>
      </c>
      <c r="H1624" s="141"/>
      <c r="I1624" s="79"/>
      <c r="J1624" s="142"/>
      <c r="K1624" s="143"/>
      <c r="L1624" s="79"/>
      <c r="M1624" s="139">
        <v>2</v>
      </c>
      <c r="N1624" s="79">
        <v>739068</v>
      </c>
      <c r="O1624" s="79">
        <v>65000</v>
      </c>
      <c r="P1624" s="144" t="s">
        <v>3464</v>
      </c>
      <c r="Q1624" s="145"/>
      <c r="R1624" s="80" t="s">
        <v>3951</v>
      </c>
    </row>
    <row r="1625" spans="1:18" s="80" customFormat="1">
      <c r="D1625" s="139"/>
      <c r="E1625" s="139"/>
      <c r="F1625" s="139"/>
      <c r="G1625" s="128"/>
      <c r="H1625" s="129"/>
      <c r="I1625" s="46"/>
      <c r="J1625" s="186"/>
      <c r="K1625" s="143"/>
      <c r="L1625" s="130"/>
      <c r="M1625" s="128"/>
      <c r="N1625" s="79"/>
      <c r="O1625" s="79"/>
      <c r="P1625" s="144"/>
      <c r="Q1625" s="140"/>
    </row>
    <row r="1626" spans="1:18" s="80" customFormat="1">
      <c r="D1626" s="139"/>
      <c r="E1626" s="139"/>
      <c r="F1626" s="139"/>
      <c r="G1626" s="36"/>
      <c r="H1626" s="37" t="s">
        <v>236</v>
      </c>
      <c r="I1626" s="38" t="s">
        <v>237</v>
      </c>
      <c r="J1626" s="187"/>
      <c r="K1626" s="188"/>
      <c r="L1626" s="37" t="s">
        <v>238</v>
      </c>
      <c r="M1626" s="189"/>
      <c r="N1626" s="79"/>
      <c r="O1626" s="79"/>
      <c r="P1626" s="144"/>
      <c r="Q1626" s="140"/>
    </row>
    <row r="1627" spans="1:18" s="80" customFormat="1">
      <c r="D1627" s="139"/>
      <c r="E1627" s="139"/>
      <c r="F1627" s="139"/>
      <c r="G1627" s="36" t="s">
        <v>253</v>
      </c>
      <c r="H1627" s="40">
        <f>AVERAGE(H1535:H1624)</f>
        <v>100467.58279758794</v>
      </c>
      <c r="I1627" s="40">
        <f>AVERAGE(I1535:I1624)</f>
        <v>129485.37611249935</v>
      </c>
      <c r="J1627" s="187"/>
      <c r="K1627" s="188"/>
      <c r="L1627" s="40">
        <f>AVERAGE(L1535:L1624)</f>
        <v>158503.16942741076</v>
      </c>
      <c r="M1627" s="189"/>
      <c r="N1627" s="79"/>
      <c r="O1627" s="79"/>
      <c r="P1627" s="144"/>
      <c r="Q1627" s="140"/>
    </row>
    <row r="1628" spans="1:18" s="80" customFormat="1">
      <c r="D1628" s="139"/>
      <c r="E1628" s="139"/>
      <c r="F1628" s="139"/>
      <c r="G1628" s="36" t="s">
        <v>254</v>
      </c>
      <c r="H1628" s="40">
        <f>QUARTILE(H1535:H1624,3)</f>
        <v>110656.86</v>
      </c>
      <c r="I1628" s="40">
        <f>QUARTILE(I1535:I1624,3)</f>
        <v>143121.72136250001</v>
      </c>
      <c r="J1628" s="187"/>
      <c r="K1628" s="188"/>
      <c r="L1628" s="40">
        <f>QUARTILE(L1535:L1624,3)</f>
        <v>178365.38500000001</v>
      </c>
      <c r="M1628" s="189"/>
      <c r="N1628" s="79"/>
      <c r="O1628" s="79"/>
      <c r="P1628" s="144"/>
      <c r="Q1628" s="140"/>
    </row>
    <row r="1629" spans="1:18" s="80" customFormat="1">
      <c r="D1629" s="139"/>
      <c r="E1629" s="139"/>
      <c r="F1629" s="139"/>
      <c r="G1629" s="36" t="s">
        <v>255</v>
      </c>
      <c r="H1629" s="40">
        <f>QUARTILE(H1535:H1624,1)</f>
        <v>88217.065000000002</v>
      </c>
      <c r="I1629" s="40">
        <f>QUARTILE(I1535:I1624,1)</f>
        <v>111978.45749999999</v>
      </c>
      <c r="J1629" s="187"/>
      <c r="K1629" s="188"/>
      <c r="L1629" s="40">
        <f>QUARTILE(L1535:L1624,1)</f>
        <v>135181.85</v>
      </c>
      <c r="M1629" s="189"/>
      <c r="N1629" s="79"/>
      <c r="O1629" s="79"/>
      <c r="P1629" s="144"/>
      <c r="Q1629" s="140"/>
    </row>
    <row r="1630" spans="1:18" s="80" customFormat="1">
      <c r="D1630" s="139"/>
      <c r="E1630" s="139"/>
      <c r="F1630" s="139"/>
      <c r="G1630" s="36" t="s">
        <v>256</v>
      </c>
      <c r="H1630" s="40">
        <f>MEDIAN(H1535:H1624)</f>
        <v>97443.199999999997</v>
      </c>
      <c r="I1630" s="40">
        <f>MEDIAN(I1535:I1624)</f>
        <v>127192</v>
      </c>
      <c r="J1630" s="187"/>
      <c r="K1630" s="188"/>
      <c r="L1630" s="40">
        <f>MEDIAN(L1535:L1624)</f>
        <v>154175.595</v>
      </c>
      <c r="M1630" s="189"/>
      <c r="N1630" s="79"/>
      <c r="O1630" s="79"/>
      <c r="P1630" s="144"/>
      <c r="Q1630" s="140"/>
    </row>
    <row r="1631" spans="1:18" s="80" customFormat="1">
      <c r="D1631" s="139"/>
      <c r="E1631" s="139"/>
      <c r="F1631" s="139"/>
      <c r="G1631" s="190"/>
      <c r="H1631" s="191"/>
      <c r="I1631" s="192"/>
      <c r="J1631" s="193"/>
      <c r="K1631" s="194"/>
      <c r="L1631" s="195"/>
      <c r="M1631" s="189"/>
      <c r="N1631" s="79"/>
      <c r="O1631" s="79"/>
      <c r="P1631" s="144"/>
      <c r="Q1631" s="140"/>
    </row>
    <row r="1632" spans="1:18" s="80" customFormat="1">
      <c r="D1632" s="139"/>
      <c r="E1632" s="139"/>
      <c r="F1632" s="139"/>
      <c r="G1632" s="401" t="s">
        <v>257</v>
      </c>
      <c r="H1632" s="401"/>
      <c r="I1632" s="401"/>
      <c r="J1632" s="401"/>
      <c r="K1632" s="401"/>
      <c r="L1632" s="401"/>
      <c r="M1632" s="401"/>
      <c r="N1632" s="79"/>
      <c r="O1632" s="79"/>
      <c r="P1632" s="144"/>
      <c r="Q1632" s="140"/>
    </row>
    <row r="1633" spans="1:20" s="80" customFormat="1">
      <c r="D1633" s="139"/>
      <c r="E1633" s="139"/>
      <c r="F1633" s="139"/>
      <c r="G1633" s="398" t="s">
        <v>258</v>
      </c>
      <c r="H1633" s="398"/>
      <c r="I1633" s="41">
        <f>QUARTILE(O1535:O1624,3)</f>
        <v>156767.51320000002</v>
      </c>
      <c r="J1633" s="196"/>
      <c r="K1633" s="399" t="s">
        <v>259</v>
      </c>
      <c r="L1633" s="399"/>
      <c r="M1633" s="42">
        <f>AVERAGE(O1535:O1624)</f>
        <v>135987.06272972972</v>
      </c>
      <c r="N1633" s="79"/>
      <c r="O1633" s="79"/>
      <c r="P1633" s="144"/>
      <c r="Q1633" s="140"/>
    </row>
    <row r="1634" spans="1:20" s="80" customFormat="1">
      <c r="D1634" s="139"/>
      <c r="E1634" s="139"/>
      <c r="F1634" s="139"/>
      <c r="G1634" s="398" t="s">
        <v>260</v>
      </c>
      <c r="H1634" s="398"/>
      <c r="I1634" s="41">
        <f>QUARTILE(O1535:O1624,1)</f>
        <v>113085.04000000001</v>
      </c>
      <c r="J1634" s="196"/>
      <c r="K1634" s="197"/>
      <c r="L1634" s="43"/>
      <c r="M1634" s="44"/>
      <c r="N1634" s="79"/>
      <c r="O1634" s="79"/>
      <c r="P1634" s="144"/>
      <c r="Q1634" s="140"/>
    </row>
    <row r="1635" spans="1:20" s="80" customFormat="1">
      <c r="D1635" s="139"/>
      <c r="E1635" s="139"/>
      <c r="F1635" s="139"/>
      <c r="G1635" s="140"/>
      <c r="H1635" s="156"/>
      <c r="I1635" s="79"/>
      <c r="J1635" s="198"/>
      <c r="K1635" s="199"/>
      <c r="L1635" s="85"/>
      <c r="M1635" s="139"/>
      <c r="N1635" s="79"/>
      <c r="O1635" s="79"/>
      <c r="P1635" s="144"/>
      <c r="Q1635" s="140"/>
    </row>
    <row r="1636" spans="1:20" ht="20.25">
      <c r="A1636" s="400" t="s">
        <v>23</v>
      </c>
      <c r="B1636" s="400"/>
      <c r="C1636" s="400"/>
      <c r="D1636" s="128"/>
      <c r="E1636" s="128"/>
      <c r="F1636" s="128"/>
      <c r="G1636" s="128"/>
      <c r="H1636" s="129"/>
      <c r="I1636" s="130"/>
      <c r="J1636" s="131"/>
      <c r="K1636" s="132"/>
      <c r="L1636" s="130"/>
      <c r="M1636" s="128"/>
      <c r="N1636" s="129"/>
      <c r="O1636" s="130"/>
      <c r="P1636" s="133"/>
      <c r="Q1636" s="128"/>
      <c r="R1636" s="134"/>
    </row>
    <row r="1637" spans="1:20" ht="22.5">
      <c r="A1637" s="39" t="s">
        <v>288</v>
      </c>
      <c r="B1637" s="39" t="s">
        <v>243</v>
      </c>
      <c r="C1637" s="39" t="s">
        <v>233</v>
      </c>
      <c r="D1637" s="39" t="s">
        <v>289</v>
      </c>
      <c r="E1637" s="39" t="s">
        <v>3292</v>
      </c>
      <c r="F1637" s="39" t="s">
        <v>1728</v>
      </c>
      <c r="G1637" s="39" t="s">
        <v>290</v>
      </c>
      <c r="H1637" s="45" t="s">
        <v>291</v>
      </c>
      <c r="I1637" s="136" t="s">
        <v>292</v>
      </c>
      <c r="J1637" s="137"/>
      <c r="K1637" s="138" t="s">
        <v>293</v>
      </c>
      <c r="L1637" s="136" t="s">
        <v>294</v>
      </c>
      <c r="M1637" s="39" t="s">
        <v>295</v>
      </c>
      <c r="N1637" s="45" t="s">
        <v>296</v>
      </c>
      <c r="O1637" s="45" t="s">
        <v>239</v>
      </c>
      <c r="P1637" s="45" t="s">
        <v>297</v>
      </c>
      <c r="Q1637" s="39" t="s">
        <v>298</v>
      </c>
      <c r="R1637" s="39" t="s">
        <v>240</v>
      </c>
    </row>
    <row r="1638" spans="1:20" s="80" customFormat="1" ht="22.5">
      <c r="A1638" s="80" t="s">
        <v>3212</v>
      </c>
      <c r="B1638" s="80" t="s">
        <v>3213</v>
      </c>
      <c r="C1638" s="150" t="s">
        <v>23</v>
      </c>
      <c r="D1638" s="139" t="s">
        <v>300</v>
      </c>
      <c r="E1638" s="151" t="s">
        <v>301</v>
      </c>
      <c r="F1638" s="151" t="s">
        <v>302</v>
      </c>
      <c r="G1638" s="140" t="s">
        <v>1748</v>
      </c>
      <c r="H1638" s="152">
        <v>194909.47</v>
      </c>
      <c r="I1638" s="79">
        <v>211638.48499999999</v>
      </c>
      <c r="J1638" s="142">
        <v>47</v>
      </c>
      <c r="K1638" s="143">
        <v>1</v>
      </c>
      <c r="L1638" s="153">
        <v>228367.5</v>
      </c>
      <c r="M1638" s="151"/>
      <c r="N1638" s="153">
        <v>265621000</v>
      </c>
      <c r="O1638" s="153">
        <v>228367.5</v>
      </c>
      <c r="P1638" s="154"/>
      <c r="Q1638" s="155" t="s">
        <v>303</v>
      </c>
      <c r="R1638" s="150"/>
      <c r="S1638" s="182"/>
      <c r="T1638" s="182"/>
    </row>
    <row r="1639" spans="1:20" s="80" customFormat="1" ht="22.5">
      <c r="A1639" s="80" t="s">
        <v>1723</v>
      </c>
      <c r="B1639" s="80" t="s">
        <v>3199</v>
      </c>
      <c r="C1639" s="80" t="s">
        <v>23</v>
      </c>
      <c r="D1639" s="139" t="s">
        <v>300</v>
      </c>
      <c r="E1639" s="139" t="s">
        <v>301</v>
      </c>
      <c r="F1639" s="139" t="s">
        <v>363</v>
      </c>
      <c r="G1639" s="140" t="s">
        <v>1748</v>
      </c>
      <c r="H1639" s="141">
        <v>184443.28449999998</v>
      </c>
      <c r="I1639" s="79">
        <v>191534.20105</v>
      </c>
      <c r="J1639" s="142">
        <v>46</v>
      </c>
      <c r="K1639" s="143">
        <v>0.97872340425531912</v>
      </c>
      <c r="L1639" s="79">
        <v>198625.11760000003</v>
      </c>
      <c r="M1639" s="146">
        <v>303</v>
      </c>
      <c r="N1639" s="79">
        <v>47676340</v>
      </c>
      <c r="O1639" s="79">
        <v>184443.28449999998</v>
      </c>
      <c r="P1639" s="144"/>
      <c r="Q1639" s="145" t="s">
        <v>1730</v>
      </c>
      <c r="R1639" s="80" t="s">
        <v>1731</v>
      </c>
    </row>
    <row r="1640" spans="1:20" s="80" customFormat="1" ht="22.5">
      <c r="A1640" s="80" t="s">
        <v>3241</v>
      </c>
      <c r="B1640" s="80" t="s">
        <v>3213</v>
      </c>
      <c r="C1640" s="150" t="s">
        <v>3952</v>
      </c>
      <c r="D1640" s="139" t="s">
        <v>300</v>
      </c>
      <c r="E1640" s="151"/>
      <c r="F1640" s="151" t="s">
        <v>3648</v>
      </c>
      <c r="G1640" s="140" t="s">
        <v>1748</v>
      </c>
      <c r="H1640" s="152">
        <v>135242.9</v>
      </c>
      <c r="I1640" s="79">
        <v>187565.03999999998</v>
      </c>
      <c r="J1640" s="142">
        <v>45</v>
      </c>
      <c r="K1640" s="143">
        <v>0.95744680851063835</v>
      </c>
      <c r="L1640" s="153">
        <v>239887.18</v>
      </c>
      <c r="M1640" s="151">
        <v>1</v>
      </c>
      <c r="N1640" s="153">
        <v>1</v>
      </c>
      <c r="O1640" s="153">
        <v>223074.8</v>
      </c>
      <c r="P1640" s="154">
        <v>2519.98</v>
      </c>
      <c r="Q1640" s="155" t="s">
        <v>303</v>
      </c>
      <c r="R1640" s="150"/>
      <c r="S1640" s="182"/>
      <c r="T1640" s="182"/>
    </row>
    <row r="1641" spans="1:20" s="80" customFormat="1" ht="22.5">
      <c r="A1641" s="80" t="s">
        <v>221</v>
      </c>
      <c r="B1641" s="80" t="s">
        <v>3199</v>
      </c>
      <c r="C1641" s="80" t="s">
        <v>23</v>
      </c>
      <c r="D1641" s="139" t="s">
        <v>300</v>
      </c>
      <c r="E1641" s="139" t="s">
        <v>301</v>
      </c>
      <c r="F1641" s="139" t="s">
        <v>302</v>
      </c>
      <c r="G1641" s="140" t="s">
        <v>1748</v>
      </c>
      <c r="H1641" s="141">
        <v>175116.84</v>
      </c>
      <c r="I1641" s="79">
        <v>183887.93</v>
      </c>
      <c r="J1641" s="142">
        <v>44</v>
      </c>
      <c r="K1641" s="143">
        <v>0.93617021276595747</v>
      </c>
      <c r="L1641" s="79">
        <v>192659.02</v>
      </c>
      <c r="M1641" s="139">
        <v>434</v>
      </c>
      <c r="N1641" s="79">
        <v>95246786</v>
      </c>
      <c r="O1641" s="79">
        <v>179483.2</v>
      </c>
      <c r="P1641" s="144">
        <v>5640</v>
      </c>
      <c r="Q1641" s="145" t="s">
        <v>341</v>
      </c>
      <c r="R1641" s="80" t="s">
        <v>339</v>
      </c>
      <c r="S1641" s="182"/>
      <c r="T1641" s="182"/>
    </row>
    <row r="1642" spans="1:20" s="80" customFormat="1" ht="45">
      <c r="A1642" s="80" t="s">
        <v>214</v>
      </c>
      <c r="B1642" s="80" t="s">
        <v>3199</v>
      </c>
      <c r="C1642" s="80" t="s">
        <v>3953</v>
      </c>
      <c r="D1642" s="139" t="s">
        <v>300</v>
      </c>
      <c r="E1642" s="139" t="s">
        <v>301</v>
      </c>
      <c r="F1642" s="139" t="s">
        <v>302</v>
      </c>
      <c r="G1642" s="140" t="s">
        <v>1729</v>
      </c>
      <c r="H1642" s="141">
        <v>131760</v>
      </c>
      <c r="I1642" s="79">
        <v>176580</v>
      </c>
      <c r="J1642" s="142">
        <v>43</v>
      </c>
      <c r="K1642" s="143">
        <v>0.91489361702127658</v>
      </c>
      <c r="L1642" s="79">
        <v>221400</v>
      </c>
      <c r="M1642" s="139">
        <v>311</v>
      </c>
      <c r="N1642" s="79">
        <v>54939564</v>
      </c>
      <c r="O1642" s="148">
        <v>187451.23</v>
      </c>
      <c r="P1642" s="144" t="s">
        <v>3329</v>
      </c>
      <c r="Q1642" s="145" t="s">
        <v>303</v>
      </c>
    </row>
    <row r="1643" spans="1:20" s="80" customFormat="1" ht="22.5">
      <c r="A1643" s="80" t="s">
        <v>220</v>
      </c>
      <c r="B1643" s="80" t="s">
        <v>3201</v>
      </c>
      <c r="C1643" s="80" t="s">
        <v>23</v>
      </c>
      <c r="D1643" s="139" t="s">
        <v>300</v>
      </c>
      <c r="E1643" s="139" t="s">
        <v>301</v>
      </c>
      <c r="F1643" s="139" t="s">
        <v>302</v>
      </c>
      <c r="G1643" s="140" t="s">
        <v>1748</v>
      </c>
      <c r="H1643" s="141">
        <v>168000</v>
      </c>
      <c r="I1643" s="79">
        <v>176500</v>
      </c>
      <c r="J1643" s="142">
        <v>42</v>
      </c>
      <c r="K1643" s="143">
        <v>0.8936170212765957</v>
      </c>
      <c r="L1643" s="79">
        <v>185000</v>
      </c>
      <c r="M1643" s="139">
        <v>148</v>
      </c>
      <c r="N1643" s="79">
        <v>25191198</v>
      </c>
      <c r="O1643" s="79">
        <v>174720</v>
      </c>
      <c r="P1643" s="144" t="s">
        <v>1769</v>
      </c>
      <c r="Q1643" s="145" t="s">
        <v>313</v>
      </c>
    </row>
    <row r="1644" spans="1:20" s="80" customFormat="1" ht="22.5">
      <c r="A1644" s="80" t="s">
        <v>224</v>
      </c>
      <c r="B1644" s="80" t="s">
        <v>3201</v>
      </c>
      <c r="C1644" s="80" t="s">
        <v>3953</v>
      </c>
      <c r="D1644" s="139" t="s">
        <v>300</v>
      </c>
      <c r="E1644" s="139" t="s">
        <v>301</v>
      </c>
      <c r="F1644" s="139" t="s">
        <v>302</v>
      </c>
      <c r="G1644" s="140" t="s">
        <v>1748</v>
      </c>
      <c r="H1644" s="141">
        <v>136931</v>
      </c>
      <c r="I1644" s="79">
        <v>171163.5</v>
      </c>
      <c r="J1644" s="142">
        <v>41</v>
      </c>
      <c r="K1644" s="143">
        <v>0.87234042553191493</v>
      </c>
      <c r="L1644" s="79">
        <v>205396</v>
      </c>
      <c r="M1644" s="140">
        <v>406</v>
      </c>
      <c r="N1644" s="79"/>
      <c r="O1644" s="79">
        <v>189000.01120000001</v>
      </c>
      <c r="P1644" s="144"/>
      <c r="Q1644" s="140" t="s">
        <v>299</v>
      </c>
    </row>
    <row r="1645" spans="1:20" s="80" customFormat="1" ht="22.5">
      <c r="A1645" s="80" t="s">
        <v>208</v>
      </c>
      <c r="B1645" s="80" t="s">
        <v>3201</v>
      </c>
      <c r="C1645" s="47" t="s">
        <v>3953</v>
      </c>
      <c r="D1645" s="139" t="s">
        <v>300</v>
      </c>
      <c r="E1645" s="139" t="s">
        <v>301</v>
      </c>
      <c r="F1645" s="139" t="s">
        <v>302</v>
      </c>
      <c r="G1645" s="140" t="s">
        <v>1748</v>
      </c>
      <c r="H1645" s="141">
        <v>122354</v>
      </c>
      <c r="I1645" s="79">
        <v>158673</v>
      </c>
      <c r="J1645" s="142">
        <v>40</v>
      </c>
      <c r="K1645" s="143">
        <v>0.85106382978723405</v>
      </c>
      <c r="L1645" s="79">
        <v>194992</v>
      </c>
      <c r="M1645" s="139">
        <v>312</v>
      </c>
      <c r="N1645" s="79"/>
      <c r="O1645" s="79">
        <v>188890</v>
      </c>
      <c r="P1645" s="144"/>
      <c r="Q1645" s="145" t="s">
        <v>303</v>
      </c>
    </row>
    <row r="1646" spans="1:20" s="182" customFormat="1" ht="56.25">
      <c r="A1646" s="80" t="s">
        <v>217</v>
      </c>
      <c r="B1646" s="80" t="s">
        <v>3199</v>
      </c>
      <c r="C1646" s="80" t="s">
        <v>1854</v>
      </c>
      <c r="D1646" s="139" t="s">
        <v>300</v>
      </c>
      <c r="E1646" s="139" t="s">
        <v>301</v>
      </c>
      <c r="F1646" s="139" t="s">
        <v>302</v>
      </c>
      <c r="G1646" s="140" t="s">
        <v>1729</v>
      </c>
      <c r="H1646" s="141">
        <v>116047.488232</v>
      </c>
      <c r="I1646" s="79">
        <v>156673.75651199999</v>
      </c>
      <c r="J1646" s="142">
        <v>39</v>
      </c>
      <c r="K1646" s="143">
        <v>0.82978723404255317</v>
      </c>
      <c r="L1646" s="79">
        <v>197300.02479199998</v>
      </c>
      <c r="M1646" s="167">
        <v>733</v>
      </c>
      <c r="N1646" s="168">
        <v>130978409</v>
      </c>
      <c r="O1646" s="79">
        <v>183476.8</v>
      </c>
      <c r="P1646" s="144" t="s">
        <v>350</v>
      </c>
      <c r="Q1646" s="145" t="s">
        <v>303</v>
      </c>
      <c r="R1646" s="80"/>
    </row>
    <row r="1647" spans="1:20" s="182" customFormat="1" ht="22.5">
      <c r="A1647" s="80" t="s">
        <v>280</v>
      </c>
      <c r="B1647" s="80" t="s">
        <v>3213</v>
      </c>
      <c r="C1647" s="80" t="s">
        <v>23</v>
      </c>
      <c r="D1647" s="139" t="s">
        <v>300</v>
      </c>
      <c r="E1647" s="139" t="s">
        <v>301</v>
      </c>
      <c r="F1647" s="139" t="s">
        <v>302</v>
      </c>
      <c r="G1647" s="140" t="s">
        <v>1748</v>
      </c>
      <c r="H1647" s="141">
        <v>123739</v>
      </c>
      <c r="I1647" s="79">
        <v>153379</v>
      </c>
      <c r="J1647" s="142">
        <v>38</v>
      </c>
      <c r="K1647" s="143">
        <v>0.80851063829787229</v>
      </c>
      <c r="L1647" s="79">
        <v>183019</v>
      </c>
      <c r="M1647" s="139">
        <v>192</v>
      </c>
      <c r="N1647" s="79"/>
      <c r="O1647" s="79"/>
      <c r="P1647" s="144"/>
      <c r="Q1647" s="145"/>
      <c r="R1647" s="80"/>
    </row>
    <row r="1648" spans="1:20" s="182" customFormat="1" ht="33.75">
      <c r="A1648" s="80" t="s">
        <v>3219</v>
      </c>
      <c r="B1648" s="80" t="s">
        <v>3220</v>
      </c>
      <c r="C1648" s="80" t="s">
        <v>3954</v>
      </c>
      <c r="D1648" s="139" t="s">
        <v>300</v>
      </c>
      <c r="E1648" s="139" t="s">
        <v>301</v>
      </c>
      <c r="F1648" s="139" t="s">
        <v>302</v>
      </c>
      <c r="G1648" s="140" t="s">
        <v>1748</v>
      </c>
      <c r="H1648" s="147">
        <v>111742</v>
      </c>
      <c r="I1648" s="79">
        <v>153356</v>
      </c>
      <c r="J1648" s="142">
        <v>37</v>
      </c>
      <c r="K1648" s="143">
        <v>0.78723404255319152</v>
      </c>
      <c r="L1648" s="148">
        <v>194970</v>
      </c>
      <c r="M1648" s="139">
        <v>316</v>
      </c>
      <c r="N1648" s="79"/>
      <c r="O1648" s="148">
        <v>180771</v>
      </c>
      <c r="P1648" s="149">
        <v>3652</v>
      </c>
      <c r="Q1648" s="145" t="s">
        <v>303</v>
      </c>
      <c r="R1648" s="80" t="s">
        <v>3955</v>
      </c>
      <c r="S1648" s="80"/>
      <c r="T1648" s="80"/>
    </row>
    <row r="1649" spans="1:20" s="182" customFormat="1" ht="22.5">
      <c r="A1649" s="80" t="s">
        <v>3364</v>
      </c>
      <c r="B1649" s="80" t="s">
        <v>3213</v>
      </c>
      <c r="C1649" s="80" t="s">
        <v>3952</v>
      </c>
      <c r="D1649" s="139" t="s">
        <v>300</v>
      </c>
      <c r="E1649" s="139" t="s">
        <v>301</v>
      </c>
      <c r="F1649" s="139" t="s">
        <v>302</v>
      </c>
      <c r="G1649" s="140" t="s">
        <v>1748</v>
      </c>
      <c r="H1649" s="141">
        <v>128564.8</v>
      </c>
      <c r="I1649" s="79">
        <v>152807.20000000001</v>
      </c>
      <c r="J1649" s="142">
        <v>36</v>
      </c>
      <c r="K1649" s="143">
        <v>0.76595744680851063</v>
      </c>
      <c r="L1649" s="79">
        <v>177049.60000000001</v>
      </c>
      <c r="M1649" s="139">
        <v>73</v>
      </c>
      <c r="N1649" s="79">
        <v>9937420</v>
      </c>
      <c r="O1649" s="79">
        <v>168917</v>
      </c>
      <c r="P1649" s="144" t="s">
        <v>3956</v>
      </c>
      <c r="Q1649" s="145" t="s">
        <v>310</v>
      </c>
      <c r="R1649" s="80" t="s">
        <v>3957</v>
      </c>
      <c r="S1649" s="80"/>
      <c r="T1649" s="80"/>
    </row>
    <row r="1650" spans="1:20" s="182" customFormat="1" ht="22.5">
      <c r="A1650" s="80" t="s">
        <v>279</v>
      </c>
      <c r="B1650" s="80" t="s">
        <v>3199</v>
      </c>
      <c r="C1650" s="80" t="s">
        <v>23</v>
      </c>
      <c r="D1650" s="139" t="s">
        <v>300</v>
      </c>
      <c r="E1650" s="139" t="s">
        <v>306</v>
      </c>
      <c r="F1650" s="139" t="s">
        <v>302</v>
      </c>
      <c r="G1650" s="140" t="s">
        <v>1748</v>
      </c>
      <c r="H1650" s="141">
        <v>115484</v>
      </c>
      <c r="I1650" s="79">
        <v>151736</v>
      </c>
      <c r="J1650" s="142">
        <v>35</v>
      </c>
      <c r="K1650" s="143">
        <v>0.74468085106382975</v>
      </c>
      <c r="L1650" s="79">
        <v>187988</v>
      </c>
      <c r="M1650" s="139"/>
      <c r="N1650" s="79"/>
      <c r="O1650" s="79">
        <v>187988</v>
      </c>
      <c r="P1650" s="144">
        <v>2460</v>
      </c>
      <c r="Q1650" s="145" t="s">
        <v>303</v>
      </c>
      <c r="R1650" s="80"/>
    </row>
    <row r="1651" spans="1:20" s="182" customFormat="1" ht="22.5">
      <c r="A1651" s="80" t="s">
        <v>209</v>
      </c>
      <c r="B1651" s="80" t="s">
        <v>3201</v>
      </c>
      <c r="C1651" s="80" t="s">
        <v>23</v>
      </c>
      <c r="D1651" s="139" t="s">
        <v>300</v>
      </c>
      <c r="E1651" s="139" t="s">
        <v>301</v>
      </c>
      <c r="F1651" s="139" t="s">
        <v>302</v>
      </c>
      <c r="G1651" s="140" t="s">
        <v>1748</v>
      </c>
      <c r="H1651" s="141">
        <v>120473.60000000001</v>
      </c>
      <c r="I1651" s="79">
        <v>150602.40000000002</v>
      </c>
      <c r="J1651" s="142">
        <v>34</v>
      </c>
      <c r="K1651" s="143">
        <v>0.72340425531914898</v>
      </c>
      <c r="L1651" s="79">
        <v>180731.2</v>
      </c>
      <c r="M1651" s="139">
        <v>215</v>
      </c>
      <c r="N1651" s="79">
        <v>33554130</v>
      </c>
      <c r="O1651" s="79">
        <v>155473.76</v>
      </c>
      <c r="P1651" s="144"/>
      <c r="Q1651" s="144" t="s">
        <v>303</v>
      </c>
      <c r="R1651" s="80"/>
      <c r="S1651" s="80"/>
      <c r="T1651" s="80"/>
    </row>
    <row r="1652" spans="1:20" s="182" customFormat="1" ht="22.5">
      <c r="A1652" s="80" t="s">
        <v>3359</v>
      </c>
      <c r="B1652" s="80" t="s">
        <v>3201</v>
      </c>
      <c r="C1652" s="80" t="s">
        <v>23</v>
      </c>
      <c r="D1652" s="139" t="s">
        <v>300</v>
      </c>
      <c r="E1652" s="139" t="s">
        <v>301</v>
      </c>
      <c r="F1652" s="139" t="s">
        <v>302</v>
      </c>
      <c r="G1652" s="140" t="s">
        <v>1748</v>
      </c>
      <c r="H1652" s="141">
        <v>117545</v>
      </c>
      <c r="I1652" s="79">
        <v>150457.60000000001</v>
      </c>
      <c r="J1652" s="142">
        <v>33</v>
      </c>
      <c r="K1652" s="143">
        <v>0.7021276595744681</v>
      </c>
      <c r="L1652" s="79">
        <v>183370.2</v>
      </c>
      <c r="M1652" s="139">
        <v>104.75</v>
      </c>
      <c r="N1652" s="79"/>
      <c r="O1652" s="79">
        <v>148953</v>
      </c>
      <c r="P1652" s="144"/>
      <c r="Q1652" s="140" t="s">
        <v>3309</v>
      </c>
      <c r="R1652" s="80"/>
      <c r="S1652" s="80"/>
      <c r="T1652" s="80"/>
    </row>
    <row r="1653" spans="1:20" s="182" customFormat="1" ht="22.5">
      <c r="A1653" s="80" t="s">
        <v>1722</v>
      </c>
      <c r="B1653" s="80" t="s">
        <v>3201</v>
      </c>
      <c r="C1653" s="80" t="s">
        <v>3958</v>
      </c>
      <c r="D1653" s="139" t="s">
        <v>300</v>
      </c>
      <c r="E1653" s="139" t="s">
        <v>301</v>
      </c>
      <c r="F1653" s="139" t="s">
        <v>302</v>
      </c>
      <c r="G1653" s="140" t="s">
        <v>1748</v>
      </c>
      <c r="H1653" s="141">
        <v>123383</v>
      </c>
      <c r="I1653" s="79">
        <v>149258</v>
      </c>
      <c r="J1653" s="142">
        <v>32</v>
      </c>
      <c r="K1653" s="143">
        <v>0.68085106382978722</v>
      </c>
      <c r="L1653" s="79">
        <v>175133</v>
      </c>
      <c r="M1653" s="139">
        <v>178</v>
      </c>
      <c r="N1653" s="79">
        <v>20598013</v>
      </c>
      <c r="O1653" s="79">
        <v>155000</v>
      </c>
      <c r="P1653" s="144"/>
      <c r="Q1653" s="145"/>
      <c r="R1653" s="80"/>
      <c r="S1653" s="80"/>
      <c r="T1653" s="80"/>
    </row>
    <row r="1654" spans="1:20" s="182" customFormat="1" ht="22.5">
      <c r="A1654" s="80" t="s">
        <v>273</v>
      </c>
      <c r="B1654" s="80" t="s">
        <v>3209</v>
      </c>
      <c r="C1654" s="80" t="s">
        <v>23</v>
      </c>
      <c r="D1654" s="139" t="s">
        <v>300</v>
      </c>
      <c r="E1654" s="139" t="s">
        <v>301</v>
      </c>
      <c r="F1654" s="139" t="s">
        <v>302</v>
      </c>
      <c r="G1654" s="140" t="s">
        <v>1748</v>
      </c>
      <c r="H1654" s="141">
        <v>114733.12</v>
      </c>
      <c r="I1654" s="79">
        <v>149153.05499999999</v>
      </c>
      <c r="J1654" s="142">
        <v>31</v>
      </c>
      <c r="K1654" s="143">
        <v>0.65957446808510634</v>
      </c>
      <c r="L1654" s="79">
        <v>183572.99</v>
      </c>
      <c r="M1654" s="139">
        <v>374.3</v>
      </c>
      <c r="N1654" s="79">
        <v>44832880</v>
      </c>
      <c r="O1654" s="79">
        <v>151998.04999999999</v>
      </c>
      <c r="P1654" s="144"/>
      <c r="Q1654" s="145" t="s">
        <v>303</v>
      </c>
      <c r="R1654" s="80"/>
      <c r="S1654" s="80"/>
      <c r="T1654" s="80"/>
    </row>
    <row r="1655" spans="1:20" s="182" customFormat="1" ht="22.5">
      <c r="A1655" s="80" t="s">
        <v>3200</v>
      </c>
      <c r="B1655" s="80" t="s">
        <v>3201</v>
      </c>
      <c r="C1655" s="80" t="s">
        <v>3959</v>
      </c>
      <c r="D1655" s="139" t="s">
        <v>300</v>
      </c>
      <c r="E1655" s="139" t="s">
        <v>301</v>
      </c>
      <c r="F1655" s="139" t="s">
        <v>302</v>
      </c>
      <c r="G1655" s="140" t="s">
        <v>1748</v>
      </c>
      <c r="H1655" s="141">
        <v>113699</v>
      </c>
      <c r="I1655" s="79">
        <v>148822.5</v>
      </c>
      <c r="J1655" s="142">
        <v>30</v>
      </c>
      <c r="K1655" s="143">
        <v>0.63829787234042556</v>
      </c>
      <c r="L1655" s="79">
        <v>183946</v>
      </c>
      <c r="M1655" s="139">
        <v>319</v>
      </c>
      <c r="N1655" s="79"/>
      <c r="O1655" s="79">
        <v>172525</v>
      </c>
      <c r="P1655" s="144"/>
      <c r="Q1655" s="145" t="s">
        <v>3759</v>
      </c>
      <c r="R1655" s="80"/>
      <c r="S1655" s="80"/>
      <c r="T1655" s="80"/>
    </row>
    <row r="1656" spans="1:20" s="182" customFormat="1" ht="22.5">
      <c r="A1656" s="80" t="s">
        <v>212</v>
      </c>
      <c r="B1656" s="80" t="s">
        <v>3199</v>
      </c>
      <c r="C1656" s="80" t="s">
        <v>23</v>
      </c>
      <c r="D1656" s="139" t="s">
        <v>300</v>
      </c>
      <c r="E1656" s="139" t="s">
        <v>301</v>
      </c>
      <c r="F1656" s="139" t="s">
        <v>302</v>
      </c>
      <c r="G1656" s="140" t="s">
        <v>1748</v>
      </c>
      <c r="H1656" s="141">
        <v>115398.39999999999</v>
      </c>
      <c r="I1656" s="79">
        <v>147139.20000000001</v>
      </c>
      <c r="J1656" s="142">
        <v>29</v>
      </c>
      <c r="K1656" s="143">
        <v>0.61702127659574468</v>
      </c>
      <c r="L1656" s="79">
        <v>178880</v>
      </c>
      <c r="M1656" s="167">
        <v>162.5</v>
      </c>
      <c r="N1656" s="85">
        <v>24880300</v>
      </c>
      <c r="O1656" s="79">
        <v>178880</v>
      </c>
      <c r="P1656" s="144"/>
      <c r="Q1656" s="145"/>
      <c r="R1656" s="80"/>
      <c r="S1656" s="80"/>
      <c r="T1656" s="80"/>
    </row>
    <row r="1657" spans="1:20" s="182" customFormat="1" ht="33.75">
      <c r="A1657" s="80" t="s">
        <v>2225</v>
      </c>
      <c r="B1657" s="80" t="s">
        <v>3199</v>
      </c>
      <c r="C1657" s="80" t="s">
        <v>2327</v>
      </c>
      <c r="D1657" s="139" t="s">
        <v>300</v>
      </c>
      <c r="E1657" s="139" t="s">
        <v>301</v>
      </c>
      <c r="F1657" s="139"/>
      <c r="G1657" s="140" t="s">
        <v>1729</v>
      </c>
      <c r="H1657" s="141">
        <v>108388</v>
      </c>
      <c r="I1657" s="79">
        <v>146629</v>
      </c>
      <c r="J1657" s="142">
        <v>28</v>
      </c>
      <c r="K1657" s="143">
        <v>0.5957446808510638</v>
      </c>
      <c r="L1657" s="79">
        <v>184870</v>
      </c>
      <c r="M1657" s="139">
        <v>326</v>
      </c>
      <c r="N1657" s="79"/>
      <c r="O1657" s="79">
        <v>179296</v>
      </c>
      <c r="P1657" s="144"/>
      <c r="Q1657" s="145" t="s">
        <v>3339</v>
      </c>
      <c r="R1657" s="80"/>
    </row>
    <row r="1658" spans="1:20" s="182" customFormat="1" ht="22.5">
      <c r="A1658" s="80" t="s">
        <v>1733</v>
      </c>
      <c r="B1658" s="80" t="s">
        <v>3213</v>
      </c>
      <c r="C1658" s="80" t="s">
        <v>3953</v>
      </c>
      <c r="D1658" s="139" t="s">
        <v>300</v>
      </c>
      <c r="E1658" s="139" t="s">
        <v>301</v>
      </c>
      <c r="F1658" s="139" t="s">
        <v>302</v>
      </c>
      <c r="G1658" s="140" t="s">
        <v>1748</v>
      </c>
      <c r="H1658" s="141">
        <v>123600</v>
      </c>
      <c r="I1658" s="79">
        <v>144200</v>
      </c>
      <c r="J1658" s="142">
        <v>27</v>
      </c>
      <c r="K1658" s="143">
        <v>0.57446808510638303</v>
      </c>
      <c r="L1658" s="79">
        <v>164800</v>
      </c>
      <c r="M1658" s="139"/>
      <c r="N1658" s="79"/>
      <c r="O1658" s="79">
        <v>164800.04999999999</v>
      </c>
      <c r="P1658" s="144"/>
      <c r="Q1658" s="145" t="s">
        <v>3960</v>
      </c>
      <c r="R1658" s="80" t="s">
        <v>3517</v>
      </c>
    </row>
    <row r="1659" spans="1:20" ht="20.25">
      <c r="A1659" s="400" t="s">
        <v>23</v>
      </c>
      <c r="B1659" s="400"/>
      <c r="C1659" s="400"/>
      <c r="D1659" s="128"/>
      <c r="E1659" s="128"/>
      <c r="F1659" s="128"/>
      <c r="G1659" s="128"/>
      <c r="H1659" s="129"/>
      <c r="I1659" s="130"/>
      <c r="J1659" s="131"/>
      <c r="K1659" s="132"/>
      <c r="L1659" s="130"/>
      <c r="M1659" s="128"/>
      <c r="N1659" s="129"/>
      <c r="O1659" s="130"/>
      <c r="P1659" s="133"/>
      <c r="Q1659" s="128"/>
      <c r="R1659" s="134"/>
    </row>
    <row r="1660" spans="1:20" ht="22.5">
      <c r="A1660" s="39" t="s">
        <v>288</v>
      </c>
      <c r="B1660" s="39" t="s">
        <v>243</v>
      </c>
      <c r="C1660" s="39" t="s">
        <v>233</v>
      </c>
      <c r="D1660" s="39" t="s">
        <v>289</v>
      </c>
      <c r="E1660" s="39" t="s">
        <v>3292</v>
      </c>
      <c r="F1660" s="39" t="s">
        <v>1728</v>
      </c>
      <c r="G1660" s="39" t="s">
        <v>290</v>
      </c>
      <c r="H1660" s="45" t="s">
        <v>291</v>
      </c>
      <c r="I1660" s="136" t="s">
        <v>292</v>
      </c>
      <c r="J1660" s="137"/>
      <c r="K1660" s="138" t="s">
        <v>293</v>
      </c>
      <c r="L1660" s="136" t="s">
        <v>294</v>
      </c>
      <c r="M1660" s="39" t="s">
        <v>295</v>
      </c>
      <c r="N1660" s="45" t="s">
        <v>296</v>
      </c>
      <c r="O1660" s="45" t="s">
        <v>239</v>
      </c>
      <c r="P1660" s="45" t="s">
        <v>297</v>
      </c>
      <c r="Q1660" s="39" t="s">
        <v>298</v>
      </c>
      <c r="R1660" s="39" t="s">
        <v>240</v>
      </c>
    </row>
    <row r="1661" spans="1:20" s="182" customFormat="1" ht="22.5">
      <c r="A1661" s="80" t="s">
        <v>3281</v>
      </c>
      <c r="B1661" s="80" t="s">
        <v>3258</v>
      </c>
      <c r="C1661" s="80" t="s">
        <v>23</v>
      </c>
      <c r="D1661" s="139" t="s">
        <v>300</v>
      </c>
      <c r="E1661" s="139" t="s">
        <v>301</v>
      </c>
      <c r="F1661" s="139" t="s">
        <v>302</v>
      </c>
      <c r="G1661" s="140" t="s">
        <v>1748</v>
      </c>
      <c r="H1661" s="141">
        <v>113000</v>
      </c>
      <c r="I1661" s="79">
        <v>142000</v>
      </c>
      <c r="J1661" s="142">
        <v>26</v>
      </c>
      <c r="K1661" s="143">
        <v>0.55319148936170215</v>
      </c>
      <c r="L1661" s="79">
        <v>171000</v>
      </c>
      <c r="M1661" s="139">
        <v>36</v>
      </c>
      <c r="N1661" s="79"/>
      <c r="O1661" s="79">
        <v>141750</v>
      </c>
      <c r="P1661" s="144"/>
      <c r="Q1661" s="145" t="s">
        <v>303</v>
      </c>
      <c r="R1661" s="80"/>
    </row>
    <row r="1662" spans="1:20" s="182" customFormat="1" ht="22.5">
      <c r="A1662" s="80" t="s">
        <v>277</v>
      </c>
      <c r="B1662" s="80" t="s">
        <v>3201</v>
      </c>
      <c r="C1662" s="80" t="s">
        <v>23</v>
      </c>
      <c r="D1662" s="139" t="s">
        <v>300</v>
      </c>
      <c r="E1662" s="139" t="s">
        <v>301</v>
      </c>
      <c r="F1662" s="139" t="s">
        <v>302</v>
      </c>
      <c r="G1662" s="140" t="s">
        <v>1748</v>
      </c>
      <c r="H1662" s="141">
        <v>108967</v>
      </c>
      <c r="I1662" s="79">
        <v>141657</v>
      </c>
      <c r="J1662" s="142">
        <v>25</v>
      </c>
      <c r="K1662" s="143">
        <v>0.53191489361702127</v>
      </c>
      <c r="L1662" s="79">
        <v>174347</v>
      </c>
      <c r="M1662" s="139">
        <v>250</v>
      </c>
      <c r="N1662" s="79"/>
      <c r="O1662" s="79">
        <v>167544</v>
      </c>
      <c r="P1662" s="144"/>
      <c r="Q1662" s="145" t="s">
        <v>303</v>
      </c>
      <c r="R1662" s="80"/>
      <c r="S1662" s="80"/>
      <c r="T1662" s="80"/>
    </row>
    <row r="1663" spans="1:20" s="182" customFormat="1" ht="33.75">
      <c r="A1663" s="80" t="s">
        <v>282</v>
      </c>
      <c r="B1663" s="80" t="s">
        <v>3199</v>
      </c>
      <c r="C1663" s="80" t="s">
        <v>3953</v>
      </c>
      <c r="D1663" s="139" t="s">
        <v>300</v>
      </c>
      <c r="E1663" s="139" t="s">
        <v>301</v>
      </c>
      <c r="F1663" s="139" t="s">
        <v>302</v>
      </c>
      <c r="G1663" s="140" t="s">
        <v>1748</v>
      </c>
      <c r="H1663" s="141">
        <v>112990</v>
      </c>
      <c r="I1663" s="79">
        <v>140014</v>
      </c>
      <c r="J1663" s="142">
        <v>24</v>
      </c>
      <c r="K1663" s="143">
        <v>0.51063829787234039</v>
      </c>
      <c r="L1663" s="79">
        <v>167038</v>
      </c>
      <c r="M1663" s="139">
        <v>272</v>
      </c>
      <c r="N1663" s="79" t="s">
        <v>230</v>
      </c>
      <c r="O1663" s="79">
        <v>165461.09</v>
      </c>
      <c r="P1663" s="205" t="s">
        <v>1855</v>
      </c>
      <c r="Q1663" s="145" t="s">
        <v>3383</v>
      </c>
      <c r="R1663" s="80"/>
      <c r="S1663" s="80"/>
      <c r="T1663" s="80"/>
    </row>
    <row r="1664" spans="1:20" s="182" customFormat="1" ht="22.5">
      <c r="A1664" s="80" t="s">
        <v>228</v>
      </c>
      <c r="B1664" s="80" t="s">
        <v>3199</v>
      </c>
      <c r="C1664" s="80" t="s">
        <v>23</v>
      </c>
      <c r="D1664" s="139" t="s">
        <v>300</v>
      </c>
      <c r="E1664" s="139" t="s">
        <v>301</v>
      </c>
      <c r="F1664" s="139" t="s">
        <v>302</v>
      </c>
      <c r="G1664" s="140" t="s">
        <v>1748</v>
      </c>
      <c r="H1664" s="141">
        <v>115203</v>
      </c>
      <c r="I1664" s="79">
        <v>138416.5</v>
      </c>
      <c r="J1664" s="142">
        <v>23</v>
      </c>
      <c r="K1664" s="143">
        <v>0.48936170212765956</v>
      </c>
      <c r="L1664" s="79">
        <v>161630</v>
      </c>
      <c r="M1664" s="139">
        <v>149</v>
      </c>
      <c r="N1664" s="79">
        <v>21658117</v>
      </c>
      <c r="O1664" s="79">
        <v>153506</v>
      </c>
      <c r="P1664" s="144"/>
      <c r="Q1664" s="145" t="s">
        <v>265</v>
      </c>
      <c r="R1664" s="80" t="s">
        <v>428</v>
      </c>
    </row>
    <row r="1665" spans="1:20" s="182" customFormat="1" ht="22.5">
      <c r="A1665" s="80" t="s">
        <v>210</v>
      </c>
      <c r="B1665" s="80" t="s">
        <v>3201</v>
      </c>
      <c r="C1665" s="48" t="s">
        <v>1856</v>
      </c>
      <c r="D1665" s="139" t="s">
        <v>300</v>
      </c>
      <c r="E1665" s="139" t="s">
        <v>301</v>
      </c>
      <c r="F1665" s="139" t="s">
        <v>302</v>
      </c>
      <c r="G1665" s="140"/>
      <c r="H1665" s="141">
        <v>105302.46</v>
      </c>
      <c r="I1665" s="79">
        <v>136893.19500000001</v>
      </c>
      <c r="J1665" s="142">
        <v>22</v>
      </c>
      <c r="K1665" s="143">
        <v>0.46808510638297873</v>
      </c>
      <c r="L1665" s="79">
        <v>168483.93</v>
      </c>
      <c r="M1665" s="139">
        <v>188</v>
      </c>
      <c r="N1665" s="79">
        <v>6783880</v>
      </c>
      <c r="O1665" s="79">
        <v>168483.93</v>
      </c>
      <c r="P1665" s="144"/>
      <c r="Q1665" s="145" t="s">
        <v>303</v>
      </c>
      <c r="R1665" s="80"/>
    </row>
    <row r="1666" spans="1:20" s="182" customFormat="1" ht="135">
      <c r="A1666" s="80" t="s">
        <v>3317</v>
      </c>
      <c r="B1666" s="80" t="s">
        <v>3318</v>
      </c>
      <c r="C1666" s="80" t="s">
        <v>23</v>
      </c>
      <c r="D1666" s="139" t="s">
        <v>300</v>
      </c>
      <c r="E1666" s="139" t="s">
        <v>301</v>
      </c>
      <c r="F1666" s="139"/>
      <c r="G1666" s="140" t="s">
        <v>1748</v>
      </c>
      <c r="H1666" s="141">
        <v>101218</v>
      </c>
      <c r="I1666" s="79">
        <v>134113.85</v>
      </c>
      <c r="J1666" s="142">
        <v>21</v>
      </c>
      <c r="K1666" s="143">
        <v>0.44680851063829785</v>
      </c>
      <c r="L1666" s="79">
        <v>167009.70000000001</v>
      </c>
      <c r="M1666" s="139">
        <v>21</v>
      </c>
      <c r="N1666" s="79" t="s">
        <v>316</v>
      </c>
      <c r="O1666" s="79">
        <v>113588.8</v>
      </c>
      <c r="P1666" s="211" t="s">
        <v>3696</v>
      </c>
      <c r="Q1666" s="145" t="s">
        <v>313</v>
      </c>
      <c r="R1666" s="80" t="s">
        <v>3961</v>
      </c>
      <c r="S1666" s="80"/>
      <c r="T1666" s="80"/>
    </row>
    <row r="1667" spans="1:20" s="182" customFormat="1" ht="22.5">
      <c r="A1667" s="80" t="s">
        <v>3217</v>
      </c>
      <c r="B1667" s="80" t="s">
        <v>3199</v>
      </c>
      <c r="C1667" s="80" t="s">
        <v>23</v>
      </c>
      <c r="D1667" s="139" t="s">
        <v>300</v>
      </c>
      <c r="E1667" s="139" t="s">
        <v>359</v>
      </c>
      <c r="F1667" s="139" t="s">
        <v>302</v>
      </c>
      <c r="G1667" s="140" t="s">
        <v>1748</v>
      </c>
      <c r="H1667" s="141">
        <v>93713.48</v>
      </c>
      <c r="I1667" s="79">
        <v>133893.05499999999</v>
      </c>
      <c r="J1667" s="142">
        <v>20</v>
      </c>
      <c r="K1667" s="143">
        <v>0.42553191489361702</v>
      </c>
      <c r="L1667" s="79">
        <v>174072.63</v>
      </c>
      <c r="M1667" s="139">
        <v>343</v>
      </c>
      <c r="N1667" s="79"/>
      <c r="O1667" s="79">
        <v>153000</v>
      </c>
      <c r="P1667" s="144" t="s">
        <v>1712</v>
      </c>
      <c r="Q1667" s="157" t="s">
        <v>303</v>
      </c>
      <c r="R1667" s="80"/>
    </row>
    <row r="1668" spans="1:20" s="80" customFormat="1" ht="22.5">
      <c r="A1668" s="80" t="s">
        <v>284</v>
      </c>
      <c r="B1668" s="80" t="s">
        <v>3201</v>
      </c>
      <c r="C1668" s="80" t="s">
        <v>3962</v>
      </c>
      <c r="D1668" s="139" t="s">
        <v>300</v>
      </c>
      <c r="E1668" s="139" t="s">
        <v>301</v>
      </c>
      <c r="F1668" s="139" t="s">
        <v>302</v>
      </c>
      <c r="G1668" s="140" t="s">
        <v>1748</v>
      </c>
      <c r="H1668" s="141">
        <v>102523.2</v>
      </c>
      <c r="I1668" s="79">
        <v>133276</v>
      </c>
      <c r="J1668" s="142">
        <v>19</v>
      </c>
      <c r="K1668" s="143">
        <v>0.40425531914893614</v>
      </c>
      <c r="L1668" s="79">
        <v>164028.79999999999</v>
      </c>
      <c r="M1668" s="139">
        <v>51</v>
      </c>
      <c r="N1668" s="79">
        <v>6456631</v>
      </c>
      <c r="O1668" s="79">
        <v>154737.17000000001</v>
      </c>
      <c r="P1668" s="144"/>
      <c r="Q1668" s="145" t="s">
        <v>310</v>
      </c>
      <c r="R1668" s="80" t="s">
        <v>3963</v>
      </c>
    </row>
    <row r="1669" spans="1:20" s="80" customFormat="1" ht="33.75">
      <c r="A1669" s="80" t="s">
        <v>229</v>
      </c>
      <c r="B1669" s="80" t="s">
        <v>3201</v>
      </c>
      <c r="C1669" s="80" t="s">
        <v>23</v>
      </c>
      <c r="D1669" s="139" t="s">
        <v>300</v>
      </c>
      <c r="E1669" s="139" t="s">
        <v>301</v>
      </c>
      <c r="F1669" s="139" t="s">
        <v>302</v>
      </c>
      <c r="G1669" s="140" t="s">
        <v>1729</v>
      </c>
      <c r="H1669" s="156">
        <v>106496</v>
      </c>
      <c r="I1669" s="79">
        <v>133120</v>
      </c>
      <c r="J1669" s="142">
        <v>18</v>
      </c>
      <c r="K1669" s="143">
        <v>0.38297872340425532</v>
      </c>
      <c r="L1669" s="85">
        <v>159744</v>
      </c>
      <c r="M1669" s="139">
        <v>29</v>
      </c>
      <c r="N1669" s="79">
        <v>3473400</v>
      </c>
      <c r="O1669" s="79">
        <v>141625</v>
      </c>
      <c r="P1669" s="144">
        <v>8185</v>
      </c>
      <c r="Q1669" s="140" t="s">
        <v>3622</v>
      </c>
    </row>
    <row r="1670" spans="1:20" s="80" customFormat="1" ht="22.5">
      <c r="A1670" s="80" t="s">
        <v>3192</v>
      </c>
      <c r="B1670" s="80" t="s">
        <v>3222</v>
      </c>
      <c r="C1670" s="80" t="s">
        <v>23</v>
      </c>
      <c r="D1670" s="139" t="s">
        <v>300</v>
      </c>
      <c r="E1670" s="139" t="s">
        <v>301</v>
      </c>
      <c r="F1670" s="139" t="s">
        <v>302</v>
      </c>
      <c r="G1670" s="140" t="s">
        <v>1748</v>
      </c>
      <c r="H1670" s="141">
        <v>98571</v>
      </c>
      <c r="I1670" s="79">
        <v>123214</v>
      </c>
      <c r="J1670" s="142">
        <v>17</v>
      </c>
      <c r="K1670" s="143">
        <v>0.36170212765957449</v>
      </c>
      <c r="L1670" s="79">
        <v>147857</v>
      </c>
      <c r="M1670" s="139">
        <v>165</v>
      </c>
      <c r="N1670" s="79">
        <v>20014000</v>
      </c>
      <c r="O1670" s="79">
        <v>133929</v>
      </c>
      <c r="P1670" s="140">
        <v>9600</v>
      </c>
      <c r="Q1670" s="140" t="s">
        <v>338</v>
      </c>
      <c r="R1670" s="80" t="s">
        <v>3964</v>
      </c>
      <c r="S1670" s="182"/>
      <c r="T1670" s="182"/>
    </row>
    <row r="1671" spans="1:20" s="80" customFormat="1" ht="22.5">
      <c r="A1671" s="80" t="s">
        <v>3338</v>
      </c>
      <c r="B1671" s="80" t="s">
        <v>3238</v>
      </c>
      <c r="C1671" s="80" t="s">
        <v>3958</v>
      </c>
      <c r="D1671" s="139" t="s">
        <v>300</v>
      </c>
      <c r="E1671" s="139" t="s">
        <v>306</v>
      </c>
      <c r="F1671" s="139" t="s">
        <v>302</v>
      </c>
      <c r="G1671" s="140" t="s">
        <v>1748</v>
      </c>
      <c r="H1671" s="141">
        <v>94320.51</v>
      </c>
      <c r="I1671" s="79">
        <v>122616.935</v>
      </c>
      <c r="J1671" s="142">
        <v>16</v>
      </c>
      <c r="K1671" s="143">
        <v>0.34042553191489361</v>
      </c>
      <c r="L1671" s="79">
        <v>150913.35999999999</v>
      </c>
      <c r="M1671" s="139">
        <v>82</v>
      </c>
      <c r="N1671" s="79">
        <v>9903284</v>
      </c>
      <c r="O1671" s="79">
        <v>125100</v>
      </c>
      <c r="P1671" s="144"/>
      <c r="Q1671" s="145" t="s">
        <v>3497</v>
      </c>
      <c r="S1671" s="182"/>
      <c r="T1671" s="182"/>
    </row>
    <row r="1672" spans="1:20" s="80" customFormat="1" ht="22.5">
      <c r="A1672" s="80" t="s">
        <v>3195</v>
      </c>
      <c r="B1672" s="80" t="s">
        <v>3201</v>
      </c>
      <c r="C1672" s="80" t="s">
        <v>23</v>
      </c>
      <c r="D1672" s="139" t="s">
        <v>300</v>
      </c>
      <c r="E1672" s="139" t="s">
        <v>301</v>
      </c>
      <c r="F1672" s="139" t="s">
        <v>302</v>
      </c>
      <c r="G1672" s="140" t="s">
        <v>1748</v>
      </c>
      <c r="H1672" s="141">
        <v>89471.82</v>
      </c>
      <c r="I1672" s="79">
        <v>119904.84</v>
      </c>
      <c r="J1672" s="142">
        <v>15</v>
      </c>
      <c r="K1672" s="143">
        <v>0.31914893617021278</v>
      </c>
      <c r="L1672" s="79">
        <v>150337.85999999999</v>
      </c>
      <c r="M1672" s="139">
        <v>17</v>
      </c>
      <c r="N1672" s="79">
        <v>2948051</v>
      </c>
      <c r="O1672" s="79">
        <v>145036.10999999999</v>
      </c>
      <c r="P1672" s="144">
        <v>160</v>
      </c>
      <c r="Q1672" s="145" t="s">
        <v>313</v>
      </c>
      <c r="R1672" s="80" t="s">
        <v>1858</v>
      </c>
    </row>
    <row r="1673" spans="1:20" s="80" customFormat="1" ht="33.75">
      <c r="A1673" s="80" t="s">
        <v>3250</v>
      </c>
      <c r="B1673" s="80" t="s">
        <v>3201</v>
      </c>
      <c r="C1673" s="80" t="s">
        <v>3958</v>
      </c>
      <c r="D1673" s="139" t="s">
        <v>300</v>
      </c>
      <c r="E1673" s="139" t="s">
        <v>306</v>
      </c>
      <c r="F1673" s="139" t="s">
        <v>302</v>
      </c>
      <c r="G1673" s="140" t="s">
        <v>1729</v>
      </c>
      <c r="H1673" s="141">
        <v>105000</v>
      </c>
      <c r="I1673" s="79">
        <v>118000</v>
      </c>
      <c r="J1673" s="142">
        <v>14</v>
      </c>
      <c r="K1673" s="143">
        <v>0.2978723404255319</v>
      </c>
      <c r="L1673" s="79">
        <v>131000</v>
      </c>
      <c r="M1673" s="139">
        <v>23</v>
      </c>
      <c r="N1673" s="79">
        <v>4170950</v>
      </c>
      <c r="O1673" s="79">
        <v>120000</v>
      </c>
      <c r="P1673" s="144"/>
      <c r="Q1673" s="145" t="s">
        <v>3965</v>
      </c>
    </row>
    <row r="1674" spans="1:20" s="80" customFormat="1" ht="56.25">
      <c r="A1674" s="80" t="s">
        <v>205</v>
      </c>
      <c r="B1674" s="80" t="s">
        <v>3199</v>
      </c>
      <c r="C1674" s="150" t="s">
        <v>23</v>
      </c>
      <c r="D1674" s="139" t="s">
        <v>300</v>
      </c>
      <c r="E1674" s="151" t="s">
        <v>301</v>
      </c>
      <c r="F1674" s="151" t="s">
        <v>302</v>
      </c>
      <c r="G1674" s="206"/>
      <c r="H1674" s="152">
        <v>79924.67</v>
      </c>
      <c r="I1674" s="79">
        <v>117784.375</v>
      </c>
      <c r="J1674" s="142">
        <v>13</v>
      </c>
      <c r="K1674" s="143">
        <v>0.27659574468085107</v>
      </c>
      <c r="L1674" s="153">
        <v>155644.07999999999</v>
      </c>
      <c r="M1674" s="151">
        <v>298</v>
      </c>
      <c r="N1674" s="209">
        <v>55969293</v>
      </c>
      <c r="O1674" s="153">
        <v>183872.54</v>
      </c>
      <c r="P1674" s="154" t="s">
        <v>3966</v>
      </c>
      <c r="Q1674" s="155" t="s">
        <v>303</v>
      </c>
      <c r="R1674" s="150"/>
      <c r="S1674" s="182"/>
      <c r="T1674" s="182"/>
    </row>
    <row r="1675" spans="1:20" s="80" customFormat="1" ht="33.75">
      <c r="A1675" s="80" t="s">
        <v>1721</v>
      </c>
      <c r="B1675" s="80" t="s">
        <v>3209</v>
      </c>
      <c r="C1675" s="80" t="s">
        <v>23</v>
      </c>
      <c r="D1675" s="139" t="s">
        <v>300</v>
      </c>
      <c r="E1675" s="139" t="s">
        <v>301</v>
      </c>
      <c r="F1675" s="139" t="s">
        <v>302</v>
      </c>
      <c r="G1675" s="140" t="s">
        <v>1748</v>
      </c>
      <c r="H1675" s="141">
        <v>93367.3</v>
      </c>
      <c r="I1675" s="79">
        <v>117717.98999999999</v>
      </c>
      <c r="J1675" s="142">
        <v>12</v>
      </c>
      <c r="K1675" s="143">
        <v>0.25531914893617019</v>
      </c>
      <c r="L1675" s="79">
        <v>142068.68</v>
      </c>
      <c r="M1675" s="139"/>
      <c r="N1675" s="79"/>
      <c r="O1675" s="79">
        <v>136349.17000000001</v>
      </c>
      <c r="P1675" s="144" t="s">
        <v>1857</v>
      </c>
      <c r="Q1675" s="145" t="s">
        <v>303</v>
      </c>
    </row>
    <row r="1676" spans="1:20" s="80" customFormat="1" ht="22.5">
      <c r="A1676" s="80" t="s">
        <v>225</v>
      </c>
      <c r="B1676" s="80" t="s">
        <v>3209</v>
      </c>
      <c r="C1676" s="80" t="s">
        <v>23</v>
      </c>
      <c r="D1676" s="139" t="s">
        <v>300</v>
      </c>
      <c r="E1676" s="139" t="s">
        <v>301</v>
      </c>
      <c r="F1676" s="139" t="s">
        <v>302</v>
      </c>
      <c r="G1676" s="140" t="s">
        <v>1748</v>
      </c>
      <c r="H1676" s="141">
        <v>97968</v>
      </c>
      <c r="I1676" s="79">
        <v>117541</v>
      </c>
      <c r="J1676" s="142">
        <v>11</v>
      </c>
      <c r="K1676" s="143">
        <v>0.23404255319148937</v>
      </c>
      <c r="L1676" s="79">
        <v>137114</v>
      </c>
      <c r="M1676" s="139">
        <v>1</v>
      </c>
      <c r="N1676" s="79"/>
      <c r="O1676" s="79">
        <v>136760</v>
      </c>
      <c r="P1676" s="163"/>
      <c r="Q1676" s="145" t="s">
        <v>303</v>
      </c>
      <c r="S1676" s="182"/>
      <c r="T1676" s="182"/>
    </row>
    <row r="1677" spans="1:20" ht="20.25">
      <c r="A1677" s="400" t="s">
        <v>23</v>
      </c>
      <c r="B1677" s="400"/>
      <c r="C1677" s="400"/>
      <c r="D1677" s="128"/>
      <c r="E1677" s="128"/>
      <c r="F1677" s="128"/>
      <c r="G1677" s="128"/>
      <c r="H1677" s="129"/>
      <c r="I1677" s="130"/>
      <c r="J1677" s="131"/>
      <c r="K1677" s="132"/>
      <c r="L1677" s="130"/>
      <c r="M1677" s="128"/>
      <c r="N1677" s="129"/>
      <c r="O1677" s="130"/>
      <c r="P1677" s="133"/>
      <c r="Q1677" s="128"/>
      <c r="R1677" s="134"/>
    </row>
    <row r="1678" spans="1:20" ht="22.5">
      <c r="A1678" s="39" t="s">
        <v>288</v>
      </c>
      <c r="B1678" s="39" t="s">
        <v>243</v>
      </c>
      <c r="C1678" s="39" t="s">
        <v>233</v>
      </c>
      <c r="D1678" s="39" t="s">
        <v>289</v>
      </c>
      <c r="E1678" s="39" t="s">
        <v>3292</v>
      </c>
      <c r="F1678" s="39" t="s">
        <v>1728</v>
      </c>
      <c r="G1678" s="39" t="s">
        <v>290</v>
      </c>
      <c r="H1678" s="45" t="s">
        <v>291</v>
      </c>
      <c r="I1678" s="136" t="s">
        <v>292</v>
      </c>
      <c r="J1678" s="137"/>
      <c r="K1678" s="138" t="s">
        <v>293</v>
      </c>
      <c r="L1678" s="136" t="s">
        <v>294</v>
      </c>
      <c r="M1678" s="39" t="s">
        <v>295</v>
      </c>
      <c r="N1678" s="45" t="s">
        <v>296</v>
      </c>
      <c r="O1678" s="45" t="s">
        <v>239</v>
      </c>
      <c r="P1678" s="45" t="s">
        <v>297</v>
      </c>
      <c r="Q1678" s="39" t="s">
        <v>298</v>
      </c>
      <c r="R1678" s="39" t="s">
        <v>240</v>
      </c>
    </row>
    <row r="1679" spans="1:20" s="80" customFormat="1" ht="22.5">
      <c r="A1679" s="80" t="s">
        <v>223</v>
      </c>
      <c r="B1679" s="80" t="s">
        <v>3201</v>
      </c>
      <c r="C1679" s="80" t="s">
        <v>23</v>
      </c>
      <c r="D1679" s="139" t="s">
        <v>300</v>
      </c>
      <c r="E1679" s="139" t="s">
        <v>306</v>
      </c>
      <c r="F1679" s="139" t="s">
        <v>302</v>
      </c>
      <c r="G1679" s="140" t="s">
        <v>1748</v>
      </c>
      <c r="H1679" s="141">
        <v>93697.76</v>
      </c>
      <c r="I1679" s="79">
        <v>117122.20000000001</v>
      </c>
      <c r="J1679" s="142">
        <v>10</v>
      </c>
      <c r="K1679" s="143">
        <v>0.21276595744680851</v>
      </c>
      <c r="L1679" s="79">
        <v>140546.64000000001</v>
      </c>
      <c r="M1679" s="139">
        <v>45</v>
      </c>
      <c r="N1679" s="79">
        <v>6674320</v>
      </c>
      <c r="O1679" s="79">
        <v>127304.32000000001</v>
      </c>
      <c r="P1679" s="144"/>
      <c r="Q1679" s="145" t="s">
        <v>313</v>
      </c>
    </row>
    <row r="1680" spans="1:20" s="80" customFormat="1" ht="22.5">
      <c r="A1680" s="80" t="s">
        <v>3499</v>
      </c>
      <c r="B1680" s="80" t="s">
        <v>3188</v>
      </c>
      <c r="C1680" s="80" t="s">
        <v>3967</v>
      </c>
      <c r="D1680" s="139" t="s">
        <v>300</v>
      </c>
      <c r="E1680" s="139" t="s">
        <v>301</v>
      </c>
      <c r="F1680" s="139" t="s">
        <v>302</v>
      </c>
      <c r="G1680" s="140"/>
      <c r="H1680" s="141">
        <v>89145</v>
      </c>
      <c r="I1680" s="79">
        <v>115888</v>
      </c>
      <c r="J1680" s="142">
        <v>9</v>
      </c>
      <c r="K1680" s="143">
        <v>0.19148936170212766</v>
      </c>
      <c r="L1680" s="79">
        <v>142631</v>
      </c>
      <c r="M1680" s="139">
        <v>66</v>
      </c>
      <c r="N1680" s="79"/>
      <c r="O1680" s="79">
        <v>133062.28</v>
      </c>
      <c r="P1680" s="144" t="s">
        <v>3968</v>
      </c>
      <c r="Q1680" s="145" t="s">
        <v>3501</v>
      </c>
    </row>
    <row r="1681" spans="1:20" s="80" customFormat="1" ht="22.5">
      <c r="A1681" s="80" t="s">
        <v>274</v>
      </c>
      <c r="B1681" s="80" t="s">
        <v>3222</v>
      </c>
      <c r="C1681" s="80" t="s">
        <v>23</v>
      </c>
      <c r="D1681" s="139" t="s">
        <v>300</v>
      </c>
      <c r="E1681" s="139" t="s">
        <v>306</v>
      </c>
      <c r="F1681" s="139" t="s">
        <v>302</v>
      </c>
      <c r="G1681" s="140" t="s">
        <v>1748</v>
      </c>
      <c r="H1681" s="141">
        <v>91564</v>
      </c>
      <c r="I1681" s="79">
        <v>114455.5</v>
      </c>
      <c r="J1681" s="142">
        <v>8</v>
      </c>
      <c r="K1681" s="143">
        <v>0.1702127659574468</v>
      </c>
      <c r="L1681" s="79">
        <v>137347</v>
      </c>
      <c r="M1681" s="139">
        <v>24</v>
      </c>
      <c r="N1681" s="79">
        <v>2886073</v>
      </c>
      <c r="O1681" s="79">
        <v>102793.60000000001</v>
      </c>
      <c r="P1681" s="144">
        <v>0</v>
      </c>
      <c r="Q1681" s="145" t="s">
        <v>303</v>
      </c>
    </row>
    <row r="1682" spans="1:20" s="80" customFormat="1" ht="22.5">
      <c r="A1682" s="80" t="s">
        <v>3247</v>
      </c>
      <c r="B1682" s="80" t="s">
        <v>3248</v>
      </c>
      <c r="C1682" s="80" t="s">
        <v>23</v>
      </c>
      <c r="D1682" s="139" t="s">
        <v>300</v>
      </c>
      <c r="E1682" s="139" t="s">
        <v>301</v>
      </c>
      <c r="F1682" s="139"/>
      <c r="G1682" s="140" t="s">
        <v>1748</v>
      </c>
      <c r="H1682" s="141">
        <v>83593.899999999994</v>
      </c>
      <c r="I1682" s="79">
        <v>114272.73</v>
      </c>
      <c r="J1682" s="142">
        <v>7</v>
      </c>
      <c r="K1682" s="143">
        <v>0.14893617021276595</v>
      </c>
      <c r="L1682" s="79">
        <v>144951.56</v>
      </c>
      <c r="M1682" s="139"/>
      <c r="N1682" s="79"/>
      <c r="O1682" s="79">
        <v>125354.84</v>
      </c>
      <c r="P1682" s="144"/>
      <c r="Q1682" s="145"/>
      <c r="S1682" s="182"/>
      <c r="T1682" s="182"/>
    </row>
    <row r="1683" spans="1:20" s="80" customFormat="1" ht="22.5">
      <c r="A1683" s="80" t="s">
        <v>3237</v>
      </c>
      <c r="B1683" s="80" t="s">
        <v>3238</v>
      </c>
      <c r="C1683" s="80" t="s">
        <v>23</v>
      </c>
      <c r="D1683" s="139" t="s">
        <v>300</v>
      </c>
      <c r="E1683" s="139" t="s">
        <v>306</v>
      </c>
      <c r="F1683" s="139" t="s">
        <v>302</v>
      </c>
      <c r="G1683" s="140" t="s">
        <v>1748</v>
      </c>
      <c r="H1683" s="141">
        <v>89813</v>
      </c>
      <c r="I1683" s="79">
        <v>112266.5</v>
      </c>
      <c r="J1683" s="142">
        <v>6</v>
      </c>
      <c r="K1683" s="143">
        <v>0.1276595744680851</v>
      </c>
      <c r="L1683" s="79">
        <v>134720</v>
      </c>
      <c r="M1683" s="139">
        <v>70</v>
      </c>
      <c r="N1683" s="79">
        <v>8486560</v>
      </c>
      <c r="O1683" s="79">
        <v>126596</v>
      </c>
      <c r="P1683" s="144"/>
      <c r="Q1683" s="145" t="s">
        <v>303</v>
      </c>
    </row>
    <row r="1684" spans="1:20" s="80" customFormat="1" ht="22.5">
      <c r="A1684" s="80" t="s">
        <v>3229</v>
      </c>
      <c r="B1684" s="80" t="s">
        <v>3220</v>
      </c>
      <c r="C1684" s="80" t="s">
        <v>23</v>
      </c>
      <c r="D1684" s="139" t="s">
        <v>300</v>
      </c>
      <c r="E1684" s="139" t="s">
        <v>301</v>
      </c>
      <c r="F1684" s="139" t="s">
        <v>302</v>
      </c>
      <c r="G1684" s="140"/>
      <c r="H1684" s="141">
        <v>87177.48</v>
      </c>
      <c r="I1684" s="79">
        <v>111237.1</v>
      </c>
      <c r="J1684" s="142">
        <v>5</v>
      </c>
      <c r="K1684" s="143">
        <v>0.10638297872340426</v>
      </c>
      <c r="L1684" s="79">
        <v>135296.72</v>
      </c>
      <c r="M1684" s="139">
        <v>70</v>
      </c>
      <c r="N1684" s="79">
        <v>6410333</v>
      </c>
      <c r="O1684" s="79">
        <v>122871.84</v>
      </c>
      <c r="P1684" s="144"/>
      <c r="Q1684" s="145" t="s">
        <v>303</v>
      </c>
      <c r="S1684" s="182"/>
      <c r="T1684" s="182"/>
    </row>
    <row r="1685" spans="1:20" s="80" customFormat="1" ht="22.5">
      <c r="A1685" s="80" t="s">
        <v>3230</v>
      </c>
      <c r="B1685" s="80" t="s">
        <v>3220</v>
      </c>
      <c r="C1685" s="80" t="s">
        <v>23</v>
      </c>
      <c r="D1685" s="139" t="s">
        <v>300</v>
      </c>
      <c r="E1685" s="139" t="s">
        <v>301</v>
      </c>
      <c r="F1685" s="139" t="s">
        <v>302</v>
      </c>
      <c r="G1685" s="140" t="s">
        <v>1748</v>
      </c>
      <c r="H1685" s="141">
        <v>75296</v>
      </c>
      <c r="I1685" s="79">
        <v>105654.5</v>
      </c>
      <c r="J1685" s="142">
        <v>4</v>
      </c>
      <c r="K1685" s="143">
        <v>8.5106382978723402E-2</v>
      </c>
      <c r="L1685" s="79">
        <v>136013</v>
      </c>
      <c r="M1685" s="139">
        <v>95</v>
      </c>
      <c r="N1685" s="79"/>
      <c r="O1685" s="79">
        <v>114179</v>
      </c>
      <c r="P1685" s="144"/>
      <c r="Q1685" s="145" t="s">
        <v>303</v>
      </c>
      <c r="S1685" s="182"/>
      <c r="T1685" s="182"/>
    </row>
    <row r="1686" spans="1:20" s="80" customFormat="1" ht="33.75">
      <c r="A1686" s="80" t="s">
        <v>3234</v>
      </c>
      <c r="B1686" s="80" t="s">
        <v>3235</v>
      </c>
      <c r="C1686" s="80" t="s">
        <v>23</v>
      </c>
      <c r="D1686" s="139" t="s">
        <v>300</v>
      </c>
      <c r="E1686" s="139"/>
      <c r="F1686" s="139" t="s">
        <v>302</v>
      </c>
      <c r="G1686" s="140" t="s">
        <v>1729</v>
      </c>
      <c r="H1686" s="141">
        <v>81723</v>
      </c>
      <c r="I1686" s="79">
        <v>104197.5</v>
      </c>
      <c r="J1686" s="142">
        <v>3</v>
      </c>
      <c r="K1686" s="143">
        <v>6.3829787234042548E-2</v>
      </c>
      <c r="L1686" s="79">
        <v>126672</v>
      </c>
      <c r="M1686" s="139"/>
      <c r="N1686" s="79"/>
      <c r="O1686" s="79"/>
      <c r="P1686" s="144" t="s">
        <v>3339</v>
      </c>
      <c r="Q1686" s="145"/>
    </row>
    <row r="1687" spans="1:20" s="80" customFormat="1" ht="22.5">
      <c r="A1687" s="80" t="s">
        <v>219</v>
      </c>
      <c r="B1687" s="80" t="s">
        <v>3214</v>
      </c>
      <c r="D1687" s="139" t="s">
        <v>300</v>
      </c>
      <c r="E1687" s="139" t="s">
        <v>306</v>
      </c>
      <c r="F1687" s="139" t="s">
        <v>363</v>
      </c>
      <c r="G1687" s="140" t="s">
        <v>1748</v>
      </c>
      <c r="H1687" s="141">
        <v>78520</v>
      </c>
      <c r="I1687" s="79">
        <v>102076</v>
      </c>
      <c r="J1687" s="142">
        <v>2</v>
      </c>
      <c r="K1687" s="143">
        <v>4.2553191489361701E-2</v>
      </c>
      <c r="L1687" s="79">
        <v>125632</v>
      </c>
      <c r="M1687" s="139">
        <v>63</v>
      </c>
      <c r="N1687" s="79">
        <v>1249062</v>
      </c>
      <c r="O1687" s="79">
        <v>117420</v>
      </c>
      <c r="P1687" s="144"/>
      <c r="Q1687" s="145" t="s">
        <v>303</v>
      </c>
    </row>
    <row r="1688" spans="1:20" s="80" customFormat="1" ht="22.5">
      <c r="A1688" s="80" t="s">
        <v>3244</v>
      </c>
      <c r="B1688" s="80" t="s">
        <v>3245</v>
      </c>
      <c r="C1688" s="80" t="s">
        <v>23</v>
      </c>
      <c r="D1688" s="139" t="s">
        <v>300</v>
      </c>
      <c r="E1688" s="139" t="s">
        <v>306</v>
      </c>
      <c r="F1688" s="139" t="s">
        <v>302</v>
      </c>
      <c r="G1688" s="140" t="s">
        <v>1748</v>
      </c>
      <c r="H1688" s="141">
        <v>52816</v>
      </c>
      <c r="I1688" s="79">
        <v>64654.5</v>
      </c>
      <c r="J1688" s="142">
        <v>1</v>
      </c>
      <c r="K1688" s="143">
        <v>2.1276595744680851E-2</v>
      </c>
      <c r="L1688" s="79">
        <v>76493</v>
      </c>
      <c r="M1688" s="139">
        <v>20</v>
      </c>
      <c r="N1688" s="79"/>
      <c r="O1688" s="79">
        <v>72780</v>
      </c>
      <c r="P1688" s="144"/>
      <c r="Q1688" s="145" t="s">
        <v>303</v>
      </c>
    </row>
    <row r="1689" spans="1:20" s="80" customFormat="1" ht="45">
      <c r="A1689" s="80" t="s">
        <v>3190</v>
      </c>
      <c r="B1689" s="80" t="s">
        <v>3201</v>
      </c>
      <c r="C1689" s="48" t="s">
        <v>3969</v>
      </c>
      <c r="D1689" s="158" t="s">
        <v>300</v>
      </c>
      <c r="E1689" s="158" t="s">
        <v>306</v>
      </c>
      <c r="F1689" s="158" t="s">
        <v>302</v>
      </c>
      <c r="G1689" s="200" t="s">
        <v>1748</v>
      </c>
      <c r="H1689" s="159"/>
      <c r="I1689" s="79"/>
      <c r="J1689" s="225"/>
      <c r="K1689" s="143"/>
      <c r="L1689" s="160">
        <v>224580</v>
      </c>
      <c r="M1689" s="158">
        <v>2</v>
      </c>
      <c r="N1689" s="160"/>
      <c r="O1689" s="160">
        <v>224580</v>
      </c>
      <c r="P1689" s="161"/>
      <c r="Q1689" s="162" t="s">
        <v>305</v>
      </c>
      <c r="R1689" s="48"/>
    </row>
    <row r="1690" spans="1:20" s="80" customFormat="1" ht="22.5">
      <c r="A1690" s="80" t="s">
        <v>276</v>
      </c>
      <c r="B1690" s="80" t="s">
        <v>3199</v>
      </c>
      <c r="C1690" s="80" t="s">
        <v>3970</v>
      </c>
      <c r="D1690" s="139" t="s">
        <v>300</v>
      </c>
      <c r="E1690" s="139" t="s">
        <v>301</v>
      </c>
      <c r="F1690" s="139" t="s">
        <v>302</v>
      </c>
      <c r="G1690" s="140"/>
      <c r="H1690" s="141"/>
      <c r="I1690" s="79"/>
      <c r="J1690" s="142"/>
      <c r="K1690" s="143"/>
      <c r="L1690" s="79"/>
      <c r="M1690" s="139">
        <v>1552</v>
      </c>
      <c r="N1690" s="79"/>
      <c r="O1690" s="79">
        <v>194951</v>
      </c>
      <c r="P1690" s="144"/>
      <c r="Q1690" s="145" t="s">
        <v>305</v>
      </c>
    </row>
    <row r="1691" spans="1:20" s="80" customFormat="1" ht="33.75">
      <c r="A1691" s="80" t="s">
        <v>1716</v>
      </c>
      <c r="B1691" s="80" t="s">
        <v>3205</v>
      </c>
      <c r="C1691" s="80" t="s">
        <v>3971</v>
      </c>
      <c r="D1691" s="139" t="s">
        <v>300</v>
      </c>
      <c r="E1691" s="139" t="s">
        <v>301</v>
      </c>
      <c r="F1691" s="139" t="s">
        <v>302</v>
      </c>
      <c r="G1691" s="140" t="s">
        <v>1729</v>
      </c>
      <c r="H1691" s="141"/>
      <c r="I1691" s="79"/>
      <c r="J1691" s="142"/>
      <c r="K1691" s="143"/>
      <c r="L1691" s="79">
        <v>480000</v>
      </c>
      <c r="M1691" s="139">
        <v>1</v>
      </c>
      <c r="N1691" s="79"/>
      <c r="O1691" s="79">
        <v>174057.96</v>
      </c>
      <c r="P1691" s="144"/>
      <c r="Q1691" s="145"/>
      <c r="R1691" s="80" t="s">
        <v>309</v>
      </c>
      <c r="S1691" s="182"/>
      <c r="T1691" s="182"/>
    </row>
    <row r="1692" spans="1:20" s="80" customFormat="1" ht="22.5">
      <c r="A1692" s="80" t="s">
        <v>3227</v>
      </c>
      <c r="B1692" s="80" t="s">
        <v>3228</v>
      </c>
      <c r="C1692" s="80" t="s">
        <v>3509</v>
      </c>
      <c r="D1692" s="139" t="s">
        <v>300</v>
      </c>
      <c r="E1692" s="139" t="s">
        <v>301</v>
      </c>
      <c r="F1692" s="139" t="s">
        <v>302</v>
      </c>
      <c r="G1692" s="140" t="s">
        <v>1748</v>
      </c>
      <c r="H1692" s="141"/>
      <c r="I1692" s="79"/>
      <c r="J1692" s="142"/>
      <c r="K1692" s="143"/>
      <c r="L1692" s="79"/>
      <c r="M1692" s="139">
        <v>75</v>
      </c>
      <c r="N1692" s="79">
        <v>7561326</v>
      </c>
      <c r="O1692" s="79">
        <v>114287</v>
      </c>
      <c r="P1692" s="140" t="s">
        <v>3341</v>
      </c>
      <c r="Q1692" s="145" t="s">
        <v>303</v>
      </c>
    </row>
    <row r="1693" spans="1:20" s="80" customFormat="1" ht="33.75">
      <c r="A1693" s="80" t="s">
        <v>3242</v>
      </c>
      <c r="B1693" s="80" t="s">
        <v>3228</v>
      </c>
      <c r="C1693" s="80" t="s">
        <v>23</v>
      </c>
      <c r="D1693" s="139" t="s">
        <v>300</v>
      </c>
      <c r="E1693" s="139" t="s">
        <v>306</v>
      </c>
      <c r="F1693" s="139" t="s">
        <v>302</v>
      </c>
      <c r="G1693" s="140" t="s">
        <v>1729</v>
      </c>
      <c r="H1693" s="141"/>
      <c r="I1693" s="79"/>
      <c r="J1693" s="142"/>
      <c r="K1693" s="143"/>
      <c r="L1693" s="79"/>
      <c r="M1693" s="139">
        <v>22</v>
      </c>
      <c r="N1693" s="79">
        <v>2342030</v>
      </c>
      <c r="O1693" s="79">
        <v>101227</v>
      </c>
      <c r="P1693" s="144" t="s">
        <v>3972</v>
      </c>
      <c r="Q1693" s="145"/>
    </row>
    <row r="1694" spans="1:20" s="80" customFormat="1" ht="22.5">
      <c r="A1694" s="80" t="s">
        <v>1758</v>
      </c>
      <c r="B1694" s="80" t="s">
        <v>3222</v>
      </c>
      <c r="D1694" s="139"/>
      <c r="E1694" s="139"/>
      <c r="F1694" s="139"/>
      <c r="G1694" s="140"/>
      <c r="H1694" s="141"/>
      <c r="I1694" s="79"/>
      <c r="J1694" s="142"/>
      <c r="K1694" s="143"/>
      <c r="L1694" s="79"/>
      <c r="M1694" s="139"/>
      <c r="N1694" s="79"/>
      <c r="O1694" s="79">
        <v>139708</v>
      </c>
      <c r="P1694" s="144"/>
      <c r="Q1694" s="145" t="s">
        <v>3339</v>
      </c>
    </row>
    <row r="1695" spans="1:20" s="80" customFormat="1">
      <c r="D1695" s="139"/>
      <c r="E1695" s="139"/>
      <c r="F1695" s="139"/>
      <c r="G1695" s="128"/>
      <c r="H1695" s="129"/>
      <c r="I1695" s="46"/>
      <c r="J1695" s="186"/>
      <c r="K1695" s="143"/>
      <c r="L1695" s="130"/>
      <c r="M1695" s="128"/>
      <c r="N1695" s="79"/>
      <c r="O1695" s="79"/>
      <c r="P1695" s="144"/>
      <c r="Q1695" s="140"/>
    </row>
    <row r="1696" spans="1:20" s="80" customFormat="1">
      <c r="D1696" s="139"/>
      <c r="E1696" s="139"/>
      <c r="F1696" s="139"/>
      <c r="G1696" s="36"/>
      <c r="H1696" s="37" t="s">
        <v>236</v>
      </c>
      <c r="I1696" s="38" t="s">
        <v>237</v>
      </c>
      <c r="J1696" s="187"/>
      <c r="K1696" s="188"/>
      <c r="L1696" s="37" t="s">
        <v>238</v>
      </c>
      <c r="M1696" s="189"/>
      <c r="N1696" s="79"/>
      <c r="O1696" s="79"/>
      <c r="P1696" s="144"/>
      <c r="Q1696" s="140"/>
    </row>
    <row r="1697" spans="1:18" s="80" customFormat="1">
      <c r="D1697" s="139"/>
      <c r="E1697" s="139"/>
      <c r="F1697" s="139"/>
      <c r="G1697" s="36" t="s">
        <v>253</v>
      </c>
      <c r="H1697" s="40">
        <f>AVERAGE(H1638:H1694)</f>
        <v>111126.32941982981</v>
      </c>
      <c r="I1697" s="40">
        <f>AVERAGE(I1638:I1694)</f>
        <v>139228.57739493615</v>
      </c>
      <c r="J1697" s="187"/>
      <c r="K1697" s="188"/>
      <c r="L1697" s="40">
        <f>AVERAGE(L1638:L1694)</f>
        <v>174880.17943657143</v>
      </c>
      <c r="M1697" s="189"/>
      <c r="N1697" s="79"/>
      <c r="O1697" s="79"/>
      <c r="P1697" s="144"/>
      <c r="Q1697" s="140"/>
    </row>
    <row r="1698" spans="1:18" s="80" customFormat="1">
      <c r="D1698" s="139"/>
      <c r="E1698" s="139"/>
      <c r="F1698" s="139"/>
      <c r="G1698" s="36" t="s">
        <v>254</v>
      </c>
      <c r="H1698" s="40">
        <f>QUARTILE(H1638:H1694,3)</f>
        <v>121413.8</v>
      </c>
      <c r="I1698" s="40">
        <f>QUARTILE(I1638:I1694,3)</f>
        <v>152271.6</v>
      </c>
      <c r="J1698" s="187"/>
      <c r="K1698" s="188"/>
      <c r="L1698" s="40">
        <f>QUARTILE(L1638:L1694,3)</f>
        <v>185000</v>
      </c>
      <c r="M1698" s="189"/>
      <c r="N1698" s="79"/>
      <c r="O1698" s="79"/>
      <c r="P1698" s="144"/>
      <c r="Q1698" s="140"/>
    </row>
    <row r="1699" spans="1:18" s="80" customFormat="1">
      <c r="D1699" s="139"/>
      <c r="E1699" s="139"/>
      <c r="F1699" s="139"/>
      <c r="G1699" s="36" t="s">
        <v>255</v>
      </c>
      <c r="H1699" s="40">
        <f>QUARTILE(H1638:H1694,1)</f>
        <v>93532.53</v>
      </c>
      <c r="I1699" s="40">
        <f>QUARTILE(I1638:I1694,1)</f>
        <v>117751.1825</v>
      </c>
      <c r="J1699" s="187"/>
      <c r="K1699" s="188"/>
      <c r="L1699" s="40">
        <f>QUARTILE(L1638:L1694,1)</f>
        <v>144951.56</v>
      </c>
      <c r="M1699" s="189"/>
      <c r="N1699" s="79"/>
      <c r="O1699" s="79"/>
      <c r="P1699" s="144"/>
      <c r="Q1699" s="140"/>
    </row>
    <row r="1700" spans="1:18" s="80" customFormat="1">
      <c r="D1700" s="139"/>
      <c r="E1700" s="139"/>
      <c r="F1700" s="139"/>
      <c r="G1700" s="36" t="s">
        <v>256</v>
      </c>
      <c r="H1700" s="40">
        <f>MEDIAN(H1638:H1694)</f>
        <v>108967</v>
      </c>
      <c r="I1700" s="40">
        <f>MEDIAN(I1638:I1694)</f>
        <v>140014</v>
      </c>
      <c r="J1700" s="187"/>
      <c r="K1700" s="188"/>
      <c r="L1700" s="40">
        <f>MEDIAN(L1638:L1694)</f>
        <v>171000</v>
      </c>
      <c r="M1700" s="189"/>
      <c r="N1700" s="79"/>
      <c r="O1700" s="79"/>
      <c r="P1700" s="144"/>
      <c r="Q1700" s="140"/>
    </row>
    <row r="1701" spans="1:18" s="80" customFormat="1">
      <c r="D1701" s="139"/>
      <c r="E1701" s="139"/>
      <c r="F1701" s="139"/>
      <c r="G1701" s="190"/>
      <c r="H1701" s="191"/>
      <c r="I1701" s="192"/>
      <c r="J1701" s="193"/>
      <c r="K1701" s="194"/>
      <c r="L1701" s="195"/>
      <c r="M1701" s="189"/>
      <c r="N1701" s="79"/>
      <c r="O1701" s="79"/>
      <c r="P1701" s="144"/>
      <c r="Q1701" s="140"/>
    </row>
    <row r="1702" spans="1:18" s="80" customFormat="1">
      <c r="D1702" s="139"/>
      <c r="E1702" s="139"/>
      <c r="F1702" s="139"/>
      <c r="G1702" s="401" t="s">
        <v>257</v>
      </c>
      <c r="H1702" s="401"/>
      <c r="I1702" s="401"/>
      <c r="J1702" s="401"/>
      <c r="K1702" s="401"/>
      <c r="L1702" s="401"/>
      <c r="M1702" s="401"/>
      <c r="N1702" s="79"/>
      <c r="O1702" s="79"/>
      <c r="P1702" s="144"/>
      <c r="Q1702" s="140"/>
    </row>
    <row r="1703" spans="1:18" s="80" customFormat="1">
      <c r="D1703" s="139"/>
      <c r="E1703" s="139"/>
      <c r="F1703" s="139"/>
      <c r="G1703" s="398" t="s">
        <v>258</v>
      </c>
      <c r="H1703" s="398"/>
      <c r="I1703" s="41">
        <f>QUARTILE(O1638:O1694,3)</f>
        <v>179389.6</v>
      </c>
      <c r="J1703" s="196"/>
      <c r="K1703" s="399" t="s">
        <v>259</v>
      </c>
      <c r="L1703" s="399"/>
      <c r="M1703" s="42">
        <f>AVERAGE(O1638:O1694)</f>
        <v>155204.39873921566</v>
      </c>
      <c r="N1703" s="79"/>
      <c r="O1703" s="79"/>
      <c r="P1703" s="144"/>
      <c r="Q1703" s="140"/>
    </row>
    <row r="1704" spans="1:18" s="80" customFormat="1">
      <c r="D1704" s="139"/>
      <c r="E1704" s="139"/>
      <c r="F1704" s="139"/>
      <c r="G1704" s="398" t="s">
        <v>260</v>
      </c>
      <c r="H1704" s="398"/>
      <c r="I1704" s="41">
        <f>QUARTILE(O1638:O1694,1)</f>
        <v>130183.3</v>
      </c>
      <c r="J1704" s="196"/>
      <c r="K1704" s="197"/>
      <c r="L1704" s="43"/>
      <c r="M1704" s="44"/>
      <c r="N1704" s="79"/>
      <c r="O1704" s="79"/>
      <c r="P1704" s="144"/>
      <c r="Q1704" s="140"/>
    </row>
    <row r="1705" spans="1:18" s="80" customFormat="1">
      <c r="D1705" s="139"/>
      <c r="E1705" s="139"/>
      <c r="F1705" s="139"/>
      <c r="G1705" s="140"/>
      <c r="H1705" s="156"/>
      <c r="I1705" s="79"/>
      <c r="J1705" s="198"/>
      <c r="K1705" s="199"/>
      <c r="L1705" s="85"/>
      <c r="M1705" s="139"/>
      <c r="N1705" s="79"/>
      <c r="O1705" s="79"/>
      <c r="P1705" s="144"/>
      <c r="Q1705" s="140"/>
    </row>
    <row r="1706" spans="1:18" ht="20.25">
      <c r="A1706" s="400" t="s">
        <v>24</v>
      </c>
      <c r="B1706" s="400"/>
      <c r="C1706" s="400"/>
      <c r="D1706" s="128"/>
      <c r="E1706" s="128"/>
      <c r="F1706" s="128"/>
      <c r="G1706" s="128"/>
      <c r="H1706" s="129"/>
      <c r="I1706" s="130"/>
      <c r="J1706" s="131"/>
      <c r="K1706" s="132"/>
      <c r="L1706" s="130"/>
      <c r="M1706" s="128"/>
      <c r="N1706" s="129"/>
      <c r="O1706" s="130"/>
      <c r="P1706" s="133"/>
      <c r="Q1706" s="128"/>
      <c r="R1706" s="134"/>
    </row>
    <row r="1707" spans="1:18" ht="22.5">
      <c r="A1707" s="39" t="s">
        <v>288</v>
      </c>
      <c r="B1707" s="39" t="s">
        <v>243</v>
      </c>
      <c r="C1707" s="39" t="s">
        <v>233</v>
      </c>
      <c r="D1707" s="39" t="s">
        <v>289</v>
      </c>
      <c r="E1707" s="39" t="s">
        <v>3292</v>
      </c>
      <c r="F1707" s="39" t="s">
        <v>1728</v>
      </c>
      <c r="G1707" s="39" t="s">
        <v>290</v>
      </c>
      <c r="H1707" s="45" t="s">
        <v>291</v>
      </c>
      <c r="I1707" s="136" t="s">
        <v>292</v>
      </c>
      <c r="J1707" s="137"/>
      <c r="K1707" s="138" t="s">
        <v>293</v>
      </c>
      <c r="L1707" s="136" t="s">
        <v>294</v>
      </c>
      <c r="M1707" s="39" t="s">
        <v>295</v>
      </c>
      <c r="N1707" s="45" t="s">
        <v>296</v>
      </c>
      <c r="O1707" s="45" t="s">
        <v>239</v>
      </c>
      <c r="P1707" s="45" t="s">
        <v>297</v>
      </c>
      <c r="Q1707" s="39" t="s">
        <v>298</v>
      </c>
      <c r="R1707" s="39" t="s">
        <v>240</v>
      </c>
    </row>
    <row r="1708" spans="1:18" s="80" customFormat="1" ht="22.5">
      <c r="A1708" s="80" t="s">
        <v>3212</v>
      </c>
      <c r="B1708" s="80" t="s">
        <v>3213</v>
      </c>
      <c r="C1708" s="150" t="s">
        <v>24</v>
      </c>
      <c r="D1708" s="139" t="s">
        <v>300</v>
      </c>
      <c r="E1708" s="151" t="s">
        <v>301</v>
      </c>
      <c r="F1708" s="151" t="s">
        <v>302</v>
      </c>
      <c r="G1708" s="140" t="s">
        <v>1748</v>
      </c>
      <c r="H1708" s="152">
        <v>200127.2</v>
      </c>
      <c r="I1708" s="79">
        <v>213209.03</v>
      </c>
      <c r="J1708" s="142">
        <v>56</v>
      </c>
      <c r="K1708" s="143">
        <v>1</v>
      </c>
      <c r="L1708" s="153">
        <v>226290.86</v>
      </c>
      <c r="M1708" s="151"/>
      <c r="N1708" s="153">
        <v>161407000</v>
      </c>
      <c r="O1708" s="153">
        <v>226290.86</v>
      </c>
      <c r="P1708" s="154"/>
      <c r="Q1708" s="155" t="s">
        <v>303</v>
      </c>
      <c r="R1708" s="150"/>
    </row>
    <row r="1709" spans="1:18" s="80" customFormat="1" ht="22.5">
      <c r="A1709" s="80" t="s">
        <v>3241</v>
      </c>
      <c r="B1709" s="80" t="s">
        <v>3213</v>
      </c>
      <c r="C1709" s="150" t="s">
        <v>504</v>
      </c>
      <c r="D1709" s="139" t="s">
        <v>300</v>
      </c>
      <c r="E1709" s="151"/>
      <c r="F1709" s="151" t="s">
        <v>3648</v>
      </c>
      <c r="G1709" s="140" t="s">
        <v>1748</v>
      </c>
      <c r="H1709" s="152">
        <v>135242.9</v>
      </c>
      <c r="I1709" s="79">
        <v>187565.03999999998</v>
      </c>
      <c r="J1709" s="142">
        <v>55</v>
      </c>
      <c r="K1709" s="143">
        <v>0.9821428571428571</v>
      </c>
      <c r="L1709" s="153">
        <v>239887.18</v>
      </c>
      <c r="M1709" s="151">
        <v>1</v>
      </c>
      <c r="N1709" s="153">
        <v>1</v>
      </c>
      <c r="O1709" s="153">
        <v>239887.18</v>
      </c>
      <c r="P1709" s="154">
        <v>7519.98</v>
      </c>
      <c r="Q1709" s="155" t="s">
        <v>303</v>
      </c>
      <c r="R1709" s="150"/>
    </row>
    <row r="1710" spans="1:18" s="80" customFormat="1" ht="45">
      <c r="A1710" s="80" t="s">
        <v>214</v>
      </c>
      <c r="B1710" s="80" t="s">
        <v>3199</v>
      </c>
      <c r="C1710" s="80" t="s">
        <v>24</v>
      </c>
      <c r="D1710" s="139" t="s">
        <v>300</v>
      </c>
      <c r="E1710" s="139" t="s">
        <v>301</v>
      </c>
      <c r="F1710" s="139" t="s">
        <v>302</v>
      </c>
      <c r="G1710" s="140" t="s">
        <v>1729</v>
      </c>
      <c r="H1710" s="141">
        <v>131760</v>
      </c>
      <c r="I1710" s="79">
        <v>176580</v>
      </c>
      <c r="J1710" s="142">
        <v>54</v>
      </c>
      <c r="K1710" s="143">
        <v>0.9642857142857143</v>
      </c>
      <c r="L1710" s="79">
        <v>221400</v>
      </c>
      <c r="M1710" s="139">
        <v>201</v>
      </c>
      <c r="N1710" s="79">
        <v>38648707</v>
      </c>
      <c r="O1710" s="148">
        <v>164420.96</v>
      </c>
      <c r="P1710" s="144" t="s">
        <v>3329</v>
      </c>
      <c r="Q1710" s="145" t="s">
        <v>303</v>
      </c>
    </row>
    <row r="1711" spans="1:18" s="80" customFormat="1" ht="33.75">
      <c r="A1711" s="80" t="s">
        <v>3284</v>
      </c>
      <c r="B1711" s="80" t="s">
        <v>3188</v>
      </c>
      <c r="C1711" s="80" t="s">
        <v>24</v>
      </c>
      <c r="D1711" s="139" t="s">
        <v>300</v>
      </c>
      <c r="E1711" s="139" t="s">
        <v>301</v>
      </c>
      <c r="F1711" s="139" t="s">
        <v>302</v>
      </c>
      <c r="G1711" s="140" t="s">
        <v>1729</v>
      </c>
      <c r="H1711" s="141">
        <v>175000</v>
      </c>
      <c r="I1711" s="79">
        <v>175000</v>
      </c>
      <c r="J1711" s="142">
        <v>53</v>
      </c>
      <c r="K1711" s="143">
        <v>0.9464285714285714</v>
      </c>
      <c r="L1711" s="79">
        <v>175000</v>
      </c>
      <c r="M1711" s="139">
        <v>1</v>
      </c>
      <c r="N1711" s="79">
        <v>175000</v>
      </c>
      <c r="O1711" s="79">
        <v>175000</v>
      </c>
      <c r="P1711" s="144"/>
      <c r="Q1711" s="145" t="s">
        <v>3285</v>
      </c>
      <c r="R1711" s="80" t="s">
        <v>3316</v>
      </c>
    </row>
    <row r="1712" spans="1:18" s="80" customFormat="1" ht="22.5">
      <c r="A1712" s="80" t="s">
        <v>221</v>
      </c>
      <c r="B1712" s="80" t="s">
        <v>3199</v>
      </c>
      <c r="C1712" s="80" t="s">
        <v>24</v>
      </c>
      <c r="D1712" s="139" t="s">
        <v>300</v>
      </c>
      <c r="E1712" s="139" t="s">
        <v>301</v>
      </c>
      <c r="F1712" s="139" t="s">
        <v>302</v>
      </c>
      <c r="G1712" s="140" t="s">
        <v>1748</v>
      </c>
      <c r="H1712" s="141">
        <v>154388.82999999999</v>
      </c>
      <c r="I1712" s="79">
        <v>173523.92499999999</v>
      </c>
      <c r="J1712" s="142">
        <v>52</v>
      </c>
      <c r="K1712" s="143">
        <v>0.9285714285714286</v>
      </c>
      <c r="L1712" s="79">
        <v>192659.02</v>
      </c>
      <c r="M1712" s="139">
        <v>308</v>
      </c>
      <c r="N1712" s="79">
        <v>69679947</v>
      </c>
      <c r="O1712" s="79">
        <v>176820.8</v>
      </c>
      <c r="P1712" s="144">
        <v>5640</v>
      </c>
      <c r="Q1712" s="145" t="s">
        <v>341</v>
      </c>
      <c r="R1712" s="80" t="s">
        <v>339</v>
      </c>
    </row>
    <row r="1713" spans="1:18" s="80" customFormat="1" ht="33.75">
      <c r="A1713" s="80" t="s">
        <v>1716</v>
      </c>
      <c r="B1713" s="80" t="s">
        <v>3205</v>
      </c>
      <c r="C1713" s="80" t="s">
        <v>3141</v>
      </c>
      <c r="D1713" s="139" t="s">
        <v>300</v>
      </c>
      <c r="E1713" s="139" t="s">
        <v>301</v>
      </c>
      <c r="F1713" s="139" t="s">
        <v>302</v>
      </c>
      <c r="G1713" s="140" t="s">
        <v>1729</v>
      </c>
      <c r="H1713" s="141">
        <v>131033.57</v>
      </c>
      <c r="I1713" s="79">
        <v>172482.92499999999</v>
      </c>
      <c r="J1713" s="142">
        <v>51</v>
      </c>
      <c r="K1713" s="143">
        <v>0.9107142857142857</v>
      </c>
      <c r="L1713" s="79">
        <v>213932.28</v>
      </c>
      <c r="M1713" s="139">
        <v>1</v>
      </c>
      <c r="N1713" s="79"/>
      <c r="O1713" s="79">
        <v>140780.04</v>
      </c>
      <c r="P1713" s="144"/>
      <c r="Q1713" s="145" t="s">
        <v>345</v>
      </c>
      <c r="R1713" s="80" t="s">
        <v>3973</v>
      </c>
    </row>
    <row r="1714" spans="1:18" s="80" customFormat="1" ht="22.5">
      <c r="A1714" s="80" t="s">
        <v>224</v>
      </c>
      <c r="B1714" s="80" t="s">
        <v>3201</v>
      </c>
      <c r="C1714" s="80" t="s">
        <v>24</v>
      </c>
      <c r="D1714" s="139" t="s">
        <v>300</v>
      </c>
      <c r="E1714" s="139" t="s">
        <v>301</v>
      </c>
      <c r="F1714" s="139" t="s">
        <v>302</v>
      </c>
      <c r="G1714" s="140" t="s">
        <v>1748</v>
      </c>
      <c r="H1714" s="141">
        <v>136931</v>
      </c>
      <c r="I1714" s="79">
        <v>171163.5</v>
      </c>
      <c r="J1714" s="142">
        <v>50</v>
      </c>
      <c r="K1714" s="143">
        <v>0.8928571428571429</v>
      </c>
      <c r="L1714" s="79">
        <v>205396</v>
      </c>
      <c r="M1714" s="140">
        <v>248</v>
      </c>
      <c r="N1714" s="79"/>
      <c r="O1714" s="79">
        <v>167226.84160000001</v>
      </c>
      <c r="P1714" s="144"/>
      <c r="Q1714" s="140" t="s">
        <v>299</v>
      </c>
    </row>
    <row r="1715" spans="1:18" s="80" customFormat="1" ht="56.25">
      <c r="A1715" s="80" t="s">
        <v>217</v>
      </c>
      <c r="B1715" s="80" t="s">
        <v>3199</v>
      </c>
      <c r="C1715" s="80" t="s">
        <v>1859</v>
      </c>
      <c r="D1715" s="139" t="s">
        <v>300</v>
      </c>
      <c r="E1715" s="139" t="s">
        <v>301</v>
      </c>
      <c r="F1715" s="139" t="s">
        <v>302</v>
      </c>
      <c r="G1715" s="140" t="s">
        <v>1729</v>
      </c>
      <c r="H1715" s="141">
        <v>116047.488232</v>
      </c>
      <c r="I1715" s="79">
        <v>156673.75651199999</v>
      </c>
      <c r="J1715" s="142">
        <v>49</v>
      </c>
      <c r="K1715" s="143">
        <v>0.875</v>
      </c>
      <c r="L1715" s="79">
        <v>197300.02479199998</v>
      </c>
      <c r="M1715" s="167">
        <v>485</v>
      </c>
      <c r="N1715" s="168">
        <v>97372948</v>
      </c>
      <c r="O1715" s="79">
        <v>179004.79999999999</v>
      </c>
      <c r="P1715" s="144" t="s">
        <v>350</v>
      </c>
      <c r="Q1715" s="145" t="s">
        <v>303</v>
      </c>
    </row>
    <row r="1716" spans="1:18" s="80" customFormat="1" ht="67.5">
      <c r="A1716" s="80" t="s">
        <v>3194</v>
      </c>
      <c r="B1716" s="80" t="s">
        <v>3214</v>
      </c>
      <c r="C1716" s="80" t="s">
        <v>24</v>
      </c>
      <c r="D1716" s="139" t="s">
        <v>300</v>
      </c>
      <c r="E1716" s="139" t="s">
        <v>301</v>
      </c>
      <c r="F1716" s="139" t="s">
        <v>363</v>
      </c>
      <c r="G1716" s="140" t="s">
        <v>1748</v>
      </c>
      <c r="H1716" s="141">
        <v>114164</v>
      </c>
      <c r="I1716" s="79">
        <v>155580.5</v>
      </c>
      <c r="J1716" s="142">
        <v>48</v>
      </c>
      <c r="K1716" s="143">
        <v>0.8571428571428571</v>
      </c>
      <c r="L1716" s="79">
        <v>196997</v>
      </c>
      <c r="M1716" s="139"/>
      <c r="N1716" s="79"/>
      <c r="O1716" s="79">
        <v>142054.51</v>
      </c>
      <c r="P1716" s="144" t="s">
        <v>3974</v>
      </c>
      <c r="Q1716" s="145" t="s">
        <v>241</v>
      </c>
    </row>
    <row r="1717" spans="1:18" s="80" customFormat="1" ht="22.5">
      <c r="A1717" s="80" t="s">
        <v>3219</v>
      </c>
      <c r="B1717" s="80" t="s">
        <v>3220</v>
      </c>
      <c r="C1717" s="80" t="s">
        <v>3941</v>
      </c>
      <c r="D1717" s="139" t="s">
        <v>300</v>
      </c>
      <c r="E1717" s="139" t="s">
        <v>301</v>
      </c>
      <c r="F1717" s="139" t="s">
        <v>302</v>
      </c>
      <c r="G1717" s="140" t="s">
        <v>1748</v>
      </c>
      <c r="H1717" s="147">
        <v>111742</v>
      </c>
      <c r="I1717" s="79">
        <v>153356</v>
      </c>
      <c r="J1717" s="142">
        <v>47</v>
      </c>
      <c r="K1717" s="143">
        <v>0.8392857142857143</v>
      </c>
      <c r="L1717" s="148">
        <v>194970</v>
      </c>
      <c r="M1717" s="139">
        <v>113</v>
      </c>
      <c r="N1717" s="79"/>
      <c r="O1717" s="148">
        <v>158286</v>
      </c>
      <c r="P1717" s="149">
        <v>2268</v>
      </c>
      <c r="Q1717" s="145" t="s">
        <v>303</v>
      </c>
      <c r="R1717" s="80" t="s">
        <v>3975</v>
      </c>
    </row>
    <row r="1718" spans="1:18" s="80" customFormat="1" ht="22.5">
      <c r="A1718" s="80" t="s">
        <v>279</v>
      </c>
      <c r="B1718" s="80" t="s">
        <v>3199</v>
      </c>
      <c r="C1718" s="80" t="s">
        <v>24</v>
      </c>
      <c r="D1718" s="139" t="s">
        <v>300</v>
      </c>
      <c r="E1718" s="139" t="s">
        <v>301</v>
      </c>
      <c r="F1718" s="139" t="s">
        <v>302</v>
      </c>
      <c r="G1718" s="140" t="s">
        <v>1748</v>
      </c>
      <c r="H1718" s="141">
        <v>115484</v>
      </c>
      <c r="I1718" s="79">
        <v>151736</v>
      </c>
      <c r="J1718" s="142">
        <v>46</v>
      </c>
      <c r="K1718" s="143">
        <v>0.8214285714285714</v>
      </c>
      <c r="L1718" s="79">
        <v>187988</v>
      </c>
      <c r="M1718" s="139"/>
      <c r="N1718" s="79"/>
      <c r="O1718" s="79">
        <v>187988</v>
      </c>
      <c r="P1718" s="144">
        <v>1200</v>
      </c>
      <c r="Q1718" s="145" t="s">
        <v>303</v>
      </c>
    </row>
    <row r="1719" spans="1:18" s="80" customFormat="1" ht="22.5">
      <c r="A1719" s="80" t="s">
        <v>209</v>
      </c>
      <c r="B1719" s="80" t="s">
        <v>3201</v>
      </c>
      <c r="C1719" s="80" t="s">
        <v>3976</v>
      </c>
      <c r="D1719" s="139" t="s">
        <v>300</v>
      </c>
      <c r="E1719" s="139" t="s">
        <v>301</v>
      </c>
      <c r="F1719" s="139" t="s">
        <v>302</v>
      </c>
      <c r="G1719" s="140" t="s">
        <v>1748</v>
      </c>
      <c r="H1719" s="141">
        <v>120473.60000000001</v>
      </c>
      <c r="I1719" s="79">
        <v>150602.40000000002</v>
      </c>
      <c r="J1719" s="142">
        <v>45</v>
      </c>
      <c r="K1719" s="143">
        <v>0.8035714285714286</v>
      </c>
      <c r="L1719" s="79">
        <v>180731.2</v>
      </c>
      <c r="M1719" s="139">
        <v>169</v>
      </c>
      <c r="N1719" s="79">
        <v>26849308</v>
      </c>
      <c r="O1719" s="79"/>
      <c r="P1719" s="144" t="s">
        <v>3977</v>
      </c>
      <c r="Q1719" s="144" t="s">
        <v>303</v>
      </c>
      <c r="R1719" s="80" t="s">
        <v>3978</v>
      </c>
    </row>
    <row r="1720" spans="1:18" s="80" customFormat="1" ht="22.5">
      <c r="A1720" s="80" t="s">
        <v>3206</v>
      </c>
      <c r="B1720" s="80" t="s">
        <v>3206</v>
      </c>
      <c r="C1720" s="80" t="s">
        <v>3979</v>
      </c>
      <c r="D1720" s="139" t="s">
        <v>300</v>
      </c>
      <c r="E1720" s="139" t="s">
        <v>301</v>
      </c>
      <c r="F1720" s="139" t="s">
        <v>302</v>
      </c>
      <c r="G1720" s="140" t="s">
        <v>1748</v>
      </c>
      <c r="H1720" s="141">
        <v>113692.8</v>
      </c>
      <c r="I1720" s="79">
        <v>149468.79999999999</v>
      </c>
      <c r="J1720" s="142">
        <v>44</v>
      </c>
      <c r="K1720" s="143">
        <v>0.7857142857142857</v>
      </c>
      <c r="L1720" s="79">
        <v>185244.79999999999</v>
      </c>
      <c r="M1720" s="139"/>
      <c r="N1720" s="79"/>
      <c r="O1720" s="79">
        <v>171600</v>
      </c>
      <c r="P1720" s="144"/>
      <c r="Q1720" s="145" t="s">
        <v>3980</v>
      </c>
    </row>
    <row r="1721" spans="1:18" s="80" customFormat="1" ht="22.5">
      <c r="A1721" s="80" t="s">
        <v>222</v>
      </c>
      <c r="B1721" s="80" t="s">
        <v>3199</v>
      </c>
      <c r="C1721" s="80" t="s">
        <v>24</v>
      </c>
      <c r="D1721" s="139" t="s">
        <v>300</v>
      </c>
      <c r="E1721" s="139" t="s">
        <v>301</v>
      </c>
      <c r="F1721" s="139" t="s">
        <v>302</v>
      </c>
      <c r="G1721" s="140" t="s">
        <v>1748</v>
      </c>
      <c r="H1721" s="141">
        <v>119236</v>
      </c>
      <c r="I1721" s="79">
        <v>149334</v>
      </c>
      <c r="J1721" s="142">
        <v>43</v>
      </c>
      <c r="K1721" s="143">
        <v>0.7678571428571429</v>
      </c>
      <c r="L1721" s="79">
        <v>179432</v>
      </c>
      <c r="M1721" s="139">
        <v>115</v>
      </c>
      <c r="N1721" s="79">
        <v>24861848</v>
      </c>
      <c r="O1721" s="79">
        <v>165278</v>
      </c>
      <c r="P1721" s="144">
        <v>600</v>
      </c>
      <c r="Q1721" s="145" t="s">
        <v>303</v>
      </c>
      <c r="R1721" s="80" t="s">
        <v>3343</v>
      </c>
    </row>
    <row r="1722" spans="1:18" s="80" customFormat="1" ht="22.5">
      <c r="A1722" s="80" t="s">
        <v>1722</v>
      </c>
      <c r="B1722" s="80" t="s">
        <v>3201</v>
      </c>
      <c r="C1722" s="80" t="s">
        <v>3981</v>
      </c>
      <c r="D1722" s="139" t="s">
        <v>300</v>
      </c>
      <c r="E1722" s="139" t="s">
        <v>301</v>
      </c>
      <c r="F1722" s="139" t="s">
        <v>302</v>
      </c>
      <c r="G1722" s="140" t="s">
        <v>1748</v>
      </c>
      <c r="H1722" s="141">
        <v>123383</v>
      </c>
      <c r="I1722" s="79">
        <v>149258</v>
      </c>
      <c r="J1722" s="142">
        <v>42</v>
      </c>
      <c r="K1722" s="143">
        <v>0.75</v>
      </c>
      <c r="L1722" s="79">
        <v>175133</v>
      </c>
      <c r="M1722" s="139">
        <v>91</v>
      </c>
      <c r="N1722" s="79">
        <v>13953868</v>
      </c>
      <c r="O1722" s="79" t="s">
        <v>414</v>
      </c>
      <c r="P1722" s="144"/>
      <c r="Q1722" s="145"/>
    </row>
    <row r="1723" spans="1:18" s="80" customFormat="1" ht="22.5">
      <c r="A1723" s="80" t="s">
        <v>208</v>
      </c>
      <c r="B1723" s="80" t="s">
        <v>3201</v>
      </c>
      <c r="C1723" s="47" t="s">
        <v>24</v>
      </c>
      <c r="D1723" s="139" t="s">
        <v>300</v>
      </c>
      <c r="E1723" s="139" t="s">
        <v>301</v>
      </c>
      <c r="F1723" s="139" t="s">
        <v>302</v>
      </c>
      <c r="G1723" s="140" t="s">
        <v>1748</v>
      </c>
      <c r="H1723" s="141">
        <v>111229</v>
      </c>
      <c r="I1723" s="79">
        <v>148462</v>
      </c>
      <c r="J1723" s="142">
        <v>41</v>
      </c>
      <c r="K1723" s="143">
        <v>0.7321428571428571</v>
      </c>
      <c r="L1723" s="79">
        <v>185695</v>
      </c>
      <c r="M1723" s="139">
        <v>254</v>
      </c>
      <c r="N1723" s="79"/>
      <c r="O1723" s="79">
        <v>184785</v>
      </c>
      <c r="P1723" s="144"/>
      <c r="Q1723" s="145" t="s">
        <v>303</v>
      </c>
    </row>
    <row r="1724" spans="1:18" s="80" customFormat="1" ht="22.5">
      <c r="A1724" s="80" t="s">
        <v>3359</v>
      </c>
      <c r="B1724" s="80" t="s">
        <v>3201</v>
      </c>
      <c r="C1724" s="80" t="s">
        <v>3982</v>
      </c>
      <c r="D1724" s="139" t="s">
        <v>300</v>
      </c>
      <c r="E1724" s="139" t="s">
        <v>301</v>
      </c>
      <c r="F1724" s="139" t="s">
        <v>302</v>
      </c>
      <c r="G1724" s="140" t="s">
        <v>1748</v>
      </c>
      <c r="H1724" s="141">
        <v>115550</v>
      </c>
      <c r="I1724" s="79">
        <v>147904</v>
      </c>
      <c r="J1724" s="142">
        <v>40</v>
      </c>
      <c r="K1724" s="143">
        <v>0.7142857142857143</v>
      </c>
      <c r="L1724" s="79">
        <v>180258</v>
      </c>
      <c r="M1724" s="139">
        <v>83.9</v>
      </c>
      <c r="N1724" s="79"/>
      <c r="O1724" s="79">
        <v>179461</v>
      </c>
      <c r="P1724" s="144"/>
      <c r="Q1724" s="140" t="s">
        <v>3309</v>
      </c>
    </row>
    <row r="1725" spans="1:18" s="80" customFormat="1" ht="22.5">
      <c r="A1725" s="80" t="s">
        <v>1743</v>
      </c>
      <c r="B1725" s="80" t="s">
        <v>3251</v>
      </c>
      <c r="C1725" s="80" t="s">
        <v>24</v>
      </c>
      <c r="D1725" s="139" t="s">
        <v>300</v>
      </c>
      <c r="E1725" s="139" t="s">
        <v>301</v>
      </c>
      <c r="F1725" s="139" t="s">
        <v>363</v>
      </c>
      <c r="G1725" s="140" t="s">
        <v>1748</v>
      </c>
      <c r="H1725" s="141">
        <v>109990.39999999999</v>
      </c>
      <c r="I1725" s="79">
        <v>142979.20000000001</v>
      </c>
      <c r="J1725" s="142">
        <v>39</v>
      </c>
      <c r="K1725" s="143">
        <v>0.6964285714285714</v>
      </c>
      <c r="L1725" s="79">
        <v>175968</v>
      </c>
      <c r="M1725" s="139">
        <v>1801</v>
      </c>
      <c r="N1725" s="79">
        <v>185490636</v>
      </c>
      <c r="O1725" s="79">
        <v>167107.20000000001</v>
      </c>
      <c r="P1725" s="144"/>
      <c r="Q1725" s="145" t="s">
        <v>334</v>
      </c>
    </row>
    <row r="1726" spans="1:18" s="80" customFormat="1" ht="22.5">
      <c r="A1726" s="80" t="s">
        <v>273</v>
      </c>
      <c r="B1726" s="80" t="s">
        <v>3209</v>
      </c>
      <c r="C1726" s="80" t="s">
        <v>24</v>
      </c>
      <c r="D1726" s="139" t="s">
        <v>300</v>
      </c>
      <c r="E1726" s="139" t="s">
        <v>301</v>
      </c>
      <c r="F1726" s="139" t="s">
        <v>302</v>
      </c>
      <c r="G1726" s="140" t="s">
        <v>1748</v>
      </c>
      <c r="H1726" s="141">
        <v>109269.64</v>
      </c>
      <c r="I1726" s="79">
        <v>142050.53</v>
      </c>
      <c r="J1726" s="142">
        <v>38</v>
      </c>
      <c r="K1726" s="143">
        <v>0.6785714285714286</v>
      </c>
      <c r="L1726" s="79">
        <v>174831.42</v>
      </c>
      <c r="M1726" s="139">
        <v>204</v>
      </c>
      <c r="N1726" s="79">
        <v>28532540</v>
      </c>
      <c r="O1726" s="79">
        <v>132403.41</v>
      </c>
      <c r="P1726" s="144"/>
      <c r="Q1726" s="145" t="s">
        <v>303</v>
      </c>
    </row>
    <row r="1727" spans="1:18" ht="20.25">
      <c r="A1727" s="400" t="s">
        <v>24</v>
      </c>
      <c r="B1727" s="400"/>
      <c r="C1727" s="400"/>
      <c r="D1727" s="128"/>
      <c r="E1727" s="128"/>
      <c r="F1727" s="128"/>
      <c r="G1727" s="128"/>
      <c r="H1727" s="129"/>
      <c r="I1727" s="130"/>
      <c r="J1727" s="131"/>
      <c r="K1727" s="132"/>
      <c r="L1727" s="130"/>
      <c r="M1727" s="128"/>
      <c r="N1727" s="129"/>
      <c r="O1727" s="130"/>
      <c r="P1727" s="133"/>
      <c r="Q1727" s="128"/>
      <c r="R1727" s="134"/>
    </row>
    <row r="1728" spans="1:18" ht="22.5">
      <c r="A1728" s="39" t="s">
        <v>288</v>
      </c>
      <c r="B1728" s="39" t="s">
        <v>243</v>
      </c>
      <c r="C1728" s="39" t="s">
        <v>233</v>
      </c>
      <c r="D1728" s="39" t="s">
        <v>289</v>
      </c>
      <c r="E1728" s="39" t="s">
        <v>3292</v>
      </c>
      <c r="F1728" s="39" t="s">
        <v>1728</v>
      </c>
      <c r="G1728" s="39" t="s">
        <v>290</v>
      </c>
      <c r="H1728" s="45" t="s">
        <v>291</v>
      </c>
      <c r="I1728" s="136" t="s">
        <v>292</v>
      </c>
      <c r="J1728" s="137"/>
      <c r="K1728" s="138" t="s">
        <v>293</v>
      </c>
      <c r="L1728" s="136" t="s">
        <v>294</v>
      </c>
      <c r="M1728" s="39" t="s">
        <v>295</v>
      </c>
      <c r="N1728" s="45" t="s">
        <v>296</v>
      </c>
      <c r="O1728" s="45" t="s">
        <v>239</v>
      </c>
      <c r="P1728" s="45" t="s">
        <v>297</v>
      </c>
      <c r="Q1728" s="39" t="s">
        <v>298</v>
      </c>
      <c r="R1728" s="39" t="s">
        <v>240</v>
      </c>
    </row>
    <row r="1729" spans="1:18" s="80" customFormat="1" ht="22.5">
      <c r="A1729" s="80" t="s">
        <v>3281</v>
      </c>
      <c r="B1729" s="80" t="s">
        <v>3258</v>
      </c>
      <c r="C1729" s="80" t="s">
        <v>24</v>
      </c>
      <c r="D1729" s="139" t="s">
        <v>300</v>
      </c>
      <c r="E1729" s="139" t="s">
        <v>301</v>
      </c>
      <c r="F1729" s="139" t="s">
        <v>302</v>
      </c>
      <c r="G1729" s="140" t="s">
        <v>1748</v>
      </c>
      <c r="H1729" s="141">
        <v>113000</v>
      </c>
      <c r="I1729" s="79">
        <v>142000</v>
      </c>
      <c r="J1729" s="142">
        <v>37</v>
      </c>
      <c r="K1729" s="143">
        <v>0.6607142857142857</v>
      </c>
      <c r="L1729" s="79">
        <v>171000</v>
      </c>
      <c r="M1729" s="139">
        <v>42.5</v>
      </c>
      <c r="N1729" s="79"/>
      <c r="O1729" s="79">
        <v>159620</v>
      </c>
      <c r="P1729" s="144"/>
      <c r="Q1729" s="145" t="s">
        <v>303</v>
      </c>
    </row>
    <row r="1730" spans="1:18" s="80" customFormat="1" ht="22.5">
      <c r="A1730" s="80" t="s">
        <v>216</v>
      </c>
      <c r="B1730" s="80" t="s">
        <v>3199</v>
      </c>
      <c r="C1730" s="175" t="s">
        <v>3981</v>
      </c>
      <c r="D1730" s="139" t="s">
        <v>300</v>
      </c>
      <c r="E1730" s="176"/>
      <c r="F1730" s="176" t="s">
        <v>302</v>
      </c>
      <c r="G1730" s="140" t="s">
        <v>1748</v>
      </c>
      <c r="H1730" s="202">
        <v>117686.81599999998</v>
      </c>
      <c r="I1730" s="79">
        <v>141642.48800000001</v>
      </c>
      <c r="J1730" s="142">
        <v>36</v>
      </c>
      <c r="K1730" s="143">
        <v>0.6428571428571429</v>
      </c>
      <c r="L1730" s="203">
        <v>165598.16000000003</v>
      </c>
      <c r="M1730" s="177">
        <v>247</v>
      </c>
      <c r="N1730" s="178">
        <v>41183791</v>
      </c>
      <c r="O1730" s="204">
        <v>182572.21</v>
      </c>
      <c r="P1730" s="179" t="s">
        <v>1818</v>
      </c>
      <c r="Q1730" s="180" t="s">
        <v>303</v>
      </c>
      <c r="R1730" s="175"/>
    </row>
    <row r="1731" spans="1:18" s="80" customFormat="1" ht="56.25">
      <c r="A1731" s="80" t="s">
        <v>205</v>
      </c>
      <c r="B1731" s="80" t="s">
        <v>3199</v>
      </c>
      <c r="C1731" s="150" t="s">
        <v>24</v>
      </c>
      <c r="D1731" s="139" t="s">
        <v>300</v>
      </c>
      <c r="E1731" s="151" t="s">
        <v>301</v>
      </c>
      <c r="F1731" s="151" t="s">
        <v>302</v>
      </c>
      <c r="G1731" s="206"/>
      <c r="H1731" s="152">
        <v>95795.89</v>
      </c>
      <c r="I1731" s="79">
        <v>141415.125</v>
      </c>
      <c r="J1731" s="142">
        <v>35</v>
      </c>
      <c r="K1731" s="143">
        <v>0.625</v>
      </c>
      <c r="L1731" s="153">
        <v>187034.36</v>
      </c>
      <c r="M1731" s="151">
        <v>154</v>
      </c>
      <c r="N1731" s="209">
        <v>38695948</v>
      </c>
      <c r="O1731" s="153">
        <v>191784.31</v>
      </c>
      <c r="P1731" s="154" t="s">
        <v>3966</v>
      </c>
      <c r="Q1731" s="155" t="s">
        <v>303</v>
      </c>
      <c r="R1731" s="150"/>
    </row>
    <row r="1732" spans="1:18" s="80" customFormat="1" ht="22.5">
      <c r="A1732" s="80" t="s">
        <v>1745</v>
      </c>
      <c r="B1732" s="80" t="s">
        <v>3259</v>
      </c>
      <c r="C1732" s="80" t="s">
        <v>24</v>
      </c>
      <c r="D1732" s="139" t="s">
        <v>300</v>
      </c>
      <c r="E1732" s="139" t="s">
        <v>306</v>
      </c>
      <c r="F1732" s="139" t="s">
        <v>302</v>
      </c>
      <c r="G1732" s="140" t="s">
        <v>1748</v>
      </c>
      <c r="H1732" s="141">
        <v>109990.39999999999</v>
      </c>
      <c r="I1732" s="79">
        <v>139921.59999999998</v>
      </c>
      <c r="J1732" s="142">
        <v>34</v>
      </c>
      <c r="K1732" s="143">
        <v>0.6071428571428571</v>
      </c>
      <c r="L1732" s="79">
        <v>169852.79999999999</v>
      </c>
      <c r="M1732" s="139">
        <v>1</v>
      </c>
      <c r="N1732" s="79">
        <v>1</v>
      </c>
      <c r="O1732" s="79">
        <v>117832</v>
      </c>
      <c r="P1732" s="144"/>
      <c r="Q1732" s="140" t="s">
        <v>3393</v>
      </c>
    </row>
    <row r="1733" spans="1:18" s="80" customFormat="1" ht="22.5">
      <c r="A1733" s="80" t="s">
        <v>1723</v>
      </c>
      <c r="B1733" s="80" t="s">
        <v>3199</v>
      </c>
      <c r="C1733" s="80" t="s">
        <v>24</v>
      </c>
      <c r="D1733" s="139" t="s">
        <v>300</v>
      </c>
      <c r="E1733" s="139" t="s">
        <v>301</v>
      </c>
      <c r="F1733" s="139" t="s">
        <v>363</v>
      </c>
      <c r="G1733" s="140" t="s">
        <v>1748</v>
      </c>
      <c r="H1733" s="141">
        <v>117488.36109999999</v>
      </c>
      <c r="I1733" s="79">
        <v>139724.33069999999</v>
      </c>
      <c r="J1733" s="142">
        <v>33</v>
      </c>
      <c r="K1733" s="143">
        <v>0.5892857142857143</v>
      </c>
      <c r="L1733" s="79">
        <v>161960.3003</v>
      </c>
      <c r="M1733" s="146">
        <v>168</v>
      </c>
      <c r="N1733" s="79">
        <v>31431640</v>
      </c>
      <c r="O1733" s="79">
        <v>166010.54870000001</v>
      </c>
      <c r="P1733" s="144"/>
      <c r="Q1733" s="145" t="s">
        <v>1730</v>
      </c>
      <c r="R1733" s="80" t="s">
        <v>1731</v>
      </c>
    </row>
    <row r="1734" spans="1:18" s="80" customFormat="1" ht="56.25">
      <c r="A1734" s="80" t="s">
        <v>3193</v>
      </c>
      <c r="B1734" s="80" t="s">
        <v>3235</v>
      </c>
      <c r="C1734" s="80" t="s">
        <v>1862</v>
      </c>
      <c r="D1734" s="139" t="s">
        <v>300</v>
      </c>
      <c r="E1734" s="139" t="s">
        <v>306</v>
      </c>
      <c r="F1734" s="139" t="s">
        <v>302</v>
      </c>
      <c r="G1734" s="140" t="s">
        <v>1748</v>
      </c>
      <c r="H1734" s="141">
        <v>107224</v>
      </c>
      <c r="I1734" s="79">
        <v>139370.4</v>
      </c>
      <c r="J1734" s="142">
        <v>32</v>
      </c>
      <c r="K1734" s="143">
        <v>0.5714285714285714</v>
      </c>
      <c r="L1734" s="79">
        <v>171516.79999999999</v>
      </c>
      <c r="M1734" s="139">
        <v>297</v>
      </c>
      <c r="N1734" s="79"/>
      <c r="O1734" s="79">
        <v>123739</v>
      </c>
      <c r="P1734" s="144"/>
      <c r="Q1734" s="145" t="s">
        <v>342</v>
      </c>
      <c r="R1734" s="80" t="s">
        <v>3983</v>
      </c>
    </row>
    <row r="1735" spans="1:18" s="80" customFormat="1" ht="22.5">
      <c r="A1735" s="80" t="s">
        <v>228</v>
      </c>
      <c r="B1735" s="80" t="s">
        <v>3199</v>
      </c>
      <c r="C1735" s="80" t="s">
        <v>24</v>
      </c>
      <c r="D1735" s="139" t="s">
        <v>300</v>
      </c>
      <c r="E1735" s="139" t="s">
        <v>301</v>
      </c>
      <c r="F1735" s="139" t="s">
        <v>302</v>
      </c>
      <c r="G1735" s="140" t="s">
        <v>1748</v>
      </c>
      <c r="H1735" s="141">
        <v>115203</v>
      </c>
      <c r="I1735" s="79">
        <v>138416.5</v>
      </c>
      <c r="J1735" s="142">
        <v>31</v>
      </c>
      <c r="K1735" s="143">
        <v>0.5535714285714286</v>
      </c>
      <c r="L1735" s="79">
        <v>161630</v>
      </c>
      <c r="M1735" s="139">
        <v>127</v>
      </c>
      <c r="N1735" s="79">
        <v>21043966</v>
      </c>
      <c r="O1735" s="79">
        <v>150021</v>
      </c>
      <c r="P1735" s="144"/>
      <c r="Q1735" s="145" t="s">
        <v>265</v>
      </c>
      <c r="R1735" s="80" t="s">
        <v>428</v>
      </c>
    </row>
    <row r="1736" spans="1:18" s="80" customFormat="1" ht="22.5">
      <c r="A1736" s="80" t="s">
        <v>210</v>
      </c>
      <c r="B1736" s="80" t="s">
        <v>3201</v>
      </c>
      <c r="C1736" s="80" t="s">
        <v>24</v>
      </c>
      <c r="D1736" s="139" t="s">
        <v>300</v>
      </c>
      <c r="E1736" s="139" t="s">
        <v>301</v>
      </c>
      <c r="F1736" s="139" t="s">
        <v>302</v>
      </c>
      <c r="G1736" s="140"/>
      <c r="H1736" s="141">
        <v>105302.46</v>
      </c>
      <c r="I1736" s="79">
        <v>136893.19500000001</v>
      </c>
      <c r="J1736" s="142">
        <v>30</v>
      </c>
      <c r="K1736" s="143">
        <v>0.5357142857142857</v>
      </c>
      <c r="L1736" s="79">
        <v>168483.93</v>
      </c>
      <c r="M1736" s="139">
        <v>135</v>
      </c>
      <c r="N1736" s="79">
        <v>2729961</v>
      </c>
      <c r="O1736" s="79">
        <v>168483.93</v>
      </c>
      <c r="P1736" s="144"/>
      <c r="Q1736" s="145" t="s">
        <v>303</v>
      </c>
    </row>
    <row r="1737" spans="1:18" s="80" customFormat="1" ht="33.75">
      <c r="A1737" s="80" t="s">
        <v>282</v>
      </c>
      <c r="B1737" s="80" t="s">
        <v>3199</v>
      </c>
      <c r="C1737" s="80" t="s">
        <v>24</v>
      </c>
      <c r="D1737" s="139" t="s">
        <v>300</v>
      </c>
      <c r="E1737" s="139" t="s">
        <v>301</v>
      </c>
      <c r="F1737" s="139" t="s">
        <v>302</v>
      </c>
      <c r="G1737" s="140" t="s">
        <v>1748</v>
      </c>
      <c r="H1737" s="141">
        <v>110455</v>
      </c>
      <c r="I1737" s="79">
        <v>136872</v>
      </c>
      <c r="J1737" s="142">
        <v>29</v>
      </c>
      <c r="K1737" s="143">
        <v>0.5178571428571429</v>
      </c>
      <c r="L1737" s="79">
        <v>163289</v>
      </c>
      <c r="M1737" s="139">
        <v>184</v>
      </c>
      <c r="N1737" s="79" t="s">
        <v>230</v>
      </c>
      <c r="O1737" s="79">
        <v>163396.9</v>
      </c>
      <c r="P1737" s="205" t="s">
        <v>1855</v>
      </c>
      <c r="Q1737" s="145" t="s">
        <v>3383</v>
      </c>
    </row>
    <row r="1738" spans="1:18" s="80" customFormat="1" ht="22.5">
      <c r="A1738" s="80" t="s">
        <v>215</v>
      </c>
      <c r="B1738" s="80" t="s">
        <v>3199</v>
      </c>
      <c r="C1738" s="80" t="s">
        <v>24</v>
      </c>
      <c r="D1738" s="139" t="s">
        <v>300</v>
      </c>
      <c r="E1738" s="139" t="s">
        <v>301</v>
      </c>
      <c r="F1738" s="139" t="s">
        <v>302</v>
      </c>
      <c r="G1738" s="140" t="s">
        <v>1748</v>
      </c>
      <c r="H1738" s="141">
        <v>103000</v>
      </c>
      <c r="I1738" s="79">
        <v>136475</v>
      </c>
      <c r="J1738" s="142">
        <v>28</v>
      </c>
      <c r="K1738" s="143">
        <v>0.5</v>
      </c>
      <c r="L1738" s="79">
        <v>169950</v>
      </c>
      <c r="M1738" s="139"/>
      <c r="N1738" s="79"/>
      <c r="O1738" s="79" t="s">
        <v>3984</v>
      </c>
      <c r="P1738" s="144"/>
      <c r="Q1738" s="145" t="s">
        <v>191</v>
      </c>
    </row>
    <row r="1739" spans="1:18" s="80" customFormat="1" ht="135">
      <c r="A1739" s="80" t="s">
        <v>3317</v>
      </c>
      <c r="B1739" s="80" t="s">
        <v>3318</v>
      </c>
      <c r="C1739" s="80" t="s">
        <v>24</v>
      </c>
      <c r="D1739" s="139" t="s">
        <v>300</v>
      </c>
      <c r="E1739" s="139" t="s">
        <v>301</v>
      </c>
      <c r="F1739" s="139"/>
      <c r="G1739" s="140" t="s">
        <v>1748</v>
      </c>
      <c r="H1739" s="141">
        <v>101218</v>
      </c>
      <c r="I1739" s="79">
        <v>134113.85</v>
      </c>
      <c r="J1739" s="142">
        <v>27</v>
      </c>
      <c r="K1739" s="143">
        <v>0.48214285714285715</v>
      </c>
      <c r="L1739" s="79">
        <v>167009.70000000001</v>
      </c>
      <c r="M1739" s="139">
        <v>36</v>
      </c>
      <c r="N1739" s="79" t="s">
        <v>316</v>
      </c>
      <c r="O1739" s="79">
        <v>113871.67999999999</v>
      </c>
      <c r="P1739" s="211" t="s">
        <v>3696</v>
      </c>
      <c r="Q1739" s="145" t="s">
        <v>313</v>
      </c>
      <c r="R1739" s="80" t="s">
        <v>3961</v>
      </c>
    </row>
    <row r="1740" spans="1:18" s="80" customFormat="1" ht="33.75">
      <c r="A1740" s="80" t="s">
        <v>229</v>
      </c>
      <c r="B1740" s="80" t="s">
        <v>3201</v>
      </c>
      <c r="C1740" s="224" t="s">
        <v>3985</v>
      </c>
      <c r="D1740" s="139" t="s">
        <v>300</v>
      </c>
      <c r="E1740" s="139" t="s">
        <v>301</v>
      </c>
      <c r="F1740" s="139" t="s">
        <v>302</v>
      </c>
      <c r="G1740" s="140" t="s">
        <v>1729</v>
      </c>
      <c r="H1740" s="156">
        <v>106496</v>
      </c>
      <c r="I1740" s="79">
        <v>133120</v>
      </c>
      <c r="J1740" s="142">
        <v>26</v>
      </c>
      <c r="K1740" s="143">
        <v>0.4642857142857143</v>
      </c>
      <c r="L1740" s="85">
        <v>159744</v>
      </c>
      <c r="M1740" s="139">
        <v>25</v>
      </c>
      <c r="N1740" s="79">
        <v>4294000</v>
      </c>
      <c r="O1740" s="79">
        <v>114690</v>
      </c>
      <c r="P1740" s="144">
        <v>26403</v>
      </c>
      <c r="Q1740" s="140" t="s">
        <v>3622</v>
      </c>
      <c r="R1740" s="226"/>
    </row>
    <row r="1741" spans="1:18" s="80" customFormat="1" ht="22.5">
      <c r="A1741" s="80" t="s">
        <v>277</v>
      </c>
      <c r="B1741" s="80" t="s">
        <v>3201</v>
      </c>
      <c r="C1741" s="80" t="s">
        <v>24</v>
      </c>
      <c r="D1741" s="139" t="s">
        <v>300</v>
      </c>
      <c r="E1741" s="139" t="s">
        <v>301</v>
      </c>
      <c r="F1741" s="139" t="s">
        <v>302</v>
      </c>
      <c r="G1741" s="140" t="s">
        <v>1748</v>
      </c>
      <c r="H1741" s="141">
        <v>100895</v>
      </c>
      <c r="I1741" s="79">
        <v>131164</v>
      </c>
      <c r="J1741" s="142">
        <v>25</v>
      </c>
      <c r="K1741" s="143">
        <v>0.44642857142857145</v>
      </c>
      <c r="L1741" s="79">
        <v>161433</v>
      </c>
      <c r="M1741" s="139">
        <v>230</v>
      </c>
      <c r="N1741" s="79"/>
      <c r="O1741" s="79">
        <v>189508</v>
      </c>
      <c r="P1741" s="144"/>
      <c r="Q1741" s="145" t="s">
        <v>303</v>
      </c>
    </row>
    <row r="1742" spans="1:18" s="80" customFormat="1" ht="22.5">
      <c r="A1742" s="80" t="s">
        <v>3430</v>
      </c>
      <c r="B1742" s="80" t="s">
        <v>3206</v>
      </c>
      <c r="C1742" s="80" t="s">
        <v>24</v>
      </c>
      <c r="D1742" s="139" t="s">
        <v>300</v>
      </c>
      <c r="E1742" s="139" t="s">
        <v>301</v>
      </c>
      <c r="F1742" s="139" t="s">
        <v>363</v>
      </c>
      <c r="G1742" s="140" t="s">
        <v>1748</v>
      </c>
      <c r="H1742" s="141">
        <v>97489.600000000006</v>
      </c>
      <c r="I1742" s="79">
        <v>128200.8</v>
      </c>
      <c r="J1742" s="142">
        <v>24</v>
      </c>
      <c r="K1742" s="143">
        <v>0.42857142857142855</v>
      </c>
      <c r="L1742" s="79">
        <v>158912</v>
      </c>
      <c r="M1742" s="139">
        <v>84</v>
      </c>
      <c r="N1742" s="79" t="s">
        <v>230</v>
      </c>
      <c r="O1742" s="79">
        <v>134056</v>
      </c>
      <c r="P1742" s="144"/>
      <c r="Q1742" s="145" t="s">
        <v>3811</v>
      </c>
    </row>
    <row r="1743" spans="1:18" s="80" customFormat="1" ht="22.5">
      <c r="A1743" s="80" t="s">
        <v>218</v>
      </c>
      <c r="B1743" s="80" t="s">
        <v>3201</v>
      </c>
      <c r="C1743" s="80" t="s">
        <v>24</v>
      </c>
      <c r="D1743" s="139" t="s">
        <v>300</v>
      </c>
      <c r="E1743" s="139" t="s">
        <v>301</v>
      </c>
      <c r="F1743" s="139" t="s">
        <v>302</v>
      </c>
      <c r="G1743" s="140" t="s">
        <v>1748</v>
      </c>
      <c r="H1743" s="141">
        <v>101702</v>
      </c>
      <c r="I1743" s="79">
        <v>127890.5</v>
      </c>
      <c r="J1743" s="142">
        <v>23</v>
      </c>
      <c r="K1743" s="143">
        <v>0.4107142857142857</v>
      </c>
      <c r="L1743" s="79">
        <v>154079</v>
      </c>
      <c r="M1743" s="139">
        <v>56</v>
      </c>
      <c r="N1743" s="79"/>
      <c r="O1743" s="79">
        <v>143137.24</v>
      </c>
      <c r="P1743" s="144" t="s">
        <v>374</v>
      </c>
      <c r="Q1743" s="145" t="s">
        <v>303</v>
      </c>
    </row>
    <row r="1744" spans="1:18" ht="20.25">
      <c r="A1744" s="400" t="s">
        <v>24</v>
      </c>
      <c r="B1744" s="400"/>
      <c r="C1744" s="400"/>
      <c r="D1744" s="128"/>
      <c r="E1744" s="128"/>
      <c r="F1744" s="128"/>
      <c r="G1744" s="128"/>
      <c r="H1744" s="129"/>
      <c r="I1744" s="130"/>
      <c r="J1744" s="131"/>
      <c r="K1744" s="132"/>
      <c r="L1744" s="130"/>
      <c r="M1744" s="128"/>
      <c r="N1744" s="129"/>
      <c r="O1744" s="130"/>
      <c r="P1744" s="133"/>
      <c r="Q1744" s="128"/>
      <c r="R1744" s="134"/>
    </row>
    <row r="1745" spans="1:18" ht="22.5">
      <c r="A1745" s="39" t="s">
        <v>288</v>
      </c>
      <c r="B1745" s="39" t="s">
        <v>243</v>
      </c>
      <c r="C1745" s="39" t="s">
        <v>233</v>
      </c>
      <c r="D1745" s="39" t="s">
        <v>289</v>
      </c>
      <c r="E1745" s="39" t="s">
        <v>3292</v>
      </c>
      <c r="F1745" s="39" t="s">
        <v>1728</v>
      </c>
      <c r="G1745" s="39" t="s">
        <v>290</v>
      </c>
      <c r="H1745" s="45" t="s">
        <v>291</v>
      </c>
      <c r="I1745" s="136" t="s">
        <v>292</v>
      </c>
      <c r="J1745" s="137"/>
      <c r="K1745" s="138" t="s">
        <v>293</v>
      </c>
      <c r="L1745" s="136" t="s">
        <v>294</v>
      </c>
      <c r="M1745" s="39" t="s">
        <v>295</v>
      </c>
      <c r="N1745" s="45" t="s">
        <v>296</v>
      </c>
      <c r="O1745" s="45" t="s">
        <v>239</v>
      </c>
      <c r="P1745" s="45" t="s">
        <v>297</v>
      </c>
      <c r="Q1745" s="39" t="s">
        <v>298</v>
      </c>
      <c r="R1745" s="39" t="s">
        <v>240</v>
      </c>
    </row>
    <row r="1746" spans="1:18" s="80" customFormat="1" ht="33.75">
      <c r="A1746" s="80" t="s">
        <v>2225</v>
      </c>
      <c r="B1746" s="80" t="s">
        <v>3199</v>
      </c>
      <c r="C1746" s="80" t="s">
        <v>2327</v>
      </c>
      <c r="D1746" s="139" t="s">
        <v>300</v>
      </c>
      <c r="E1746" s="139" t="s">
        <v>301</v>
      </c>
      <c r="F1746" s="139"/>
      <c r="G1746" s="140" t="s">
        <v>1729</v>
      </c>
      <c r="H1746" s="141">
        <v>102024</v>
      </c>
      <c r="I1746" s="79">
        <v>127556</v>
      </c>
      <c r="J1746" s="142">
        <v>22</v>
      </c>
      <c r="K1746" s="143">
        <v>0.39285714285714285</v>
      </c>
      <c r="L1746" s="79">
        <v>153088</v>
      </c>
      <c r="M1746" s="139">
        <v>219</v>
      </c>
      <c r="N1746" s="79"/>
      <c r="O1746" s="79">
        <v>187220</v>
      </c>
      <c r="P1746" s="144"/>
      <c r="Q1746" s="145" t="s">
        <v>3339</v>
      </c>
    </row>
    <row r="1747" spans="1:18" s="80" customFormat="1" ht="22.5">
      <c r="A1747" s="80" t="s">
        <v>284</v>
      </c>
      <c r="B1747" s="80" t="s">
        <v>3201</v>
      </c>
      <c r="C1747" s="80" t="s">
        <v>24</v>
      </c>
      <c r="D1747" s="139" t="s">
        <v>300</v>
      </c>
      <c r="E1747" s="139" t="s">
        <v>301</v>
      </c>
      <c r="F1747" s="139" t="s">
        <v>302</v>
      </c>
      <c r="G1747" s="140" t="s">
        <v>1748</v>
      </c>
      <c r="H1747" s="141">
        <v>96033.600000000006</v>
      </c>
      <c r="I1747" s="79">
        <v>124841.60000000001</v>
      </c>
      <c r="J1747" s="142">
        <v>21</v>
      </c>
      <c r="K1747" s="143">
        <v>0.375</v>
      </c>
      <c r="L1747" s="79">
        <v>153649.60000000001</v>
      </c>
      <c r="M1747" s="139">
        <v>24</v>
      </c>
      <c r="N1747" s="79">
        <v>3752944</v>
      </c>
      <c r="O1747" s="79">
        <v>140694.72</v>
      </c>
      <c r="P1747" s="144"/>
      <c r="Q1747" s="145" t="s">
        <v>310</v>
      </c>
      <c r="R1747" s="80" t="s">
        <v>3963</v>
      </c>
    </row>
    <row r="1748" spans="1:18" s="80" customFormat="1" ht="22.5">
      <c r="A1748" s="80" t="s">
        <v>3261</v>
      </c>
      <c r="B1748" s="80" t="s">
        <v>3261</v>
      </c>
      <c r="C1748" s="80" t="s">
        <v>3986</v>
      </c>
      <c r="D1748" s="139" t="s">
        <v>300</v>
      </c>
      <c r="E1748" s="139"/>
      <c r="F1748" s="139" t="s">
        <v>302</v>
      </c>
      <c r="G1748" s="140"/>
      <c r="H1748" s="141">
        <v>93648.67</v>
      </c>
      <c r="I1748" s="79">
        <v>124062.43</v>
      </c>
      <c r="J1748" s="142">
        <v>20</v>
      </c>
      <c r="K1748" s="143">
        <v>0.35714285714285715</v>
      </c>
      <c r="L1748" s="79">
        <v>154476.19</v>
      </c>
      <c r="M1748" s="139"/>
      <c r="N1748" s="79"/>
      <c r="O1748" s="79">
        <v>133277.46</v>
      </c>
      <c r="P1748" s="144"/>
      <c r="Q1748" s="145" t="s">
        <v>340</v>
      </c>
    </row>
    <row r="1749" spans="1:18" s="80" customFormat="1" ht="22.5">
      <c r="A1749" s="80" t="s">
        <v>3217</v>
      </c>
      <c r="B1749" s="80" t="s">
        <v>3199</v>
      </c>
      <c r="C1749" s="80" t="s">
        <v>24</v>
      </c>
      <c r="D1749" s="139" t="s">
        <v>300</v>
      </c>
      <c r="E1749" s="139" t="s">
        <v>359</v>
      </c>
      <c r="F1749" s="139" t="s">
        <v>302</v>
      </c>
      <c r="G1749" s="140" t="s">
        <v>1748</v>
      </c>
      <c r="H1749" s="141">
        <v>86651.77</v>
      </c>
      <c r="I1749" s="79">
        <v>123789.905</v>
      </c>
      <c r="J1749" s="142">
        <v>19</v>
      </c>
      <c r="K1749" s="143">
        <v>0.3392857142857143</v>
      </c>
      <c r="L1749" s="79">
        <v>160928.04</v>
      </c>
      <c r="M1749" s="139">
        <v>174</v>
      </c>
      <c r="N1749" s="79"/>
      <c r="O1749" s="79">
        <v>144430.66</v>
      </c>
      <c r="P1749" s="144" t="s">
        <v>1712</v>
      </c>
      <c r="Q1749" s="157" t="s">
        <v>338</v>
      </c>
    </row>
    <row r="1750" spans="1:18" s="80" customFormat="1" ht="22.5">
      <c r="A1750" s="80" t="s">
        <v>3192</v>
      </c>
      <c r="B1750" s="80" t="s">
        <v>3222</v>
      </c>
      <c r="C1750" s="80" t="s">
        <v>24</v>
      </c>
      <c r="D1750" s="139" t="s">
        <v>300</v>
      </c>
      <c r="E1750" s="139" t="s">
        <v>301</v>
      </c>
      <c r="F1750" s="139" t="s">
        <v>302</v>
      </c>
      <c r="G1750" s="140" t="s">
        <v>1748</v>
      </c>
      <c r="H1750" s="141">
        <v>98571</v>
      </c>
      <c r="I1750" s="79">
        <v>123214</v>
      </c>
      <c r="J1750" s="142">
        <v>18</v>
      </c>
      <c r="K1750" s="143">
        <v>0.32142857142857145</v>
      </c>
      <c r="L1750" s="79">
        <v>147857</v>
      </c>
      <c r="M1750" s="139">
        <v>130</v>
      </c>
      <c r="N1750" s="79">
        <v>18634880</v>
      </c>
      <c r="O1750" s="79">
        <v>134431</v>
      </c>
      <c r="P1750" s="140"/>
      <c r="Q1750" s="140" t="s">
        <v>338</v>
      </c>
    </row>
    <row r="1751" spans="1:18" s="80" customFormat="1" ht="22.5">
      <c r="A1751" s="80" t="s">
        <v>3338</v>
      </c>
      <c r="B1751" s="80" t="s">
        <v>3238</v>
      </c>
      <c r="C1751" s="80" t="s">
        <v>3981</v>
      </c>
      <c r="D1751" s="139" t="s">
        <v>300</v>
      </c>
      <c r="E1751" s="139" t="s">
        <v>306</v>
      </c>
      <c r="F1751" s="139" t="s">
        <v>302</v>
      </c>
      <c r="G1751" s="140" t="s">
        <v>1748</v>
      </c>
      <c r="H1751" s="141">
        <v>94320.51</v>
      </c>
      <c r="I1751" s="79">
        <v>122616.935</v>
      </c>
      <c r="J1751" s="142">
        <v>17</v>
      </c>
      <c r="K1751" s="143">
        <v>0.30357142857142855</v>
      </c>
      <c r="L1751" s="79">
        <v>150913.35999999999</v>
      </c>
      <c r="M1751" s="139">
        <v>55</v>
      </c>
      <c r="N1751" s="79">
        <v>6981079</v>
      </c>
      <c r="O1751" s="79">
        <v>125405</v>
      </c>
      <c r="P1751" s="144"/>
      <c r="Q1751" s="145" t="s">
        <v>3497</v>
      </c>
    </row>
    <row r="1752" spans="1:18" s="80" customFormat="1" ht="22.5">
      <c r="A1752" s="80" t="s">
        <v>3271</v>
      </c>
      <c r="B1752" s="80" t="s">
        <v>3272</v>
      </c>
      <c r="C1752" s="80" t="s">
        <v>24</v>
      </c>
      <c r="D1752" s="139" t="s">
        <v>300</v>
      </c>
      <c r="E1752" s="139"/>
      <c r="F1752" s="139" t="s">
        <v>302</v>
      </c>
      <c r="G1752" s="140" t="s">
        <v>1748</v>
      </c>
      <c r="H1752" s="141">
        <v>97855</v>
      </c>
      <c r="I1752" s="79">
        <v>122318.5</v>
      </c>
      <c r="J1752" s="142">
        <v>16</v>
      </c>
      <c r="K1752" s="143">
        <v>0.2857142857142857</v>
      </c>
      <c r="L1752" s="79">
        <v>146782</v>
      </c>
      <c r="M1752" s="139"/>
      <c r="N1752" s="79"/>
      <c r="O1752" s="79">
        <v>132600</v>
      </c>
      <c r="P1752" s="144"/>
      <c r="Q1752" s="145" t="s">
        <v>312</v>
      </c>
    </row>
    <row r="1753" spans="1:18" s="80" customFormat="1" ht="22.5">
      <c r="A1753" s="80" t="s">
        <v>3267</v>
      </c>
      <c r="B1753" s="80" t="s">
        <v>3267</v>
      </c>
      <c r="C1753" s="80" t="s">
        <v>3987</v>
      </c>
      <c r="D1753" s="139" t="s">
        <v>300</v>
      </c>
      <c r="E1753" s="139" t="s">
        <v>306</v>
      </c>
      <c r="F1753" s="139" t="s">
        <v>302</v>
      </c>
      <c r="G1753" s="140"/>
      <c r="H1753" s="141">
        <v>93038.399999999994</v>
      </c>
      <c r="I1753" s="79">
        <v>121388.8</v>
      </c>
      <c r="J1753" s="142">
        <v>15</v>
      </c>
      <c r="K1753" s="143">
        <v>0.26785714285714285</v>
      </c>
      <c r="L1753" s="79">
        <v>149739.20000000001</v>
      </c>
      <c r="M1753" s="139"/>
      <c r="N1753" s="79"/>
      <c r="O1753" s="79">
        <v>144823</v>
      </c>
      <c r="P1753" s="144"/>
      <c r="Q1753" s="145" t="s">
        <v>340</v>
      </c>
    </row>
    <row r="1754" spans="1:18" s="80" customFormat="1" ht="22.5">
      <c r="A1754" s="80" t="s">
        <v>1718</v>
      </c>
      <c r="B1754" s="80" t="s">
        <v>3199</v>
      </c>
      <c r="C1754" s="80" t="s">
        <v>3986</v>
      </c>
      <c r="D1754" s="139" t="s">
        <v>300</v>
      </c>
      <c r="E1754" s="139" t="s">
        <v>301</v>
      </c>
      <c r="F1754" s="139" t="s">
        <v>302</v>
      </c>
      <c r="G1754" s="140" t="s">
        <v>1748</v>
      </c>
      <c r="H1754" s="141">
        <v>93303.45</v>
      </c>
      <c r="I1754" s="79">
        <v>121294.48000000001</v>
      </c>
      <c r="J1754" s="142">
        <v>14</v>
      </c>
      <c r="K1754" s="143">
        <v>0.25</v>
      </c>
      <c r="L1754" s="79">
        <v>149285.51</v>
      </c>
      <c r="M1754" s="139">
        <v>69</v>
      </c>
      <c r="N1754" s="79">
        <v>11080731</v>
      </c>
      <c r="O1754" s="79">
        <v>149285.51</v>
      </c>
      <c r="P1754" s="144"/>
      <c r="Q1754" s="145" t="s">
        <v>3447</v>
      </c>
    </row>
    <row r="1755" spans="1:18" s="80" customFormat="1" ht="22.5">
      <c r="A1755" s="80" t="s">
        <v>3204</v>
      </c>
      <c r="B1755" s="80" t="s">
        <v>3204</v>
      </c>
      <c r="C1755" s="80" t="s">
        <v>3988</v>
      </c>
      <c r="D1755" s="139" t="s">
        <v>300</v>
      </c>
      <c r="E1755" s="139" t="s">
        <v>306</v>
      </c>
      <c r="F1755" s="139" t="s">
        <v>302</v>
      </c>
      <c r="G1755" s="140" t="s">
        <v>1748</v>
      </c>
      <c r="H1755" s="141">
        <v>96404.62</v>
      </c>
      <c r="I1755" s="79">
        <v>120504.40999999999</v>
      </c>
      <c r="J1755" s="142">
        <v>13</v>
      </c>
      <c r="K1755" s="143">
        <v>0.23214285714285715</v>
      </c>
      <c r="L1755" s="79">
        <v>144604.19999999998</v>
      </c>
      <c r="M1755" s="139"/>
      <c r="N1755" s="79"/>
      <c r="O1755" s="79">
        <v>133721.38</v>
      </c>
      <c r="P1755" s="144" t="s">
        <v>315</v>
      </c>
      <c r="Q1755" s="145" t="s">
        <v>3377</v>
      </c>
      <c r="R1755" s="80" t="s">
        <v>315</v>
      </c>
    </row>
    <row r="1756" spans="1:18" s="80" customFormat="1" ht="22.5">
      <c r="A1756" s="80" t="s">
        <v>1721</v>
      </c>
      <c r="B1756" s="80" t="s">
        <v>3209</v>
      </c>
      <c r="C1756" s="80" t="s">
        <v>24</v>
      </c>
      <c r="D1756" s="139" t="s">
        <v>300</v>
      </c>
      <c r="E1756" s="139" t="s">
        <v>301</v>
      </c>
      <c r="F1756" s="139" t="s">
        <v>302</v>
      </c>
      <c r="G1756" s="140" t="s">
        <v>1748</v>
      </c>
      <c r="H1756" s="141">
        <v>93367.3</v>
      </c>
      <c r="I1756" s="79">
        <v>117717.98999999999</v>
      </c>
      <c r="J1756" s="142">
        <v>12</v>
      </c>
      <c r="K1756" s="143">
        <v>0.21428571428571427</v>
      </c>
      <c r="L1756" s="79">
        <v>142068.68</v>
      </c>
      <c r="M1756" s="139"/>
      <c r="N1756" s="79"/>
      <c r="O1756" s="79">
        <v>115981.2</v>
      </c>
      <c r="P1756" s="144" t="s">
        <v>230</v>
      </c>
      <c r="Q1756" s="145" t="s">
        <v>303</v>
      </c>
    </row>
    <row r="1757" spans="1:18" s="80" customFormat="1" ht="22.5">
      <c r="A1757" s="80" t="s">
        <v>225</v>
      </c>
      <c r="B1757" s="80" t="s">
        <v>3209</v>
      </c>
      <c r="C1757" s="80" t="s">
        <v>24</v>
      </c>
      <c r="D1757" s="139" t="s">
        <v>300</v>
      </c>
      <c r="E1757" s="139" t="s">
        <v>301</v>
      </c>
      <c r="F1757" s="139" t="s">
        <v>302</v>
      </c>
      <c r="G1757" s="140" t="s">
        <v>1748</v>
      </c>
      <c r="H1757" s="141">
        <v>97968</v>
      </c>
      <c r="I1757" s="79">
        <v>117541</v>
      </c>
      <c r="J1757" s="142">
        <v>11</v>
      </c>
      <c r="K1757" s="143">
        <v>0.19642857142857142</v>
      </c>
      <c r="L1757" s="79">
        <v>137114</v>
      </c>
      <c r="M1757" s="139">
        <v>1</v>
      </c>
      <c r="N1757" s="79"/>
      <c r="O1757" s="79">
        <v>128752</v>
      </c>
      <c r="P1757" s="163"/>
      <c r="Q1757" s="145" t="s">
        <v>303</v>
      </c>
    </row>
    <row r="1758" spans="1:18" s="80" customFormat="1" ht="22.5">
      <c r="A1758" s="80" t="s">
        <v>3499</v>
      </c>
      <c r="B1758" s="80" t="s">
        <v>3188</v>
      </c>
      <c r="C1758" s="80" t="s">
        <v>3989</v>
      </c>
      <c r="D1758" s="139" t="s">
        <v>300</v>
      </c>
      <c r="E1758" s="139" t="s">
        <v>306</v>
      </c>
      <c r="F1758" s="139" t="s">
        <v>302</v>
      </c>
      <c r="G1758" s="140"/>
      <c r="H1758" s="141">
        <v>89145</v>
      </c>
      <c r="I1758" s="79">
        <v>115888</v>
      </c>
      <c r="J1758" s="142">
        <v>10</v>
      </c>
      <c r="K1758" s="143">
        <v>0.17857142857142858</v>
      </c>
      <c r="L1758" s="79">
        <v>142631</v>
      </c>
      <c r="M1758" s="139">
        <v>43</v>
      </c>
      <c r="N1758" s="79"/>
      <c r="O1758" s="79">
        <v>128485.75999999999</v>
      </c>
      <c r="P1758" s="144" t="s">
        <v>3968</v>
      </c>
      <c r="Q1758" s="145" t="s">
        <v>3501</v>
      </c>
    </row>
    <row r="1759" spans="1:18" s="80" customFormat="1" ht="22.5">
      <c r="A1759" s="80" t="s">
        <v>274</v>
      </c>
      <c r="B1759" s="80" t="s">
        <v>3222</v>
      </c>
      <c r="C1759" s="80" t="s">
        <v>24</v>
      </c>
      <c r="D1759" s="139" t="s">
        <v>300</v>
      </c>
      <c r="E1759" s="139" t="s">
        <v>306</v>
      </c>
      <c r="F1759" s="139" t="s">
        <v>302</v>
      </c>
      <c r="G1759" s="140" t="s">
        <v>1748</v>
      </c>
      <c r="H1759" s="141">
        <v>91564</v>
      </c>
      <c r="I1759" s="79">
        <v>114455.5</v>
      </c>
      <c r="J1759" s="142">
        <v>9</v>
      </c>
      <c r="K1759" s="143">
        <v>0.16071428571428573</v>
      </c>
      <c r="L1759" s="79">
        <v>137347</v>
      </c>
      <c r="M1759" s="139">
        <v>18</v>
      </c>
      <c r="N1759" s="79">
        <v>1971811</v>
      </c>
      <c r="O1759" s="79">
        <v>100776</v>
      </c>
      <c r="P1759" s="144">
        <v>0</v>
      </c>
      <c r="Q1759" s="145" t="s">
        <v>303</v>
      </c>
    </row>
    <row r="1760" spans="1:18" s="80" customFormat="1" ht="22.5">
      <c r="A1760" s="80" t="s">
        <v>3247</v>
      </c>
      <c r="B1760" s="80" t="s">
        <v>3248</v>
      </c>
      <c r="C1760" s="80" t="s">
        <v>24</v>
      </c>
      <c r="D1760" s="139" t="s">
        <v>300</v>
      </c>
      <c r="E1760" s="139" t="s">
        <v>301</v>
      </c>
      <c r="F1760" s="139"/>
      <c r="G1760" s="140" t="s">
        <v>1748</v>
      </c>
      <c r="H1760" s="141">
        <v>83593.899999999994</v>
      </c>
      <c r="I1760" s="79">
        <v>114272.73</v>
      </c>
      <c r="J1760" s="142">
        <v>8</v>
      </c>
      <c r="K1760" s="143">
        <v>0.14285714285714285</v>
      </c>
      <c r="L1760" s="79">
        <v>144951.56</v>
      </c>
      <c r="M1760" s="139">
        <v>98</v>
      </c>
      <c r="N1760" s="79"/>
      <c r="O1760" s="79">
        <v>129677.08</v>
      </c>
      <c r="P1760" s="144"/>
      <c r="Q1760" s="145"/>
    </row>
    <row r="1761" spans="1:18" s="80" customFormat="1" ht="22.5">
      <c r="A1761" s="80" t="s">
        <v>3229</v>
      </c>
      <c r="B1761" s="80" t="s">
        <v>3220</v>
      </c>
      <c r="C1761" s="80" t="s">
        <v>24</v>
      </c>
      <c r="D1761" s="139" t="s">
        <v>300</v>
      </c>
      <c r="E1761" s="139" t="s">
        <v>301</v>
      </c>
      <c r="F1761" s="139" t="s">
        <v>302</v>
      </c>
      <c r="G1761" s="140"/>
      <c r="H1761" s="141">
        <v>87177.48</v>
      </c>
      <c r="I1761" s="79">
        <v>111237.1</v>
      </c>
      <c r="J1761" s="142">
        <v>7</v>
      </c>
      <c r="K1761" s="143">
        <v>0.125</v>
      </c>
      <c r="L1761" s="79">
        <v>135296.72</v>
      </c>
      <c r="M1761" s="139">
        <v>48</v>
      </c>
      <c r="N1761" s="79">
        <v>5222023</v>
      </c>
      <c r="O1761" s="79">
        <v>100380.8</v>
      </c>
      <c r="P1761" s="144"/>
      <c r="Q1761" s="145" t="s">
        <v>303</v>
      </c>
    </row>
    <row r="1762" spans="1:18" s="80" customFormat="1" ht="22.5">
      <c r="A1762" s="80" t="s">
        <v>3256</v>
      </c>
      <c r="B1762" s="80" t="s">
        <v>3222</v>
      </c>
      <c r="C1762" s="182" t="s">
        <v>505</v>
      </c>
      <c r="D1762" s="139" t="s">
        <v>300</v>
      </c>
      <c r="E1762" s="167" t="s">
        <v>301</v>
      </c>
      <c r="F1762" s="167" t="s">
        <v>363</v>
      </c>
      <c r="G1762" s="184"/>
      <c r="H1762" s="156">
        <v>80932.800000000003</v>
      </c>
      <c r="I1762" s="79">
        <v>109480.79999999999</v>
      </c>
      <c r="J1762" s="142">
        <v>6</v>
      </c>
      <c r="K1762" s="143">
        <v>0.10714285714285714</v>
      </c>
      <c r="L1762" s="85">
        <v>138028.79999999999</v>
      </c>
      <c r="M1762" s="167"/>
      <c r="N1762" s="85"/>
      <c r="O1762" s="85">
        <v>135075.20000000001</v>
      </c>
      <c r="P1762" s="183"/>
      <c r="Q1762" s="184" t="s">
        <v>516</v>
      </c>
      <c r="R1762" s="182"/>
    </row>
    <row r="1763" spans="1:18" s="80" customFormat="1" ht="22.5">
      <c r="A1763" s="80" t="s">
        <v>3233</v>
      </c>
      <c r="B1763" s="80" t="s">
        <v>3199</v>
      </c>
      <c r="C1763" s="80" t="s">
        <v>24</v>
      </c>
      <c r="D1763" s="139" t="s">
        <v>300</v>
      </c>
      <c r="E1763" s="139" t="s">
        <v>301</v>
      </c>
      <c r="F1763" s="139" t="s">
        <v>302</v>
      </c>
      <c r="G1763" s="140" t="s">
        <v>1748</v>
      </c>
      <c r="H1763" s="141">
        <v>81904</v>
      </c>
      <c r="I1763" s="79">
        <v>108239</v>
      </c>
      <c r="J1763" s="142">
        <v>5</v>
      </c>
      <c r="K1763" s="143">
        <v>8.9285714285714288E-2</v>
      </c>
      <c r="L1763" s="79">
        <v>134574</v>
      </c>
      <c r="M1763" s="139"/>
      <c r="N1763" s="79">
        <v>7750880</v>
      </c>
      <c r="O1763" s="79">
        <v>138317</v>
      </c>
      <c r="P1763" s="144"/>
      <c r="Q1763" s="145" t="s">
        <v>3339</v>
      </c>
    </row>
    <row r="1764" spans="1:18" s="80" customFormat="1" ht="22.5">
      <c r="A1764" s="80" t="s">
        <v>3230</v>
      </c>
      <c r="B1764" s="80" t="s">
        <v>3220</v>
      </c>
      <c r="C1764" s="80" t="s">
        <v>24</v>
      </c>
      <c r="D1764" s="139" t="s">
        <v>300</v>
      </c>
      <c r="E1764" s="139" t="s">
        <v>301</v>
      </c>
      <c r="F1764" s="139" t="s">
        <v>302</v>
      </c>
      <c r="G1764" s="140" t="s">
        <v>1748</v>
      </c>
      <c r="H1764" s="141">
        <v>75296</v>
      </c>
      <c r="I1764" s="79">
        <v>105654.5</v>
      </c>
      <c r="J1764" s="142">
        <v>4</v>
      </c>
      <c r="K1764" s="143">
        <v>7.1428571428571425E-2</v>
      </c>
      <c r="L1764" s="79">
        <v>136013</v>
      </c>
      <c r="M1764" s="139">
        <v>48</v>
      </c>
      <c r="N1764" s="79"/>
      <c r="O1764" s="79">
        <v>117265</v>
      </c>
      <c r="P1764" s="144">
        <v>975</v>
      </c>
      <c r="Q1764" s="145" t="s">
        <v>303</v>
      </c>
    </row>
    <row r="1765" spans="1:18" s="80" customFormat="1" ht="33.75">
      <c r="A1765" s="80" t="s">
        <v>3234</v>
      </c>
      <c r="B1765" s="80" t="s">
        <v>3235</v>
      </c>
      <c r="C1765" s="80" t="s">
        <v>24</v>
      </c>
      <c r="D1765" s="139" t="s">
        <v>300</v>
      </c>
      <c r="E1765" s="139"/>
      <c r="F1765" s="139" t="s">
        <v>302</v>
      </c>
      <c r="G1765" s="140" t="s">
        <v>1729</v>
      </c>
      <c r="H1765" s="141">
        <v>81723</v>
      </c>
      <c r="I1765" s="79">
        <v>104197.5</v>
      </c>
      <c r="J1765" s="142">
        <v>3</v>
      </c>
      <c r="K1765" s="143">
        <v>5.3571428571428568E-2</v>
      </c>
      <c r="L1765" s="79">
        <v>126672</v>
      </c>
      <c r="M1765" s="139"/>
      <c r="N1765" s="79"/>
      <c r="O1765" s="79"/>
      <c r="P1765" s="144" t="s">
        <v>3339</v>
      </c>
      <c r="Q1765" s="145"/>
    </row>
    <row r="1766" spans="1:18" s="80" customFormat="1" ht="22.5">
      <c r="A1766" s="80" t="s">
        <v>3239</v>
      </c>
      <c r="B1766" s="80" t="s">
        <v>3209</v>
      </c>
      <c r="C1766" s="80" t="s">
        <v>24</v>
      </c>
      <c r="D1766" s="139" t="s">
        <v>300</v>
      </c>
      <c r="E1766" s="139"/>
      <c r="F1766" s="139"/>
      <c r="G1766" s="140" t="s">
        <v>1748</v>
      </c>
      <c r="H1766" s="141">
        <v>83250</v>
      </c>
      <c r="I1766" s="79">
        <v>104065</v>
      </c>
      <c r="J1766" s="142">
        <v>2</v>
      </c>
      <c r="K1766" s="143">
        <v>3.5714285714285712E-2</v>
      </c>
      <c r="L1766" s="79">
        <v>124880</v>
      </c>
      <c r="M1766" s="139">
        <v>1</v>
      </c>
      <c r="N1766" s="79"/>
      <c r="O1766" s="79">
        <v>103264</v>
      </c>
      <c r="P1766" s="144"/>
      <c r="Q1766" s="145" t="s">
        <v>3339</v>
      </c>
    </row>
    <row r="1767" spans="1:18" s="80" customFormat="1" ht="22.5">
      <c r="A1767" s="80" t="s">
        <v>219</v>
      </c>
      <c r="B1767" s="80" t="s">
        <v>3214</v>
      </c>
      <c r="D1767" s="139" t="s">
        <v>300</v>
      </c>
      <c r="E1767" s="139" t="s">
        <v>306</v>
      </c>
      <c r="F1767" s="139" t="s">
        <v>363</v>
      </c>
      <c r="G1767" s="140" t="s">
        <v>1748</v>
      </c>
      <c r="H1767" s="141">
        <v>78520</v>
      </c>
      <c r="I1767" s="79">
        <v>102076</v>
      </c>
      <c r="J1767" s="142">
        <v>1</v>
      </c>
      <c r="K1767" s="143">
        <v>1.7857142857142856E-2</v>
      </c>
      <c r="L1767" s="79">
        <v>125632</v>
      </c>
      <c r="M1767" s="139">
        <v>45</v>
      </c>
      <c r="N1767" s="79">
        <v>1393415</v>
      </c>
      <c r="O1767" s="79">
        <v>115566</v>
      </c>
      <c r="P1767" s="144"/>
      <c r="Q1767" s="145" t="s">
        <v>303</v>
      </c>
    </row>
    <row r="1768" spans="1:18" s="80" customFormat="1" ht="22.5">
      <c r="A1768" s="80" t="s">
        <v>276</v>
      </c>
      <c r="B1768" s="80" t="s">
        <v>3199</v>
      </c>
      <c r="C1768" s="80" t="s">
        <v>24</v>
      </c>
      <c r="D1768" s="139" t="s">
        <v>300</v>
      </c>
      <c r="E1768" s="139" t="s">
        <v>301</v>
      </c>
      <c r="F1768" s="139" t="s">
        <v>302</v>
      </c>
      <c r="G1768" s="140"/>
      <c r="H1768" s="141"/>
      <c r="I1768" s="79"/>
      <c r="J1768" s="142"/>
      <c r="K1768" s="143"/>
      <c r="L1768" s="79"/>
      <c r="M1768" s="139">
        <v>705</v>
      </c>
      <c r="N1768" s="79"/>
      <c r="O1768" s="79">
        <v>194951</v>
      </c>
      <c r="P1768" s="144"/>
      <c r="Q1768" s="145" t="s">
        <v>305</v>
      </c>
    </row>
    <row r="1769" spans="1:18" s="80" customFormat="1" ht="22.5">
      <c r="A1769" s="80" t="s">
        <v>3227</v>
      </c>
      <c r="B1769" s="80" t="s">
        <v>3228</v>
      </c>
      <c r="C1769" s="80" t="s">
        <v>3509</v>
      </c>
      <c r="D1769" s="139" t="s">
        <v>300</v>
      </c>
      <c r="E1769" s="139" t="s">
        <v>301</v>
      </c>
      <c r="F1769" s="139" t="s">
        <v>302</v>
      </c>
      <c r="G1769" s="140" t="s">
        <v>1748</v>
      </c>
      <c r="H1769" s="141"/>
      <c r="I1769" s="79"/>
      <c r="J1769" s="142"/>
      <c r="K1769" s="143"/>
      <c r="L1769" s="79"/>
      <c r="M1769" s="139">
        <v>34</v>
      </c>
      <c r="N1769" s="79">
        <v>3974192</v>
      </c>
      <c r="O1769" s="79">
        <v>102302</v>
      </c>
      <c r="P1769" s="144">
        <v>3900</v>
      </c>
      <c r="Q1769" s="145" t="s">
        <v>303</v>
      </c>
    </row>
    <row r="1770" spans="1:18" ht="20.25">
      <c r="A1770" s="400" t="s">
        <v>24</v>
      </c>
      <c r="B1770" s="400"/>
      <c r="C1770" s="400"/>
      <c r="D1770" s="128"/>
      <c r="E1770" s="128"/>
      <c r="F1770" s="128"/>
      <c r="G1770" s="128"/>
      <c r="H1770" s="129"/>
      <c r="I1770" s="130"/>
      <c r="J1770" s="131"/>
      <c r="K1770" s="132"/>
      <c r="L1770" s="130"/>
      <c r="M1770" s="128"/>
      <c r="N1770" s="129"/>
      <c r="O1770" s="130"/>
      <c r="P1770" s="133"/>
      <c r="Q1770" s="128"/>
      <c r="R1770" s="134"/>
    </row>
    <row r="1771" spans="1:18" ht="22.5">
      <c r="A1771" s="39" t="s">
        <v>288</v>
      </c>
      <c r="B1771" s="39" t="s">
        <v>243</v>
      </c>
      <c r="C1771" s="39" t="s">
        <v>233</v>
      </c>
      <c r="D1771" s="39" t="s">
        <v>289</v>
      </c>
      <c r="E1771" s="39" t="s">
        <v>3292</v>
      </c>
      <c r="F1771" s="39" t="s">
        <v>1728</v>
      </c>
      <c r="G1771" s="39" t="s">
        <v>290</v>
      </c>
      <c r="H1771" s="45" t="s">
        <v>291</v>
      </c>
      <c r="I1771" s="136" t="s">
        <v>292</v>
      </c>
      <c r="J1771" s="137"/>
      <c r="K1771" s="138" t="s">
        <v>293</v>
      </c>
      <c r="L1771" s="136" t="s">
        <v>294</v>
      </c>
      <c r="M1771" s="39" t="s">
        <v>295</v>
      </c>
      <c r="N1771" s="45" t="s">
        <v>296</v>
      </c>
      <c r="O1771" s="45" t="s">
        <v>239</v>
      </c>
      <c r="P1771" s="45" t="s">
        <v>297</v>
      </c>
      <c r="Q1771" s="39" t="s">
        <v>298</v>
      </c>
      <c r="R1771" s="39" t="s">
        <v>240</v>
      </c>
    </row>
    <row r="1772" spans="1:18" s="80" customFormat="1" ht="22.5">
      <c r="A1772" s="80" t="s">
        <v>1758</v>
      </c>
      <c r="B1772" s="80" t="s">
        <v>3222</v>
      </c>
      <c r="D1772" s="139" t="s">
        <v>300</v>
      </c>
      <c r="E1772" s="139" t="s">
        <v>301</v>
      </c>
      <c r="F1772" s="139"/>
      <c r="G1772" s="140"/>
      <c r="H1772" s="141"/>
      <c r="I1772" s="79"/>
      <c r="J1772" s="142"/>
      <c r="K1772" s="143"/>
      <c r="L1772" s="79"/>
      <c r="M1772" s="139"/>
      <c r="N1772" s="79"/>
      <c r="O1772" s="79">
        <v>128792</v>
      </c>
      <c r="P1772" s="144"/>
      <c r="Q1772" s="145" t="s">
        <v>3339</v>
      </c>
    </row>
    <row r="1773" spans="1:18" s="80" customFormat="1">
      <c r="D1773" s="139"/>
      <c r="E1773" s="139"/>
      <c r="F1773" s="139"/>
      <c r="G1773" s="128"/>
      <c r="H1773" s="129"/>
      <c r="I1773" s="46"/>
      <c r="J1773" s="186"/>
      <c r="K1773" s="143"/>
      <c r="L1773" s="130"/>
      <c r="M1773" s="128"/>
      <c r="N1773" s="79"/>
      <c r="O1773" s="79"/>
      <c r="P1773" s="144"/>
      <c r="Q1773" s="140"/>
    </row>
    <row r="1774" spans="1:18" s="80" customFormat="1">
      <c r="D1774" s="139"/>
      <c r="E1774" s="139"/>
      <c r="F1774" s="139"/>
      <c r="G1774" s="36"/>
      <c r="H1774" s="37" t="s">
        <v>236</v>
      </c>
      <c r="I1774" s="38" t="s">
        <v>237</v>
      </c>
      <c r="J1774" s="187"/>
      <c r="K1774" s="188"/>
      <c r="L1774" s="37" t="s">
        <v>238</v>
      </c>
      <c r="M1774" s="189"/>
      <c r="N1774" s="79"/>
      <c r="O1774" s="79"/>
      <c r="P1774" s="144"/>
      <c r="Q1774" s="140"/>
    </row>
    <row r="1775" spans="1:18" s="80" customFormat="1">
      <c r="D1775" s="139"/>
      <c r="E1775" s="139"/>
      <c r="F1775" s="139"/>
      <c r="G1775" s="36" t="s">
        <v>253</v>
      </c>
      <c r="H1775" s="40">
        <f>AVERAGE(H1708:H1772)</f>
        <v>107571.15098807144</v>
      </c>
      <c r="I1775" s="40">
        <f>AVERAGE(I1708:I1772)</f>
        <v>136974.3138430714</v>
      </c>
      <c r="J1775" s="187"/>
      <c r="K1775" s="188"/>
      <c r="L1775" s="40">
        <f>AVERAGE(L1708:L1772)</f>
        <v>166377.47669807146</v>
      </c>
      <c r="M1775" s="189"/>
      <c r="N1775" s="79"/>
      <c r="O1775" s="79"/>
      <c r="P1775" s="144"/>
      <c r="Q1775" s="140"/>
    </row>
    <row r="1776" spans="1:18" s="80" customFormat="1">
      <c r="D1776" s="139"/>
      <c r="E1776" s="139"/>
      <c r="F1776" s="139"/>
      <c r="G1776" s="36" t="s">
        <v>254</v>
      </c>
      <c r="H1776" s="40">
        <f>QUARTILE(H1708:H1772,3)</f>
        <v>115500.5</v>
      </c>
      <c r="I1776" s="40">
        <f>QUARTILE(I1708:I1772,3)</f>
        <v>149277</v>
      </c>
      <c r="J1776" s="187"/>
      <c r="K1776" s="188"/>
      <c r="L1776" s="40">
        <f>QUARTILE(L1708:L1772,3)</f>
        <v>180376.3</v>
      </c>
      <c r="M1776" s="189"/>
      <c r="N1776" s="79"/>
      <c r="O1776" s="79"/>
      <c r="P1776" s="144"/>
      <c r="Q1776" s="140"/>
    </row>
    <row r="1777" spans="1:18" s="80" customFormat="1">
      <c r="D1777" s="139"/>
      <c r="E1777" s="139"/>
      <c r="F1777" s="139"/>
      <c r="G1777" s="36" t="s">
        <v>255</v>
      </c>
      <c r="H1777" s="40">
        <f>QUARTILE(H1708:H1772,1)</f>
        <v>93578.327499999999</v>
      </c>
      <c r="I1777" s="40">
        <f>QUARTILE(I1708:I1772,1)</f>
        <v>121365.22</v>
      </c>
      <c r="J1777" s="187"/>
      <c r="K1777" s="188"/>
      <c r="L1777" s="40">
        <f>QUARTILE(L1708:L1772,1)</f>
        <v>147588.25</v>
      </c>
      <c r="M1777" s="189"/>
      <c r="N1777" s="79"/>
      <c r="O1777" s="79"/>
      <c r="P1777" s="144"/>
      <c r="Q1777" s="140"/>
    </row>
    <row r="1778" spans="1:18" s="80" customFormat="1">
      <c r="D1778" s="139"/>
      <c r="E1778" s="139"/>
      <c r="F1778" s="139"/>
      <c r="G1778" s="36" t="s">
        <v>256</v>
      </c>
      <c r="H1778" s="40">
        <f>MEDIAN(H1708:H1772)</f>
        <v>104151.23000000001</v>
      </c>
      <c r="I1778" s="40">
        <f>MEDIAN(I1708:I1772)</f>
        <v>136673.5</v>
      </c>
      <c r="J1778" s="187"/>
      <c r="K1778" s="188"/>
      <c r="L1778" s="40">
        <f>MEDIAN(L1708:L1772)</f>
        <v>162624.65015</v>
      </c>
      <c r="M1778" s="189"/>
      <c r="N1778" s="79"/>
      <c r="O1778" s="79"/>
      <c r="P1778" s="144"/>
      <c r="Q1778" s="140"/>
    </row>
    <row r="1779" spans="1:18" s="80" customFormat="1">
      <c r="D1779" s="139"/>
      <c r="E1779" s="139"/>
      <c r="F1779" s="139"/>
      <c r="G1779" s="190"/>
      <c r="H1779" s="191"/>
      <c r="I1779" s="192"/>
      <c r="J1779" s="193"/>
      <c r="K1779" s="194"/>
      <c r="L1779" s="195"/>
      <c r="M1779" s="189"/>
      <c r="N1779" s="79"/>
      <c r="O1779" s="79"/>
      <c r="P1779" s="144"/>
      <c r="Q1779" s="140"/>
    </row>
    <row r="1780" spans="1:18" s="80" customFormat="1">
      <c r="D1780" s="139"/>
      <c r="E1780" s="139"/>
      <c r="F1780" s="139"/>
      <c r="G1780" s="401" t="s">
        <v>257</v>
      </c>
      <c r="H1780" s="401"/>
      <c r="I1780" s="401"/>
      <c r="J1780" s="401"/>
      <c r="K1780" s="401"/>
      <c r="L1780" s="401"/>
      <c r="M1780" s="401"/>
      <c r="N1780" s="79"/>
      <c r="O1780" s="79"/>
      <c r="P1780" s="144"/>
      <c r="Q1780" s="140"/>
    </row>
    <row r="1781" spans="1:18" s="80" customFormat="1">
      <c r="D1781" s="139"/>
      <c r="E1781" s="139"/>
      <c r="F1781" s="139"/>
      <c r="G1781" s="398" t="s">
        <v>258</v>
      </c>
      <c r="H1781" s="398"/>
      <c r="I1781" s="41">
        <f>QUARTILE(O1708:O1772,3)</f>
        <v>170041.965</v>
      </c>
      <c r="J1781" s="196"/>
      <c r="K1781" s="399" t="s">
        <v>259</v>
      </c>
      <c r="L1781" s="399"/>
      <c r="M1781" s="42">
        <f>AVERAGE(O1708:O1772)</f>
        <v>149865.29436909093</v>
      </c>
      <c r="N1781" s="79"/>
      <c r="O1781" s="79"/>
      <c r="P1781" s="144"/>
      <c r="Q1781" s="140"/>
    </row>
    <row r="1782" spans="1:18" s="80" customFormat="1">
      <c r="D1782" s="139"/>
      <c r="E1782" s="139"/>
      <c r="F1782" s="139"/>
      <c r="G1782" s="398" t="s">
        <v>260</v>
      </c>
      <c r="H1782" s="398"/>
      <c r="I1782" s="41">
        <f>QUARTILE(O1708:O1772,1)</f>
        <v>128772</v>
      </c>
      <c r="J1782" s="196"/>
      <c r="K1782" s="197"/>
      <c r="L1782" s="43"/>
      <c r="M1782" s="44"/>
      <c r="N1782" s="79"/>
      <c r="O1782" s="79"/>
      <c r="P1782" s="144"/>
      <c r="Q1782" s="140"/>
    </row>
    <row r="1783" spans="1:18" s="80" customFormat="1">
      <c r="D1783" s="139"/>
      <c r="E1783" s="139"/>
      <c r="F1783" s="139"/>
      <c r="G1783" s="140"/>
      <c r="H1783" s="156"/>
      <c r="I1783" s="79"/>
      <c r="J1783" s="198"/>
      <c r="K1783" s="199"/>
      <c r="L1783" s="85"/>
      <c r="M1783" s="139"/>
      <c r="N1783" s="79"/>
      <c r="O1783" s="79"/>
      <c r="P1783" s="144"/>
      <c r="Q1783" s="140"/>
    </row>
    <row r="1784" spans="1:18" ht="20.25">
      <c r="A1784" s="400" t="s">
        <v>25</v>
      </c>
      <c r="B1784" s="400"/>
      <c r="C1784" s="400"/>
      <c r="D1784" s="128"/>
      <c r="E1784" s="128"/>
      <c r="F1784" s="128"/>
      <c r="G1784" s="128"/>
      <c r="H1784" s="129"/>
      <c r="I1784" s="130"/>
      <c r="J1784" s="131"/>
      <c r="K1784" s="132"/>
      <c r="L1784" s="130"/>
      <c r="M1784" s="128"/>
      <c r="N1784" s="129"/>
      <c r="O1784" s="130"/>
      <c r="P1784" s="133"/>
      <c r="Q1784" s="128"/>
      <c r="R1784" s="134"/>
    </row>
    <row r="1785" spans="1:18" ht="22.5">
      <c r="A1785" s="39" t="s">
        <v>288</v>
      </c>
      <c r="B1785" s="39" t="s">
        <v>243</v>
      </c>
      <c r="C1785" s="39" t="s">
        <v>233</v>
      </c>
      <c r="D1785" s="39" t="s">
        <v>289</v>
      </c>
      <c r="E1785" s="39" t="s">
        <v>3292</v>
      </c>
      <c r="F1785" s="39" t="s">
        <v>1728</v>
      </c>
      <c r="G1785" s="39" t="s">
        <v>290</v>
      </c>
      <c r="H1785" s="45" t="s">
        <v>291</v>
      </c>
      <c r="I1785" s="136" t="s">
        <v>292</v>
      </c>
      <c r="J1785" s="137"/>
      <c r="K1785" s="138" t="s">
        <v>293</v>
      </c>
      <c r="L1785" s="136" t="s">
        <v>294</v>
      </c>
      <c r="M1785" s="39" t="s">
        <v>295</v>
      </c>
      <c r="N1785" s="45" t="s">
        <v>296</v>
      </c>
      <c r="O1785" s="45" t="s">
        <v>239</v>
      </c>
      <c r="P1785" s="45" t="s">
        <v>297</v>
      </c>
      <c r="Q1785" s="39" t="s">
        <v>298</v>
      </c>
      <c r="R1785" s="39" t="s">
        <v>240</v>
      </c>
    </row>
    <row r="1786" spans="1:18" s="80" customFormat="1" ht="22.5">
      <c r="A1786" s="80" t="s">
        <v>3364</v>
      </c>
      <c r="B1786" s="80" t="s">
        <v>3213</v>
      </c>
      <c r="C1786" s="80" t="s">
        <v>454</v>
      </c>
      <c r="D1786" s="139" t="s">
        <v>300</v>
      </c>
      <c r="E1786" s="139" t="s">
        <v>301</v>
      </c>
      <c r="F1786" s="139" t="s">
        <v>302</v>
      </c>
      <c r="G1786" s="140" t="s">
        <v>1748</v>
      </c>
      <c r="H1786" s="141">
        <v>128563.5</v>
      </c>
      <c r="I1786" s="79">
        <v>152792.25</v>
      </c>
      <c r="J1786" s="142">
        <v>29</v>
      </c>
      <c r="K1786" s="143">
        <v>1</v>
      </c>
      <c r="L1786" s="79">
        <v>177021</v>
      </c>
      <c r="M1786" s="139">
        <v>14</v>
      </c>
      <c r="N1786" s="79">
        <v>2366440</v>
      </c>
      <c r="O1786" s="79">
        <v>177021</v>
      </c>
      <c r="P1786" s="144">
        <v>6600</v>
      </c>
      <c r="Q1786" s="145" t="s">
        <v>310</v>
      </c>
    </row>
    <row r="1787" spans="1:18" s="80" customFormat="1" ht="67.5">
      <c r="A1787" s="80" t="s">
        <v>214</v>
      </c>
      <c r="B1787" s="80" t="s">
        <v>3199</v>
      </c>
      <c r="C1787" s="80" t="s">
        <v>16</v>
      </c>
      <c r="D1787" s="139" t="s">
        <v>300</v>
      </c>
      <c r="E1787" s="139" t="s">
        <v>301</v>
      </c>
      <c r="F1787" s="139" t="s">
        <v>302</v>
      </c>
      <c r="G1787" s="140" t="s">
        <v>1748</v>
      </c>
      <c r="H1787" s="141">
        <v>115560</v>
      </c>
      <c r="I1787" s="79">
        <v>150120</v>
      </c>
      <c r="J1787" s="142">
        <v>28</v>
      </c>
      <c r="K1787" s="143">
        <v>0.96551724137931039</v>
      </c>
      <c r="L1787" s="79">
        <v>184680</v>
      </c>
      <c r="M1787" s="139"/>
      <c r="N1787" s="79"/>
      <c r="O1787" s="148">
        <v>144303.57</v>
      </c>
      <c r="P1787" s="144" t="s">
        <v>3329</v>
      </c>
      <c r="Q1787" s="145" t="s">
        <v>341</v>
      </c>
      <c r="R1787" s="80" t="s">
        <v>3990</v>
      </c>
    </row>
    <row r="1788" spans="1:18" s="80" customFormat="1" ht="33.75">
      <c r="A1788" s="80" t="s">
        <v>3194</v>
      </c>
      <c r="B1788" s="80" t="s">
        <v>3214</v>
      </c>
      <c r="C1788" s="80" t="s">
        <v>3991</v>
      </c>
      <c r="D1788" s="139" t="s">
        <v>300</v>
      </c>
      <c r="E1788" s="139" t="s">
        <v>301</v>
      </c>
      <c r="F1788" s="139" t="s">
        <v>363</v>
      </c>
      <c r="G1788" s="140" t="s">
        <v>1748</v>
      </c>
      <c r="H1788" s="141">
        <v>107702</v>
      </c>
      <c r="I1788" s="79">
        <v>146774</v>
      </c>
      <c r="J1788" s="142">
        <v>27</v>
      </c>
      <c r="K1788" s="143">
        <v>0.93103448275862066</v>
      </c>
      <c r="L1788" s="79">
        <v>185846</v>
      </c>
      <c r="M1788" s="139"/>
      <c r="N1788" s="79"/>
      <c r="O1788" s="79">
        <v>142666.43</v>
      </c>
      <c r="P1788" s="144"/>
      <c r="Q1788" s="145" t="s">
        <v>334</v>
      </c>
    </row>
    <row r="1789" spans="1:18" s="80" customFormat="1" ht="56.25">
      <c r="A1789" s="80" t="s">
        <v>217</v>
      </c>
      <c r="B1789" s="80" t="s">
        <v>3199</v>
      </c>
      <c r="C1789" s="80" t="s">
        <v>454</v>
      </c>
      <c r="D1789" s="139" t="s">
        <v>300</v>
      </c>
      <c r="E1789" s="139" t="s">
        <v>301</v>
      </c>
      <c r="F1789" s="139" t="s">
        <v>302</v>
      </c>
      <c r="G1789" s="140" t="s">
        <v>1749</v>
      </c>
      <c r="H1789" s="141">
        <v>107450.58396799999</v>
      </c>
      <c r="I1789" s="79">
        <v>145064.71995599999</v>
      </c>
      <c r="J1789" s="142">
        <v>26</v>
      </c>
      <c r="K1789" s="143">
        <v>0.89655172413793105</v>
      </c>
      <c r="L1789" s="79">
        <v>182678.85594399998</v>
      </c>
      <c r="M1789" s="167">
        <v>146</v>
      </c>
      <c r="N1789" s="168">
        <v>22331001</v>
      </c>
      <c r="O1789" s="79">
        <v>156748.79999999999</v>
      </c>
      <c r="P1789" s="144" t="s">
        <v>350</v>
      </c>
      <c r="Q1789" s="145" t="s">
        <v>472</v>
      </c>
    </row>
    <row r="1790" spans="1:18" s="80" customFormat="1">
      <c r="A1790" s="80" t="s">
        <v>3209</v>
      </c>
      <c r="B1790" s="80" t="s">
        <v>3209</v>
      </c>
      <c r="C1790" s="80" t="s">
        <v>3516</v>
      </c>
      <c r="D1790" s="139" t="s">
        <v>300</v>
      </c>
      <c r="E1790" s="139" t="s">
        <v>301</v>
      </c>
      <c r="F1790" s="139"/>
      <c r="G1790" s="140"/>
      <c r="H1790" s="141">
        <v>111467.2</v>
      </c>
      <c r="I1790" s="79">
        <v>144903.20000000001</v>
      </c>
      <c r="J1790" s="142">
        <v>25</v>
      </c>
      <c r="K1790" s="143">
        <v>0.86206896551724133</v>
      </c>
      <c r="L1790" s="79">
        <v>178339.20000000001</v>
      </c>
      <c r="M1790" s="139"/>
      <c r="N1790" s="79"/>
      <c r="O1790" s="79">
        <v>143166.39999999999</v>
      </c>
      <c r="P1790" s="144"/>
      <c r="Q1790" s="145"/>
    </row>
    <row r="1791" spans="1:18" s="80" customFormat="1" ht="22.5">
      <c r="A1791" s="80" t="s">
        <v>3212</v>
      </c>
      <c r="B1791" s="80" t="s">
        <v>3213</v>
      </c>
      <c r="C1791" s="150" t="s">
        <v>3757</v>
      </c>
      <c r="D1791" s="139" t="s">
        <v>300</v>
      </c>
      <c r="E1791" s="151" t="s">
        <v>301</v>
      </c>
      <c r="F1791" s="151" t="s">
        <v>302</v>
      </c>
      <c r="G1791" s="140" t="s">
        <v>1748</v>
      </c>
      <c r="H1791" s="152">
        <v>100329.83</v>
      </c>
      <c r="I1791" s="79">
        <v>144758.36000000002</v>
      </c>
      <c r="J1791" s="142">
        <v>24</v>
      </c>
      <c r="K1791" s="143">
        <v>0.82758620689655171</v>
      </c>
      <c r="L1791" s="153">
        <v>189186.89</v>
      </c>
      <c r="M1791" s="151"/>
      <c r="N1791" s="153">
        <v>16625000</v>
      </c>
      <c r="O1791" s="153">
        <v>171212.74</v>
      </c>
      <c r="P1791" s="154"/>
      <c r="Q1791" s="155" t="s">
        <v>303</v>
      </c>
      <c r="R1791" s="150"/>
    </row>
    <row r="1792" spans="1:18" s="80" customFormat="1" ht="33.75">
      <c r="A1792" s="80" t="s">
        <v>1732</v>
      </c>
      <c r="B1792" s="80" t="s">
        <v>3297</v>
      </c>
      <c r="C1792" s="80" t="s">
        <v>3992</v>
      </c>
      <c r="D1792" s="139" t="s">
        <v>300</v>
      </c>
      <c r="E1792" s="139" t="s">
        <v>301</v>
      </c>
      <c r="F1792" s="139" t="s">
        <v>302</v>
      </c>
      <c r="G1792" s="140" t="s">
        <v>1748</v>
      </c>
      <c r="H1792" s="141">
        <v>107390.39999999999</v>
      </c>
      <c r="I1792" s="79">
        <v>142844</v>
      </c>
      <c r="J1792" s="142">
        <v>23</v>
      </c>
      <c r="K1792" s="143">
        <v>0.7931034482758621</v>
      </c>
      <c r="L1792" s="79">
        <v>178297.60000000001</v>
      </c>
      <c r="M1792" s="139">
        <v>137</v>
      </c>
      <c r="N1792" s="79"/>
      <c r="O1792" s="79">
        <v>148366.39999999999</v>
      </c>
      <c r="P1792" s="144"/>
      <c r="Q1792" s="140" t="s">
        <v>241</v>
      </c>
    </row>
    <row r="1793" spans="1:18" s="80" customFormat="1" ht="22.5">
      <c r="A1793" s="80" t="s">
        <v>220</v>
      </c>
      <c r="B1793" s="80" t="s">
        <v>3201</v>
      </c>
      <c r="C1793" s="80" t="s">
        <v>506</v>
      </c>
      <c r="D1793" s="139" t="s">
        <v>300</v>
      </c>
      <c r="E1793" s="139" t="s">
        <v>301</v>
      </c>
      <c r="F1793" s="139" t="s">
        <v>1841</v>
      </c>
      <c r="G1793" s="140" t="s">
        <v>1748</v>
      </c>
      <c r="H1793" s="141">
        <v>104217</v>
      </c>
      <c r="I1793" s="79">
        <v>133993</v>
      </c>
      <c r="J1793" s="142">
        <v>22</v>
      </c>
      <c r="K1793" s="143">
        <v>0.75862068965517238</v>
      </c>
      <c r="L1793" s="79">
        <v>163769</v>
      </c>
      <c r="M1793" s="139">
        <v>27</v>
      </c>
      <c r="N1793" s="79">
        <v>4340214</v>
      </c>
      <c r="O1793" s="79">
        <v>147375.28</v>
      </c>
      <c r="P1793" s="144" t="s">
        <v>1769</v>
      </c>
      <c r="Q1793" s="145" t="s">
        <v>313</v>
      </c>
    </row>
    <row r="1794" spans="1:18" s="80" customFormat="1" ht="22.5">
      <c r="A1794" s="80" t="s">
        <v>3191</v>
      </c>
      <c r="B1794" s="80" t="s">
        <v>3199</v>
      </c>
      <c r="C1794" s="80" t="s">
        <v>3993</v>
      </c>
      <c r="D1794" s="139" t="s">
        <v>300</v>
      </c>
      <c r="E1794" s="139" t="s">
        <v>306</v>
      </c>
      <c r="F1794" s="139"/>
      <c r="G1794" s="140"/>
      <c r="H1794" s="141">
        <v>102639.06</v>
      </c>
      <c r="I1794" s="79">
        <v>133225.35499999998</v>
      </c>
      <c r="J1794" s="142">
        <v>21</v>
      </c>
      <c r="K1794" s="143">
        <v>0.72413793103448276</v>
      </c>
      <c r="L1794" s="79">
        <v>163811.65</v>
      </c>
      <c r="M1794" s="139">
        <v>82</v>
      </c>
      <c r="N1794" s="79"/>
      <c r="O1794" s="79">
        <v>133755.70000000001</v>
      </c>
      <c r="P1794" s="144"/>
      <c r="Q1794" s="145" t="s">
        <v>241</v>
      </c>
    </row>
    <row r="1795" spans="1:18" s="80" customFormat="1" ht="33.75">
      <c r="A1795" s="80" t="s">
        <v>1723</v>
      </c>
      <c r="B1795" s="80" t="s">
        <v>3199</v>
      </c>
      <c r="C1795" s="80" t="s">
        <v>458</v>
      </c>
      <c r="D1795" s="139" t="s">
        <v>300</v>
      </c>
      <c r="E1795" s="139" t="s">
        <v>359</v>
      </c>
      <c r="F1795" s="139" t="s">
        <v>302</v>
      </c>
      <c r="G1795" s="140" t="s">
        <v>1749</v>
      </c>
      <c r="H1795" s="141">
        <v>111824.2778</v>
      </c>
      <c r="I1795" s="79">
        <v>132987.76504999999</v>
      </c>
      <c r="J1795" s="142">
        <v>20</v>
      </c>
      <c r="K1795" s="143">
        <v>0.68965517241379315</v>
      </c>
      <c r="L1795" s="79">
        <v>154151.25229999999</v>
      </c>
      <c r="M1795" s="146">
        <v>96</v>
      </c>
      <c r="N1795" s="79">
        <v>6702100</v>
      </c>
      <c r="O1795" s="79">
        <v>154151.25229999999</v>
      </c>
      <c r="P1795" s="144"/>
      <c r="Q1795" s="145" t="s">
        <v>1826</v>
      </c>
    </row>
    <row r="1796" spans="1:18" s="80" customFormat="1" ht="33.75">
      <c r="A1796" s="80" t="s">
        <v>215</v>
      </c>
      <c r="B1796" s="80" t="s">
        <v>3199</v>
      </c>
      <c r="C1796" s="80" t="s">
        <v>3991</v>
      </c>
      <c r="D1796" s="139" t="s">
        <v>300</v>
      </c>
      <c r="E1796" s="139" t="s">
        <v>301</v>
      </c>
      <c r="F1796" s="139" t="s">
        <v>302</v>
      </c>
      <c r="G1796" s="140" t="s">
        <v>1748</v>
      </c>
      <c r="H1796" s="141">
        <v>98000</v>
      </c>
      <c r="I1796" s="79">
        <v>129850</v>
      </c>
      <c r="J1796" s="142">
        <v>19</v>
      </c>
      <c r="K1796" s="143">
        <v>0.65517241379310343</v>
      </c>
      <c r="L1796" s="79">
        <v>161700</v>
      </c>
      <c r="M1796" s="139"/>
      <c r="N1796" s="79"/>
      <c r="O1796" s="79" t="s">
        <v>3490</v>
      </c>
      <c r="P1796" s="144"/>
      <c r="Q1796" s="145" t="s">
        <v>191</v>
      </c>
    </row>
    <row r="1797" spans="1:18" s="80" customFormat="1" ht="33.75">
      <c r="A1797" s="80" t="s">
        <v>228</v>
      </c>
      <c r="B1797" s="80" t="s">
        <v>3199</v>
      </c>
      <c r="C1797" s="80" t="s">
        <v>3994</v>
      </c>
      <c r="D1797" s="139" t="s">
        <v>300</v>
      </c>
      <c r="E1797" s="139" t="s">
        <v>301</v>
      </c>
      <c r="F1797" s="139" t="s">
        <v>302</v>
      </c>
      <c r="G1797" s="140" t="s">
        <v>1748</v>
      </c>
      <c r="H1797" s="141">
        <v>107398</v>
      </c>
      <c r="I1797" s="79">
        <v>129039.5</v>
      </c>
      <c r="J1797" s="142">
        <v>18</v>
      </c>
      <c r="K1797" s="143">
        <v>0.62068965517241381</v>
      </c>
      <c r="L1797" s="79">
        <v>150681</v>
      </c>
      <c r="M1797" s="139">
        <v>20</v>
      </c>
      <c r="N1797" s="79">
        <v>2663296</v>
      </c>
      <c r="O1797" s="79">
        <v>134447</v>
      </c>
      <c r="P1797" s="144"/>
      <c r="Q1797" s="145" t="s">
        <v>303</v>
      </c>
      <c r="R1797" s="80" t="s">
        <v>428</v>
      </c>
    </row>
    <row r="1798" spans="1:18" s="80" customFormat="1" ht="22.5">
      <c r="A1798" s="80" t="s">
        <v>1716</v>
      </c>
      <c r="B1798" s="80" t="s">
        <v>3205</v>
      </c>
      <c r="C1798" s="80" t="s">
        <v>3995</v>
      </c>
      <c r="D1798" s="139" t="s">
        <v>300</v>
      </c>
      <c r="E1798" s="139" t="s">
        <v>301</v>
      </c>
      <c r="F1798" s="139" t="s">
        <v>302</v>
      </c>
      <c r="G1798" s="140" t="s">
        <v>1749</v>
      </c>
      <c r="H1798" s="141">
        <v>96313.58</v>
      </c>
      <c r="I1798" s="79">
        <v>126780.09</v>
      </c>
      <c r="J1798" s="142">
        <v>17</v>
      </c>
      <c r="K1798" s="143">
        <v>0.58620689655172409</v>
      </c>
      <c r="L1798" s="79">
        <v>157246.6</v>
      </c>
      <c r="M1798" s="139">
        <v>1</v>
      </c>
      <c r="N1798" s="79"/>
      <c r="O1798" s="79">
        <v>120174.96</v>
      </c>
      <c r="P1798" s="144"/>
      <c r="Q1798" s="145" t="s">
        <v>3797</v>
      </c>
    </row>
    <row r="1799" spans="1:18" s="80" customFormat="1" ht="22.5">
      <c r="A1799" s="80" t="s">
        <v>3267</v>
      </c>
      <c r="B1799" s="80" t="s">
        <v>3267</v>
      </c>
      <c r="C1799" s="80" t="s">
        <v>25</v>
      </c>
      <c r="D1799" s="139" t="s">
        <v>300</v>
      </c>
      <c r="E1799" s="139" t="s">
        <v>306</v>
      </c>
      <c r="F1799" s="139" t="s">
        <v>302</v>
      </c>
      <c r="G1799" s="140"/>
      <c r="H1799" s="141">
        <v>93038.399999999994</v>
      </c>
      <c r="I1799" s="79">
        <v>121388.8</v>
      </c>
      <c r="J1799" s="142">
        <v>16</v>
      </c>
      <c r="K1799" s="143">
        <v>0.55172413793103448</v>
      </c>
      <c r="L1799" s="79">
        <v>149739.20000000001</v>
      </c>
      <c r="M1799" s="139"/>
      <c r="N1799" s="79"/>
      <c r="O1799" s="79">
        <v>130988</v>
      </c>
      <c r="P1799" s="144"/>
      <c r="Q1799" s="145" t="s">
        <v>340</v>
      </c>
    </row>
    <row r="1800" spans="1:18" s="80" customFormat="1" ht="22.5">
      <c r="A1800" s="80" t="s">
        <v>3256</v>
      </c>
      <c r="B1800" s="80" t="s">
        <v>3222</v>
      </c>
      <c r="C1800" s="182" t="s">
        <v>507</v>
      </c>
      <c r="D1800" s="139" t="s">
        <v>300</v>
      </c>
      <c r="E1800" s="167" t="s">
        <v>306</v>
      </c>
      <c r="F1800" s="167" t="s">
        <v>302</v>
      </c>
      <c r="G1800" s="184"/>
      <c r="H1800" s="156">
        <v>92518.399999999994</v>
      </c>
      <c r="I1800" s="79">
        <v>120567.2</v>
      </c>
      <c r="J1800" s="142">
        <v>15</v>
      </c>
      <c r="K1800" s="143">
        <v>0.51724137931034486</v>
      </c>
      <c r="L1800" s="85">
        <v>148616</v>
      </c>
      <c r="M1800" s="167">
        <v>117.62</v>
      </c>
      <c r="N1800" s="85">
        <v>52159001</v>
      </c>
      <c r="O1800" s="85">
        <v>124612.8</v>
      </c>
      <c r="P1800" s="183"/>
      <c r="Q1800" s="184" t="s">
        <v>342</v>
      </c>
      <c r="R1800" s="182"/>
    </row>
    <row r="1801" spans="1:18" s="80" customFormat="1" ht="33.75">
      <c r="A1801" s="80" t="s">
        <v>3499</v>
      </c>
      <c r="B1801" s="80" t="s">
        <v>3188</v>
      </c>
      <c r="C1801" s="80" t="s">
        <v>3996</v>
      </c>
      <c r="D1801" s="139" t="s">
        <v>300</v>
      </c>
      <c r="E1801" s="139" t="s">
        <v>306</v>
      </c>
      <c r="F1801" s="139" t="s">
        <v>302</v>
      </c>
      <c r="G1801" s="140"/>
      <c r="H1801" s="141">
        <v>89145</v>
      </c>
      <c r="I1801" s="79">
        <v>115888</v>
      </c>
      <c r="J1801" s="142">
        <v>14</v>
      </c>
      <c r="K1801" s="143">
        <v>0.48275862068965519</v>
      </c>
      <c r="L1801" s="79">
        <v>142631</v>
      </c>
      <c r="M1801" s="139">
        <v>4</v>
      </c>
      <c r="N1801" s="79"/>
      <c r="O1801" s="79">
        <v>134330.16</v>
      </c>
      <c r="P1801" s="144"/>
      <c r="Q1801" s="145" t="s">
        <v>3501</v>
      </c>
    </row>
    <row r="1802" spans="1:18" s="80" customFormat="1" ht="33.75">
      <c r="A1802" s="80" t="s">
        <v>3250</v>
      </c>
      <c r="B1802" s="80" t="s">
        <v>3201</v>
      </c>
      <c r="C1802" s="80" t="s">
        <v>3997</v>
      </c>
      <c r="D1802" s="139" t="s">
        <v>300</v>
      </c>
      <c r="E1802" s="139" t="s">
        <v>306</v>
      </c>
      <c r="F1802" s="139" t="s">
        <v>302</v>
      </c>
      <c r="G1802" s="140" t="s">
        <v>1729</v>
      </c>
      <c r="H1802" s="141">
        <v>94000</v>
      </c>
      <c r="I1802" s="79">
        <v>115000</v>
      </c>
      <c r="J1802" s="142">
        <v>13</v>
      </c>
      <c r="K1802" s="143">
        <v>0.44827586206896552</v>
      </c>
      <c r="L1802" s="79">
        <v>136000</v>
      </c>
      <c r="M1802" s="139">
        <v>3</v>
      </c>
      <c r="N1802" s="79">
        <v>814302</v>
      </c>
      <c r="O1802" s="79">
        <v>92850</v>
      </c>
      <c r="P1802" s="144"/>
      <c r="Q1802" s="145" t="s">
        <v>3965</v>
      </c>
    </row>
    <row r="1803" spans="1:18" s="80" customFormat="1" ht="22.5">
      <c r="A1803" s="80" t="s">
        <v>218</v>
      </c>
      <c r="B1803" s="80" t="s">
        <v>3201</v>
      </c>
      <c r="C1803" s="80" t="s">
        <v>25</v>
      </c>
      <c r="D1803" s="139" t="s">
        <v>300</v>
      </c>
      <c r="E1803" s="139" t="s">
        <v>301</v>
      </c>
      <c r="F1803" s="139" t="s">
        <v>302</v>
      </c>
      <c r="G1803" s="140" t="s">
        <v>1748</v>
      </c>
      <c r="H1803" s="141">
        <v>91283</v>
      </c>
      <c r="I1803" s="79">
        <v>114790</v>
      </c>
      <c r="J1803" s="142">
        <v>12</v>
      </c>
      <c r="K1803" s="143">
        <v>0.41379310344827586</v>
      </c>
      <c r="L1803" s="79">
        <v>138297</v>
      </c>
      <c r="M1803" s="139">
        <v>13</v>
      </c>
      <c r="N1803" s="79"/>
      <c r="O1803" s="79">
        <v>105792.68</v>
      </c>
      <c r="P1803" s="144" t="s">
        <v>374</v>
      </c>
      <c r="Q1803" s="145" t="s">
        <v>303</v>
      </c>
    </row>
    <row r="1804" spans="1:18" ht="20.25">
      <c r="A1804" s="400" t="s">
        <v>25</v>
      </c>
      <c r="B1804" s="400"/>
      <c r="C1804" s="400"/>
      <c r="D1804" s="128"/>
      <c r="E1804" s="128"/>
      <c r="F1804" s="128"/>
      <c r="G1804" s="128"/>
      <c r="H1804" s="129"/>
      <c r="I1804" s="130"/>
      <c r="J1804" s="131"/>
      <c r="K1804" s="132"/>
      <c r="L1804" s="130"/>
      <c r="M1804" s="128"/>
      <c r="N1804" s="129"/>
      <c r="O1804" s="130"/>
      <c r="P1804" s="133"/>
      <c r="Q1804" s="128"/>
      <c r="R1804" s="134"/>
    </row>
    <row r="1805" spans="1:18" ht="22.5">
      <c r="A1805" s="39" t="s">
        <v>288</v>
      </c>
      <c r="B1805" s="39" t="s">
        <v>243</v>
      </c>
      <c r="C1805" s="39" t="s">
        <v>233</v>
      </c>
      <c r="D1805" s="39" t="s">
        <v>289</v>
      </c>
      <c r="E1805" s="39" t="s">
        <v>3292</v>
      </c>
      <c r="F1805" s="39" t="s">
        <v>1728</v>
      </c>
      <c r="G1805" s="39" t="s">
        <v>290</v>
      </c>
      <c r="H1805" s="45" t="s">
        <v>291</v>
      </c>
      <c r="I1805" s="136" t="s">
        <v>292</v>
      </c>
      <c r="J1805" s="137"/>
      <c r="K1805" s="138" t="s">
        <v>293</v>
      </c>
      <c r="L1805" s="136" t="s">
        <v>294</v>
      </c>
      <c r="M1805" s="39" t="s">
        <v>295</v>
      </c>
      <c r="N1805" s="45" t="s">
        <v>296</v>
      </c>
      <c r="O1805" s="45" t="s">
        <v>239</v>
      </c>
      <c r="P1805" s="45" t="s">
        <v>297</v>
      </c>
      <c r="Q1805" s="39" t="s">
        <v>298</v>
      </c>
      <c r="R1805" s="39" t="s">
        <v>240</v>
      </c>
    </row>
    <row r="1806" spans="1:18" s="80" customFormat="1" ht="22.5">
      <c r="A1806" s="80" t="s">
        <v>280</v>
      </c>
      <c r="B1806" s="80" t="s">
        <v>3213</v>
      </c>
      <c r="C1806" s="80" t="s">
        <v>25</v>
      </c>
      <c r="D1806" s="139" t="s">
        <v>300</v>
      </c>
      <c r="E1806" s="139" t="s">
        <v>301</v>
      </c>
      <c r="F1806" s="139" t="s">
        <v>302</v>
      </c>
      <c r="G1806" s="140" t="s">
        <v>1748</v>
      </c>
      <c r="H1806" s="141">
        <v>92123</v>
      </c>
      <c r="I1806" s="79">
        <v>114244</v>
      </c>
      <c r="J1806" s="142">
        <v>11</v>
      </c>
      <c r="K1806" s="143">
        <v>0.37931034482758619</v>
      </c>
      <c r="L1806" s="79">
        <v>136365</v>
      </c>
      <c r="M1806" s="139">
        <v>18</v>
      </c>
      <c r="N1806" s="79"/>
      <c r="O1806" s="79"/>
      <c r="P1806" s="144"/>
      <c r="Q1806" s="145"/>
    </row>
    <row r="1807" spans="1:18" s="80" customFormat="1" ht="22.5">
      <c r="A1807" s="80" t="s">
        <v>3206</v>
      </c>
      <c r="B1807" s="80" t="s">
        <v>3206</v>
      </c>
      <c r="C1807" s="80" t="s">
        <v>3764</v>
      </c>
      <c r="D1807" s="139" t="s">
        <v>300</v>
      </c>
      <c r="E1807" s="139" t="s">
        <v>301</v>
      </c>
      <c r="F1807" s="139" t="s">
        <v>302</v>
      </c>
      <c r="G1807" s="140" t="s">
        <v>1748</v>
      </c>
      <c r="H1807" s="141">
        <v>85092.800000000003</v>
      </c>
      <c r="I1807" s="79">
        <v>110323.20000000001</v>
      </c>
      <c r="J1807" s="142">
        <v>10</v>
      </c>
      <c r="K1807" s="143">
        <v>0.34482758620689657</v>
      </c>
      <c r="L1807" s="79">
        <v>135553.60000000001</v>
      </c>
      <c r="M1807" s="139"/>
      <c r="N1807" s="79"/>
      <c r="O1807" s="79">
        <v>129875.2</v>
      </c>
      <c r="P1807" s="144"/>
      <c r="Q1807" s="145" t="s">
        <v>3765</v>
      </c>
    </row>
    <row r="1808" spans="1:18" s="80" customFormat="1" ht="22.5">
      <c r="A1808" s="80" t="s">
        <v>210</v>
      </c>
      <c r="B1808" s="80" t="s">
        <v>3201</v>
      </c>
      <c r="C1808" s="80" t="s">
        <v>458</v>
      </c>
      <c r="D1808" s="139" t="s">
        <v>300</v>
      </c>
      <c r="E1808" s="139" t="s">
        <v>301</v>
      </c>
      <c r="F1808" s="139" t="s">
        <v>302</v>
      </c>
      <c r="G1808" s="140"/>
      <c r="H1808" s="141">
        <v>80172.12</v>
      </c>
      <c r="I1808" s="79">
        <v>104223.755</v>
      </c>
      <c r="J1808" s="142">
        <v>9</v>
      </c>
      <c r="K1808" s="143">
        <v>0.31034482758620691</v>
      </c>
      <c r="L1808" s="79">
        <v>128275.39</v>
      </c>
      <c r="M1808" s="139">
        <v>18</v>
      </c>
      <c r="N1808" s="79">
        <v>2087488</v>
      </c>
      <c r="O1808" s="79">
        <v>120569.35</v>
      </c>
      <c r="P1808" s="144"/>
      <c r="Q1808" s="145" t="s">
        <v>3704</v>
      </c>
    </row>
    <row r="1809" spans="1:18" s="80" customFormat="1" ht="22.5">
      <c r="A1809" s="80" t="s">
        <v>1745</v>
      </c>
      <c r="B1809" s="80" t="s">
        <v>3259</v>
      </c>
      <c r="C1809" s="80" t="s">
        <v>1831</v>
      </c>
      <c r="D1809" s="139" t="s">
        <v>300</v>
      </c>
      <c r="E1809" s="139" t="s">
        <v>301</v>
      </c>
      <c r="F1809" s="139" t="s">
        <v>302</v>
      </c>
      <c r="G1809" s="140" t="s">
        <v>1749</v>
      </c>
      <c r="H1809" s="141">
        <v>80953.600000000006</v>
      </c>
      <c r="I1809" s="79">
        <v>103001.60000000001</v>
      </c>
      <c r="J1809" s="142">
        <v>8</v>
      </c>
      <c r="K1809" s="143">
        <v>0.27586206896551724</v>
      </c>
      <c r="L1809" s="79">
        <v>125049.60000000001</v>
      </c>
      <c r="M1809" s="139">
        <v>1</v>
      </c>
      <c r="N1809" s="79">
        <v>1</v>
      </c>
      <c r="O1809" s="79">
        <v>107120</v>
      </c>
      <c r="P1809" s="144"/>
      <c r="Q1809" s="140" t="s">
        <v>3686</v>
      </c>
    </row>
    <row r="1810" spans="1:18" s="80" customFormat="1" ht="33.75">
      <c r="A1810" s="80" t="s">
        <v>229</v>
      </c>
      <c r="B1810" s="80" t="s">
        <v>3201</v>
      </c>
      <c r="C1810" s="80" t="s">
        <v>25</v>
      </c>
      <c r="D1810" s="139" t="s">
        <v>300</v>
      </c>
      <c r="E1810" s="139" t="s">
        <v>301</v>
      </c>
      <c r="F1810" s="139" t="s">
        <v>302</v>
      </c>
      <c r="G1810" s="140" t="s">
        <v>1729</v>
      </c>
      <c r="H1810" s="156">
        <v>81920</v>
      </c>
      <c r="I1810" s="79">
        <v>102400</v>
      </c>
      <c r="J1810" s="142">
        <v>7</v>
      </c>
      <c r="K1810" s="143">
        <v>0.2413793103448276</v>
      </c>
      <c r="L1810" s="85">
        <v>122880</v>
      </c>
      <c r="M1810" s="139">
        <v>6</v>
      </c>
      <c r="N1810" s="79">
        <v>790541</v>
      </c>
      <c r="O1810" s="79">
        <v>122880</v>
      </c>
      <c r="P1810" s="144">
        <v>15413</v>
      </c>
      <c r="Q1810" s="140" t="s">
        <v>3622</v>
      </c>
    </row>
    <row r="1811" spans="1:18" s="80" customFormat="1" ht="22.5">
      <c r="A1811" s="80" t="s">
        <v>272</v>
      </c>
      <c r="B1811" s="80" t="s">
        <v>3189</v>
      </c>
      <c r="C1811" s="80" t="s">
        <v>508</v>
      </c>
      <c r="D1811" s="139" t="s">
        <v>300</v>
      </c>
      <c r="E1811" s="139" t="s">
        <v>359</v>
      </c>
      <c r="F1811" s="139" t="s">
        <v>363</v>
      </c>
      <c r="G1811" s="140" t="s">
        <v>1749</v>
      </c>
      <c r="H1811" s="141">
        <v>75046.399999999994</v>
      </c>
      <c r="I1811" s="79">
        <v>97562.4</v>
      </c>
      <c r="J1811" s="142">
        <v>6</v>
      </c>
      <c r="K1811" s="143">
        <v>0.20689655172413793</v>
      </c>
      <c r="L1811" s="79">
        <v>120078.39999999999</v>
      </c>
      <c r="M1811" s="139">
        <v>32</v>
      </c>
      <c r="N1811" s="79"/>
      <c r="O1811" s="79">
        <v>93766.399999999994</v>
      </c>
      <c r="P1811" s="144" t="s">
        <v>230</v>
      </c>
      <c r="Q1811" s="145" t="s">
        <v>509</v>
      </c>
      <c r="R1811" s="80" t="s">
        <v>230</v>
      </c>
    </row>
    <row r="1812" spans="1:18" s="80" customFormat="1" ht="33.75">
      <c r="A1812" s="80" t="s">
        <v>1721</v>
      </c>
      <c r="B1812" s="80" t="s">
        <v>3209</v>
      </c>
      <c r="C1812" s="80" t="s">
        <v>1860</v>
      </c>
      <c r="D1812" s="139" t="s">
        <v>300</v>
      </c>
      <c r="E1812" s="139" t="s">
        <v>301</v>
      </c>
      <c r="F1812" s="139" t="s">
        <v>363</v>
      </c>
      <c r="G1812" s="140" t="s">
        <v>1749</v>
      </c>
      <c r="H1812" s="141">
        <v>74761.7</v>
      </c>
      <c r="I1812" s="79">
        <v>94260.26999999999</v>
      </c>
      <c r="J1812" s="142">
        <v>5</v>
      </c>
      <c r="K1812" s="143">
        <v>0.17241379310344829</v>
      </c>
      <c r="L1812" s="79">
        <v>113758.84</v>
      </c>
      <c r="M1812" s="139"/>
      <c r="N1812" s="79"/>
      <c r="O1812" s="79">
        <v>100436.6</v>
      </c>
      <c r="P1812" s="144" t="s">
        <v>1754</v>
      </c>
      <c r="Q1812" s="145" t="s">
        <v>1836</v>
      </c>
    </row>
    <row r="1813" spans="1:18" s="80" customFormat="1" ht="45">
      <c r="A1813" s="80" t="s">
        <v>3217</v>
      </c>
      <c r="B1813" s="80" t="s">
        <v>3199</v>
      </c>
      <c r="C1813" s="80" t="s">
        <v>454</v>
      </c>
      <c r="D1813" s="139" t="s">
        <v>300</v>
      </c>
      <c r="E1813" s="139" t="s">
        <v>301</v>
      </c>
      <c r="F1813" s="139" t="s">
        <v>363</v>
      </c>
      <c r="G1813" s="140" t="s">
        <v>1749</v>
      </c>
      <c r="H1813" s="141">
        <v>72732.2</v>
      </c>
      <c r="I1813" s="79">
        <v>92781.864999999991</v>
      </c>
      <c r="J1813" s="142">
        <v>4</v>
      </c>
      <c r="K1813" s="143">
        <v>0.13793103448275862</v>
      </c>
      <c r="L1813" s="79">
        <v>112831.53</v>
      </c>
      <c r="M1813" s="139">
        <v>21</v>
      </c>
      <c r="N1813" s="79"/>
      <c r="O1813" s="79">
        <v>148200</v>
      </c>
      <c r="P1813" s="144" t="s">
        <v>1712</v>
      </c>
      <c r="Q1813" s="157" t="s">
        <v>3778</v>
      </c>
    </row>
    <row r="1814" spans="1:18" s="80" customFormat="1" ht="33.75">
      <c r="A1814" s="80" t="s">
        <v>207</v>
      </c>
      <c r="B1814" s="80" t="s">
        <v>3201</v>
      </c>
      <c r="C1814" s="80" t="s">
        <v>3998</v>
      </c>
      <c r="D1814" s="139" t="s">
        <v>300</v>
      </c>
      <c r="E1814" s="139" t="s">
        <v>301</v>
      </c>
      <c r="F1814" s="139" t="s">
        <v>1841</v>
      </c>
      <c r="G1814" s="140" t="s">
        <v>1748</v>
      </c>
      <c r="H1814" s="141">
        <v>68274</v>
      </c>
      <c r="I1814" s="79">
        <v>92262.5</v>
      </c>
      <c r="J1814" s="142">
        <v>3</v>
      </c>
      <c r="K1814" s="143">
        <v>0.10344827586206896</v>
      </c>
      <c r="L1814" s="79">
        <v>116251</v>
      </c>
      <c r="M1814" s="139"/>
      <c r="N1814" s="79"/>
      <c r="O1814" s="79">
        <v>89238</v>
      </c>
      <c r="P1814" s="144"/>
      <c r="Q1814" s="145" t="s">
        <v>365</v>
      </c>
    </row>
    <row r="1815" spans="1:18" s="80" customFormat="1" ht="33.75">
      <c r="A1815" s="80" t="s">
        <v>3271</v>
      </c>
      <c r="B1815" s="80" t="s">
        <v>3272</v>
      </c>
      <c r="C1815" s="80" t="s">
        <v>3999</v>
      </c>
      <c r="D1815" s="139" t="s">
        <v>300</v>
      </c>
      <c r="E1815" s="139"/>
      <c r="F1815" s="139" t="s">
        <v>363</v>
      </c>
      <c r="G1815" s="140" t="s">
        <v>1749</v>
      </c>
      <c r="H1815" s="141">
        <v>66836</v>
      </c>
      <c r="I1815" s="79">
        <v>83545</v>
      </c>
      <c r="J1815" s="142">
        <v>2</v>
      </c>
      <c r="K1815" s="143">
        <v>6.8965517241379309E-2</v>
      </c>
      <c r="L1815" s="79">
        <v>100254</v>
      </c>
      <c r="M1815" s="139"/>
      <c r="N1815" s="79"/>
      <c r="O1815" s="79">
        <v>86695.02</v>
      </c>
      <c r="P1815" s="144"/>
      <c r="Q1815" s="145" t="s">
        <v>3784</v>
      </c>
    </row>
    <row r="1816" spans="1:18" s="80" customFormat="1" ht="33.75">
      <c r="A1816" s="80" t="s">
        <v>3261</v>
      </c>
      <c r="B1816" s="80" t="s">
        <v>3261</v>
      </c>
      <c r="C1816" s="80" t="s">
        <v>820</v>
      </c>
      <c r="D1816" s="139" t="s">
        <v>300</v>
      </c>
      <c r="E1816" s="139"/>
      <c r="F1816" s="139" t="s">
        <v>302</v>
      </c>
      <c r="G1816" s="140"/>
      <c r="H1816" s="141">
        <v>58836.13</v>
      </c>
      <c r="I1816" s="79">
        <v>75171.41</v>
      </c>
      <c r="J1816" s="142">
        <v>1</v>
      </c>
      <c r="K1816" s="143">
        <v>3.4482758620689655E-2</v>
      </c>
      <c r="L1816" s="79">
        <v>91506.69</v>
      </c>
      <c r="M1816" s="139"/>
      <c r="N1816" s="79"/>
      <c r="O1816" s="79">
        <v>76356.38</v>
      </c>
      <c r="P1816" s="144"/>
      <c r="Q1816" s="145" t="s">
        <v>469</v>
      </c>
    </row>
    <row r="1817" spans="1:18" s="80" customFormat="1" ht="22.5">
      <c r="A1817" s="80" t="s">
        <v>3241</v>
      </c>
      <c r="B1817" s="80" t="s">
        <v>3213</v>
      </c>
      <c r="C1817" s="150" t="s">
        <v>3756</v>
      </c>
      <c r="D1817" s="139" t="s">
        <v>300</v>
      </c>
      <c r="E1817" s="151"/>
      <c r="F1817" s="151" t="s">
        <v>1841</v>
      </c>
      <c r="G1817" s="140" t="s">
        <v>1748</v>
      </c>
      <c r="H1817" s="152">
        <v>135242.9</v>
      </c>
      <c r="I1817" s="79"/>
      <c r="J1817" s="169"/>
      <c r="K1817" s="143"/>
      <c r="L1817" s="152"/>
      <c r="M1817" s="151">
        <v>1</v>
      </c>
      <c r="N1817" s="153">
        <v>1</v>
      </c>
      <c r="O1817" s="153">
        <v>208155.74</v>
      </c>
      <c r="P1817" s="154">
        <v>10000</v>
      </c>
      <c r="Q1817" s="155" t="s">
        <v>3368</v>
      </c>
      <c r="R1817" s="150"/>
    </row>
    <row r="1818" spans="1:18" s="80" customFormat="1" ht="22.5">
      <c r="A1818" s="80" t="s">
        <v>3200</v>
      </c>
      <c r="B1818" s="80" t="s">
        <v>3201</v>
      </c>
      <c r="C1818" s="80" t="s">
        <v>4000</v>
      </c>
      <c r="D1818" s="139"/>
      <c r="E1818" s="139"/>
      <c r="F1818" s="139"/>
      <c r="G1818" s="140"/>
      <c r="H1818" s="141"/>
      <c r="I1818" s="79"/>
      <c r="J1818" s="142"/>
      <c r="K1818" s="143"/>
      <c r="L1818" s="79"/>
      <c r="M1818" s="139"/>
      <c r="N1818" s="79"/>
      <c r="O1818" s="79"/>
      <c r="P1818" s="144"/>
      <c r="Q1818" s="145"/>
    </row>
    <row r="1819" spans="1:18" s="80" customFormat="1" ht="22.5">
      <c r="A1819" s="80" t="s">
        <v>3224</v>
      </c>
      <c r="B1819" s="80" t="s">
        <v>3213</v>
      </c>
      <c r="C1819" s="80" t="s">
        <v>4001</v>
      </c>
      <c r="D1819" s="139"/>
      <c r="E1819" s="139"/>
      <c r="F1819" s="139"/>
      <c r="G1819" s="140"/>
      <c r="H1819" s="141"/>
      <c r="I1819" s="79"/>
      <c r="J1819" s="142"/>
      <c r="K1819" s="143"/>
      <c r="L1819" s="79"/>
      <c r="M1819" s="139"/>
      <c r="N1819" s="79"/>
      <c r="O1819" s="79"/>
      <c r="P1819" s="144"/>
      <c r="Q1819" s="140"/>
      <c r="R1819" s="80" t="s">
        <v>4001</v>
      </c>
    </row>
    <row r="1820" spans="1:18" s="80" customFormat="1">
      <c r="D1820" s="139"/>
      <c r="E1820" s="139"/>
      <c r="F1820" s="139"/>
      <c r="G1820" s="128"/>
      <c r="H1820" s="129"/>
      <c r="I1820" s="46"/>
      <c r="J1820" s="186"/>
      <c r="K1820" s="143"/>
      <c r="L1820" s="130"/>
      <c r="M1820" s="128"/>
      <c r="N1820" s="79"/>
      <c r="O1820" s="79"/>
      <c r="P1820" s="144"/>
      <c r="Q1820" s="140"/>
    </row>
    <row r="1821" spans="1:18" s="80" customFormat="1">
      <c r="D1821" s="139"/>
      <c r="E1821" s="139"/>
      <c r="F1821" s="139"/>
      <c r="G1821" s="36"/>
      <c r="H1821" s="37" t="s">
        <v>236</v>
      </c>
      <c r="I1821" s="38" t="s">
        <v>237</v>
      </c>
      <c r="J1821" s="187"/>
      <c r="K1821" s="188"/>
      <c r="L1821" s="37" t="s">
        <v>238</v>
      </c>
      <c r="M1821" s="189"/>
      <c r="N1821" s="79"/>
      <c r="O1821" s="79"/>
      <c r="P1821" s="144"/>
      <c r="Q1821" s="140"/>
    </row>
    <row r="1822" spans="1:18" s="80" customFormat="1">
      <c r="D1822" s="139"/>
      <c r="E1822" s="139"/>
      <c r="F1822" s="139"/>
      <c r="G1822" s="36" t="s">
        <v>253</v>
      </c>
      <c r="H1822" s="40">
        <f>AVERAGE(H1786:H1819)</f>
        <v>94361.036058933329</v>
      </c>
      <c r="I1822" s="40">
        <f>AVERAGE(I1786:I1819)</f>
        <v>119673.87034503448</v>
      </c>
      <c r="J1822" s="187"/>
      <c r="K1822" s="188"/>
      <c r="L1822" s="40">
        <f>AVERAGE(L1786:L1819)</f>
        <v>146396.42407737931</v>
      </c>
      <c r="M1822" s="189"/>
      <c r="N1822" s="79"/>
      <c r="O1822" s="79"/>
      <c r="P1822" s="144"/>
      <c r="Q1822" s="140"/>
    </row>
    <row r="1823" spans="1:18" s="80" customFormat="1">
      <c r="D1823" s="139"/>
      <c r="E1823" s="139"/>
      <c r="F1823" s="139"/>
      <c r="G1823" s="36" t="s">
        <v>254</v>
      </c>
      <c r="H1823" s="40">
        <f>QUARTILE(H1786:H1819,3)</f>
        <v>107396.1</v>
      </c>
      <c r="I1823" s="40">
        <f>QUARTILE(I1786:I1819,3)</f>
        <v>133993</v>
      </c>
      <c r="J1823" s="187"/>
      <c r="K1823" s="188"/>
      <c r="L1823" s="40">
        <f>QUARTILE(L1786:L1819,3)</f>
        <v>163811.65</v>
      </c>
      <c r="M1823" s="189"/>
      <c r="N1823" s="79"/>
      <c r="O1823" s="79"/>
      <c r="P1823" s="144"/>
      <c r="Q1823" s="140"/>
    </row>
    <row r="1824" spans="1:18" s="80" customFormat="1">
      <c r="D1824" s="139"/>
      <c r="E1824" s="139"/>
      <c r="F1824" s="139"/>
      <c r="G1824" s="36" t="s">
        <v>255</v>
      </c>
      <c r="H1824" s="40">
        <f>QUARTILE(H1786:H1819,1)</f>
        <v>81195.200000000012</v>
      </c>
      <c r="I1824" s="40">
        <f>QUARTILE(I1786:I1819,1)</f>
        <v>103001.60000000001</v>
      </c>
      <c r="J1824" s="187"/>
      <c r="K1824" s="188"/>
      <c r="L1824" s="40">
        <f>QUARTILE(L1786:L1819,1)</f>
        <v>125049.60000000001</v>
      </c>
      <c r="M1824" s="189"/>
      <c r="N1824" s="79"/>
      <c r="O1824" s="79"/>
      <c r="P1824" s="144"/>
      <c r="Q1824" s="140"/>
    </row>
    <row r="1825" spans="1:18" s="80" customFormat="1">
      <c r="D1825" s="139"/>
      <c r="E1825" s="139"/>
      <c r="F1825" s="139"/>
      <c r="G1825" s="36" t="s">
        <v>256</v>
      </c>
      <c r="H1825" s="40">
        <f>MEDIAN(H1786:H1819)</f>
        <v>93519.2</v>
      </c>
      <c r="I1825" s="40">
        <f>MEDIAN(I1786:I1819)</f>
        <v>120567.2</v>
      </c>
      <c r="J1825" s="187"/>
      <c r="K1825" s="188"/>
      <c r="L1825" s="40">
        <f>MEDIAN(L1786:L1819)</f>
        <v>148616</v>
      </c>
      <c r="M1825" s="189"/>
      <c r="N1825" s="79"/>
      <c r="O1825" s="79"/>
      <c r="P1825" s="144"/>
      <c r="Q1825" s="140"/>
    </row>
    <row r="1826" spans="1:18" s="80" customFormat="1">
      <c r="D1826" s="139"/>
      <c r="E1826" s="139"/>
      <c r="F1826" s="139"/>
      <c r="G1826" s="190"/>
      <c r="H1826" s="191"/>
      <c r="I1826" s="192"/>
      <c r="J1826" s="193"/>
      <c r="K1826" s="194"/>
      <c r="L1826" s="195"/>
      <c r="M1826" s="189"/>
      <c r="N1826" s="79"/>
      <c r="O1826" s="79"/>
      <c r="P1826" s="144"/>
      <c r="Q1826" s="140"/>
    </row>
    <row r="1827" spans="1:18" s="80" customFormat="1">
      <c r="D1827" s="139"/>
      <c r="E1827" s="139"/>
      <c r="F1827" s="139"/>
      <c r="G1827" s="401" t="s">
        <v>257</v>
      </c>
      <c r="H1827" s="401"/>
      <c r="I1827" s="401"/>
      <c r="J1827" s="401"/>
      <c r="K1827" s="401"/>
      <c r="L1827" s="401"/>
      <c r="M1827" s="401"/>
      <c r="N1827" s="79"/>
      <c r="O1827" s="79"/>
      <c r="P1827" s="144"/>
      <c r="Q1827" s="140"/>
    </row>
    <row r="1828" spans="1:18" s="80" customFormat="1">
      <c r="D1828" s="139"/>
      <c r="E1828" s="139"/>
      <c r="F1828" s="139"/>
      <c r="G1828" s="398" t="s">
        <v>258</v>
      </c>
      <c r="H1828" s="398"/>
      <c r="I1828" s="41">
        <f>QUARTILE(O1786:O1819,3)</f>
        <v>147581.46</v>
      </c>
      <c r="J1828" s="196"/>
      <c r="K1828" s="399" t="s">
        <v>259</v>
      </c>
      <c r="L1828" s="399"/>
      <c r="M1828" s="42">
        <f>AVERAGE(O1786:O1819)</f>
        <v>130187.70936785715</v>
      </c>
      <c r="N1828" s="79"/>
      <c r="O1828" s="79"/>
      <c r="P1828" s="144"/>
      <c r="Q1828" s="140"/>
    </row>
    <row r="1829" spans="1:18" s="80" customFormat="1">
      <c r="D1829" s="139"/>
      <c r="E1829" s="139"/>
      <c r="F1829" s="139"/>
      <c r="G1829" s="398" t="s">
        <v>260</v>
      </c>
      <c r="H1829" s="398"/>
      <c r="I1829" s="41">
        <f>QUARTILE(O1786:O1819,1)</f>
        <v>106788.17</v>
      </c>
      <c r="J1829" s="196"/>
      <c r="K1829" s="197"/>
      <c r="L1829" s="43"/>
      <c r="M1829" s="44"/>
      <c r="N1829" s="79"/>
      <c r="O1829" s="79"/>
      <c r="P1829" s="144"/>
      <c r="Q1829" s="140"/>
    </row>
    <row r="1830" spans="1:18" s="80" customFormat="1">
      <c r="D1830" s="139"/>
      <c r="E1830" s="139"/>
      <c r="F1830" s="139"/>
      <c r="G1830" s="140"/>
      <c r="H1830" s="156"/>
      <c r="I1830" s="79"/>
      <c r="J1830" s="198"/>
      <c r="K1830" s="199"/>
      <c r="L1830" s="85"/>
      <c r="M1830" s="139"/>
      <c r="N1830" s="79"/>
      <c r="O1830" s="79"/>
      <c r="P1830" s="144"/>
      <c r="Q1830" s="140"/>
    </row>
    <row r="1831" spans="1:18" ht="20.25" customHeight="1">
      <c r="A1831" s="400" t="s">
        <v>26</v>
      </c>
      <c r="B1831" s="400"/>
      <c r="C1831" s="400"/>
      <c r="D1831" s="400"/>
      <c r="E1831" s="400"/>
      <c r="F1831" s="400"/>
      <c r="G1831" s="400"/>
      <c r="H1831" s="400"/>
      <c r="I1831" s="130"/>
      <c r="J1831" s="131"/>
      <c r="K1831" s="132"/>
      <c r="L1831" s="130"/>
      <c r="M1831" s="128"/>
      <c r="N1831" s="129"/>
      <c r="O1831" s="130"/>
      <c r="P1831" s="133"/>
      <c r="Q1831" s="128"/>
      <c r="R1831" s="134"/>
    </row>
    <row r="1832" spans="1:18" ht="22.5">
      <c r="A1832" s="39" t="s">
        <v>288</v>
      </c>
      <c r="B1832" s="39" t="s">
        <v>243</v>
      </c>
      <c r="C1832" s="39" t="s">
        <v>233</v>
      </c>
      <c r="D1832" s="39" t="s">
        <v>289</v>
      </c>
      <c r="E1832" s="39" t="s">
        <v>3292</v>
      </c>
      <c r="F1832" s="39" t="s">
        <v>1728</v>
      </c>
      <c r="G1832" s="39" t="s">
        <v>290</v>
      </c>
      <c r="H1832" s="45" t="s">
        <v>291</v>
      </c>
      <c r="I1832" s="136" t="s">
        <v>292</v>
      </c>
      <c r="J1832" s="137"/>
      <c r="K1832" s="138" t="s">
        <v>293</v>
      </c>
      <c r="L1832" s="136" t="s">
        <v>294</v>
      </c>
      <c r="M1832" s="39" t="s">
        <v>295</v>
      </c>
      <c r="N1832" s="45" t="s">
        <v>296</v>
      </c>
      <c r="O1832" s="45" t="s">
        <v>239</v>
      </c>
      <c r="P1832" s="45" t="s">
        <v>297</v>
      </c>
      <c r="Q1832" s="39" t="s">
        <v>298</v>
      </c>
      <c r="R1832" s="39" t="s">
        <v>240</v>
      </c>
    </row>
    <row r="1833" spans="1:18" s="80" customFormat="1" ht="22.5">
      <c r="A1833" s="80" t="s">
        <v>279</v>
      </c>
      <c r="B1833" s="80" t="s">
        <v>3199</v>
      </c>
      <c r="C1833" s="80" t="s">
        <v>4002</v>
      </c>
      <c r="D1833" s="139" t="s">
        <v>300</v>
      </c>
      <c r="E1833" s="139" t="s">
        <v>301</v>
      </c>
      <c r="F1833" s="139" t="s">
        <v>302</v>
      </c>
      <c r="G1833" s="140" t="s">
        <v>1748</v>
      </c>
      <c r="H1833" s="141">
        <v>115484</v>
      </c>
      <c r="I1833" s="79">
        <v>151736</v>
      </c>
      <c r="J1833" s="142">
        <v>20</v>
      </c>
      <c r="K1833" s="143">
        <v>1</v>
      </c>
      <c r="L1833" s="79">
        <v>187988</v>
      </c>
      <c r="M1833" s="139"/>
      <c r="N1833" s="79"/>
      <c r="O1833" s="79">
        <v>187988</v>
      </c>
      <c r="P1833" s="144">
        <v>1200</v>
      </c>
      <c r="Q1833" s="145" t="s">
        <v>303</v>
      </c>
    </row>
    <row r="1834" spans="1:18" s="80" customFormat="1" ht="33.75">
      <c r="A1834" s="80" t="s">
        <v>220</v>
      </c>
      <c r="B1834" s="80" t="s">
        <v>3201</v>
      </c>
      <c r="C1834" s="80" t="s">
        <v>4003</v>
      </c>
      <c r="D1834" s="139" t="s">
        <v>300</v>
      </c>
      <c r="E1834" s="139" t="s">
        <v>301</v>
      </c>
      <c r="F1834" s="139" t="s">
        <v>302</v>
      </c>
      <c r="G1834" s="140" t="s">
        <v>1748</v>
      </c>
      <c r="H1834" s="141">
        <v>115036</v>
      </c>
      <c r="I1834" s="79">
        <v>147903.5</v>
      </c>
      <c r="J1834" s="142">
        <v>19</v>
      </c>
      <c r="K1834" s="143">
        <v>0.95</v>
      </c>
      <c r="L1834" s="79">
        <v>180771</v>
      </c>
      <c r="M1834" s="139">
        <v>22</v>
      </c>
      <c r="N1834" s="79">
        <v>3097286</v>
      </c>
      <c r="O1834" s="79">
        <v>119637.44</v>
      </c>
      <c r="P1834" s="144" t="s">
        <v>1769</v>
      </c>
      <c r="Q1834" s="145" t="s">
        <v>313</v>
      </c>
    </row>
    <row r="1835" spans="1:18" s="80" customFormat="1" ht="22.5">
      <c r="A1835" s="80" t="s">
        <v>1723</v>
      </c>
      <c r="B1835" s="80" t="s">
        <v>3199</v>
      </c>
      <c r="C1835" s="80" t="s">
        <v>511</v>
      </c>
      <c r="D1835" s="139" t="s">
        <v>300</v>
      </c>
      <c r="E1835" s="139" t="s">
        <v>301</v>
      </c>
      <c r="F1835" s="139" t="s">
        <v>302</v>
      </c>
      <c r="G1835" s="140" t="s">
        <v>1748</v>
      </c>
      <c r="H1835" s="141">
        <v>120424.0877</v>
      </c>
      <c r="I1835" s="79">
        <v>143214.29515000002</v>
      </c>
      <c r="J1835" s="142">
        <v>18</v>
      </c>
      <c r="K1835" s="143">
        <v>0.9</v>
      </c>
      <c r="L1835" s="79">
        <v>166004.50260000001</v>
      </c>
      <c r="M1835" s="146">
        <v>326</v>
      </c>
      <c r="N1835" s="79">
        <v>13775370</v>
      </c>
      <c r="O1835" s="79">
        <v>143600.04559999998</v>
      </c>
      <c r="P1835" s="144"/>
      <c r="Q1835" s="145" t="s">
        <v>1773</v>
      </c>
    </row>
    <row r="1836" spans="1:18" s="80" customFormat="1" ht="33.75">
      <c r="A1836" s="80" t="s">
        <v>3359</v>
      </c>
      <c r="B1836" s="80" t="s">
        <v>3201</v>
      </c>
      <c r="C1836" s="80" t="s">
        <v>4004</v>
      </c>
      <c r="D1836" s="139" t="s">
        <v>300</v>
      </c>
      <c r="E1836" s="139" t="s">
        <v>306</v>
      </c>
      <c r="F1836" s="139" t="s">
        <v>302</v>
      </c>
      <c r="G1836" s="140" t="s">
        <v>1748</v>
      </c>
      <c r="H1836" s="141">
        <v>103891.711074017</v>
      </c>
      <c r="I1836" s="79">
        <v>135099.75432251886</v>
      </c>
      <c r="J1836" s="142">
        <v>17</v>
      </c>
      <c r="K1836" s="143">
        <v>0.85</v>
      </c>
      <c r="L1836" s="79">
        <v>166307.79757102072</v>
      </c>
      <c r="M1836" s="139">
        <v>32.03</v>
      </c>
      <c r="N1836" s="79"/>
      <c r="O1836" s="79">
        <v>140166</v>
      </c>
      <c r="P1836" s="144"/>
      <c r="Q1836" s="140" t="s">
        <v>3381</v>
      </c>
    </row>
    <row r="1837" spans="1:18" s="80" customFormat="1" ht="33.75">
      <c r="A1837" s="80" t="s">
        <v>3219</v>
      </c>
      <c r="B1837" s="80" t="s">
        <v>3220</v>
      </c>
      <c r="C1837" s="80" t="s">
        <v>511</v>
      </c>
      <c r="D1837" s="139" t="s">
        <v>300</v>
      </c>
      <c r="E1837" s="139" t="s">
        <v>301</v>
      </c>
      <c r="F1837" s="139" t="s">
        <v>302</v>
      </c>
      <c r="G1837" s="140" t="s">
        <v>1749</v>
      </c>
      <c r="H1837" s="147">
        <v>94936</v>
      </c>
      <c r="I1837" s="79">
        <v>129907</v>
      </c>
      <c r="J1837" s="142">
        <v>16</v>
      </c>
      <c r="K1837" s="143">
        <v>0.8</v>
      </c>
      <c r="L1837" s="148">
        <v>164878</v>
      </c>
      <c r="M1837" s="139">
        <v>58</v>
      </c>
      <c r="N1837" s="79"/>
      <c r="O1837" s="148">
        <v>122995</v>
      </c>
      <c r="P1837" s="149">
        <v>6148</v>
      </c>
      <c r="Q1837" s="145" t="s">
        <v>3385</v>
      </c>
      <c r="R1837" s="80" t="s">
        <v>3405</v>
      </c>
    </row>
    <row r="1838" spans="1:18" s="80" customFormat="1" ht="45">
      <c r="A1838" s="80" t="s">
        <v>1716</v>
      </c>
      <c r="B1838" s="80" t="s">
        <v>3205</v>
      </c>
      <c r="C1838" s="80" t="s">
        <v>2704</v>
      </c>
      <c r="D1838" s="139" t="s">
        <v>300</v>
      </c>
      <c r="E1838" s="139" t="s">
        <v>301</v>
      </c>
      <c r="F1838" s="139" t="s">
        <v>302</v>
      </c>
      <c r="G1838" s="140" t="s">
        <v>1749</v>
      </c>
      <c r="H1838" s="141">
        <v>96313.58</v>
      </c>
      <c r="I1838" s="79">
        <v>126780.09</v>
      </c>
      <c r="J1838" s="142">
        <v>15</v>
      </c>
      <c r="K1838" s="143">
        <v>0.75</v>
      </c>
      <c r="L1838" s="79">
        <v>157246.6</v>
      </c>
      <c r="M1838" s="139">
        <v>1</v>
      </c>
      <c r="N1838" s="79"/>
      <c r="O1838" s="79">
        <v>100797.23</v>
      </c>
      <c r="P1838" s="144"/>
      <c r="Q1838" s="145" t="s">
        <v>4005</v>
      </c>
    </row>
    <row r="1839" spans="1:18" s="80" customFormat="1" ht="22.5">
      <c r="A1839" s="80" t="s">
        <v>1713</v>
      </c>
      <c r="B1839" s="80" t="s">
        <v>3199</v>
      </c>
      <c r="C1839" s="80" t="s">
        <v>4006</v>
      </c>
      <c r="D1839" s="139" t="s">
        <v>300</v>
      </c>
      <c r="E1839" s="139" t="s">
        <v>301</v>
      </c>
      <c r="F1839" s="139" t="s">
        <v>302</v>
      </c>
      <c r="G1839" s="140" t="s">
        <v>1748</v>
      </c>
      <c r="H1839" s="141">
        <v>97201.52</v>
      </c>
      <c r="I1839" s="79">
        <v>126361.97150000001</v>
      </c>
      <c r="J1839" s="142">
        <v>14</v>
      </c>
      <c r="K1839" s="143">
        <v>0.7</v>
      </c>
      <c r="L1839" s="79">
        <v>155522.42300000001</v>
      </c>
      <c r="M1839" s="139">
        <v>1</v>
      </c>
      <c r="N1839" s="79">
        <v>3147484</v>
      </c>
      <c r="O1839" s="79">
        <v>155522.42300000001</v>
      </c>
      <c r="P1839" s="144"/>
      <c r="Q1839" s="145" t="s">
        <v>338</v>
      </c>
    </row>
    <row r="1840" spans="1:18" s="80" customFormat="1" ht="22.5">
      <c r="A1840" s="80" t="s">
        <v>210</v>
      </c>
      <c r="B1840" s="80" t="s">
        <v>3201</v>
      </c>
      <c r="C1840" s="80" t="s">
        <v>510</v>
      </c>
      <c r="D1840" s="139" t="s">
        <v>300</v>
      </c>
      <c r="E1840" s="139" t="s">
        <v>301</v>
      </c>
      <c r="F1840" s="139" t="s">
        <v>302</v>
      </c>
      <c r="G1840" s="140"/>
      <c r="H1840" s="141">
        <v>95512.43</v>
      </c>
      <c r="I1840" s="79">
        <v>124166.16</v>
      </c>
      <c r="J1840" s="142">
        <v>13</v>
      </c>
      <c r="K1840" s="143">
        <v>0.65</v>
      </c>
      <c r="L1840" s="79">
        <v>152819.89000000001</v>
      </c>
      <c r="M1840" s="139">
        <v>30</v>
      </c>
      <c r="N1840" s="79">
        <v>4231244</v>
      </c>
      <c r="O1840" s="79">
        <v>147053.62</v>
      </c>
      <c r="P1840" s="144"/>
      <c r="Q1840" s="145" t="s">
        <v>3570</v>
      </c>
    </row>
    <row r="1841" spans="1:18" s="80" customFormat="1" ht="22.5">
      <c r="A1841" s="80" t="s">
        <v>215</v>
      </c>
      <c r="B1841" s="80" t="s">
        <v>3199</v>
      </c>
      <c r="C1841" s="80" t="s">
        <v>4007</v>
      </c>
      <c r="D1841" s="139" t="s">
        <v>300</v>
      </c>
      <c r="E1841" s="139" t="s">
        <v>306</v>
      </c>
      <c r="F1841" s="139" t="s">
        <v>302</v>
      </c>
      <c r="G1841" s="140" t="s">
        <v>1749</v>
      </c>
      <c r="H1841" s="141">
        <v>83000</v>
      </c>
      <c r="I1841" s="79">
        <v>109975</v>
      </c>
      <c r="J1841" s="142">
        <v>12</v>
      </c>
      <c r="K1841" s="143">
        <v>0.6</v>
      </c>
      <c r="L1841" s="79">
        <v>136950</v>
      </c>
      <c r="M1841" s="139"/>
      <c r="N1841" s="79"/>
      <c r="O1841" s="79">
        <v>82999.899999999994</v>
      </c>
      <c r="P1841" s="144"/>
      <c r="Q1841" s="145" t="s">
        <v>4008</v>
      </c>
    </row>
    <row r="1842" spans="1:18" s="80" customFormat="1" ht="45">
      <c r="A1842" s="80" t="s">
        <v>3256</v>
      </c>
      <c r="B1842" s="80" t="s">
        <v>3222</v>
      </c>
      <c r="C1842" s="182" t="s">
        <v>4009</v>
      </c>
      <c r="D1842" s="139" t="s">
        <v>300</v>
      </c>
      <c r="E1842" s="167" t="s">
        <v>301</v>
      </c>
      <c r="F1842" s="167" t="s">
        <v>363</v>
      </c>
      <c r="G1842" s="184"/>
      <c r="H1842" s="156">
        <v>80932.800000000003</v>
      </c>
      <c r="I1842" s="79">
        <v>109480.79999999999</v>
      </c>
      <c r="J1842" s="142">
        <v>11</v>
      </c>
      <c r="K1842" s="143">
        <v>0.55000000000000004</v>
      </c>
      <c r="L1842" s="85">
        <v>138028.79999999999</v>
      </c>
      <c r="M1842" s="167"/>
      <c r="N1842" s="85"/>
      <c r="O1842" s="85">
        <v>96782.399999999994</v>
      </c>
      <c r="P1842" s="183"/>
      <c r="Q1842" s="184" t="s">
        <v>1847</v>
      </c>
      <c r="R1842" s="182"/>
    </row>
    <row r="1843" spans="1:18" s="80" customFormat="1" ht="22.5">
      <c r="A1843" s="80" t="s">
        <v>3239</v>
      </c>
      <c r="B1843" s="80" t="s">
        <v>3209</v>
      </c>
      <c r="C1843" s="80" t="s">
        <v>1849</v>
      </c>
      <c r="D1843" s="139" t="s">
        <v>300</v>
      </c>
      <c r="E1843" s="139"/>
      <c r="F1843" s="139"/>
      <c r="G1843" s="140" t="s">
        <v>1748</v>
      </c>
      <c r="H1843" s="141">
        <v>83250</v>
      </c>
      <c r="I1843" s="79">
        <v>104065</v>
      </c>
      <c r="J1843" s="142">
        <v>10</v>
      </c>
      <c r="K1843" s="143">
        <v>0.5</v>
      </c>
      <c r="L1843" s="79">
        <v>124880</v>
      </c>
      <c r="M1843" s="139">
        <v>1</v>
      </c>
      <c r="N1843" s="79"/>
      <c r="O1843" s="79">
        <v>88725</v>
      </c>
      <c r="P1843" s="144"/>
      <c r="Q1843" s="145" t="s">
        <v>3339</v>
      </c>
    </row>
    <row r="1844" spans="1:18" s="80" customFormat="1" ht="33.75">
      <c r="A1844" s="80" t="s">
        <v>2225</v>
      </c>
      <c r="B1844" s="80" t="s">
        <v>3199</v>
      </c>
      <c r="C1844" s="80" t="s">
        <v>4010</v>
      </c>
      <c r="D1844" s="139" t="s">
        <v>300</v>
      </c>
      <c r="E1844" s="139" t="s">
        <v>301</v>
      </c>
      <c r="F1844" s="139"/>
      <c r="G1844" s="140" t="s">
        <v>1729</v>
      </c>
      <c r="H1844" s="141">
        <v>79892</v>
      </c>
      <c r="I1844" s="79">
        <v>99912</v>
      </c>
      <c r="J1844" s="142">
        <v>9</v>
      </c>
      <c r="K1844" s="143">
        <v>0.45</v>
      </c>
      <c r="L1844" s="79">
        <v>119932</v>
      </c>
      <c r="M1844" s="139">
        <v>5</v>
      </c>
      <c r="N1844" s="79"/>
      <c r="O1844" s="79">
        <v>81494</v>
      </c>
      <c r="P1844" s="144"/>
      <c r="Q1844" s="145" t="s">
        <v>3339</v>
      </c>
    </row>
    <row r="1845" spans="1:18" s="80" customFormat="1" ht="22.5">
      <c r="A1845" s="80" t="s">
        <v>219</v>
      </c>
      <c r="B1845" s="80" t="s">
        <v>3214</v>
      </c>
      <c r="C1845" s="80" t="s">
        <v>1075</v>
      </c>
      <c r="D1845" s="139" t="s">
        <v>300</v>
      </c>
      <c r="E1845" s="139" t="s">
        <v>306</v>
      </c>
      <c r="F1845" s="139" t="s">
        <v>363</v>
      </c>
      <c r="G1845" s="140" t="s">
        <v>1748</v>
      </c>
      <c r="H1845" s="141">
        <v>74776</v>
      </c>
      <c r="I1845" s="79">
        <v>97209</v>
      </c>
      <c r="J1845" s="142">
        <v>8</v>
      </c>
      <c r="K1845" s="143">
        <v>0.4</v>
      </c>
      <c r="L1845" s="79">
        <v>119642</v>
      </c>
      <c r="M1845" s="139">
        <v>9</v>
      </c>
      <c r="N1845" s="79">
        <v>859715</v>
      </c>
      <c r="O1845" s="79">
        <v>101803</v>
      </c>
      <c r="P1845" s="144"/>
      <c r="Q1845" s="145" t="s">
        <v>303</v>
      </c>
    </row>
    <row r="1846" spans="1:18" s="80" customFormat="1" ht="22.5">
      <c r="A1846" s="80" t="s">
        <v>3217</v>
      </c>
      <c r="B1846" s="80" t="s">
        <v>3199</v>
      </c>
      <c r="C1846" s="80" t="s">
        <v>4011</v>
      </c>
      <c r="D1846" s="139" t="s">
        <v>300</v>
      </c>
      <c r="E1846" s="139" t="s">
        <v>359</v>
      </c>
      <c r="F1846" s="139" t="s">
        <v>363</v>
      </c>
      <c r="G1846" s="140" t="s">
        <v>1749</v>
      </c>
      <c r="H1846" s="141">
        <v>74528.33</v>
      </c>
      <c r="I1846" s="79">
        <v>95073.12</v>
      </c>
      <c r="J1846" s="142">
        <v>7</v>
      </c>
      <c r="K1846" s="143">
        <v>0.35</v>
      </c>
      <c r="L1846" s="79">
        <v>115617.91</v>
      </c>
      <c r="M1846" s="139">
        <v>91</v>
      </c>
      <c r="N1846" s="79"/>
      <c r="O1846" s="79">
        <v>74528.33</v>
      </c>
      <c r="P1846" s="144" t="s">
        <v>1712</v>
      </c>
      <c r="Q1846" s="157" t="s">
        <v>484</v>
      </c>
    </row>
    <row r="1847" spans="1:18" s="80" customFormat="1" ht="22.5">
      <c r="A1847" s="80" t="s">
        <v>272</v>
      </c>
      <c r="B1847" s="80" t="s">
        <v>3189</v>
      </c>
      <c r="C1847" s="80" t="s">
        <v>512</v>
      </c>
      <c r="D1847" s="139" t="s">
        <v>300</v>
      </c>
      <c r="E1847" s="139" t="s">
        <v>359</v>
      </c>
      <c r="F1847" s="139" t="s">
        <v>363</v>
      </c>
      <c r="G1847" s="140" t="s">
        <v>1749</v>
      </c>
      <c r="H1847" s="141">
        <v>70803.199999999997</v>
      </c>
      <c r="I1847" s="79">
        <v>92040</v>
      </c>
      <c r="J1847" s="142">
        <v>6</v>
      </c>
      <c r="K1847" s="143">
        <v>0.3</v>
      </c>
      <c r="L1847" s="79">
        <v>113276.8</v>
      </c>
      <c r="M1847" s="139">
        <v>171</v>
      </c>
      <c r="N1847" s="79"/>
      <c r="O1847" s="79">
        <v>82555.199999999997</v>
      </c>
      <c r="P1847" s="144" t="s">
        <v>389</v>
      </c>
      <c r="Q1847" s="145" t="s">
        <v>513</v>
      </c>
      <c r="R1847" s="80" t="s">
        <v>230</v>
      </c>
    </row>
    <row r="1848" spans="1:18" s="80" customFormat="1" ht="22.5">
      <c r="A1848" s="80" t="s">
        <v>3229</v>
      </c>
      <c r="B1848" s="80" t="s">
        <v>3220</v>
      </c>
      <c r="C1848" s="80" t="s">
        <v>511</v>
      </c>
      <c r="D1848" s="139" t="s">
        <v>300</v>
      </c>
      <c r="E1848" s="139" t="s">
        <v>301</v>
      </c>
      <c r="F1848" s="139" t="s">
        <v>302</v>
      </c>
      <c r="G1848" s="140"/>
      <c r="H1848" s="141">
        <v>71912.36</v>
      </c>
      <c r="I1848" s="79">
        <v>91494.78</v>
      </c>
      <c r="J1848" s="142">
        <v>5</v>
      </c>
      <c r="K1848" s="143">
        <v>0.25</v>
      </c>
      <c r="L1848" s="79">
        <v>111077.2</v>
      </c>
      <c r="M1848" s="139">
        <v>15</v>
      </c>
      <c r="N1848" s="79">
        <v>1622183</v>
      </c>
      <c r="O1848" s="79">
        <v>96205</v>
      </c>
      <c r="P1848" s="144"/>
      <c r="Q1848" s="145" t="s">
        <v>303</v>
      </c>
    </row>
    <row r="1849" spans="1:18" s="80" customFormat="1" ht="22.5">
      <c r="A1849" s="80" t="s">
        <v>1721</v>
      </c>
      <c r="B1849" s="80" t="s">
        <v>3209</v>
      </c>
      <c r="C1849" s="80" t="s">
        <v>484</v>
      </c>
      <c r="D1849" s="139" t="s">
        <v>300</v>
      </c>
      <c r="E1849" s="139" t="s">
        <v>301</v>
      </c>
      <c r="F1849" s="139" t="s">
        <v>363</v>
      </c>
      <c r="G1849" s="140" t="s">
        <v>1749</v>
      </c>
      <c r="H1849" s="141">
        <v>66077.7</v>
      </c>
      <c r="I1849" s="79">
        <v>83311.799999999988</v>
      </c>
      <c r="J1849" s="142">
        <v>4</v>
      </c>
      <c r="K1849" s="143">
        <v>0.2</v>
      </c>
      <c r="L1849" s="79">
        <v>100545.9</v>
      </c>
      <c r="M1849" s="139"/>
      <c r="N1849" s="79"/>
      <c r="O1849" s="79">
        <v>85793.62</v>
      </c>
      <c r="P1849" s="144" t="s">
        <v>1861</v>
      </c>
      <c r="Q1849" s="145" t="s">
        <v>1850</v>
      </c>
    </row>
    <row r="1850" spans="1:18" s="80" customFormat="1" ht="22.5">
      <c r="A1850" s="80" t="s">
        <v>1745</v>
      </c>
      <c r="B1850" s="80" t="s">
        <v>3259</v>
      </c>
      <c r="C1850" s="80" t="s">
        <v>1065</v>
      </c>
      <c r="D1850" s="139" t="s">
        <v>300</v>
      </c>
      <c r="E1850" s="139" t="s">
        <v>359</v>
      </c>
      <c r="F1850" s="139" t="s">
        <v>363</v>
      </c>
      <c r="G1850" s="140" t="s">
        <v>1749</v>
      </c>
      <c r="H1850" s="141">
        <v>48297.599999999999</v>
      </c>
      <c r="I1850" s="79">
        <v>61401.600000000006</v>
      </c>
      <c r="J1850" s="142">
        <v>3</v>
      </c>
      <c r="K1850" s="143">
        <v>0.15</v>
      </c>
      <c r="L1850" s="79">
        <v>74505.600000000006</v>
      </c>
      <c r="M1850" s="139">
        <v>1</v>
      </c>
      <c r="N1850" s="79">
        <v>1</v>
      </c>
      <c r="O1850" s="79">
        <v>51729.599000000002</v>
      </c>
      <c r="P1850" s="144"/>
      <c r="Q1850" s="140" t="s">
        <v>3686</v>
      </c>
    </row>
    <row r="1851" spans="1:18" s="80" customFormat="1" ht="22.5">
      <c r="A1851" s="80" t="s">
        <v>3244</v>
      </c>
      <c r="B1851" s="80" t="s">
        <v>3245</v>
      </c>
      <c r="C1851" s="80" t="s">
        <v>4012</v>
      </c>
      <c r="D1851" s="139" t="s">
        <v>300</v>
      </c>
      <c r="E1851" s="139" t="s">
        <v>306</v>
      </c>
      <c r="F1851" s="139" t="s">
        <v>302</v>
      </c>
      <c r="G1851" s="140" t="s">
        <v>1748</v>
      </c>
      <c r="H1851" s="141">
        <v>39765</v>
      </c>
      <c r="I1851" s="79">
        <v>48678.5</v>
      </c>
      <c r="J1851" s="142">
        <v>2</v>
      </c>
      <c r="K1851" s="143">
        <v>0.1</v>
      </c>
      <c r="L1851" s="79">
        <v>57592</v>
      </c>
      <c r="M1851" s="139">
        <v>1</v>
      </c>
      <c r="N1851" s="79"/>
      <c r="O1851" s="79">
        <v>58989</v>
      </c>
      <c r="P1851" s="144" t="s">
        <v>4013</v>
      </c>
      <c r="Q1851" s="145" t="s">
        <v>3605</v>
      </c>
    </row>
    <row r="1852" spans="1:18" s="80" customFormat="1" ht="22.5">
      <c r="A1852" s="80" t="s">
        <v>3271</v>
      </c>
      <c r="B1852" s="80" t="s">
        <v>3272</v>
      </c>
      <c r="C1852" s="80" t="s">
        <v>1176</v>
      </c>
      <c r="D1852" s="139" t="s">
        <v>3463</v>
      </c>
      <c r="E1852" s="139"/>
      <c r="F1852" s="139" t="s">
        <v>363</v>
      </c>
      <c r="G1852" s="140" t="s">
        <v>1749</v>
      </c>
      <c r="H1852" s="141">
        <v>37727</v>
      </c>
      <c r="I1852" s="79">
        <v>47159</v>
      </c>
      <c r="J1852" s="142">
        <v>1</v>
      </c>
      <c r="K1852" s="143">
        <v>0.05</v>
      </c>
      <c r="L1852" s="79">
        <v>56591</v>
      </c>
      <c r="M1852" s="139"/>
      <c r="N1852" s="79"/>
      <c r="O1852" s="79">
        <v>40098.239999999998</v>
      </c>
      <c r="P1852" s="144"/>
      <c r="Q1852" s="145" t="s">
        <v>3885</v>
      </c>
    </row>
    <row r="1853" spans="1:18" s="80" customFormat="1" ht="22.5">
      <c r="A1853" s="80" t="s">
        <v>3223</v>
      </c>
      <c r="B1853" s="80" t="s">
        <v>3201</v>
      </c>
      <c r="D1853" s="139" t="s">
        <v>300</v>
      </c>
      <c r="E1853" s="139" t="s">
        <v>301</v>
      </c>
      <c r="F1853" s="139" t="s">
        <v>302</v>
      </c>
      <c r="G1853" s="140" t="s">
        <v>1748</v>
      </c>
      <c r="H1853" s="141"/>
      <c r="I1853" s="79"/>
      <c r="J1853" s="142"/>
      <c r="K1853" s="143"/>
      <c r="L1853" s="79"/>
      <c r="M1853" s="139">
        <v>1</v>
      </c>
      <c r="N1853" s="79"/>
      <c r="O1853" s="208">
        <v>107619.2</v>
      </c>
      <c r="P1853" s="144">
        <v>500</v>
      </c>
      <c r="Q1853" s="145" t="s">
        <v>353</v>
      </c>
      <c r="R1853" s="80" t="s">
        <v>3331</v>
      </c>
    </row>
    <row r="1854" spans="1:18" ht="20.25" customHeight="1">
      <c r="A1854" s="400" t="s">
        <v>26</v>
      </c>
      <c r="B1854" s="400"/>
      <c r="C1854" s="400"/>
      <c r="D1854" s="400"/>
      <c r="E1854" s="400"/>
      <c r="F1854" s="400"/>
      <c r="G1854" s="400"/>
      <c r="H1854" s="400"/>
      <c r="I1854" s="130"/>
      <c r="J1854" s="131"/>
      <c r="K1854" s="132"/>
      <c r="L1854" s="130"/>
      <c r="M1854" s="128"/>
      <c r="N1854" s="129"/>
      <c r="O1854" s="130"/>
      <c r="P1854" s="133"/>
      <c r="Q1854" s="128"/>
      <c r="R1854" s="134"/>
    </row>
    <row r="1855" spans="1:18" ht="22.5">
      <c r="A1855" s="39" t="s">
        <v>288</v>
      </c>
      <c r="B1855" s="39" t="s">
        <v>243</v>
      </c>
      <c r="C1855" s="39" t="s">
        <v>233</v>
      </c>
      <c r="D1855" s="39" t="s">
        <v>289</v>
      </c>
      <c r="E1855" s="39" t="s">
        <v>3292</v>
      </c>
      <c r="F1855" s="39" t="s">
        <v>1728</v>
      </c>
      <c r="G1855" s="39" t="s">
        <v>290</v>
      </c>
      <c r="H1855" s="45" t="s">
        <v>291</v>
      </c>
      <c r="I1855" s="136" t="s">
        <v>292</v>
      </c>
      <c r="J1855" s="137"/>
      <c r="K1855" s="138" t="s">
        <v>293</v>
      </c>
      <c r="L1855" s="136" t="s">
        <v>294</v>
      </c>
      <c r="M1855" s="39" t="s">
        <v>295</v>
      </c>
      <c r="N1855" s="45" t="s">
        <v>296</v>
      </c>
      <c r="O1855" s="45" t="s">
        <v>239</v>
      </c>
      <c r="P1855" s="45" t="s">
        <v>297</v>
      </c>
      <c r="Q1855" s="39" t="s">
        <v>298</v>
      </c>
      <c r="R1855" s="39" t="s">
        <v>240</v>
      </c>
    </row>
    <row r="1856" spans="1:18" s="80" customFormat="1" ht="22.5">
      <c r="A1856" s="80" t="s">
        <v>3224</v>
      </c>
      <c r="B1856" s="80" t="s">
        <v>3213</v>
      </c>
      <c r="C1856" s="80" t="s">
        <v>4014</v>
      </c>
      <c r="D1856" s="139"/>
      <c r="E1856" s="139"/>
      <c r="F1856" s="139"/>
      <c r="G1856" s="140"/>
      <c r="H1856" s="141"/>
      <c r="I1856" s="79"/>
      <c r="J1856" s="142"/>
      <c r="K1856" s="143"/>
      <c r="L1856" s="79"/>
      <c r="M1856" s="139"/>
      <c r="N1856" s="79"/>
      <c r="O1856" s="79"/>
      <c r="P1856" s="144"/>
      <c r="Q1856" s="140"/>
      <c r="R1856" s="80" t="s">
        <v>4014</v>
      </c>
    </row>
    <row r="1857" spans="1:18" s="80" customFormat="1">
      <c r="D1857" s="139"/>
      <c r="E1857" s="139"/>
      <c r="F1857" s="139"/>
      <c r="G1857" s="128"/>
      <c r="H1857" s="129"/>
      <c r="I1857" s="46"/>
      <c r="J1857" s="186"/>
      <c r="K1857" s="143"/>
      <c r="L1857" s="130"/>
      <c r="M1857" s="128"/>
      <c r="N1857" s="79"/>
      <c r="O1857" s="79"/>
      <c r="P1857" s="144"/>
      <c r="Q1857" s="140"/>
    </row>
    <row r="1858" spans="1:18" s="80" customFormat="1">
      <c r="D1858" s="139"/>
      <c r="E1858" s="139"/>
      <c r="F1858" s="139"/>
      <c r="G1858" s="36"/>
      <c r="H1858" s="37" t="s">
        <v>236</v>
      </c>
      <c r="I1858" s="38" t="s">
        <v>237</v>
      </c>
      <c r="J1858" s="187"/>
      <c r="K1858" s="188"/>
      <c r="L1858" s="37" t="s">
        <v>238</v>
      </c>
      <c r="M1858" s="189"/>
      <c r="N1858" s="79"/>
      <c r="O1858" s="79"/>
      <c r="P1858" s="144"/>
      <c r="Q1858" s="140"/>
    </row>
    <row r="1859" spans="1:18" s="80" customFormat="1">
      <c r="D1859" s="139"/>
      <c r="E1859" s="139"/>
      <c r="F1859" s="139"/>
      <c r="G1859" s="36" t="s">
        <v>253</v>
      </c>
      <c r="H1859" s="40">
        <f>AVERAGE(H1833:H1856)</f>
        <v>82488.065938700864</v>
      </c>
      <c r="I1859" s="40">
        <f>AVERAGE(I1833:I1856)</f>
        <v>106248.46854862594</v>
      </c>
      <c r="J1859" s="187"/>
      <c r="K1859" s="188"/>
      <c r="L1859" s="40">
        <f>AVERAGE(L1833:L1856)</f>
        <v>130008.87115855103</v>
      </c>
      <c r="M1859" s="189"/>
      <c r="N1859" s="79"/>
      <c r="O1859" s="79"/>
      <c r="P1859" s="144"/>
      <c r="Q1859" s="140"/>
    </row>
    <row r="1860" spans="1:18" s="80" customFormat="1">
      <c r="D1860" s="139"/>
      <c r="E1860" s="139"/>
      <c r="F1860" s="139"/>
      <c r="G1860" s="36" t="s">
        <v>254</v>
      </c>
      <c r="H1860" s="40">
        <f>QUARTILE(H1833:H1856,3)</f>
        <v>96535.565000000002</v>
      </c>
      <c r="I1860" s="40">
        <f>QUARTILE(I1833:I1856,3)</f>
        <v>127561.8175</v>
      </c>
      <c r="J1860" s="187"/>
      <c r="K1860" s="188"/>
      <c r="L1860" s="40">
        <f>QUARTILE(L1833:L1856,3)</f>
        <v>159154.45000000001</v>
      </c>
      <c r="M1860" s="189"/>
      <c r="N1860" s="79"/>
      <c r="O1860" s="79"/>
      <c r="P1860" s="144"/>
      <c r="Q1860" s="140"/>
    </row>
    <row r="1861" spans="1:18" s="80" customFormat="1">
      <c r="D1861" s="139"/>
      <c r="E1861" s="139"/>
      <c r="F1861" s="139"/>
      <c r="G1861" s="36" t="s">
        <v>255</v>
      </c>
      <c r="H1861" s="40">
        <f>QUARTILE(H1833:H1856,1)</f>
        <v>71635.070000000007</v>
      </c>
      <c r="I1861" s="40">
        <f>QUARTILE(I1833:I1856,1)</f>
        <v>91903.695000000007</v>
      </c>
      <c r="J1861" s="187"/>
      <c r="K1861" s="188"/>
      <c r="L1861" s="40">
        <f>QUARTILE(L1833:L1856,1)</f>
        <v>112726.9</v>
      </c>
      <c r="M1861" s="189"/>
      <c r="N1861" s="79"/>
      <c r="O1861" s="79"/>
      <c r="P1861" s="144"/>
      <c r="Q1861" s="140"/>
    </row>
    <row r="1862" spans="1:18" s="80" customFormat="1">
      <c r="D1862" s="139"/>
      <c r="E1862" s="139"/>
      <c r="F1862" s="139"/>
      <c r="G1862" s="36" t="s">
        <v>256</v>
      </c>
      <c r="H1862" s="40">
        <f>MEDIAN(H1833:H1856)</f>
        <v>81966.399999999994</v>
      </c>
      <c r="I1862" s="40">
        <f>MEDIAN(I1833:I1856)</f>
        <v>106772.9</v>
      </c>
      <c r="J1862" s="187"/>
      <c r="K1862" s="188"/>
      <c r="L1862" s="40">
        <f>MEDIAN(L1833:L1856)</f>
        <v>130915</v>
      </c>
      <c r="M1862" s="189"/>
      <c r="N1862" s="79"/>
      <c r="O1862" s="79"/>
      <c r="P1862" s="144"/>
      <c r="Q1862" s="140"/>
    </row>
    <row r="1863" spans="1:18" s="80" customFormat="1">
      <c r="D1863" s="139"/>
      <c r="E1863" s="139"/>
      <c r="F1863" s="139"/>
      <c r="G1863" s="190"/>
      <c r="H1863" s="191"/>
      <c r="I1863" s="192"/>
      <c r="J1863" s="193"/>
      <c r="K1863" s="194"/>
      <c r="L1863" s="195"/>
      <c r="M1863" s="189"/>
      <c r="N1863" s="79"/>
      <c r="O1863" s="79"/>
      <c r="P1863" s="144"/>
      <c r="Q1863" s="140"/>
    </row>
    <row r="1864" spans="1:18" s="80" customFormat="1">
      <c r="D1864" s="139"/>
      <c r="E1864" s="139"/>
      <c r="F1864" s="139"/>
      <c r="G1864" s="401" t="s">
        <v>257</v>
      </c>
      <c r="H1864" s="401"/>
      <c r="I1864" s="401"/>
      <c r="J1864" s="401"/>
      <c r="K1864" s="401"/>
      <c r="L1864" s="401"/>
      <c r="M1864" s="401"/>
      <c r="N1864" s="79"/>
      <c r="O1864" s="79"/>
      <c r="P1864" s="144"/>
      <c r="Q1864" s="140"/>
    </row>
    <row r="1865" spans="1:18" s="80" customFormat="1">
      <c r="D1865" s="139"/>
      <c r="E1865" s="139"/>
      <c r="F1865" s="139"/>
      <c r="G1865" s="398" t="s">
        <v>258</v>
      </c>
      <c r="H1865" s="398"/>
      <c r="I1865" s="41">
        <f>QUARTILE(O1833:O1856,3)</f>
        <v>122995</v>
      </c>
      <c r="J1865" s="196"/>
      <c r="K1865" s="399" t="s">
        <v>259</v>
      </c>
      <c r="L1865" s="399"/>
      <c r="M1865" s="42">
        <f>AVERAGE(O1833:O1856)</f>
        <v>103194.39274285712</v>
      </c>
      <c r="N1865" s="79"/>
      <c r="O1865" s="79"/>
      <c r="P1865" s="144"/>
      <c r="Q1865" s="140"/>
    </row>
    <row r="1866" spans="1:18" s="80" customFormat="1">
      <c r="D1866" s="139"/>
      <c r="E1866" s="139"/>
      <c r="F1866" s="139"/>
      <c r="G1866" s="398" t="s">
        <v>260</v>
      </c>
      <c r="H1866" s="398"/>
      <c r="I1866" s="41">
        <f>QUARTILE(O1833:O1856,1)</f>
        <v>82555.199999999997</v>
      </c>
      <c r="J1866" s="196"/>
      <c r="K1866" s="197"/>
      <c r="L1866" s="43"/>
      <c r="M1866" s="44"/>
      <c r="N1866" s="79"/>
      <c r="O1866" s="79"/>
      <c r="P1866" s="144"/>
      <c r="Q1866" s="140"/>
    </row>
    <row r="1867" spans="1:18" s="80" customFormat="1">
      <c r="D1867" s="139"/>
      <c r="E1867" s="139"/>
      <c r="F1867" s="139"/>
      <c r="G1867" s="140"/>
      <c r="H1867" s="156"/>
      <c r="I1867" s="79"/>
      <c r="J1867" s="198"/>
      <c r="K1867" s="199"/>
      <c r="L1867" s="85"/>
      <c r="M1867" s="139"/>
      <c r="N1867" s="79"/>
      <c r="O1867" s="79"/>
      <c r="P1867" s="144"/>
      <c r="Q1867" s="140"/>
    </row>
    <row r="1868" spans="1:18" ht="20.25">
      <c r="A1868" s="400" t="s">
        <v>27</v>
      </c>
      <c r="B1868" s="400"/>
      <c r="C1868" s="400"/>
      <c r="D1868" s="128"/>
      <c r="E1868" s="128"/>
      <c r="F1868" s="128"/>
      <c r="G1868" s="128"/>
      <c r="H1868" s="129"/>
      <c r="I1868" s="130"/>
      <c r="J1868" s="131"/>
      <c r="K1868" s="132"/>
      <c r="L1868" s="130"/>
      <c r="M1868" s="128"/>
      <c r="N1868" s="129"/>
      <c r="O1868" s="130"/>
      <c r="P1868" s="133"/>
      <c r="Q1868" s="128"/>
      <c r="R1868" s="134"/>
    </row>
    <row r="1869" spans="1:18" ht="22.5">
      <c r="A1869" s="39" t="s">
        <v>288</v>
      </c>
      <c r="B1869" s="39" t="s">
        <v>243</v>
      </c>
      <c r="C1869" s="39" t="s">
        <v>233</v>
      </c>
      <c r="D1869" s="39" t="s">
        <v>289</v>
      </c>
      <c r="E1869" s="39" t="s">
        <v>3292</v>
      </c>
      <c r="F1869" s="39" t="s">
        <v>1728</v>
      </c>
      <c r="G1869" s="39" t="s">
        <v>290</v>
      </c>
      <c r="H1869" s="45" t="s">
        <v>291</v>
      </c>
      <c r="I1869" s="136" t="s">
        <v>292</v>
      </c>
      <c r="J1869" s="137"/>
      <c r="K1869" s="138" t="s">
        <v>293</v>
      </c>
      <c r="L1869" s="136" t="s">
        <v>294</v>
      </c>
      <c r="M1869" s="39" t="s">
        <v>295</v>
      </c>
      <c r="N1869" s="45" t="s">
        <v>296</v>
      </c>
      <c r="O1869" s="45" t="s">
        <v>239</v>
      </c>
      <c r="P1869" s="45" t="s">
        <v>297</v>
      </c>
      <c r="Q1869" s="39" t="s">
        <v>298</v>
      </c>
      <c r="R1869" s="39" t="s">
        <v>240</v>
      </c>
    </row>
    <row r="1870" spans="1:18" s="80" customFormat="1" ht="22.5">
      <c r="A1870" s="80" t="s">
        <v>1732</v>
      </c>
      <c r="B1870" s="80" t="s">
        <v>3297</v>
      </c>
      <c r="C1870" s="80" t="s">
        <v>515</v>
      </c>
      <c r="D1870" s="139" t="s">
        <v>300</v>
      </c>
      <c r="E1870" s="139" t="s">
        <v>301</v>
      </c>
      <c r="F1870" s="139" t="s">
        <v>302</v>
      </c>
      <c r="G1870" s="140" t="s">
        <v>1748</v>
      </c>
      <c r="H1870" s="141">
        <v>107390.39999999999</v>
      </c>
      <c r="I1870" s="79">
        <v>142844</v>
      </c>
      <c r="J1870" s="142">
        <v>12</v>
      </c>
      <c r="K1870" s="143">
        <v>1</v>
      </c>
      <c r="L1870" s="79">
        <v>178297.60000000001</v>
      </c>
      <c r="M1870" s="139">
        <v>260</v>
      </c>
      <c r="N1870" s="79"/>
      <c r="O1870" s="79">
        <v>137217.60000000001</v>
      </c>
      <c r="P1870" s="144"/>
      <c r="Q1870" s="140" t="s">
        <v>241</v>
      </c>
    </row>
    <row r="1871" spans="1:18" s="80" customFormat="1" ht="22.5">
      <c r="A1871" s="80" t="s">
        <v>3430</v>
      </c>
      <c r="B1871" s="80" t="s">
        <v>3206</v>
      </c>
      <c r="C1871" s="80" t="s">
        <v>4015</v>
      </c>
      <c r="D1871" s="139" t="s">
        <v>300</v>
      </c>
      <c r="E1871" s="139" t="s">
        <v>301</v>
      </c>
      <c r="F1871" s="139" t="s">
        <v>302</v>
      </c>
      <c r="G1871" s="140" t="s">
        <v>1748</v>
      </c>
      <c r="H1871" s="141">
        <v>107473.60000000001</v>
      </c>
      <c r="I1871" s="79">
        <v>141325.6</v>
      </c>
      <c r="J1871" s="142">
        <v>11</v>
      </c>
      <c r="K1871" s="143">
        <v>0.91666666666666663</v>
      </c>
      <c r="L1871" s="79">
        <v>175177.60000000001</v>
      </c>
      <c r="M1871" s="139">
        <v>56</v>
      </c>
      <c r="N1871" s="79" t="s">
        <v>230</v>
      </c>
      <c r="O1871" s="79">
        <v>143353.60000000001</v>
      </c>
      <c r="P1871" s="144"/>
      <c r="Q1871" s="145" t="s">
        <v>3759</v>
      </c>
    </row>
    <row r="1872" spans="1:18" s="80" customFormat="1" ht="22.5">
      <c r="A1872" s="80" t="s">
        <v>3256</v>
      </c>
      <c r="B1872" s="80" t="s">
        <v>3222</v>
      </c>
      <c r="C1872" s="182" t="s">
        <v>516</v>
      </c>
      <c r="D1872" s="139" t="s">
        <v>300</v>
      </c>
      <c r="E1872" s="167" t="s">
        <v>301</v>
      </c>
      <c r="F1872" s="167" t="s">
        <v>302</v>
      </c>
      <c r="G1872" s="184"/>
      <c r="H1872" s="156">
        <v>102856</v>
      </c>
      <c r="I1872" s="79">
        <v>131050.4</v>
      </c>
      <c r="J1872" s="142">
        <v>10</v>
      </c>
      <c r="K1872" s="143">
        <v>0.83333333333333337</v>
      </c>
      <c r="L1872" s="85">
        <v>159244.79999999999</v>
      </c>
      <c r="M1872" s="167">
        <v>614.70000000000005</v>
      </c>
      <c r="N1872" s="85">
        <v>106671910</v>
      </c>
      <c r="O1872" s="85">
        <v>154856</v>
      </c>
      <c r="P1872" s="183"/>
      <c r="Q1872" s="184" t="s">
        <v>342</v>
      </c>
      <c r="R1872" s="182"/>
    </row>
    <row r="1873" spans="1:18" s="80" customFormat="1" ht="33.75">
      <c r="A1873" s="80" t="s">
        <v>3197</v>
      </c>
      <c r="B1873" s="80" t="s">
        <v>3258</v>
      </c>
      <c r="C1873" s="48" t="s">
        <v>4016</v>
      </c>
      <c r="D1873" s="139" t="s">
        <v>300</v>
      </c>
      <c r="E1873" s="158" t="s">
        <v>359</v>
      </c>
      <c r="F1873" s="158"/>
      <c r="G1873" s="140" t="s">
        <v>1749</v>
      </c>
      <c r="H1873" s="141">
        <v>100145</v>
      </c>
      <c r="I1873" s="79">
        <v>125321</v>
      </c>
      <c r="J1873" s="142">
        <v>9</v>
      </c>
      <c r="K1873" s="143">
        <v>0.75</v>
      </c>
      <c r="L1873" s="79">
        <v>150497</v>
      </c>
      <c r="M1873" s="139">
        <v>1</v>
      </c>
      <c r="N1873" s="79">
        <v>137106.98000000001</v>
      </c>
      <c r="O1873" s="79">
        <v>137106.98000000001</v>
      </c>
      <c r="P1873" s="144"/>
      <c r="Q1873" s="145"/>
    </row>
    <row r="1874" spans="1:18" s="80" customFormat="1" ht="22.5">
      <c r="A1874" s="80" t="s">
        <v>272</v>
      </c>
      <c r="B1874" s="80" t="s">
        <v>3189</v>
      </c>
      <c r="C1874" s="80" t="s">
        <v>419</v>
      </c>
      <c r="D1874" s="139" t="s">
        <v>300</v>
      </c>
      <c r="E1874" s="139" t="s">
        <v>306</v>
      </c>
      <c r="F1874" s="139" t="s">
        <v>302</v>
      </c>
      <c r="G1874" s="140" t="s">
        <v>1748</v>
      </c>
      <c r="H1874" s="141">
        <v>96387.199999999997</v>
      </c>
      <c r="I1874" s="79">
        <v>125299.20000000001</v>
      </c>
      <c r="J1874" s="142">
        <v>8</v>
      </c>
      <c r="K1874" s="143">
        <v>0.66666666666666663</v>
      </c>
      <c r="L1874" s="79">
        <v>154211.20000000001</v>
      </c>
      <c r="M1874" s="139">
        <v>89</v>
      </c>
      <c r="N1874" s="79"/>
      <c r="O1874" s="79">
        <v>112320</v>
      </c>
      <c r="P1874" s="144" t="s">
        <v>230</v>
      </c>
      <c r="Q1874" s="145" t="s">
        <v>241</v>
      </c>
      <c r="R1874" s="80" t="s">
        <v>230</v>
      </c>
    </row>
    <row r="1875" spans="1:18" s="80" customFormat="1" ht="22.5">
      <c r="A1875" s="80" t="s">
        <v>3261</v>
      </c>
      <c r="B1875" s="80" t="s">
        <v>3261</v>
      </c>
      <c r="C1875" s="80" t="s">
        <v>4017</v>
      </c>
      <c r="D1875" s="139" t="s">
        <v>300</v>
      </c>
      <c r="E1875" s="139"/>
      <c r="F1875" s="139" t="s">
        <v>302</v>
      </c>
      <c r="G1875" s="140"/>
      <c r="H1875" s="141">
        <v>93648.67</v>
      </c>
      <c r="I1875" s="79">
        <v>124062.43</v>
      </c>
      <c r="J1875" s="142">
        <v>7</v>
      </c>
      <c r="K1875" s="143">
        <v>0.58333333333333337</v>
      </c>
      <c r="L1875" s="79">
        <v>154476.19</v>
      </c>
      <c r="M1875" s="139"/>
      <c r="N1875" s="79"/>
      <c r="O1875" s="79">
        <v>133277.46</v>
      </c>
      <c r="P1875" s="144"/>
      <c r="Q1875" s="145" t="s">
        <v>340</v>
      </c>
    </row>
    <row r="1876" spans="1:18" s="80" customFormat="1" ht="22.5">
      <c r="A1876" s="80" t="s">
        <v>3263</v>
      </c>
      <c r="B1876" s="80" t="s">
        <v>3263</v>
      </c>
      <c r="C1876" s="80" t="s">
        <v>4018</v>
      </c>
      <c r="D1876" s="139" t="s">
        <v>300</v>
      </c>
      <c r="E1876" s="139" t="s">
        <v>306</v>
      </c>
      <c r="F1876" s="139" t="s">
        <v>302</v>
      </c>
      <c r="G1876" s="140" t="s">
        <v>1749</v>
      </c>
      <c r="H1876" s="141">
        <v>87651.199999999997</v>
      </c>
      <c r="I1876" s="79">
        <v>122356</v>
      </c>
      <c r="J1876" s="142">
        <v>6</v>
      </c>
      <c r="K1876" s="143">
        <v>0.5</v>
      </c>
      <c r="L1876" s="79">
        <v>157060.79999999999</v>
      </c>
      <c r="M1876" s="139">
        <v>106</v>
      </c>
      <c r="N1876" s="79"/>
      <c r="O1876" s="79">
        <v>104998.39999999999</v>
      </c>
      <c r="P1876" s="144" t="s">
        <v>3351</v>
      </c>
      <c r="Q1876" s="145" t="s">
        <v>3600</v>
      </c>
    </row>
    <row r="1877" spans="1:18" s="80" customFormat="1" ht="33.75">
      <c r="A1877" s="80" t="s">
        <v>3267</v>
      </c>
      <c r="B1877" s="80" t="s">
        <v>3267</v>
      </c>
      <c r="C1877" s="80" t="s">
        <v>4019</v>
      </c>
      <c r="D1877" s="139" t="s">
        <v>300</v>
      </c>
      <c r="E1877" s="139" t="s">
        <v>306</v>
      </c>
      <c r="F1877" s="139" t="s">
        <v>302</v>
      </c>
      <c r="G1877" s="140"/>
      <c r="H1877" s="141">
        <v>93038.399999999994</v>
      </c>
      <c r="I1877" s="79">
        <v>121388.8</v>
      </c>
      <c r="J1877" s="142">
        <v>5</v>
      </c>
      <c r="K1877" s="143">
        <v>0.41666666666666669</v>
      </c>
      <c r="L1877" s="79">
        <v>149739.20000000001</v>
      </c>
      <c r="M1877" s="139"/>
      <c r="N1877" s="79"/>
      <c r="O1877" s="79">
        <v>151094</v>
      </c>
      <c r="P1877" s="144"/>
      <c r="Q1877" s="145" t="s">
        <v>312</v>
      </c>
    </row>
    <row r="1878" spans="1:18" s="80" customFormat="1" ht="22.5">
      <c r="A1878" s="80" t="s">
        <v>1745</v>
      </c>
      <c r="B1878" s="80" t="s">
        <v>3259</v>
      </c>
      <c r="C1878" s="80" t="s">
        <v>4020</v>
      </c>
      <c r="D1878" s="139"/>
      <c r="E1878" s="139"/>
      <c r="F1878" s="139"/>
      <c r="G1878" s="140"/>
      <c r="H1878" s="141">
        <v>90001.600000000006</v>
      </c>
      <c r="I1878" s="79">
        <v>114504</v>
      </c>
      <c r="J1878" s="142">
        <v>4</v>
      </c>
      <c r="K1878" s="143">
        <v>0.33333333333333331</v>
      </c>
      <c r="L1878" s="79">
        <v>139006.39999999999</v>
      </c>
      <c r="M1878" s="139">
        <v>1</v>
      </c>
      <c r="N1878" s="79">
        <v>1</v>
      </c>
      <c r="O1878" s="79">
        <v>105747.2</v>
      </c>
      <c r="P1878" s="144"/>
      <c r="Q1878" s="140" t="s">
        <v>24</v>
      </c>
    </row>
    <row r="1879" spans="1:18" s="80" customFormat="1" ht="33.75">
      <c r="A1879" s="80" t="s">
        <v>3206</v>
      </c>
      <c r="B1879" s="80" t="s">
        <v>3206</v>
      </c>
      <c r="C1879" s="80" t="s">
        <v>4021</v>
      </c>
      <c r="D1879" s="139" t="s">
        <v>300</v>
      </c>
      <c r="E1879" s="139" t="s">
        <v>301</v>
      </c>
      <c r="F1879" s="139" t="s">
        <v>302</v>
      </c>
      <c r="G1879" s="140" t="s">
        <v>1748</v>
      </c>
      <c r="H1879" s="141">
        <v>85093</v>
      </c>
      <c r="I1879" s="79">
        <v>110323.5</v>
      </c>
      <c r="J1879" s="142">
        <v>3</v>
      </c>
      <c r="K1879" s="143">
        <v>0.25</v>
      </c>
      <c r="L1879" s="79">
        <v>135554</v>
      </c>
      <c r="M1879" s="139"/>
      <c r="N1879" s="79"/>
      <c r="O1879" s="79" t="s">
        <v>1674</v>
      </c>
      <c r="P1879" s="144"/>
      <c r="Q1879" s="145" t="s">
        <v>4022</v>
      </c>
    </row>
    <row r="1880" spans="1:18" s="80" customFormat="1" ht="22.5">
      <c r="A1880" s="80" t="s">
        <v>3217</v>
      </c>
      <c r="B1880" s="80" t="s">
        <v>3199</v>
      </c>
      <c r="C1880" s="80" t="s">
        <v>4023</v>
      </c>
      <c r="D1880" s="139" t="s">
        <v>300</v>
      </c>
      <c r="E1880" s="139" t="s">
        <v>301</v>
      </c>
      <c r="F1880" s="139" t="s">
        <v>363</v>
      </c>
      <c r="G1880" s="140" t="s">
        <v>1749</v>
      </c>
      <c r="H1880" s="141">
        <v>70979.360000000001</v>
      </c>
      <c r="I1880" s="79">
        <v>90545.824999999997</v>
      </c>
      <c r="J1880" s="142">
        <v>2</v>
      </c>
      <c r="K1880" s="143">
        <v>0.16666666666666666</v>
      </c>
      <c r="L1880" s="79">
        <v>110112.29</v>
      </c>
      <c r="M1880" s="139">
        <v>1</v>
      </c>
      <c r="N1880" s="79"/>
      <c r="O1880" s="79">
        <v>0</v>
      </c>
      <c r="P1880" s="144" t="s">
        <v>1712</v>
      </c>
      <c r="Q1880" s="157" t="s">
        <v>1659</v>
      </c>
    </row>
    <row r="1881" spans="1:18" s="80" customFormat="1" ht="22.5">
      <c r="A1881" s="80" t="s">
        <v>3271</v>
      </c>
      <c r="B1881" s="80" t="s">
        <v>3272</v>
      </c>
      <c r="C1881" s="80" t="s">
        <v>4024</v>
      </c>
      <c r="D1881" s="139" t="s">
        <v>300</v>
      </c>
      <c r="E1881" s="139"/>
      <c r="F1881" s="139"/>
      <c r="G1881" s="140" t="s">
        <v>1749</v>
      </c>
      <c r="H1881" s="141">
        <v>66836</v>
      </c>
      <c r="I1881" s="79">
        <v>83545</v>
      </c>
      <c r="J1881" s="142">
        <v>1</v>
      </c>
      <c r="K1881" s="143">
        <v>8.3333333333333329E-2</v>
      </c>
      <c r="L1881" s="79">
        <v>100254</v>
      </c>
      <c r="M1881" s="139"/>
      <c r="N1881" s="79"/>
      <c r="O1881" s="79">
        <v>94513.22</v>
      </c>
      <c r="P1881" s="144"/>
      <c r="Q1881" s="145" t="s">
        <v>24</v>
      </c>
    </row>
    <row r="1883" spans="1:18">
      <c r="G1883" s="36"/>
      <c r="H1883" s="37" t="s">
        <v>236</v>
      </c>
      <c r="I1883" s="38" t="s">
        <v>237</v>
      </c>
      <c r="J1883" s="187"/>
      <c r="K1883" s="188"/>
      <c r="L1883" s="37" t="s">
        <v>238</v>
      </c>
      <c r="M1883" s="189"/>
    </row>
    <row r="1884" spans="1:18">
      <c r="G1884" s="36" t="s">
        <v>253</v>
      </c>
      <c r="H1884" s="40">
        <f>AVERAGE(H1870:H1881)</f>
        <v>91791.702499999999</v>
      </c>
      <c r="I1884" s="40">
        <f>AVERAGE(I1870:I1881)</f>
        <v>119380.47958333332</v>
      </c>
      <c r="J1884" s="187"/>
      <c r="K1884" s="188"/>
      <c r="L1884" s="40">
        <f>AVERAGE(L1870:L1881)</f>
        <v>146969.25666666665</v>
      </c>
      <c r="M1884" s="189"/>
    </row>
    <row r="1885" spans="1:18">
      <c r="G1885" s="36" t="s">
        <v>254</v>
      </c>
      <c r="H1885" s="40">
        <f>QUARTILE(H1870:H1881,3)</f>
        <v>100822.75</v>
      </c>
      <c r="I1885" s="40">
        <f>QUARTILE(I1870:I1881,3)</f>
        <v>126753.35</v>
      </c>
      <c r="J1885" s="187"/>
      <c r="K1885" s="188"/>
      <c r="L1885" s="40">
        <f>QUARTILE(L1870:L1881,3)</f>
        <v>157606.79999999999</v>
      </c>
      <c r="M1885" s="189"/>
    </row>
    <row r="1886" spans="1:18">
      <c r="G1886" s="36" t="s">
        <v>255</v>
      </c>
      <c r="H1886" s="40">
        <f>QUARTILE(H1870:H1881,1)</f>
        <v>87011.65</v>
      </c>
      <c r="I1886" s="40">
        <f>QUARTILE(I1870:I1881,1)</f>
        <v>113458.875</v>
      </c>
      <c r="J1886" s="187"/>
      <c r="K1886" s="188"/>
      <c r="L1886" s="40">
        <f>QUARTILE(L1870:L1881,1)</f>
        <v>138143.29999999999</v>
      </c>
      <c r="M1886" s="189"/>
    </row>
    <row r="1887" spans="1:18">
      <c r="G1887" s="36" t="s">
        <v>256</v>
      </c>
      <c r="H1887" s="40">
        <f>MEDIAN(H1870:H1881)</f>
        <v>93343.535000000003</v>
      </c>
      <c r="I1887" s="40">
        <f>MEDIAN(I1870:I1881)</f>
        <v>123209.215</v>
      </c>
      <c r="J1887" s="187"/>
      <c r="K1887" s="188"/>
      <c r="L1887" s="40">
        <f>MEDIAN(L1870:L1881)</f>
        <v>152354.1</v>
      </c>
      <c r="M1887" s="189"/>
    </row>
    <row r="1888" spans="1:18">
      <c r="G1888" s="190"/>
      <c r="H1888" s="191"/>
      <c r="I1888" s="192"/>
      <c r="J1888" s="193"/>
      <c r="K1888" s="194"/>
      <c r="L1888" s="195"/>
      <c r="M1888" s="189"/>
    </row>
    <row r="1889" spans="7:13">
      <c r="G1889" s="401" t="s">
        <v>257</v>
      </c>
      <c r="H1889" s="401"/>
      <c r="I1889" s="401"/>
      <c r="J1889" s="401"/>
      <c r="K1889" s="401"/>
      <c r="L1889" s="401"/>
      <c r="M1889" s="401"/>
    </row>
    <row r="1890" spans="7:13">
      <c r="G1890" s="398" t="s">
        <v>258</v>
      </c>
      <c r="H1890" s="398"/>
      <c r="I1890" s="41">
        <f>QUARTILE(O1870:O1881,3)</f>
        <v>140285.6</v>
      </c>
      <c r="J1890" s="196"/>
      <c r="K1890" s="399" t="s">
        <v>259</v>
      </c>
      <c r="L1890" s="399"/>
      <c r="M1890" s="42">
        <f>AVERAGE(O1870:O1881)</f>
        <v>115862.22363636363</v>
      </c>
    </row>
    <row r="1891" spans="7:13">
      <c r="G1891" s="398" t="s">
        <v>260</v>
      </c>
      <c r="H1891" s="398"/>
      <c r="I1891" s="41">
        <f>QUARTILE(O1870:O1881,1)</f>
        <v>105372.79999999999</v>
      </c>
      <c r="J1891" s="196"/>
      <c r="K1891" s="197"/>
      <c r="L1891" s="43"/>
      <c r="M1891" s="44"/>
    </row>
    <row r="1047910" spans="11:11">
      <c r="K1047910" s="143"/>
    </row>
  </sheetData>
  <mergeCells count="200">
    <mergeCell ref="A96:C96"/>
    <mergeCell ref="G111:M111"/>
    <mergeCell ref="G112:H112"/>
    <mergeCell ref="K112:L112"/>
    <mergeCell ref="G113:H113"/>
    <mergeCell ref="A115:C115"/>
    <mergeCell ref="A1:C1"/>
    <mergeCell ref="A16:C16"/>
    <mergeCell ref="A32:C32"/>
    <mergeCell ref="A45:C45"/>
    <mergeCell ref="A61:C61"/>
    <mergeCell ref="A80:C80"/>
    <mergeCell ref="G204:H204"/>
    <mergeCell ref="A206:H206"/>
    <mergeCell ref="A225:H225"/>
    <mergeCell ref="A242:H242"/>
    <mergeCell ref="A262:H262"/>
    <mergeCell ref="G282:M282"/>
    <mergeCell ref="A131:C131"/>
    <mergeCell ref="A150:C150"/>
    <mergeCell ref="A169:C169"/>
    <mergeCell ref="A189:C189"/>
    <mergeCell ref="G202:M202"/>
    <mergeCell ref="G203:H203"/>
    <mergeCell ref="K203:L203"/>
    <mergeCell ref="G324:H324"/>
    <mergeCell ref="K324:L324"/>
    <mergeCell ref="G325:H325"/>
    <mergeCell ref="A327:C327"/>
    <mergeCell ref="A349:C349"/>
    <mergeCell ref="A368:C368"/>
    <mergeCell ref="G283:H283"/>
    <mergeCell ref="K283:L283"/>
    <mergeCell ref="G284:H284"/>
    <mergeCell ref="A286:C286"/>
    <mergeCell ref="A307:C307"/>
    <mergeCell ref="G323:M323"/>
    <mergeCell ref="A430:G430"/>
    <mergeCell ref="A452:G452"/>
    <mergeCell ref="A470:G470"/>
    <mergeCell ref="A496:G496"/>
    <mergeCell ref="G516:M516"/>
    <mergeCell ref="G517:H517"/>
    <mergeCell ref="K517:L517"/>
    <mergeCell ref="A391:C391"/>
    <mergeCell ref="G407:M407"/>
    <mergeCell ref="G408:H408"/>
    <mergeCell ref="K408:L408"/>
    <mergeCell ref="G409:H409"/>
    <mergeCell ref="A411:G411"/>
    <mergeCell ref="G601:H601"/>
    <mergeCell ref="K601:L601"/>
    <mergeCell ref="G602:H602"/>
    <mergeCell ref="A604:G604"/>
    <mergeCell ref="A625:G625"/>
    <mergeCell ref="A649:G649"/>
    <mergeCell ref="G518:H518"/>
    <mergeCell ref="A520:C520"/>
    <mergeCell ref="A541:C541"/>
    <mergeCell ref="A561:C561"/>
    <mergeCell ref="A587:C587"/>
    <mergeCell ref="G600:M600"/>
    <mergeCell ref="A721:G721"/>
    <mergeCell ref="A745:G745"/>
    <mergeCell ref="G766:M766"/>
    <mergeCell ref="G767:H767"/>
    <mergeCell ref="K767:L767"/>
    <mergeCell ref="G768:H768"/>
    <mergeCell ref="A674:G674"/>
    <mergeCell ref="G696:M696"/>
    <mergeCell ref="G697:H697"/>
    <mergeCell ref="K697:L697"/>
    <mergeCell ref="G698:H698"/>
    <mergeCell ref="A700:G700"/>
    <mergeCell ref="G834:H834"/>
    <mergeCell ref="A836:C836"/>
    <mergeCell ref="A861:C861"/>
    <mergeCell ref="A884:C884"/>
    <mergeCell ref="G900:M900"/>
    <mergeCell ref="G901:H901"/>
    <mergeCell ref="K901:L901"/>
    <mergeCell ref="A770:C770"/>
    <mergeCell ref="A792:C792"/>
    <mergeCell ref="A818:C818"/>
    <mergeCell ref="G832:M832"/>
    <mergeCell ref="G833:H833"/>
    <mergeCell ref="K833:L833"/>
    <mergeCell ref="G937:H937"/>
    <mergeCell ref="A939:C939"/>
    <mergeCell ref="A962:C962"/>
    <mergeCell ref="A980:C980"/>
    <mergeCell ref="A1005:C1005"/>
    <mergeCell ref="G1015:M1015"/>
    <mergeCell ref="G902:H902"/>
    <mergeCell ref="A904:G904"/>
    <mergeCell ref="A924:G924"/>
    <mergeCell ref="G935:M935"/>
    <mergeCell ref="G936:H936"/>
    <mergeCell ref="K936:L936"/>
    <mergeCell ref="G1078:M1078"/>
    <mergeCell ref="G1079:H1079"/>
    <mergeCell ref="K1079:L1079"/>
    <mergeCell ref="G1080:H1080"/>
    <mergeCell ref="A1082:C1082"/>
    <mergeCell ref="A1106:C1106"/>
    <mergeCell ref="G1016:H1016"/>
    <mergeCell ref="K1016:L1016"/>
    <mergeCell ref="G1017:H1017"/>
    <mergeCell ref="A1019:C1019"/>
    <mergeCell ref="A1042:C1042"/>
    <mergeCell ref="A1066:C1066"/>
    <mergeCell ref="A1177:C1177"/>
    <mergeCell ref="A1195:C1195"/>
    <mergeCell ref="A1212:C1212"/>
    <mergeCell ref="G1223:M1223"/>
    <mergeCell ref="G1224:H1224"/>
    <mergeCell ref="K1224:L1224"/>
    <mergeCell ref="A1128:C1128"/>
    <mergeCell ref="G1149:M1149"/>
    <mergeCell ref="G1150:H1150"/>
    <mergeCell ref="K1150:L1150"/>
    <mergeCell ref="G1151:H1151"/>
    <mergeCell ref="A1153:C1153"/>
    <mergeCell ref="G1280:H1280"/>
    <mergeCell ref="A1282:G1282"/>
    <mergeCell ref="A1305:G1305"/>
    <mergeCell ref="A1322:G1322"/>
    <mergeCell ref="G1343:M1343"/>
    <mergeCell ref="G1344:H1344"/>
    <mergeCell ref="K1344:L1344"/>
    <mergeCell ref="G1225:H1225"/>
    <mergeCell ref="A1227:C1227"/>
    <mergeCell ref="A1246:C1246"/>
    <mergeCell ref="A1266:C1266"/>
    <mergeCell ref="G1278:M1278"/>
    <mergeCell ref="G1279:H1279"/>
    <mergeCell ref="K1279:L1279"/>
    <mergeCell ref="G1408:H1408"/>
    <mergeCell ref="A1410:C1410"/>
    <mergeCell ref="A1431:C1431"/>
    <mergeCell ref="A1451:C1451"/>
    <mergeCell ref="A1475:C1475"/>
    <mergeCell ref="G1485:M1485"/>
    <mergeCell ref="G1345:H1345"/>
    <mergeCell ref="A1347:G1347"/>
    <mergeCell ref="A1368:G1368"/>
    <mergeCell ref="A1386:G1386"/>
    <mergeCell ref="G1406:M1406"/>
    <mergeCell ref="G1407:H1407"/>
    <mergeCell ref="K1407:L1407"/>
    <mergeCell ref="G1530:H1530"/>
    <mergeCell ref="K1530:L1530"/>
    <mergeCell ref="G1531:H1531"/>
    <mergeCell ref="A1533:G1533"/>
    <mergeCell ref="A1554:G1554"/>
    <mergeCell ref="A1574:G1574"/>
    <mergeCell ref="G1486:H1486"/>
    <mergeCell ref="K1486:L1486"/>
    <mergeCell ref="G1487:H1487"/>
    <mergeCell ref="A1489:C1489"/>
    <mergeCell ref="A1513:C1513"/>
    <mergeCell ref="G1529:M1529"/>
    <mergeCell ref="A1636:C1636"/>
    <mergeCell ref="A1659:C1659"/>
    <mergeCell ref="A1677:C1677"/>
    <mergeCell ref="G1702:M1702"/>
    <mergeCell ref="G1703:H1703"/>
    <mergeCell ref="K1703:L1703"/>
    <mergeCell ref="A1595:G1595"/>
    <mergeCell ref="A1620:G1620"/>
    <mergeCell ref="G1632:M1632"/>
    <mergeCell ref="G1633:H1633"/>
    <mergeCell ref="K1633:L1633"/>
    <mergeCell ref="G1634:H1634"/>
    <mergeCell ref="G1781:H1781"/>
    <mergeCell ref="K1781:L1781"/>
    <mergeCell ref="G1782:H1782"/>
    <mergeCell ref="A1784:C1784"/>
    <mergeCell ref="A1804:C1804"/>
    <mergeCell ref="G1827:M1827"/>
    <mergeCell ref="G1704:H1704"/>
    <mergeCell ref="A1706:C1706"/>
    <mergeCell ref="A1727:C1727"/>
    <mergeCell ref="A1744:C1744"/>
    <mergeCell ref="A1770:C1770"/>
    <mergeCell ref="G1780:M1780"/>
    <mergeCell ref="G1891:H1891"/>
    <mergeCell ref="G1865:H1865"/>
    <mergeCell ref="K1865:L1865"/>
    <mergeCell ref="G1866:H1866"/>
    <mergeCell ref="A1868:C1868"/>
    <mergeCell ref="G1889:M1889"/>
    <mergeCell ref="G1890:H1890"/>
    <mergeCell ref="K1890:L1890"/>
    <mergeCell ref="G1828:H1828"/>
    <mergeCell ref="K1828:L1828"/>
    <mergeCell ref="G1829:H1829"/>
    <mergeCell ref="A1831:H1831"/>
    <mergeCell ref="A1854:H1854"/>
    <mergeCell ref="G1864:M1864"/>
  </mergeCells>
  <dataValidations count="7">
    <dataValidation type="list" allowBlank="1" showInputMessage="1" showErrorMessage="1" prompt="N: None, L, S, H" sqref="E1036:E1041 E1044:E1050">
      <formula1>"N,L,S,H,"</formula1>
      <formula2>0</formula2>
    </dataValidation>
    <dataValidation type="list" errorStyle="warning" allowBlank="1" showInputMessage="1" showErrorMessage="1" prompt="Under the Exec. Column, please indicate if the position is at the Executive Level of the organization." sqref="F1036:F1041 F1044:F1050">
      <formula1>"Yes,No,"</formula1>
      <formula2>0</formula2>
    </dataValidation>
    <dataValidation type="list" errorStyle="warning" allowBlank="1" showErrorMessage="1" sqref="G1671">
      <formula1>"A: Top City/County Official,B: Department Head,C: Reports to Department Head,D: Next Level (Level 4),"</formula1>
    </dataValidation>
    <dataValidation type="list" errorStyle="warning" allowBlank="1" showInputMessage="1" showErrorMessage="1" prompt="Under the Exec. Column, please indicate if the position is at the Executive Level of the organization." sqref="F1668">
      <formula1>"Yes,No,"</formula1>
    </dataValidation>
    <dataValidation type="list" allowBlank="1" showInputMessage="1" showErrorMessage="1" prompt="N: None, L, S, H" sqref="E1668">
      <formula1>"N,L,S,H,"</formula1>
    </dataValidation>
    <dataValidation type="list" allowBlank="1" showInputMessage="1" showErrorMessage="1" prompt="Under column headed FLSA status, please indicate whether your position is classified exempt (E) or non-exempt (NE)" sqref="D1050">
      <formula1>"Exempt,Non-Exempt,"</formula1>
      <formula2>0</formula2>
    </dataValidation>
    <dataValidation type="list" errorStyle="warning" allowBlank="1" showErrorMessage="1" sqref="G1047 G1050 G1040:G1041">
      <formula1>"A: Top City/County Official,B: Department Head,C: Reports to Department Head,D: Next Level (Level 4),"</formula1>
      <formula2>0</formula2>
    </dataValidation>
  </dataValidations>
  <pageMargins left="0" right="0" top="0.75" bottom="0.75" header="0.3" footer="0.3"/>
  <pageSetup paperSize="5" scale="85" orientation="landscape" r:id="rId1"/>
  <headerFooter>
    <oddHeader>&amp;C &amp;"Arial,Bold"&amp;9 2020 PEPIE ANNUAL SALARY</oddHeader>
    <oddFooter>&amp;C&amp;"Arial,Bold"&amp;8M - &amp;P&amp;R&amp;"Arial,Bold"&amp;8APRIL 2020</oddFooter>
  </headerFooter>
  <rowBreaks count="42" manualBreakCount="42">
    <brk id="15" max="17" man="1"/>
    <brk id="31" max="17" man="1"/>
    <brk id="44" max="17" man="1"/>
    <brk id="79" max="17" man="1"/>
    <brk id="114" max="17" man="1"/>
    <brk id="149" max="17" man="1"/>
    <brk id="188" max="17" man="1"/>
    <brk id="205" max="17" man="1"/>
    <brk id="285" max="17" man="1"/>
    <brk id="306" max="17" man="1"/>
    <brk id="326" max="16383" man="1"/>
    <brk id="410" max="17" man="1"/>
    <brk id="429" max="17" man="1"/>
    <brk id="451" max="17" man="1"/>
    <brk id="519" max="17" man="1"/>
    <brk id="603" max="16383" man="1"/>
    <brk id="624" max="17" man="1"/>
    <brk id="699" max="16383" man="1"/>
    <brk id="769" max="16383" man="1"/>
    <brk id="835" max="16383" man="1"/>
    <brk id="903" max="16383" man="1"/>
    <brk id="923" max="17" man="1"/>
    <brk id="938" max="16383" man="1"/>
    <brk id="961" max="17" man="1"/>
    <brk id="979" max="17" man="1"/>
    <brk id="1018" max="17" man="1"/>
    <brk id="1081" max="16383" man="1"/>
    <brk id="1152" max="17" man="1"/>
    <brk id="1211" max="17" man="1"/>
    <brk id="1226" max="17" man="1"/>
    <brk id="1281" max="16383" man="1"/>
    <brk id="1304" max="17" man="1"/>
    <brk id="1346" max="17" man="1"/>
    <brk id="1409" max="16383" man="1"/>
    <brk id="1488" max="17" man="1"/>
    <brk id="1532" max="16383" man="1"/>
    <brk id="1635" max="17" man="1"/>
    <brk id="1705" max="16383" man="1"/>
    <brk id="1743" max="17" man="1"/>
    <brk id="1783" max="17" man="1"/>
    <brk id="1830" max="17" man="1"/>
    <brk id="1867" max="16383"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B10174"/>
  <sheetViews>
    <sheetView zoomScaleNormal="100" workbookViewId="0">
      <selection activeCell="F15" sqref="F15"/>
    </sheetView>
  </sheetViews>
  <sheetFormatPr defaultRowHeight="11.25"/>
  <cols>
    <col min="1" max="1" width="23.5703125" style="231" customWidth="1"/>
    <col min="2" max="2" width="19.140625" style="231" bestFit="1" customWidth="1"/>
    <col min="3" max="3" width="26.7109375" style="354" customWidth="1"/>
    <col min="4" max="4" width="9.85546875" style="231" customWidth="1"/>
    <col min="5" max="5" width="7" style="355" customWidth="1"/>
    <col min="6" max="6" width="12.7109375" style="355" bestFit="1" customWidth="1"/>
    <col min="7" max="7" width="11.28515625" style="356" bestFit="1" customWidth="1"/>
    <col min="8" max="8" width="10.85546875" style="356" bestFit="1" customWidth="1"/>
    <col min="9" max="9" width="7.7109375" style="357" hidden="1" customWidth="1"/>
    <col min="10" max="10" width="7.85546875" style="358" customWidth="1"/>
    <col min="11" max="11" width="10.85546875" style="356" bestFit="1" customWidth="1"/>
    <col min="12" max="12" width="8.7109375" style="359" bestFit="1" customWidth="1"/>
    <col min="13" max="13" width="8.5703125" style="355" bestFit="1" customWidth="1"/>
    <col min="14" max="14" width="8.42578125" style="355" customWidth="1"/>
    <col min="15" max="15" width="9.7109375" style="360" bestFit="1" customWidth="1"/>
    <col min="16" max="16" width="20" style="361" customWidth="1"/>
    <col min="17" max="16384" width="9.140625" style="231"/>
  </cols>
  <sheetData>
    <row r="1" spans="1:18" ht="20.25">
      <c r="A1" s="405" t="s">
        <v>28</v>
      </c>
      <c r="B1" s="405"/>
      <c r="C1" s="405"/>
      <c r="D1" s="228"/>
      <c r="E1" s="228"/>
      <c r="F1" s="228"/>
      <c r="G1" s="130"/>
      <c r="H1" s="130"/>
      <c r="I1" s="229"/>
      <c r="J1" s="132"/>
      <c r="K1" s="130"/>
      <c r="L1" s="230"/>
      <c r="M1" s="230"/>
      <c r="N1" s="230"/>
      <c r="O1" s="130"/>
      <c r="P1" s="134"/>
    </row>
    <row r="2" spans="1:18" ht="18">
      <c r="A2" s="61" t="s">
        <v>517</v>
      </c>
      <c r="B2" s="62" t="s">
        <v>243</v>
      </c>
      <c r="C2" s="61" t="s">
        <v>233</v>
      </c>
      <c r="D2" s="61" t="s">
        <v>289</v>
      </c>
      <c r="E2" s="61" t="s">
        <v>518</v>
      </c>
      <c r="F2" s="61" t="s">
        <v>519</v>
      </c>
      <c r="G2" s="63" t="s">
        <v>236</v>
      </c>
      <c r="H2" s="63" t="s">
        <v>237</v>
      </c>
      <c r="I2" s="232"/>
      <c r="J2" s="233" t="s">
        <v>520</v>
      </c>
      <c r="K2" s="63" t="s">
        <v>238</v>
      </c>
      <c r="L2" s="61" t="s">
        <v>521</v>
      </c>
      <c r="M2" s="64" t="s">
        <v>522</v>
      </c>
      <c r="N2" s="64" t="s">
        <v>523</v>
      </c>
      <c r="O2" s="65" t="s">
        <v>524</v>
      </c>
      <c r="P2" s="61" t="s">
        <v>240</v>
      </c>
    </row>
    <row r="3" spans="1:18" s="236" customFormat="1">
      <c r="A3" s="80" t="s">
        <v>3212</v>
      </c>
      <c r="B3" s="80" t="s">
        <v>3213</v>
      </c>
      <c r="C3" s="223" t="s">
        <v>4025</v>
      </c>
      <c r="D3" s="139" t="s">
        <v>4026</v>
      </c>
      <c r="E3" s="139" t="s">
        <v>301</v>
      </c>
      <c r="F3" s="139" t="s">
        <v>525</v>
      </c>
      <c r="G3" s="141">
        <v>37834.99</v>
      </c>
      <c r="H3" s="141">
        <v>56372.679999999993</v>
      </c>
      <c r="I3" s="234">
        <v>51</v>
      </c>
      <c r="J3" s="235">
        <v>1</v>
      </c>
      <c r="K3" s="141">
        <v>74910.37</v>
      </c>
      <c r="L3" s="146"/>
      <c r="M3" s="139">
        <v>1</v>
      </c>
      <c r="N3" s="139">
        <v>7</v>
      </c>
      <c r="O3" s="79">
        <v>43798.559999999998</v>
      </c>
      <c r="P3" s="80"/>
    </row>
    <row r="4" spans="1:18" s="236" customFormat="1">
      <c r="A4" s="80" t="s">
        <v>208</v>
      </c>
      <c r="B4" s="80" t="s">
        <v>3201</v>
      </c>
      <c r="C4" s="237" t="s">
        <v>529</v>
      </c>
      <c r="D4" s="139" t="s">
        <v>4026</v>
      </c>
      <c r="E4" s="139" t="s">
        <v>301</v>
      </c>
      <c r="F4" s="139" t="s">
        <v>525</v>
      </c>
      <c r="G4" s="141">
        <v>38445</v>
      </c>
      <c r="H4" s="141">
        <v>49464.5</v>
      </c>
      <c r="I4" s="234">
        <v>50</v>
      </c>
      <c r="J4" s="235">
        <v>0.98039215686274506</v>
      </c>
      <c r="K4" s="141">
        <v>60484</v>
      </c>
      <c r="L4" s="146">
        <v>6</v>
      </c>
      <c r="M4" s="139">
        <v>6</v>
      </c>
      <c r="N4" s="139">
        <v>3</v>
      </c>
      <c r="O4" s="79">
        <v>48788</v>
      </c>
      <c r="P4" s="80"/>
    </row>
    <row r="5" spans="1:18" s="236" customFormat="1">
      <c r="A5" s="80" t="s">
        <v>3241</v>
      </c>
      <c r="B5" s="80" t="s">
        <v>3213</v>
      </c>
      <c r="C5" s="223" t="s">
        <v>2218</v>
      </c>
      <c r="D5" s="139" t="s">
        <v>300</v>
      </c>
      <c r="E5" s="139"/>
      <c r="F5" s="139" t="s">
        <v>525</v>
      </c>
      <c r="G5" s="141">
        <v>37451.96</v>
      </c>
      <c r="H5" s="141">
        <v>49356.84</v>
      </c>
      <c r="I5" s="234">
        <v>49</v>
      </c>
      <c r="J5" s="235">
        <v>0.96078431372549022</v>
      </c>
      <c r="K5" s="141">
        <v>61261.72</v>
      </c>
      <c r="L5" s="146">
        <v>1</v>
      </c>
      <c r="M5" s="139">
        <v>1</v>
      </c>
      <c r="N5" s="139">
        <v>2</v>
      </c>
      <c r="O5" s="79">
        <v>49356.84</v>
      </c>
      <c r="P5" s="80"/>
    </row>
    <row r="6" spans="1:18" s="236" customFormat="1" ht="22.5">
      <c r="A6" s="80" t="s">
        <v>3190</v>
      </c>
      <c r="B6" s="80" t="s">
        <v>3201</v>
      </c>
      <c r="C6" s="238" t="s">
        <v>530</v>
      </c>
      <c r="D6" s="158" t="s">
        <v>4027</v>
      </c>
      <c r="E6" s="158" t="s">
        <v>359</v>
      </c>
      <c r="F6" s="140" t="s">
        <v>2219</v>
      </c>
      <c r="G6" s="141">
        <v>37428</v>
      </c>
      <c r="H6" s="141">
        <v>46578</v>
      </c>
      <c r="I6" s="234">
        <v>48</v>
      </c>
      <c r="J6" s="235">
        <v>0.94117647058823528</v>
      </c>
      <c r="K6" s="141">
        <v>55728</v>
      </c>
      <c r="L6" s="146">
        <v>1</v>
      </c>
      <c r="M6" s="139">
        <v>1</v>
      </c>
      <c r="N6" s="139">
        <v>5</v>
      </c>
      <c r="O6" s="79">
        <v>46704</v>
      </c>
      <c r="P6" s="80"/>
    </row>
    <row r="7" spans="1:18" s="236" customFormat="1" ht="22.5">
      <c r="A7" s="80" t="s">
        <v>216</v>
      </c>
      <c r="B7" s="80" t="s">
        <v>3199</v>
      </c>
      <c r="C7" s="224" t="s">
        <v>1400</v>
      </c>
      <c r="D7" s="139" t="s">
        <v>4026</v>
      </c>
      <c r="E7" s="239" t="s">
        <v>306</v>
      </c>
      <c r="F7" s="140" t="s">
        <v>2219</v>
      </c>
      <c r="G7" s="85">
        <v>37929.423999999999</v>
      </c>
      <c r="H7" s="141">
        <v>45649.759999999995</v>
      </c>
      <c r="I7" s="234">
        <v>47</v>
      </c>
      <c r="J7" s="235">
        <v>0.92156862745098034</v>
      </c>
      <c r="K7" s="85">
        <v>53370.095999999998</v>
      </c>
      <c r="L7" s="240">
        <v>4</v>
      </c>
      <c r="M7" s="167"/>
      <c r="N7" s="167">
        <v>1</v>
      </c>
      <c r="O7" s="85">
        <v>53370.1</v>
      </c>
      <c r="P7" s="182"/>
    </row>
    <row r="8" spans="1:18" s="236" customFormat="1">
      <c r="A8" s="80" t="s">
        <v>3499</v>
      </c>
      <c r="B8" s="80" t="s">
        <v>3188</v>
      </c>
      <c r="C8" s="223" t="s">
        <v>4028</v>
      </c>
      <c r="D8" s="139" t="s">
        <v>4026</v>
      </c>
      <c r="E8" s="139" t="s">
        <v>301</v>
      </c>
      <c r="F8" s="139" t="s">
        <v>525</v>
      </c>
      <c r="G8" s="141">
        <v>34237</v>
      </c>
      <c r="H8" s="141">
        <v>44508</v>
      </c>
      <c r="I8" s="234">
        <v>46</v>
      </c>
      <c r="J8" s="235">
        <v>0.90196078431372551</v>
      </c>
      <c r="K8" s="141">
        <v>54779</v>
      </c>
      <c r="L8" s="146">
        <v>1</v>
      </c>
      <c r="M8" s="139">
        <v>1</v>
      </c>
      <c r="N8" s="139">
        <v>4</v>
      </c>
      <c r="O8" s="79">
        <v>47840</v>
      </c>
      <c r="P8" s="80"/>
      <c r="R8" s="241"/>
    </row>
    <row r="9" spans="1:18" s="236" customFormat="1">
      <c r="A9" s="80" t="s">
        <v>220</v>
      </c>
      <c r="B9" s="80" t="s">
        <v>3201</v>
      </c>
      <c r="C9" s="223" t="s">
        <v>533</v>
      </c>
      <c r="D9" s="139" t="s">
        <v>4026</v>
      </c>
      <c r="E9" s="139" t="s">
        <v>301</v>
      </c>
      <c r="F9" s="139" t="s">
        <v>525</v>
      </c>
      <c r="G9" s="141">
        <v>34465</v>
      </c>
      <c r="H9" s="141">
        <v>44312.5</v>
      </c>
      <c r="I9" s="234">
        <v>45</v>
      </c>
      <c r="J9" s="235">
        <v>0.88235294117647056</v>
      </c>
      <c r="K9" s="141">
        <v>54160</v>
      </c>
      <c r="L9" s="146">
        <v>2</v>
      </c>
      <c r="M9" s="139">
        <v>2</v>
      </c>
      <c r="N9" s="139">
        <v>15</v>
      </c>
      <c r="O9" s="79">
        <v>35843.599999999999</v>
      </c>
      <c r="P9" s="80"/>
    </row>
    <row r="10" spans="1:18" s="236" customFormat="1" ht="22.5">
      <c r="A10" s="80" t="s">
        <v>3284</v>
      </c>
      <c r="B10" s="80" t="s">
        <v>3188</v>
      </c>
      <c r="C10" s="223" t="s">
        <v>34</v>
      </c>
      <c r="D10" s="139" t="s">
        <v>4026</v>
      </c>
      <c r="E10" s="139" t="s">
        <v>301</v>
      </c>
      <c r="F10" s="139" t="s">
        <v>525</v>
      </c>
      <c r="G10" s="141">
        <v>37000</v>
      </c>
      <c r="H10" s="141">
        <v>42625</v>
      </c>
      <c r="I10" s="234">
        <v>44</v>
      </c>
      <c r="J10" s="235">
        <v>0.86274509803921573</v>
      </c>
      <c r="K10" s="141">
        <v>48250</v>
      </c>
      <c r="L10" s="146">
        <v>1</v>
      </c>
      <c r="M10" s="139">
        <v>1</v>
      </c>
      <c r="N10" s="139">
        <v>11</v>
      </c>
      <c r="O10" s="79">
        <v>40498.15</v>
      </c>
      <c r="P10" s="80"/>
    </row>
    <row r="11" spans="1:18" s="236" customFormat="1">
      <c r="A11" s="80" t="s">
        <v>3317</v>
      </c>
      <c r="B11" s="80" t="s">
        <v>3318</v>
      </c>
      <c r="C11" s="223" t="s">
        <v>611</v>
      </c>
      <c r="D11" s="139" t="s">
        <v>4026</v>
      </c>
      <c r="E11" s="139" t="s">
        <v>306</v>
      </c>
      <c r="F11" s="139"/>
      <c r="G11" s="141">
        <v>32939.06</v>
      </c>
      <c r="H11" s="141">
        <v>41997.305</v>
      </c>
      <c r="I11" s="234">
        <v>43</v>
      </c>
      <c r="J11" s="235">
        <v>0.84313725490196079</v>
      </c>
      <c r="K11" s="141">
        <v>51055.55</v>
      </c>
      <c r="L11" s="146">
        <v>1</v>
      </c>
      <c r="M11" s="139">
        <v>1</v>
      </c>
      <c r="N11" s="139">
        <v>19</v>
      </c>
      <c r="O11" s="79">
        <v>35000</v>
      </c>
      <c r="P11" s="80"/>
    </row>
    <row r="12" spans="1:18" s="236" customFormat="1">
      <c r="A12" s="80" t="s">
        <v>3191</v>
      </c>
      <c r="B12" s="80" t="s">
        <v>3199</v>
      </c>
      <c r="C12" s="223" t="s">
        <v>4029</v>
      </c>
      <c r="D12" s="139" t="s">
        <v>4026</v>
      </c>
      <c r="E12" s="139" t="s">
        <v>301</v>
      </c>
      <c r="F12" s="139" t="s">
        <v>525</v>
      </c>
      <c r="G12" s="141">
        <v>32268.5</v>
      </c>
      <c r="H12" s="141">
        <v>41884.44</v>
      </c>
      <c r="I12" s="234">
        <v>42</v>
      </c>
      <c r="J12" s="235">
        <v>0.82352941176470584</v>
      </c>
      <c r="K12" s="141">
        <v>51500.38</v>
      </c>
      <c r="L12" s="146"/>
      <c r="M12" s="139">
        <v>1</v>
      </c>
      <c r="N12" s="139">
        <v>14</v>
      </c>
      <c r="O12" s="242">
        <v>37499.800000000003</v>
      </c>
      <c r="P12" s="80"/>
      <c r="Q12" s="241"/>
    </row>
    <row r="13" spans="1:18" s="236" customFormat="1">
      <c r="A13" s="80" t="s">
        <v>277</v>
      </c>
      <c r="B13" s="80" t="s">
        <v>3201</v>
      </c>
      <c r="C13" s="223" t="s">
        <v>528</v>
      </c>
      <c r="D13" s="139" t="s">
        <v>4026</v>
      </c>
      <c r="E13" s="139" t="s">
        <v>301</v>
      </c>
      <c r="F13" s="139" t="s">
        <v>525</v>
      </c>
      <c r="G13" s="141">
        <v>32786</v>
      </c>
      <c r="H13" s="141">
        <v>41802.5</v>
      </c>
      <c r="I13" s="234">
        <v>41</v>
      </c>
      <c r="J13" s="235">
        <v>0.80392156862745101</v>
      </c>
      <c r="K13" s="141">
        <v>50819</v>
      </c>
      <c r="L13" s="146">
        <v>1</v>
      </c>
      <c r="M13" s="139">
        <v>1</v>
      </c>
      <c r="N13" s="139">
        <v>10</v>
      </c>
      <c r="O13" s="79">
        <v>41803</v>
      </c>
      <c r="P13" s="80"/>
    </row>
    <row r="14" spans="1:18" s="236" customFormat="1" ht="22.5">
      <c r="A14" s="80" t="s">
        <v>207</v>
      </c>
      <c r="B14" s="80" t="s">
        <v>3201</v>
      </c>
      <c r="C14" s="223" t="s">
        <v>532</v>
      </c>
      <c r="D14" s="139" t="s">
        <v>4026</v>
      </c>
      <c r="E14" s="139" t="s">
        <v>301</v>
      </c>
      <c r="F14" s="139"/>
      <c r="G14" s="141">
        <v>32289</v>
      </c>
      <c r="H14" s="141">
        <v>41397.5</v>
      </c>
      <c r="I14" s="234">
        <v>40</v>
      </c>
      <c r="J14" s="235">
        <v>0.78431372549019607</v>
      </c>
      <c r="K14" s="141">
        <v>50506</v>
      </c>
      <c r="L14" s="146">
        <v>1</v>
      </c>
      <c r="M14" s="139">
        <v>1</v>
      </c>
      <c r="N14" s="139">
        <v>17</v>
      </c>
      <c r="O14" s="79">
        <v>35775</v>
      </c>
      <c r="P14" s="80"/>
    </row>
    <row r="15" spans="1:18" s="236" customFormat="1">
      <c r="A15" s="80" t="s">
        <v>226</v>
      </c>
      <c r="B15" s="80" t="s">
        <v>3199</v>
      </c>
      <c r="C15" s="223" t="s">
        <v>4030</v>
      </c>
      <c r="D15" s="139" t="s">
        <v>4026</v>
      </c>
      <c r="E15" s="139" t="s">
        <v>306</v>
      </c>
      <c r="F15" s="139" t="s">
        <v>525</v>
      </c>
      <c r="G15" s="141">
        <v>32240</v>
      </c>
      <c r="H15" s="141">
        <v>40394.5</v>
      </c>
      <c r="I15" s="234">
        <v>39</v>
      </c>
      <c r="J15" s="235">
        <v>0.76470588235294112</v>
      </c>
      <c r="K15" s="141">
        <v>48549</v>
      </c>
      <c r="L15" s="146">
        <v>1</v>
      </c>
      <c r="M15" s="139">
        <v>1</v>
      </c>
      <c r="N15" s="139">
        <v>24</v>
      </c>
      <c r="O15" s="79">
        <v>33207</v>
      </c>
      <c r="P15" s="80"/>
    </row>
    <row r="16" spans="1:18" s="236" customFormat="1">
      <c r="A16" s="80" t="s">
        <v>1713</v>
      </c>
      <c r="B16" s="80" t="s">
        <v>3199</v>
      </c>
      <c r="C16" s="223" t="s">
        <v>28</v>
      </c>
      <c r="D16" s="139" t="s">
        <v>4026</v>
      </c>
      <c r="E16" s="139" t="s">
        <v>301</v>
      </c>
      <c r="F16" s="139" t="s">
        <v>525</v>
      </c>
      <c r="G16" s="243">
        <v>32203.392</v>
      </c>
      <c r="H16" s="141">
        <v>39604.448000000004</v>
      </c>
      <c r="I16" s="234">
        <v>38</v>
      </c>
      <c r="J16" s="235">
        <v>0.74509803921568629</v>
      </c>
      <c r="K16" s="141">
        <v>47005.504000000001</v>
      </c>
      <c r="L16" s="146">
        <v>1</v>
      </c>
      <c r="M16" s="139">
        <v>1</v>
      </c>
      <c r="N16" s="139">
        <v>12</v>
      </c>
      <c r="O16" s="79">
        <v>40000</v>
      </c>
      <c r="P16" s="80"/>
    </row>
    <row r="17" spans="1:18" s="236" customFormat="1" ht="22.5">
      <c r="A17" s="80" t="s">
        <v>276</v>
      </c>
      <c r="B17" s="80" t="s">
        <v>3199</v>
      </c>
      <c r="C17" s="223" t="s">
        <v>572</v>
      </c>
      <c r="D17" s="139" t="s">
        <v>4026</v>
      </c>
      <c r="E17" s="139" t="s">
        <v>301</v>
      </c>
      <c r="F17" s="140" t="s">
        <v>2219</v>
      </c>
      <c r="G17" s="141">
        <v>31877</v>
      </c>
      <c r="H17" s="141">
        <v>39487.5</v>
      </c>
      <c r="I17" s="234">
        <v>37</v>
      </c>
      <c r="J17" s="235">
        <v>0.72549019607843135</v>
      </c>
      <c r="K17" s="141">
        <v>47098</v>
      </c>
      <c r="L17" s="146"/>
      <c r="M17" s="139">
        <v>22</v>
      </c>
      <c r="N17" s="139">
        <v>13</v>
      </c>
      <c r="O17" s="79">
        <v>39481</v>
      </c>
      <c r="P17" s="80"/>
    </row>
    <row r="18" spans="1:18" s="236" customFormat="1">
      <c r="A18" s="80" t="s">
        <v>224</v>
      </c>
      <c r="B18" s="80" t="s">
        <v>3201</v>
      </c>
      <c r="C18" s="223" t="s">
        <v>527</v>
      </c>
      <c r="D18" s="139" t="s">
        <v>4026</v>
      </c>
      <c r="E18" s="139" t="s">
        <v>301</v>
      </c>
      <c r="F18" s="140" t="s">
        <v>2219</v>
      </c>
      <c r="G18" s="141">
        <v>31574.028359806292</v>
      </c>
      <c r="H18" s="141">
        <v>39470.771315029066</v>
      </c>
      <c r="I18" s="234">
        <v>36</v>
      </c>
      <c r="J18" s="235">
        <v>0.70588235294117652</v>
      </c>
      <c r="K18" s="141">
        <v>47367.514270251835</v>
      </c>
      <c r="L18" s="146"/>
      <c r="M18" s="139"/>
      <c r="N18" s="139"/>
      <c r="O18" s="244"/>
      <c r="P18" s="80"/>
    </row>
    <row r="19" spans="1:18" s="236" customFormat="1">
      <c r="A19" s="80" t="s">
        <v>212</v>
      </c>
      <c r="B19" s="80" t="s">
        <v>3199</v>
      </c>
      <c r="C19" s="224" t="s">
        <v>573</v>
      </c>
      <c r="D19" s="139" t="s">
        <v>4026</v>
      </c>
      <c r="E19" s="167" t="s">
        <v>301</v>
      </c>
      <c r="F19" s="167" t="s">
        <v>525</v>
      </c>
      <c r="G19" s="156">
        <v>30908.799999999999</v>
      </c>
      <c r="H19" s="141">
        <v>39416</v>
      </c>
      <c r="I19" s="234">
        <v>35</v>
      </c>
      <c r="J19" s="235">
        <v>0.68627450980392157</v>
      </c>
      <c r="K19" s="156">
        <v>47923.199999999997</v>
      </c>
      <c r="L19" s="240">
        <v>4</v>
      </c>
      <c r="M19" s="167">
        <v>4</v>
      </c>
      <c r="N19" s="139">
        <v>25</v>
      </c>
      <c r="O19" s="85">
        <v>33035.599999999999</v>
      </c>
      <c r="P19" s="80"/>
    </row>
    <row r="20" spans="1:18" s="236" customFormat="1">
      <c r="A20" s="80" t="s">
        <v>1721</v>
      </c>
      <c r="B20" s="80" t="s">
        <v>3209</v>
      </c>
      <c r="C20" s="223" t="s">
        <v>2220</v>
      </c>
      <c r="D20" s="139" t="s">
        <v>4027</v>
      </c>
      <c r="E20" s="139" t="s">
        <v>301</v>
      </c>
      <c r="F20" s="139" t="s">
        <v>525</v>
      </c>
      <c r="G20" s="141">
        <v>30734.080000000002</v>
      </c>
      <c r="H20" s="141">
        <v>38749.75</v>
      </c>
      <c r="I20" s="234">
        <v>34</v>
      </c>
      <c r="J20" s="235">
        <v>0.66666666666666663</v>
      </c>
      <c r="K20" s="141">
        <v>46765.42</v>
      </c>
      <c r="L20" s="146"/>
      <c r="M20" s="139"/>
      <c r="N20" s="139"/>
      <c r="O20" s="244"/>
      <c r="P20" s="80"/>
    </row>
    <row r="21" spans="1:18" s="236" customFormat="1">
      <c r="A21" s="80" t="s">
        <v>3219</v>
      </c>
      <c r="B21" s="80" t="s">
        <v>3220</v>
      </c>
      <c r="C21" s="223" t="s">
        <v>4031</v>
      </c>
      <c r="D21" s="139" t="s">
        <v>4026</v>
      </c>
      <c r="E21" s="139" t="s">
        <v>301</v>
      </c>
      <c r="F21" s="139" t="s">
        <v>525</v>
      </c>
      <c r="G21" s="141">
        <v>31200</v>
      </c>
      <c r="H21" s="141">
        <v>38677</v>
      </c>
      <c r="I21" s="234">
        <v>33</v>
      </c>
      <c r="J21" s="235">
        <v>0.6470588235294118</v>
      </c>
      <c r="K21" s="141">
        <v>46154</v>
      </c>
      <c r="L21" s="146">
        <v>1</v>
      </c>
      <c r="M21" s="139">
        <v>1</v>
      </c>
      <c r="N21" s="139">
        <v>20</v>
      </c>
      <c r="O21" s="141">
        <v>34312</v>
      </c>
      <c r="P21" s="80"/>
    </row>
    <row r="22" spans="1:18" s="236" customFormat="1">
      <c r="A22" s="80" t="s">
        <v>280</v>
      </c>
      <c r="B22" s="80" t="s">
        <v>3213</v>
      </c>
      <c r="C22" s="223" t="s">
        <v>28</v>
      </c>
      <c r="D22" s="139" t="s">
        <v>4027</v>
      </c>
      <c r="E22" s="139" t="s">
        <v>301</v>
      </c>
      <c r="F22" s="140" t="s">
        <v>2219</v>
      </c>
      <c r="G22" s="141">
        <v>30971</v>
      </c>
      <c r="H22" s="141">
        <v>38511</v>
      </c>
      <c r="I22" s="234">
        <v>32</v>
      </c>
      <c r="J22" s="235">
        <v>0.62745098039215685</v>
      </c>
      <c r="K22" s="141">
        <v>46051</v>
      </c>
      <c r="L22" s="146">
        <v>1</v>
      </c>
      <c r="M22" s="139">
        <v>1</v>
      </c>
      <c r="N22" s="139"/>
      <c r="O22" s="244"/>
      <c r="P22" s="80"/>
      <c r="R22" s="245"/>
    </row>
    <row r="23" spans="1:18" s="236" customFormat="1">
      <c r="A23" s="80" t="s">
        <v>3192</v>
      </c>
      <c r="B23" s="80" t="s">
        <v>3222</v>
      </c>
      <c r="C23" s="223" t="s">
        <v>2243</v>
      </c>
      <c r="D23" s="139" t="s">
        <v>4027</v>
      </c>
      <c r="E23" s="139" t="s">
        <v>306</v>
      </c>
      <c r="F23" s="139" t="s">
        <v>525</v>
      </c>
      <c r="G23" s="141">
        <v>30437.26</v>
      </c>
      <c r="H23" s="141">
        <v>38046.42</v>
      </c>
      <c r="I23" s="234">
        <v>31</v>
      </c>
      <c r="J23" s="235">
        <v>0.60784313725490191</v>
      </c>
      <c r="K23" s="141">
        <v>45655.58</v>
      </c>
      <c r="L23" s="146">
        <v>6</v>
      </c>
      <c r="M23" s="139">
        <v>6</v>
      </c>
      <c r="N23" s="139">
        <v>23</v>
      </c>
      <c r="O23" s="79">
        <v>33689.03</v>
      </c>
      <c r="P23" s="80"/>
    </row>
    <row r="24" spans="1:18" s="236" customFormat="1" ht="22.5">
      <c r="A24" s="80" t="s">
        <v>3430</v>
      </c>
      <c r="B24" s="80" t="s">
        <v>3206</v>
      </c>
      <c r="C24" s="223" t="s">
        <v>2218</v>
      </c>
      <c r="D24" s="139" t="s">
        <v>4026</v>
      </c>
      <c r="E24" s="139" t="s">
        <v>301</v>
      </c>
      <c r="F24" s="139" t="s">
        <v>525</v>
      </c>
      <c r="G24" s="141">
        <v>28787.200000000001</v>
      </c>
      <c r="H24" s="141">
        <v>37856</v>
      </c>
      <c r="I24" s="234">
        <v>30</v>
      </c>
      <c r="J24" s="235">
        <v>0.58823529411764708</v>
      </c>
      <c r="K24" s="141">
        <v>46924.800000000003</v>
      </c>
      <c r="L24" s="146">
        <v>1</v>
      </c>
      <c r="M24" s="139">
        <v>1</v>
      </c>
      <c r="N24" s="139">
        <v>22</v>
      </c>
      <c r="O24" s="79">
        <v>33883.199999999997</v>
      </c>
      <c r="P24" s="80"/>
    </row>
    <row r="25" spans="1:18" s="236" customFormat="1">
      <c r="A25" s="80" t="s">
        <v>218</v>
      </c>
      <c r="B25" s="80" t="s">
        <v>3201</v>
      </c>
      <c r="C25" s="223" t="s">
        <v>28</v>
      </c>
      <c r="D25" s="139" t="s">
        <v>4026</v>
      </c>
      <c r="E25" s="139" t="s">
        <v>301</v>
      </c>
      <c r="F25" s="139" t="s">
        <v>525</v>
      </c>
      <c r="G25" s="246">
        <v>30058</v>
      </c>
      <c r="H25" s="141">
        <v>37798</v>
      </c>
      <c r="I25" s="234">
        <v>29</v>
      </c>
      <c r="J25" s="235">
        <v>0.56862745098039214</v>
      </c>
      <c r="K25" s="246">
        <v>45538</v>
      </c>
      <c r="L25" s="247">
        <v>1</v>
      </c>
      <c r="M25" s="146">
        <v>1</v>
      </c>
      <c r="N25" s="139">
        <v>18</v>
      </c>
      <c r="O25" s="79">
        <v>35002.15</v>
      </c>
      <c r="P25" s="80"/>
    </row>
    <row r="26" spans="1:18" s="236" customFormat="1">
      <c r="A26" s="80" t="s">
        <v>3217</v>
      </c>
      <c r="B26" s="80" t="s">
        <v>3199</v>
      </c>
      <c r="C26" s="223" t="s">
        <v>4032</v>
      </c>
      <c r="D26" s="139" t="s">
        <v>4026</v>
      </c>
      <c r="E26" s="139" t="s">
        <v>306</v>
      </c>
      <c r="F26" s="139" t="s">
        <v>525</v>
      </c>
      <c r="G26" s="141">
        <v>29493.39</v>
      </c>
      <c r="H26" s="141">
        <v>37623.665000000001</v>
      </c>
      <c r="I26" s="234">
        <v>28</v>
      </c>
      <c r="J26" s="235">
        <v>0.5490196078431373</v>
      </c>
      <c r="K26" s="141">
        <v>45753.94</v>
      </c>
      <c r="L26" s="146">
        <v>4</v>
      </c>
      <c r="M26" s="139">
        <v>3</v>
      </c>
      <c r="N26" s="139">
        <v>31</v>
      </c>
      <c r="O26" s="79">
        <v>31260.3</v>
      </c>
      <c r="P26" s="80"/>
    </row>
    <row r="27" spans="1:18" s="236" customFormat="1">
      <c r="A27" s="80" t="s">
        <v>3197</v>
      </c>
      <c r="B27" s="80" t="s">
        <v>3258</v>
      </c>
      <c r="C27" s="238" t="s">
        <v>196</v>
      </c>
      <c r="D27" s="139" t="s">
        <v>4026</v>
      </c>
      <c r="E27" s="158" t="s">
        <v>301</v>
      </c>
      <c r="F27" s="161" t="s">
        <v>525</v>
      </c>
      <c r="G27" s="159">
        <v>28023</v>
      </c>
      <c r="H27" s="141">
        <v>37245.5</v>
      </c>
      <c r="I27" s="234">
        <v>27</v>
      </c>
      <c r="J27" s="235">
        <v>0.52941176470588236</v>
      </c>
      <c r="K27" s="159">
        <v>46468</v>
      </c>
      <c r="L27" s="248"/>
      <c r="M27" s="139">
        <v>8</v>
      </c>
      <c r="N27" s="139">
        <v>40</v>
      </c>
      <c r="O27" s="79">
        <v>25708</v>
      </c>
      <c r="P27" s="80"/>
    </row>
    <row r="28" spans="1:18" s="236" customFormat="1" ht="22.5">
      <c r="A28" s="80" t="s">
        <v>3303</v>
      </c>
      <c r="B28" s="80" t="s">
        <v>3199</v>
      </c>
      <c r="C28" s="223" t="s">
        <v>28</v>
      </c>
      <c r="D28" s="139" t="s">
        <v>4026</v>
      </c>
      <c r="E28" s="139" t="s">
        <v>301</v>
      </c>
      <c r="F28" s="139" t="s">
        <v>525</v>
      </c>
      <c r="G28" s="249">
        <v>28499.95</v>
      </c>
      <c r="H28" s="141">
        <v>37199.965000000004</v>
      </c>
      <c r="I28" s="234">
        <v>26</v>
      </c>
      <c r="J28" s="235">
        <v>0.50980392156862742</v>
      </c>
      <c r="K28" s="249">
        <v>45899.98</v>
      </c>
      <c r="L28" s="146">
        <v>1</v>
      </c>
      <c r="M28" s="139">
        <v>1</v>
      </c>
      <c r="N28" s="139">
        <v>8</v>
      </c>
      <c r="O28" s="79">
        <v>43472</v>
      </c>
      <c r="P28" s="80"/>
    </row>
    <row r="29" spans="1:18" s="236" customFormat="1">
      <c r="A29" s="80" t="s">
        <v>228</v>
      </c>
      <c r="B29" s="80" t="s">
        <v>3199</v>
      </c>
      <c r="C29" s="223" t="s">
        <v>535</v>
      </c>
      <c r="D29" s="139" t="s">
        <v>4026</v>
      </c>
      <c r="E29" s="139" t="s">
        <v>301</v>
      </c>
      <c r="F29" s="140" t="s">
        <v>2219</v>
      </c>
      <c r="G29" s="141">
        <v>30903</v>
      </c>
      <c r="H29" s="141">
        <v>37130</v>
      </c>
      <c r="I29" s="234">
        <v>25</v>
      </c>
      <c r="J29" s="235">
        <v>0.49019607843137253</v>
      </c>
      <c r="K29" s="141">
        <v>43357</v>
      </c>
      <c r="L29" s="146">
        <v>1</v>
      </c>
      <c r="M29" s="139">
        <v>1</v>
      </c>
      <c r="N29" s="139"/>
      <c r="O29" s="244"/>
      <c r="P29" s="80"/>
      <c r="Q29" s="245"/>
    </row>
    <row r="30" spans="1:18" s="236" customFormat="1">
      <c r="A30" s="80" t="s">
        <v>225</v>
      </c>
      <c r="B30" s="80" t="s">
        <v>3209</v>
      </c>
      <c r="C30" s="250" t="s">
        <v>526</v>
      </c>
      <c r="D30" s="139" t="s">
        <v>4026</v>
      </c>
      <c r="E30" s="251" t="s">
        <v>306</v>
      </c>
      <c r="F30" s="140" t="s">
        <v>2219</v>
      </c>
      <c r="G30" s="252">
        <v>30139.200000000001</v>
      </c>
      <c r="H30" s="141">
        <v>37034.400000000001</v>
      </c>
      <c r="I30" s="234">
        <v>24</v>
      </c>
      <c r="J30" s="235">
        <v>0.47058823529411764</v>
      </c>
      <c r="K30" s="252">
        <v>43929.599999999999</v>
      </c>
      <c r="L30" s="253">
        <v>18</v>
      </c>
      <c r="M30" s="251">
        <v>15</v>
      </c>
      <c r="N30" s="139">
        <v>29</v>
      </c>
      <c r="O30" s="254">
        <v>31652.05</v>
      </c>
      <c r="P30" s="255"/>
    </row>
    <row r="31" spans="1:18" s="236" customFormat="1">
      <c r="A31" s="80" t="s">
        <v>217</v>
      </c>
      <c r="B31" s="80" t="s">
        <v>3199</v>
      </c>
      <c r="C31" s="223" t="s">
        <v>28</v>
      </c>
      <c r="D31" s="139" t="s">
        <v>4027</v>
      </c>
      <c r="E31" s="139" t="s">
        <v>301</v>
      </c>
      <c r="F31" s="140" t="s">
        <v>2219</v>
      </c>
      <c r="G31" s="141">
        <v>28801.967999999997</v>
      </c>
      <c r="H31" s="141">
        <v>36711.479999999996</v>
      </c>
      <c r="I31" s="234">
        <v>23</v>
      </c>
      <c r="J31" s="235">
        <v>0.45098039215686275</v>
      </c>
      <c r="K31" s="141">
        <v>44620.991999999998</v>
      </c>
      <c r="L31" s="146">
        <v>3.5</v>
      </c>
      <c r="M31" s="139">
        <v>2</v>
      </c>
      <c r="N31" s="139">
        <v>6</v>
      </c>
      <c r="O31" s="79">
        <v>44595.199999999997</v>
      </c>
      <c r="P31" s="80"/>
    </row>
    <row r="32" spans="1:18" s="236" customFormat="1" ht="22.5">
      <c r="A32" s="80" t="s">
        <v>209</v>
      </c>
      <c r="B32" s="80" t="s">
        <v>3201</v>
      </c>
      <c r="C32" s="223" t="s">
        <v>534</v>
      </c>
      <c r="D32" s="139" t="s">
        <v>4026</v>
      </c>
      <c r="E32" s="158" t="s">
        <v>306</v>
      </c>
      <c r="F32" s="139" t="s">
        <v>525</v>
      </c>
      <c r="G32" s="141">
        <v>29224</v>
      </c>
      <c r="H32" s="141">
        <v>36524.800000000003</v>
      </c>
      <c r="I32" s="234">
        <v>22</v>
      </c>
      <c r="J32" s="235">
        <v>0.43137254901960786</v>
      </c>
      <c r="K32" s="141">
        <v>43825.599999999999</v>
      </c>
      <c r="L32" s="248">
        <v>1</v>
      </c>
      <c r="M32" s="158"/>
      <c r="N32" s="158"/>
      <c r="O32" s="244"/>
      <c r="P32" s="80"/>
      <c r="Q32" s="245"/>
    </row>
    <row r="33" spans="1:21" s="236" customFormat="1">
      <c r="A33" s="80" t="s">
        <v>1722</v>
      </c>
      <c r="B33" s="80" t="s">
        <v>3201</v>
      </c>
      <c r="C33" s="223" t="s">
        <v>28</v>
      </c>
      <c r="D33" s="139" t="s">
        <v>4027</v>
      </c>
      <c r="E33" s="139" t="s">
        <v>301</v>
      </c>
      <c r="F33" s="140" t="s">
        <v>2219</v>
      </c>
      <c r="G33" s="141">
        <v>31200</v>
      </c>
      <c r="H33" s="141">
        <v>36392</v>
      </c>
      <c r="I33" s="234">
        <v>21</v>
      </c>
      <c r="J33" s="235">
        <v>0.41176470588235292</v>
      </c>
      <c r="K33" s="141">
        <v>41584</v>
      </c>
      <c r="L33" s="146">
        <v>1</v>
      </c>
      <c r="M33" s="139">
        <v>0</v>
      </c>
      <c r="N33" s="139"/>
      <c r="O33" s="244"/>
      <c r="P33" s="80"/>
      <c r="R33" s="245"/>
    </row>
    <row r="34" spans="1:21" s="236" customFormat="1">
      <c r="A34" s="80" t="s">
        <v>1723</v>
      </c>
      <c r="B34" s="80" t="s">
        <v>3199</v>
      </c>
      <c r="C34" s="223" t="s">
        <v>4033</v>
      </c>
      <c r="D34" s="139" t="s">
        <v>4027</v>
      </c>
      <c r="E34" s="139" t="s">
        <v>301</v>
      </c>
      <c r="F34" s="140" t="s">
        <v>2219</v>
      </c>
      <c r="G34" s="141">
        <v>30510</v>
      </c>
      <c r="H34" s="141">
        <v>36284.264999999999</v>
      </c>
      <c r="I34" s="234">
        <v>20</v>
      </c>
      <c r="J34" s="235">
        <v>0.39215686274509803</v>
      </c>
      <c r="K34" s="141">
        <v>42058.53</v>
      </c>
      <c r="L34" s="146">
        <v>1</v>
      </c>
      <c r="M34" s="139">
        <v>1</v>
      </c>
      <c r="N34" s="139">
        <v>9</v>
      </c>
      <c r="O34" s="79">
        <v>42058.53</v>
      </c>
      <c r="P34" s="80"/>
    </row>
    <row r="35" spans="1:21" s="236" customFormat="1">
      <c r="A35" s="80" t="s">
        <v>205</v>
      </c>
      <c r="B35" s="80" t="s">
        <v>3199</v>
      </c>
      <c r="C35" s="223" t="s">
        <v>28</v>
      </c>
      <c r="D35" s="139" t="s">
        <v>4027</v>
      </c>
      <c r="E35" s="139" t="s">
        <v>301</v>
      </c>
      <c r="F35" s="139" t="s">
        <v>525</v>
      </c>
      <c r="G35" s="141">
        <v>27999.156249999996</v>
      </c>
      <c r="H35" s="141">
        <v>36105.988874999995</v>
      </c>
      <c r="I35" s="234">
        <v>19</v>
      </c>
      <c r="J35" s="235">
        <v>0.37254901960784315</v>
      </c>
      <c r="K35" s="141">
        <v>44212.821499999998</v>
      </c>
      <c r="L35" s="146">
        <v>0</v>
      </c>
      <c r="M35" s="139"/>
      <c r="N35" s="139"/>
      <c r="O35" s="244"/>
      <c r="P35" s="80"/>
    </row>
    <row r="36" spans="1:21" s="236" customFormat="1">
      <c r="A36" s="80" t="s">
        <v>274</v>
      </c>
      <c r="B36" s="80" t="s">
        <v>3222</v>
      </c>
      <c r="C36" s="223" t="s">
        <v>541</v>
      </c>
      <c r="D36" s="139" t="s">
        <v>4026</v>
      </c>
      <c r="E36" s="139" t="s">
        <v>301</v>
      </c>
      <c r="F36" s="139" t="s">
        <v>525</v>
      </c>
      <c r="G36" s="141">
        <v>28587</v>
      </c>
      <c r="H36" s="141">
        <v>35626.5</v>
      </c>
      <c r="I36" s="234">
        <v>18</v>
      </c>
      <c r="J36" s="235">
        <v>0.35294117647058826</v>
      </c>
      <c r="K36" s="141">
        <v>42666</v>
      </c>
      <c r="L36" s="146">
        <v>1</v>
      </c>
      <c r="M36" s="139">
        <v>1</v>
      </c>
      <c r="N36" s="139">
        <v>36</v>
      </c>
      <c r="O36" s="79">
        <v>28587</v>
      </c>
      <c r="P36" s="80"/>
      <c r="R36" s="241"/>
    </row>
    <row r="37" spans="1:21" s="236" customFormat="1">
      <c r="A37" s="80" t="s">
        <v>3261</v>
      </c>
      <c r="B37" s="80" t="s">
        <v>3261</v>
      </c>
      <c r="C37" s="223" t="s">
        <v>4034</v>
      </c>
      <c r="D37" s="139" t="s">
        <v>4026</v>
      </c>
      <c r="E37" s="139" t="s">
        <v>306</v>
      </c>
      <c r="F37" s="140" t="s">
        <v>2219</v>
      </c>
      <c r="G37" s="141">
        <v>30680</v>
      </c>
      <c r="H37" s="141">
        <v>34873.490000000005</v>
      </c>
      <c r="I37" s="234">
        <v>17</v>
      </c>
      <c r="J37" s="235">
        <v>0.33333333333333331</v>
      </c>
      <c r="K37" s="141">
        <v>39066.980000000003</v>
      </c>
      <c r="L37" s="146">
        <v>14</v>
      </c>
      <c r="M37" s="139">
        <v>13</v>
      </c>
      <c r="N37" s="139">
        <v>28</v>
      </c>
      <c r="O37" s="79">
        <v>31808.768461538461</v>
      </c>
      <c r="P37" s="80"/>
    </row>
    <row r="38" spans="1:21" s="236" customFormat="1">
      <c r="A38" s="80" t="s">
        <v>3224</v>
      </c>
      <c r="B38" s="80" t="s">
        <v>3213</v>
      </c>
      <c r="C38" s="223" t="s">
        <v>4035</v>
      </c>
      <c r="D38" s="139" t="s">
        <v>4026</v>
      </c>
      <c r="E38" s="139" t="s">
        <v>306</v>
      </c>
      <c r="F38" s="139" t="s">
        <v>525</v>
      </c>
      <c r="G38" s="141">
        <v>26686.400000000001</v>
      </c>
      <c r="H38" s="141">
        <v>34860.800000000003</v>
      </c>
      <c r="I38" s="234">
        <v>16</v>
      </c>
      <c r="J38" s="235">
        <v>0.31372549019607843</v>
      </c>
      <c r="K38" s="141">
        <v>43035.200000000004</v>
      </c>
      <c r="L38" s="146">
        <v>1</v>
      </c>
      <c r="M38" s="139">
        <v>1</v>
      </c>
      <c r="N38" s="139">
        <v>16</v>
      </c>
      <c r="O38" s="79">
        <v>35826.959999999999</v>
      </c>
      <c r="P38" s="256"/>
      <c r="R38" s="241"/>
    </row>
    <row r="39" spans="1:21" s="236" customFormat="1">
      <c r="A39" s="80" t="s">
        <v>1716</v>
      </c>
      <c r="B39" s="80" t="s">
        <v>3205</v>
      </c>
      <c r="C39" s="223" t="s">
        <v>2222</v>
      </c>
      <c r="D39" s="139" t="s">
        <v>4026</v>
      </c>
      <c r="E39" s="139" t="s">
        <v>301</v>
      </c>
      <c r="F39" s="140" t="s">
        <v>2219</v>
      </c>
      <c r="G39" s="141">
        <v>22428.7</v>
      </c>
      <c r="H39" s="141">
        <v>32797.595000000001</v>
      </c>
      <c r="I39" s="234">
        <v>15</v>
      </c>
      <c r="J39" s="235">
        <v>0.29411764705882354</v>
      </c>
      <c r="K39" s="141">
        <v>43166.49</v>
      </c>
      <c r="L39" s="146">
        <v>12</v>
      </c>
      <c r="M39" s="139">
        <v>12</v>
      </c>
      <c r="N39" s="139">
        <v>37</v>
      </c>
      <c r="O39" s="79">
        <v>28089.3</v>
      </c>
      <c r="P39" s="80"/>
    </row>
    <row r="40" spans="1:21" s="236" customFormat="1">
      <c r="A40" s="80" t="s">
        <v>3208</v>
      </c>
      <c r="B40" s="80" t="s">
        <v>3209</v>
      </c>
      <c r="C40" s="223" t="s">
        <v>526</v>
      </c>
      <c r="D40" s="139" t="s">
        <v>4027</v>
      </c>
      <c r="E40" s="139" t="s">
        <v>301</v>
      </c>
      <c r="F40" s="139" t="s">
        <v>525</v>
      </c>
      <c r="G40" s="141">
        <v>28475.200000000001</v>
      </c>
      <c r="H40" s="141">
        <v>32739.199999999997</v>
      </c>
      <c r="I40" s="234">
        <v>14</v>
      </c>
      <c r="J40" s="235">
        <v>0.27450980392156865</v>
      </c>
      <c r="K40" s="141">
        <v>37003.199999999997</v>
      </c>
      <c r="L40" s="146">
        <v>1</v>
      </c>
      <c r="M40" s="139">
        <v>1</v>
      </c>
      <c r="N40" s="139">
        <v>32</v>
      </c>
      <c r="O40" s="79">
        <v>30264</v>
      </c>
      <c r="P40" s="80"/>
    </row>
    <row r="41" spans="1:21" ht="20.25">
      <c r="A41" s="405" t="s">
        <v>28</v>
      </c>
      <c r="B41" s="405"/>
      <c r="C41" s="405"/>
      <c r="D41" s="228"/>
      <c r="E41" s="228"/>
      <c r="F41" s="228"/>
      <c r="G41" s="130"/>
      <c r="H41" s="130"/>
      <c r="I41" s="229"/>
      <c r="J41" s="132"/>
      <c r="K41" s="130"/>
      <c r="L41" s="230"/>
      <c r="M41" s="230"/>
      <c r="N41" s="230"/>
      <c r="O41" s="130"/>
      <c r="P41" s="134"/>
    </row>
    <row r="42" spans="1:21" ht="18">
      <c r="A42" s="61" t="s">
        <v>517</v>
      </c>
      <c r="B42" s="62" t="s">
        <v>243</v>
      </c>
      <c r="C42" s="61" t="s">
        <v>233</v>
      </c>
      <c r="D42" s="61" t="s">
        <v>289</v>
      </c>
      <c r="E42" s="61" t="s">
        <v>518</v>
      </c>
      <c r="F42" s="61" t="s">
        <v>519</v>
      </c>
      <c r="G42" s="63" t="s">
        <v>236</v>
      </c>
      <c r="H42" s="63" t="s">
        <v>237</v>
      </c>
      <c r="I42" s="232"/>
      <c r="J42" s="233" t="s">
        <v>520</v>
      </c>
      <c r="K42" s="63" t="s">
        <v>238</v>
      </c>
      <c r="L42" s="61" t="s">
        <v>521</v>
      </c>
      <c r="M42" s="64" t="s">
        <v>522</v>
      </c>
      <c r="N42" s="64" t="s">
        <v>523</v>
      </c>
      <c r="O42" s="65" t="s">
        <v>524</v>
      </c>
      <c r="P42" s="61" t="s">
        <v>240</v>
      </c>
    </row>
    <row r="43" spans="1:21" s="236" customFormat="1" ht="22.5">
      <c r="A43" s="80" t="s">
        <v>206</v>
      </c>
      <c r="B43" s="80" t="s">
        <v>3201</v>
      </c>
      <c r="C43" s="223" t="s">
        <v>2218</v>
      </c>
      <c r="D43" s="167" t="s">
        <v>4026</v>
      </c>
      <c r="E43" s="139" t="s">
        <v>301</v>
      </c>
      <c r="F43" s="139" t="s">
        <v>525</v>
      </c>
      <c r="G43" s="141">
        <v>25492.3</v>
      </c>
      <c r="H43" s="141">
        <v>32503.760000000002</v>
      </c>
      <c r="I43" s="234">
        <v>13</v>
      </c>
      <c r="J43" s="235">
        <v>0.25490196078431371</v>
      </c>
      <c r="K43" s="141">
        <v>39515.22</v>
      </c>
      <c r="L43" s="146">
        <v>1</v>
      </c>
      <c r="M43" s="139">
        <v>1</v>
      </c>
      <c r="N43" s="139">
        <v>34</v>
      </c>
      <c r="O43" s="79">
        <v>30160</v>
      </c>
      <c r="P43" s="80"/>
    </row>
    <row r="44" spans="1:21" s="236" customFormat="1">
      <c r="A44" s="80" t="s">
        <v>3261</v>
      </c>
      <c r="B44" s="80" t="s">
        <v>3261</v>
      </c>
      <c r="C44" s="223" t="s">
        <v>4036</v>
      </c>
      <c r="D44" s="139" t="s">
        <v>4026</v>
      </c>
      <c r="E44" s="139" t="s">
        <v>359</v>
      </c>
      <c r="F44" s="140" t="s">
        <v>2219</v>
      </c>
      <c r="G44" s="141">
        <v>29640</v>
      </c>
      <c r="H44" s="141">
        <v>32436.665000000001</v>
      </c>
      <c r="I44" s="234">
        <v>12</v>
      </c>
      <c r="J44" s="235">
        <v>0.23529411764705882</v>
      </c>
      <c r="K44" s="141">
        <v>35233.33</v>
      </c>
      <c r="L44" s="146">
        <v>1</v>
      </c>
      <c r="M44" s="139">
        <v>1</v>
      </c>
      <c r="N44" s="139">
        <v>33</v>
      </c>
      <c r="O44" s="79">
        <v>30216.99</v>
      </c>
      <c r="P44" s="80"/>
    </row>
    <row r="45" spans="1:21" s="236" customFormat="1">
      <c r="A45" s="80" t="s">
        <v>3209</v>
      </c>
      <c r="B45" s="80" t="s">
        <v>3209</v>
      </c>
      <c r="C45" s="223" t="s">
        <v>32</v>
      </c>
      <c r="D45" s="139" t="s">
        <v>4026</v>
      </c>
      <c r="E45" s="139" t="s">
        <v>301</v>
      </c>
      <c r="F45" s="184" t="s">
        <v>525</v>
      </c>
      <c r="G45" s="141">
        <v>24939.200000000001</v>
      </c>
      <c r="H45" s="141">
        <v>32427.199999999997</v>
      </c>
      <c r="I45" s="234">
        <v>11</v>
      </c>
      <c r="J45" s="235">
        <v>0.21568627450980393</v>
      </c>
      <c r="K45" s="141">
        <v>39915.199999999997</v>
      </c>
      <c r="L45" s="146"/>
      <c r="M45" s="139">
        <v>3</v>
      </c>
      <c r="N45" s="139">
        <v>42</v>
      </c>
      <c r="O45" s="79">
        <v>14532.27</v>
      </c>
      <c r="P45" s="80"/>
      <c r="T45" s="241"/>
    </row>
    <row r="46" spans="1:21" s="236" customFormat="1">
      <c r="A46" s="80" t="s">
        <v>1743</v>
      </c>
      <c r="B46" s="80" t="s">
        <v>3251</v>
      </c>
      <c r="C46" s="223" t="s">
        <v>2221</v>
      </c>
      <c r="D46" s="139" t="s">
        <v>4026</v>
      </c>
      <c r="E46" s="139" t="s">
        <v>306</v>
      </c>
      <c r="F46" s="139" t="s">
        <v>525</v>
      </c>
      <c r="G46" s="141">
        <v>25688</v>
      </c>
      <c r="H46" s="141">
        <v>32104.799999999999</v>
      </c>
      <c r="I46" s="234">
        <v>10</v>
      </c>
      <c r="J46" s="235">
        <v>0.19607843137254902</v>
      </c>
      <c r="K46" s="141">
        <v>38521.599999999999</v>
      </c>
      <c r="L46" s="146">
        <v>15</v>
      </c>
      <c r="M46" s="139">
        <v>11</v>
      </c>
      <c r="N46" s="139">
        <v>27</v>
      </c>
      <c r="O46" s="79">
        <v>32521.631999999998</v>
      </c>
      <c r="P46" s="226"/>
      <c r="S46" s="241"/>
    </row>
    <row r="47" spans="1:21" s="236" customFormat="1">
      <c r="A47" s="80" t="s">
        <v>3230</v>
      </c>
      <c r="B47" s="80" t="s">
        <v>3220</v>
      </c>
      <c r="C47" s="223" t="s">
        <v>2223</v>
      </c>
      <c r="D47" s="139" t="s">
        <v>4027</v>
      </c>
      <c r="E47" s="139" t="s">
        <v>301</v>
      </c>
      <c r="F47" s="140" t="s">
        <v>2219</v>
      </c>
      <c r="G47" s="141">
        <v>22985.248</v>
      </c>
      <c r="H47" s="141">
        <v>32080.671999999999</v>
      </c>
      <c r="I47" s="234">
        <v>9</v>
      </c>
      <c r="J47" s="235">
        <v>0.17647058823529413</v>
      </c>
      <c r="K47" s="141">
        <v>41176.095999999998</v>
      </c>
      <c r="L47" s="146">
        <v>1</v>
      </c>
      <c r="M47" s="139">
        <v>1</v>
      </c>
      <c r="N47" s="139">
        <v>41</v>
      </c>
      <c r="O47" s="79">
        <v>25482.496000000003</v>
      </c>
      <c r="P47" s="256"/>
      <c r="U47" s="241"/>
    </row>
    <row r="48" spans="1:21" s="236" customFormat="1">
      <c r="A48" s="80" t="s">
        <v>279</v>
      </c>
      <c r="B48" s="80" t="s">
        <v>3199</v>
      </c>
      <c r="C48" s="223" t="s">
        <v>29</v>
      </c>
      <c r="D48" s="139" t="s">
        <v>4026</v>
      </c>
      <c r="E48" s="139" t="s">
        <v>301</v>
      </c>
      <c r="F48" s="140" t="s">
        <v>2219</v>
      </c>
      <c r="G48" s="141">
        <v>26077</v>
      </c>
      <c r="H48" s="141">
        <v>32074.5</v>
      </c>
      <c r="I48" s="234">
        <v>8</v>
      </c>
      <c r="J48" s="235">
        <v>0.15686274509803921</v>
      </c>
      <c r="K48" s="141">
        <v>38072</v>
      </c>
      <c r="L48" s="146">
        <v>2</v>
      </c>
      <c r="M48" s="139">
        <v>1</v>
      </c>
      <c r="N48" s="139"/>
      <c r="O48" s="244"/>
      <c r="P48" s="80"/>
    </row>
    <row r="49" spans="1:18" s="236" customFormat="1">
      <c r="A49" s="80" t="s">
        <v>1732</v>
      </c>
      <c r="B49" s="80" t="s">
        <v>3297</v>
      </c>
      <c r="C49" s="223" t="s">
        <v>526</v>
      </c>
      <c r="D49" s="139" t="s">
        <v>4026</v>
      </c>
      <c r="E49" s="139" t="s">
        <v>301</v>
      </c>
      <c r="F49" s="139" t="s">
        <v>525</v>
      </c>
      <c r="G49" s="141">
        <v>27144</v>
      </c>
      <c r="H49" s="141">
        <v>31980</v>
      </c>
      <c r="I49" s="234">
        <v>7</v>
      </c>
      <c r="J49" s="235">
        <v>0.13725490196078433</v>
      </c>
      <c r="K49" s="141">
        <v>36816</v>
      </c>
      <c r="L49" s="146">
        <v>10</v>
      </c>
      <c r="M49" s="139">
        <v>8</v>
      </c>
      <c r="N49" s="139">
        <v>26</v>
      </c>
      <c r="O49" s="79">
        <v>32988.800000000003</v>
      </c>
      <c r="P49" s="80"/>
    </row>
    <row r="50" spans="1:18" s="236" customFormat="1">
      <c r="A50" s="80" t="s">
        <v>3256</v>
      </c>
      <c r="B50" s="80" t="s">
        <v>3222</v>
      </c>
      <c r="C50" s="224" t="s">
        <v>536</v>
      </c>
      <c r="D50" s="139" t="s">
        <v>4026</v>
      </c>
      <c r="E50" s="167"/>
      <c r="F50" s="167" t="s">
        <v>525</v>
      </c>
      <c r="G50" s="156">
        <v>25188.800000000021</v>
      </c>
      <c r="H50" s="141">
        <v>31179.199999999983</v>
      </c>
      <c r="I50" s="234">
        <v>6</v>
      </c>
      <c r="J50" s="235">
        <v>0.11764705882352941</v>
      </c>
      <c r="K50" s="156">
        <v>37169.59999999994</v>
      </c>
      <c r="L50" s="240"/>
      <c r="M50" s="167">
        <v>3</v>
      </c>
      <c r="N50" s="139">
        <v>30</v>
      </c>
      <c r="O50" s="85">
        <v>31317.866666666665</v>
      </c>
      <c r="P50" s="182"/>
      <c r="R50" s="241"/>
    </row>
    <row r="51" spans="1:18" s="236" customFormat="1">
      <c r="A51" s="80" t="s">
        <v>3206</v>
      </c>
      <c r="B51" s="80" t="s">
        <v>3206</v>
      </c>
      <c r="C51" s="223" t="s">
        <v>4037</v>
      </c>
      <c r="D51" s="139" t="s">
        <v>4026</v>
      </c>
      <c r="E51" s="139" t="s">
        <v>301</v>
      </c>
      <c r="F51" s="139" t="s">
        <v>525</v>
      </c>
      <c r="G51" s="141">
        <v>25292.799999999999</v>
      </c>
      <c r="H51" s="141">
        <v>30544.800000000003</v>
      </c>
      <c r="I51" s="234">
        <v>5</v>
      </c>
      <c r="J51" s="235">
        <v>9.8039215686274508E-2</v>
      </c>
      <c r="K51" s="141">
        <v>35796.800000000003</v>
      </c>
      <c r="L51" s="146"/>
      <c r="M51" s="139">
        <v>1</v>
      </c>
      <c r="N51" s="139">
        <v>38</v>
      </c>
      <c r="O51" s="79">
        <v>26457.599999999999</v>
      </c>
      <c r="P51" s="80"/>
    </row>
    <row r="52" spans="1:18" s="236" customFormat="1">
      <c r="A52" s="80" t="s">
        <v>221</v>
      </c>
      <c r="B52" s="80" t="s">
        <v>3199</v>
      </c>
      <c r="C52" s="223" t="s">
        <v>28</v>
      </c>
      <c r="D52" s="139" t="s">
        <v>4026</v>
      </c>
      <c r="E52" s="139" t="s">
        <v>301</v>
      </c>
      <c r="F52" s="140" t="s">
        <v>2219</v>
      </c>
      <c r="G52" s="141">
        <v>23878.04</v>
      </c>
      <c r="H52" s="141">
        <v>30086.560000000001</v>
      </c>
      <c r="I52" s="234">
        <v>4</v>
      </c>
      <c r="J52" s="235">
        <v>7.8431372549019607E-2</v>
      </c>
      <c r="K52" s="141">
        <v>36295.08</v>
      </c>
      <c r="L52" s="146">
        <v>3</v>
      </c>
      <c r="M52" s="139"/>
      <c r="N52" s="139"/>
      <c r="O52" s="244"/>
      <c r="P52" s="80"/>
    </row>
    <row r="53" spans="1:18" s="236" customFormat="1">
      <c r="A53" s="80" t="s">
        <v>3204</v>
      </c>
      <c r="B53" s="80" t="s">
        <v>3204</v>
      </c>
      <c r="C53" s="223" t="s">
        <v>2243</v>
      </c>
      <c r="D53" s="139" t="s">
        <v>4026</v>
      </c>
      <c r="E53" s="139" t="s">
        <v>301</v>
      </c>
      <c r="F53" s="140" t="s">
        <v>2219</v>
      </c>
      <c r="G53" s="141">
        <v>27103.439999999999</v>
      </c>
      <c r="H53" s="141">
        <v>27103.439999999999</v>
      </c>
      <c r="I53" s="234">
        <v>3</v>
      </c>
      <c r="J53" s="235">
        <v>5.8823529411764705E-2</v>
      </c>
      <c r="K53" s="141">
        <v>27103.439999999999</v>
      </c>
      <c r="L53" s="146">
        <v>6</v>
      </c>
      <c r="M53" s="139">
        <v>6</v>
      </c>
      <c r="N53" s="139">
        <v>21</v>
      </c>
      <c r="O53" s="79">
        <v>33886.32</v>
      </c>
      <c r="P53" s="256"/>
    </row>
    <row r="54" spans="1:18" s="236" customFormat="1">
      <c r="A54" s="80" t="s">
        <v>3330</v>
      </c>
      <c r="B54" s="80" t="s">
        <v>3263</v>
      </c>
      <c r="C54" s="223" t="s">
        <v>4038</v>
      </c>
      <c r="D54" s="139"/>
      <c r="E54" s="139"/>
      <c r="F54" s="139"/>
      <c r="G54" s="141">
        <v>20009.599999999999</v>
      </c>
      <c r="H54" s="141">
        <v>26000</v>
      </c>
      <c r="I54" s="234">
        <v>2</v>
      </c>
      <c r="J54" s="235">
        <v>3.9215686274509803E-2</v>
      </c>
      <c r="K54" s="141">
        <v>31990.400000000001</v>
      </c>
      <c r="L54" s="146">
        <v>2</v>
      </c>
      <c r="M54" s="139">
        <v>2</v>
      </c>
      <c r="N54" s="139">
        <v>39</v>
      </c>
      <c r="O54" s="79">
        <v>26000</v>
      </c>
      <c r="P54" s="256"/>
    </row>
    <row r="55" spans="1:18" s="236" customFormat="1">
      <c r="A55" s="80" t="s">
        <v>3267</v>
      </c>
      <c r="B55" s="80" t="s">
        <v>3267</v>
      </c>
      <c r="C55" s="257" t="s">
        <v>4039</v>
      </c>
      <c r="D55" s="139" t="s">
        <v>4026</v>
      </c>
      <c r="E55" s="139"/>
      <c r="F55" s="139" t="s">
        <v>525</v>
      </c>
      <c r="G55" s="85">
        <v>22068.799999999999</v>
      </c>
      <c r="H55" s="141">
        <v>24715.599999999999</v>
      </c>
      <c r="I55" s="234">
        <v>1</v>
      </c>
      <c r="J55" s="235">
        <v>1.9607843137254902E-2</v>
      </c>
      <c r="K55" s="85">
        <v>27362.400000000001</v>
      </c>
      <c r="L55" s="146"/>
      <c r="M55" s="139"/>
      <c r="N55" s="139"/>
      <c r="O55" s="258"/>
      <c r="P55" s="80"/>
      <c r="R55" s="245"/>
    </row>
    <row r="56" spans="1:18" s="236" customFormat="1">
      <c r="A56" s="80" t="s">
        <v>3281</v>
      </c>
      <c r="B56" s="80" t="s">
        <v>3258</v>
      </c>
      <c r="C56" s="223" t="s">
        <v>28</v>
      </c>
      <c r="D56" s="139" t="s">
        <v>4026</v>
      </c>
      <c r="E56" s="139" t="s">
        <v>301</v>
      </c>
      <c r="F56" s="139" t="s">
        <v>525</v>
      </c>
      <c r="G56" s="141">
        <v>27040</v>
      </c>
      <c r="H56" s="141"/>
      <c r="I56" s="234"/>
      <c r="J56" s="235"/>
      <c r="K56" s="141"/>
      <c r="L56" s="146">
        <v>1.5</v>
      </c>
      <c r="M56" s="139">
        <v>1.5</v>
      </c>
      <c r="N56" s="139">
        <v>35</v>
      </c>
      <c r="O56" s="79">
        <v>30056</v>
      </c>
      <c r="P56" s="256"/>
    </row>
    <row r="57" spans="1:18" s="236" customFormat="1">
      <c r="A57" s="80"/>
      <c r="B57" s="80"/>
      <c r="C57" s="257"/>
      <c r="D57" s="139"/>
      <c r="E57" s="139"/>
      <c r="F57" s="139"/>
      <c r="G57" s="246"/>
      <c r="H57" s="141"/>
      <c r="I57" s="234"/>
      <c r="J57" s="235"/>
      <c r="K57" s="246"/>
      <c r="L57" s="146"/>
      <c r="M57" s="139"/>
      <c r="N57" s="139"/>
      <c r="O57" s="258"/>
      <c r="P57" s="80"/>
      <c r="R57" s="245"/>
    </row>
    <row r="58" spans="1:18" s="236" customFormat="1">
      <c r="A58" s="80" t="s">
        <v>3247</v>
      </c>
      <c r="B58" s="80" t="s">
        <v>3248</v>
      </c>
      <c r="C58" s="223" t="s">
        <v>611</v>
      </c>
      <c r="D58" s="139" t="s">
        <v>4027</v>
      </c>
      <c r="E58" s="139" t="s">
        <v>301</v>
      </c>
      <c r="F58" s="139" t="s">
        <v>525</v>
      </c>
      <c r="G58" s="144">
        <v>11.654875000000001</v>
      </c>
      <c r="H58" s="144">
        <v>15.194937500000002</v>
      </c>
      <c r="I58" s="234"/>
      <c r="J58" s="235"/>
      <c r="K58" s="144">
        <v>18.735000000000003</v>
      </c>
      <c r="L58" s="146">
        <v>2</v>
      </c>
      <c r="M58" s="139">
        <v>2</v>
      </c>
      <c r="N58" s="139"/>
      <c r="O58" s="244">
        <v>14.7</v>
      </c>
      <c r="P58" s="80" t="s">
        <v>4040</v>
      </c>
    </row>
    <row r="59" spans="1:18" s="236" customFormat="1">
      <c r="A59" s="80" t="s">
        <v>3338</v>
      </c>
      <c r="B59" s="80" t="s">
        <v>3238</v>
      </c>
      <c r="C59" s="223" t="s">
        <v>4041</v>
      </c>
      <c r="D59" s="139" t="s">
        <v>4027</v>
      </c>
      <c r="E59" s="139" t="s">
        <v>301</v>
      </c>
      <c r="F59" s="139" t="s">
        <v>525</v>
      </c>
      <c r="G59" s="144">
        <v>11.567600961538462</v>
      </c>
      <c r="H59" s="144">
        <v>15.038800480769233</v>
      </c>
      <c r="I59" s="234"/>
      <c r="J59" s="235"/>
      <c r="K59" s="144">
        <v>18.510000000000002</v>
      </c>
      <c r="L59" s="146">
        <v>2</v>
      </c>
      <c r="M59" s="139">
        <v>2</v>
      </c>
      <c r="N59" s="139"/>
      <c r="O59" s="244" t="s">
        <v>4042</v>
      </c>
      <c r="P59" s="80" t="s">
        <v>4043</v>
      </c>
    </row>
    <row r="60" spans="1:18" s="236" customFormat="1">
      <c r="A60" s="80" t="s">
        <v>3271</v>
      </c>
      <c r="B60" s="80" t="s">
        <v>3272</v>
      </c>
      <c r="C60" s="223" t="s">
        <v>4044</v>
      </c>
      <c r="D60" s="139" t="s">
        <v>4026</v>
      </c>
      <c r="E60" s="139" t="s">
        <v>301</v>
      </c>
      <c r="F60" s="139" t="s">
        <v>525</v>
      </c>
      <c r="G60" s="144">
        <v>10.83</v>
      </c>
      <c r="H60" s="144">
        <v>14.620000000000001</v>
      </c>
      <c r="I60" s="234"/>
      <c r="J60" s="235"/>
      <c r="K60" s="144">
        <v>18.41</v>
      </c>
      <c r="L60" s="146">
        <v>2</v>
      </c>
      <c r="M60" s="139">
        <v>2</v>
      </c>
      <c r="N60" s="139"/>
      <c r="O60" s="244">
        <v>11.11</v>
      </c>
      <c r="P60" s="80" t="s">
        <v>4045</v>
      </c>
    </row>
    <row r="61" spans="1:18" s="236" customFormat="1">
      <c r="A61" s="80" t="s">
        <v>3223</v>
      </c>
      <c r="B61" s="80" t="s">
        <v>3201</v>
      </c>
      <c r="C61" s="223"/>
      <c r="D61" s="139" t="s">
        <v>4026</v>
      </c>
      <c r="E61" s="139" t="s">
        <v>301</v>
      </c>
      <c r="F61" s="139" t="s">
        <v>525</v>
      </c>
      <c r="G61" s="141"/>
      <c r="H61" s="141"/>
      <c r="I61" s="234"/>
      <c r="J61" s="235"/>
      <c r="K61" s="141"/>
      <c r="L61" s="146">
        <v>1</v>
      </c>
      <c r="M61" s="139">
        <v>1</v>
      </c>
      <c r="N61" s="139"/>
      <c r="O61" s="208">
        <v>37044.800000000003</v>
      </c>
      <c r="P61" s="80"/>
    </row>
    <row r="62" spans="1:18" s="236" customFormat="1">
      <c r="A62" s="80"/>
      <c r="B62" s="80"/>
      <c r="C62" s="223"/>
      <c r="D62" s="139"/>
      <c r="E62" s="139"/>
      <c r="F62" s="139"/>
      <c r="G62" s="141"/>
      <c r="H62" s="141"/>
      <c r="I62" s="234"/>
      <c r="J62" s="235"/>
      <c r="K62" s="141"/>
      <c r="L62" s="146"/>
      <c r="M62" s="139"/>
      <c r="N62" s="139"/>
      <c r="O62" s="79"/>
      <c r="P62" s="256"/>
      <c r="R62" s="241"/>
    </row>
    <row r="63" spans="1:18" s="236" customFormat="1">
      <c r="A63" s="80"/>
      <c r="B63" s="80"/>
      <c r="C63" s="223"/>
      <c r="D63" s="139"/>
      <c r="E63" s="139"/>
      <c r="F63" s="66"/>
      <c r="G63" s="14" t="s">
        <v>236</v>
      </c>
      <c r="H63" s="15" t="s">
        <v>237</v>
      </c>
      <c r="I63" s="259"/>
      <c r="J63" s="260"/>
      <c r="K63" s="67" t="s">
        <v>238</v>
      </c>
      <c r="L63" s="261"/>
      <c r="M63" s="261"/>
      <c r="N63" s="261"/>
      <c r="O63" s="262"/>
      <c r="P63" s="256"/>
      <c r="R63" s="241"/>
    </row>
    <row r="64" spans="1:18" s="236" customFormat="1">
      <c r="A64" s="80"/>
      <c r="B64" s="80"/>
      <c r="C64" s="223"/>
      <c r="D64" s="139"/>
      <c r="E64" s="139"/>
      <c r="F64" s="68" t="s">
        <v>253</v>
      </c>
      <c r="G64" s="16">
        <v>29812.747819419346</v>
      </c>
      <c r="H64" s="16">
        <v>37418.573729216259</v>
      </c>
      <c r="I64" s="259"/>
      <c r="J64" s="260"/>
      <c r="K64" s="16">
        <v>44970.032034710814</v>
      </c>
      <c r="L64" s="261"/>
      <c r="M64" s="261"/>
      <c r="N64" s="261"/>
      <c r="O64" s="262"/>
      <c r="P64" s="256"/>
      <c r="R64" s="241"/>
    </row>
    <row r="65" spans="1:18" s="236" customFormat="1">
      <c r="A65" s="80"/>
      <c r="B65" s="80"/>
      <c r="C65" s="223"/>
      <c r="D65" s="139"/>
      <c r="E65" s="139"/>
      <c r="F65" s="68" t="s">
        <v>254</v>
      </c>
      <c r="G65" s="16">
        <v>32212.544000000002</v>
      </c>
      <c r="H65" s="16">
        <v>39999.474000000002</v>
      </c>
      <c r="I65" s="259"/>
      <c r="J65" s="260"/>
      <c r="K65" s="16">
        <v>48086.6</v>
      </c>
      <c r="L65" s="261"/>
      <c r="M65" s="261"/>
      <c r="N65" s="261"/>
      <c r="O65" s="262"/>
      <c r="P65" s="256"/>
      <c r="R65" s="241"/>
    </row>
    <row r="66" spans="1:18" s="236" customFormat="1">
      <c r="A66" s="80"/>
      <c r="B66" s="80"/>
      <c r="C66" s="223"/>
      <c r="D66" s="139"/>
      <c r="E66" s="139"/>
      <c r="F66" s="68" t="s">
        <v>255</v>
      </c>
      <c r="G66" s="16">
        <v>27087.579999999998</v>
      </c>
      <c r="H66" s="16">
        <v>32621.48</v>
      </c>
      <c r="I66" s="259"/>
      <c r="J66" s="260"/>
      <c r="K66" s="16">
        <v>39715.21</v>
      </c>
      <c r="L66" s="261"/>
      <c r="M66" s="261"/>
      <c r="N66" s="261"/>
      <c r="O66" s="262"/>
      <c r="P66" s="256"/>
      <c r="R66" s="241"/>
    </row>
    <row r="67" spans="1:18" s="236" customFormat="1">
      <c r="A67" s="80"/>
      <c r="B67" s="80"/>
      <c r="C67" s="223"/>
      <c r="D67" s="139"/>
      <c r="E67" s="139"/>
      <c r="F67" s="68" t="s">
        <v>256</v>
      </c>
      <c r="G67" s="16">
        <v>30098.6</v>
      </c>
      <c r="H67" s="16">
        <v>37199.965000000004</v>
      </c>
      <c r="I67" s="259"/>
      <c r="J67" s="260"/>
      <c r="K67" s="16">
        <v>45538</v>
      </c>
      <c r="L67" s="261"/>
      <c r="M67" s="261"/>
      <c r="N67" s="261"/>
      <c r="O67" s="262"/>
      <c r="P67" s="256"/>
      <c r="R67" s="241"/>
    </row>
    <row r="68" spans="1:18" s="236" customFormat="1">
      <c r="A68" s="80"/>
      <c r="B68" s="80"/>
      <c r="C68" s="223"/>
      <c r="D68" s="139"/>
      <c r="E68" s="139"/>
      <c r="F68" s="68"/>
      <c r="G68" s="16"/>
      <c r="H68" s="16"/>
      <c r="I68" s="259"/>
      <c r="J68" s="260"/>
      <c r="K68" s="16"/>
      <c r="L68" s="261"/>
      <c r="M68" s="261"/>
      <c r="N68" s="261"/>
      <c r="O68" s="262"/>
      <c r="P68" s="256"/>
      <c r="R68" s="241"/>
    </row>
    <row r="69" spans="1:18" s="236" customFormat="1">
      <c r="A69" s="80"/>
      <c r="B69" s="80"/>
      <c r="C69" s="223"/>
      <c r="D69" s="139"/>
      <c r="E69" s="139"/>
      <c r="F69" s="68"/>
      <c r="G69" s="16"/>
      <c r="H69" s="69"/>
      <c r="I69" s="263"/>
      <c r="J69" s="406" t="s">
        <v>257</v>
      </c>
      <c r="K69" s="406"/>
      <c r="L69" s="406"/>
      <c r="M69" s="406"/>
      <c r="N69" s="406"/>
      <c r="O69" s="406"/>
      <c r="P69" s="256"/>
      <c r="R69" s="241"/>
    </row>
    <row r="70" spans="1:18" s="236" customFormat="1">
      <c r="A70" s="80"/>
      <c r="B70" s="80"/>
      <c r="C70" s="223"/>
      <c r="D70" s="139"/>
      <c r="E70" s="139"/>
      <c r="F70" s="68"/>
      <c r="G70" s="16"/>
      <c r="H70" s="70"/>
      <c r="I70" s="264"/>
      <c r="J70" s="265" t="s">
        <v>258</v>
      </c>
      <c r="K70" s="71">
        <v>40373.612500000003</v>
      </c>
      <c r="L70" s="266"/>
      <c r="M70" s="407" t="s">
        <v>259</v>
      </c>
      <c r="N70" s="407"/>
      <c r="O70" s="72">
        <v>35376.883645909656</v>
      </c>
      <c r="P70" s="256"/>
      <c r="R70" s="241"/>
    </row>
    <row r="71" spans="1:18" s="236" customFormat="1">
      <c r="A71" s="80"/>
      <c r="B71" s="80"/>
      <c r="C71" s="223"/>
      <c r="D71" s="139"/>
      <c r="E71" s="139"/>
      <c r="F71" s="261"/>
      <c r="G71" s="262"/>
      <c r="H71" s="70"/>
      <c r="I71" s="264"/>
      <c r="J71" s="265" t="s">
        <v>260</v>
      </c>
      <c r="K71" s="71">
        <v>30513.075000000001</v>
      </c>
      <c r="L71" s="266"/>
      <c r="M71" s="407" t="s">
        <v>537</v>
      </c>
      <c r="N71" s="407"/>
      <c r="O71" s="72">
        <v>31932.571950155761</v>
      </c>
      <c r="P71" s="256"/>
      <c r="R71" s="241"/>
    </row>
    <row r="72" spans="1:18" s="236" customFormat="1">
      <c r="A72" s="80"/>
      <c r="B72" s="80"/>
      <c r="C72" s="223"/>
      <c r="D72" s="139"/>
      <c r="E72" s="139"/>
      <c r="F72" s="139"/>
      <c r="G72" s="141"/>
      <c r="H72" s="141"/>
      <c r="I72" s="234"/>
      <c r="J72" s="235"/>
      <c r="K72" s="141"/>
      <c r="L72" s="146"/>
      <c r="M72" s="139"/>
      <c r="N72" s="139"/>
      <c r="O72" s="79"/>
      <c r="P72" s="256"/>
      <c r="R72" s="241"/>
    </row>
    <row r="73" spans="1:18" ht="20.25">
      <c r="A73" s="405" t="s">
        <v>29</v>
      </c>
      <c r="B73" s="405"/>
      <c r="C73" s="405"/>
      <c r="D73" s="228"/>
      <c r="E73" s="228"/>
      <c r="F73" s="228"/>
      <c r="G73" s="130"/>
      <c r="H73" s="130"/>
      <c r="I73" s="229"/>
      <c r="J73" s="132"/>
      <c r="K73" s="130"/>
      <c r="L73" s="230"/>
      <c r="M73" s="230"/>
      <c r="N73" s="230"/>
      <c r="O73" s="130"/>
      <c r="P73" s="134"/>
    </row>
    <row r="74" spans="1:18" ht="18">
      <c r="A74" s="61" t="s">
        <v>517</v>
      </c>
      <c r="B74" s="62" t="s">
        <v>243</v>
      </c>
      <c r="C74" s="61" t="s">
        <v>233</v>
      </c>
      <c r="D74" s="61" t="s">
        <v>289</v>
      </c>
      <c r="E74" s="61" t="s">
        <v>518</v>
      </c>
      <c r="F74" s="61" t="s">
        <v>519</v>
      </c>
      <c r="G74" s="63" t="s">
        <v>236</v>
      </c>
      <c r="H74" s="63" t="s">
        <v>237</v>
      </c>
      <c r="I74" s="232"/>
      <c r="J74" s="233" t="s">
        <v>520</v>
      </c>
      <c r="K74" s="63" t="s">
        <v>238</v>
      </c>
      <c r="L74" s="61" t="s">
        <v>521</v>
      </c>
      <c r="M74" s="64" t="s">
        <v>522</v>
      </c>
      <c r="N74" s="64" t="s">
        <v>523</v>
      </c>
      <c r="O74" s="65" t="s">
        <v>524</v>
      </c>
      <c r="P74" s="61" t="s">
        <v>240</v>
      </c>
    </row>
    <row r="75" spans="1:18" s="236" customFormat="1">
      <c r="A75" s="80" t="s">
        <v>3301</v>
      </c>
      <c r="B75" s="80" t="s">
        <v>3201</v>
      </c>
      <c r="C75" s="223" t="s">
        <v>4046</v>
      </c>
      <c r="D75" s="139" t="s">
        <v>4026</v>
      </c>
      <c r="E75" s="139" t="s">
        <v>306</v>
      </c>
      <c r="F75" s="139" t="s">
        <v>525</v>
      </c>
      <c r="G75" s="141">
        <v>42182.400000000001</v>
      </c>
      <c r="H75" s="141">
        <v>58000.800000000003</v>
      </c>
      <c r="I75" s="234">
        <v>37</v>
      </c>
      <c r="J75" s="235">
        <v>1</v>
      </c>
      <c r="K75" s="141">
        <v>73819.199999999997</v>
      </c>
      <c r="L75" s="146">
        <v>19</v>
      </c>
      <c r="M75" s="139">
        <v>19</v>
      </c>
      <c r="N75" s="167">
        <v>3</v>
      </c>
      <c r="O75" s="79">
        <v>48644.631578947359</v>
      </c>
      <c r="P75" s="80"/>
    </row>
    <row r="76" spans="1:18" s="236" customFormat="1">
      <c r="A76" s="80" t="s">
        <v>208</v>
      </c>
      <c r="B76" s="80" t="s">
        <v>3201</v>
      </c>
      <c r="C76" s="237" t="s">
        <v>196</v>
      </c>
      <c r="D76" s="139" t="s">
        <v>4026</v>
      </c>
      <c r="E76" s="139" t="s">
        <v>301</v>
      </c>
      <c r="F76" s="139" t="s">
        <v>525</v>
      </c>
      <c r="G76" s="141">
        <v>40757</v>
      </c>
      <c r="H76" s="141">
        <v>52849.5</v>
      </c>
      <c r="I76" s="234">
        <v>36</v>
      </c>
      <c r="J76" s="235">
        <v>0.97297297297297303</v>
      </c>
      <c r="K76" s="141">
        <v>64942</v>
      </c>
      <c r="L76" s="146">
        <v>10</v>
      </c>
      <c r="M76" s="139">
        <v>8</v>
      </c>
      <c r="N76" s="167">
        <v>6</v>
      </c>
      <c r="O76" s="79">
        <v>44349</v>
      </c>
      <c r="P76" s="80"/>
    </row>
    <row r="77" spans="1:18" s="236" customFormat="1">
      <c r="A77" s="80" t="s">
        <v>210</v>
      </c>
      <c r="B77" s="80" t="s">
        <v>3201</v>
      </c>
      <c r="C77" s="223" t="s">
        <v>538</v>
      </c>
      <c r="D77" s="139" t="s">
        <v>4027</v>
      </c>
      <c r="E77" s="139" t="s">
        <v>306</v>
      </c>
      <c r="F77" s="139" t="s">
        <v>525</v>
      </c>
      <c r="G77" s="141">
        <v>41349.01</v>
      </c>
      <c r="H77" s="141">
        <v>52640.074999999997</v>
      </c>
      <c r="I77" s="234">
        <v>35</v>
      </c>
      <c r="J77" s="235">
        <v>0.94594594594594594</v>
      </c>
      <c r="K77" s="141">
        <v>63931.14</v>
      </c>
      <c r="L77" s="146">
        <v>1</v>
      </c>
      <c r="M77" s="139">
        <v>1</v>
      </c>
      <c r="N77" s="167">
        <v>5</v>
      </c>
      <c r="O77" s="79">
        <v>44652.05</v>
      </c>
      <c r="P77" s="80"/>
    </row>
    <row r="78" spans="1:18" s="236" customFormat="1">
      <c r="A78" s="80" t="s">
        <v>3212</v>
      </c>
      <c r="B78" s="80" t="s">
        <v>3213</v>
      </c>
      <c r="C78" s="223" t="s">
        <v>4047</v>
      </c>
      <c r="D78" s="139" t="s">
        <v>4026</v>
      </c>
      <c r="E78" s="139" t="s">
        <v>301</v>
      </c>
      <c r="F78" s="140" t="s">
        <v>2219</v>
      </c>
      <c r="G78" s="141">
        <v>32683.25</v>
      </c>
      <c r="H78" s="141">
        <v>48696.959999999999</v>
      </c>
      <c r="I78" s="234">
        <v>34</v>
      </c>
      <c r="J78" s="235">
        <v>0.91891891891891897</v>
      </c>
      <c r="K78" s="141">
        <v>64710.67</v>
      </c>
      <c r="L78" s="146"/>
      <c r="M78" s="139">
        <v>1</v>
      </c>
      <c r="N78" s="167">
        <v>12</v>
      </c>
      <c r="O78" s="79">
        <v>37834.99</v>
      </c>
      <c r="P78" s="80"/>
    </row>
    <row r="79" spans="1:18" s="236" customFormat="1">
      <c r="A79" s="80" t="s">
        <v>228</v>
      </c>
      <c r="B79" s="80" t="s">
        <v>3199</v>
      </c>
      <c r="C79" s="223" t="s">
        <v>2230</v>
      </c>
      <c r="D79" s="139" t="s">
        <v>4026</v>
      </c>
      <c r="E79" s="139" t="s">
        <v>301</v>
      </c>
      <c r="F79" s="140" t="s">
        <v>2219</v>
      </c>
      <c r="G79" s="141">
        <v>38709</v>
      </c>
      <c r="H79" s="141">
        <v>46509</v>
      </c>
      <c r="I79" s="234">
        <v>33</v>
      </c>
      <c r="J79" s="235">
        <v>0.89189189189189189</v>
      </c>
      <c r="K79" s="141">
        <v>54309</v>
      </c>
      <c r="L79" s="146">
        <v>2</v>
      </c>
      <c r="M79" s="139">
        <v>2</v>
      </c>
      <c r="N79" s="139"/>
      <c r="O79" s="244"/>
      <c r="P79" s="80"/>
    </row>
    <row r="80" spans="1:18" s="236" customFormat="1">
      <c r="A80" s="80" t="s">
        <v>1758</v>
      </c>
      <c r="B80" s="80" t="s">
        <v>3222</v>
      </c>
      <c r="C80" s="223" t="s">
        <v>4048</v>
      </c>
      <c r="D80" s="139" t="s">
        <v>4026</v>
      </c>
      <c r="E80" s="139"/>
      <c r="F80" s="140" t="s">
        <v>2219</v>
      </c>
      <c r="G80" s="141">
        <v>36793.120000000003</v>
      </c>
      <c r="H80" s="141">
        <v>46194.720000000001</v>
      </c>
      <c r="I80" s="234">
        <v>32</v>
      </c>
      <c r="J80" s="235">
        <v>0.86486486486486491</v>
      </c>
      <c r="K80" s="141">
        <v>55596.32</v>
      </c>
      <c r="L80" s="146">
        <v>3</v>
      </c>
      <c r="M80" s="139">
        <v>3</v>
      </c>
      <c r="N80" s="167">
        <v>9</v>
      </c>
      <c r="O80" s="79">
        <v>39943</v>
      </c>
      <c r="P80" s="80"/>
    </row>
    <row r="81" spans="1:19" s="236" customFormat="1">
      <c r="A81" s="80" t="s">
        <v>3209</v>
      </c>
      <c r="B81" s="80" t="s">
        <v>3209</v>
      </c>
      <c r="C81" s="223" t="s">
        <v>4049</v>
      </c>
      <c r="D81" s="139" t="s">
        <v>4026</v>
      </c>
      <c r="E81" s="139" t="s">
        <v>306</v>
      </c>
      <c r="F81" s="184"/>
      <c r="G81" s="141">
        <v>35484.800000000003</v>
      </c>
      <c r="H81" s="141">
        <v>46124</v>
      </c>
      <c r="I81" s="234">
        <v>31</v>
      </c>
      <c r="J81" s="235">
        <v>0.83783783783783783</v>
      </c>
      <c r="K81" s="141">
        <v>56763.199999999997</v>
      </c>
      <c r="L81" s="146"/>
      <c r="M81" s="139">
        <v>20</v>
      </c>
      <c r="N81" s="167">
        <v>15</v>
      </c>
      <c r="O81" s="79">
        <v>36624.639999999999</v>
      </c>
      <c r="P81" s="80"/>
    </row>
    <row r="82" spans="1:19" s="236" customFormat="1">
      <c r="A82" s="80" t="s">
        <v>205</v>
      </c>
      <c r="B82" s="80" t="s">
        <v>3199</v>
      </c>
      <c r="C82" s="223" t="s">
        <v>545</v>
      </c>
      <c r="D82" s="139" t="s">
        <v>4027</v>
      </c>
      <c r="E82" s="139" t="s">
        <v>301</v>
      </c>
      <c r="F82" s="140" t="s">
        <v>2219</v>
      </c>
      <c r="G82" s="141">
        <v>37113.81</v>
      </c>
      <c r="H82" s="141">
        <v>46025.785000000003</v>
      </c>
      <c r="I82" s="234">
        <v>30</v>
      </c>
      <c r="J82" s="235">
        <v>0.81081081081081086</v>
      </c>
      <c r="K82" s="141">
        <v>54937.760000000002</v>
      </c>
      <c r="L82" s="146">
        <v>2</v>
      </c>
      <c r="M82" s="139">
        <v>1</v>
      </c>
      <c r="N82" s="167">
        <v>14</v>
      </c>
      <c r="O82" s="79">
        <v>37113.81</v>
      </c>
      <c r="P82" s="80"/>
    </row>
    <row r="83" spans="1:19" s="236" customFormat="1">
      <c r="A83" s="80" t="s">
        <v>3197</v>
      </c>
      <c r="B83" s="80" t="s">
        <v>3258</v>
      </c>
      <c r="C83" s="238" t="s">
        <v>542</v>
      </c>
      <c r="D83" s="139" t="s">
        <v>4026</v>
      </c>
      <c r="E83" s="158" t="s">
        <v>306</v>
      </c>
      <c r="F83" s="161" t="s">
        <v>525</v>
      </c>
      <c r="G83" s="159">
        <v>34408</v>
      </c>
      <c r="H83" s="141">
        <v>45731.5</v>
      </c>
      <c r="I83" s="234">
        <v>29</v>
      </c>
      <c r="J83" s="235">
        <v>0.78378378378378377</v>
      </c>
      <c r="K83" s="159">
        <v>57055</v>
      </c>
      <c r="L83" s="248"/>
      <c r="M83" s="139">
        <v>35</v>
      </c>
      <c r="N83" s="167">
        <v>16</v>
      </c>
      <c r="O83" s="79">
        <v>36430.85</v>
      </c>
      <c r="P83" s="80"/>
    </row>
    <row r="84" spans="1:19" s="236" customFormat="1">
      <c r="A84" s="80" t="s">
        <v>280</v>
      </c>
      <c r="B84" s="80" t="s">
        <v>3213</v>
      </c>
      <c r="C84" s="223" t="s">
        <v>546</v>
      </c>
      <c r="D84" s="139" t="s">
        <v>4027</v>
      </c>
      <c r="E84" s="139" t="s">
        <v>301</v>
      </c>
      <c r="F84" s="140" t="s">
        <v>2219</v>
      </c>
      <c r="G84" s="141">
        <v>35838</v>
      </c>
      <c r="H84" s="141">
        <v>44720</v>
      </c>
      <c r="I84" s="234">
        <v>28</v>
      </c>
      <c r="J84" s="235">
        <v>0.7567567567567568</v>
      </c>
      <c r="K84" s="141">
        <v>53602</v>
      </c>
      <c r="L84" s="146">
        <v>3</v>
      </c>
      <c r="M84" s="139">
        <v>3</v>
      </c>
      <c r="N84" s="139"/>
      <c r="O84" s="244"/>
      <c r="P84" s="80"/>
    </row>
    <row r="85" spans="1:19" s="236" customFormat="1">
      <c r="A85" s="80" t="s">
        <v>216</v>
      </c>
      <c r="B85" s="80" t="s">
        <v>3199</v>
      </c>
      <c r="C85" s="224" t="s">
        <v>539</v>
      </c>
      <c r="D85" s="139" t="s">
        <v>4026</v>
      </c>
      <c r="E85" s="239" t="s">
        <v>301</v>
      </c>
      <c r="F85" s="140" t="s">
        <v>2219</v>
      </c>
      <c r="G85" s="85">
        <v>36122.319999999992</v>
      </c>
      <c r="H85" s="141">
        <v>43475.743999999992</v>
      </c>
      <c r="I85" s="234">
        <v>27</v>
      </c>
      <c r="J85" s="235">
        <v>0.72972972972972971</v>
      </c>
      <c r="K85" s="85">
        <v>50829.167999999998</v>
      </c>
      <c r="L85" s="240">
        <v>14</v>
      </c>
      <c r="M85" s="167"/>
      <c r="N85" s="167">
        <v>2</v>
      </c>
      <c r="O85" s="85">
        <v>49520.801538461543</v>
      </c>
      <c r="P85" s="182"/>
      <c r="R85" s="241"/>
    </row>
    <row r="86" spans="1:19" s="236" customFormat="1" ht="22.5">
      <c r="A86" s="80" t="s">
        <v>206</v>
      </c>
      <c r="B86" s="80" t="s">
        <v>3201</v>
      </c>
      <c r="C86" s="223" t="s">
        <v>4050</v>
      </c>
      <c r="D86" s="167" t="s">
        <v>4026</v>
      </c>
      <c r="E86" s="139" t="s">
        <v>301</v>
      </c>
      <c r="F86" s="139" t="s">
        <v>525</v>
      </c>
      <c r="G86" s="141">
        <v>33932.019999999997</v>
      </c>
      <c r="H86" s="141">
        <v>43269.82</v>
      </c>
      <c r="I86" s="234">
        <v>26</v>
      </c>
      <c r="J86" s="235">
        <v>0.70270270270270274</v>
      </c>
      <c r="K86" s="141">
        <v>52607.62</v>
      </c>
      <c r="L86" s="146">
        <v>1</v>
      </c>
      <c r="M86" s="139">
        <v>1</v>
      </c>
      <c r="N86" s="167">
        <v>4</v>
      </c>
      <c r="O86" s="79">
        <v>44711</v>
      </c>
      <c r="P86" s="80"/>
      <c r="Q86" s="241"/>
    </row>
    <row r="87" spans="1:19" s="236" customFormat="1">
      <c r="A87" s="80" t="s">
        <v>224</v>
      </c>
      <c r="B87" s="80" t="s">
        <v>3201</v>
      </c>
      <c r="C87" s="223" t="s">
        <v>29</v>
      </c>
      <c r="D87" s="139" t="s">
        <v>4026</v>
      </c>
      <c r="E87" s="139" t="s">
        <v>301</v>
      </c>
      <c r="F87" s="140" t="s">
        <v>2219</v>
      </c>
      <c r="G87" s="141">
        <v>34001.775134159514</v>
      </c>
      <c r="H87" s="141">
        <v>42505.703590673707</v>
      </c>
      <c r="I87" s="234">
        <v>25</v>
      </c>
      <c r="J87" s="235">
        <v>0.67567567567567566</v>
      </c>
      <c r="K87" s="141">
        <v>51009.632047187901</v>
      </c>
      <c r="L87" s="146">
        <v>2</v>
      </c>
      <c r="M87" s="139">
        <v>3</v>
      </c>
      <c r="N87" s="167">
        <v>30</v>
      </c>
      <c r="O87" s="79">
        <v>28615.988266666667</v>
      </c>
      <c r="P87" s="80"/>
    </row>
    <row r="88" spans="1:19" s="236" customFormat="1">
      <c r="A88" s="80" t="s">
        <v>1723</v>
      </c>
      <c r="B88" s="80" t="s">
        <v>3199</v>
      </c>
      <c r="C88" s="223" t="s">
        <v>2224</v>
      </c>
      <c r="D88" s="139" t="s">
        <v>4027</v>
      </c>
      <c r="E88" s="139" t="s">
        <v>306</v>
      </c>
      <c r="F88" s="140" t="s">
        <v>2219</v>
      </c>
      <c r="G88" s="141">
        <v>35382.370000000003</v>
      </c>
      <c r="H88" s="141">
        <v>42078.34</v>
      </c>
      <c r="I88" s="234">
        <v>24</v>
      </c>
      <c r="J88" s="235">
        <v>0.64864864864864868</v>
      </c>
      <c r="K88" s="141">
        <v>48774.31</v>
      </c>
      <c r="L88" s="146">
        <v>4</v>
      </c>
      <c r="M88" s="139">
        <v>1</v>
      </c>
      <c r="N88" s="167">
        <v>7</v>
      </c>
      <c r="O88" s="79">
        <v>42078.34</v>
      </c>
      <c r="P88" s="80"/>
    </row>
    <row r="89" spans="1:19" s="236" customFormat="1" ht="22.5">
      <c r="A89" s="80" t="s">
        <v>3227</v>
      </c>
      <c r="B89" s="80" t="s">
        <v>3228</v>
      </c>
      <c r="C89" s="223" t="s">
        <v>4051</v>
      </c>
      <c r="D89" s="139" t="s">
        <v>4026</v>
      </c>
      <c r="E89" s="139" t="s">
        <v>301</v>
      </c>
      <c r="F89" s="139" t="s">
        <v>525</v>
      </c>
      <c r="G89" s="141">
        <v>33171.03</v>
      </c>
      <c r="H89" s="141">
        <v>42012.55</v>
      </c>
      <c r="I89" s="234">
        <v>23</v>
      </c>
      <c r="J89" s="235">
        <v>0.6216216216216216</v>
      </c>
      <c r="K89" s="141">
        <v>50854.07</v>
      </c>
      <c r="L89" s="146">
        <v>4</v>
      </c>
      <c r="M89" s="139">
        <v>4</v>
      </c>
      <c r="N89" s="167">
        <v>11</v>
      </c>
      <c r="O89" s="79">
        <v>39031.410000000003</v>
      </c>
      <c r="P89" s="80"/>
    </row>
    <row r="90" spans="1:19" s="236" customFormat="1">
      <c r="A90" s="80" t="s">
        <v>222</v>
      </c>
      <c r="B90" s="80" t="s">
        <v>3199</v>
      </c>
      <c r="C90" s="223" t="s">
        <v>544</v>
      </c>
      <c r="D90" s="139" t="s">
        <v>4026</v>
      </c>
      <c r="E90" s="139" t="s">
        <v>301</v>
      </c>
      <c r="F90" s="140" t="s">
        <v>2219</v>
      </c>
      <c r="G90" s="141">
        <v>33692</v>
      </c>
      <c r="H90" s="141">
        <v>41482</v>
      </c>
      <c r="I90" s="234">
        <v>22</v>
      </c>
      <c r="J90" s="235">
        <v>0.59459459459459463</v>
      </c>
      <c r="K90" s="141">
        <v>49272</v>
      </c>
      <c r="L90" s="146">
        <v>7</v>
      </c>
      <c r="M90" s="139">
        <v>6</v>
      </c>
      <c r="N90" s="167">
        <v>19</v>
      </c>
      <c r="O90" s="79">
        <v>34301.480000000003</v>
      </c>
      <c r="P90" s="80"/>
    </row>
    <row r="91" spans="1:19" s="236" customFormat="1">
      <c r="A91" s="80" t="s">
        <v>221</v>
      </c>
      <c r="B91" s="80" t="s">
        <v>3199</v>
      </c>
      <c r="C91" s="223" t="s">
        <v>29</v>
      </c>
      <c r="D91" s="139" t="s">
        <v>4026</v>
      </c>
      <c r="E91" s="139" t="s">
        <v>301</v>
      </c>
      <c r="F91" s="140" t="s">
        <v>2219</v>
      </c>
      <c r="G91" s="267">
        <v>32915.300000000003</v>
      </c>
      <c r="H91" s="141">
        <v>41473.485000000001</v>
      </c>
      <c r="I91" s="234">
        <v>21</v>
      </c>
      <c r="J91" s="235">
        <v>0.56756756756756754</v>
      </c>
      <c r="K91" s="267">
        <v>50031.67</v>
      </c>
      <c r="L91" s="146">
        <v>2</v>
      </c>
      <c r="M91" s="139">
        <v>1</v>
      </c>
      <c r="N91" s="139">
        <v>1</v>
      </c>
      <c r="O91" s="79">
        <v>50523.199999999997</v>
      </c>
      <c r="P91" s="80"/>
    </row>
    <row r="92" spans="1:19" s="236" customFormat="1">
      <c r="A92" s="80" t="s">
        <v>282</v>
      </c>
      <c r="B92" s="80" t="s">
        <v>3199</v>
      </c>
      <c r="C92" s="223" t="s">
        <v>4052</v>
      </c>
      <c r="D92" s="139" t="s">
        <v>4026</v>
      </c>
      <c r="E92" s="139" t="s">
        <v>301</v>
      </c>
      <c r="F92" s="140" t="s">
        <v>2219</v>
      </c>
      <c r="G92" s="141">
        <v>32082</v>
      </c>
      <c r="H92" s="141">
        <v>40449.5</v>
      </c>
      <c r="I92" s="234">
        <v>20</v>
      </c>
      <c r="J92" s="235">
        <v>0.54054054054054057</v>
      </c>
      <c r="K92" s="141">
        <v>48817</v>
      </c>
      <c r="L92" s="146">
        <v>2</v>
      </c>
      <c r="M92" s="146">
        <v>1</v>
      </c>
      <c r="N92" s="146"/>
      <c r="O92" s="144"/>
      <c r="P92" s="213"/>
    </row>
    <row r="93" spans="1:19" s="236" customFormat="1" ht="22.5">
      <c r="A93" s="80" t="s">
        <v>3256</v>
      </c>
      <c r="B93" s="80" t="s">
        <v>3222</v>
      </c>
      <c r="C93" s="224" t="s">
        <v>2228</v>
      </c>
      <c r="D93" s="139" t="s">
        <v>4026</v>
      </c>
      <c r="E93" s="167"/>
      <c r="F93" s="167" t="s">
        <v>525</v>
      </c>
      <c r="G93" s="156">
        <v>31486</v>
      </c>
      <c r="H93" s="141">
        <v>40302.600000000006</v>
      </c>
      <c r="I93" s="234">
        <v>19</v>
      </c>
      <c r="J93" s="235">
        <v>0.51351351351351349</v>
      </c>
      <c r="K93" s="156">
        <v>49119.200000000004</v>
      </c>
      <c r="L93" s="240"/>
      <c r="M93" s="167">
        <v>4</v>
      </c>
      <c r="N93" s="167">
        <v>22</v>
      </c>
      <c r="O93" s="85">
        <v>33254</v>
      </c>
      <c r="P93" s="268"/>
      <c r="Q93" s="245"/>
    </row>
    <row r="94" spans="1:19" s="236" customFormat="1">
      <c r="A94" s="80" t="s">
        <v>3338</v>
      </c>
      <c r="B94" s="80" t="s">
        <v>3238</v>
      </c>
      <c r="C94" s="223" t="s">
        <v>4053</v>
      </c>
      <c r="D94" s="139" t="s">
        <v>4027</v>
      </c>
      <c r="E94" s="139" t="s">
        <v>306</v>
      </c>
      <c r="F94" s="139" t="s">
        <v>525</v>
      </c>
      <c r="G94" s="141">
        <v>30708.29</v>
      </c>
      <c r="H94" s="141">
        <v>39920.400000000001</v>
      </c>
      <c r="I94" s="234">
        <v>18</v>
      </c>
      <c r="J94" s="235">
        <v>0.48648648648648651</v>
      </c>
      <c r="K94" s="141">
        <v>49132.51</v>
      </c>
      <c r="L94" s="146">
        <v>3</v>
      </c>
      <c r="M94" s="139">
        <v>2</v>
      </c>
      <c r="N94" s="167">
        <v>8</v>
      </c>
      <c r="O94" s="79">
        <v>40808.47</v>
      </c>
      <c r="P94" s="80"/>
      <c r="S94" s="241"/>
    </row>
    <row r="95" spans="1:19" s="236" customFormat="1">
      <c r="A95" s="80" t="s">
        <v>218</v>
      </c>
      <c r="B95" s="80" t="s">
        <v>3201</v>
      </c>
      <c r="C95" s="223" t="s">
        <v>4054</v>
      </c>
      <c r="D95" s="139" t="s">
        <v>4026</v>
      </c>
      <c r="E95" s="139" t="s">
        <v>306</v>
      </c>
      <c r="F95" s="139" t="s">
        <v>525</v>
      </c>
      <c r="G95" s="141">
        <v>31632</v>
      </c>
      <c r="H95" s="141">
        <v>39777</v>
      </c>
      <c r="I95" s="234">
        <v>17</v>
      </c>
      <c r="J95" s="235">
        <v>0.45945945945945948</v>
      </c>
      <c r="K95" s="141">
        <v>47922</v>
      </c>
      <c r="L95" s="146">
        <v>1</v>
      </c>
      <c r="M95" s="146">
        <v>1</v>
      </c>
      <c r="N95" s="167">
        <v>21</v>
      </c>
      <c r="O95" s="79">
        <v>34004.400000000001</v>
      </c>
      <c r="P95" s="80"/>
    </row>
    <row r="96" spans="1:19" s="236" customFormat="1">
      <c r="A96" s="80" t="s">
        <v>1713</v>
      </c>
      <c r="B96" s="80" t="s">
        <v>3199</v>
      </c>
      <c r="C96" s="223" t="s">
        <v>29</v>
      </c>
      <c r="D96" s="139" t="s">
        <v>4026</v>
      </c>
      <c r="E96" s="139" t="s">
        <v>301</v>
      </c>
      <c r="F96" s="140" t="s">
        <v>2219</v>
      </c>
      <c r="G96" s="243">
        <v>32203.392</v>
      </c>
      <c r="H96" s="141">
        <v>39604.448000000004</v>
      </c>
      <c r="I96" s="234">
        <v>16</v>
      </c>
      <c r="J96" s="235">
        <v>0.43243243243243246</v>
      </c>
      <c r="K96" s="141">
        <v>47005.504000000001</v>
      </c>
      <c r="L96" s="146">
        <v>1</v>
      </c>
      <c r="M96" s="139"/>
      <c r="N96" s="139"/>
      <c r="O96" s="244"/>
      <c r="P96" s="80"/>
    </row>
    <row r="97" spans="1:21" s="236" customFormat="1" ht="22.5">
      <c r="A97" s="80" t="s">
        <v>277</v>
      </c>
      <c r="B97" s="80" t="s">
        <v>3201</v>
      </c>
      <c r="C97" s="223" t="s">
        <v>540</v>
      </c>
      <c r="D97" s="139" t="s">
        <v>4026</v>
      </c>
      <c r="E97" s="139" t="s">
        <v>301</v>
      </c>
      <c r="F97" s="139" t="s">
        <v>525</v>
      </c>
      <c r="G97" s="141">
        <v>30872</v>
      </c>
      <c r="H97" s="141">
        <v>39362</v>
      </c>
      <c r="I97" s="234">
        <v>15</v>
      </c>
      <c r="J97" s="235">
        <v>0.40540540540540543</v>
      </c>
      <c r="K97" s="141">
        <v>47852</v>
      </c>
      <c r="L97" s="146">
        <v>3</v>
      </c>
      <c r="M97" s="139">
        <v>3</v>
      </c>
      <c r="N97" s="167">
        <v>10</v>
      </c>
      <c r="O97" s="79">
        <v>39362</v>
      </c>
      <c r="P97" s="80"/>
    </row>
    <row r="98" spans="1:21" s="236" customFormat="1">
      <c r="A98" s="80" t="s">
        <v>3230</v>
      </c>
      <c r="B98" s="80" t="s">
        <v>3220</v>
      </c>
      <c r="C98" s="223" t="s">
        <v>2303</v>
      </c>
      <c r="D98" s="139" t="s">
        <v>4027</v>
      </c>
      <c r="E98" s="139" t="s">
        <v>306</v>
      </c>
      <c r="F98" s="140" t="s">
        <v>2219</v>
      </c>
      <c r="G98" s="141">
        <v>27703.936000000002</v>
      </c>
      <c r="H98" s="141">
        <v>38750.400000000001</v>
      </c>
      <c r="I98" s="234">
        <v>14</v>
      </c>
      <c r="J98" s="235">
        <v>0.3783783783783784</v>
      </c>
      <c r="K98" s="141">
        <v>49796.864000000001</v>
      </c>
      <c r="L98" s="146">
        <v>2</v>
      </c>
      <c r="M98" s="139">
        <v>2</v>
      </c>
      <c r="N98" s="167">
        <v>24</v>
      </c>
      <c r="O98" s="79">
        <v>32319.248</v>
      </c>
      <c r="P98" s="256"/>
    </row>
    <row r="99" spans="1:21" s="236" customFormat="1">
      <c r="A99" s="80" t="s">
        <v>3192</v>
      </c>
      <c r="B99" s="80" t="s">
        <v>3222</v>
      </c>
      <c r="C99" s="223" t="s">
        <v>4055</v>
      </c>
      <c r="D99" s="139" t="s">
        <v>4027</v>
      </c>
      <c r="E99" s="139" t="s">
        <v>301</v>
      </c>
      <c r="F99" s="139" t="s">
        <v>525</v>
      </c>
      <c r="G99" s="141">
        <v>30437.26</v>
      </c>
      <c r="H99" s="141">
        <v>38046.42</v>
      </c>
      <c r="I99" s="234">
        <v>13</v>
      </c>
      <c r="J99" s="235">
        <v>0.35135135135135137</v>
      </c>
      <c r="K99" s="141">
        <v>45655.58</v>
      </c>
      <c r="L99" s="146">
        <v>6</v>
      </c>
      <c r="M99" s="139">
        <v>6</v>
      </c>
      <c r="N99" s="167">
        <v>18</v>
      </c>
      <c r="O99" s="79">
        <v>34735.620000000003</v>
      </c>
      <c r="P99" s="80"/>
    </row>
    <row r="100" spans="1:21" s="236" customFormat="1">
      <c r="A100" s="80" t="s">
        <v>3217</v>
      </c>
      <c r="B100" s="80" t="s">
        <v>3199</v>
      </c>
      <c r="C100" s="223" t="s">
        <v>4032</v>
      </c>
      <c r="D100" s="139" t="s">
        <v>4026</v>
      </c>
      <c r="E100" s="139" t="s">
        <v>306</v>
      </c>
      <c r="F100" s="139" t="s">
        <v>525</v>
      </c>
      <c r="G100" s="141">
        <v>29493.39</v>
      </c>
      <c r="H100" s="141">
        <v>37623.665000000001</v>
      </c>
      <c r="I100" s="234">
        <v>12</v>
      </c>
      <c r="J100" s="235">
        <v>0.32432432432432434</v>
      </c>
      <c r="K100" s="141">
        <v>45753.94</v>
      </c>
      <c r="L100" s="146">
        <v>4</v>
      </c>
      <c r="M100" s="139">
        <v>3</v>
      </c>
      <c r="N100" s="167">
        <v>25</v>
      </c>
      <c r="O100" s="79">
        <v>31260.3</v>
      </c>
      <c r="P100" s="80"/>
    </row>
    <row r="101" spans="1:21" s="236" customFormat="1">
      <c r="A101" s="80" t="s">
        <v>3224</v>
      </c>
      <c r="B101" s="80" t="s">
        <v>3213</v>
      </c>
      <c r="C101" s="223" t="s">
        <v>29</v>
      </c>
      <c r="D101" s="139" t="s">
        <v>4026</v>
      </c>
      <c r="E101" s="139" t="s">
        <v>301</v>
      </c>
      <c r="F101" s="139" t="s">
        <v>525</v>
      </c>
      <c r="G101" s="141">
        <v>28766.400000000001</v>
      </c>
      <c r="H101" s="141">
        <v>37408.800000000003</v>
      </c>
      <c r="I101" s="234">
        <v>11</v>
      </c>
      <c r="J101" s="235">
        <v>0.29729729729729731</v>
      </c>
      <c r="K101" s="141">
        <v>46051.200000000004</v>
      </c>
      <c r="L101" s="146">
        <v>1</v>
      </c>
      <c r="M101" s="139">
        <v>1</v>
      </c>
      <c r="N101" s="167">
        <v>27</v>
      </c>
      <c r="O101" s="79">
        <v>30675.631999999998</v>
      </c>
      <c r="P101" s="256"/>
    </row>
    <row r="102" spans="1:21" s="236" customFormat="1" ht="22.5">
      <c r="A102" s="80" t="s">
        <v>3303</v>
      </c>
      <c r="B102" s="80" t="s">
        <v>3199</v>
      </c>
      <c r="C102" s="223" t="s">
        <v>4056</v>
      </c>
      <c r="D102" s="139" t="s">
        <v>4026</v>
      </c>
      <c r="E102" s="139" t="s">
        <v>359</v>
      </c>
      <c r="F102" s="139" t="s">
        <v>525</v>
      </c>
      <c r="G102" s="249">
        <v>28499.95</v>
      </c>
      <c r="H102" s="141">
        <v>37199.965000000004</v>
      </c>
      <c r="I102" s="234">
        <v>10</v>
      </c>
      <c r="J102" s="235">
        <v>0.27027027027027029</v>
      </c>
      <c r="K102" s="249">
        <v>45899.98</v>
      </c>
      <c r="L102" s="146">
        <v>13</v>
      </c>
      <c r="M102" s="139">
        <v>12</v>
      </c>
      <c r="N102" s="167">
        <v>31</v>
      </c>
      <c r="O102" s="79">
        <v>26124</v>
      </c>
      <c r="P102" s="80"/>
    </row>
    <row r="103" spans="1:21" s="236" customFormat="1">
      <c r="A103" s="80" t="s">
        <v>2225</v>
      </c>
      <c r="B103" s="80" t="s">
        <v>3199</v>
      </c>
      <c r="C103" s="223" t="s">
        <v>2226</v>
      </c>
      <c r="D103" s="139" t="s">
        <v>4027</v>
      </c>
      <c r="E103" s="139" t="s">
        <v>301</v>
      </c>
      <c r="F103" s="139"/>
      <c r="G103" s="141">
        <v>29785</v>
      </c>
      <c r="H103" s="141">
        <v>36815.5</v>
      </c>
      <c r="I103" s="234">
        <v>9</v>
      </c>
      <c r="J103" s="235">
        <v>0.24324324324324326</v>
      </c>
      <c r="K103" s="141">
        <v>43846</v>
      </c>
      <c r="L103" s="146">
        <v>1</v>
      </c>
      <c r="M103" s="139">
        <v>1</v>
      </c>
      <c r="N103" s="167">
        <v>13</v>
      </c>
      <c r="O103" s="79">
        <v>37773</v>
      </c>
      <c r="P103" s="80"/>
    </row>
    <row r="104" spans="1:21" s="236" customFormat="1">
      <c r="A104" s="80" t="s">
        <v>1716</v>
      </c>
      <c r="B104" s="80" t="s">
        <v>3205</v>
      </c>
      <c r="C104" s="223" t="s">
        <v>2229</v>
      </c>
      <c r="D104" s="139" t="s">
        <v>4026</v>
      </c>
      <c r="E104" s="139" t="s">
        <v>306</v>
      </c>
      <c r="F104" s="140" t="s">
        <v>2219</v>
      </c>
      <c r="G104" s="141">
        <v>25172.76</v>
      </c>
      <c r="H104" s="141">
        <v>36811.245000000003</v>
      </c>
      <c r="I104" s="234">
        <v>8</v>
      </c>
      <c r="J104" s="235">
        <v>0.21621621621621623</v>
      </c>
      <c r="K104" s="141">
        <v>48449.73</v>
      </c>
      <c r="L104" s="146">
        <v>114</v>
      </c>
      <c r="M104" s="139">
        <v>108</v>
      </c>
      <c r="N104" s="167">
        <v>28</v>
      </c>
      <c r="O104" s="79">
        <v>30414.34</v>
      </c>
      <c r="P104" s="80"/>
    </row>
    <row r="105" spans="1:21" s="236" customFormat="1">
      <c r="A105" s="80" t="s">
        <v>3263</v>
      </c>
      <c r="B105" s="80" t="s">
        <v>3263</v>
      </c>
      <c r="C105" s="223" t="s">
        <v>196</v>
      </c>
      <c r="D105" s="167" t="s">
        <v>4026</v>
      </c>
      <c r="E105" s="139" t="s">
        <v>301</v>
      </c>
      <c r="F105" s="139" t="s">
        <v>525</v>
      </c>
      <c r="G105" s="141">
        <v>28329.599999999999</v>
      </c>
      <c r="H105" s="141">
        <v>36732.800000000003</v>
      </c>
      <c r="I105" s="234">
        <v>7</v>
      </c>
      <c r="J105" s="235">
        <v>0.1891891891891892</v>
      </c>
      <c r="K105" s="141">
        <v>45136</v>
      </c>
      <c r="L105" s="146">
        <v>9</v>
      </c>
      <c r="M105" s="139">
        <v>6</v>
      </c>
      <c r="N105" s="167">
        <v>23</v>
      </c>
      <c r="O105" s="79">
        <v>32385.600000000002</v>
      </c>
      <c r="P105" s="256"/>
    </row>
    <row r="106" spans="1:21" s="236" customFormat="1" ht="22.5">
      <c r="A106" s="80" t="s">
        <v>211</v>
      </c>
      <c r="B106" s="80" t="s">
        <v>3201</v>
      </c>
      <c r="C106" s="223" t="s">
        <v>4057</v>
      </c>
      <c r="D106" s="139" t="s">
        <v>4026</v>
      </c>
      <c r="E106" s="139" t="s">
        <v>301</v>
      </c>
      <c r="F106" s="139" t="s">
        <v>525</v>
      </c>
      <c r="G106" s="141">
        <v>28074</v>
      </c>
      <c r="H106" s="141">
        <v>36496</v>
      </c>
      <c r="I106" s="234">
        <v>6</v>
      </c>
      <c r="J106" s="235">
        <v>0.16216216216216217</v>
      </c>
      <c r="K106" s="141">
        <v>44918</v>
      </c>
      <c r="L106" s="146"/>
      <c r="M106" s="139">
        <v>5</v>
      </c>
      <c r="N106" s="167">
        <v>26</v>
      </c>
      <c r="O106" s="79">
        <v>30780</v>
      </c>
      <c r="P106" s="80"/>
    </row>
    <row r="107" spans="1:21" s="236" customFormat="1">
      <c r="A107" s="80" t="s">
        <v>1743</v>
      </c>
      <c r="B107" s="80" t="s">
        <v>3251</v>
      </c>
      <c r="C107" s="223" t="s">
        <v>2227</v>
      </c>
      <c r="D107" s="139" t="s">
        <v>4026</v>
      </c>
      <c r="E107" s="139" t="s">
        <v>301</v>
      </c>
      <c r="F107" s="139" t="s">
        <v>525</v>
      </c>
      <c r="G107" s="141">
        <v>28142.400000000001</v>
      </c>
      <c r="H107" s="141">
        <v>35890.400000000001</v>
      </c>
      <c r="I107" s="234">
        <v>5</v>
      </c>
      <c r="J107" s="235">
        <v>0.13513513513513514</v>
      </c>
      <c r="K107" s="141">
        <v>43638.400000000001</v>
      </c>
      <c r="L107" s="146">
        <v>4</v>
      </c>
      <c r="M107" s="139">
        <v>4</v>
      </c>
      <c r="N107" s="167">
        <v>17</v>
      </c>
      <c r="O107" s="79">
        <v>35435.295999999995</v>
      </c>
      <c r="P107" s="226"/>
    </row>
    <row r="108" spans="1:21" s="236" customFormat="1">
      <c r="A108" s="80" t="s">
        <v>3206</v>
      </c>
      <c r="B108" s="80" t="s">
        <v>3206</v>
      </c>
      <c r="C108" s="223" t="s">
        <v>29</v>
      </c>
      <c r="D108" s="139" t="s">
        <v>4026</v>
      </c>
      <c r="E108" s="139" t="s">
        <v>301</v>
      </c>
      <c r="F108" s="139" t="s">
        <v>525</v>
      </c>
      <c r="G108" s="141">
        <v>29452.799999999999</v>
      </c>
      <c r="H108" s="141">
        <v>35838.400000000001</v>
      </c>
      <c r="I108" s="234">
        <v>4</v>
      </c>
      <c r="J108" s="235">
        <v>0.10810810810810811</v>
      </c>
      <c r="K108" s="141">
        <v>42224</v>
      </c>
      <c r="L108" s="146"/>
      <c r="M108" s="139">
        <v>2</v>
      </c>
      <c r="N108" s="167">
        <v>20</v>
      </c>
      <c r="O108" s="79">
        <v>34195.199999999997</v>
      </c>
      <c r="P108" s="80"/>
      <c r="T108" s="241"/>
      <c r="U108" s="241"/>
    </row>
    <row r="109" spans="1:21" s="236" customFormat="1">
      <c r="A109" s="80" t="s">
        <v>1721</v>
      </c>
      <c r="B109" s="80" t="s">
        <v>3209</v>
      </c>
      <c r="C109" s="223" t="s">
        <v>29</v>
      </c>
      <c r="D109" s="139" t="s">
        <v>4027</v>
      </c>
      <c r="E109" s="139" t="s">
        <v>301</v>
      </c>
      <c r="F109" s="139" t="s">
        <v>525</v>
      </c>
      <c r="G109" s="141">
        <v>24609.26</v>
      </c>
      <c r="H109" s="141">
        <v>31027.489999999998</v>
      </c>
      <c r="I109" s="234">
        <v>3</v>
      </c>
      <c r="J109" s="235">
        <v>8.1081081081081086E-2</v>
      </c>
      <c r="K109" s="141">
        <v>37445.72</v>
      </c>
      <c r="L109" s="146"/>
      <c r="M109" s="139"/>
      <c r="N109" s="139"/>
      <c r="O109" s="244"/>
      <c r="P109" s="80"/>
    </row>
    <row r="110" spans="1:21" s="236" customFormat="1">
      <c r="A110" s="80" t="s">
        <v>279</v>
      </c>
      <c r="B110" s="80" t="s">
        <v>3199</v>
      </c>
      <c r="C110" s="223" t="s">
        <v>547</v>
      </c>
      <c r="D110" s="139" t="s">
        <v>4026</v>
      </c>
      <c r="E110" s="139" t="s">
        <v>306</v>
      </c>
      <c r="F110" s="140" t="s">
        <v>2219</v>
      </c>
      <c r="G110" s="141">
        <v>24121</v>
      </c>
      <c r="H110" s="141">
        <v>29668</v>
      </c>
      <c r="I110" s="234">
        <v>2</v>
      </c>
      <c r="J110" s="235">
        <v>5.4054054054054057E-2</v>
      </c>
      <c r="K110" s="141">
        <v>35215</v>
      </c>
      <c r="L110" s="146"/>
      <c r="M110" s="139"/>
      <c r="N110" s="139"/>
      <c r="O110" s="244"/>
      <c r="P110" s="80"/>
    </row>
    <row r="111" spans="1:21" s="236" customFormat="1">
      <c r="A111" s="80" t="s">
        <v>3244</v>
      </c>
      <c r="B111" s="80" t="s">
        <v>3245</v>
      </c>
      <c r="C111" s="223" t="s">
        <v>4058</v>
      </c>
      <c r="D111" s="139" t="s">
        <v>4026</v>
      </c>
      <c r="E111" s="139" t="s">
        <v>359</v>
      </c>
      <c r="F111" s="139" t="s">
        <v>525</v>
      </c>
      <c r="G111" s="141">
        <v>22691</v>
      </c>
      <c r="H111" s="141">
        <v>27777</v>
      </c>
      <c r="I111" s="234">
        <v>1</v>
      </c>
      <c r="J111" s="235">
        <v>2.7027027027027029E-2</v>
      </c>
      <c r="K111" s="141">
        <v>32863</v>
      </c>
      <c r="L111" s="146">
        <v>3</v>
      </c>
      <c r="M111" s="139">
        <v>3</v>
      </c>
      <c r="N111" s="167">
        <v>32</v>
      </c>
      <c r="O111" s="269">
        <v>24024</v>
      </c>
      <c r="P111" s="270"/>
    </row>
    <row r="112" spans="1:21" s="236" customFormat="1">
      <c r="A112" s="80" t="s">
        <v>3271</v>
      </c>
      <c r="B112" s="80" t="s">
        <v>3272</v>
      </c>
      <c r="C112" s="223" t="s">
        <v>29</v>
      </c>
      <c r="D112" s="139" t="s">
        <v>4026</v>
      </c>
      <c r="E112" s="139" t="s">
        <v>301</v>
      </c>
      <c r="F112" s="139" t="s">
        <v>525</v>
      </c>
      <c r="G112" s="141"/>
      <c r="H112" s="141"/>
      <c r="I112" s="234"/>
      <c r="J112" s="235"/>
      <c r="K112" s="141"/>
      <c r="L112" s="146">
        <v>1</v>
      </c>
      <c r="M112" s="139">
        <v>1</v>
      </c>
      <c r="N112" s="167">
        <v>29</v>
      </c>
      <c r="O112" s="79">
        <v>30000.05</v>
      </c>
      <c r="P112" s="80"/>
    </row>
    <row r="113" spans="1:18" ht="20.25">
      <c r="A113" s="405" t="s">
        <v>29</v>
      </c>
      <c r="B113" s="405"/>
      <c r="C113" s="405"/>
      <c r="D113" s="228"/>
      <c r="E113" s="228"/>
      <c r="F113" s="228"/>
      <c r="G113" s="130"/>
      <c r="H113" s="130"/>
      <c r="I113" s="229"/>
      <c r="J113" s="132"/>
      <c r="K113" s="130"/>
      <c r="L113" s="230"/>
      <c r="M113" s="230"/>
      <c r="N113" s="230"/>
      <c r="O113" s="130"/>
      <c r="P113" s="134"/>
    </row>
    <row r="114" spans="1:18" ht="18">
      <c r="A114" s="61" t="s">
        <v>517</v>
      </c>
      <c r="B114" s="62" t="s">
        <v>243</v>
      </c>
      <c r="C114" s="61" t="s">
        <v>233</v>
      </c>
      <c r="D114" s="61" t="s">
        <v>289</v>
      </c>
      <c r="E114" s="61" t="s">
        <v>518</v>
      </c>
      <c r="F114" s="61" t="s">
        <v>519</v>
      </c>
      <c r="G114" s="63" t="s">
        <v>236</v>
      </c>
      <c r="H114" s="63" t="s">
        <v>237</v>
      </c>
      <c r="I114" s="232"/>
      <c r="J114" s="233" t="s">
        <v>520</v>
      </c>
      <c r="K114" s="63" t="s">
        <v>238</v>
      </c>
      <c r="L114" s="61" t="s">
        <v>521</v>
      </c>
      <c r="M114" s="64" t="s">
        <v>522</v>
      </c>
      <c r="N114" s="64" t="s">
        <v>523</v>
      </c>
      <c r="O114" s="65" t="s">
        <v>524</v>
      </c>
      <c r="P114" s="61" t="s">
        <v>240</v>
      </c>
    </row>
    <row r="115" spans="1:18" s="236" customFormat="1">
      <c r="A115" s="80" t="s">
        <v>3223</v>
      </c>
      <c r="B115" s="80" t="s">
        <v>3201</v>
      </c>
      <c r="C115" s="223"/>
      <c r="D115" s="139" t="s">
        <v>4026</v>
      </c>
      <c r="E115" s="139" t="s">
        <v>301</v>
      </c>
      <c r="F115" s="139" t="s">
        <v>525</v>
      </c>
      <c r="G115" s="141"/>
      <c r="H115" s="141"/>
      <c r="I115" s="234"/>
      <c r="J115" s="235"/>
      <c r="K115" s="141"/>
      <c r="L115" s="146">
        <v>3</v>
      </c>
      <c r="M115" s="139">
        <v>2</v>
      </c>
      <c r="N115" s="167">
        <v>33</v>
      </c>
      <c r="O115" s="208">
        <v>12474</v>
      </c>
      <c r="P115" s="80"/>
    </row>
    <row r="116" spans="1:18" s="236" customFormat="1">
      <c r="A116" s="80"/>
      <c r="B116" s="80"/>
      <c r="C116" s="223"/>
      <c r="D116" s="139"/>
      <c r="E116" s="139"/>
      <c r="F116" s="139"/>
      <c r="G116" s="141"/>
      <c r="H116" s="141"/>
      <c r="I116" s="234"/>
      <c r="J116" s="235"/>
      <c r="K116" s="141"/>
      <c r="L116" s="146"/>
      <c r="M116" s="139"/>
      <c r="N116" s="139"/>
      <c r="O116" s="79"/>
      <c r="P116" s="256"/>
      <c r="R116" s="241"/>
    </row>
    <row r="117" spans="1:18" s="236" customFormat="1">
      <c r="A117" s="80"/>
      <c r="B117" s="80"/>
      <c r="C117" s="223"/>
      <c r="D117" s="139"/>
      <c r="E117" s="139"/>
      <c r="F117" s="66"/>
      <c r="G117" s="14" t="s">
        <v>236</v>
      </c>
      <c r="H117" s="15" t="s">
        <v>237</v>
      </c>
      <c r="I117" s="259"/>
      <c r="J117" s="260"/>
      <c r="K117" s="67" t="s">
        <v>238</v>
      </c>
      <c r="L117" s="261"/>
      <c r="M117" s="261"/>
      <c r="N117" s="261"/>
      <c r="O117" s="262"/>
      <c r="P117" s="256"/>
      <c r="R117" s="241"/>
    </row>
    <row r="118" spans="1:18" s="236" customFormat="1">
      <c r="A118" s="80"/>
      <c r="B118" s="80"/>
      <c r="C118" s="223"/>
      <c r="D118" s="139"/>
      <c r="E118" s="139"/>
      <c r="F118" s="68" t="s">
        <v>253</v>
      </c>
      <c r="G118" s="16">
        <v>32129.666030652959</v>
      </c>
      <c r="H118" s="16">
        <v>41061.946367315504</v>
      </c>
      <c r="I118" s="259"/>
      <c r="J118" s="260"/>
      <c r="K118" s="16">
        <v>49994.226703978042</v>
      </c>
      <c r="L118" s="261"/>
      <c r="M118" s="261"/>
      <c r="N118" s="261"/>
      <c r="O118" s="262"/>
      <c r="P118" s="256"/>
      <c r="R118" s="241"/>
    </row>
    <row r="119" spans="1:18" s="236" customFormat="1">
      <c r="A119" s="80"/>
      <c r="B119" s="80"/>
      <c r="C119" s="223"/>
      <c r="D119" s="139"/>
      <c r="E119" s="139"/>
      <c r="F119" s="68" t="s">
        <v>254</v>
      </c>
      <c r="G119" s="16">
        <v>35382.370000000003</v>
      </c>
      <c r="H119" s="16">
        <v>44720</v>
      </c>
      <c r="I119" s="259"/>
      <c r="J119" s="260"/>
      <c r="K119" s="16">
        <v>53602</v>
      </c>
      <c r="L119" s="261"/>
      <c r="M119" s="261"/>
      <c r="N119" s="261"/>
      <c r="O119" s="262"/>
      <c r="P119" s="256"/>
      <c r="R119" s="241"/>
    </row>
    <row r="120" spans="1:18" s="236" customFormat="1">
      <c r="A120" s="80"/>
      <c r="B120" s="80"/>
      <c r="C120" s="223"/>
      <c r="D120" s="139"/>
      <c r="E120" s="139"/>
      <c r="F120" s="68" t="s">
        <v>255</v>
      </c>
      <c r="G120" s="16">
        <v>28766.400000000001</v>
      </c>
      <c r="H120" s="16">
        <v>37199.965000000004</v>
      </c>
      <c r="I120" s="259"/>
      <c r="J120" s="260"/>
      <c r="K120" s="16">
        <v>45753.94</v>
      </c>
      <c r="L120" s="261"/>
      <c r="M120" s="261"/>
      <c r="N120" s="261"/>
      <c r="O120" s="262"/>
      <c r="P120" s="256"/>
      <c r="R120" s="241"/>
    </row>
    <row r="121" spans="1:18" s="236" customFormat="1">
      <c r="A121" s="80"/>
      <c r="B121" s="80"/>
      <c r="C121" s="223"/>
      <c r="D121" s="139"/>
      <c r="E121" s="139"/>
      <c r="F121" s="68" t="s">
        <v>256</v>
      </c>
      <c r="G121" s="16">
        <v>32082</v>
      </c>
      <c r="H121" s="16">
        <v>40302.600000000006</v>
      </c>
      <c r="I121" s="259"/>
      <c r="J121" s="260"/>
      <c r="K121" s="16">
        <v>49119.200000000004</v>
      </c>
      <c r="L121" s="261"/>
      <c r="M121" s="261"/>
      <c r="N121" s="261"/>
      <c r="O121" s="262"/>
      <c r="P121" s="256"/>
      <c r="R121" s="241"/>
    </row>
    <row r="122" spans="1:18" s="236" customFormat="1">
      <c r="A122" s="80"/>
      <c r="B122" s="80"/>
      <c r="C122" s="223"/>
      <c r="D122" s="139"/>
      <c r="E122" s="139"/>
      <c r="F122" s="68"/>
      <c r="G122" s="16"/>
      <c r="H122" s="16"/>
      <c r="I122" s="259"/>
      <c r="J122" s="260"/>
      <c r="K122" s="16"/>
      <c r="L122" s="261"/>
      <c r="M122" s="261"/>
      <c r="N122" s="261"/>
      <c r="O122" s="262"/>
      <c r="P122" s="256"/>
      <c r="R122" s="241"/>
    </row>
    <row r="123" spans="1:18" s="236" customFormat="1">
      <c r="A123" s="80"/>
      <c r="B123" s="80"/>
      <c r="C123" s="223"/>
      <c r="D123" s="139"/>
      <c r="E123" s="139"/>
      <c r="F123" s="68"/>
      <c r="G123" s="16"/>
      <c r="H123" s="69"/>
      <c r="I123" s="263"/>
      <c r="J123" s="406" t="s">
        <v>257</v>
      </c>
      <c r="K123" s="406"/>
      <c r="L123" s="406"/>
      <c r="M123" s="406"/>
      <c r="N123" s="406"/>
      <c r="O123" s="406"/>
      <c r="P123" s="256"/>
      <c r="R123" s="241"/>
    </row>
    <row r="124" spans="1:18" s="236" customFormat="1">
      <c r="A124" s="80"/>
      <c r="B124" s="80"/>
      <c r="C124" s="223"/>
      <c r="D124" s="139"/>
      <c r="E124" s="139"/>
      <c r="F124" s="68"/>
      <c r="G124" s="16"/>
      <c r="H124" s="70"/>
      <c r="I124" s="264"/>
      <c r="J124" s="265" t="s">
        <v>258</v>
      </c>
      <c r="K124" s="71">
        <v>39943</v>
      </c>
      <c r="L124" s="266"/>
      <c r="M124" s="407" t="s">
        <v>259</v>
      </c>
      <c r="N124" s="407"/>
      <c r="O124" s="72">
        <v>35890.919617699255</v>
      </c>
      <c r="P124" s="256"/>
      <c r="R124" s="241"/>
    </row>
    <row r="125" spans="1:18" s="236" customFormat="1">
      <c r="A125" s="80"/>
      <c r="B125" s="80"/>
      <c r="C125" s="223"/>
      <c r="D125" s="139"/>
      <c r="E125" s="139"/>
      <c r="F125" s="261"/>
      <c r="G125" s="262"/>
      <c r="H125" s="70"/>
      <c r="I125" s="264"/>
      <c r="J125" s="265" t="s">
        <v>260</v>
      </c>
      <c r="K125" s="71">
        <v>31260.3</v>
      </c>
      <c r="L125" s="266"/>
      <c r="M125" s="407" t="s">
        <v>537</v>
      </c>
      <c r="N125" s="407"/>
      <c r="O125" s="72">
        <v>33321.537923188414</v>
      </c>
      <c r="P125" s="256"/>
      <c r="R125" s="241"/>
    </row>
    <row r="126" spans="1:18" s="236" customFormat="1">
      <c r="A126" s="80"/>
      <c r="B126" s="80"/>
      <c r="C126" s="223"/>
      <c r="D126" s="139"/>
      <c r="E126" s="139"/>
      <c r="F126" s="139"/>
      <c r="G126" s="141"/>
      <c r="H126" s="141"/>
      <c r="I126" s="234"/>
      <c r="J126" s="235"/>
      <c r="K126" s="141"/>
      <c r="L126" s="146"/>
      <c r="M126" s="139"/>
      <c r="N126" s="139"/>
      <c r="O126" s="79"/>
      <c r="P126" s="256"/>
      <c r="R126" s="241"/>
    </row>
    <row r="127" spans="1:18" ht="20.25">
      <c r="A127" s="405" t="s">
        <v>30</v>
      </c>
      <c r="B127" s="405"/>
      <c r="C127" s="405"/>
      <c r="D127" s="228"/>
      <c r="E127" s="228"/>
      <c r="F127" s="228"/>
      <c r="G127" s="130"/>
      <c r="H127" s="130"/>
      <c r="I127" s="229"/>
      <c r="J127" s="132"/>
      <c r="K127" s="130"/>
      <c r="L127" s="230"/>
      <c r="M127" s="230"/>
      <c r="N127" s="230"/>
      <c r="O127" s="130"/>
      <c r="P127" s="134"/>
    </row>
    <row r="128" spans="1:18" ht="18">
      <c r="A128" s="61" t="s">
        <v>517</v>
      </c>
      <c r="B128" s="62" t="s">
        <v>243</v>
      </c>
      <c r="C128" s="61" t="s">
        <v>233</v>
      </c>
      <c r="D128" s="61" t="s">
        <v>289</v>
      </c>
      <c r="E128" s="61" t="s">
        <v>518</v>
      </c>
      <c r="F128" s="61" t="s">
        <v>519</v>
      </c>
      <c r="G128" s="63" t="s">
        <v>236</v>
      </c>
      <c r="H128" s="63" t="s">
        <v>237</v>
      </c>
      <c r="I128" s="232"/>
      <c r="J128" s="233" t="s">
        <v>520</v>
      </c>
      <c r="K128" s="63" t="s">
        <v>238</v>
      </c>
      <c r="L128" s="61" t="s">
        <v>521</v>
      </c>
      <c r="M128" s="64" t="s">
        <v>522</v>
      </c>
      <c r="N128" s="64" t="s">
        <v>523</v>
      </c>
      <c r="O128" s="65" t="s">
        <v>524</v>
      </c>
      <c r="P128" s="61" t="s">
        <v>240</v>
      </c>
    </row>
    <row r="129" spans="1:21" s="236" customFormat="1">
      <c r="A129" s="80" t="s">
        <v>3241</v>
      </c>
      <c r="B129" s="80" t="s">
        <v>3213</v>
      </c>
      <c r="C129" s="223" t="s">
        <v>4059</v>
      </c>
      <c r="D129" s="139" t="s">
        <v>4026</v>
      </c>
      <c r="E129" s="139"/>
      <c r="F129" s="140" t="s">
        <v>2219</v>
      </c>
      <c r="G129" s="141">
        <v>39741.26</v>
      </c>
      <c r="H129" s="141">
        <v>52373.75</v>
      </c>
      <c r="I129" s="234">
        <v>32</v>
      </c>
      <c r="J129" s="235">
        <v>1</v>
      </c>
      <c r="K129" s="141">
        <v>65006.239999999998</v>
      </c>
      <c r="L129" s="146">
        <v>4</v>
      </c>
      <c r="M129" s="139">
        <v>4</v>
      </c>
      <c r="N129" s="139">
        <v>1</v>
      </c>
      <c r="O129" s="79">
        <v>52373.75</v>
      </c>
      <c r="P129" s="80"/>
    </row>
    <row r="130" spans="1:21" s="236" customFormat="1">
      <c r="A130" s="80" t="s">
        <v>272</v>
      </c>
      <c r="B130" s="80" t="s">
        <v>3189</v>
      </c>
      <c r="C130" s="223" t="s">
        <v>551</v>
      </c>
      <c r="D130" s="139" t="s">
        <v>4026</v>
      </c>
      <c r="E130" s="139" t="s">
        <v>306</v>
      </c>
      <c r="F130" s="139" t="s">
        <v>525</v>
      </c>
      <c r="G130" s="271">
        <v>37585.599999999999</v>
      </c>
      <c r="H130" s="141">
        <v>48401.599999999999</v>
      </c>
      <c r="I130" s="234">
        <v>31</v>
      </c>
      <c r="J130" s="235">
        <v>0.96875</v>
      </c>
      <c r="K130" s="271">
        <v>59217.599999999999</v>
      </c>
      <c r="L130" s="146">
        <v>1</v>
      </c>
      <c r="M130" s="146">
        <v>1</v>
      </c>
      <c r="N130" s="167">
        <v>4</v>
      </c>
      <c r="O130" s="242">
        <v>46675.200000000004</v>
      </c>
      <c r="P130" s="272"/>
    </row>
    <row r="131" spans="1:21" s="236" customFormat="1">
      <c r="A131" s="80" t="s">
        <v>3212</v>
      </c>
      <c r="B131" s="80" t="s">
        <v>3213</v>
      </c>
      <c r="C131" s="223" t="s">
        <v>552</v>
      </c>
      <c r="D131" s="139" t="s">
        <v>4026</v>
      </c>
      <c r="E131" s="139" t="s">
        <v>301</v>
      </c>
      <c r="F131" s="140" t="s">
        <v>2219</v>
      </c>
      <c r="G131" s="141">
        <v>31126.78</v>
      </c>
      <c r="H131" s="141">
        <v>46377.964999999997</v>
      </c>
      <c r="I131" s="234">
        <v>30</v>
      </c>
      <c r="J131" s="235">
        <v>0.9375</v>
      </c>
      <c r="K131" s="141">
        <v>61629.15</v>
      </c>
      <c r="L131" s="146"/>
      <c r="M131" s="139">
        <v>0</v>
      </c>
      <c r="N131" s="139"/>
      <c r="O131" s="244"/>
      <c r="P131" s="80"/>
    </row>
    <row r="132" spans="1:21" s="236" customFormat="1">
      <c r="A132" s="80" t="s">
        <v>3499</v>
      </c>
      <c r="B132" s="80" t="s">
        <v>3188</v>
      </c>
      <c r="C132" s="223" t="s">
        <v>4028</v>
      </c>
      <c r="D132" s="139" t="s">
        <v>4026</v>
      </c>
      <c r="E132" s="139" t="s">
        <v>301</v>
      </c>
      <c r="F132" s="139" t="s">
        <v>525</v>
      </c>
      <c r="G132" s="141">
        <v>34237</v>
      </c>
      <c r="H132" s="141">
        <v>44508</v>
      </c>
      <c r="I132" s="234">
        <v>29</v>
      </c>
      <c r="J132" s="235">
        <v>0.90625</v>
      </c>
      <c r="K132" s="141">
        <v>54779</v>
      </c>
      <c r="L132" s="146">
        <v>1</v>
      </c>
      <c r="M132" s="139">
        <v>1</v>
      </c>
      <c r="N132" s="167">
        <v>9</v>
      </c>
      <c r="O132" s="79">
        <v>38940.720000000001</v>
      </c>
      <c r="P132" s="80"/>
      <c r="R132" s="241"/>
    </row>
    <row r="133" spans="1:21" s="236" customFormat="1">
      <c r="A133" s="80" t="s">
        <v>3301</v>
      </c>
      <c r="B133" s="80" t="s">
        <v>3201</v>
      </c>
      <c r="C133" s="223" t="s">
        <v>4060</v>
      </c>
      <c r="D133" s="139" t="s">
        <v>4026</v>
      </c>
      <c r="E133" s="139" t="s">
        <v>301</v>
      </c>
      <c r="F133" s="139" t="s">
        <v>525</v>
      </c>
      <c r="G133" s="141">
        <v>32302.400000000001</v>
      </c>
      <c r="H133" s="141">
        <v>44418.400000000001</v>
      </c>
      <c r="I133" s="234">
        <v>28</v>
      </c>
      <c r="J133" s="235">
        <v>0.875</v>
      </c>
      <c r="K133" s="141">
        <v>56534.400000000001</v>
      </c>
      <c r="L133" s="146">
        <v>1</v>
      </c>
      <c r="M133" s="139">
        <v>1</v>
      </c>
      <c r="N133" s="167">
        <v>7</v>
      </c>
      <c r="O133" s="79">
        <v>41246.400000000001</v>
      </c>
      <c r="P133" s="80"/>
    </row>
    <row r="134" spans="1:21" s="236" customFormat="1">
      <c r="A134" s="80" t="s">
        <v>3227</v>
      </c>
      <c r="B134" s="80" t="s">
        <v>3228</v>
      </c>
      <c r="C134" s="223" t="s">
        <v>4061</v>
      </c>
      <c r="D134" s="139" t="s">
        <v>4026</v>
      </c>
      <c r="E134" s="139" t="s">
        <v>306</v>
      </c>
      <c r="F134" s="139" t="s">
        <v>525</v>
      </c>
      <c r="G134" s="141">
        <v>34497.870000000003</v>
      </c>
      <c r="H134" s="141">
        <v>42675.97</v>
      </c>
      <c r="I134" s="234">
        <v>27</v>
      </c>
      <c r="J134" s="235">
        <v>0.84375</v>
      </c>
      <c r="K134" s="141">
        <v>50854.07</v>
      </c>
      <c r="L134" s="146">
        <v>1</v>
      </c>
      <c r="M134" s="139">
        <v>1</v>
      </c>
      <c r="N134" s="167">
        <v>11</v>
      </c>
      <c r="O134" s="141">
        <v>34497.870000000003</v>
      </c>
      <c r="P134" s="80"/>
    </row>
    <row r="135" spans="1:21" s="236" customFormat="1">
      <c r="A135" s="80" t="s">
        <v>216</v>
      </c>
      <c r="B135" s="80" t="s">
        <v>3199</v>
      </c>
      <c r="C135" s="224" t="s">
        <v>550</v>
      </c>
      <c r="D135" s="139" t="s">
        <v>4026</v>
      </c>
      <c r="E135" s="239" t="s">
        <v>301</v>
      </c>
      <c r="F135" s="140" t="s">
        <v>2219</v>
      </c>
      <c r="G135" s="85">
        <v>34402.992000000006</v>
      </c>
      <c r="H135" s="141">
        <v>41405.520000000004</v>
      </c>
      <c r="I135" s="234">
        <v>26</v>
      </c>
      <c r="J135" s="235">
        <v>0.8125</v>
      </c>
      <c r="K135" s="85">
        <v>48408.047999999995</v>
      </c>
      <c r="L135" s="240">
        <v>1</v>
      </c>
      <c r="M135" s="167"/>
      <c r="N135" s="167">
        <v>2</v>
      </c>
      <c r="O135" s="85">
        <v>48408.05</v>
      </c>
      <c r="P135" s="182"/>
    </row>
    <row r="136" spans="1:21" s="236" customFormat="1" ht="22.5">
      <c r="A136" s="80" t="s">
        <v>3200</v>
      </c>
      <c r="B136" s="80" t="s">
        <v>3201</v>
      </c>
      <c r="C136" s="224" t="s">
        <v>4062</v>
      </c>
      <c r="D136" s="273" t="s">
        <v>4027</v>
      </c>
      <c r="E136" s="167" t="s">
        <v>301</v>
      </c>
      <c r="F136" s="140" t="s">
        <v>2219</v>
      </c>
      <c r="G136" s="141">
        <v>28596</v>
      </c>
      <c r="H136" s="141">
        <v>41051.5</v>
      </c>
      <c r="I136" s="234">
        <v>25</v>
      </c>
      <c r="J136" s="235">
        <v>0.78125</v>
      </c>
      <c r="K136" s="141">
        <v>53507</v>
      </c>
      <c r="L136" s="146"/>
      <c r="M136" s="139">
        <v>6</v>
      </c>
      <c r="N136" s="167">
        <v>14</v>
      </c>
      <c r="O136" s="274">
        <v>32571</v>
      </c>
      <c r="P136" s="80"/>
      <c r="R136" s="241"/>
    </row>
    <row r="137" spans="1:21" s="236" customFormat="1">
      <c r="A137" s="80" t="s">
        <v>217</v>
      </c>
      <c r="B137" s="80" t="s">
        <v>3199</v>
      </c>
      <c r="C137" s="223" t="s">
        <v>4063</v>
      </c>
      <c r="D137" s="139" t="s">
        <v>4027</v>
      </c>
      <c r="E137" s="139" t="s">
        <v>301</v>
      </c>
      <c r="F137" s="140" t="s">
        <v>2219</v>
      </c>
      <c r="G137" s="141">
        <v>31953.168000000001</v>
      </c>
      <c r="H137" s="141">
        <v>40734.512000000002</v>
      </c>
      <c r="I137" s="234">
        <v>24</v>
      </c>
      <c r="J137" s="235">
        <v>0.75</v>
      </c>
      <c r="K137" s="141">
        <v>49515.856</v>
      </c>
      <c r="L137" s="146">
        <v>1</v>
      </c>
      <c r="M137" s="139">
        <v>1</v>
      </c>
      <c r="N137" s="167">
        <v>5</v>
      </c>
      <c r="O137" s="79">
        <v>42681.599999999999</v>
      </c>
      <c r="P137" s="80"/>
    </row>
    <row r="138" spans="1:21" s="236" customFormat="1">
      <c r="A138" s="80" t="s">
        <v>205</v>
      </c>
      <c r="B138" s="80" t="s">
        <v>3199</v>
      </c>
      <c r="C138" s="223" t="s">
        <v>553</v>
      </c>
      <c r="D138" s="139" t="s">
        <v>4027</v>
      </c>
      <c r="E138" s="139" t="s">
        <v>301</v>
      </c>
      <c r="F138" s="140" t="s">
        <v>2219</v>
      </c>
      <c r="G138" s="141">
        <v>32900.129999999997</v>
      </c>
      <c r="H138" s="141">
        <v>40544.664999999994</v>
      </c>
      <c r="I138" s="234">
        <v>23</v>
      </c>
      <c r="J138" s="235">
        <v>0.71875</v>
      </c>
      <c r="K138" s="141">
        <v>48189.2</v>
      </c>
      <c r="L138" s="146"/>
      <c r="M138" s="139"/>
      <c r="N138" s="139"/>
      <c r="O138" s="244"/>
      <c r="P138" s="80"/>
    </row>
    <row r="139" spans="1:21" s="236" customFormat="1">
      <c r="A139" s="80" t="s">
        <v>221</v>
      </c>
      <c r="B139" s="80" t="s">
        <v>3199</v>
      </c>
      <c r="C139" s="223" t="s">
        <v>2234</v>
      </c>
      <c r="D139" s="139" t="s">
        <v>4026</v>
      </c>
      <c r="E139" s="139" t="s">
        <v>301</v>
      </c>
      <c r="F139" s="140" t="s">
        <v>2219</v>
      </c>
      <c r="G139" s="141">
        <v>31328.89</v>
      </c>
      <c r="H139" s="141">
        <v>39474.195</v>
      </c>
      <c r="I139" s="234">
        <v>22</v>
      </c>
      <c r="J139" s="235">
        <v>0.6875</v>
      </c>
      <c r="K139" s="141">
        <v>47619.5</v>
      </c>
      <c r="L139" s="146">
        <v>1</v>
      </c>
      <c r="M139" s="139">
        <v>1</v>
      </c>
      <c r="N139" s="167">
        <v>13</v>
      </c>
      <c r="O139" s="79">
        <v>33737.599999999999</v>
      </c>
      <c r="P139" s="80"/>
    </row>
    <row r="140" spans="1:21" s="236" customFormat="1">
      <c r="A140" s="80" t="s">
        <v>1716</v>
      </c>
      <c r="B140" s="80" t="s">
        <v>3205</v>
      </c>
      <c r="C140" s="223" t="s">
        <v>2235</v>
      </c>
      <c r="D140" s="139" t="s">
        <v>4026</v>
      </c>
      <c r="E140" s="139" t="s">
        <v>301</v>
      </c>
      <c r="F140" s="140" t="s">
        <v>2219</v>
      </c>
      <c r="G140" s="141">
        <v>26774.37</v>
      </c>
      <c r="H140" s="141">
        <v>39152.425000000003</v>
      </c>
      <c r="I140" s="234">
        <v>21</v>
      </c>
      <c r="J140" s="235">
        <v>0.65625</v>
      </c>
      <c r="K140" s="141">
        <v>51530.48</v>
      </c>
      <c r="L140" s="146">
        <v>3</v>
      </c>
      <c r="M140" s="139">
        <v>3</v>
      </c>
      <c r="N140" s="167">
        <v>19</v>
      </c>
      <c r="O140" s="79">
        <v>31004.73</v>
      </c>
      <c r="P140" s="80"/>
    </row>
    <row r="141" spans="1:21" s="236" customFormat="1">
      <c r="A141" s="80" t="s">
        <v>1723</v>
      </c>
      <c r="B141" s="80" t="s">
        <v>3199</v>
      </c>
      <c r="C141" s="223" t="s">
        <v>2231</v>
      </c>
      <c r="D141" s="139" t="s">
        <v>4027</v>
      </c>
      <c r="E141" s="139" t="s">
        <v>301</v>
      </c>
      <c r="F141" s="140" t="s">
        <v>2219</v>
      </c>
      <c r="G141" s="141">
        <v>32855.21</v>
      </c>
      <c r="H141" s="141">
        <v>39073.199999999997</v>
      </c>
      <c r="I141" s="234">
        <v>20</v>
      </c>
      <c r="J141" s="235">
        <v>0.625</v>
      </c>
      <c r="K141" s="141">
        <v>45291.19</v>
      </c>
      <c r="L141" s="146">
        <v>1</v>
      </c>
      <c r="M141" s="139">
        <v>1</v>
      </c>
      <c r="N141" s="167">
        <v>8</v>
      </c>
      <c r="O141" s="79">
        <v>39073.199999999997</v>
      </c>
      <c r="P141" s="80"/>
    </row>
    <row r="142" spans="1:21" s="236" customFormat="1">
      <c r="A142" s="80" t="s">
        <v>1722</v>
      </c>
      <c r="B142" s="80" t="s">
        <v>3201</v>
      </c>
      <c r="C142" s="223" t="s">
        <v>30</v>
      </c>
      <c r="D142" s="139" t="s">
        <v>4027</v>
      </c>
      <c r="E142" s="139" t="s">
        <v>301</v>
      </c>
      <c r="F142" s="140" t="s">
        <v>2219</v>
      </c>
      <c r="G142" s="141">
        <v>31200</v>
      </c>
      <c r="H142" s="141">
        <v>37883.5</v>
      </c>
      <c r="I142" s="234">
        <v>19</v>
      </c>
      <c r="J142" s="235">
        <v>0.59375</v>
      </c>
      <c r="K142" s="141">
        <v>44567</v>
      </c>
      <c r="L142" s="146">
        <v>1</v>
      </c>
      <c r="M142" s="139">
        <v>1</v>
      </c>
      <c r="N142" s="167">
        <v>24</v>
      </c>
      <c r="O142" s="141">
        <v>28752</v>
      </c>
      <c r="P142" s="80"/>
    </row>
    <row r="143" spans="1:21" s="236" customFormat="1">
      <c r="A143" s="80" t="s">
        <v>3217</v>
      </c>
      <c r="B143" s="80" t="s">
        <v>3199</v>
      </c>
      <c r="C143" s="223" t="s">
        <v>4032</v>
      </c>
      <c r="D143" s="139" t="s">
        <v>4026</v>
      </c>
      <c r="E143" s="139" t="s">
        <v>306</v>
      </c>
      <c r="F143" s="139" t="s">
        <v>525</v>
      </c>
      <c r="G143" s="141">
        <v>29493.39</v>
      </c>
      <c r="H143" s="141">
        <v>37623.665000000001</v>
      </c>
      <c r="I143" s="234">
        <v>18</v>
      </c>
      <c r="J143" s="235">
        <v>0.5625</v>
      </c>
      <c r="K143" s="141">
        <v>45753.94</v>
      </c>
      <c r="L143" s="146">
        <v>4</v>
      </c>
      <c r="M143" s="139">
        <v>3</v>
      </c>
      <c r="N143" s="167">
        <v>17</v>
      </c>
      <c r="O143" s="79">
        <v>31260.3</v>
      </c>
      <c r="P143" s="80"/>
      <c r="T143" s="245"/>
      <c r="U143" s="245"/>
    </row>
    <row r="144" spans="1:21" s="236" customFormat="1">
      <c r="A144" s="80" t="s">
        <v>224</v>
      </c>
      <c r="B144" s="80" t="s">
        <v>3201</v>
      </c>
      <c r="C144" s="223" t="s">
        <v>4062</v>
      </c>
      <c r="D144" s="139" t="s">
        <v>4026</v>
      </c>
      <c r="E144" s="139" t="s">
        <v>301</v>
      </c>
      <c r="F144" s="140" t="s">
        <v>2219</v>
      </c>
      <c r="G144" s="141">
        <v>30052.614738661556</v>
      </c>
      <c r="H144" s="141">
        <v>37568.84836647621</v>
      </c>
      <c r="I144" s="234">
        <v>17</v>
      </c>
      <c r="J144" s="235">
        <v>0.53125</v>
      </c>
      <c r="K144" s="141">
        <v>45085.081994290864</v>
      </c>
      <c r="L144" s="146"/>
      <c r="M144" s="139"/>
      <c r="N144" s="139"/>
      <c r="O144" s="244"/>
      <c r="P144" s="80"/>
    </row>
    <row r="145" spans="1:19" s="236" customFormat="1">
      <c r="A145" s="80" t="s">
        <v>3209</v>
      </c>
      <c r="B145" s="80" t="s">
        <v>3209</v>
      </c>
      <c r="C145" s="223" t="s">
        <v>4064</v>
      </c>
      <c r="D145" s="139" t="s">
        <v>4026</v>
      </c>
      <c r="E145" s="139" t="s">
        <v>301</v>
      </c>
      <c r="F145" s="184"/>
      <c r="G145" s="141">
        <v>28475.200000000001</v>
      </c>
      <c r="H145" s="141">
        <v>37013.599999999999</v>
      </c>
      <c r="I145" s="234">
        <v>16</v>
      </c>
      <c r="J145" s="235">
        <v>0.5</v>
      </c>
      <c r="K145" s="141">
        <v>45552</v>
      </c>
      <c r="L145" s="146"/>
      <c r="M145" s="139">
        <v>4</v>
      </c>
      <c r="N145" s="167">
        <v>12</v>
      </c>
      <c r="O145" s="79">
        <v>33924.800000000003</v>
      </c>
      <c r="P145" s="140"/>
      <c r="S145" s="245"/>
    </row>
    <row r="146" spans="1:19" s="236" customFormat="1">
      <c r="A146" s="80" t="s">
        <v>211</v>
      </c>
      <c r="B146" s="80" t="s">
        <v>3201</v>
      </c>
      <c r="C146" s="223" t="s">
        <v>4065</v>
      </c>
      <c r="D146" s="139" t="s">
        <v>4026</v>
      </c>
      <c r="E146" s="139" t="s">
        <v>301</v>
      </c>
      <c r="F146" s="139" t="s">
        <v>525</v>
      </c>
      <c r="G146" s="141">
        <v>28074</v>
      </c>
      <c r="H146" s="141">
        <v>36496</v>
      </c>
      <c r="I146" s="234">
        <v>15</v>
      </c>
      <c r="J146" s="235">
        <v>0.46875</v>
      </c>
      <c r="K146" s="141">
        <v>44918</v>
      </c>
      <c r="L146" s="146"/>
      <c r="M146" s="139">
        <v>2</v>
      </c>
      <c r="N146" s="167">
        <v>20</v>
      </c>
      <c r="O146" s="79">
        <v>30863</v>
      </c>
      <c r="P146" s="80"/>
    </row>
    <row r="147" spans="1:19" s="236" customFormat="1">
      <c r="A147" s="80" t="s">
        <v>273</v>
      </c>
      <c r="B147" s="80" t="s">
        <v>3209</v>
      </c>
      <c r="C147" s="223" t="s">
        <v>4066</v>
      </c>
      <c r="D147" s="139" t="s">
        <v>4026</v>
      </c>
      <c r="E147" s="139" t="s">
        <v>301</v>
      </c>
      <c r="F147" s="140" t="s">
        <v>2219</v>
      </c>
      <c r="G147" s="141">
        <v>27873.99</v>
      </c>
      <c r="H147" s="141">
        <v>36236.184999999998</v>
      </c>
      <c r="I147" s="234">
        <v>14</v>
      </c>
      <c r="J147" s="235">
        <v>0.4375</v>
      </c>
      <c r="K147" s="141">
        <v>44598.38</v>
      </c>
      <c r="L147" s="146">
        <v>1</v>
      </c>
      <c r="M147" s="139">
        <v>1</v>
      </c>
      <c r="N147" s="167">
        <v>21</v>
      </c>
      <c r="O147" s="79">
        <v>30457.65</v>
      </c>
      <c r="P147" s="80"/>
    </row>
    <row r="148" spans="1:19" s="236" customFormat="1">
      <c r="A148" s="80" t="s">
        <v>3219</v>
      </c>
      <c r="B148" s="80" t="s">
        <v>3220</v>
      </c>
      <c r="C148" s="223" t="s">
        <v>4067</v>
      </c>
      <c r="D148" s="139" t="s">
        <v>4026</v>
      </c>
      <c r="E148" s="139" t="s">
        <v>301</v>
      </c>
      <c r="F148" s="140" t="s">
        <v>2219</v>
      </c>
      <c r="G148" s="141">
        <v>31200</v>
      </c>
      <c r="H148" s="141">
        <v>35384.5</v>
      </c>
      <c r="I148" s="234">
        <v>13</v>
      </c>
      <c r="J148" s="235">
        <v>0.40625</v>
      </c>
      <c r="K148" s="141">
        <v>39569</v>
      </c>
      <c r="L148" s="146">
        <v>1</v>
      </c>
      <c r="M148" s="139">
        <v>1</v>
      </c>
      <c r="N148" s="167">
        <v>18</v>
      </c>
      <c r="O148" s="141">
        <v>31200</v>
      </c>
      <c r="P148" s="80"/>
    </row>
    <row r="149" spans="1:19" s="236" customFormat="1" ht="22.5">
      <c r="A149" s="80" t="s">
        <v>276</v>
      </c>
      <c r="B149" s="80" t="s">
        <v>3199</v>
      </c>
      <c r="C149" s="223" t="s">
        <v>4068</v>
      </c>
      <c r="D149" s="139" t="s">
        <v>4026</v>
      </c>
      <c r="E149" s="139" t="s">
        <v>301</v>
      </c>
      <c r="F149" s="140" t="s">
        <v>2219</v>
      </c>
      <c r="G149" s="141">
        <v>28563</v>
      </c>
      <c r="H149" s="141">
        <v>35383</v>
      </c>
      <c r="I149" s="234">
        <v>12</v>
      </c>
      <c r="J149" s="235">
        <v>0.375</v>
      </c>
      <c r="K149" s="141">
        <v>42203</v>
      </c>
      <c r="L149" s="146"/>
      <c r="M149" s="139">
        <v>4</v>
      </c>
      <c r="N149" s="167">
        <v>6</v>
      </c>
      <c r="O149" s="79">
        <v>42203</v>
      </c>
      <c r="P149" s="80"/>
    </row>
    <row r="150" spans="1:19" s="236" customFormat="1">
      <c r="A150" s="80" t="s">
        <v>1721</v>
      </c>
      <c r="B150" s="80" t="s">
        <v>3209</v>
      </c>
      <c r="C150" s="223" t="s">
        <v>552</v>
      </c>
      <c r="D150" s="139" t="s">
        <v>4027</v>
      </c>
      <c r="E150" s="139" t="s">
        <v>301</v>
      </c>
      <c r="F150" s="139" t="s">
        <v>525</v>
      </c>
      <c r="G150" s="141">
        <v>27843.66</v>
      </c>
      <c r="H150" s="141">
        <v>35105.33</v>
      </c>
      <c r="I150" s="234">
        <v>11</v>
      </c>
      <c r="J150" s="235">
        <v>0.34375</v>
      </c>
      <c r="K150" s="141">
        <v>42367</v>
      </c>
      <c r="L150" s="146"/>
      <c r="M150" s="139"/>
      <c r="N150" s="139"/>
      <c r="O150" s="244"/>
      <c r="P150" s="80"/>
    </row>
    <row r="151" spans="1:19" s="236" customFormat="1">
      <c r="A151" s="80" t="s">
        <v>225</v>
      </c>
      <c r="B151" s="80" t="s">
        <v>3209</v>
      </c>
      <c r="C151" s="250" t="s">
        <v>547</v>
      </c>
      <c r="D151" s="139" t="s">
        <v>4026</v>
      </c>
      <c r="E151" s="251" t="s">
        <v>301</v>
      </c>
      <c r="F151" s="140" t="s">
        <v>2219</v>
      </c>
      <c r="G151" s="252">
        <v>27352</v>
      </c>
      <c r="H151" s="141">
        <v>33592</v>
      </c>
      <c r="I151" s="234">
        <v>10</v>
      </c>
      <c r="J151" s="235">
        <v>0.3125</v>
      </c>
      <c r="K151" s="252">
        <v>39832</v>
      </c>
      <c r="L151" s="253">
        <v>1</v>
      </c>
      <c r="M151" s="251">
        <v>1</v>
      </c>
      <c r="N151" s="167">
        <v>23</v>
      </c>
      <c r="O151" s="254">
        <v>29494.400000000001</v>
      </c>
      <c r="P151" s="255"/>
      <c r="R151" s="241"/>
    </row>
    <row r="152" spans="1:19" s="236" customFormat="1" ht="22.5">
      <c r="A152" s="80" t="s">
        <v>2232</v>
      </c>
      <c r="B152" s="80" t="s">
        <v>3251</v>
      </c>
      <c r="C152" s="223" t="s">
        <v>2233</v>
      </c>
      <c r="D152" s="139"/>
      <c r="E152" s="139"/>
      <c r="F152" s="139"/>
      <c r="G152" s="141">
        <v>24419.200000000001</v>
      </c>
      <c r="H152" s="141">
        <v>32281.599999999999</v>
      </c>
      <c r="I152" s="234">
        <v>9</v>
      </c>
      <c r="J152" s="235">
        <v>0.28125</v>
      </c>
      <c r="K152" s="141">
        <v>40144</v>
      </c>
      <c r="L152" s="146"/>
      <c r="M152" s="139">
        <v>1</v>
      </c>
      <c r="N152" s="167">
        <v>10</v>
      </c>
      <c r="O152" s="79">
        <v>37876.800000000003</v>
      </c>
      <c r="P152" s="256"/>
    </row>
    <row r="153" spans="1:19" s="236" customFormat="1">
      <c r="A153" s="80" t="s">
        <v>3197</v>
      </c>
      <c r="B153" s="80" t="s">
        <v>3258</v>
      </c>
      <c r="C153" s="238" t="s">
        <v>547</v>
      </c>
      <c r="D153" s="139" t="s">
        <v>4026</v>
      </c>
      <c r="E153" s="158" t="s">
        <v>301</v>
      </c>
      <c r="F153" s="161" t="s">
        <v>525</v>
      </c>
      <c r="G153" s="159">
        <v>24209</v>
      </c>
      <c r="H153" s="141">
        <v>32175.5</v>
      </c>
      <c r="I153" s="234">
        <v>8</v>
      </c>
      <c r="J153" s="235">
        <v>0.25</v>
      </c>
      <c r="K153" s="159">
        <v>40142</v>
      </c>
      <c r="L153" s="248"/>
      <c r="M153" s="139">
        <v>2</v>
      </c>
      <c r="N153" s="167">
        <v>16</v>
      </c>
      <c r="O153" s="79">
        <v>32139.58</v>
      </c>
      <c r="P153" s="80"/>
    </row>
    <row r="154" spans="1:19" s="236" customFormat="1">
      <c r="A154" s="80" t="s">
        <v>1732</v>
      </c>
      <c r="B154" s="80" t="s">
        <v>3297</v>
      </c>
      <c r="C154" s="223" t="s">
        <v>548</v>
      </c>
      <c r="D154" s="139" t="s">
        <v>4026</v>
      </c>
      <c r="E154" s="139" t="s">
        <v>356</v>
      </c>
      <c r="F154" s="139" t="s">
        <v>525</v>
      </c>
      <c r="G154" s="141">
        <v>27144</v>
      </c>
      <c r="H154" s="141">
        <v>31980</v>
      </c>
      <c r="I154" s="234">
        <v>7</v>
      </c>
      <c r="J154" s="235">
        <v>0.21875</v>
      </c>
      <c r="K154" s="141">
        <v>36816</v>
      </c>
      <c r="L154" s="146">
        <v>2</v>
      </c>
      <c r="M154" s="139">
        <v>2</v>
      </c>
      <c r="N154" s="167">
        <v>22</v>
      </c>
      <c r="O154" s="79">
        <v>30149.599999999999</v>
      </c>
      <c r="P154" s="80"/>
    </row>
    <row r="155" spans="1:19" s="236" customFormat="1">
      <c r="A155" s="80" t="s">
        <v>3256</v>
      </c>
      <c r="B155" s="80" t="s">
        <v>3222</v>
      </c>
      <c r="C155" s="224" t="s">
        <v>549</v>
      </c>
      <c r="D155" s="139" t="s">
        <v>4026</v>
      </c>
      <c r="E155" s="167"/>
      <c r="F155" s="167" t="s">
        <v>525</v>
      </c>
      <c r="G155" s="156">
        <v>25188.800000000021</v>
      </c>
      <c r="H155" s="141">
        <v>31179.199999999983</v>
      </c>
      <c r="I155" s="234">
        <v>6</v>
      </c>
      <c r="J155" s="235">
        <v>0.1875</v>
      </c>
      <c r="K155" s="156">
        <v>37169.59999999994</v>
      </c>
      <c r="L155" s="240"/>
      <c r="M155" s="167">
        <v>5</v>
      </c>
      <c r="N155" s="167">
        <v>25</v>
      </c>
      <c r="O155" s="85">
        <v>28175.680000000004</v>
      </c>
      <c r="P155" s="182"/>
    </row>
    <row r="156" spans="1:19" s="236" customFormat="1">
      <c r="A156" s="80" t="s">
        <v>3206</v>
      </c>
      <c r="B156" s="80" t="s">
        <v>3206</v>
      </c>
      <c r="C156" s="223" t="s">
        <v>552</v>
      </c>
      <c r="D156" s="139" t="s">
        <v>4026</v>
      </c>
      <c r="E156" s="139" t="s">
        <v>301</v>
      </c>
      <c r="F156" s="139" t="s">
        <v>525</v>
      </c>
      <c r="G156" s="141">
        <v>25292.799999999999</v>
      </c>
      <c r="H156" s="141">
        <v>30544.800000000003</v>
      </c>
      <c r="I156" s="234">
        <v>5</v>
      </c>
      <c r="J156" s="235">
        <v>0.15625</v>
      </c>
      <c r="K156" s="141">
        <v>35796.800000000003</v>
      </c>
      <c r="L156" s="146"/>
      <c r="M156" s="139">
        <v>11</v>
      </c>
      <c r="N156" s="167">
        <v>3</v>
      </c>
      <c r="O156" s="79">
        <v>47580.551362454571</v>
      </c>
      <c r="P156" s="80"/>
    </row>
    <row r="157" spans="1:19" s="236" customFormat="1">
      <c r="A157" s="80" t="s">
        <v>3204</v>
      </c>
      <c r="B157" s="80" t="s">
        <v>3204</v>
      </c>
      <c r="C157" s="223" t="s">
        <v>547</v>
      </c>
      <c r="D157" s="139" t="s">
        <v>4026</v>
      </c>
      <c r="E157" s="139" t="s">
        <v>301</v>
      </c>
      <c r="F157" s="140" t="s">
        <v>2219</v>
      </c>
      <c r="G157" s="141">
        <v>23426.416000000001</v>
      </c>
      <c r="H157" s="141">
        <v>29262.167999999998</v>
      </c>
      <c r="I157" s="234">
        <v>4</v>
      </c>
      <c r="J157" s="235">
        <v>0.125</v>
      </c>
      <c r="K157" s="141">
        <v>35097.919999999998</v>
      </c>
      <c r="L157" s="146">
        <v>1</v>
      </c>
      <c r="M157" s="139">
        <v>1</v>
      </c>
      <c r="N157" s="167">
        <v>27</v>
      </c>
      <c r="O157" s="79">
        <v>24597.663999999997</v>
      </c>
      <c r="P157" s="256"/>
    </row>
    <row r="158" spans="1:19" s="236" customFormat="1" ht="22.5">
      <c r="A158" s="80" t="s">
        <v>3196</v>
      </c>
      <c r="B158" s="80" t="s">
        <v>3201</v>
      </c>
      <c r="C158" s="275" t="s">
        <v>2236</v>
      </c>
      <c r="D158" s="139" t="s">
        <v>4026</v>
      </c>
      <c r="E158" s="276" t="s">
        <v>306</v>
      </c>
      <c r="F158" s="276" t="s">
        <v>525</v>
      </c>
      <c r="G158" s="219">
        <v>23166</v>
      </c>
      <c r="H158" s="141">
        <v>28957</v>
      </c>
      <c r="I158" s="234">
        <v>3</v>
      </c>
      <c r="J158" s="235">
        <v>9.375E-2</v>
      </c>
      <c r="K158" s="219">
        <v>34748</v>
      </c>
      <c r="L158" s="277">
        <v>6</v>
      </c>
      <c r="M158" s="276">
        <v>6</v>
      </c>
      <c r="N158" s="167">
        <v>15</v>
      </c>
      <c r="O158" s="278">
        <v>32441.360000000001</v>
      </c>
      <c r="P158" s="80"/>
    </row>
    <row r="159" spans="1:19" s="236" customFormat="1">
      <c r="A159" s="80" t="s">
        <v>3267</v>
      </c>
      <c r="B159" s="80" t="s">
        <v>3267</v>
      </c>
      <c r="C159" s="257" t="s">
        <v>547</v>
      </c>
      <c r="D159" s="139" t="s">
        <v>4026</v>
      </c>
      <c r="E159" s="139"/>
      <c r="F159" s="139" t="s">
        <v>525</v>
      </c>
      <c r="G159" s="246">
        <v>20571.2</v>
      </c>
      <c r="H159" s="141">
        <v>25500.800000000003</v>
      </c>
      <c r="I159" s="234">
        <v>2</v>
      </c>
      <c r="J159" s="235">
        <v>6.25E-2</v>
      </c>
      <c r="K159" s="246">
        <v>30430.400000000001</v>
      </c>
      <c r="L159" s="146"/>
      <c r="M159" s="139"/>
      <c r="N159" s="139"/>
      <c r="O159" s="244"/>
      <c r="P159" s="80"/>
    </row>
    <row r="160" spans="1:19" s="236" customFormat="1">
      <c r="A160" s="80" t="s">
        <v>1745</v>
      </c>
      <c r="B160" s="80" t="s">
        <v>3259</v>
      </c>
      <c r="C160" s="223" t="s">
        <v>547</v>
      </c>
      <c r="D160" s="139" t="s">
        <v>4026</v>
      </c>
      <c r="E160" s="139" t="s">
        <v>306</v>
      </c>
      <c r="F160" s="140" t="s">
        <v>2219</v>
      </c>
      <c r="G160" s="141">
        <v>19260</v>
      </c>
      <c r="H160" s="141">
        <v>23160.400000000001</v>
      </c>
      <c r="I160" s="234">
        <v>1</v>
      </c>
      <c r="J160" s="235">
        <v>3.125E-2</v>
      </c>
      <c r="K160" s="141">
        <v>27060.799999999999</v>
      </c>
      <c r="L160" s="146">
        <v>3</v>
      </c>
      <c r="M160" s="139">
        <v>3</v>
      </c>
      <c r="N160" s="167">
        <v>26</v>
      </c>
      <c r="O160" s="79">
        <v>25521.598999999998</v>
      </c>
      <c r="P160" s="80"/>
    </row>
    <row r="161" spans="1:18" s="236" customFormat="1">
      <c r="A161" s="80"/>
      <c r="B161" s="80"/>
      <c r="C161" s="223"/>
      <c r="D161" s="139"/>
      <c r="E161" s="139"/>
      <c r="F161" s="140"/>
      <c r="G161" s="141"/>
      <c r="H161" s="141"/>
      <c r="I161" s="234"/>
      <c r="J161" s="235"/>
      <c r="K161" s="141"/>
      <c r="L161" s="146"/>
      <c r="M161" s="139"/>
      <c r="N161" s="139"/>
      <c r="O161" s="79"/>
      <c r="P161" s="80"/>
    </row>
    <row r="162" spans="1:18" s="236" customFormat="1">
      <c r="A162" s="80" t="s">
        <v>215</v>
      </c>
      <c r="B162" s="80" t="s">
        <v>3199</v>
      </c>
      <c r="C162" s="223" t="s">
        <v>547</v>
      </c>
      <c r="D162" s="139" t="s">
        <v>4026</v>
      </c>
      <c r="E162" s="139" t="s">
        <v>301</v>
      </c>
      <c r="F162" s="139" t="s">
        <v>525</v>
      </c>
      <c r="G162" s="144">
        <v>13</v>
      </c>
      <c r="H162" s="144">
        <v>17.244999999999997</v>
      </c>
      <c r="I162" s="234"/>
      <c r="J162" s="235"/>
      <c r="K162" s="144">
        <v>21.49</v>
      </c>
      <c r="L162" s="146">
        <v>1</v>
      </c>
      <c r="M162" s="139">
        <v>1</v>
      </c>
      <c r="N162" s="139"/>
      <c r="O162" s="244">
        <v>13</v>
      </c>
      <c r="P162" s="80" t="s">
        <v>4069</v>
      </c>
    </row>
    <row r="163" spans="1:18" ht="20.25">
      <c r="A163" s="405" t="s">
        <v>30</v>
      </c>
      <c r="B163" s="405"/>
      <c r="C163" s="405"/>
      <c r="D163" s="228"/>
      <c r="E163" s="228"/>
      <c r="F163" s="228"/>
      <c r="G163" s="130"/>
      <c r="H163" s="130"/>
      <c r="I163" s="229"/>
      <c r="J163" s="132"/>
      <c r="K163" s="130"/>
      <c r="L163" s="230"/>
      <c r="M163" s="230"/>
      <c r="N163" s="230"/>
      <c r="O163" s="130"/>
      <c r="P163" s="134"/>
    </row>
    <row r="164" spans="1:18" ht="18">
      <c r="A164" s="61" t="s">
        <v>517</v>
      </c>
      <c r="B164" s="62" t="s">
        <v>243</v>
      </c>
      <c r="C164" s="61" t="s">
        <v>233</v>
      </c>
      <c r="D164" s="61" t="s">
        <v>289</v>
      </c>
      <c r="E164" s="61" t="s">
        <v>518</v>
      </c>
      <c r="F164" s="61" t="s">
        <v>519</v>
      </c>
      <c r="G164" s="63" t="s">
        <v>236</v>
      </c>
      <c r="H164" s="63" t="s">
        <v>237</v>
      </c>
      <c r="I164" s="232"/>
      <c r="J164" s="233" t="s">
        <v>520</v>
      </c>
      <c r="K164" s="63" t="s">
        <v>238</v>
      </c>
      <c r="L164" s="61" t="s">
        <v>521</v>
      </c>
      <c r="M164" s="64" t="s">
        <v>522</v>
      </c>
      <c r="N164" s="64" t="s">
        <v>523</v>
      </c>
      <c r="O164" s="65" t="s">
        <v>524</v>
      </c>
      <c r="P164" s="61" t="s">
        <v>240</v>
      </c>
    </row>
    <row r="165" spans="1:18" s="236" customFormat="1">
      <c r="A165" s="80" t="s">
        <v>3271</v>
      </c>
      <c r="B165" s="80" t="s">
        <v>3272</v>
      </c>
      <c r="C165" s="223" t="s">
        <v>4070</v>
      </c>
      <c r="D165" s="139" t="s">
        <v>4026</v>
      </c>
      <c r="E165" s="139" t="s">
        <v>301</v>
      </c>
      <c r="F165" s="139" t="s">
        <v>525</v>
      </c>
      <c r="G165" s="144">
        <v>8.14</v>
      </c>
      <c r="H165" s="144">
        <v>10.984999999999999</v>
      </c>
      <c r="I165" s="234"/>
      <c r="J165" s="235"/>
      <c r="K165" s="144">
        <v>13.83</v>
      </c>
      <c r="L165" s="146">
        <v>1</v>
      </c>
      <c r="M165" s="139">
        <v>1</v>
      </c>
      <c r="N165" s="139"/>
      <c r="O165" s="244">
        <v>9.4252000000000002</v>
      </c>
      <c r="P165" s="80" t="s">
        <v>4071</v>
      </c>
    </row>
    <row r="166" spans="1:18" s="236" customFormat="1">
      <c r="A166" s="80" t="s">
        <v>1733</v>
      </c>
      <c r="B166" s="80" t="s">
        <v>3213</v>
      </c>
      <c r="C166" s="223" t="s">
        <v>4072</v>
      </c>
      <c r="D166" s="139" t="s">
        <v>4027</v>
      </c>
      <c r="E166" s="139" t="s">
        <v>301</v>
      </c>
      <c r="F166" s="139" t="s">
        <v>525</v>
      </c>
      <c r="G166" s="141"/>
      <c r="H166" s="141"/>
      <c r="I166" s="234"/>
      <c r="J166" s="235"/>
      <c r="K166" s="141"/>
      <c r="L166" s="146">
        <v>3</v>
      </c>
      <c r="M166" s="139">
        <v>2</v>
      </c>
      <c r="N166" s="139"/>
      <c r="O166" s="244" t="s">
        <v>4073</v>
      </c>
      <c r="P166" s="80" t="s">
        <v>2245</v>
      </c>
    </row>
    <row r="167" spans="1:18" s="236" customFormat="1">
      <c r="A167" s="80"/>
      <c r="B167" s="80"/>
      <c r="C167" s="223"/>
      <c r="D167" s="139"/>
      <c r="E167" s="139"/>
      <c r="F167" s="139"/>
      <c r="G167" s="141"/>
      <c r="H167" s="141"/>
      <c r="I167" s="234"/>
      <c r="J167" s="235"/>
      <c r="K167" s="141"/>
      <c r="L167" s="146"/>
      <c r="M167" s="139"/>
      <c r="N167" s="139"/>
      <c r="O167" s="79"/>
      <c r="P167" s="256"/>
      <c r="R167" s="241"/>
    </row>
    <row r="168" spans="1:18" s="236" customFormat="1">
      <c r="A168" s="80"/>
      <c r="B168" s="80"/>
      <c r="C168" s="223"/>
      <c r="D168" s="139"/>
      <c r="E168" s="139"/>
      <c r="F168" s="66"/>
      <c r="G168" s="14" t="s">
        <v>236</v>
      </c>
      <c r="H168" s="15" t="s">
        <v>237</v>
      </c>
      <c r="I168" s="259"/>
      <c r="J168" s="260"/>
      <c r="K168" s="67" t="s">
        <v>238</v>
      </c>
      <c r="L168" s="261"/>
      <c r="M168" s="261"/>
      <c r="N168" s="261"/>
      <c r="O168" s="262"/>
      <c r="P168" s="256"/>
      <c r="R168" s="241"/>
    </row>
    <row r="169" spans="1:18" s="236" customFormat="1">
      <c r="A169" s="80"/>
      <c r="B169" s="80"/>
      <c r="C169" s="223"/>
      <c r="D169" s="139"/>
      <c r="E169" s="139"/>
      <c r="F169" s="68" t="s">
        <v>253</v>
      </c>
      <c r="G169" s="16">
        <v>29097.091898083174</v>
      </c>
      <c r="H169" s="16">
        <v>37109.993698952378</v>
      </c>
      <c r="I169" s="259"/>
      <c r="J169" s="260"/>
      <c r="K169" s="16">
        <v>45122.895499821578</v>
      </c>
      <c r="L169" s="261"/>
      <c r="M169" s="261"/>
      <c r="N169" s="261"/>
      <c r="O169" s="262"/>
      <c r="P169" s="256"/>
      <c r="R169" s="241"/>
    </row>
    <row r="170" spans="1:18" s="236" customFormat="1">
      <c r="A170" s="80"/>
      <c r="B170" s="80"/>
      <c r="C170" s="223"/>
      <c r="D170" s="139"/>
      <c r="E170" s="139"/>
      <c r="F170" s="68" t="s">
        <v>254</v>
      </c>
      <c r="G170" s="16">
        <v>32040.476000000002</v>
      </c>
      <c r="H170" s="16">
        <v>40813.759000000005</v>
      </c>
      <c r="I170" s="259"/>
      <c r="J170" s="260"/>
      <c r="K170" s="16">
        <v>49850.409500000002</v>
      </c>
      <c r="L170" s="261"/>
      <c r="M170" s="261"/>
      <c r="N170" s="261"/>
      <c r="O170" s="262"/>
      <c r="P170" s="256"/>
      <c r="R170" s="241"/>
    </row>
    <row r="171" spans="1:18" s="236" customFormat="1">
      <c r="A171" s="80"/>
      <c r="B171" s="80"/>
      <c r="C171" s="223"/>
      <c r="D171" s="139"/>
      <c r="E171" s="139"/>
      <c r="F171" s="68" t="s">
        <v>255</v>
      </c>
      <c r="G171" s="16">
        <v>26403.977500000001</v>
      </c>
      <c r="H171" s="16">
        <v>32255.074999999997</v>
      </c>
      <c r="I171" s="259"/>
      <c r="J171" s="260"/>
      <c r="K171" s="16">
        <v>39766.25</v>
      </c>
      <c r="L171" s="261"/>
      <c r="M171" s="261"/>
      <c r="N171" s="261"/>
      <c r="O171" s="262"/>
      <c r="P171" s="256"/>
      <c r="R171" s="241"/>
    </row>
    <row r="172" spans="1:18" s="236" customFormat="1">
      <c r="A172" s="80"/>
      <c r="B172" s="80"/>
      <c r="C172" s="223"/>
      <c r="D172" s="139"/>
      <c r="E172" s="139"/>
      <c r="F172" s="68" t="s">
        <v>256</v>
      </c>
      <c r="G172" s="16">
        <v>28579.5</v>
      </c>
      <c r="H172" s="16">
        <v>37291.224183238104</v>
      </c>
      <c r="I172" s="259"/>
      <c r="J172" s="260"/>
      <c r="K172" s="16">
        <v>45001.540997145436</v>
      </c>
      <c r="L172" s="261"/>
      <c r="M172" s="261"/>
      <c r="N172" s="261"/>
      <c r="O172" s="262"/>
      <c r="P172" s="256"/>
      <c r="R172" s="241"/>
    </row>
    <row r="173" spans="1:18" s="236" customFormat="1">
      <c r="A173" s="80"/>
      <c r="B173" s="80"/>
      <c r="C173" s="223"/>
      <c r="D173" s="139"/>
      <c r="E173" s="139"/>
      <c r="F173" s="68"/>
      <c r="G173" s="16"/>
      <c r="H173" s="16"/>
      <c r="I173" s="259"/>
      <c r="J173" s="260"/>
      <c r="K173" s="16"/>
      <c r="L173" s="261"/>
      <c r="M173" s="261"/>
      <c r="N173" s="261"/>
      <c r="O173" s="262"/>
      <c r="P173" s="256"/>
      <c r="R173" s="241"/>
    </row>
    <row r="174" spans="1:18" s="236" customFormat="1">
      <c r="A174" s="80"/>
      <c r="B174" s="80"/>
      <c r="C174" s="223"/>
      <c r="D174" s="139"/>
      <c r="E174" s="139"/>
      <c r="F174" s="68"/>
      <c r="G174" s="16"/>
      <c r="H174" s="69"/>
      <c r="I174" s="263"/>
      <c r="J174" s="406" t="s">
        <v>257</v>
      </c>
      <c r="K174" s="406"/>
      <c r="L174" s="406"/>
      <c r="M174" s="406"/>
      <c r="N174" s="406"/>
      <c r="O174" s="406"/>
      <c r="P174" s="256"/>
      <c r="R174" s="241"/>
    </row>
    <row r="175" spans="1:18" s="236" customFormat="1">
      <c r="A175" s="80"/>
      <c r="B175" s="80"/>
      <c r="C175" s="223"/>
      <c r="D175" s="139"/>
      <c r="E175" s="139"/>
      <c r="F175" s="68"/>
      <c r="G175" s="16"/>
      <c r="H175" s="70"/>
      <c r="I175" s="264"/>
      <c r="J175" s="265" t="s">
        <v>258</v>
      </c>
      <c r="K175" s="71">
        <v>40159.800000000003</v>
      </c>
      <c r="L175" s="266"/>
      <c r="M175" s="407" t="s">
        <v>259</v>
      </c>
      <c r="N175" s="407"/>
      <c r="O175" s="72">
        <v>35475.855717127946</v>
      </c>
      <c r="P175" s="256"/>
      <c r="R175" s="241"/>
    </row>
    <row r="176" spans="1:18" s="236" customFormat="1">
      <c r="A176" s="80"/>
      <c r="B176" s="80"/>
      <c r="C176" s="223"/>
      <c r="D176" s="139"/>
      <c r="E176" s="139"/>
      <c r="F176" s="261"/>
      <c r="G176" s="262"/>
      <c r="H176" s="70"/>
      <c r="I176" s="264"/>
      <c r="J176" s="265" t="s">
        <v>260</v>
      </c>
      <c r="K176" s="71">
        <v>30660.325000000001</v>
      </c>
      <c r="L176" s="266"/>
      <c r="M176" s="407" t="s">
        <v>537</v>
      </c>
      <c r="N176" s="407"/>
      <c r="O176" s="72">
        <v>36430.002588044117</v>
      </c>
      <c r="P176" s="256"/>
      <c r="R176" s="241"/>
    </row>
    <row r="177" spans="1:18" s="236" customFormat="1">
      <c r="A177" s="80"/>
      <c r="B177" s="80"/>
      <c r="C177" s="223"/>
      <c r="D177" s="139"/>
      <c r="E177" s="139"/>
      <c r="F177" s="139"/>
      <c r="G177" s="141"/>
      <c r="H177" s="141"/>
      <c r="I177" s="234"/>
      <c r="J177" s="235"/>
      <c r="K177" s="141"/>
      <c r="L177" s="146"/>
      <c r="M177" s="139"/>
      <c r="N177" s="139"/>
      <c r="O177" s="79"/>
      <c r="P177" s="256"/>
      <c r="R177" s="241"/>
    </row>
    <row r="178" spans="1:18" ht="20.25">
      <c r="A178" s="405" t="s">
        <v>31</v>
      </c>
      <c r="B178" s="405"/>
      <c r="C178" s="405"/>
      <c r="D178" s="405"/>
      <c r="E178" s="405"/>
      <c r="F178" s="405"/>
      <c r="G178" s="130"/>
      <c r="H178" s="130"/>
      <c r="I178" s="229"/>
      <c r="J178" s="132"/>
      <c r="K178" s="130"/>
      <c r="L178" s="230"/>
      <c r="M178" s="230"/>
      <c r="N178" s="230"/>
      <c r="O178" s="130"/>
      <c r="P178" s="134"/>
    </row>
    <row r="179" spans="1:18" ht="18">
      <c r="A179" s="61" t="s">
        <v>517</v>
      </c>
      <c r="B179" s="62" t="s">
        <v>243</v>
      </c>
      <c r="C179" s="61" t="s">
        <v>233</v>
      </c>
      <c r="D179" s="61" t="s">
        <v>289</v>
      </c>
      <c r="E179" s="61" t="s">
        <v>518</v>
      </c>
      <c r="F179" s="61" t="s">
        <v>519</v>
      </c>
      <c r="G179" s="63" t="s">
        <v>236</v>
      </c>
      <c r="H179" s="63" t="s">
        <v>237</v>
      </c>
      <c r="I179" s="232"/>
      <c r="J179" s="233" t="s">
        <v>520</v>
      </c>
      <c r="K179" s="63" t="s">
        <v>238</v>
      </c>
      <c r="L179" s="61" t="s">
        <v>521</v>
      </c>
      <c r="M179" s="64" t="s">
        <v>522</v>
      </c>
      <c r="N179" s="64" t="s">
        <v>523</v>
      </c>
      <c r="O179" s="65" t="s">
        <v>524</v>
      </c>
      <c r="P179" s="61" t="s">
        <v>240</v>
      </c>
    </row>
    <row r="180" spans="1:18" s="236" customFormat="1">
      <c r="A180" s="80" t="s">
        <v>3212</v>
      </c>
      <c r="B180" s="80" t="s">
        <v>3213</v>
      </c>
      <c r="C180" s="223" t="s">
        <v>4074</v>
      </c>
      <c r="D180" s="139" t="s">
        <v>300</v>
      </c>
      <c r="E180" s="139" t="s">
        <v>306</v>
      </c>
      <c r="F180" s="140" t="s">
        <v>2219</v>
      </c>
      <c r="G180" s="141">
        <v>55899.38</v>
      </c>
      <c r="H180" s="141">
        <v>83288.09</v>
      </c>
      <c r="I180" s="234">
        <v>53</v>
      </c>
      <c r="J180" s="235">
        <v>1</v>
      </c>
      <c r="K180" s="141">
        <v>110676.8</v>
      </c>
      <c r="L180" s="146"/>
      <c r="M180" s="139">
        <v>1</v>
      </c>
      <c r="N180" s="139">
        <v>1</v>
      </c>
      <c r="O180" s="79">
        <v>78546.94</v>
      </c>
      <c r="P180" s="80"/>
    </row>
    <row r="181" spans="1:18" s="236" customFormat="1">
      <c r="A181" s="80" t="s">
        <v>3317</v>
      </c>
      <c r="B181" s="80" t="s">
        <v>3318</v>
      </c>
      <c r="C181" s="223" t="s">
        <v>773</v>
      </c>
      <c r="D181" s="139" t="s">
        <v>4026</v>
      </c>
      <c r="E181" s="139" t="s">
        <v>306</v>
      </c>
      <c r="F181" s="139"/>
      <c r="G181" s="141">
        <v>54647.519999999997</v>
      </c>
      <c r="H181" s="141">
        <v>71041.78</v>
      </c>
      <c r="I181" s="234">
        <v>52</v>
      </c>
      <c r="J181" s="235">
        <v>0.98113207547169812</v>
      </c>
      <c r="K181" s="141">
        <v>87436.04</v>
      </c>
      <c r="L181" s="146">
        <v>1</v>
      </c>
      <c r="M181" s="139">
        <v>1</v>
      </c>
      <c r="N181" s="139">
        <v>9</v>
      </c>
      <c r="O181" s="79">
        <v>50281.919999999998</v>
      </c>
      <c r="P181" s="80"/>
    </row>
    <row r="182" spans="1:18" s="236" customFormat="1" ht="22.5">
      <c r="A182" s="80" t="s">
        <v>3190</v>
      </c>
      <c r="B182" s="80" t="s">
        <v>3201</v>
      </c>
      <c r="C182" s="238" t="s">
        <v>554</v>
      </c>
      <c r="D182" s="158" t="s">
        <v>4027</v>
      </c>
      <c r="E182" s="158" t="s">
        <v>301</v>
      </c>
      <c r="F182" s="140" t="s">
        <v>2219</v>
      </c>
      <c r="G182" s="160">
        <v>53328</v>
      </c>
      <c r="H182" s="141">
        <v>66318</v>
      </c>
      <c r="I182" s="234">
        <v>51</v>
      </c>
      <c r="J182" s="235">
        <v>0.96226415094339623</v>
      </c>
      <c r="K182" s="159">
        <v>79308</v>
      </c>
      <c r="L182" s="146">
        <v>9</v>
      </c>
      <c r="M182" s="139">
        <v>9</v>
      </c>
      <c r="N182" s="139">
        <v>2</v>
      </c>
      <c r="O182" s="79">
        <v>71081</v>
      </c>
      <c r="P182" s="80"/>
    </row>
    <row r="183" spans="1:18" s="236" customFormat="1">
      <c r="A183" s="80" t="s">
        <v>3241</v>
      </c>
      <c r="B183" s="80" t="s">
        <v>3213</v>
      </c>
      <c r="C183" s="223" t="s">
        <v>4075</v>
      </c>
      <c r="D183" s="139"/>
      <c r="E183" s="139"/>
      <c r="F183" s="139" t="s">
        <v>525</v>
      </c>
      <c r="G183" s="141">
        <v>47941.66</v>
      </c>
      <c r="H183" s="141">
        <v>63180.66</v>
      </c>
      <c r="I183" s="234">
        <v>50</v>
      </c>
      <c r="J183" s="235">
        <v>0.94339622641509435</v>
      </c>
      <c r="K183" s="141">
        <v>78419.66</v>
      </c>
      <c r="L183" s="146"/>
      <c r="M183" s="139"/>
      <c r="N183" s="139"/>
      <c r="O183" s="244"/>
      <c r="P183" s="80"/>
    </row>
    <row r="184" spans="1:18" s="236" customFormat="1">
      <c r="A184" s="80" t="s">
        <v>1713</v>
      </c>
      <c r="B184" s="80" t="s">
        <v>3199</v>
      </c>
      <c r="C184" s="223" t="s">
        <v>562</v>
      </c>
      <c r="D184" s="139"/>
      <c r="E184" s="139"/>
      <c r="F184" s="139"/>
      <c r="G184" s="141">
        <v>49065.328000000001</v>
      </c>
      <c r="H184" s="141">
        <v>62558.392000000007</v>
      </c>
      <c r="I184" s="234">
        <v>49</v>
      </c>
      <c r="J184" s="235">
        <v>0.92452830188679247</v>
      </c>
      <c r="K184" s="141">
        <v>76051.456000000006</v>
      </c>
      <c r="L184" s="146">
        <v>1</v>
      </c>
      <c r="M184" s="139">
        <v>1</v>
      </c>
      <c r="N184" s="139"/>
      <c r="O184" s="244"/>
      <c r="P184" s="80"/>
    </row>
    <row r="185" spans="1:18" s="236" customFormat="1">
      <c r="A185" s="80" t="s">
        <v>217</v>
      </c>
      <c r="B185" s="80" t="s">
        <v>3199</v>
      </c>
      <c r="C185" s="223" t="s">
        <v>710</v>
      </c>
      <c r="D185" s="139" t="s">
        <v>4027</v>
      </c>
      <c r="E185" s="139" t="s">
        <v>301</v>
      </c>
      <c r="F185" s="140" t="s">
        <v>525</v>
      </c>
      <c r="G185" s="141">
        <v>48486.464</v>
      </c>
      <c r="H185" s="141">
        <v>61837.047999999995</v>
      </c>
      <c r="I185" s="234">
        <v>48</v>
      </c>
      <c r="J185" s="235">
        <v>0.90566037735849059</v>
      </c>
      <c r="K185" s="141">
        <v>75187.631999999998</v>
      </c>
      <c r="L185" s="146">
        <v>1</v>
      </c>
      <c r="M185" s="139">
        <v>1</v>
      </c>
      <c r="N185" s="139">
        <v>8</v>
      </c>
      <c r="O185" s="79">
        <v>53518.400000000001</v>
      </c>
      <c r="P185" s="80"/>
    </row>
    <row r="186" spans="1:18" s="236" customFormat="1">
      <c r="A186" s="80" t="s">
        <v>205</v>
      </c>
      <c r="B186" s="80" t="s">
        <v>3199</v>
      </c>
      <c r="C186" s="223" t="s">
        <v>556</v>
      </c>
      <c r="D186" s="139" t="s">
        <v>4027</v>
      </c>
      <c r="E186" s="139" t="s">
        <v>301</v>
      </c>
      <c r="F186" s="140" t="s">
        <v>2219</v>
      </c>
      <c r="G186" s="141">
        <v>48507.81</v>
      </c>
      <c r="H186" s="141">
        <v>60155.695</v>
      </c>
      <c r="I186" s="234">
        <v>47</v>
      </c>
      <c r="J186" s="235">
        <v>0.8867924528301887</v>
      </c>
      <c r="K186" s="141">
        <v>71803.58</v>
      </c>
      <c r="L186" s="146">
        <v>2</v>
      </c>
      <c r="M186" s="139">
        <v>2</v>
      </c>
      <c r="N186" s="139">
        <v>5</v>
      </c>
      <c r="O186" s="79">
        <v>55412.365000000005</v>
      </c>
      <c r="P186" s="80"/>
    </row>
    <row r="187" spans="1:18" s="236" customFormat="1">
      <c r="A187" s="80" t="s">
        <v>2225</v>
      </c>
      <c r="B187" s="80" t="s">
        <v>3199</v>
      </c>
      <c r="C187" s="223" t="s">
        <v>774</v>
      </c>
      <c r="D187" s="139" t="s">
        <v>1737</v>
      </c>
      <c r="E187" s="139" t="s">
        <v>301</v>
      </c>
      <c r="F187" s="139"/>
      <c r="G187" s="141">
        <v>47715</v>
      </c>
      <c r="H187" s="141">
        <v>58895</v>
      </c>
      <c r="I187" s="234">
        <v>46</v>
      </c>
      <c r="J187" s="235">
        <v>0.86792452830188682</v>
      </c>
      <c r="K187" s="141">
        <v>70075</v>
      </c>
      <c r="L187" s="146">
        <v>1</v>
      </c>
      <c r="M187" s="139">
        <v>1</v>
      </c>
      <c r="N187" s="139">
        <v>6</v>
      </c>
      <c r="O187" s="79">
        <v>55266</v>
      </c>
      <c r="P187" s="80"/>
    </row>
    <row r="188" spans="1:18" s="236" customFormat="1">
      <c r="A188" s="80" t="s">
        <v>3217</v>
      </c>
      <c r="B188" s="80" t="s">
        <v>3199</v>
      </c>
      <c r="C188" s="223" t="s">
        <v>825</v>
      </c>
      <c r="D188" s="139" t="s">
        <v>4026</v>
      </c>
      <c r="E188" s="139" t="s">
        <v>306</v>
      </c>
      <c r="F188" s="139" t="s">
        <v>525</v>
      </c>
      <c r="G188" s="141">
        <v>45753.94</v>
      </c>
      <c r="H188" s="141">
        <v>58366.65</v>
      </c>
      <c r="I188" s="234">
        <v>45</v>
      </c>
      <c r="J188" s="235">
        <v>0.84905660377358494</v>
      </c>
      <c r="K188" s="141">
        <v>70979.360000000001</v>
      </c>
      <c r="L188" s="146">
        <v>2</v>
      </c>
      <c r="M188" s="139">
        <v>2</v>
      </c>
      <c r="N188" s="139">
        <v>4</v>
      </c>
      <c r="O188" s="79">
        <v>59854.77</v>
      </c>
      <c r="P188" s="80"/>
    </row>
    <row r="189" spans="1:18" s="236" customFormat="1">
      <c r="A189" s="80" t="s">
        <v>3267</v>
      </c>
      <c r="B189" s="80" t="s">
        <v>3267</v>
      </c>
      <c r="C189" s="223" t="s">
        <v>828</v>
      </c>
      <c r="D189" s="139" t="s">
        <v>4026</v>
      </c>
      <c r="E189" s="139"/>
      <c r="F189" s="139" t="s">
        <v>525</v>
      </c>
      <c r="G189" s="246">
        <v>45843.199999999997</v>
      </c>
      <c r="H189" s="141">
        <v>57200</v>
      </c>
      <c r="I189" s="234">
        <v>44</v>
      </c>
      <c r="J189" s="235">
        <v>0.83018867924528306</v>
      </c>
      <c r="K189" s="246">
        <v>68556.800000000003</v>
      </c>
      <c r="L189" s="146"/>
      <c r="M189" s="139"/>
      <c r="N189" s="139"/>
      <c r="O189" s="258"/>
      <c r="P189" s="80"/>
    </row>
    <row r="190" spans="1:18" s="236" customFormat="1">
      <c r="A190" s="80" t="s">
        <v>3229</v>
      </c>
      <c r="B190" s="80" t="s">
        <v>3220</v>
      </c>
      <c r="C190" s="223" t="s">
        <v>775</v>
      </c>
      <c r="D190" s="139" t="s">
        <v>300</v>
      </c>
      <c r="E190" s="139" t="s">
        <v>306</v>
      </c>
      <c r="F190" s="139" t="s">
        <v>525</v>
      </c>
      <c r="G190" s="141">
        <v>43243.199999999997</v>
      </c>
      <c r="H190" s="141">
        <v>55005.599999999999</v>
      </c>
      <c r="I190" s="234">
        <v>43</v>
      </c>
      <c r="J190" s="235">
        <v>0.81132075471698117</v>
      </c>
      <c r="K190" s="141">
        <v>66768</v>
      </c>
      <c r="L190" s="146">
        <v>1</v>
      </c>
      <c r="M190" s="139">
        <v>0</v>
      </c>
      <c r="N190" s="139"/>
      <c r="O190" s="244"/>
      <c r="P190" s="80"/>
    </row>
    <row r="191" spans="1:18" s="236" customFormat="1">
      <c r="A191" s="80" t="s">
        <v>220</v>
      </c>
      <c r="B191" s="80" t="s">
        <v>3201</v>
      </c>
      <c r="C191" s="223" t="s">
        <v>561</v>
      </c>
      <c r="D191" s="139" t="s">
        <v>4026</v>
      </c>
      <c r="E191" s="139" t="s">
        <v>301</v>
      </c>
      <c r="F191" s="139" t="s">
        <v>525</v>
      </c>
      <c r="G191" s="141">
        <v>41435</v>
      </c>
      <c r="H191" s="141">
        <v>53273.5</v>
      </c>
      <c r="I191" s="234">
        <v>42</v>
      </c>
      <c r="J191" s="235">
        <v>0.79245283018867929</v>
      </c>
      <c r="K191" s="141">
        <v>65112</v>
      </c>
      <c r="L191" s="146">
        <v>1</v>
      </c>
      <c r="M191" s="139">
        <v>1</v>
      </c>
      <c r="N191" s="139">
        <v>11</v>
      </c>
      <c r="O191" s="79">
        <v>47455.9</v>
      </c>
      <c r="P191" s="80"/>
    </row>
    <row r="192" spans="1:18" s="236" customFormat="1" ht="22.5">
      <c r="A192" s="80" t="s">
        <v>208</v>
      </c>
      <c r="B192" s="80" t="s">
        <v>3201</v>
      </c>
      <c r="C192" s="237" t="s">
        <v>564</v>
      </c>
      <c r="D192" s="139" t="s">
        <v>4026</v>
      </c>
      <c r="E192" s="139" t="s">
        <v>301</v>
      </c>
      <c r="F192" s="139" t="s">
        <v>525</v>
      </c>
      <c r="G192" s="141">
        <v>40757</v>
      </c>
      <c r="H192" s="141">
        <v>52849.5</v>
      </c>
      <c r="I192" s="234">
        <v>41</v>
      </c>
      <c r="J192" s="235">
        <v>0.77358490566037741</v>
      </c>
      <c r="K192" s="141">
        <v>64942</v>
      </c>
      <c r="L192" s="146">
        <v>1</v>
      </c>
      <c r="M192" s="139">
        <v>1</v>
      </c>
      <c r="N192" s="139">
        <v>21</v>
      </c>
      <c r="O192" s="79">
        <v>40757</v>
      </c>
      <c r="P192" s="80"/>
    </row>
    <row r="193" spans="1:21" s="236" customFormat="1" ht="56.25">
      <c r="A193" s="80" t="s">
        <v>3261</v>
      </c>
      <c r="B193" s="80" t="s">
        <v>3261</v>
      </c>
      <c r="C193" s="223" t="s">
        <v>4076</v>
      </c>
      <c r="D193" s="139" t="s">
        <v>300</v>
      </c>
      <c r="E193" s="139" t="s">
        <v>306</v>
      </c>
      <c r="F193" s="139" t="s">
        <v>525</v>
      </c>
      <c r="G193" s="141">
        <v>40549.18</v>
      </c>
      <c r="H193" s="141">
        <v>51769.224999999999</v>
      </c>
      <c r="I193" s="234">
        <v>40</v>
      </c>
      <c r="J193" s="235">
        <v>0.75471698113207553</v>
      </c>
      <c r="K193" s="141">
        <v>62989.27</v>
      </c>
      <c r="L193" s="146">
        <v>1</v>
      </c>
      <c r="M193" s="139">
        <v>1</v>
      </c>
      <c r="N193" s="139">
        <v>17</v>
      </c>
      <c r="O193" s="79">
        <v>42322.59</v>
      </c>
      <c r="P193" s="80" t="s">
        <v>4077</v>
      </c>
      <c r="S193" s="241"/>
    </row>
    <row r="194" spans="1:21" s="236" customFormat="1">
      <c r="A194" s="80" t="s">
        <v>210</v>
      </c>
      <c r="B194" s="80" t="s">
        <v>3201</v>
      </c>
      <c r="C194" s="223" t="s">
        <v>4078</v>
      </c>
      <c r="D194" s="139" t="s">
        <v>4027</v>
      </c>
      <c r="E194" s="139" t="s">
        <v>301</v>
      </c>
      <c r="F194" s="139" t="s">
        <v>525</v>
      </c>
      <c r="G194" s="141">
        <v>39380.01</v>
      </c>
      <c r="H194" s="141">
        <v>50133.404999999999</v>
      </c>
      <c r="I194" s="234">
        <v>39</v>
      </c>
      <c r="J194" s="235">
        <v>0.73584905660377353</v>
      </c>
      <c r="K194" s="141">
        <v>60886.8</v>
      </c>
      <c r="L194" s="146">
        <v>1</v>
      </c>
      <c r="M194" s="139">
        <v>1</v>
      </c>
      <c r="N194" s="139">
        <v>23</v>
      </c>
      <c r="O194" s="79">
        <v>40561.410000000003</v>
      </c>
      <c r="P194" s="80"/>
    </row>
    <row r="195" spans="1:21" s="236" customFormat="1" ht="22.5">
      <c r="A195" s="80" t="s">
        <v>276</v>
      </c>
      <c r="B195" s="80" t="s">
        <v>3199</v>
      </c>
      <c r="C195" s="223" t="s">
        <v>555</v>
      </c>
      <c r="D195" s="139" t="s">
        <v>4026</v>
      </c>
      <c r="E195" s="139" t="s">
        <v>301</v>
      </c>
      <c r="F195" s="140" t="s">
        <v>2219</v>
      </c>
      <c r="G195" s="141">
        <v>40153</v>
      </c>
      <c r="H195" s="141">
        <v>49738</v>
      </c>
      <c r="I195" s="234">
        <v>38</v>
      </c>
      <c r="J195" s="235">
        <v>0.71698113207547165</v>
      </c>
      <c r="K195" s="141">
        <v>59323</v>
      </c>
      <c r="L195" s="146"/>
      <c r="M195" s="139">
        <v>15</v>
      </c>
      <c r="N195" s="139">
        <v>3</v>
      </c>
      <c r="O195" s="79">
        <v>59923</v>
      </c>
      <c r="P195" s="80"/>
    </row>
    <row r="196" spans="1:21" s="236" customFormat="1">
      <c r="A196" s="80" t="s">
        <v>3221</v>
      </c>
      <c r="B196" s="80" t="s">
        <v>3199</v>
      </c>
      <c r="C196" s="223" t="s">
        <v>4079</v>
      </c>
      <c r="D196" s="139" t="s">
        <v>4026</v>
      </c>
      <c r="E196" s="139" t="s">
        <v>306</v>
      </c>
      <c r="F196" s="139" t="s">
        <v>525</v>
      </c>
      <c r="G196" s="141">
        <v>39132</v>
      </c>
      <c r="H196" s="141">
        <v>48915</v>
      </c>
      <c r="I196" s="234">
        <v>37</v>
      </c>
      <c r="J196" s="235">
        <v>0.69811320754716977</v>
      </c>
      <c r="K196" s="274">
        <v>58698</v>
      </c>
      <c r="L196" s="146">
        <v>2</v>
      </c>
      <c r="M196" s="139">
        <v>1</v>
      </c>
      <c r="N196" s="139">
        <v>22</v>
      </c>
      <c r="O196" s="79">
        <v>40599</v>
      </c>
      <c r="P196" s="80"/>
    </row>
    <row r="197" spans="1:21" s="236" customFormat="1">
      <c r="A197" s="80" t="s">
        <v>212</v>
      </c>
      <c r="B197" s="80" t="s">
        <v>3199</v>
      </c>
      <c r="C197" s="224" t="s">
        <v>562</v>
      </c>
      <c r="D197" s="139" t="s">
        <v>4026</v>
      </c>
      <c r="E197" s="167" t="s">
        <v>301</v>
      </c>
      <c r="F197" s="167" t="s">
        <v>525</v>
      </c>
      <c r="G197" s="156">
        <v>38210</v>
      </c>
      <c r="H197" s="141">
        <v>48724</v>
      </c>
      <c r="I197" s="234">
        <v>36</v>
      </c>
      <c r="J197" s="235">
        <v>0.67924528301886788</v>
      </c>
      <c r="K197" s="156">
        <v>59238</v>
      </c>
      <c r="L197" s="240">
        <v>1</v>
      </c>
      <c r="M197" s="167">
        <v>1</v>
      </c>
      <c r="N197" s="139">
        <v>18</v>
      </c>
      <c r="O197" s="156">
        <v>42078.400000000001</v>
      </c>
      <c r="P197" s="80"/>
    </row>
    <row r="198" spans="1:21" s="236" customFormat="1" ht="22.5">
      <c r="A198" s="80" t="s">
        <v>3263</v>
      </c>
      <c r="B198" s="80" t="s">
        <v>3263</v>
      </c>
      <c r="C198" s="223" t="s">
        <v>4080</v>
      </c>
      <c r="D198" s="167" t="s">
        <v>4026</v>
      </c>
      <c r="E198" s="139" t="s">
        <v>306</v>
      </c>
      <c r="F198" s="139" t="s">
        <v>525</v>
      </c>
      <c r="G198" s="141">
        <v>36254.400000000001</v>
      </c>
      <c r="H198" s="141">
        <v>47257.600000000006</v>
      </c>
      <c r="I198" s="234">
        <v>35</v>
      </c>
      <c r="J198" s="235">
        <v>0.660377358490566</v>
      </c>
      <c r="K198" s="141">
        <v>58260.800000000003</v>
      </c>
      <c r="L198" s="146">
        <v>1</v>
      </c>
      <c r="M198" s="139">
        <v>1</v>
      </c>
      <c r="N198" s="139">
        <v>20</v>
      </c>
      <c r="O198" s="79">
        <v>40913.600000000006</v>
      </c>
      <c r="P198" s="256"/>
    </row>
    <row r="199" spans="1:21" s="236" customFormat="1">
      <c r="A199" s="80" t="s">
        <v>3193</v>
      </c>
      <c r="B199" s="80" t="s">
        <v>3235</v>
      </c>
      <c r="C199" s="223" t="s">
        <v>827</v>
      </c>
      <c r="D199" s="139" t="s">
        <v>4026</v>
      </c>
      <c r="E199" s="139" t="s">
        <v>306</v>
      </c>
      <c r="F199" s="139" t="s">
        <v>525</v>
      </c>
      <c r="G199" s="141">
        <v>36254.400000000001</v>
      </c>
      <c r="H199" s="141">
        <v>47101.600000000006</v>
      </c>
      <c r="I199" s="234">
        <v>34</v>
      </c>
      <c r="J199" s="235">
        <v>0.64150943396226412</v>
      </c>
      <c r="K199" s="141">
        <v>57948.800000000003</v>
      </c>
      <c r="L199" s="146">
        <v>1</v>
      </c>
      <c r="M199" s="139">
        <v>1</v>
      </c>
      <c r="N199" s="139">
        <v>26</v>
      </c>
      <c r="O199" s="79">
        <v>38085</v>
      </c>
      <c r="P199" s="80"/>
    </row>
    <row r="200" spans="1:21" s="236" customFormat="1" ht="33.75">
      <c r="A200" s="80" t="s">
        <v>3230</v>
      </c>
      <c r="B200" s="80" t="s">
        <v>3220</v>
      </c>
      <c r="C200" s="223" t="s">
        <v>577</v>
      </c>
      <c r="D200" s="139" t="s">
        <v>4027</v>
      </c>
      <c r="E200" s="139" t="s">
        <v>306</v>
      </c>
      <c r="F200" s="139" t="s">
        <v>525</v>
      </c>
      <c r="G200" s="141">
        <v>32699.68</v>
      </c>
      <c r="H200" s="141">
        <v>46225.504000000001</v>
      </c>
      <c r="I200" s="234">
        <v>33</v>
      </c>
      <c r="J200" s="235">
        <v>0.62264150943396224</v>
      </c>
      <c r="K200" s="141">
        <v>59751.328000000001</v>
      </c>
      <c r="L200" s="146">
        <v>6</v>
      </c>
      <c r="M200" s="139">
        <v>6</v>
      </c>
      <c r="N200" s="139"/>
      <c r="O200" s="244">
        <v>19.408000000000001</v>
      </c>
      <c r="P200" s="80" t="s">
        <v>4081</v>
      </c>
    </row>
    <row r="201" spans="1:21" s="236" customFormat="1" ht="22.5">
      <c r="A201" s="80" t="s">
        <v>3196</v>
      </c>
      <c r="B201" s="80" t="s">
        <v>3201</v>
      </c>
      <c r="C201" s="275" t="s">
        <v>4082</v>
      </c>
      <c r="D201" s="139" t="s">
        <v>4026</v>
      </c>
      <c r="E201" s="276" t="s">
        <v>306</v>
      </c>
      <c r="F201" s="276" t="s">
        <v>525</v>
      </c>
      <c r="G201" s="219">
        <v>36761</v>
      </c>
      <c r="H201" s="141">
        <v>45951</v>
      </c>
      <c r="I201" s="234">
        <v>32</v>
      </c>
      <c r="J201" s="235">
        <v>0.60377358490566035</v>
      </c>
      <c r="K201" s="219">
        <v>55141</v>
      </c>
      <c r="L201" s="277">
        <v>3</v>
      </c>
      <c r="M201" s="276">
        <v>3</v>
      </c>
      <c r="N201" s="139">
        <v>14</v>
      </c>
      <c r="O201" s="208">
        <v>44178.42</v>
      </c>
      <c r="P201" s="80"/>
      <c r="T201" s="241"/>
      <c r="U201" s="241"/>
    </row>
    <row r="202" spans="1:21" s="236" customFormat="1">
      <c r="A202" s="80" t="s">
        <v>3197</v>
      </c>
      <c r="B202" s="80" t="s">
        <v>3258</v>
      </c>
      <c r="C202" s="238" t="s">
        <v>541</v>
      </c>
      <c r="D202" s="139" t="s">
        <v>4026</v>
      </c>
      <c r="E202" s="158" t="s">
        <v>301</v>
      </c>
      <c r="F202" s="161" t="s">
        <v>525</v>
      </c>
      <c r="G202" s="159">
        <v>34408</v>
      </c>
      <c r="H202" s="141">
        <v>45731.5</v>
      </c>
      <c r="I202" s="234">
        <v>31</v>
      </c>
      <c r="J202" s="235">
        <v>0.58490566037735847</v>
      </c>
      <c r="K202" s="159">
        <v>57055</v>
      </c>
      <c r="L202" s="248"/>
      <c r="M202" s="139">
        <v>1</v>
      </c>
      <c r="N202" s="139">
        <v>42</v>
      </c>
      <c r="O202" s="79">
        <v>26706.26</v>
      </c>
      <c r="P202" s="80"/>
    </row>
    <row r="203" spans="1:21" s="236" customFormat="1">
      <c r="A203" s="80" t="s">
        <v>216</v>
      </c>
      <c r="B203" s="80" t="s">
        <v>3199</v>
      </c>
      <c r="C203" s="224" t="s">
        <v>570</v>
      </c>
      <c r="D203" s="139" t="s">
        <v>4026</v>
      </c>
      <c r="E203" s="239" t="s">
        <v>301</v>
      </c>
      <c r="F203" s="140" t="s">
        <v>2219</v>
      </c>
      <c r="G203" s="85">
        <v>37929.423999999999</v>
      </c>
      <c r="H203" s="141">
        <v>45649.759999999995</v>
      </c>
      <c r="I203" s="234">
        <v>30</v>
      </c>
      <c r="J203" s="235">
        <v>0.56603773584905659</v>
      </c>
      <c r="K203" s="85">
        <v>53370.095999999998</v>
      </c>
      <c r="L203" s="240">
        <v>1</v>
      </c>
      <c r="M203" s="167"/>
      <c r="N203" s="139"/>
      <c r="O203" s="279"/>
      <c r="P203" s="182"/>
    </row>
    <row r="204" spans="1:21" s="236" customFormat="1" ht="22.5">
      <c r="A204" s="80" t="s">
        <v>207</v>
      </c>
      <c r="B204" s="80" t="s">
        <v>3201</v>
      </c>
      <c r="C204" s="223" t="s">
        <v>559</v>
      </c>
      <c r="D204" s="139" t="s">
        <v>4026</v>
      </c>
      <c r="E204" s="139" t="s">
        <v>301</v>
      </c>
      <c r="F204" s="139"/>
      <c r="G204" s="141">
        <v>35064</v>
      </c>
      <c r="H204" s="141">
        <v>45538</v>
      </c>
      <c r="I204" s="234">
        <v>29</v>
      </c>
      <c r="J204" s="235">
        <v>0.54716981132075471</v>
      </c>
      <c r="K204" s="141">
        <v>56012</v>
      </c>
      <c r="L204" s="146">
        <v>1</v>
      </c>
      <c r="M204" s="139">
        <v>1</v>
      </c>
      <c r="N204" s="139">
        <v>10</v>
      </c>
      <c r="O204" s="79">
        <v>48575</v>
      </c>
      <c r="P204" s="80"/>
    </row>
    <row r="205" spans="1:21" s="236" customFormat="1">
      <c r="A205" s="80" t="s">
        <v>3191</v>
      </c>
      <c r="B205" s="80" t="s">
        <v>3199</v>
      </c>
      <c r="C205" s="223" t="s">
        <v>4083</v>
      </c>
      <c r="D205" s="139" t="s">
        <v>4026</v>
      </c>
      <c r="E205" s="139" t="s">
        <v>306</v>
      </c>
      <c r="F205" s="140" t="s">
        <v>2219</v>
      </c>
      <c r="G205" s="141">
        <v>34688.160000000003</v>
      </c>
      <c r="H205" s="141">
        <v>45025.55</v>
      </c>
      <c r="I205" s="234">
        <v>28</v>
      </c>
      <c r="J205" s="235">
        <v>0.52830188679245282</v>
      </c>
      <c r="K205" s="141">
        <v>55362.94</v>
      </c>
      <c r="L205" s="146"/>
      <c r="M205" s="139">
        <v>2</v>
      </c>
      <c r="N205" s="139">
        <v>15</v>
      </c>
      <c r="O205" s="242">
        <v>43778.54</v>
      </c>
      <c r="P205" s="80"/>
    </row>
    <row r="206" spans="1:21" s="236" customFormat="1">
      <c r="A206" s="80" t="s">
        <v>209</v>
      </c>
      <c r="B206" s="80" t="s">
        <v>3201</v>
      </c>
      <c r="C206" s="223" t="s">
        <v>562</v>
      </c>
      <c r="D206" s="139" t="s">
        <v>4026</v>
      </c>
      <c r="E206" s="139" t="s">
        <v>306</v>
      </c>
      <c r="F206" s="139" t="s">
        <v>525</v>
      </c>
      <c r="G206" s="141">
        <v>35755.199999999997</v>
      </c>
      <c r="H206" s="141">
        <v>44699.199999999997</v>
      </c>
      <c r="I206" s="234">
        <v>27</v>
      </c>
      <c r="J206" s="235">
        <v>0.50943396226415094</v>
      </c>
      <c r="K206" s="141">
        <v>53643.199999999997</v>
      </c>
      <c r="L206" s="146">
        <v>1.5</v>
      </c>
      <c r="M206" s="139"/>
      <c r="N206" s="139"/>
      <c r="O206" s="244"/>
      <c r="P206" s="80"/>
    </row>
    <row r="207" spans="1:21" s="236" customFormat="1">
      <c r="A207" s="80" t="s">
        <v>1723</v>
      </c>
      <c r="B207" s="80" t="s">
        <v>3199</v>
      </c>
      <c r="C207" s="223" t="s">
        <v>2239</v>
      </c>
      <c r="D207" s="139" t="s">
        <v>4027</v>
      </c>
      <c r="E207" s="139" t="s">
        <v>301</v>
      </c>
      <c r="F207" s="140" t="s">
        <v>2219</v>
      </c>
      <c r="G207" s="141">
        <v>35382</v>
      </c>
      <c r="H207" s="141">
        <v>44609.505000000005</v>
      </c>
      <c r="I207" s="234">
        <v>26</v>
      </c>
      <c r="J207" s="235">
        <v>0.49056603773584906</v>
      </c>
      <c r="K207" s="141">
        <v>53837.01</v>
      </c>
      <c r="L207" s="146">
        <v>20</v>
      </c>
      <c r="M207" s="139">
        <v>15</v>
      </c>
      <c r="N207" s="139">
        <v>7</v>
      </c>
      <c r="O207" s="79">
        <v>53837.01</v>
      </c>
      <c r="P207" s="80"/>
    </row>
    <row r="208" spans="1:21" s="236" customFormat="1">
      <c r="A208" s="80" t="s">
        <v>277</v>
      </c>
      <c r="B208" s="80" t="s">
        <v>3201</v>
      </c>
      <c r="C208" s="223" t="s">
        <v>558</v>
      </c>
      <c r="D208" s="139" t="s">
        <v>4026</v>
      </c>
      <c r="E208" s="139" t="s">
        <v>301</v>
      </c>
      <c r="F208" s="139" t="s">
        <v>525</v>
      </c>
      <c r="G208" s="141">
        <v>34819</v>
      </c>
      <c r="H208" s="141">
        <v>44394.5</v>
      </c>
      <c r="I208" s="234">
        <v>25</v>
      </c>
      <c r="J208" s="235">
        <v>0.47169811320754718</v>
      </c>
      <c r="K208" s="141">
        <v>53970</v>
      </c>
      <c r="L208" s="146">
        <v>1</v>
      </c>
      <c r="M208" s="139">
        <v>1</v>
      </c>
      <c r="N208" s="139">
        <v>13</v>
      </c>
      <c r="O208" s="79">
        <v>44394</v>
      </c>
      <c r="P208" s="80"/>
    </row>
    <row r="209" spans="1:19" s="236" customFormat="1">
      <c r="A209" s="80" t="s">
        <v>211</v>
      </c>
      <c r="B209" s="80" t="s">
        <v>3201</v>
      </c>
      <c r="C209" s="223" t="s">
        <v>562</v>
      </c>
      <c r="D209" s="139" t="s">
        <v>4026</v>
      </c>
      <c r="E209" s="139" t="s">
        <v>359</v>
      </c>
      <c r="F209" s="139" t="s">
        <v>525</v>
      </c>
      <c r="G209" s="141">
        <v>33815</v>
      </c>
      <c r="H209" s="141">
        <v>43959.5</v>
      </c>
      <c r="I209" s="234">
        <v>24</v>
      </c>
      <c r="J209" s="235">
        <v>0.45283018867924529</v>
      </c>
      <c r="K209" s="141">
        <v>54104</v>
      </c>
      <c r="L209" s="146"/>
      <c r="M209" s="139">
        <v>11</v>
      </c>
      <c r="N209" s="139">
        <v>24</v>
      </c>
      <c r="O209" s="79">
        <v>39258</v>
      </c>
      <c r="P209" s="80"/>
    </row>
    <row r="210" spans="1:19" s="236" customFormat="1">
      <c r="A210" s="80" t="s">
        <v>1733</v>
      </c>
      <c r="B210" s="80" t="s">
        <v>3213</v>
      </c>
      <c r="C210" s="223" t="s">
        <v>4084</v>
      </c>
      <c r="D210" s="139" t="s">
        <v>4027</v>
      </c>
      <c r="E210" s="139" t="s">
        <v>301</v>
      </c>
      <c r="F210" s="140" t="s">
        <v>2219</v>
      </c>
      <c r="G210" s="141">
        <v>34634.129999999997</v>
      </c>
      <c r="H210" s="141">
        <v>43734.13</v>
      </c>
      <c r="I210" s="234">
        <v>23</v>
      </c>
      <c r="J210" s="235">
        <v>0.43396226415094341</v>
      </c>
      <c r="K210" s="141">
        <v>52834.13</v>
      </c>
      <c r="L210" s="146">
        <v>1</v>
      </c>
      <c r="M210" s="139">
        <v>1</v>
      </c>
      <c r="N210" s="139">
        <v>34</v>
      </c>
      <c r="O210" s="79">
        <v>34634.129999999997</v>
      </c>
      <c r="P210" s="80"/>
    </row>
    <row r="211" spans="1:19" s="236" customFormat="1">
      <c r="A211" s="80" t="s">
        <v>3192</v>
      </c>
      <c r="B211" s="80" t="s">
        <v>3222</v>
      </c>
      <c r="C211" s="223" t="s">
        <v>4085</v>
      </c>
      <c r="D211" s="139" t="s">
        <v>4027</v>
      </c>
      <c r="E211" s="139" t="s">
        <v>301</v>
      </c>
      <c r="F211" s="139" t="s">
        <v>525</v>
      </c>
      <c r="G211" s="141">
        <v>34847.279999999999</v>
      </c>
      <c r="H211" s="141">
        <v>43559.149999999994</v>
      </c>
      <c r="I211" s="234">
        <v>22</v>
      </c>
      <c r="J211" s="235">
        <v>0.41509433962264153</v>
      </c>
      <c r="K211" s="141">
        <v>52271.02</v>
      </c>
      <c r="L211" s="146">
        <v>1</v>
      </c>
      <c r="M211" s="139">
        <v>1</v>
      </c>
      <c r="N211" s="139">
        <v>29</v>
      </c>
      <c r="O211" s="79">
        <v>37286.5</v>
      </c>
      <c r="P211" s="80"/>
    </row>
    <row r="212" spans="1:19" s="236" customFormat="1">
      <c r="A212" s="80" t="s">
        <v>3219</v>
      </c>
      <c r="B212" s="80" t="s">
        <v>3220</v>
      </c>
      <c r="C212" s="223" t="s">
        <v>4086</v>
      </c>
      <c r="D212" s="139" t="s">
        <v>4026</v>
      </c>
      <c r="E212" s="139" t="s">
        <v>301</v>
      </c>
      <c r="F212" s="139" t="s">
        <v>525</v>
      </c>
      <c r="G212" s="141">
        <v>32037</v>
      </c>
      <c r="H212" s="141">
        <v>42935</v>
      </c>
      <c r="I212" s="234">
        <v>21</v>
      </c>
      <c r="J212" s="235">
        <v>0.39622641509433965</v>
      </c>
      <c r="K212" s="141">
        <v>53833</v>
      </c>
      <c r="L212" s="146">
        <v>2</v>
      </c>
      <c r="M212" s="139">
        <v>2</v>
      </c>
      <c r="N212" s="139">
        <v>37</v>
      </c>
      <c r="O212" s="141">
        <v>33224</v>
      </c>
      <c r="P212" s="80"/>
      <c r="Q212" s="241"/>
    </row>
    <row r="213" spans="1:19" s="236" customFormat="1" ht="33.75">
      <c r="A213" s="80" t="s">
        <v>3256</v>
      </c>
      <c r="B213" s="80" t="s">
        <v>3222</v>
      </c>
      <c r="C213" s="224" t="s">
        <v>4087</v>
      </c>
      <c r="D213" s="139" t="s">
        <v>4026</v>
      </c>
      <c r="E213" s="167"/>
      <c r="F213" s="167" t="s">
        <v>525</v>
      </c>
      <c r="G213" s="156">
        <v>32344</v>
      </c>
      <c r="H213" s="141">
        <v>41662.400000000001</v>
      </c>
      <c r="I213" s="234">
        <v>20</v>
      </c>
      <c r="J213" s="235">
        <v>0.37735849056603776</v>
      </c>
      <c r="K213" s="156">
        <v>50980.800000000003</v>
      </c>
      <c r="L213" s="240">
        <v>2</v>
      </c>
      <c r="M213" s="167">
        <v>2</v>
      </c>
      <c r="N213" s="139">
        <v>25</v>
      </c>
      <c r="O213" s="85">
        <v>38875.199999999997</v>
      </c>
      <c r="P213" s="182"/>
    </row>
    <row r="214" spans="1:19" ht="20.25">
      <c r="A214" s="405" t="s">
        <v>31</v>
      </c>
      <c r="B214" s="405"/>
      <c r="C214" s="405"/>
      <c r="D214" s="405"/>
      <c r="E214" s="405"/>
      <c r="F214" s="405"/>
      <c r="G214" s="130"/>
      <c r="H214" s="130"/>
      <c r="I214" s="229"/>
      <c r="J214" s="132"/>
      <c r="K214" s="130"/>
      <c r="L214" s="230"/>
      <c r="M214" s="230"/>
      <c r="N214" s="230"/>
      <c r="O214" s="130"/>
      <c r="P214" s="134"/>
    </row>
    <row r="215" spans="1:19" ht="18">
      <c r="A215" s="61" t="s">
        <v>517</v>
      </c>
      <c r="B215" s="62" t="s">
        <v>243</v>
      </c>
      <c r="C215" s="61" t="s">
        <v>233</v>
      </c>
      <c r="D215" s="61" t="s">
        <v>289</v>
      </c>
      <c r="E215" s="61" t="s">
        <v>518</v>
      </c>
      <c r="F215" s="61" t="s">
        <v>519</v>
      </c>
      <c r="G215" s="63" t="s">
        <v>236</v>
      </c>
      <c r="H215" s="63" t="s">
        <v>237</v>
      </c>
      <c r="I215" s="232"/>
      <c r="J215" s="233" t="s">
        <v>520</v>
      </c>
      <c r="K215" s="63" t="s">
        <v>238</v>
      </c>
      <c r="L215" s="61" t="s">
        <v>521</v>
      </c>
      <c r="M215" s="64" t="s">
        <v>522</v>
      </c>
      <c r="N215" s="64" t="s">
        <v>523</v>
      </c>
      <c r="O215" s="65" t="s">
        <v>524</v>
      </c>
      <c r="P215" s="61" t="s">
        <v>240</v>
      </c>
    </row>
    <row r="216" spans="1:19" s="236" customFormat="1">
      <c r="A216" s="80" t="s">
        <v>224</v>
      </c>
      <c r="B216" s="80" t="s">
        <v>3201</v>
      </c>
      <c r="C216" s="223" t="s">
        <v>567</v>
      </c>
      <c r="D216" s="139" t="s">
        <v>4026</v>
      </c>
      <c r="E216" s="139" t="s">
        <v>301</v>
      </c>
      <c r="F216" s="140" t="s">
        <v>2219</v>
      </c>
      <c r="G216" s="141">
        <v>33172.463545521481</v>
      </c>
      <c r="H216" s="141">
        <v>41468.979112852401</v>
      </c>
      <c r="I216" s="234">
        <v>19</v>
      </c>
      <c r="J216" s="235">
        <v>0.35849056603773582</v>
      </c>
      <c r="K216" s="141">
        <v>49765.494680183321</v>
      </c>
      <c r="L216" s="146">
        <v>3</v>
      </c>
      <c r="M216" s="139">
        <v>3</v>
      </c>
      <c r="N216" s="139">
        <v>33</v>
      </c>
      <c r="O216" s="79">
        <v>34986.092266666667</v>
      </c>
      <c r="P216" s="80"/>
    </row>
    <row r="217" spans="1:19" s="236" customFormat="1">
      <c r="A217" s="80" t="s">
        <v>1721</v>
      </c>
      <c r="B217" s="80" t="s">
        <v>3209</v>
      </c>
      <c r="C217" s="223" t="s">
        <v>2238</v>
      </c>
      <c r="D217" s="139" t="s">
        <v>4027</v>
      </c>
      <c r="E217" s="139" t="s">
        <v>301</v>
      </c>
      <c r="F217" s="139" t="s">
        <v>525</v>
      </c>
      <c r="G217" s="141">
        <v>32289.919999999998</v>
      </c>
      <c r="H217" s="141">
        <v>40711.32</v>
      </c>
      <c r="I217" s="234">
        <v>18</v>
      </c>
      <c r="J217" s="235">
        <v>0.33962264150943394</v>
      </c>
      <c r="K217" s="141">
        <v>49132.72</v>
      </c>
      <c r="L217" s="146"/>
      <c r="M217" s="139"/>
      <c r="N217" s="139"/>
      <c r="O217" s="244"/>
      <c r="P217" s="80"/>
    </row>
    <row r="218" spans="1:19" s="236" customFormat="1">
      <c r="A218" s="80" t="s">
        <v>280</v>
      </c>
      <c r="B218" s="80" t="s">
        <v>3213</v>
      </c>
      <c r="C218" s="223" t="s">
        <v>4088</v>
      </c>
      <c r="D218" s="139" t="s">
        <v>4027</v>
      </c>
      <c r="E218" s="139" t="s">
        <v>301</v>
      </c>
      <c r="F218" s="140" t="s">
        <v>2219</v>
      </c>
      <c r="G218" s="141">
        <v>32386</v>
      </c>
      <c r="H218" s="141">
        <v>40414.5</v>
      </c>
      <c r="I218" s="234">
        <v>17</v>
      </c>
      <c r="J218" s="235">
        <v>0.32075471698113206</v>
      </c>
      <c r="K218" s="141">
        <v>48443</v>
      </c>
      <c r="L218" s="146">
        <v>5</v>
      </c>
      <c r="M218" s="139">
        <v>4</v>
      </c>
      <c r="N218" s="139"/>
      <c r="O218" s="244"/>
      <c r="P218" s="80"/>
    </row>
    <row r="219" spans="1:19" s="236" customFormat="1">
      <c r="A219" s="80" t="s">
        <v>273</v>
      </c>
      <c r="B219" s="80" t="s">
        <v>3209</v>
      </c>
      <c r="C219" s="223" t="s">
        <v>568</v>
      </c>
      <c r="D219" s="139" t="s">
        <v>4026</v>
      </c>
      <c r="E219" s="139" t="s">
        <v>306</v>
      </c>
      <c r="F219" s="140" t="s">
        <v>2219</v>
      </c>
      <c r="G219" s="141">
        <v>30731.07</v>
      </c>
      <c r="H219" s="141">
        <v>39950.395000000004</v>
      </c>
      <c r="I219" s="234">
        <v>16</v>
      </c>
      <c r="J219" s="235">
        <v>0.30188679245283018</v>
      </c>
      <c r="K219" s="141">
        <v>49169.72</v>
      </c>
      <c r="L219" s="146">
        <v>1</v>
      </c>
      <c r="M219" s="139">
        <v>1</v>
      </c>
      <c r="N219" s="139">
        <v>38</v>
      </c>
      <c r="O219" s="79">
        <v>31364.66</v>
      </c>
      <c r="P219" s="80"/>
    </row>
    <row r="220" spans="1:19" s="236" customFormat="1">
      <c r="A220" s="80" t="s">
        <v>3338</v>
      </c>
      <c r="B220" s="80" t="s">
        <v>3238</v>
      </c>
      <c r="C220" s="223" t="s">
        <v>4089</v>
      </c>
      <c r="D220" s="139" t="s">
        <v>4027</v>
      </c>
      <c r="E220" s="139" t="s">
        <v>306</v>
      </c>
      <c r="F220" s="139" t="s">
        <v>525</v>
      </c>
      <c r="G220" s="141">
        <v>30708.29</v>
      </c>
      <c r="H220" s="141">
        <v>39920.400000000001</v>
      </c>
      <c r="I220" s="234">
        <v>15</v>
      </c>
      <c r="J220" s="235">
        <v>0.28301886792452829</v>
      </c>
      <c r="K220" s="141">
        <v>49132.51</v>
      </c>
      <c r="L220" s="146">
        <v>1</v>
      </c>
      <c r="M220" s="139">
        <v>1</v>
      </c>
      <c r="N220" s="139">
        <v>12</v>
      </c>
      <c r="O220" s="79">
        <v>45210.46</v>
      </c>
      <c r="P220" s="80"/>
    </row>
    <row r="221" spans="1:19" s="236" customFormat="1">
      <c r="A221" s="80" t="s">
        <v>218</v>
      </c>
      <c r="B221" s="80" t="s">
        <v>3201</v>
      </c>
      <c r="C221" s="223" t="s">
        <v>562</v>
      </c>
      <c r="D221" s="139" t="s">
        <v>4026</v>
      </c>
      <c r="E221" s="139" t="s">
        <v>301</v>
      </c>
      <c r="F221" s="139" t="s">
        <v>525</v>
      </c>
      <c r="G221" s="141">
        <v>31632</v>
      </c>
      <c r="H221" s="141">
        <v>39777</v>
      </c>
      <c r="I221" s="234">
        <v>14</v>
      </c>
      <c r="J221" s="235">
        <v>0.26415094339622641</v>
      </c>
      <c r="K221" s="141">
        <v>47922</v>
      </c>
      <c r="L221" s="146">
        <v>1</v>
      </c>
      <c r="M221" s="146">
        <v>1</v>
      </c>
      <c r="N221" s="139">
        <v>16</v>
      </c>
      <c r="O221" s="79">
        <v>43660.21</v>
      </c>
      <c r="P221" s="80"/>
      <c r="Q221" s="241"/>
    </row>
    <row r="222" spans="1:19" s="236" customFormat="1">
      <c r="A222" s="80" t="s">
        <v>221</v>
      </c>
      <c r="B222" s="80" t="s">
        <v>3199</v>
      </c>
      <c r="C222" s="223" t="s">
        <v>566</v>
      </c>
      <c r="D222" s="139" t="s">
        <v>4026</v>
      </c>
      <c r="E222" s="139" t="s">
        <v>301</v>
      </c>
      <c r="F222" s="140" t="s">
        <v>2219</v>
      </c>
      <c r="G222" s="267">
        <v>31328.89</v>
      </c>
      <c r="H222" s="141">
        <v>39474.195</v>
      </c>
      <c r="I222" s="234">
        <v>13</v>
      </c>
      <c r="J222" s="235">
        <v>0.24528301886792453</v>
      </c>
      <c r="K222" s="267">
        <v>47619.5</v>
      </c>
      <c r="L222" s="146">
        <v>3</v>
      </c>
      <c r="M222" s="139">
        <v>3</v>
      </c>
      <c r="N222" s="139">
        <v>32</v>
      </c>
      <c r="O222" s="79">
        <v>35838.400000000001</v>
      </c>
      <c r="P222" s="80"/>
      <c r="S222" s="241"/>
    </row>
    <row r="223" spans="1:19" s="236" customFormat="1">
      <c r="A223" s="80" t="s">
        <v>222</v>
      </c>
      <c r="B223" s="80" t="s">
        <v>3199</v>
      </c>
      <c r="C223" s="223" t="s">
        <v>560</v>
      </c>
      <c r="D223" s="139" t="s">
        <v>4026</v>
      </c>
      <c r="E223" s="139" t="s">
        <v>301</v>
      </c>
      <c r="F223" s="140" t="s">
        <v>2219</v>
      </c>
      <c r="G223" s="141">
        <v>31919</v>
      </c>
      <c r="H223" s="141">
        <v>39298.5</v>
      </c>
      <c r="I223" s="234">
        <v>12</v>
      </c>
      <c r="J223" s="235">
        <v>0.22641509433962265</v>
      </c>
      <c r="K223" s="141">
        <v>46678</v>
      </c>
      <c r="L223" s="146">
        <v>1</v>
      </c>
      <c r="M223" s="139">
        <v>1</v>
      </c>
      <c r="N223" s="139">
        <v>30</v>
      </c>
      <c r="O223" s="79">
        <v>36633</v>
      </c>
      <c r="P223" s="80"/>
    </row>
    <row r="224" spans="1:19" s="236" customFormat="1">
      <c r="A224" s="80" t="s">
        <v>3206</v>
      </c>
      <c r="B224" s="80" t="s">
        <v>3206</v>
      </c>
      <c r="C224" s="223" t="s">
        <v>4090</v>
      </c>
      <c r="D224" s="139" t="s">
        <v>4026</v>
      </c>
      <c r="E224" s="139" t="s">
        <v>301</v>
      </c>
      <c r="F224" s="139" t="s">
        <v>525</v>
      </c>
      <c r="G224" s="141">
        <v>31200</v>
      </c>
      <c r="H224" s="141">
        <v>39010.400000000001</v>
      </c>
      <c r="I224" s="234">
        <v>11</v>
      </c>
      <c r="J224" s="235">
        <v>0.20754716981132076</v>
      </c>
      <c r="K224" s="141">
        <v>46820.800000000003</v>
      </c>
      <c r="L224" s="146"/>
      <c r="M224" s="139">
        <v>1</v>
      </c>
      <c r="N224" s="139">
        <v>19</v>
      </c>
      <c r="O224" s="79">
        <v>41932.800000000003</v>
      </c>
      <c r="P224" s="80"/>
      <c r="S224" s="241"/>
    </row>
    <row r="225" spans="1:21" s="236" customFormat="1">
      <c r="A225" s="80" t="s">
        <v>1732</v>
      </c>
      <c r="B225" s="80" t="s">
        <v>3297</v>
      </c>
      <c r="C225" s="223" t="s">
        <v>565</v>
      </c>
      <c r="D225" s="139" t="s">
        <v>4026</v>
      </c>
      <c r="E225" s="139" t="s">
        <v>356</v>
      </c>
      <c r="F225" s="139" t="s">
        <v>525</v>
      </c>
      <c r="G225" s="141">
        <v>32552</v>
      </c>
      <c r="H225" s="141">
        <v>38688</v>
      </c>
      <c r="I225" s="234">
        <v>10</v>
      </c>
      <c r="J225" s="235">
        <v>0.18867924528301888</v>
      </c>
      <c r="K225" s="141">
        <v>44824</v>
      </c>
      <c r="L225" s="146">
        <v>3</v>
      </c>
      <c r="M225" s="139">
        <v>2</v>
      </c>
      <c r="N225" s="139">
        <v>31</v>
      </c>
      <c r="O225" s="79">
        <v>36420.800000000003</v>
      </c>
      <c r="P225" s="80"/>
    </row>
    <row r="226" spans="1:21" s="236" customFormat="1">
      <c r="A226" s="80" t="s">
        <v>1758</v>
      </c>
      <c r="B226" s="80" t="s">
        <v>3222</v>
      </c>
      <c r="C226" s="223" t="s">
        <v>560</v>
      </c>
      <c r="D226" s="139" t="s">
        <v>4026</v>
      </c>
      <c r="E226" s="139"/>
      <c r="F226" s="140" t="s">
        <v>2219</v>
      </c>
      <c r="G226" s="141">
        <v>30979.104000000003</v>
      </c>
      <c r="H226" s="141">
        <v>38103.207999999999</v>
      </c>
      <c r="I226" s="234">
        <v>9</v>
      </c>
      <c r="J226" s="235">
        <v>0.16981132075471697</v>
      </c>
      <c r="K226" s="141">
        <v>45227.311999999998</v>
      </c>
      <c r="L226" s="146">
        <v>2</v>
      </c>
      <c r="M226" s="139">
        <v>2</v>
      </c>
      <c r="N226" s="139">
        <v>35</v>
      </c>
      <c r="O226" s="79">
        <v>34451</v>
      </c>
      <c r="P226" s="80"/>
    </row>
    <row r="227" spans="1:21" s="236" customFormat="1" ht="22.5">
      <c r="A227" s="80" t="s">
        <v>3200</v>
      </c>
      <c r="B227" s="80" t="s">
        <v>3201</v>
      </c>
      <c r="C227" s="223" t="s">
        <v>4091</v>
      </c>
      <c r="D227" s="139" t="s">
        <v>4027</v>
      </c>
      <c r="E227" s="139" t="s">
        <v>301</v>
      </c>
      <c r="F227" s="140" t="s">
        <v>2219</v>
      </c>
      <c r="G227" s="141">
        <v>26424</v>
      </c>
      <c r="H227" s="141">
        <v>37703</v>
      </c>
      <c r="I227" s="234">
        <v>8</v>
      </c>
      <c r="J227" s="235">
        <v>0.15094339622641509</v>
      </c>
      <c r="K227" s="141">
        <v>48982</v>
      </c>
      <c r="L227" s="146"/>
      <c r="M227" s="139">
        <v>1</v>
      </c>
      <c r="N227" s="139">
        <v>43</v>
      </c>
      <c r="O227" s="79">
        <v>26242</v>
      </c>
      <c r="P227" s="80"/>
      <c r="Q227" s="245"/>
      <c r="T227" s="241"/>
      <c r="U227" s="241"/>
    </row>
    <row r="228" spans="1:21" s="236" customFormat="1">
      <c r="A228" s="80" t="s">
        <v>3330</v>
      </c>
      <c r="B228" s="80" t="s">
        <v>3263</v>
      </c>
      <c r="C228" s="223" t="s">
        <v>4092</v>
      </c>
      <c r="D228" s="139"/>
      <c r="E228" s="139"/>
      <c r="F228" s="139"/>
      <c r="G228" s="141">
        <v>28537.600000000002</v>
      </c>
      <c r="H228" s="141">
        <v>37096.800000000003</v>
      </c>
      <c r="I228" s="234">
        <v>7</v>
      </c>
      <c r="J228" s="235">
        <v>0.13207547169811321</v>
      </c>
      <c r="K228" s="141">
        <v>45656</v>
      </c>
      <c r="L228" s="146">
        <v>1</v>
      </c>
      <c r="M228" s="139">
        <v>1</v>
      </c>
      <c r="N228" s="139">
        <v>27</v>
      </c>
      <c r="O228" s="79">
        <v>37918.400000000001</v>
      </c>
      <c r="P228" s="256"/>
      <c r="R228" s="245"/>
    </row>
    <row r="229" spans="1:21" s="236" customFormat="1">
      <c r="A229" s="80" t="s">
        <v>3209</v>
      </c>
      <c r="B229" s="80" t="s">
        <v>3209</v>
      </c>
      <c r="C229" s="223" t="s">
        <v>4093</v>
      </c>
      <c r="D229" s="139" t="s">
        <v>4026</v>
      </c>
      <c r="E229" s="139" t="s">
        <v>301</v>
      </c>
      <c r="F229" s="184"/>
      <c r="G229" s="141">
        <v>28475.200000000001</v>
      </c>
      <c r="H229" s="141">
        <v>37013.599999999999</v>
      </c>
      <c r="I229" s="234">
        <v>6</v>
      </c>
      <c r="J229" s="235">
        <v>0.11320754716981132</v>
      </c>
      <c r="K229" s="141">
        <v>45552</v>
      </c>
      <c r="L229" s="146"/>
      <c r="M229" s="139">
        <v>30</v>
      </c>
      <c r="N229" s="139">
        <v>40</v>
      </c>
      <c r="O229" s="79">
        <v>29660.799999999999</v>
      </c>
      <c r="P229" s="140"/>
    </row>
    <row r="230" spans="1:21" s="236" customFormat="1">
      <c r="A230" s="80" t="s">
        <v>3271</v>
      </c>
      <c r="B230" s="80" t="s">
        <v>3272</v>
      </c>
      <c r="C230" s="223" t="s">
        <v>4094</v>
      </c>
      <c r="D230" s="139" t="s">
        <v>4026</v>
      </c>
      <c r="E230" s="139" t="s">
        <v>301</v>
      </c>
      <c r="F230" s="139" t="s">
        <v>525</v>
      </c>
      <c r="G230" s="141">
        <v>27254.78</v>
      </c>
      <c r="H230" s="141">
        <v>36793.955000000002</v>
      </c>
      <c r="I230" s="234">
        <v>5</v>
      </c>
      <c r="J230" s="235">
        <v>9.4339622641509441E-2</v>
      </c>
      <c r="K230" s="141">
        <v>46333.13</v>
      </c>
      <c r="L230" s="146">
        <v>1</v>
      </c>
      <c r="M230" s="139">
        <v>1</v>
      </c>
      <c r="N230" s="139">
        <v>36</v>
      </c>
      <c r="O230" s="79">
        <v>33563.71</v>
      </c>
      <c r="P230" s="80"/>
    </row>
    <row r="231" spans="1:21" s="236" customFormat="1" ht="22.5">
      <c r="A231" s="80" t="s">
        <v>206</v>
      </c>
      <c r="B231" s="80" t="s">
        <v>3201</v>
      </c>
      <c r="C231" s="223" t="s">
        <v>4095</v>
      </c>
      <c r="D231" s="167" t="s">
        <v>4026</v>
      </c>
      <c r="E231" s="139" t="s">
        <v>301</v>
      </c>
      <c r="F231" s="139" t="s">
        <v>525</v>
      </c>
      <c r="G231" s="141">
        <v>28024.21</v>
      </c>
      <c r="H231" s="141">
        <v>35749.805</v>
      </c>
      <c r="I231" s="234">
        <v>4</v>
      </c>
      <c r="J231" s="235">
        <v>7.5471698113207544E-2</v>
      </c>
      <c r="K231" s="141">
        <v>43475.4</v>
      </c>
      <c r="L231" s="146">
        <v>2</v>
      </c>
      <c r="M231" s="139">
        <v>2</v>
      </c>
      <c r="N231" s="139">
        <v>28</v>
      </c>
      <c r="O231" s="79">
        <v>37749</v>
      </c>
      <c r="P231" s="80"/>
    </row>
    <row r="232" spans="1:21" s="236" customFormat="1">
      <c r="A232" s="80" t="s">
        <v>213</v>
      </c>
      <c r="B232" s="80" t="s">
        <v>3199</v>
      </c>
      <c r="C232" s="223" t="s">
        <v>4096</v>
      </c>
      <c r="D232" s="139" t="s">
        <v>4027</v>
      </c>
      <c r="E232" s="139" t="s">
        <v>306</v>
      </c>
      <c r="F232" s="139"/>
      <c r="G232" s="141">
        <v>30575.14</v>
      </c>
      <c r="H232" s="141">
        <v>35161.410000000003</v>
      </c>
      <c r="I232" s="234">
        <v>3</v>
      </c>
      <c r="J232" s="235">
        <v>5.6603773584905662E-2</v>
      </c>
      <c r="K232" s="141">
        <v>39747.68</v>
      </c>
      <c r="L232" s="146">
        <v>1</v>
      </c>
      <c r="M232" s="139">
        <v>1</v>
      </c>
      <c r="N232" s="139">
        <v>39</v>
      </c>
      <c r="O232" s="79">
        <v>31158.400000000001</v>
      </c>
      <c r="P232" s="80"/>
    </row>
    <row r="233" spans="1:21" s="236" customFormat="1">
      <c r="A233" s="80" t="s">
        <v>279</v>
      </c>
      <c r="B233" s="80" t="s">
        <v>3199</v>
      </c>
      <c r="C233" s="223" t="s">
        <v>32</v>
      </c>
      <c r="D233" s="139"/>
      <c r="E233" s="139"/>
      <c r="F233" s="139"/>
      <c r="G233" s="141">
        <v>26077</v>
      </c>
      <c r="H233" s="141">
        <v>32074.5</v>
      </c>
      <c r="I233" s="234">
        <v>2</v>
      </c>
      <c r="J233" s="235">
        <v>3.7735849056603772E-2</v>
      </c>
      <c r="K233" s="141">
        <v>38072</v>
      </c>
      <c r="L233" s="146"/>
      <c r="M233" s="139"/>
      <c r="N233" s="139"/>
      <c r="O233" s="244"/>
      <c r="P233" s="80"/>
    </row>
    <row r="234" spans="1:21" s="236" customFormat="1">
      <c r="A234" s="80" t="s">
        <v>3242</v>
      </c>
      <c r="B234" s="80" t="s">
        <v>3228</v>
      </c>
      <c r="C234" s="223" t="s">
        <v>560</v>
      </c>
      <c r="D234" s="139" t="s">
        <v>4026</v>
      </c>
      <c r="E234" s="139" t="s">
        <v>301</v>
      </c>
      <c r="F234" s="139" t="s">
        <v>525</v>
      </c>
      <c r="G234" s="141">
        <v>22876</v>
      </c>
      <c r="H234" s="141">
        <v>28595</v>
      </c>
      <c r="I234" s="234">
        <v>1</v>
      </c>
      <c r="J234" s="235">
        <v>1.8867924528301886E-2</v>
      </c>
      <c r="K234" s="141">
        <v>34314</v>
      </c>
      <c r="L234" s="146">
        <v>1</v>
      </c>
      <c r="M234" s="139">
        <v>1</v>
      </c>
      <c r="N234" s="139">
        <v>41</v>
      </c>
      <c r="O234" s="79">
        <v>27806</v>
      </c>
      <c r="P234" s="80"/>
      <c r="T234" s="241"/>
      <c r="U234" s="241"/>
    </row>
    <row r="235" spans="1:21" s="236" customFormat="1">
      <c r="A235" s="80"/>
      <c r="B235" s="80"/>
      <c r="C235" s="223"/>
      <c r="D235" s="139"/>
      <c r="E235" s="139"/>
      <c r="F235" s="139"/>
      <c r="G235" s="141"/>
      <c r="H235" s="141"/>
      <c r="I235" s="234"/>
      <c r="J235" s="235"/>
      <c r="K235" s="141"/>
      <c r="L235" s="146"/>
      <c r="M235" s="139"/>
      <c r="N235" s="139"/>
      <c r="O235" s="79"/>
      <c r="P235" s="256"/>
      <c r="R235" s="241"/>
    </row>
    <row r="236" spans="1:21" s="236" customFormat="1">
      <c r="A236" s="80"/>
      <c r="B236" s="80"/>
      <c r="C236" s="223"/>
      <c r="D236" s="139"/>
      <c r="E236" s="139"/>
      <c r="F236" s="66"/>
      <c r="G236" s="14" t="s">
        <v>236</v>
      </c>
      <c r="H236" s="15" t="s">
        <v>237</v>
      </c>
      <c r="I236" s="259"/>
      <c r="J236" s="260"/>
      <c r="K236" s="67" t="s">
        <v>238</v>
      </c>
      <c r="L236" s="261"/>
      <c r="M236" s="261"/>
      <c r="N236" s="261"/>
      <c r="O236" s="262"/>
      <c r="P236" s="256"/>
      <c r="R236" s="241"/>
    </row>
    <row r="237" spans="1:21" s="236" customFormat="1">
      <c r="A237" s="80"/>
      <c r="B237" s="80"/>
      <c r="C237" s="223"/>
      <c r="D237" s="139"/>
      <c r="E237" s="139"/>
      <c r="F237" s="68" t="s">
        <v>253</v>
      </c>
      <c r="G237" s="16">
        <v>36695.906293311724</v>
      </c>
      <c r="H237" s="16">
        <v>46948.83794552552</v>
      </c>
      <c r="I237" s="259"/>
      <c r="J237" s="260"/>
      <c r="K237" s="16">
        <v>57201.769597739309</v>
      </c>
      <c r="L237" s="261"/>
      <c r="M237" s="261"/>
      <c r="N237" s="261"/>
      <c r="O237" s="262"/>
      <c r="P237" s="256"/>
      <c r="R237" s="241"/>
    </row>
    <row r="238" spans="1:21" s="236" customFormat="1">
      <c r="A238" s="80"/>
      <c r="B238" s="80"/>
      <c r="C238" s="223"/>
      <c r="D238" s="139"/>
      <c r="E238" s="139"/>
      <c r="F238" s="68" t="s">
        <v>254</v>
      </c>
      <c r="G238" s="16">
        <v>40549.18</v>
      </c>
      <c r="H238" s="16">
        <v>51769.224999999999</v>
      </c>
      <c r="I238" s="259"/>
      <c r="J238" s="260"/>
      <c r="K238" s="16">
        <v>62989.27</v>
      </c>
      <c r="L238" s="261"/>
      <c r="M238" s="261"/>
      <c r="N238" s="261"/>
      <c r="O238" s="262"/>
      <c r="P238" s="256"/>
      <c r="R238" s="241"/>
    </row>
    <row r="239" spans="1:21" s="236" customFormat="1">
      <c r="A239" s="80"/>
      <c r="B239" s="80"/>
      <c r="C239" s="223"/>
      <c r="D239" s="139"/>
      <c r="E239" s="139"/>
      <c r="F239" s="68" t="s">
        <v>255</v>
      </c>
      <c r="G239" s="16">
        <v>31632</v>
      </c>
      <c r="H239" s="16">
        <v>39777</v>
      </c>
      <c r="I239" s="259"/>
      <c r="J239" s="260"/>
      <c r="K239" s="16">
        <v>48443</v>
      </c>
      <c r="L239" s="261"/>
      <c r="M239" s="261"/>
      <c r="N239" s="261"/>
      <c r="O239" s="262"/>
      <c r="P239" s="256"/>
      <c r="R239" s="241"/>
    </row>
    <row r="240" spans="1:21" s="236" customFormat="1">
      <c r="A240" s="80"/>
      <c r="B240" s="80"/>
      <c r="C240" s="223"/>
      <c r="D240" s="139"/>
      <c r="E240" s="139"/>
      <c r="F240" s="68" t="s">
        <v>256</v>
      </c>
      <c r="G240" s="16">
        <v>34819</v>
      </c>
      <c r="H240" s="16">
        <v>44699.199999999997</v>
      </c>
      <c r="I240" s="259"/>
      <c r="J240" s="260"/>
      <c r="K240" s="16">
        <v>53970</v>
      </c>
      <c r="L240" s="261"/>
      <c r="M240" s="261"/>
      <c r="N240" s="261"/>
      <c r="O240" s="262"/>
      <c r="P240" s="256"/>
      <c r="R240" s="241"/>
    </row>
    <row r="241" spans="1:21" s="236" customFormat="1">
      <c r="A241" s="80"/>
      <c r="B241" s="80"/>
      <c r="C241" s="223"/>
      <c r="D241" s="139"/>
      <c r="E241" s="139"/>
      <c r="F241" s="68"/>
      <c r="G241" s="16"/>
      <c r="H241" s="16"/>
      <c r="I241" s="259"/>
      <c r="J241" s="260"/>
      <c r="K241" s="16"/>
      <c r="L241" s="261"/>
      <c r="M241" s="261"/>
      <c r="N241" s="261"/>
      <c r="O241" s="262"/>
      <c r="P241" s="256"/>
      <c r="R241" s="241"/>
    </row>
    <row r="242" spans="1:21" s="236" customFormat="1">
      <c r="A242" s="80"/>
      <c r="B242" s="80"/>
      <c r="C242" s="223"/>
      <c r="D242" s="139"/>
      <c r="E242" s="139"/>
      <c r="F242" s="68"/>
      <c r="G242" s="16"/>
      <c r="H242" s="69"/>
      <c r="I242" s="263"/>
      <c r="J242" s="406" t="s">
        <v>257</v>
      </c>
      <c r="K242" s="406"/>
      <c r="L242" s="406"/>
      <c r="M242" s="406"/>
      <c r="N242" s="406"/>
      <c r="O242" s="406"/>
      <c r="P242" s="256"/>
      <c r="R242" s="241"/>
    </row>
    <row r="243" spans="1:21" s="236" customFormat="1">
      <c r="A243" s="80"/>
      <c r="B243" s="80"/>
      <c r="C243" s="223"/>
      <c r="D243" s="139"/>
      <c r="E243" s="139"/>
      <c r="F243" s="68"/>
      <c r="G243" s="16"/>
      <c r="H243" s="70"/>
      <c r="I243" s="264"/>
      <c r="J243" s="265" t="s">
        <v>258</v>
      </c>
      <c r="K243" s="71">
        <v>45771.82</v>
      </c>
      <c r="L243" s="266"/>
      <c r="M243" s="407" t="s">
        <v>259</v>
      </c>
      <c r="N243" s="407"/>
      <c r="O243" s="72">
        <v>41500.443074242416</v>
      </c>
      <c r="P243" s="256"/>
      <c r="R243" s="241"/>
    </row>
    <row r="244" spans="1:21" s="236" customFormat="1">
      <c r="A244" s="80"/>
      <c r="B244" s="80"/>
      <c r="C244" s="223"/>
      <c r="D244" s="139"/>
      <c r="E244" s="139"/>
      <c r="F244" s="261"/>
      <c r="G244" s="262"/>
      <c r="H244" s="70"/>
      <c r="I244" s="264"/>
      <c r="J244" s="265" t="s">
        <v>260</v>
      </c>
      <c r="K244" s="71">
        <v>34898.101699999999</v>
      </c>
      <c r="L244" s="266"/>
      <c r="M244" s="407" t="s">
        <v>537</v>
      </c>
      <c r="N244" s="407"/>
      <c r="O244" s="72">
        <v>40628.80681678321</v>
      </c>
      <c r="P244" s="256"/>
      <c r="R244" s="241"/>
    </row>
    <row r="245" spans="1:21" s="236" customFormat="1">
      <c r="A245" s="80"/>
      <c r="B245" s="80"/>
      <c r="C245" s="223"/>
      <c r="D245" s="139"/>
      <c r="E245" s="139"/>
      <c r="F245" s="139"/>
      <c r="G245" s="141"/>
      <c r="H245" s="141"/>
      <c r="I245" s="234"/>
      <c r="J245" s="235"/>
      <c r="K245" s="141"/>
      <c r="L245" s="146"/>
      <c r="M245" s="139"/>
      <c r="N245" s="139"/>
      <c r="O245" s="79"/>
      <c r="P245" s="256"/>
      <c r="R245" s="241"/>
    </row>
    <row r="246" spans="1:21" ht="20.25">
      <c r="A246" s="405" t="s">
        <v>32</v>
      </c>
      <c r="B246" s="405"/>
      <c r="C246" s="405"/>
      <c r="D246" s="228"/>
      <c r="E246" s="228"/>
      <c r="F246" s="228"/>
      <c r="G246" s="130"/>
      <c r="H246" s="130"/>
      <c r="I246" s="229"/>
      <c r="J246" s="132"/>
      <c r="K246" s="130"/>
      <c r="L246" s="230"/>
      <c r="M246" s="230"/>
      <c r="N246" s="230"/>
      <c r="O246" s="130"/>
      <c r="P246" s="134"/>
    </row>
    <row r="247" spans="1:21" ht="18">
      <c r="A247" s="61" t="s">
        <v>517</v>
      </c>
      <c r="B247" s="62" t="s">
        <v>243</v>
      </c>
      <c r="C247" s="61" t="s">
        <v>233</v>
      </c>
      <c r="D247" s="61" t="s">
        <v>289</v>
      </c>
      <c r="E247" s="61" t="s">
        <v>518</v>
      </c>
      <c r="F247" s="61" t="s">
        <v>519</v>
      </c>
      <c r="G247" s="63" t="s">
        <v>236</v>
      </c>
      <c r="H247" s="63" t="s">
        <v>237</v>
      </c>
      <c r="I247" s="232"/>
      <c r="J247" s="233" t="s">
        <v>520</v>
      </c>
      <c r="K247" s="63" t="s">
        <v>238</v>
      </c>
      <c r="L247" s="61" t="s">
        <v>521</v>
      </c>
      <c r="M247" s="64" t="s">
        <v>522</v>
      </c>
      <c r="N247" s="64" t="s">
        <v>523</v>
      </c>
      <c r="O247" s="65" t="s">
        <v>524</v>
      </c>
      <c r="P247" s="61" t="s">
        <v>240</v>
      </c>
    </row>
    <row r="248" spans="1:21" s="236" customFormat="1">
      <c r="A248" s="80" t="s">
        <v>3212</v>
      </c>
      <c r="B248" s="80" t="s">
        <v>3213</v>
      </c>
      <c r="C248" s="223" t="s">
        <v>4097</v>
      </c>
      <c r="D248" s="139" t="s">
        <v>4026</v>
      </c>
      <c r="E248" s="139" t="s">
        <v>306</v>
      </c>
      <c r="F248" s="140" t="s">
        <v>2219</v>
      </c>
      <c r="G248" s="141">
        <v>41712.74</v>
      </c>
      <c r="H248" s="141">
        <v>62150.819999999992</v>
      </c>
      <c r="I248" s="234">
        <v>63</v>
      </c>
      <c r="J248" s="235">
        <v>1</v>
      </c>
      <c r="K248" s="141">
        <v>82588.899999999994</v>
      </c>
      <c r="L248" s="146"/>
      <c r="M248" s="139">
        <v>16</v>
      </c>
      <c r="N248" s="139">
        <v>2</v>
      </c>
      <c r="O248" s="79">
        <v>52976</v>
      </c>
      <c r="P248" s="80"/>
      <c r="S248" s="241"/>
      <c r="U248" s="241"/>
    </row>
    <row r="249" spans="1:21" s="236" customFormat="1" ht="22.5">
      <c r="A249" s="80" t="s">
        <v>276</v>
      </c>
      <c r="B249" s="80" t="s">
        <v>3199</v>
      </c>
      <c r="C249" s="223" t="s">
        <v>571</v>
      </c>
      <c r="D249" s="139" t="s">
        <v>4026</v>
      </c>
      <c r="E249" s="139" t="s">
        <v>301</v>
      </c>
      <c r="F249" s="140" t="s">
        <v>2219</v>
      </c>
      <c r="G249" s="141">
        <v>44969</v>
      </c>
      <c r="H249" s="141">
        <v>57365</v>
      </c>
      <c r="I249" s="234">
        <v>62</v>
      </c>
      <c r="J249" s="235">
        <v>0.98412698412698407</v>
      </c>
      <c r="K249" s="141">
        <v>69761</v>
      </c>
      <c r="L249" s="146"/>
      <c r="M249" s="139">
        <v>12</v>
      </c>
      <c r="N249" s="139">
        <v>1</v>
      </c>
      <c r="O249" s="79">
        <v>68524</v>
      </c>
      <c r="P249" s="80"/>
      <c r="T249" s="241"/>
    </row>
    <row r="250" spans="1:21" s="236" customFormat="1">
      <c r="A250" s="80" t="s">
        <v>208</v>
      </c>
      <c r="B250" s="80" t="s">
        <v>3201</v>
      </c>
      <c r="C250" s="237" t="s">
        <v>574</v>
      </c>
      <c r="D250" s="139" t="s">
        <v>4026</v>
      </c>
      <c r="E250" s="139" t="s">
        <v>306</v>
      </c>
      <c r="F250" s="139" t="s">
        <v>525</v>
      </c>
      <c r="G250" s="141">
        <v>40757</v>
      </c>
      <c r="H250" s="141">
        <v>52849.5</v>
      </c>
      <c r="I250" s="234">
        <v>61</v>
      </c>
      <c r="J250" s="235">
        <v>0.96825396825396826</v>
      </c>
      <c r="K250" s="141">
        <v>64942</v>
      </c>
      <c r="L250" s="146">
        <v>17</v>
      </c>
      <c r="M250" s="139">
        <v>17</v>
      </c>
      <c r="N250" s="139">
        <v>6</v>
      </c>
      <c r="O250" s="79">
        <v>48878</v>
      </c>
      <c r="P250" s="80"/>
    </row>
    <row r="251" spans="1:21" s="236" customFormat="1">
      <c r="A251" s="80" t="s">
        <v>3241</v>
      </c>
      <c r="B251" s="80" t="s">
        <v>3213</v>
      </c>
      <c r="C251" s="223" t="s">
        <v>4098</v>
      </c>
      <c r="D251" s="139" t="s">
        <v>300</v>
      </c>
      <c r="E251" s="139"/>
      <c r="F251" s="139" t="s">
        <v>525</v>
      </c>
      <c r="G251" s="141">
        <v>25989.18</v>
      </c>
      <c r="H251" s="141">
        <v>52204.42</v>
      </c>
      <c r="I251" s="234">
        <v>60</v>
      </c>
      <c r="J251" s="235">
        <v>0.95238095238095233</v>
      </c>
      <c r="K251" s="141">
        <v>78419.66</v>
      </c>
      <c r="L251" s="146">
        <v>112</v>
      </c>
      <c r="M251" s="139">
        <v>108</v>
      </c>
      <c r="N251" s="139">
        <v>3</v>
      </c>
      <c r="O251" s="79">
        <v>52204.42</v>
      </c>
      <c r="P251" s="80" t="s">
        <v>316</v>
      </c>
      <c r="Q251" s="241"/>
      <c r="R251" s="241"/>
    </row>
    <row r="252" spans="1:21" s="236" customFormat="1">
      <c r="A252" s="80" t="s">
        <v>228</v>
      </c>
      <c r="B252" s="80" t="s">
        <v>3199</v>
      </c>
      <c r="C252" s="223" t="s">
        <v>581</v>
      </c>
      <c r="D252" s="139" t="s">
        <v>4026</v>
      </c>
      <c r="E252" s="139" t="s">
        <v>301</v>
      </c>
      <c r="F252" s="139" t="s">
        <v>525</v>
      </c>
      <c r="G252" s="141">
        <v>43392</v>
      </c>
      <c r="H252" s="141">
        <v>52136</v>
      </c>
      <c r="I252" s="234">
        <v>59</v>
      </c>
      <c r="J252" s="235">
        <v>0.93650793650793651</v>
      </c>
      <c r="K252" s="141">
        <v>60880</v>
      </c>
      <c r="L252" s="146">
        <v>7</v>
      </c>
      <c r="M252" s="139">
        <v>7</v>
      </c>
      <c r="N252" s="139"/>
      <c r="O252" s="244"/>
      <c r="P252" s="80"/>
    </row>
    <row r="253" spans="1:21" s="236" customFormat="1">
      <c r="A253" s="80" t="s">
        <v>282</v>
      </c>
      <c r="B253" s="80" t="s">
        <v>3199</v>
      </c>
      <c r="C253" s="223" t="s">
        <v>4036</v>
      </c>
      <c r="D253" s="139" t="s">
        <v>4026</v>
      </c>
      <c r="E253" s="139" t="s">
        <v>301</v>
      </c>
      <c r="F253" s="140" t="s">
        <v>2219</v>
      </c>
      <c r="G253" s="141">
        <v>40594</v>
      </c>
      <c r="H253" s="141">
        <v>51181.5</v>
      </c>
      <c r="I253" s="234">
        <v>58</v>
      </c>
      <c r="J253" s="235">
        <v>0.92063492063492058</v>
      </c>
      <c r="K253" s="141">
        <v>61769</v>
      </c>
      <c r="L253" s="146">
        <v>2</v>
      </c>
      <c r="M253" s="146">
        <v>2</v>
      </c>
      <c r="N253" s="139"/>
      <c r="O253" s="144"/>
      <c r="P253" s="213"/>
    </row>
    <row r="254" spans="1:21" s="236" customFormat="1">
      <c r="A254" s="80" t="s">
        <v>220</v>
      </c>
      <c r="B254" s="80" t="s">
        <v>3201</v>
      </c>
      <c r="C254" s="223" t="s">
        <v>578</v>
      </c>
      <c r="D254" s="139" t="s">
        <v>4026</v>
      </c>
      <c r="E254" s="139" t="s">
        <v>301</v>
      </c>
      <c r="F254" s="139" t="s">
        <v>525</v>
      </c>
      <c r="G254" s="141">
        <v>39090</v>
      </c>
      <c r="H254" s="141">
        <v>50259</v>
      </c>
      <c r="I254" s="234">
        <v>57</v>
      </c>
      <c r="J254" s="235">
        <v>0.90476190476190477</v>
      </c>
      <c r="K254" s="141">
        <v>61428</v>
      </c>
      <c r="L254" s="146">
        <v>8</v>
      </c>
      <c r="M254" s="139">
        <v>7</v>
      </c>
      <c r="N254" s="139">
        <v>8</v>
      </c>
      <c r="O254" s="79">
        <v>47072.54</v>
      </c>
      <c r="P254" s="80"/>
    </row>
    <row r="255" spans="1:21" s="236" customFormat="1">
      <c r="A255" s="80" t="s">
        <v>1758</v>
      </c>
      <c r="B255" s="80" t="s">
        <v>3222</v>
      </c>
      <c r="C255" s="223" t="s">
        <v>4099</v>
      </c>
      <c r="D255" s="139" t="s">
        <v>4026</v>
      </c>
      <c r="E255" s="139"/>
      <c r="F255" s="140" t="s">
        <v>2219</v>
      </c>
      <c r="G255" s="141">
        <v>39413.503999999994</v>
      </c>
      <c r="H255" s="141">
        <v>49484.967999999993</v>
      </c>
      <c r="I255" s="234">
        <v>56</v>
      </c>
      <c r="J255" s="235">
        <v>0.88888888888888884</v>
      </c>
      <c r="K255" s="141">
        <v>59556.432000000001</v>
      </c>
      <c r="L255" s="146">
        <v>2</v>
      </c>
      <c r="M255" s="139">
        <v>2</v>
      </c>
      <c r="N255" s="139">
        <v>19</v>
      </c>
      <c r="O255" s="79">
        <v>40102</v>
      </c>
      <c r="P255" s="80"/>
    </row>
    <row r="256" spans="1:21" s="236" customFormat="1">
      <c r="A256" s="80" t="s">
        <v>3317</v>
      </c>
      <c r="B256" s="80" t="s">
        <v>3318</v>
      </c>
      <c r="C256" s="223" t="s">
        <v>4100</v>
      </c>
      <c r="D256" s="139" t="s">
        <v>4026</v>
      </c>
      <c r="E256" s="139" t="s">
        <v>306</v>
      </c>
      <c r="F256" s="139"/>
      <c r="G256" s="141">
        <v>38065.199999999997</v>
      </c>
      <c r="H256" s="141">
        <v>49484.764999999999</v>
      </c>
      <c r="I256" s="234">
        <v>55</v>
      </c>
      <c r="J256" s="235">
        <v>0.87301587301587302</v>
      </c>
      <c r="K256" s="141">
        <v>60904.33</v>
      </c>
      <c r="L256" s="146">
        <v>2</v>
      </c>
      <c r="M256" s="139">
        <v>2</v>
      </c>
      <c r="N256" s="139">
        <v>14</v>
      </c>
      <c r="O256" s="79">
        <v>41722</v>
      </c>
      <c r="P256" s="80"/>
    </row>
    <row r="257" spans="1:20" s="236" customFormat="1">
      <c r="A257" s="80" t="s">
        <v>3250</v>
      </c>
      <c r="B257" s="80" t="s">
        <v>3201</v>
      </c>
      <c r="C257" s="223" t="s">
        <v>4101</v>
      </c>
      <c r="D257" s="139" t="s">
        <v>4026</v>
      </c>
      <c r="E257" s="139" t="s">
        <v>306</v>
      </c>
      <c r="F257" s="139" t="s">
        <v>525</v>
      </c>
      <c r="G257" s="141">
        <v>38500</v>
      </c>
      <c r="H257" s="141">
        <v>49000</v>
      </c>
      <c r="I257" s="234">
        <v>54</v>
      </c>
      <c r="J257" s="235">
        <v>0.8571428571428571</v>
      </c>
      <c r="K257" s="141">
        <v>59500</v>
      </c>
      <c r="L257" s="146">
        <v>1</v>
      </c>
      <c r="M257" s="139">
        <v>1</v>
      </c>
      <c r="N257" s="139">
        <v>5</v>
      </c>
      <c r="O257" s="79">
        <v>49000</v>
      </c>
      <c r="P257" s="80"/>
    </row>
    <row r="258" spans="1:20" s="236" customFormat="1">
      <c r="A258" s="80" t="s">
        <v>213</v>
      </c>
      <c r="B258" s="80" t="s">
        <v>3199</v>
      </c>
      <c r="C258" s="223" t="s">
        <v>34</v>
      </c>
      <c r="D258" s="139" t="s">
        <v>4027</v>
      </c>
      <c r="E258" s="139" t="s">
        <v>306</v>
      </c>
      <c r="F258" s="139"/>
      <c r="G258" s="141">
        <v>36660.35</v>
      </c>
      <c r="H258" s="141">
        <v>47658.46</v>
      </c>
      <c r="I258" s="234">
        <v>53</v>
      </c>
      <c r="J258" s="235">
        <v>0.84126984126984128</v>
      </c>
      <c r="K258" s="141">
        <v>58656.57</v>
      </c>
      <c r="L258" s="146">
        <v>4</v>
      </c>
      <c r="M258" s="139">
        <v>4</v>
      </c>
      <c r="N258" s="139">
        <v>28</v>
      </c>
      <c r="O258" s="79">
        <v>37424.400000000001</v>
      </c>
      <c r="P258" s="80"/>
    </row>
    <row r="259" spans="1:20" s="236" customFormat="1">
      <c r="A259" s="80" t="s">
        <v>284</v>
      </c>
      <c r="B259" s="80" t="s">
        <v>3201</v>
      </c>
      <c r="C259" s="223" t="s">
        <v>34</v>
      </c>
      <c r="D259" s="139" t="s">
        <v>4026</v>
      </c>
      <c r="E259" s="139" t="s">
        <v>301</v>
      </c>
      <c r="F259" s="139" t="s">
        <v>525</v>
      </c>
      <c r="G259" s="141">
        <v>36316.800000000003</v>
      </c>
      <c r="H259" s="141">
        <v>47216</v>
      </c>
      <c r="I259" s="234">
        <v>52</v>
      </c>
      <c r="J259" s="235">
        <v>0.82539682539682535</v>
      </c>
      <c r="K259" s="141">
        <v>58115.199999999997</v>
      </c>
      <c r="L259" s="146">
        <v>2</v>
      </c>
      <c r="M259" s="139">
        <v>1.5</v>
      </c>
      <c r="N259" s="139">
        <v>20</v>
      </c>
      <c r="O259" s="79">
        <v>39643.760000000002</v>
      </c>
      <c r="P259" s="80"/>
    </row>
    <row r="260" spans="1:20" s="236" customFormat="1">
      <c r="A260" s="80" t="s">
        <v>1723</v>
      </c>
      <c r="B260" s="80" t="s">
        <v>3199</v>
      </c>
      <c r="C260" s="223" t="s">
        <v>575</v>
      </c>
      <c r="D260" s="139" t="s">
        <v>4027</v>
      </c>
      <c r="E260" s="139" t="s">
        <v>301</v>
      </c>
      <c r="F260" s="140" t="s">
        <v>2219</v>
      </c>
      <c r="G260" s="141">
        <v>39055.519999999997</v>
      </c>
      <c r="H260" s="141">
        <v>46446.264999999999</v>
      </c>
      <c r="I260" s="234">
        <v>51</v>
      </c>
      <c r="J260" s="235">
        <v>0.80952380952380953</v>
      </c>
      <c r="K260" s="141">
        <v>53837.01</v>
      </c>
      <c r="L260" s="146">
        <v>33</v>
      </c>
      <c r="M260" s="139">
        <v>28</v>
      </c>
      <c r="N260" s="139">
        <v>10</v>
      </c>
      <c r="O260" s="79">
        <v>46446.264999999999</v>
      </c>
      <c r="P260" s="80"/>
      <c r="T260" s="245"/>
    </row>
    <row r="261" spans="1:20" s="236" customFormat="1">
      <c r="A261" s="80" t="s">
        <v>205</v>
      </c>
      <c r="B261" s="80" t="s">
        <v>3199</v>
      </c>
      <c r="C261" s="223" t="s">
        <v>576</v>
      </c>
      <c r="D261" s="139" t="s">
        <v>4027</v>
      </c>
      <c r="E261" s="139" t="s">
        <v>301</v>
      </c>
      <c r="F261" s="140" t="s">
        <v>2219</v>
      </c>
      <c r="G261" s="141">
        <v>37113.81</v>
      </c>
      <c r="H261" s="141">
        <v>46025.785000000003</v>
      </c>
      <c r="I261" s="234">
        <v>50</v>
      </c>
      <c r="J261" s="235">
        <v>0.79365079365079361</v>
      </c>
      <c r="K261" s="141">
        <v>54937.760000000002</v>
      </c>
      <c r="L261" s="146">
        <v>2</v>
      </c>
      <c r="M261" s="139">
        <v>2</v>
      </c>
      <c r="N261" s="139">
        <v>7</v>
      </c>
      <c r="O261" s="79">
        <v>47292.985000000001</v>
      </c>
      <c r="P261" s="80"/>
    </row>
    <row r="262" spans="1:20" s="236" customFormat="1">
      <c r="A262" s="80" t="s">
        <v>222</v>
      </c>
      <c r="B262" s="80" t="s">
        <v>3199</v>
      </c>
      <c r="C262" s="223" t="s">
        <v>526</v>
      </c>
      <c r="D262" s="139" t="s">
        <v>4026</v>
      </c>
      <c r="E262" s="139" t="s">
        <v>301</v>
      </c>
      <c r="F262" s="140" t="s">
        <v>2219</v>
      </c>
      <c r="G262" s="141">
        <v>37231</v>
      </c>
      <c r="H262" s="141">
        <v>45841.5</v>
      </c>
      <c r="I262" s="234">
        <v>49</v>
      </c>
      <c r="J262" s="235">
        <v>0.77777777777777779</v>
      </c>
      <c r="K262" s="141">
        <v>54452</v>
      </c>
      <c r="L262" s="146">
        <v>4</v>
      </c>
      <c r="M262" s="139">
        <v>3</v>
      </c>
      <c r="N262" s="139">
        <v>23</v>
      </c>
      <c r="O262" s="79">
        <v>38901</v>
      </c>
      <c r="P262" s="80"/>
    </row>
    <row r="263" spans="1:20" s="236" customFormat="1">
      <c r="A263" s="80" t="s">
        <v>3197</v>
      </c>
      <c r="B263" s="80" t="s">
        <v>3258</v>
      </c>
      <c r="C263" s="238" t="s">
        <v>541</v>
      </c>
      <c r="D263" s="139" t="s">
        <v>4026</v>
      </c>
      <c r="E263" s="158" t="s">
        <v>301</v>
      </c>
      <c r="F263" s="161" t="s">
        <v>525</v>
      </c>
      <c r="G263" s="159">
        <v>34408</v>
      </c>
      <c r="H263" s="141">
        <v>45731.5</v>
      </c>
      <c r="I263" s="234">
        <v>48</v>
      </c>
      <c r="J263" s="235">
        <v>0.76190476190476186</v>
      </c>
      <c r="K263" s="159">
        <v>57055</v>
      </c>
      <c r="L263" s="248"/>
      <c r="M263" s="139">
        <v>32</v>
      </c>
      <c r="N263" s="139">
        <v>33</v>
      </c>
      <c r="O263" s="79">
        <v>35700.93</v>
      </c>
      <c r="P263" s="80"/>
    </row>
    <row r="264" spans="1:20" s="236" customFormat="1">
      <c r="A264" s="80" t="s">
        <v>3359</v>
      </c>
      <c r="B264" s="80" t="s">
        <v>3201</v>
      </c>
      <c r="C264" s="280" t="s">
        <v>4102</v>
      </c>
      <c r="D264" s="139"/>
      <c r="E264" s="139"/>
      <c r="F264" s="139"/>
      <c r="G264" s="271">
        <v>35053.454331757312</v>
      </c>
      <c r="H264" s="141">
        <v>45583.165580958797</v>
      </c>
      <c r="I264" s="234">
        <v>47</v>
      </c>
      <c r="J264" s="235">
        <v>0.74603174603174605</v>
      </c>
      <c r="K264" s="271">
        <v>56112.876830160276</v>
      </c>
      <c r="L264" s="281">
        <v>2</v>
      </c>
      <c r="M264" s="186">
        <v>1</v>
      </c>
      <c r="N264" s="139">
        <v>26</v>
      </c>
      <c r="O264" s="79">
        <v>37440</v>
      </c>
      <c r="P264" s="80"/>
    </row>
    <row r="265" spans="1:20" s="236" customFormat="1">
      <c r="A265" s="80" t="s">
        <v>210</v>
      </c>
      <c r="B265" s="80" t="s">
        <v>3201</v>
      </c>
      <c r="C265" s="238" t="s">
        <v>578</v>
      </c>
      <c r="D265" s="139" t="s">
        <v>4027</v>
      </c>
      <c r="E265" s="139" t="s">
        <v>301</v>
      </c>
      <c r="F265" s="139" t="s">
        <v>525</v>
      </c>
      <c r="G265" s="141">
        <v>35718.82</v>
      </c>
      <c r="H265" s="141">
        <v>45472.474999999999</v>
      </c>
      <c r="I265" s="234">
        <v>46</v>
      </c>
      <c r="J265" s="235">
        <v>0.73015873015873012</v>
      </c>
      <c r="K265" s="141">
        <v>55226.13</v>
      </c>
      <c r="L265" s="146">
        <v>4</v>
      </c>
      <c r="M265" s="139">
        <v>4</v>
      </c>
      <c r="N265" s="139">
        <v>12</v>
      </c>
      <c r="O265" s="79">
        <v>43738.61</v>
      </c>
      <c r="P265" s="80"/>
    </row>
    <row r="266" spans="1:20" s="236" customFormat="1">
      <c r="A266" s="80" t="s">
        <v>3191</v>
      </c>
      <c r="B266" s="80" t="s">
        <v>3199</v>
      </c>
      <c r="C266" s="223" t="s">
        <v>2240</v>
      </c>
      <c r="D266" s="139" t="s">
        <v>4026</v>
      </c>
      <c r="E266" s="139" t="s">
        <v>301</v>
      </c>
      <c r="F266" s="140" t="s">
        <v>2219</v>
      </c>
      <c r="G266" s="141">
        <v>34688.160000000003</v>
      </c>
      <c r="H266" s="141">
        <v>45025.55</v>
      </c>
      <c r="I266" s="234">
        <v>45</v>
      </c>
      <c r="J266" s="235">
        <v>0.7142857142857143</v>
      </c>
      <c r="K266" s="141">
        <v>55362.94</v>
      </c>
      <c r="L266" s="146"/>
      <c r="M266" s="139">
        <v>87</v>
      </c>
      <c r="N266" s="139">
        <v>16</v>
      </c>
      <c r="O266" s="242">
        <v>40826.400000000001</v>
      </c>
      <c r="P266" s="80"/>
    </row>
    <row r="267" spans="1:20" s="236" customFormat="1">
      <c r="A267" s="80" t="s">
        <v>209</v>
      </c>
      <c r="B267" s="80" t="s">
        <v>3201</v>
      </c>
      <c r="C267" s="223" t="s">
        <v>580</v>
      </c>
      <c r="D267" s="139" t="s">
        <v>4026</v>
      </c>
      <c r="E267" s="158" t="s">
        <v>306</v>
      </c>
      <c r="F267" s="140" t="s">
        <v>2219</v>
      </c>
      <c r="G267" s="141">
        <v>35755.199999999997</v>
      </c>
      <c r="H267" s="141">
        <v>44699.199999999997</v>
      </c>
      <c r="I267" s="234">
        <v>44</v>
      </c>
      <c r="J267" s="235">
        <v>0.69841269841269837</v>
      </c>
      <c r="K267" s="141">
        <v>53643.199999999997</v>
      </c>
      <c r="L267" s="248">
        <v>10</v>
      </c>
      <c r="M267" s="158">
        <v>5</v>
      </c>
      <c r="N267" s="139">
        <v>32</v>
      </c>
      <c r="O267" s="79">
        <v>35760.199999999997</v>
      </c>
      <c r="P267" s="80"/>
      <c r="Q267" s="245"/>
    </row>
    <row r="268" spans="1:20" s="236" customFormat="1">
      <c r="A268" s="80" t="s">
        <v>3499</v>
      </c>
      <c r="B268" s="80" t="s">
        <v>3188</v>
      </c>
      <c r="C268" s="223" t="s">
        <v>4103</v>
      </c>
      <c r="D268" s="139" t="s">
        <v>4026</v>
      </c>
      <c r="E268" s="139" t="s">
        <v>301</v>
      </c>
      <c r="F268" s="139" t="s">
        <v>525</v>
      </c>
      <c r="G268" s="141">
        <v>34237</v>
      </c>
      <c r="H268" s="141">
        <v>44508</v>
      </c>
      <c r="I268" s="234">
        <v>43</v>
      </c>
      <c r="J268" s="235">
        <v>0.68253968253968256</v>
      </c>
      <c r="K268" s="141">
        <v>54779</v>
      </c>
      <c r="L268" s="146">
        <v>14</v>
      </c>
      <c r="M268" s="139">
        <v>14</v>
      </c>
      <c r="N268" s="139">
        <v>11</v>
      </c>
      <c r="O268" s="282">
        <v>44595.61</v>
      </c>
      <c r="P268" s="80"/>
    </row>
    <row r="269" spans="1:20" s="236" customFormat="1">
      <c r="A269" s="80" t="s">
        <v>3221</v>
      </c>
      <c r="B269" s="80" t="s">
        <v>3199</v>
      </c>
      <c r="C269" s="223" t="s">
        <v>4104</v>
      </c>
      <c r="D269" s="139" t="s">
        <v>4026</v>
      </c>
      <c r="E269" s="139" t="s">
        <v>301</v>
      </c>
      <c r="F269" s="140" t="s">
        <v>2219</v>
      </c>
      <c r="G269" s="274">
        <v>35494</v>
      </c>
      <c r="H269" s="141">
        <v>44367.5</v>
      </c>
      <c r="I269" s="234">
        <v>42</v>
      </c>
      <c r="J269" s="235">
        <v>0.66666666666666663</v>
      </c>
      <c r="K269" s="274">
        <v>53241</v>
      </c>
      <c r="L269" s="146">
        <v>2</v>
      </c>
      <c r="M269" s="139">
        <v>2</v>
      </c>
      <c r="N269" s="139">
        <v>31</v>
      </c>
      <c r="O269" s="79">
        <v>36158</v>
      </c>
      <c r="P269" s="80"/>
      <c r="T269" s="241"/>
    </row>
    <row r="270" spans="1:20" s="236" customFormat="1">
      <c r="A270" s="80" t="s">
        <v>274</v>
      </c>
      <c r="B270" s="80" t="s">
        <v>3222</v>
      </c>
      <c r="C270" s="223" t="s">
        <v>577</v>
      </c>
      <c r="D270" s="139" t="s">
        <v>4026</v>
      </c>
      <c r="E270" s="139" t="s">
        <v>306</v>
      </c>
      <c r="F270" s="139" t="s">
        <v>525</v>
      </c>
      <c r="G270" s="141">
        <v>35963.199999999997</v>
      </c>
      <c r="H270" s="141">
        <v>44304</v>
      </c>
      <c r="I270" s="234">
        <v>41</v>
      </c>
      <c r="J270" s="235">
        <v>0.65079365079365081</v>
      </c>
      <c r="K270" s="141">
        <v>52644.800000000003</v>
      </c>
      <c r="L270" s="146">
        <v>2</v>
      </c>
      <c r="M270" s="139">
        <v>2</v>
      </c>
      <c r="N270" s="139">
        <v>4</v>
      </c>
      <c r="O270" s="79">
        <v>49004.800000000003</v>
      </c>
      <c r="P270" s="80"/>
    </row>
    <row r="271" spans="1:20" s="236" customFormat="1">
      <c r="A271" s="80" t="s">
        <v>221</v>
      </c>
      <c r="B271" s="80" t="s">
        <v>3199</v>
      </c>
      <c r="C271" s="223" t="s">
        <v>533</v>
      </c>
      <c r="D271" s="139" t="s">
        <v>4026</v>
      </c>
      <c r="E271" s="139" t="s">
        <v>301</v>
      </c>
      <c r="F271" s="140" t="s">
        <v>2219</v>
      </c>
      <c r="G271" s="267">
        <v>34446.19</v>
      </c>
      <c r="H271" s="141">
        <v>44162.055</v>
      </c>
      <c r="I271" s="234">
        <v>40</v>
      </c>
      <c r="J271" s="235">
        <v>0.63492063492063489</v>
      </c>
      <c r="K271" s="267">
        <v>53877.919999999998</v>
      </c>
      <c r="L271" s="146">
        <v>31</v>
      </c>
      <c r="M271" s="139">
        <v>22</v>
      </c>
      <c r="N271" s="139">
        <v>9</v>
      </c>
      <c r="O271" s="79">
        <v>46633.599999999999</v>
      </c>
      <c r="P271" s="80"/>
    </row>
    <row r="272" spans="1:20" s="236" customFormat="1">
      <c r="A272" s="80" t="s">
        <v>212</v>
      </c>
      <c r="B272" s="80" t="s">
        <v>3199</v>
      </c>
      <c r="C272" s="224" t="s">
        <v>600</v>
      </c>
      <c r="D272" s="139" t="s">
        <v>4026</v>
      </c>
      <c r="E272" s="167" t="s">
        <v>306</v>
      </c>
      <c r="F272" s="167" t="s">
        <v>525</v>
      </c>
      <c r="G272" s="156">
        <v>34548.800000000003</v>
      </c>
      <c r="H272" s="141">
        <v>44023.199999999997</v>
      </c>
      <c r="I272" s="234">
        <v>39</v>
      </c>
      <c r="J272" s="235">
        <v>0.61904761904761907</v>
      </c>
      <c r="K272" s="156">
        <v>53497.599999999999</v>
      </c>
      <c r="L272" s="240">
        <v>11</v>
      </c>
      <c r="M272" s="167">
        <v>10</v>
      </c>
      <c r="N272" s="139">
        <v>15</v>
      </c>
      <c r="O272" s="85">
        <v>41631.199999999997</v>
      </c>
      <c r="P272" s="80"/>
    </row>
    <row r="273" spans="1:21" s="236" customFormat="1" ht="22.5">
      <c r="A273" s="80" t="s">
        <v>3430</v>
      </c>
      <c r="B273" s="80" t="s">
        <v>3206</v>
      </c>
      <c r="C273" s="223" t="s">
        <v>592</v>
      </c>
      <c r="D273" s="139" t="s">
        <v>4026</v>
      </c>
      <c r="E273" s="139" t="s">
        <v>301</v>
      </c>
      <c r="F273" s="139" t="s">
        <v>525</v>
      </c>
      <c r="G273" s="141">
        <v>33321.599999999999</v>
      </c>
      <c r="H273" s="141">
        <v>43815.199999999997</v>
      </c>
      <c r="I273" s="234">
        <v>38</v>
      </c>
      <c r="J273" s="235">
        <v>0.60317460317460314</v>
      </c>
      <c r="K273" s="141">
        <v>54308.800000000003</v>
      </c>
      <c r="L273" s="146">
        <v>8</v>
      </c>
      <c r="M273" s="139">
        <v>6</v>
      </c>
      <c r="N273" s="139">
        <v>17</v>
      </c>
      <c r="O273" s="79">
        <v>40781.866666666669</v>
      </c>
      <c r="P273" s="80"/>
    </row>
    <row r="274" spans="1:21" s="236" customFormat="1">
      <c r="A274" s="80" t="s">
        <v>227</v>
      </c>
      <c r="B274" s="80" t="s">
        <v>3201</v>
      </c>
      <c r="C274" s="223" t="s">
        <v>575</v>
      </c>
      <c r="D274" s="139" t="s">
        <v>4026</v>
      </c>
      <c r="E274" s="139" t="s">
        <v>301</v>
      </c>
      <c r="F274" s="139"/>
      <c r="G274" s="141">
        <v>34851</v>
      </c>
      <c r="H274" s="141">
        <v>43113</v>
      </c>
      <c r="I274" s="234">
        <v>37</v>
      </c>
      <c r="J274" s="235">
        <v>0.58730158730158732</v>
      </c>
      <c r="K274" s="141">
        <v>51375</v>
      </c>
      <c r="L274" s="146">
        <v>4</v>
      </c>
      <c r="M274" s="139">
        <v>4</v>
      </c>
      <c r="N274" s="139"/>
      <c r="O274" s="244"/>
      <c r="P274" s="80"/>
    </row>
    <row r="275" spans="1:21" s="236" customFormat="1">
      <c r="A275" s="80" t="s">
        <v>3256</v>
      </c>
      <c r="B275" s="80" t="s">
        <v>3222</v>
      </c>
      <c r="C275" s="224" t="s">
        <v>4105</v>
      </c>
      <c r="D275" s="139" t="s">
        <v>4026</v>
      </c>
      <c r="E275" s="167"/>
      <c r="F275" s="167" t="s">
        <v>525</v>
      </c>
      <c r="G275" s="156">
        <v>32343.999999999975</v>
      </c>
      <c r="H275" s="141">
        <v>41662.39999999998</v>
      </c>
      <c r="I275" s="234">
        <v>36</v>
      </c>
      <c r="J275" s="235">
        <v>0.5714285714285714</v>
      </c>
      <c r="K275" s="156">
        <v>50980.799999999988</v>
      </c>
      <c r="L275" s="240"/>
      <c r="M275" s="167">
        <v>50</v>
      </c>
      <c r="N275" s="139">
        <v>18</v>
      </c>
      <c r="O275" s="85">
        <v>40342.016000000003</v>
      </c>
      <c r="P275" s="182"/>
    </row>
    <row r="276" spans="1:21" s="236" customFormat="1">
      <c r="A276" s="80" t="s">
        <v>3217</v>
      </c>
      <c r="B276" s="80" t="s">
        <v>3199</v>
      </c>
      <c r="C276" s="223" t="s">
        <v>4106</v>
      </c>
      <c r="D276" s="139" t="s">
        <v>4026</v>
      </c>
      <c r="E276" s="139" t="s">
        <v>306</v>
      </c>
      <c r="F276" s="139" t="s">
        <v>525</v>
      </c>
      <c r="G276" s="141">
        <v>32516.47</v>
      </c>
      <c r="H276" s="141">
        <v>41480.089999999997</v>
      </c>
      <c r="I276" s="234">
        <v>35</v>
      </c>
      <c r="J276" s="235">
        <v>0.55555555555555558</v>
      </c>
      <c r="K276" s="141">
        <v>50443.71</v>
      </c>
      <c r="L276" s="146">
        <v>47</v>
      </c>
      <c r="M276" s="139">
        <v>46</v>
      </c>
      <c r="N276" s="139">
        <v>24</v>
      </c>
      <c r="O276" s="79">
        <v>38645.160000000003</v>
      </c>
      <c r="P276" s="80"/>
    </row>
    <row r="277" spans="1:21" s="236" customFormat="1">
      <c r="A277" s="80" t="s">
        <v>224</v>
      </c>
      <c r="B277" s="80" t="s">
        <v>3201</v>
      </c>
      <c r="C277" s="223" t="s">
        <v>572</v>
      </c>
      <c r="D277" s="139" t="s">
        <v>4026</v>
      </c>
      <c r="E277" s="139" t="s">
        <v>301</v>
      </c>
      <c r="F277" s="140" t="s">
        <v>2219</v>
      </c>
      <c r="G277" s="141">
        <v>33172.463545521481</v>
      </c>
      <c r="H277" s="141">
        <v>41468.979112852401</v>
      </c>
      <c r="I277" s="234">
        <v>34</v>
      </c>
      <c r="J277" s="235">
        <v>0.53968253968253965</v>
      </c>
      <c r="K277" s="141">
        <v>49765.494680183321</v>
      </c>
      <c r="L277" s="146">
        <v>7.75</v>
      </c>
      <c r="M277" s="139">
        <v>6</v>
      </c>
      <c r="N277" s="139">
        <v>30</v>
      </c>
      <c r="O277" s="79">
        <v>36598.035199999998</v>
      </c>
      <c r="P277" s="80"/>
    </row>
    <row r="278" spans="1:21" s="236" customFormat="1">
      <c r="A278" s="80" t="s">
        <v>216</v>
      </c>
      <c r="B278" s="80" t="s">
        <v>3199</v>
      </c>
      <c r="C278" s="224" t="s">
        <v>531</v>
      </c>
      <c r="D278" s="139" t="s">
        <v>4026</v>
      </c>
      <c r="E278" s="239" t="s">
        <v>301</v>
      </c>
      <c r="F278" s="140" t="s">
        <v>2219</v>
      </c>
      <c r="G278" s="85">
        <v>34402.992000000006</v>
      </c>
      <c r="H278" s="141">
        <v>41405.520000000004</v>
      </c>
      <c r="I278" s="234">
        <v>33</v>
      </c>
      <c r="J278" s="235">
        <v>0.52380952380952384</v>
      </c>
      <c r="K278" s="85">
        <v>48408.047999999995</v>
      </c>
      <c r="L278" s="240">
        <v>2</v>
      </c>
      <c r="M278" s="167"/>
      <c r="N278" s="139"/>
      <c r="O278" s="279"/>
      <c r="P278" s="182"/>
    </row>
    <row r="279" spans="1:21" s="236" customFormat="1" ht="22.5">
      <c r="A279" s="80" t="s">
        <v>207</v>
      </c>
      <c r="B279" s="80" t="s">
        <v>3201</v>
      </c>
      <c r="C279" s="223" t="s">
        <v>532</v>
      </c>
      <c r="D279" s="139" t="s">
        <v>4026</v>
      </c>
      <c r="E279" s="139" t="s">
        <v>301</v>
      </c>
      <c r="F279" s="139"/>
      <c r="G279" s="141">
        <v>32289</v>
      </c>
      <c r="H279" s="141">
        <v>41397.5</v>
      </c>
      <c r="I279" s="234">
        <v>32</v>
      </c>
      <c r="J279" s="235">
        <v>0.50793650793650791</v>
      </c>
      <c r="K279" s="141">
        <v>50506</v>
      </c>
      <c r="L279" s="146">
        <v>3</v>
      </c>
      <c r="M279" s="139">
        <v>3</v>
      </c>
      <c r="N279" s="139">
        <v>37</v>
      </c>
      <c r="O279" s="79">
        <v>35321</v>
      </c>
      <c r="P279" s="80"/>
    </row>
    <row r="280" spans="1:21" s="236" customFormat="1">
      <c r="A280" s="80" t="s">
        <v>3192</v>
      </c>
      <c r="B280" s="80" t="s">
        <v>3222</v>
      </c>
      <c r="C280" s="223" t="s">
        <v>2260</v>
      </c>
      <c r="D280" s="139" t="s">
        <v>4027</v>
      </c>
      <c r="E280" s="139" t="s">
        <v>301</v>
      </c>
      <c r="F280" s="139" t="s">
        <v>525</v>
      </c>
      <c r="G280" s="141">
        <v>32567.599999999999</v>
      </c>
      <c r="H280" s="141">
        <v>40709.550000000003</v>
      </c>
      <c r="I280" s="234">
        <v>31</v>
      </c>
      <c r="J280" s="235">
        <v>0.49206349206349204</v>
      </c>
      <c r="K280" s="141">
        <v>48851.5</v>
      </c>
      <c r="L280" s="146">
        <v>9</v>
      </c>
      <c r="M280" s="139">
        <v>8</v>
      </c>
      <c r="N280" s="139">
        <v>29</v>
      </c>
      <c r="O280" s="79">
        <v>37400.400000000001</v>
      </c>
      <c r="P280" s="80"/>
    </row>
    <row r="281" spans="1:21" s="236" customFormat="1">
      <c r="A281" s="80" t="s">
        <v>226</v>
      </c>
      <c r="B281" s="80" t="s">
        <v>3199</v>
      </c>
      <c r="C281" s="223" t="s">
        <v>4107</v>
      </c>
      <c r="D281" s="139" t="s">
        <v>4026</v>
      </c>
      <c r="E281" s="139" t="s">
        <v>301</v>
      </c>
      <c r="F281" s="139" t="s">
        <v>525</v>
      </c>
      <c r="G281" s="141">
        <v>32240</v>
      </c>
      <c r="H281" s="141">
        <v>40394.5</v>
      </c>
      <c r="I281" s="234">
        <v>30</v>
      </c>
      <c r="J281" s="235">
        <v>0.47619047619047616</v>
      </c>
      <c r="K281" s="141">
        <v>48549</v>
      </c>
      <c r="L281" s="146">
        <v>2</v>
      </c>
      <c r="M281" s="139">
        <v>1</v>
      </c>
      <c r="N281" s="139">
        <v>34</v>
      </c>
      <c r="O281" s="79">
        <v>35568</v>
      </c>
      <c r="P281" s="80"/>
    </row>
    <row r="282" spans="1:21" s="236" customFormat="1">
      <c r="A282" s="80" t="s">
        <v>1721</v>
      </c>
      <c r="B282" s="80" t="s">
        <v>3209</v>
      </c>
      <c r="C282" s="223" t="s">
        <v>573</v>
      </c>
      <c r="D282" s="139" t="s">
        <v>4027</v>
      </c>
      <c r="E282" s="139" t="s">
        <v>301</v>
      </c>
      <c r="F282" s="139" t="s">
        <v>525</v>
      </c>
      <c r="G282" s="141">
        <v>31502.12</v>
      </c>
      <c r="H282" s="141">
        <v>39718.25</v>
      </c>
      <c r="I282" s="234">
        <v>29</v>
      </c>
      <c r="J282" s="235">
        <v>0.46031746031746029</v>
      </c>
      <c r="K282" s="141">
        <v>47934.38</v>
      </c>
      <c r="L282" s="146"/>
      <c r="M282" s="139"/>
      <c r="N282" s="139"/>
      <c r="O282" s="244"/>
      <c r="P282" s="80"/>
    </row>
    <row r="283" spans="1:21" s="236" customFormat="1">
      <c r="A283" s="80" t="s">
        <v>3239</v>
      </c>
      <c r="B283" s="80" t="s">
        <v>3209</v>
      </c>
      <c r="C283" s="223" t="s">
        <v>34</v>
      </c>
      <c r="D283" s="139" t="s">
        <v>4026</v>
      </c>
      <c r="E283" s="139"/>
      <c r="F283" s="139" t="s">
        <v>525</v>
      </c>
      <c r="G283" s="141">
        <v>27104</v>
      </c>
      <c r="H283" s="141">
        <v>39500</v>
      </c>
      <c r="I283" s="234">
        <v>28</v>
      </c>
      <c r="J283" s="235">
        <v>0.44444444444444442</v>
      </c>
      <c r="K283" s="141">
        <v>51896</v>
      </c>
      <c r="L283" s="146">
        <v>2</v>
      </c>
      <c r="M283" s="139">
        <v>2</v>
      </c>
      <c r="N283" s="139">
        <v>27</v>
      </c>
      <c r="O283" s="79">
        <v>37440</v>
      </c>
      <c r="P283" s="80"/>
    </row>
    <row r="284" spans="1:21" s="236" customFormat="1">
      <c r="A284" s="80" t="s">
        <v>3227</v>
      </c>
      <c r="B284" s="80" t="s">
        <v>3228</v>
      </c>
      <c r="C284" s="223" t="s">
        <v>4108</v>
      </c>
      <c r="D284" s="139" t="s">
        <v>4026</v>
      </c>
      <c r="E284" s="139" t="s">
        <v>301</v>
      </c>
      <c r="F284" s="139" t="s">
        <v>525</v>
      </c>
      <c r="G284" s="141">
        <v>31895.200000000001</v>
      </c>
      <c r="H284" s="141">
        <v>39456.315000000002</v>
      </c>
      <c r="I284" s="234">
        <v>27</v>
      </c>
      <c r="J284" s="235">
        <v>0.42857142857142855</v>
      </c>
      <c r="K284" s="141">
        <v>47017.43</v>
      </c>
      <c r="L284" s="146">
        <v>2</v>
      </c>
      <c r="M284" s="139">
        <v>2</v>
      </c>
      <c r="N284" s="139">
        <v>44</v>
      </c>
      <c r="O284" s="79">
        <v>31895.200000000001</v>
      </c>
      <c r="P284" s="80"/>
    </row>
    <row r="285" spans="1:21" s="236" customFormat="1" ht="22.5">
      <c r="A285" s="80" t="s">
        <v>3196</v>
      </c>
      <c r="B285" s="80" t="s">
        <v>3201</v>
      </c>
      <c r="C285" s="275" t="s">
        <v>533</v>
      </c>
      <c r="D285" s="139" t="s">
        <v>4026</v>
      </c>
      <c r="E285" s="276" t="s">
        <v>306</v>
      </c>
      <c r="F285" s="276" t="s">
        <v>525</v>
      </c>
      <c r="G285" s="219">
        <v>31516</v>
      </c>
      <c r="H285" s="141">
        <v>39395.5</v>
      </c>
      <c r="I285" s="234">
        <v>26</v>
      </c>
      <c r="J285" s="235">
        <v>0.41269841269841268</v>
      </c>
      <c r="K285" s="219">
        <v>47275</v>
      </c>
      <c r="L285" s="277">
        <v>12</v>
      </c>
      <c r="M285" s="276">
        <v>12</v>
      </c>
      <c r="N285" s="139">
        <v>36</v>
      </c>
      <c r="O285" s="208">
        <v>35381.839999999997</v>
      </c>
      <c r="P285" s="80"/>
    </row>
    <row r="286" spans="1:21" s="236" customFormat="1">
      <c r="A286" s="80" t="s">
        <v>277</v>
      </c>
      <c r="B286" s="80" t="s">
        <v>3201</v>
      </c>
      <c r="C286" s="223" t="s">
        <v>573</v>
      </c>
      <c r="D286" s="139" t="s">
        <v>4026</v>
      </c>
      <c r="E286" s="139" t="s">
        <v>301</v>
      </c>
      <c r="F286" s="139" t="s">
        <v>525</v>
      </c>
      <c r="G286" s="141">
        <v>30872</v>
      </c>
      <c r="H286" s="141">
        <v>39362</v>
      </c>
      <c r="I286" s="234">
        <v>25</v>
      </c>
      <c r="J286" s="235">
        <v>0.3968253968253968</v>
      </c>
      <c r="K286" s="141">
        <v>47852</v>
      </c>
      <c r="L286" s="146">
        <v>7</v>
      </c>
      <c r="M286" s="139">
        <v>6</v>
      </c>
      <c r="N286" s="139">
        <v>21</v>
      </c>
      <c r="O286" s="79">
        <v>39362</v>
      </c>
      <c r="P286" s="80"/>
    </row>
    <row r="287" spans="1:21" s="236" customFormat="1">
      <c r="A287" s="80" t="s">
        <v>3204</v>
      </c>
      <c r="B287" s="80" t="s">
        <v>3204</v>
      </c>
      <c r="C287" s="223" t="s">
        <v>2260</v>
      </c>
      <c r="D287" s="139" t="s">
        <v>4026</v>
      </c>
      <c r="E287" s="139" t="s">
        <v>301</v>
      </c>
      <c r="F287" s="140" t="s">
        <v>2219</v>
      </c>
      <c r="G287" s="141">
        <v>31337.280000000002</v>
      </c>
      <c r="H287" s="141">
        <v>39192.504000000001</v>
      </c>
      <c r="I287" s="234">
        <v>24</v>
      </c>
      <c r="J287" s="235">
        <v>0.38095238095238093</v>
      </c>
      <c r="K287" s="141">
        <v>47047.727999999996</v>
      </c>
      <c r="L287" s="146">
        <v>17</v>
      </c>
      <c r="M287" s="139">
        <v>17</v>
      </c>
      <c r="N287" s="139">
        <v>22</v>
      </c>
      <c r="O287" s="79">
        <v>39197.599999999999</v>
      </c>
      <c r="P287" s="256"/>
      <c r="S287" s="241"/>
      <c r="U287" s="241"/>
    </row>
    <row r="288" spans="1:21" s="236" customFormat="1">
      <c r="A288" s="80" t="s">
        <v>3261</v>
      </c>
      <c r="B288" s="80" t="s">
        <v>3261</v>
      </c>
      <c r="C288" s="223" t="s">
        <v>573</v>
      </c>
      <c r="D288" s="139" t="s">
        <v>4026</v>
      </c>
      <c r="E288" s="139" t="s">
        <v>306</v>
      </c>
      <c r="F288" s="140" t="s">
        <v>2219</v>
      </c>
      <c r="G288" s="141">
        <v>31720</v>
      </c>
      <c r="H288" s="141">
        <v>38240.904999999999</v>
      </c>
      <c r="I288" s="234">
        <v>23</v>
      </c>
      <c r="J288" s="235">
        <v>0.36507936507936506</v>
      </c>
      <c r="K288" s="141">
        <v>44761.81</v>
      </c>
      <c r="L288" s="146">
        <v>16</v>
      </c>
      <c r="M288" s="139">
        <v>16</v>
      </c>
      <c r="N288" s="139">
        <v>41</v>
      </c>
      <c r="O288" s="79">
        <v>32518.79</v>
      </c>
      <c r="P288" s="80"/>
    </row>
    <row r="289" spans="1:21" s="236" customFormat="1">
      <c r="A289" s="80" t="s">
        <v>3364</v>
      </c>
      <c r="B289" s="80" t="s">
        <v>3213</v>
      </c>
      <c r="C289" s="223" t="s">
        <v>4109</v>
      </c>
      <c r="D289" s="139" t="s">
        <v>4026</v>
      </c>
      <c r="E289" s="139" t="s">
        <v>301</v>
      </c>
      <c r="F289" s="139" t="s">
        <v>525</v>
      </c>
      <c r="G289" s="141">
        <v>30243.200000000001</v>
      </c>
      <c r="H289" s="141">
        <v>38240.800000000003</v>
      </c>
      <c r="I289" s="234">
        <v>22</v>
      </c>
      <c r="J289" s="235">
        <v>0.34920634920634919</v>
      </c>
      <c r="K289" s="141">
        <v>46238.400000000001</v>
      </c>
      <c r="L289" s="146">
        <v>3</v>
      </c>
      <c r="M289" s="139">
        <v>3</v>
      </c>
      <c r="N289" s="139">
        <v>49</v>
      </c>
      <c r="O289" s="141">
        <v>30645</v>
      </c>
      <c r="P289" s="80"/>
      <c r="Q289" s="241"/>
    </row>
    <row r="290" spans="1:21" ht="20.25">
      <c r="A290" s="405" t="s">
        <v>32</v>
      </c>
      <c r="B290" s="405"/>
      <c r="C290" s="405"/>
      <c r="D290" s="228"/>
      <c r="E290" s="228"/>
      <c r="F290" s="228"/>
      <c r="G290" s="130"/>
      <c r="H290" s="130"/>
      <c r="I290" s="229"/>
      <c r="J290" s="132"/>
      <c r="K290" s="130"/>
      <c r="L290" s="230"/>
      <c r="M290" s="230"/>
      <c r="N290" s="230"/>
      <c r="O290" s="130"/>
      <c r="P290" s="134"/>
    </row>
    <row r="291" spans="1:21" ht="18">
      <c r="A291" s="61" t="s">
        <v>517</v>
      </c>
      <c r="B291" s="62" t="s">
        <v>243</v>
      </c>
      <c r="C291" s="61" t="s">
        <v>233</v>
      </c>
      <c r="D291" s="61" t="s">
        <v>289</v>
      </c>
      <c r="E291" s="61" t="s">
        <v>518</v>
      </c>
      <c r="F291" s="61" t="s">
        <v>519</v>
      </c>
      <c r="G291" s="63" t="s">
        <v>236</v>
      </c>
      <c r="H291" s="63" t="s">
        <v>237</v>
      </c>
      <c r="I291" s="232"/>
      <c r="J291" s="233" t="s">
        <v>520</v>
      </c>
      <c r="K291" s="63" t="s">
        <v>238</v>
      </c>
      <c r="L291" s="61" t="s">
        <v>521</v>
      </c>
      <c r="M291" s="64" t="s">
        <v>522</v>
      </c>
      <c r="N291" s="64" t="s">
        <v>523</v>
      </c>
      <c r="O291" s="65" t="s">
        <v>524</v>
      </c>
      <c r="P291" s="61" t="s">
        <v>240</v>
      </c>
    </row>
    <row r="292" spans="1:21" s="236" customFormat="1" ht="22.5">
      <c r="A292" s="80" t="s">
        <v>311</v>
      </c>
      <c r="B292" s="80" t="s">
        <v>3297</v>
      </c>
      <c r="C292" s="223" t="s">
        <v>583</v>
      </c>
      <c r="D292" s="139" t="s">
        <v>4026</v>
      </c>
      <c r="E292" s="139" t="s">
        <v>301</v>
      </c>
      <c r="F292" s="139" t="s">
        <v>525</v>
      </c>
      <c r="G292" s="141">
        <v>29890</v>
      </c>
      <c r="H292" s="141">
        <v>38109.5</v>
      </c>
      <c r="I292" s="234">
        <v>21</v>
      </c>
      <c r="J292" s="235">
        <v>0.33333333333333331</v>
      </c>
      <c r="K292" s="141">
        <v>46329</v>
      </c>
      <c r="L292" s="146"/>
      <c r="M292" s="139"/>
      <c r="N292" s="139"/>
      <c r="O292" s="244"/>
      <c r="P292" s="80"/>
    </row>
    <row r="293" spans="1:21" s="236" customFormat="1">
      <c r="A293" s="80" t="s">
        <v>3230</v>
      </c>
      <c r="B293" s="80" t="s">
        <v>3220</v>
      </c>
      <c r="C293" s="223" t="s">
        <v>4110</v>
      </c>
      <c r="D293" s="139" t="s">
        <v>4027</v>
      </c>
      <c r="E293" s="139" t="s">
        <v>301</v>
      </c>
      <c r="F293" s="140" t="s">
        <v>2219</v>
      </c>
      <c r="G293" s="141">
        <v>22985.248</v>
      </c>
      <c r="H293" s="141">
        <v>37608.168000000005</v>
      </c>
      <c r="I293" s="234">
        <v>20</v>
      </c>
      <c r="J293" s="235">
        <v>0.31746031746031744</v>
      </c>
      <c r="K293" s="141">
        <v>52231.088000000003</v>
      </c>
      <c r="L293" s="146">
        <v>7</v>
      </c>
      <c r="M293" s="139">
        <v>6</v>
      </c>
      <c r="N293" s="139">
        <v>53</v>
      </c>
      <c r="O293" s="79">
        <v>28438.592000000001</v>
      </c>
      <c r="P293" s="256"/>
    </row>
    <row r="294" spans="1:21" s="236" customFormat="1">
      <c r="A294" s="80" t="s">
        <v>3219</v>
      </c>
      <c r="B294" s="80" t="s">
        <v>3220</v>
      </c>
      <c r="C294" s="223" t="s">
        <v>32</v>
      </c>
      <c r="D294" s="139" t="s">
        <v>4026</v>
      </c>
      <c r="E294" s="139" t="s">
        <v>301</v>
      </c>
      <c r="F294" s="140" t="s">
        <v>2219</v>
      </c>
      <c r="G294" s="141">
        <v>31200</v>
      </c>
      <c r="H294" s="141">
        <v>36967.5</v>
      </c>
      <c r="I294" s="234">
        <v>19</v>
      </c>
      <c r="J294" s="235">
        <v>0.30158730158730157</v>
      </c>
      <c r="K294" s="141">
        <v>42735</v>
      </c>
      <c r="L294" s="146">
        <v>1</v>
      </c>
      <c r="M294" s="139">
        <v>1</v>
      </c>
      <c r="N294" s="139">
        <v>13</v>
      </c>
      <c r="O294" s="141">
        <v>42735</v>
      </c>
      <c r="P294" s="80"/>
      <c r="S294" s="245"/>
      <c r="U294" s="245"/>
    </row>
    <row r="295" spans="1:21" s="236" customFormat="1">
      <c r="A295" s="80" t="s">
        <v>225</v>
      </c>
      <c r="B295" s="80" t="s">
        <v>3209</v>
      </c>
      <c r="C295" s="250" t="s">
        <v>584</v>
      </c>
      <c r="D295" s="139" t="s">
        <v>4026</v>
      </c>
      <c r="E295" s="251" t="s">
        <v>301</v>
      </c>
      <c r="F295" s="251" t="s">
        <v>525</v>
      </c>
      <c r="G295" s="252">
        <v>29536</v>
      </c>
      <c r="H295" s="141">
        <v>36930.400000000001</v>
      </c>
      <c r="I295" s="234">
        <v>18</v>
      </c>
      <c r="J295" s="235">
        <v>0.2857142857142857</v>
      </c>
      <c r="K295" s="252">
        <v>44324.800000000003</v>
      </c>
      <c r="L295" s="253">
        <v>6</v>
      </c>
      <c r="M295" s="251">
        <v>6</v>
      </c>
      <c r="N295" s="139">
        <v>25</v>
      </c>
      <c r="O295" s="254">
        <v>37894.133333333302</v>
      </c>
      <c r="P295" s="255"/>
    </row>
    <row r="296" spans="1:21" s="236" customFormat="1">
      <c r="A296" s="80" t="s">
        <v>1716</v>
      </c>
      <c r="B296" s="80" t="s">
        <v>3205</v>
      </c>
      <c r="C296" s="223" t="s">
        <v>2244</v>
      </c>
      <c r="D296" s="139" t="s">
        <v>4026</v>
      </c>
      <c r="E296" s="139" t="s">
        <v>301</v>
      </c>
      <c r="F296" s="140" t="s">
        <v>2219</v>
      </c>
      <c r="G296" s="141">
        <v>25172.76</v>
      </c>
      <c r="H296" s="141">
        <v>36811.245000000003</v>
      </c>
      <c r="I296" s="234">
        <v>17</v>
      </c>
      <c r="J296" s="235">
        <v>0.26984126984126983</v>
      </c>
      <c r="K296" s="141">
        <v>48449.73</v>
      </c>
      <c r="L296" s="146">
        <v>76</v>
      </c>
      <c r="M296" s="139">
        <v>74</v>
      </c>
      <c r="N296" s="139">
        <v>46</v>
      </c>
      <c r="O296" s="79">
        <v>31631.93</v>
      </c>
      <c r="P296" s="80"/>
    </row>
    <row r="297" spans="1:21" s="236" customFormat="1">
      <c r="A297" s="80" t="s">
        <v>272</v>
      </c>
      <c r="B297" s="80" t="s">
        <v>3189</v>
      </c>
      <c r="C297" s="223" t="s">
        <v>32</v>
      </c>
      <c r="D297" s="139" t="s">
        <v>4026</v>
      </c>
      <c r="E297" s="139" t="s">
        <v>301</v>
      </c>
      <c r="F297" s="139" t="s">
        <v>525</v>
      </c>
      <c r="G297" s="271">
        <v>28496</v>
      </c>
      <c r="H297" s="141">
        <v>36566.400000000001</v>
      </c>
      <c r="I297" s="234">
        <v>16</v>
      </c>
      <c r="J297" s="235">
        <v>0.25396825396825395</v>
      </c>
      <c r="K297" s="271">
        <v>44636.800000000003</v>
      </c>
      <c r="L297" s="146">
        <v>1</v>
      </c>
      <c r="M297" s="146">
        <v>1</v>
      </c>
      <c r="N297" s="139">
        <v>39</v>
      </c>
      <c r="O297" s="242">
        <v>33633.600000000006</v>
      </c>
      <c r="P297" s="272"/>
    </row>
    <row r="298" spans="1:21" s="236" customFormat="1">
      <c r="A298" s="80" t="s">
        <v>273</v>
      </c>
      <c r="B298" s="80" t="s">
        <v>3209</v>
      </c>
      <c r="C298" s="223" t="s">
        <v>573</v>
      </c>
      <c r="D298" s="139" t="s">
        <v>4026</v>
      </c>
      <c r="E298" s="139" t="s">
        <v>301</v>
      </c>
      <c r="F298" s="140" t="s">
        <v>2219</v>
      </c>
      <c r="G298" s="141">
        <v>27873.99</v>
      </c>
      <c r="H298" s="141">
        <v>36236.184999999998</v>
      </c>
      <c r="I298" s="234">
        <v>15</v>
      </c>
      <c r="J298" s="235">
        <v>0.23809523809523808</v>
      </c>
      <c r="K298" s="141">
        <v>44598.38</v>
      </c>
      <c r="L298" s="146">
        <v>10</v>
      </c>
      <c r="M298" s="139">
        <v>10</v>
      </c>
      <c r="N298" s="139">
        <v>47</v>
      </c>
      <c r="O298" s="79">
        <v>30915.78</v>
      </c>
      <c r="P298" s="80"/>
    </row>
    <row r="299" spans="1:21" s="236" customFormat="1">
      <c r="A299" s="80" t="s">
        <v>3338</v>
      </c>
      <c r="B299" s="80" t="s">
        <v>3238</v>
      </c>
      <c r="C299" s="223" t="s">
        <v>597</v>
      </c>
      <c r="D299" s="139" t="s">
        <v>4027</v>
      </c>
      <c r="E299" s="139" t="s">
        <v>306</v>
      </c>
      <c r="F299" s="139" t="s">
        <v>525</v>
      </c>
      <c r="G299" s="141">
        <v>27853.279999999999</v>
      </c>
      <c r="H299" s="141">
        <v>36208.949999999997</v>
      </c>
      <c r="I299" s="234">
        <v>14</v>
      </c>
      <c r="J299" s="235">
        <v>0.22222222222222221</v>
      </c>
      <c r="K299" s="141">
        <v>44564.62</v>
      </c>
      <c r="L299" s="146">
        <v>6</v>
      </c>
      <c r="M299" s="139">
        <v>6</v>
      </c>
      <c r="N299" s="139">
        <v>48</v>
      </c>
      <c r="O299" s="79">
        <v>30751.75</v>
      </c>
      <c r="P299" s="80"/>
      <c r="Q299" s="241"/>
    </row>
    <row r="300" spans="1:21" s="236" customFormat="1">
      <c r="A300" s="80" t="s">
        <v>1743</v>
      </c>
      <c r="B300" s="80" t="s">
        <v>3251</v>
      </c>
      <c r="C300" s="223" t="s">
        <v>2242</v>
      </c>
      <c r="D300" s="139" t="s">
        <v>4026</v>
      </c>
      <c r="E300" s="139" t="s">
        <v>301</v>
      </c>
      <c r="F300" s="139" t="s">
        <v>525</v>
      </c>
      <c r="G300" s="141">
        <v>28142.400000000001</v>
      </c>
      <c r="H300" s="141">
        <v>35890.400000000001</v>
      </c>
      <c r="I300" s="234">
        <v>13</v>
      </c>
      <c r="J300" s="235">
        <v>0.20634920634920634</v>
      </c>
      <c r="K300" s="141">
        <v>43638.400000000001</v>
      </c>
      <c r="L300" s="146">
        <v>41</v>
      </c>
      <c r="M300" s="139">
        <v>36</v>
      </c>
      <c r="N300" s="139">
        <v>35</v>
      </c>
      <c r="O300" s="79">
        <v>35456.720000000001</v>
      </c>
      <c r="P300" s="226"/>
      <c r="R300" s="241"/>
    </row>
    <row r="301" spans="1:21" s="236" customFormat="1">
      <c r="A301" s="80" t="s">
        <v>3206</v>
      </c>
      <c r="B301" s="80" t="s">
        <v>3206</v>
      </c>
      <c r="C301" s="223" t="s">
        <v>582</v>
      </c>
      <c r="D301" s="139" t="s">
        <v>4026</v>
      </c>
      <c r="E301" s="139" t="s">
        <v>301</v>
      </c>
      <c r="F301" s="139" t="s">
        <v>525</v>
      </c>
      <c r="G301" s="141">
        <v>29452.799999999999</v>
      </c>
      <c r="H301" s="141">
        <v>35838.400000000001</v>
      </c>
      <c r="I301" s="234">
        <v>12</v>
      </c>
      <c r="J301" s="235">
        <v>0.19047619047619047</v>
      </c>
      <c r="K301" s="141">
        <v>42224</v>
      </c>
      <c r="L301" s="146"/>
      <c r="M301" s="139">
        <v>139</v>
      </c>
      <c r="N301" s="139">
        <v>42</v>
      </c>
      <c r="O301" s="79">
        <v>32301.35</v>
      </c>
      <c r="P301" s="80"/>
    </row>
    <row r="302" spans="1:21" s="236" customFormat="1">
      <c r="A302" s="80" t="s">
        <v>1732</v>
      </c>
      <c r="B302" s="80" t="s">
        <v>3297</v>
      </c>
      <c r="C302" s="223" t="s">
        <v>34</v>
      </c>
      <c r="D302" s="139" t="s">
        <v>4026</v>
      </c>
      <c r="E302" s="139" t="s">
        <v>356</v>
      </c>
      <c r="F302" s="139" t="s">
        <v>525</v>
      </c>
      <c r="G302" s="141">
        <v>29640</v>
      </c>
      <c r="H302" s="141">
        <v>35152</v>
      </c>
      <c r="I302" s="234">
        <v>11</v>
      </c>
      <c r="J302" s="235">
        <v>0.17460317460317459</v>
      </c>
      <c r="K302" s="141">
        <v>40664</v>
      </c>
      <c r="L302" s="146">
        <v>5</v>
      </c>
      <c r="M302" s="139">
        <v>5</v>
      </c>
      <c r="N302" s="139">
        <v>38</v>
      </c>
      <c r="O302" s="79">
        <v>33908.160000000003</v>
      </c>
      <c r="P302" s="80"/>
    </row>
    <row r="303" spans="1:21" s="236" customFormat="1" ht="22.5">
      <c r="A303" s="80" t="s">
        <v>3200</v>
      </c>
      <c r="B303" s="80" t="s">
        <v>3201</v>
      </c>
      <c r="C303" s="223" t="s">
        <v>4111</v>
      </c>
      <c r="D303" s="139" t="s">
        <v>4027</v>
      </c>
      <c r="E303" s="139" t="s">
        <v>301</v>
      </c>
      <c r="F303" s="140" t="s">
        <v>2219</v>
      </c>
      <c r="G303" s="141">
        <v>24150</v>
      </c>
      <c r="H303" s="141">
        <v>34906.5</v>
      </c>
      <c r="I303" s="234">
        <v>10</v>
      </c>
      <c r="J303" s="235">
        <v>0.15873015873015872</v>
      </c>
      <c r="K303" s="141">
        <v>45663</v>
      </c>
      <c r="L303" s="146"/>
      <c r="M303" s="139">
        <v>290</v>
      </c>
      <c r="N303" s="139">
        <v>50</v>
      </c>
      <c r="O303" s="79">
        <v>30234</v>
      </c>
      <c r="P303" s="80"/>
    </row>
    <row r="304" spans="1:21" s="236" customFormat="1">
      <c r="A304" s="80" t="s">
        <v>1722</v>
      </c>
      <c r="B304" s="80" t="s">
        <v>3201</v>
      </c>
      <c r="C304" s="223" t="s">
        <v>2247</v>
      </c>
      <c r="D304" s="139" t="s">
        <v>4027</v>
      </c>
      <c r="E304" s="139" t="s">
        <v>301</v>
      </c>
      <c r="F304" s="140" t="s">
        <v>2219</v>
      </c>
      <c r="G304" s="141">
        <v>31200</v>
      </c>
      <c r="H304" s="141">
        <v>34900</v>
      </c>
      <c r="I304" s="234">
        <v>9</v>
      </c>
      <c r="J304" s="235">
        <v>0.14285714285714285</v>
      </c>
      <c r="K304" s="141">
        <v>38600</v>
      </c>
      <c r="L304" s="146">
        <v>2</v>
      </c>
      <c r="M304" s="139">
        <v>0</v>
      </c>
      <c r="N304" s="139"/>
      <c r="O304" s="244"/>
      <c r="P304" s="80"/>
    </row>
    <row r="305" spans="1:18" s="236" customFormat="1">
      <c r="A305" s="80" t="s">
        <v>1713</v>
      </c>
      <c r="B305" s="80" t="s">
        <v>3199</v>
      </c>
      <c r="C305" s="223" t="s">
        <v>4112</v>
      </c>
      <c r="D305" s="139" t="s">
        <v>4026</v>
      </c>
      <c r="E305" s="139" t="s">
        <v>301</v>
      </c>
      <c r="F305" s="140" t="s">
        <v>2219</v>
      </c>
      <c r="G305" s="141">
        <v>26886.704000000002</v>
      </c>
      <c r="H305" s="141">
        <v>34280.271999999997</v>
      </c>
      <c r="I305" s="234">
        <v>8</v>
      </c>
      <c r="J305" s="235">
        <v>0.12698412698412698</v>
      </c>
      <c r="K305" s="141">
        <v>41673.839999999997</v>
      </c>
      <c r="L305" s="146">
        <v>5</v>
      </c>
      <c r="M305" s="139">
        <v>4</v>
      </c>
      <c r="N305" s="139">
        <v>43</v>
      </c>
      <c r="O305" s="79">
        <v>31990.52</v>
      </c>
      <c r="P305" s="80"/>
    </row>
    <row r="306" spans="1:18" s="236" customFormat="1">
      <c r="A306" s="80" t="s">
        <v>3209</v>
      </c>
      <c r="B306" s="80" t="s">
        <v>3209</v>
      </c>
      <c r="C306" s="223" t="s">
        <v>32</v>
      </c>
      <c r="D306" s="139" t="s">
        <v>4026</v>
      </c>
      <c r="E306" s="139" t="s">
        <v>301</v>
      </c>
      <c r="F306" s="139"/>
      <c r="G306" s="141">
        <v>24939.200000000001</v>
      </c>
      <c r="H306" s="141">
        <v>32427.199999999997</v>
      </c>
      <c r="I306" s="234">
        <v>7</v>
      </c>
      <c r="J306" s="235">
        <v>0.1111111111111111</v>
      </c>
      <c r="K306" s="141">
        <v>39915.199999999997</v>
      </c>
      <c r="L306" s="146"/>
      <c r="M306" s="139">
        <v>3</v>
      </c>
      <c r="N306" s="139">
        <v>55</v>
      </c>
      <c r="O306" s="79">
        <v>14532.27</v>
      </c>
      <c r="P306" s="140"/>
    </row>
    <row r="307" spans="1:18" s="236" customFormat="1">
      <c r="A307" s="80" t="s">
        <v>3263</v>
      </c>
      <c r="B307" s="80" t="s">
        <v>3263</v>
      </c>
      <c r="C307" s="223" t="s">
        <v>575</v>
      </c>
      <c r="D307" s="167" t="s">
        <v>4026</v>
      </c>
      <c r="E307" s="139" t="s">
        <v>301</v>
      </c>
      <c r="F307" s="139" t="s">
        <v>525</v>
      </c>
      <c r="G307" s="141">
        <v>23649.599999999999</v>
      </c>
      <c r="H307" s="141">
        <v>30513.599999999999</v>
      </c>
      <c r="I307" s="234">
        <v>6</v>
      </c>
      <c r="J307" s="235">
        <v>9.5238095238095233E-2</v>
      </c>
      <c r="K307" s="141">
        <v>37377.599999999999</v>
      </c>
      <c r="L307" s="146">
        <v>1</v>
      </c>
      <c r="M307" s="139"/>
      <c r="N307" s="139"/>
      <c r="O307" s="244"/>
      <c r="P307" s="80"/>
    </row>
    <row r="308" spans="1:18" s="236" customFormat="1">
      <c r="A308" s="80" t="s">
        <v>3271</v>
      </c>
      <c r="B308" s="80" t="s">
        <v>3272</v>
      </c>
      <c r="C308" s="223" t="s">
        <v>4113</v>
      </c>
      <c r="D308" s="139" t="s">
        <v>4026</v>
      </c>
      <c r="E308" s="139" t="s">
        <v>301</v>
      </c>
      <c r="F308" s="139" t="s">
        <v>525</v>
      </c>
      <c r="G308" s="141">
        <v>22524.62</v>
      </c>
      <c r="H308" s="141">
        <v>30408.235000000001</v>
      </c>
      <c r="I308" s="234">
        <v>5</v>
      </c>
      <c r="J308" s="235">
        <v>7.9365079365079361E-2</v>
      </c>
      <c r="K308" s="141">
        <v>38291.85</v>
      </c>
      <c r="L308" s="146">
        <v>1</v>
      </c>
      <c r="M308" s="139">
        <v>1</v>
      </c>
      <c r="N308" s="139">
        <v>40</v>
      </c>
      <c r="O308" s="79">
        <v>33405.01</v>
      </c>
      <c r="P308" s="80"/>
    </row>
    <row r="309" spans="1:18" s="236" customFormat="1">
      <c r="A309" s="80" t="s">
        <v>3237</v>
      </c>
      <c r="B309" s="80" t="s">
        <v>3238</v>
      </c>
      <c r="C309" s="223" t="s">
        <v>32</v>
      </c>
      <c r="D309" s="139" t="s">
        <v>4026</v>
      </c>
      <c r="E309" s="139" t="s">
        <v>301</v>
      </c>
      <c r="F309" s="139" t="s">
        <v>525</v>
      </c>
      <c r="G309" s="141">
        <v>24058</v>
      </c>
      <c r="H309" s="141">
        <v>30072.5</v>
      </c>
      <c r="I309" s="234">
        <v>4</v>
      </c>
      <c r="J309" s="235">
        <v>6.3492063492063489E-2</v>
      </c>
      <c r="K309" s="141">
        <v>36087</v>
      </c>
      <c r="L309" s="146">
        <v>1</v>
      </c>
      <c r="M309" s="139">
        <v>1</v>
      </c>
      <c r="N309" s="139">
        <v>45</v>
      </c>
      <c r="O309" s="79">
        <v>31846</v>
      </c>
      <c r="P309" s="80"/>
      <c r="Q309" s="245"/>
    </row>
    <row r="310" spans="1:18" s="236" customFormat="1" ht="22.5">
      <c r="A310" s="80" t="s">
        <v>206</v>
      </c>
      <c r="B310" s="80" t="s">
        <v>3201</v>
      </c>
      <c r="C310" s="223" t="s">
        <v>4036</v>
      </c>
      <c r="D310" s="167" t="s">
        <v>4026</v>
      </c>
      <c r="E310" s="139" t="s">
        <v>301</v>
      </c>
      <c r="F310" s="139" t="s">
        <v>525</v>
      </c>
      <c r="G310" s="141">
        <v>22765.62</v>
      </c>
      <c r="H310" s="141">
        <v>29030.489999999998</v>
      </c>
      <c r="I310" s="234">
        <v>3</v>
      </c>
      <c r="J310" s="235">
        <v>4.7619047619047616E-2</v>
      </c>
      <c r="K310" s="141">
        <v>35295.360000000001</v>
      </c>
      <c r="L310" s="146">
        <v>2</v>
      </c>
      <c r="M310" s="139">
        <v>2</v>
      </c>
      <c r="N310" s="139">
        <v>52</v>
      </c>
      <c r="O310" s="79">
        <v>29790</v>
      </c>
      <c r="P310" s="80"/>
    </row>
    <row r="311" spans="1:18" s="236" customFormat="1">
      <c r="A311" s="80" t="s">
        <v>3267</v>
      </c>
      <c r="B311" s="80" t="s">
        <v>3267</v>
      </c>
      <c r="C311" s="257" t="s">
        <v>32</v>
      </c>
      <c r="D311" s="139" t="s">
        <v>4026</v>
      </c>
      <c r="E311" s="139"/>
      <c r="F311" s="139" t="s">
        <v>525</v>
      </c>
      <c r="G311" s="246">
        <v>22068.799999999999</v>
      </c>
      <c r="H311" s="141">
        <v>27362.400000000001</v>
      </c>
      <c r="I311" s="234">
        <v>2</v>
      </c>
      <c r="J311" s="235">
        <v>3.1746031746031744E-2</v>
      </c>
      <c r="K311" s="246">
        <v>32656</v>
      </c>
      <c r="L311" s="146"/>
      <c r="M311" s="139"/>
      <c r="N311" s="139"/>
      <c r="O311" s="244"/>
      <c r="P311" s="80"/>
    </row>
    <row r="312" spans="1:18" s="236" customFormat="1">
      <c r="A312" s="80" t="s">
        <v>1745</v>
      </c>
      <c r="B312" s="80" t="s">
        <v>3259</v>
      </c>
      <c r="C312" s="223" t="s">
        <v>2243</v>
      </c>
      <c r="D312" s="139" t="s">
        <v>4026</v>
      </c>
      <c r="E312" s="139" t="s">
        <v>306</v>
      </c>
      <c r="F312" s="139" t="s">
        <v>525</v>
      </c>
      <c r="G312" s="141">
        <v>20196.8</v>
      </c>
      <c r="H312" s="141">
        <v>25625.599999999999</v>
      </c>
      <c r="I312" s="234">
        <v>1</v>
      </c>
      <c r="J312" s="235">
        <v>1.5873015873015872E-2</v>
      </c>
      <c r="K312" s="141">
        <v>31054.400000000001</v>
      </c>
      <c r="L312" s="146">
        <v>2</v>
      </c>
      <c r="M312" s="139">
        <v>2</v>
      </c>
      <c r="N312" s="139">
        <v>54</v>
      </c>
      <c r="O312" s="79">
        <v>20394.400000000001</v>
      </c>
      <c r="P312" s="80"/>
    </row>
    <row r="313" spans="1:18" s="236" customFormat="1">
      <c r="A313" s="80" t="s">
        <v>3281</v>
      </c>
      <c r="B313" s="80" t="s">
        <v>3258</v>
      </c>
      <c r="C313" s="223" t="s">
        <v>32</v>
      </c>
      <c r="D313" s="139" t="s">
        <v>4026</v>
      </c>
      <c r="E313" s="139" t="s">
        <v>301</v>
      </c>
      <c r="F313" s="139" t="s">
        <v>525</v>
      </c>
      <c r="G313" s="141">
        <v>27040</v>
      </c>
      <c r="H313" s="141"/>
      <c r="I313" s="234"/>
      <c r="J313" s="235"/>
      <c r="K313" s="141"/>
      <c r="L313" s="146">
        <v>6</v>
      </c>
      <c r="M313" s="139">
        <v>6</v>
      </c>
      <c r="N313" s="139">
        <v>51</v>
      </c>
      <c r="O313" s="79">
        <v>30056</v>
      </c>
      <c r="P313" s="256"/>
    </row>
    <row r="314" spans="1:18" s="236" customFormat="1">
      <c r="A314" s="80"/>
      <c r="B314" s="80"/>
      <c r="C314" s="223"/>
      <c r="D314" s="139"/>
      <c r="E314" s="139"/>
      <c r="F314" s="139"/>
      <c r="G314" s="141"/>
      <c r="H314" s="141"/>
      <c r="I314" s="234"/>
      <c r="J314" s="235"/>
      <c r="K314" s="141"/>
      <c r="L314" s="146"/>
      <c r="M314" s="139"/>
      <c r="N314" s="139"/>
      <c r="O314" s="79"/>
      <c r="P314" s="80"/>
    </row>
    <row r="315" spans="1:18" s="236" customFormat="1">
      <c r="A315" s="80" t="s">
        <v>211</v>
      </c>
      <c r="B315" s="80" t="s">
        <v>3201</v>
      </c>
      <c r="C315" s="223" t="s">
        <v>4036</v>
      </c>
      <c r="D315" s="139" t="s">
        <v>4026</v>
      </c>
      <c r="E315" s="139" t="s">
        <v>301</v>
      </c>
      <c r="F315" s="139" t="s">
        <v>525</v>
      </c>
      <c r="G315" s="144">
        <v>13.5</v>
      </c>
      <c r="H315" s="144">
        <v>18.605</v>
      </c>
      <c r="I315" s="234"/>
      <c r="J315" s="235"/>
      <c r="K315" s="144">
        <v>23.71</v>
      </c>
      <c r="L315" s="146"/>
      <c r="M315" s="139">
        <v>12</v>
      </c>
      <c r="N315" s="139"/>
      <c r="O315" s="244">
        <v>14.16</v>
      </c>
      <c r="P315" s="80" t="s">
        <v>4114</v>
      </c>
    </row>
    <row r="316" spans="1:18" s="236" customFormat="1">
      <c r="A316" s="80" t="s">
        <v>219</v>
      </c>
      <c r="B316" s="80" t="s">
        <v>3214</v>
      </c>
      <c r="C316" s="223"/>
      <c r="D316" s="139" t="s">
        <v>4026</v>
      </c>
      <c r="E316" s="139" t="s">
        <v>301</v>
      </c>
      <c r="F316" s="139" t="s">
        <v>525</v>
      </c>
      <c r="G316" s="144">
        <v>12.9</v>
      </c>
      <c r="H316" s="144">
        <v>16.774999999999999</v>
      </c>
      <c r="I316" s="234"/>
      <c r="J316" s="235"/>
      <c r="K316" s="144">
        <v>20.65</v>
      </c>
      <c r="L316" s="146">
        <v>4</v>
      </c>
      <c r="M316" s="139">
        <v>3</v>
      </c>
      <c r="N316" s="139"/>
      <c r="O316" s="244">
        <v>13.63</v>
      </c>
      <c r="P316" s="80" t="s">
        <v>2246</v>
      </c>
    </row>
    <row r="317" spans="1:18" s="236" customFormat="1">
      <c r="A317" s="80"/>
      <c r="B317" s="80"/>
      <c r="C317" s="223"/>
      <c r="D317" s="139"/>
      <c r="E317" s="139"/>
      <c r="F317" s="139"/>
      <c r="G317" s="141"/>
      <c r="H317" s="141"/>
      <c r="I317" s="234"/>
      <c r="J317" s="235"/>
      <c r="K317" s="141"/>
      <c r="L317" s="146"/>
      <c r="M317" s="139"/>
      <c r="N317" s="139"/>
      <c r="O317" s="79"/>
      <c r="P317" s="256"/>
      <c r="R317" s="241"/>
    </row>
    <row r="318" spans="1:18" s="236" customFormat="1">
      <c r="A318" s="80"/>
      <c r="B318" s="80"/>
      <c r="C318" s="223"/>
      <c r="D318" s="139"/>
      <c r="E318" s="139"/>
      <c r="F318" s="66"/>
      <c r="G318" s="14" t="s">
        <v>236</v>
      </c>
      <c r="H318" s="15" t="s">
        <v>237</v>
      </c>
      <c r="I318" s="259"/>
      <c r="J318" s="260"/>
      <c r="K318" s="67" t="s">
        <v>238</v>
      </c>
      <c r="L318" s="261"/>
      <c r="M318" s="261"/>
      <c r="N318" s="261"/>
      <c r="O318" s="262"/>
      <c r="P318" s="256"/>
      <c r="R318" s="241"/>
    </row>
    <row r="319" spans="1:18" s="236" customFormat="1">
      <c r="A319" s="80"/>
      <c r="B319" s="80"/>
      <c r="C319" s="223"/>
      <c r="D319" s="139"/>
      <c r="E319" s="139"/>
      <c r="F319" s="68" t="s">
        <v>253</v>
      </c>
      <c r="G319" s="16">
        <v>32074.838685582487</v>
      </c>
      <c r="H319" s="16">
        <v>41390.152169743036</v>
      </c>
      <c r="I319" s="259"/>
      <c r="J319" s="260"/>
      <c r="K319" s="16">
        <v>50625.547579529244</v>
      </c>
      <c r="L319" s="261"/>
      <c r="M319" s="261"/>
      <c r="N319" s="261"/>
      <c r="O319" s="262"/>
      <c r="P319" s="256"/>
      <c r="R319" s="241"/>
    </row>
    <row r="320" spans="1:18" s="236" customFormat="1">
      <c r="A320" s="80"/>
      <c r="B320" s="80"/>
      <c r="C320" s="223"/>
      <c r="D320" s="139"/>
      <c r="E320" s="139"/>
      <c r="F320" s="68" t="s">
        <v>254</v>
      </c>
      <c r="G320" s="16">
        <v>35727.915000000001</v>
      </c>
      <c r="H320" s="16">
        <v>45657.332790479399</v>
      </c>
      <c r="I320" s="259"/>
      <c r="J320" s="260"/>
      <c r="K320" s="16">
        <v>55081.945</v>
      </c>
      <c r="L320" s="261"/>
      <c r="M320" s="261"/>
      <c r="N320" s="261"/>
      <c r="O320" s="262"/>
      <c r="P320" s="256"/>
      <c r="R320" s="241"/>
    </row>
    <row r="321" spans="1:18" s="236" customFormat="1">
      <c r="A321" s="80"/>
      <c r="B321" s="80"/>
      <c r="C321" s="223"/>
      <c r="D321" s="139"/>
      <c r="E321" s="139"/>
      <c r="F321" s="68" t="s">
        <v>255</v>
      </c>
      <c r="G321" s="16">
        <v>28075.297500000001</v>
      </c>
      <c r="H321" s="16">
        <v>36688.822500000002</v>
      </c>
      <c r="I321" s="259"/>
      <c r="J321" s="260"/>
      <c r="K321" s="16">
        <v>44617.59</v>
      </c>
      <c r="L321" s="261"/>
      <c r="M321" s="261"/>
      <c r="N321" s="261"/>
      <c r="O321" s="262"/>
      <c r="P321" s="256"/>
      <c r="R321" s="241"/>
    </row>
    <row r="322" spans="1:18" s="236" customFormat="1">
      <c r="A322" s="80"/>
      <c r="B322" s="80"/>
      <c r="C322" s="223"/>
      <c r="D322" s="139"/>
      <c r="E322" s="139"/>
      <c r="F322" s="68" t="s">
        <v>256</v>
      </c>
      <c r="G322" s="16">
        <v>32264.5</v>
      </c>
      <c r="H322" s="16">
        <v>41397.5</v>
      </c>
      <c r="I322" s="259"/>
      <c r="J322" s="260"/>
      <c r="K322" s="16">
        <v>50443.71</v>
      </c>
      <c r="L322" s="261"/>
      <c r="M322" s="261"/>
      <c r="N322" s="261"/>
      <c r="O322" s="262"/>
      <c r="P322" s="256"/>
      <c r="R322" s="241"/>
    </row>
    <row r="323" spans="1:18" s="236" customFormat="1">
      <c r="A323" s="80"/>
      <c r="B323" s="80"/>
      <c r="C323" s="223"/>
      <c r="D323" s="139"/>
      <c r="E323" s="139"/>
      <c r="F323" s="68"/>
      <c r="G323" s="16"/>
      <c r="H323" s="16"/>
      <c r="I323" s="259"/>
      <c r="J323" s="260"/>
      <c r="K323" s="16"/>
      <c r="L323" s="261"/>
      <c r="M323" s="261"/>
      <c r="N323" s="261"/>
      <c r="O323" s="262"/>
      <c r="P323" s="256"/>
      <c r="R323" s="241"/>
    </row>
    <row r="324" spans="1:18" s="236" customFormat="1">
      <c r="A324" s="80"/>
      <c r="B324" s="80"/>
      <c r="C324" s="223"/>
      <c r="D324" s="139"/>
      <c r="E324" s="139"/>
      <c r="F324" s="68"/>
      <c r="G324" s="16"/>
      <c r="H324" s="69"/>
      <c r="I324" s="263"/>
      <c r="J324" s="406" t="s">
        <v>257</v>
      </c>
      <c r="K324" s="406"/>
      <c r="L324" s="406"/>
      <c r="M324" s="406"/>
      <c r="N324" s="406"/>
      <c r="O324" s="406"/>
      <c r="P324" s="256"/>
      <c r="R324" s="241"/>
    </row>
    <row r="325" spans="1:18" s="236" customFormat="1">
      <c r="A325" s="80"/>
      <c r="B325" s="80"/>
      <c r="C325" s="223"/>
      <c r="D325" s="139"/>
      <c r="E325" s="139"/>
      <c r="F325" s="68"/>
      <c r="G325" s="16"/>
      <c r="H325" s="70"/>
      <c r="I325" s="264"/>
      <c r="J325" s="265" t="s">
        <v>258</v>
      </c>
      <c r="K325" s="71">
        <v>41676.6</v>
      </c>
      <c r="L325" s="266"/>
      <c r="M325" s="407" t="s">
        <v>259</v>
      </c>
      <c r="N325" s="407"/>
      <c r="O325" s="72">
        <v>38048.888058181816</v>
      </c>
      <c r="P325" s="256"/>
      <c r="R325" s="241"/>
    </row>
    <row r="326" spans="1:18" s="236" customFormat="1">
      <c r="A326" s="80"/>
      <c r="B326" s="80"/>
      <c r="C326" s="223"/>
      <c r="D326" s="139"/>
      <c r="E326" s="139"/>
      <c r="F326" s="261"/>
      <c r="G326" s="262"/>
      <c r="H326" s="70"/>
      <c r="I326" s="264"/>
      <c r="J326" s="265" t="s">
        <v>260</v>
      </c>
      <c r="K326" s="71">
        <v>32410.07</v>
      </c>
      <c r="L326" s="266"/>
      <c r="M326" s="407" t="s">
        <v>537</v>
      </c>
      <c r="N326" s="407"/>
      <c r="O326" s="72">
        <v>36890.098879725665</v>
      </c>
      <c r="P326" s="256"/>
      <c r="R326" s="241"/>
    </row>
    <row r="327" spans="1:18" s="236" customFormat="1">
      <c r="A327" s="80"/>
      <c r="B327" s="80"/>
      <c r="C327" s="223"/>
      <c r="D327" s="139"/>
      <c r="E327" s="139"/>
      <c r="F327" s="139"/>
      <c r="G327" s="141"/>
      <c r="H327" s="141"/>
      <c r="I327" s="234"/>
      <c r="J327" s="235"/>
      <c r="K327" s="141"/>
      <c r="L327" s="146"/>
      <c r="M327" s="139"/>
      <c r="N327" s="139"/>
      <c r="O327" s="79"/>
      <c r="P327" s="256"/>
      <c r="R327" s="241"/>
    </row>
    <row r="328" spans="1:18" ht="20.25">
      <c r="A328" s="405" t="s">
        <v>33</v>
      </c>
      <c r="B328" s="405"/>
      <c r="C328" s="405"/>
      <c r="D328" s="228"/>
      <c r="E328" s="228"/>
      <c r="F328" s="228"/>
      <c r="G328" s="130"/>
      <c r="H328" s="130"/>
      <c r="I328" s="229"/>
      <c r="J328" s="132"/>
      <c r="K328" s="130"/>
      <c r="L328" s="230"/>
      <c r="M328" s="230"/>
      <c r="N328" s="230"/>
      <c r="O328" s="130"/>
      <c r="P328" s="134"/>
    </row>
    <row r="329" spans="1:18" ht="18">
      <c r="A329" s="61" t="s">
        <v>517</v>
      </c>
      <c r="B329" s="62" t="s">
        <v>243</v>
      </c>
      <c r="C329" s="61" t="s">
        <v>233</v>
      </c>
      <c r="D329" s="61" t="s">
        <v>289</v>
      </c>
      <c r="E329" s="61" t="s">
        <v>518</v>
      </c>
      <c r="F329" s="61" t="s">
        <v>519</v>
      </c>
      <c r="G329" s="63" t="s">
        <v>236</v>
      </c>
      <c r="H329" s="63" t="s">
        <v>237</v>
      </c>
      <c r="I329" s="232"/>
      <c r="J329" s="233" t="s">
        <v>520</v>
      </c>
      <c r="K329" s="63" t="s">
        <v>238</v>
      </c>
      <c r="L329" s="61" t="s">
        <v>521</v>
      </c>
      <c r="M329" s="64" t="s">
        <v>522</v>
      </c>
      <c r="N329" s="64" t="s">
        <v>523</v>
      </c>
      <c r="O329" s="65" t="s">
        <v>524</v>
      </c>
      <c r="P329" s="61" t="s">
        <v>240</v>
      </c>
    </row>
    <row r="330" spans="1:18" s="236" customFormat="1">
      <c r="A330" s="80" t="s">
        <v>279</v>
      </c>
      <c r="B330" s="80" t="s">
        <v>3199</v>
      </c>
      <c r="C330" s="223" t="s">
        <v>34</v>
      </c>
      <c r="D330" s="139" t="s">
        <v>4026</v>
      </c>
      <c r="E330" s="139" t="s">
        <v>301</v>
      </c>
      <c r="F330" s="139" t="s">
        <v>525</v>
      </c>
      <c r="G330" s="141">
        <v>46004</v>
      </c>
      <c r="H330" s="141">
        <v>56339</v>
      </c>
      <c r="I330" s="234">
        <v>29</v>
      </c>
      <c r="J330" s="235">
        <v>1</v>
      </c>
      <c r="K330" s="141">
        <v>66674</v>
      </c>
      <c r="L330" s="146">
        <v>12</v>
      </c>
      <c r="M330" s="139">
        <v>12</v>
      </c>
      <c r="N330" s="158"/>
      <c r="O330" s="244"/>
      <c r="P330" s="80"/>
    </row>
    <row r="331" spans="1:18" s="236" customFormat="1">
      <c r="A331" s="80" t="s">
        <v>208</v>
      </c>
      <c r="B331" s="80" t="s">
        <v>3201</v>
      </c>
      <c r="C331" s="237" t="s">
        <v>586</v>
      </c>
      <c r="D331" s="139" t="s">
        <v>4026</v>
      </c>
      <c r="E331" s="139" t="s">
        <v>306</v>
      </c>
      <c r="F331" s="139" t="s">
        <v>525</v>
      </c>
      <c r="G331" s="141">
        <v>38445</v>
      </c>
      <c r="H331" s="141">
        <v>49464.5</v>
      </c>
      <c r="I331" s="234">
        <v>28</v>
      </c>
      <c r="J331" s="235">
        <v>0.96551724137931039</v>
      </c>
      <c r="K331" s="141">
        <v>60484</v>
      </c>
      <c r="L331" s="146">
        <v>14</v>
      </c>
      <c r="M331" s="139">
        <v>13</v>
      </c>
      <c r="N331" s="139">
        <v>1</v>
      </c>
      <c r="O331" s="79">
        <v>42978</v>
      </c>
      <c r="P331" s="80"/>
    </row>
    <row r="332" spans="1:18" s="236" customFormat="1">
      <c r="A332" s="80" t="s">
        <v>211</v>
      </c>
      <c r="B332" s="80" t="s">
        <v>3201</v>
      </c>
      <c r="C332" s="223" t="s">
        <v>2248</v>
      </c>
      <c r="D332" s="139" t="s">
        <v>4026</v>
      </c>
      <c r="E332" s="139" t="s">
        <v>301</v>
      </c>
      <c r="F332" s="139" t="s">
        <v>525</v>
      </c>
      <c r="G332" s="141">
        <v>33815</v>
      </c>
      <c r="H332" s="141">
        <v>46597</v>
      </c>
      <c r="I332" s="234">
        <v>27</v>
      </c>
      <c r="J332" s="235">
        <v>0.93103448275862066</v>
      </c>
      <c r="K332" s="141">
        <v>59379</v>
      </c>
      <c r="L332" s="146"/>
      <c r="M332" s="139">
        <v>11</v>
      </c>
      <c r="N332" s="158">
        <v>3</v>
      </c>
      <c r="O332" s="79">
        <v>41459</v>
      </c>
      <c r="P332" s="80"/>
    </row>
    <row r="333" spans="1:18" s="236" customFormat="1">
      <c r="A333" s="80" t="s">
        <v>209</v>
      </c>
      <c r="B333" s="80" t="s">
        <v>3201</v>
      </c>
      <c r="C333" s="223" t="s">
        <v>587</v>
      </c>
      <c r="D333" s="139" t="s">
        <v>4026</v>
      </c>
      <c r="E333" s="158" t="s">
        <v>359</v>
      </c>
      <c r="F333" s="140" t="s">
        <v>2219</v>
      </c>
      <c r="G333" s="141">
        <v>35755.199999999997</v>
      </c>
      <c r="H333" s="141">
        <v>44699.199999999997</v>
      </c>
      <c r="I333" s="234">
        <v>26</v>
      </c>
      <c r="J333" s="235">
        <v>0.89655172413793105</v>
      </c>
      <c r="K333" s="141">
        <v>53643.199999999997</v>
      </c>
      <c r="L333" s="248">
        <v>5</v>
      </c>
      <c r="M333" s="158">
        <v>5</v>
      </c>
      <c r="N333" s="158">
        <v>2</v>
      </c>
      <c r="O333" s="79">
        <v>42456.46</v>
      </c>
      <c r="P333" s="80"/>
      <c r="Q333" s="241"/>
    </row>
    <row r="334" spans="1:18" s="236" customFormat="1">
      <c r="A334" s="80" t="s">
        <v>3263</v>
      </c>
      <c r="B334" s="80" t="s">
        <v>3263</v>
      </c>
      <c r="C334" s="223" t="s">
        <v>4115</v>
      </c>
      <c r="D334" s="167" t="s">
        <v>4026</v>
      </c>
      <c r="E334" s="139" t="s">
        <v>301</v>
      </c>
      <c r="F334" s="139" t="s">
        <v>525</v>
      </c>
      <c r="G334" s="141">
        <v>32032</v>
      </c>
      <c r="H334" s="141">
        <v>41652</v>
      </c>
      <c r="I334" s="234">
        <v>25</v>
      </c>
      <c r="J334" s="235">
        <v>0.86206896551724133</v>
      </c>
      <c r="K334" s="141">
        <v>51272</v>
      </c>
      <c r="L334" s="146">
        <v>1</v>
      </c>
      <c r="M334" s="139">
        <v>1</v>
      </c>
      <c r="N334" s="158">
        <v>6</v>
      </c>
      <c r="O334" s="79">
        <v>34424</v>
      </c>
      <c r="P334" s="256"/>
    </row>
    <row r="335" spans="1:18" s="236" customFormat="1">
      <c r="A335" s="80" t="s">
        <v>224</v>
      </c>
      <c r="B335" s="80" t="s">
        <v>3201</v>
      </c>
      <c r="C335" s="223" t="s">
        <v>33</v>
      </c>
      <c r="D335" s="139" t="s">
        <v>4026</v>
      </c>
      <c r="E335" s="139" t="s">
        <v>301</v>
      </c>
      <c r="F335" s="140" t="s">
        <v>2219</v>
      </c>
      <c r="G335" s="141">
        <v>32363.379068801449</v>
      </c>
      <c r="H335" s="141">
        <v>40457.540597904786</v>
      </c>
      <c r="I335" s="234">
        <v>24</v>
      </c>
      <c r="J335" s="235">
        <v>0.82758620689655171</v>
      </c>
      <c r="K335" s="141">
        <v>48551.702127008124</v>
      </c>
      <c r="L335" s="146">
        <v>8</v>
      </c>
      <c r="M335" s="139">
        <v>8</v>
      </c>
      <c r="N335" s="158">
        <v>4</v>
      </c>
      <c r="O335" s="79">
        <v>35712.398800000003</v>
      </c>
      <c r="P335" s="80"/>
    </row>
    <row r="336" spans="1:18" s="236" customFormat="1" ht="22.5">
      <c r="A336" s="80" t="s">
        <v>1743</v>
      </c>
      <c r="B336" s="80" t="s">
        <v>3251</v>
      </c>
      <c r="C336" s="223" t="s">
        <v>4116</v>
      </c>
      <c r="D336" s="139" t="s">
        <v>4026</v>
      </c>
      <c r="E336" s="139" t="s">
        <v>301</v>
      </c>
      <c r="F336" s="139" t="s">
        <v>525</v>
      </c>
      <c r="G336" s="141">
        <v>30971.200000000001</v>
      </c>
      <c r="H336" s="141">
        <v>39488.800000000003</v>
      </c>
      <c r="I336" s="234">
        <v>23</v>
      </c>
      <c r="J336" s="235">
        <v>0.7931034482758621</v>
      </c>
      <c r="K336" s="141">
        <v>48006.400000000001</v>
      </c>
      <c r="L336" s="146">
        <v>69</v>
      </c>
      <c r="M336" s="139">
        <v>67</v>
      </c>
      <c r="N336" s="158">
        <v>5</v>
      </c>
      <c r="O336" s="79">
        <v>34749.727999999996</v>
      </c>
      <c r="P336" s="226"/>
    </row>
    <row r="337" spans="1:21" s="236" customFormat="1">
      <c r="A337" s="80" t="s">
        <v>215</v>
      </c>
      <c r="B337" s="80" t="s">
        <v>3199</v>
      </c>
      <c r="C337" s="223" t="s">
        <v>33</v>
      </c>
      <c r="D337" s="139" t="s">
        <v>4026</v>
      </c>
      <c r="E337" s="139"/>
      <c r="F337" s="139"/>
      <c r="G337" s="141">
        <v>29120</v>
      </c>
      <c r="H337" s="141">
        <v>39427</v>
      </c>
      <c r="I337" s="234">
        <v>22</v>
      </c>
      <c r="J337" s="235">
        <v>0.75862068965517238</v>
      </c>
      <c r="K337" s="141">
        <v>49734</v>
      </c>
      <c r="L337" s="146">
        <v>2</v>
      </c>
      <c r="M337" s="139">
        <v>2</v>
      </c>
      <c r="N337" s="158">
        <v>12</v>
      </c>
      <c r="O337" s="79">
        <v>31604</v>
      </c>
      <c r="P337" s="80"/>
    </row>
    <row r="338" spans="1:21" s="236" customFormat="1">
      <c r="A338" s="80" t="s">
        <v>1722</v>
      </c>
      <c r="B338" s="80" t="s">
        <v>3201</v>
      </c>
      <c r="C338" s="223" t="s">
        <v>2249</v>
      </c>
      <c r="D338" s="139" t="s">
        <v>4027</v>
      </c>
      <c r="E338" s="139" t="s">
        <v>301</v>
      </c>
      <c r="F338" s="140" t="s">
        <v>2219</v>
      </c>
      <c r="G338" s="141">
        <v>31200</v>
      </c>
      <c r="H338" s="141">
        <v>39375.08</v>
      </c>
      <c r="I338" s="234">
        <v>21</v>
      </c>
      <c r="J338" s="235">
        <v>0.72413793103448276</v>
      </c>
      <c r="K338" s="141">
        <v>47550.16</v>
      </c>
      <c r="L338" s="146">
        <v>3</v>
      </c>
      <c r="M338" s="139">
        <v>2</v>
      </c>
      <c r="N338" s="158">
        <v>13</v>
      </c>
      <c r="O338" s="79">
        <v>31109.5</v>
      </c>
      <c r="P338" s="80"/>
    </row>
    <row r="339" spans="1:21" s="236" customFormat="1">
      <c r="A339" s="80" t="s">
        <v>3194</v>
      </c>
      <c r="B339" s="80" t="s">
        <v>3214</v>
      </c>
      <c r="C339" s="223" t="s">
        <v>585</v>
      </c>
      <c r="D339" s="139" t="s">
        <v>4026</v>
      </c>
      <c r="E339" s="139" t="s">
        <v>301</v>
      </c>
      <c r="F339" s="139" t="s">
        <v>525</v>
      </c>
      <c r="G339" s="141">
        <v>28196</v>
      </c>
      <c r="H339" s="141">
        <v>38425</v>
      </c>
      <c r="I339" s="234">
        <v>20</v>
      </c>
      <c r="J339" s="235">
        <v>0.68965517241379315</v>
      </c>
      <c r="K339" s="141">
        <v>48654</v>
      </c>
      <c r="L339" s="146">
        <v>20</v>
      </c>
      <c r="M339" s="139">
        <v>20</v>
      </c>
      <c r="N339" s="158">
        <v>14</v>
      </c>
      <c r="O339" s="79">
        <v>30799.1895</v>
      </c>
      <c r="P339" s="80"/>
    </row>
    <row r="340" spans="1:21" s="236" customFormat="1">
      <c r="A340" s="80" t="s">
        <v>284</v>
      </c>
      <c r="B340" s="80" t="s">
        <v>3201</v>
      </c>
      <c r="C340" s="223" t="s">
        <v>33</v>
      </c>
      <c r="D340" s="139" t="s">
        <v>4026</v>
      </c>
      <c r="E340" s="139" t="s">
        <v>301</v>
      </c>
      <c r="F340" s="140" t="s">
        <v>2219</v>
      </c>
      <c r="G340" s="141">
        <v>28766.400000000001</v>
      </c>
      <c r="H340" s="141">
        <v>37398.400000000001</v>
      </c>
      <c r="I340" s="234">
        <v>19</v>
      </c>
      <c r="J340" s="235">
        <v>0.65517241379310343</v>
      </c>
      <c r="K340" s="141">
        <v>46030.400000000001</v>
      </c>
      <c r="L340" s="146">
        <v>3</v>
      </c>
      <c r="M340" s="139">
        <v>3</v>
      </c>
      <c r="N340" s="158">
        <v>18</v>
      </c>
      <c r="O340" s="79">
        <v>28766.400000000001</v>
      </c>
      <c r="P340" s="80"/>
    </row>
    <row r="341" spans="1:21" s="236" customFormat="1">
      <c r="A341" s="80" t="s">
        <v>3217</v>
      </c>
      <c r="B341" s="80" t="s">
        <v>3199</v>
      </c>
      <c r="C341" s="223" t="s">
        <v>4117</v>
      </c>
      <c r="D341" s="139" t="s">
        <v>4026</v>
      </c>
      <c r="E341" s="139" t="s">
        <v>306</v>
      </c>
      <c r="F341" s="139" t="s">
        <v>525</v>
      </c>
      <c r="G341" s="141">
        <v>28088.94</v>
      </c>
      <c r="H341" s="141">
        <v>35832.050000000003</v>
      </c>
      <c r="I341" s="234">
        <v>18</v>
      </c>
      <c r="J341" s="235">
        <v>0.62068965517241381</v>
      </c>
      <c r="K341" s="141">
        <v>43575.16</v>
      </c>
      <c r="L341" s="146">
        <v>7</v>
      </c>
      <c r="M341" s="139">
        <v>7</v>
      </c>
      <c r="N341" s="158">
        <v>9</v>
      </c>
      <c r="O341" s="79">
        <v>33545.26</v>
      </c>
      <c r="P341" s="80"/>
    </row>
    <row r="342" spans="1:21" s="236" customFormat="1">
      <c r="A342" s="80" t="s">
        <v>1733</v>
      </c>
      <c r="B342" s="80" t="s">
        <v>3213</v>
      </c>
      <c r="C342" s="223" t="s">
        <v>2250</v>
      </c>
      <c r="D342" s="139" t="s">
        <v>4027</v>
      </c>
      <c r="E342" s="139" t="s">
        <v>306</v>
      </c>
      <c r="F342" s="140" t="s">
        <v>2219</v>
      </c>
      <c r="G342" s="141">
        <v>28768</v>
      </c>
      <c r="H342" s="141">
        <v>35271.5</v>
      </c>
      <c r="I342" s="234">
        <v>17</v>
      </c>
      <c r="J342" s="235">
        <v>0.58620689655172409</v>
      </c>
      <c r="K342" s="141">
        <v>41775</v>
      </c>
      <c r="L342" s="146">
        <v>1</v>
      </c>
      <c r="M342" s="139">
        <v>1</v>
      </c>
      <c r="N342" s="158">
        <v>17</v>
      </c>
      <c r="O342" s="79">
        <v>28768</v>
      </c>
      <c r="P342" s="80"/>
    </row>
    <row r="343" spans="1:21" s="236" customFormat="1">
      <c r="A343" s="80" t="s">
        <v>213</v>
      </c>
      <c r="B343" s="80" t="s">
        <v>3199</v>
      </c>
      <c r="C343" s="223" t="s">
        <v>588</v>
      </c>
      <c r="D343" s="139" t="s">
        <v>4027</v>
      </c>
      <c r="E343" s="139" t="s">
        <v>301</v>
      </c>
      <c r="F343" s="139"/>
      <c r="G343" s="141">
        <v>30575.14</v>
      </c>
      <c r="H343" s="141">
        <v>35161.410000000003</v>
      </c>
      <c r="I343" s="234">
        <v>16</v>
      </c>
      <c r="J343" s="235">
        <v>0.55172413793103448</v>
      </c>
      <c r="K343" s="141">
        <v>39747.68</v>
      </c>
      <c r="L343" s="146">
        <v>6</v>
      </c>
      <c r="M343" s="139">
        <v>6</v>
      </c>
      <c r="N343" s="158">
        <v>8</v>
      </c>
      <c r="O343" s="79">
        <v>33699.47</v>
      </c>
      <c r="P343" s="80"/>
    </row>
    <row r="344" spans="1:21" s="236" customFormat="1">
      <c r="A344" s="80" t="s">
        <v>1732</v>
      </c>
      <c r="B344" s="80" t="s">
        <v>3297</v>
      </c>
      <c r="C344" s="223" t="s">
        <v>33</v>
      </c>
      <c r="D344" s="139" t="s">
        <v>4026</v>
      </c>
      <c r="E344" s="139" t="s">
        <v>356</v>
      </c>
      <c r="F344" s="139" t="s">
        <v>525</v>
      </c>
      <c r="G344" s="141">
        <v>29640</v>
      </c>
      <c r="H344" s="141">
        <v>35152</v>
      </c>
      <c r="I344" s="234">
        <v>15</v>
      </c>
      <c r="J344" s="235">
        <v>0.51724137931034486</v>
      </c>
      <c r="K344" s="141">
        <v>40664</v>
      </c>
      <c r="L344" s="146">
        <v>29</v>
      </c>
      <c r="M344" s="139">
        <v>27</v>
      </c>
      <c r="N344" s="158">
        <v>11</v>
      </c>
      <c r="O344" s="79">
        <v>32572.799999999999</v>
      </c>
      <c r="P344" s="80"/>
    </row>
    <row r="345" spans="1:21" s="236" customFormat="1">
      <c r="A345" s="80" t="s">
        <v>1721</v>
      </c>
      <c r="B345" s="80" t="s">
        <v>3209</v>
      </c>
      <c r="C345" s="223" t="s">
        <v>33</v>
      </c>
      <c r="D345" s="139" t="s">
        <v>4027</v>
      </c>
      <c r="E345" s="139" t="s">
        <v>301</v>
      </c>
      <c r="F345" s="139" t="s">
        <v>525</v>
      </c>
      <c r="G345" s="141">
        <v>27164.28</v>
      </c>
      <c r="H345" s="141">
        <v>34248.89</v>
      </c>
      <c r="I345" s="234">
        <v>14</v>
      </c>
      <c r="J345" s="235">
        <v>0.48275862068965519</v>
      </c>
      <c r="K345" s="141">
        <v>41333.5</v>
      </c>
      <c r="L345" s="146"/>
      <c r="M345" s="139"/>
      <c r="N345" s="158"/>
      <c r="O345" s="244"/>
      <c r="P345" s="80"/>
      <c r="S345" s="241"/>
      <c r="T345" s="241"/>
      <c r="U345" s="241"/>
    </row>
    <row r="346" spans="1:21" s="236" customFormat="1">
      <c r="A346" s="80" t="s">
        <v>3193</v>
      </c>
      <c r="B346" s="80" t="s">
        <v>3235</v>
      </c>
      <c r="C346" s="223" t="s">
        <v>2248</v>
      </c>
      <c r="D346" s="139" t="s">
        <v>4026</v>
      </c>
      <c r="E346" s="139" t="s">
        <v>301</v>
      </c>
      <c r="F346" s="140" t="s">
        <v>2219</v>
      </c>
      <c r="G346" s="141">
        <v>26353.599999999999</v>
      </c>
      <c r="H346" s="141">
        <v>34236.800000000003</v>
      </c>
      <c r="I346" s="234">
        <v>13</v>
      </c>
      <c r="J346" s="235">
        <v>0.44827586206896552</v>
      </c>
      <c r="K346" s="141">
        <v>42120</v>
      </c>
      <c r="L346" s="146">
        <v>11</v>
      </c>
      <c r="M346" s="139">
        <v>10</v>
      </c>
      <c r="N346" s="158">
        <v>10</v>
      </c>
      <c r="O346" s="79">
        <v>32802</v>
      </c>
      <c r="P346" s="80"/>
    </row>
    <row r="347" spans="1:21" s="236" customFormat="1">
      <c r="A347" s="80" t="s">
        <v>3204</v>
      </c>
      <c r="B347" s="80" t="s">
        <v>3204</v>
      </c>
      <c r="C347" s="223" t="s">
        <v>4117</v>
      </c>
      <c r="D347" s="139" t="s">
        <v>4026</v>
      </c>
      <c r="E347" s="139" t="s">
        <v>301</v>
      </c>
      <c r="F347" s="140" t="s">
        <v>2219</v>
      </c>
      <c r="G347" s="141">
        <v>27103.439999999999</v>
      </c>
      <c r="H347" s="141">
        <v>33886.32</v>
      </c>
      <c r="I347" s="234">
        <v>12</v>
      </c>
      <c r="J347" s="235">
        <v>0.41379310344827586</v>
      </c>
      <c r="K347" s="141">
        <v>40669.199999999997</v>
      </c>
      <c r="L347" s="146">
        <v>5</v>
      </c>
      <c r="M347" s="139">
        <v>5</v>
      </c>
      <c r="N347" s="158">
        <v>7</v>
      </c>
      <c r="O347" s="79">
        <v>33886.32</v>
      </c>
      <c r="P347" s="256"/>
    </row>
    <row r="348" spans="1:21" s="236" customFormat="1">
      <c r="A348" s="80" t="s">
        <v>3197</v>
      </c>
      <c r="B348" s="80" t="s">
        <v>3258</v>
      </c>
      <c r="C348" s="238" t="s">
        <v>33</v>
      </c>
      <c r="D348" s="139" t="s">
        <v>4026</v>
      </c>
      <c r="E348" s="158" t="s">
        <v>301</v>
      </c>
      <c r="F348" s="161" t="s">
        <v>525</v>
      </c>
      <c r="G348" s="159">
        <v>25420</v>
      </c>
      <c r="H348" s="141">
        <v>33786</v>
      </c>
      <c r="I348" s="234">
        <v>11</v>
      </c>
      <c r="J348" s="235">
        <v>0.37931034482758619</v>
      </c>
      <c r="K348" s="159">
        <v>42152</v>
      </c>
      <c r="L348" s="248"/>
      <c r="M348" s="139">
        <v>60</v>
      </c>
      <c r="N348" s="158">
        <v>27</v>
      </c>
      <c r="O348" s="79">
        <v>21254.05</v>
      </c>
      <c r="P348" s="80"/>
    </row>
    <row r="349" spans="1:21" s="236" customFormat="1">
      <c r="A349" s="80" t="s">
        <v>3191</v>
      </c>
      <c r="B349" s="80" t="s">
        <v>3199</v>
      </c>
      <c r="C349" s="223" t="s">
        <v>588</v>
      </c>
      <c r="D349" s="139" t="s">
        <v>4026</v>
      </c>
      <c r="E349" s="139" t="s">
        <v>301</v>
      </c>
      <c r="F349" s="140" t="s">
        <v>2219</v>
      </c>
      <c r="G349" s="141">
        <v>25975.040000000001</v>
      </c>
      <c r="H349" s="141">
        <v>33715.345000000001</v>
      </c>
      <c r="I349" s="234">
        <v>10</v>
      </c>
      <c r="J349" s="235">
        <v>0.34482758620689657</v>
      </c>
      <c r="K349" s="141">
        <v>41455.65</v>
      </c>
      <c r="L349" s="146"/>
      <c r="M349" s="139">
        <v>168</v>
      </c>
      <c r="N349" s="158">
        <v>15</v>
      </c>
      <c r="O349" s="242">
        <v>30694.94</v>
      </c>
      <c r="P349" s="80"/>
    </row>
    <row r="350" spans="1:21" s="236" customFormat="1">
      <c r="A350" s="80" t="s">
        <v>225</v>
      </c>
      <c r="B350" s="80" t="s">
        <v>3209</v>
      </c>
      <c r="C350" s="250" t="s">
        <v>33</v>
      </c>
      <c r="D350" s="139" t="s">
        <v>4026</v>
      </c>
      <c r="E350" s="251" t="s">
        <v>301</v>
      </c>
      <c r="F350" s="140" t="s">
        <v>2219</v>
      </c>
      <c r="G350" s="252">
        <v>27352</v>
      </c>
      <c r="H350" s="141">
        <v>33592</v>
      </c>
      <c r="I350" s="234">
        <v>9</v>
      </c>
      <c r="J350" s="235">
        <v>0.31034482758620691</v>
      </c>
      <c r="K350" s="252">
        <v>39832</v>
      </c>
      <c r="L350" s="253">
        <v>25</v>
      </c>
      <c r="M350" s="251">
        <v>22</v>
      </c>
      <c r="N350" s="158">
        <v>16</v>
      </c>
      <c r="O350" s="254">
        <v>29705.236363636399</v>
      </c>
      <c r="P350" s="255"/>
      <c r="S350" s="245"/>
      <c r="T350" s="245"/>
      <c r="U350" s="245"/>
    </row>
    <row r="351" spans="1:21" s="236" customFormat="1">
      <c r="A351" s="80" t="s">
        <v>273</v>
      </c>
      <c r="B351" s="80" t="s">
        <v>3209</v>
      </c>
      <c r="C351" s="223" t="s">
        <v>33</v>
      </c>
      <c r="D351" s="139" t="s">
        <v>4026</v>
      </c>
      <c r="E351" s="139" t="s">
        <v>306</v>
      </c>
      <c r="F351" s="140" t="s">
        <v>2219</v>
      </c>
      <c r="G351" s="141">
        <v>25282.53</v>
      </c>
      <c r="H351" s="141">
        <v>32867.29</v>
      </c>
      <c r="I351" s="234">
        <v>8</v>
      </c>
      <c r="J351" s="235">
        <v>0.27586206896551724</v>
      </c>
      <c r="K351" s="141">
        <v>40452.050000000003</v>
      </c>
      <c r="L351" s="146">
        <v>26</v>
      </c>
      <c r="M351" s="139">
        <v>25</v>
      </c>
      <c r="N351" s="158">
        <v>19</v>
      </c>
      <c r="O351" s="79">
        <v>28334.82</v>
      </c>
      <c r="P351" s="80"/>
    </row>
    <row r="352" spans="1:21" s="236" customFormat="1">
      <c r="A352" s="80" t="s">
        <v>1716</v>
      </c>
      <c r="B352" s="80" t="s">
        <v>3205</v>
      </c>
      <c r="C352" s="223" t="s">
        <v>4118</v>
      </c>
      <c r="D352" s="139" t="s">
        <v>4026</v>
      </c>
      <c r="E352" s="139" t="s">
        <v>301</v>
      </c>
      <c r="F352" s="140" t="s">
        <v>2219</v>
      </c>
      <c r="G352" s="141">
        <v>22428.7</v>
      </c>
      <c r="H352" s="141">
        <v>32797.595000000001</v>
      </c>
      <c r="I352" s="234">
        <v>7</v>
      </c>
      <c r="J352" s="235">
        <v>0.2413793103448276</v>
      </c>
      <c r="K352" s="141">
        <v>43166.49</v>
      </c>
      <c r="L352" s="146">
        <v>62</v>
      </c>
      <c r="M352" s="139">
        <v>62</v>
      </c>
      <c r="N352" s="158">
        <v>22</v>
      </c>
      <c r="O352" s="79">
        <v>26005.26</v>
      </c>
      <c r="P352" s="80"/>
    </row>
    <row r="353" spans="1:18" s="236" customFormat="1">
      <c r="A353" s="80" t="s">
        <v>1745</v>
      </c>
      <c r="B353" s="80" t="s">
        <v>3259</v>
      </c>
      <c r="C353" s="223" t="s">
        <v>2251</v>
      </c>
      <c r="D353" s="139" t="s">
        <v>4026</v>
      </c>
      <c r="E353" s="139" t="s">
        <v>306</v>
      </c>
      <c r="F353" s="139" t="s">
        <v>525</v>
      </c>
      <c r="G353" s="141">
        <v>25833.599999999999</v>
      </c>
      <c r="H353" s="141">
        <v>32760</v>
      </c>
      <c r="I353" s="234">
        <v>6</v>
      </c>
      <c r="J353" s="235">
        <v>0.20689655172413793</v>
      </c>
      <c r="K353" s="141">
        <v>39686.400000000001</v>
      </c>
      <c r="L353" s="146">
        <v>15</v>
      </c>
      <c r="M353" s="139">
        <v>15</v>
      </c>
      <c r="N353" s="158">
        <v>23</v>
      </c>
      <c r="O353" s="79">
        <v>25833.598999999995</v>
      </c>
      <c r="P353" s="80"/>
    </row>
    <row r="354" spans="1:18" s="236" customFormat="1" ht="22.5">
      <c r="A354" s="80" t="s">
        <v>3200</v>
      </c>
      <c r="B354" s="80" t="s">
        <v>3201</v>
      </c>
      <c r="C354" s="223" t="s">
        <v>4119</v>
      </c>
      <c r="D354" s="139" t="s">
        <v>4027</v>
      </c>
      <c r="E354" s="139" t="s">
        <v>301</v>
      </c>
      <c r="F354" s="140" t="s">
        <v>2219</v>
      </c>
      <c r="G354" s="141">
        <v>22237</v>
      </c>
      <c r="H354" s="141">
        <v>32408.5</v>
      </c>
      <c r="I354" s="234">
        <v>5</v>
      </c>
      <c r="J354" s="235">
        <v>0.17241379310344829</v>
      </c>
      <c r="K354" s="141">
        <v>42580</v>
      </c>
      <c r="L354" s="146"/>
      <c r="M354" s="139">
        <v>47</v>
      </c>
      <c r="N354" s="158">
        <v>21</v>
      </c>
      <c r="O354" s="79">
        <v>27954</v>
      </c>
      <c r="P354" s="80"/>
    </row>
    <row r="355" spans="1:18" s="236" customFormat="1" ht="22.5">
      <c r="A355" s="80" t="s">
        <v>3256</v>
      </c>
      <c r="B355" s="80" t="s">
        <v>3222</v>
      </c>
      <c r="C355" s="224" t="s">
        <v>536</v>
      </c>
      <c r="D355" s="139" t="s">
        <v>4026</v>
      </c>
      <c r="E355" s="167"/>
      <c r="F355" s="167" t="s">
        <v>525</v>
      </c>
      <c r="G355" s="156">
        <v>25188.800000000021</v>
      </c>
      <c r="H355" s="141">
        <v>31179.199999999983</v>
      </c>
      <c r="I355" s="234">
        <v>4</v>
      </c>
      <c r="J355" s="235">
        <v>0.13793103448275862</v>
      </c>
      <c r="K355" s="156">
        <v>37169.59999999994</v>
      </c>
      <c r="L355" s="240"/>
      <c r="M355" s="167">
        <v>78</v>
      </c>
      <c r="N355" s="158">
        <v>20</v>
      </c>
      <c r="O355" s="85">
        <v>28157.407594936707</v>
      </c>
      <c r="P355" s="182" t="s">
        <v>4120</v>
      </c>
      <c r="Q355" s="241"/>
    </row>
    <row r="356" spans="1:18" s="236" customFormat="1">
      <c r="A356" s="80" t="s">
        <v>272</v>
      </c>
      <c r="B356" s="80" t="s">
        <v>3189</v>
      </c>
      <c r="C356" s="223" t="s">
        <v>590</v>
      </c>
      <c r="D356" s="139" t="s">
        <v>4026</v>
      </c>
      <c r="E356" s="139" t="s">
        <v>301</v>
      </c>
      <c r="F356" s="139" t="s">
        <v>525</v>
      </c>
      <c r="G356" s="271">
        <v>22880</v>
      </c>
      <c r="H356" s="141">
        <v>29286.400000000001</v>
      </c>
      <c r="I356" s="234">
        <v>3</v>
      </c>
      <c r="J356" s="235">
        <v>0.10344827586206896</v>
      </c>
      <c r="K356" s="271">
        <v>35692.800000000003</v>
      </c>
      <c r="L356" s="146">
        <v>9.5</v>
      </c>
      <c r="M356" s="146">
        <v>9.5</v>
      </c>
      <c r="N356" s="158">
        <v>24</v>
      </c>
      <c r="O356" s="242">
        <v>24574.04444444444</v>
      </c>
      <c r="P356" s="272"/>
    </row>
    <row r="357" spans="1:18" s="236" customFormat="1">
      <c r="A357" s="80" t="s">
        <v>3330</v>
      </c>
      <c r="B357" s="80" t="s">
        <v>3263</v>
      </c>
      <c r="C357" s="223" t="s">
        <v>4121</v>
      </c>
      <c r="D357" s="139"/>
      <c r="E357" s="139"/>
      <c r="F357" s="139"/>
      <c r="G357" s="141">
        <v>22505.600000000002</v>
      </c>
      <c r="H357" s="141">
        <v>29255.199999999997</v>
      </c>
      <c r="I357" s="234">
        <v>2</v>
      </c>
      <c r="J357" s="235">
        <v>6.8965517241379309E-2</v>
      </c>
      <c r="K357" s="141">
        <v>36004.799999999996</v>
      </c>
      <c r="L357" s="146">
        <v>5</v>
      </c>
      <c r="M357" s="139">
        <v>5</v>
      </c>
      <c r="N357" s="158">
        <v>26</v>
      </c>
      <c r="O357" s="79">
        <v>23899.200000000001</v>
      </c>
      <c r="P357" s="256"/>
      <c r="R357" s="241"/>
    </row>
    <row r="358" spans="1:18" s="236" customFormat="1">
      <c r="A358" s="80" t="s">
        <v>3271</v>
      </c>
      <c r="B358" s="80" t="s">
        <v>3272</v>
      </c>
      <c r="C358" s="223" t="s">
        <v>589</v>
      </c>
      <c r="D358" s="139" t="s">
        <v>4026</v>
      </c>
      <c r="E358" s="139" t="s">
        <v>301</v>
      </c>
      <c r="F358" s="139" t="s">
        <v>525</v>
      </c>
      <c r="G358" s="141">
        <v>20476.919999999998</v>
      </c>
      <c r="H358" s="141">
        <v>27643.844999999998</v>
      </c>
      <c r="I358" s="234">
        <v>1</v>
      </c>
      <c r="J358" s="235">
        <v>3.4482758620689655E-2</v>
      </c>
      <c r="K358" s="141">
        <v>34810.769999999997</v>
      </c>
      <c r="L358" s="146">
        <v>24</v>
      </c>
      <c r="M358" s="139">
        <v>23</v>
      </c>
      <c r="N358" s="158">
        <v>25</v>
      </c>
      <c r="O358" s="79">
        <v>24244.52</v>
      </c>
      <c r="P358" s="80" t="s">
        <v>4122</v>
      </c>
    </row>
    <row r="359" spans="1:18" s="236" customFormat="1">
      <c r="A359" s="80"/>
      <c r="B359" s="80"/>
      <c r="C359" s="223"/>
      <c r="D359" s="139"/>
      <c r="E359" s="139"/>
      <c r="F359" s="139"/>
      <c r="G359" s="141"/>
      <c r="H359" s="141"/>
      <c r="I359" s="234"/>
      <c r="J359" s="235"/>
      <c r="K359" s="141"/>
      <c r="L359" s="146"/>
      <c r="M359" s="139"/>
      <c r="N359" s="139"/>
      <c r="O359" s="79"/>
      <c r="P359" s="80"/>
    </row>
    <row r="360" spans="1:18" s="236" customFormat="1">
      <c r="A360" s="80" t="s">
        <v>1718</v>
      </c>
      <c r="B360" s="80" t="s">
        <v>3199</v>
      </c>
      <c r="C360" s="223" t="s">
        <v>33</v>
      </c>
      <c r="D360" s="139" t="s">
        <v>4027</v>
      </c>
      <c r="E360" s="139" t="s">
        <v>301</v>
      </c>
      <c r="F360" s="140" t="s">
        <v>2219</v>
      </c>
      <c r="G360" s="144">
        <v>12.615865384615384</v>
      </c>
      <c r="H360" s="144">
        <v>16.402932692307694</v>
      </c>
      <c r="I360" s="234"/>
      <c r="J360" s="235"/>
      <c r="K360" s="144">
        <v>20.190000000000001</v>
      </c>
      <c r="L360" s="146"/>
      <c r="M360" s="139">
        <v>1</v>
      </c>
      <c r="N360" s="139"/>
      <c r="O360" s="79">
        <v>14997</v>
      </c>
      <c r="P360" s="80" t="s">
        <v>1801</v>
      </c>
    </row>
    <row r="361" spans="1:18" ht="20.25">
      <c r="A361" s="405" t="s">
        <v>33</v>
      </c>
      <c r="B361" s="405"/>
      <c r="C361" s="405"/>
      <c r="D361" s="228"/>
      <c r="E361" s="228"/>
      <c r="F361" s="228"/>
      <c r="G361" s="130"/>
      <c r="H361" s="130"/>
      <c r="I361" s="229"/>
      <c r="J361" s="132"/>
      <c r="K361" s="130"/>
      <c r="L361" s="230"/>
      <c r="M361" s="230"/>
      <c r="N361" s="230"/>
      <c r="O361" s="130"/>
      <c r="P361" s="134"/>
    </row>
    <row r="362" spans="1:18" ht="18">
      <c r="A362" s="61" t="s">
        <v>517</v>
      </c>
      <c r="B362" s="62" t="s">
        <v>243</v>
      </c>
      <c r="C362" s="61" t="s">
        <v>233</v>
      </c>
      <c r="D362" s="61" t="s">
        <v>289</v>
      </c>
      <c r="E362" s="61" t="s">
        <v>518</v>
      </c>
      <c r="F362" s="61" t="s">
        <v>519</v>
      </c>
      <c r="G362" s="63" t="s">
        <v>236</v>
      </c>
      <c r="H362" s="63" t="s">
        <v>237</v>
      </c>
      <c r="I362" s="232"/>
      <c r="J362" s="233" t="s">
        <v>520</v>
      </c>
      <c r="K362" s="63" t="s">
        <v>238</v>
      </c>
      <c r="L362" s="61" t="s">
        <v>521</v>
      </c>
      <c r="M362" s="64" t="s">
        <v>522</v>
      </c>
      <c r="N362" s="64" t="s">
        <v>523</v>
      </c>
      <c r="O362" s="65" t="s">
        <v>524</v>
      </c>
      <c r="P362" s="61" t="s">
        <v>240</v>
      </c>
    </row>
    <row r="363" spans="1:18" s="236" customFormat="1" ht="33.75">
      <c r="A363" s="80" t="s">
        <v>223</v>
      </c>
      <c r="B363" s="80" t="s">
        <v>3201</v>
      </c>
      <c r="C363" s="223" t="s">
        <v>33</v>
      </c>
      <c r="D363" s="139" t="s">
        <v>4027</v>
      </c>
      <c r="E363" s="139" t="s">
        <v>301</v>
      </c>
      <c r="F363" s="139" t="s">
        <v>525</v>
      </c>
      <c r="G363" s="283">
        <v>10.88</v>
      </c>
      <c r="H363" s="144">
        <v>13.594999999999999</v>
      </c>
      <c r="I363" s="234"/>
      <c r="J363" s="235"/>
      <c r="K363" s="283">
        <v>16.309999999999999</v>
      </c>
      <c r="L363" s="146">
        <v>2</v>
      </c>
      <c r="M363" s="139">
        <v>4</v>
      </c>
      <c r="N363" s="139"/>
      <c r="O363" s="79">
        <v>21292.15</v>
      </c>
      <c r="P363" s="80" t="s">
        <v>591</v>
      </c>
    </row>
    <row r="364" spans="1:18" s="236" customFormat="1">
      <c r="A364" s="80" t="s">
        <v>3223</v>
      </c>
      <c r="B364" s="80" t="s">
        <v>3201</v>
      </c>
      <c r="C364" s="223"/>
      <c r="D364" s="139" t="s">
        <v>4026</v>
      </c>
      <c r="E364" s="139" t="s">
        <v>301</v>
      </c>
      <c r="F364" s="140" t="s">
        <v>2219</v>
      </c>
      <c r="G364" s="141"/>
      <c r="H364" s="141"/>
      <c r="I364" s="234"/>
      <c r="J364" s="235"/>
      <c r="K364" s="141"/>
      <c r="L364" s="146">
        <v>1</v>
      </c>
      <c r="M364" s="139">
        <v>1</v>
      </c>
      <c r="N364" s="139"/>
      <c r="O364" s="208">
        <v>30388.799999999999</v>
      </c>
      <c r="P364" s="80"/>
    </row>
    <row r="365" spans="1:18" s="236" customFormat="1">
      <c r="A365" s="80"/>
      <c r="B365" s="80"/>
      <c r="C365" s="223"/>
      <c r="D365" s="139"/>
      <c r="E365" s="139"/>
      <c r="F365" s="139"/>
      <c r="G365" s="141"/>
      <c r="H365" s="141"/>
      <c r="I365" s="234"/>
      <c r="J365" s="235"/>
      <c r="K365" s="141"/>
      <c r="L365" s="146"/>
      <c r="M365" s="139"/>
      <c r="N365" s="139"/>
      <c r="O365" s="79"/>
      <c r="P365" s="256"/>
      <c r="R365" s="241"/>
    </row>
    <row r="366" spans="1:18" s="236" customFormat="1">
      <c r="A366" s="80"/>
      <c r="B366" s="80"/>
      <c r="C366" s="223"/>
      <c r="D366" s="139"/>
      <c r="E366" s="139"/>
      <c r="F366" s="66"/>
      <c r="G366" s="14" t="s">
        <v>236</v>
      </c>
      <c r="H366" s="15" t="s">
        <v>237</v>
      </c>
      <c r="I366" s="259"/>
      <c r="J366" s="260"/>
      <c r="K366" s="67" t="s">
        <v>238</v>
      </c>
      <c r="L366" s="261"/>
      <c r="M366" s="261"/>
      <c r="N366" s="261"/>
      <c r="O366" s="262"/>
      <c r="P366" s="256"/>
      <c r="R366" s="241"/>
    </row>
    <row r="367" spans="1:18" s="236" customFormat="1">
      <c r="A367" s="80"/>
      <c r="B367" s="80"/>
      <c r="C367" s="223"/>
      <c r="D367" s="139"/>
      <c r="E367" s="139"/>
      <c r="F367" s="68" t="s">
        <v>253</v>
      </c>
      <c r="G367" s="16">
        <v>28618.681692027636</v>
      </c>
      <c r="H367" s="16">
        <v>36772.54708958292</v>
      </c>
      <c r="I367" s="259"/>
      <c r="J367" s="260"/>
      <c r="K367" s="16">
        <v>44926.412487138216</v>
      </c>
      <c r="L367" s="261"/>
      <c r="M367" s="261"/>
      <c r="N367" s="261"/>
      <c r="O367" s="262"/>
      <c r="P367" s="256"/>
      <c r="R367" s="241"/>
    </row>
    <row r="368" spans="1:18" s="236" customFormat="1">
      <c r="A368" s="80"/>
      <c r="B368" s="80"/>
      <c r="C368" s="223"/>
      <c r="D368" s="139"/>
      <c r="E368" s="139"/>
      <c r="F368" s="68" t="s">
        <v>254</v>
      </c>
      <c r="G368" s="16">
        <v>30971.200000000001</v>
      </c>
      <c r="H368" s="16">
        <v>39427</v>
      </c>
      <c r="I368" s="259"/>
      <c r="J368" s="260"/>
      <c r="K368" s="16">
        <v>48551.702127008124</v>
      </c>
      <c r="L368" s="261"/>
      <c r="M368" s="261"/>
      <c r="N368" s="261"/>
      <c r="O368" s="262"/>
      <c r="P368" s="256"/>
      <c r="R368" s="241"/>
    </row>
    <row r="369" spans="1:24" s="236" customFormat="1">
      <c r="A369" s="80"/>
      <c r="B369" s="80"/>
      <c r="C369" s="223"/>
      <c r="D369" s="139"/>
      <c r="E369" s="139"/>
      <c r="F369" s="68" t="s">
        <v>255</v>
      </c>
      <c r="G369" s="16">
        <v>25420</v>
      </c>
      <c r="H369" s="16">
        <v>32867.29</v>
      </c>
      <c r="I369" s="259"/>
      <c r="J369" s="260"/>
      <c r="K369" s="16">
        <v>40452.050000000003</v>
      </c>
      <c r="L369" s="261"/>
      <c r="M369" s="261"/>
      <c r="N369" s="261"/>
      <c r="O369" s="262"/>
      <c r="P369" s="256"/>
      <c r="R369" s="241"/>
    </row>
    <row r="370" spans="1:24" s="236" customFormat="1">
      <c r="A370" s="80"/>
      <c r="B370" s="80"/>
      <c r="C370" s="223"/>
      <c r="D370" s="139"/>
      <c r="E370" s="139"/>
      <c r="F370" s="68" t="s">
        <v>256</v>
      </c>
      <c r="G370" s="16">
        <v>28088.94</v>
      </c>
      <c r="H370" s="16">
        <v>35152</v>
      </c>
      <c r="I370" s="259"/>
      <c r="J370" s="260"/>
      <c r="K370" s="16">
        <v>42152</v>
      </c>
      <c r="L370" s="261"/>
      <c r="M370" s="261"/>
      <c r="N370" s="261"/>
      <c r="O370" s="262"/>
      <c r="P370" s="256"/>
      <c r="R370" s="241"/>
    </row>
    <row r="371" spans="1:24" s="236" customFormat="1">
      <c r="A371" s="80"/>
      <c r="B371" s="80"/>
      <c r="C371" s="223"/>
      <c r="D371" s="139"/>
      <c r="E371" s="139"/>
      <c r="F371" s="68"/>
      <c r="G371" s="16"/>
      <c r="H371" s="16"/>
      <c r="I371" s="259"/>
      <c r="J371" s="260"/>
      <c r="K371" s="16"/>
      <c r="L371" s="261"/>
      <c r="M371" s="261"/>
      <c r="N371" s="261"/>
      <c r="O371" s="262"/>
      <c r="P371" s="256"/>
      <c r="R371" s="241"/>
    </row>
    <row r="372" spans="1:24" s="236" customFormat="1">
      <c r="A372" s="80"/>
      <c r="B372" s="80"/>
      <c r="C372" s="223"/>
      <c r="D372" s="139"/>
      <c r="E372" s="139"/>
      <c r="F372" s="68"/>
      <c r="G372" s="16"/>
      <c r="H372" s="69"/>
      <c r="I372" s="263"/>
      <c r="J372" s="406" t="s">
        <v>257</v>
      </c>
      <c r="K372" s="406"/>
      <c r="L372" s="406"/>
      <c r="M372" s="406"/>
      <c r="N372" s="406"/>
      <c r="O372" s="406"/>
      <c r="P372" s="256"/>
      <c r="R372" s="241"/>
    </row>
    <row r="373" spans="1:24" s="236" customFormat="1">
      <c r="A373" s="80"/>
      <c r="B373" s="80"/>
      <c r="C373" s="223"/>
      <c r="D373" s="139"/>
      <c r="E373" s="139"/>
      <c r="F373" s="68"/>
      <c r="G373" s="16"/>
      <c r="H373" s="70"/>
      <c r="I373" s="264"/>
      <c r="J373" s="265" t="s">
        <v>258</v>
      </c>
      <c r="K373" s="71">
        <v>33792.895000000004</v>
      </c>
      <c r="L373" s="266"/>
      <c r="M373" s="407" t="s">
        <v>259</v>
      </c>
      <c r="N373" s="407"/>
      <c r="O373" s="72">
        <v>31110.726063074726</v>
      </c>
      <c r="P373" s="256"/>
      <c r="R373" s="241"/>
    </row>
    <row r="374" spans="1:24" s="236" customFormat="1">
      <c r="A374" s="80"/>
      <c r="B374" s="80"/>
      <c r="C374" s="223"/>
      <c r="D374" s="139"/>
      <c r="E374" s="139"/>
      <c r="F374" s="261"/>
      <c r="G374" s="262"/>
      <c r="H374" s="70"/>
      <c r="I374" s="264"/>
      <c r="J374" s="265" t="s">
        <v>260</v>
      </c>
      <c r="K374" s="71">
        <v>28055.703797468355</v>
      </c>
      <c r="L374" s="266"/>
      <c r="M374" s="407" t="s">
        <v>537</v>
      </c>
      <c r="N374" s="407"/>
      <c r="O374" s="72">
        <v>29485.901758683543</v>
      </c>
      <c r="P374" s="256"/>
      <c r="R374" s="241"/>
    </row>
    <row r="375" spans="1:24" s="236" customFormat="1">
      <c r="A375" s="80"/>
      <c r="B375" s="80"/>
      <c r="C375" s="223"/>
      <c r="D375" s="139"/>
      <c r="E375" s="139"/>
      <c r="F375" s="139"/>
      <c r="G375" s="141"/>
      <c r="H375" s="141"/>
      <c r="I375" s="234"/>
      <c r="J375" s="235"/>
      <c r="K375" s="141"/>
      <c r="L375" s="146"/>
      <c r="M375" s="139"/>
      <c r="N375" s="139"/>
      <c r="O375" s="79"/>
      <c r="P375" s="256"/>
      <c r="R375" s="241"/>
    </row>
    <row r="376" spans="1:24" ht="20.25">
      <c r="A376" s="405" t="s">
        <v>34</v>
      </c>
      <c r="B376" s="405"/>
      <c r="C376" s="405"/>
      <c r="D376" s="228"/>
      <c r="E376" s="228"/>
      <c r="F376" s="228"/>
      <c r="G376" s="130"/>
      <c r="H376" s="130"/>
      <c r="I376" s="229"/>
      <c r="J376" s="132"/>
      <c r="K376" s="130"/>
      <c r="L376" s="230"/>
      <c r="M376" s="230"/>
      <c r="N376" s="230"/>
      <c r="O376" s="130"/>
      <c r="P376" s="134"/>
    </row>
    <row r="377" spans="1:24" ht="18">
      <c r="A377" s="61" t="s">
        <v>517</v>
      </c>
      <c r="B377" s="62" t="s">
        <v>243</v>
      </c>
      <c r="C377" s="61" t="s">
        <v>233</v>
      </c>
      <c r="D377" s="61" t="s">
        <v>289</v>
      </c>
      <c r="E377" s="61" t="s">
        <v>518</v>
      </c>
      <c r="F377" s="61" t="s">
        <v>519</v>
      </c>
      <c r="G377" s="63" t="s">
        <v>236</v>
      </c>
      <c r="H377" s="63" t="s">
        <v>237</v>
      </c>
      <c r="I377" s="232"/>
      <c r="J377" s="233" t="s">
        <v>520</v>
      </c>
      <c r="K377" s="63" t="s">
        <v>238</v>
      </c>
      <c r="L377" s="61" t="s">
        <v>521</v>
      </c>
      <c r="M377" s="64" t="s">
        <v>522</v>
      </c>
      <c r="N377" s="64" t="s">
        <v>523</v>
      </c>
      <c r="O377" s="65" t="s">
        <v>524</v>
      </c>
      <c r="P377" s="61" t="s">
        <v>240</v>
      </c>
    </row>
    <row r="378" spans="1:24" s="236" customFormat="1">
      <c r="A378" s="80" t="s">
        <v>3212</v>
      </c>
      <c r="B378" s="80" t="s">
        <v>3213</v>
      </c>
      <c r="C378" s="223" t="s">
        <v>575</v>
      </c>
      <c r="D378" s="139" t="s">
        <v>300</v>
      </c>
      <c r="E378" s="139" t="s">
        <v>301</v>
      </c>
      <c r="F378" s="140" t="s">
        <v>2219</v>
      </c>
      <c r="G378" s="141">
        <v>53237.39</v>
      </c>
      <c r="H378" s="141">
        <v>79322.044999999998</v>
      </c>
      <c r="I378" s="234">
        <v>90</v>
      </c>
      <c r="J378" s="235">
        <v>1</v>
      </c>
      <c r="K378" s="141">
        <v>105406.7</v>
      </c>
      <c r="L378" s="146"/>
      <c r="M378" s="139">
        <v>28</v>
      </c>
      <c r="N378" s="139">
        <v>1</v>
      </c>
      <c r="O378" s="79">
        <v>74601.508499999996</v>
      </c>
      <c r="P378" s="80"/>
    </row>
    <row r="379" spans="1:24" s="236" customFormat="1">
      <c r="A379" s="80" t="s">
        <v>228</v>
      </c>
      <c r="B379" s="80" t="s">
        <v>3199</v>
      </c>
      <c r="C379" s="223" t="s">
        <v>577</v>
      </c>
      <c r="D379" s="139" t="s">
        <v>4026</v>
      </c>
      <c r="E379" s="139" t="s">
        <v>301</v>
      </c>
      <c r="F379" s="139" t="s">
        <v>525</v>
      </c>
      <c r="G379" s="141">
        <v>52760</v>
      </c>
      <c r="H379" s="141">
        <v>63391</v>
      </c>
      <c r="I379" s="234">
        <v>89</v>
      </c>
      <c r="J379" s="235">
        <v>0.98888888888888893</v>
      </c>
      <c r="K379" s="141">
        <v>74022</v>
      </c>
      <c r="L379" s="146">
        <v>3</v>
      </c>
      <c r="M379" s="139">
        <v>3</v>
      </c>
      <c r="N379" s="139"/>
      <c r="O379" s="244"/>
      <c r="P379" s="80"/>
    </row>
    <row r="380" spans="1:24" s="236" customFormat="1">
      <c r="A380" s="80" t="s">
        <v>280</v>
      </c>
      <c r="B380" s="80" t="s">
        <v>3213</v>
      </c>
      <c r="C380" s="223" t="s">
        <v>34</v>
      </c>
      <c r="D380" s="139" t="s">
        <v>4027</v>
      </c>
      <c r="E380" s="139" t="s">
        <v>301</v>
      </c>
      <c r="F380" s="139" t="s">
        <v>525</v>
      </c>
      <c r="G380" s="141">
        <v>50835</v>
      </c>
      <c r="H380" s="141">
        <v>63211</v>
      </c>
      <c r="I380" s="234">
        <v>88</v>
      </c>
      <c r="J380" s="235">
        <v>0.97777777777777775</v>
      </c>
      <c r="K380" s="141">
        <v>75587</v>
      </c>
      <c r="L380" s="146">
        <v>3</v>
      </c>
      <c r="M380" s="139">
        <v>3</v>
      </c>
      <c r="N380" s="139"/>
      <c r="O380" s="244"/>
      <c r="P380" s="80"/>
      <c r="R380" s="241"/>
      <c r="V380" s="241"/>
      <c r="W380" s="241"/>
      <c r="X380" s="241"/>
    </row>
    <row r="381" spans="1:24" s="236" customFormat="1" ht="22.5">
      <c r="A381" s="80" t="s">
        <v>276</v>
      </c>
      <c r="B381" s="80" t="s">
        <v>3199</v>
      </c>
      <c r="C381" s="223" t="s">
        <v>34</v>
      </c>
      <c r="D381" s="139" t="s">
        <v>4026</v>
      </c>
      <c r="E381" s="139" t="s">
        <v>301</v>
      </c>
      <c r="F381" s="139" t="s">
        <v>525</v>
      </c>
      <c r="G381" s="141">
        <v>48874</v>
      </c>
      <c r="H381" s="141">
        <v>62347.5</v>
      </c>
      <c r="I381" s="234">
        <v>87</v>
      </c>
      <c r="J381" s="235">
        <v>0.96666666666666667</v>
      </c>
      <c r="K381" s="141">
        <v>75821</v>
      </c>
      <c r="L381" s="146"/>
      <c r="M381" s="139">
        <v>25</v>
      </c>
      <c r="N381" s="139">
        <v>3</v>
      </c>
      <c r="O381" s="79">
        <v>72483</v>
      </c>
      <c r="P381" s="80"/>
    </row>
    <row r="382" spans="1:24" s="236" customFormat="1">
      <c r="A382" s="80" t="s">
        <v>3317</v>
      </c>
      <c r="B382" s="80" t="s">
        <v>3318</v>
      </c>
      <c r="C382" s="223" t="s">
        <v>577</v>
      </c>
      <c r="D382" s="139" t="s">
        <v>4026</v>
      </c>
      <c r="E382" s="139" t="s">
        <v>306</v>
      </c>
      <c r="F382" s="139"/>
      <c r="G382" s="141">
        <v>47288.28</v>
      </c>
      <c r="H382" s="141">
        <v>61474.764999999999</v>
      </c>
      <c r="I382" s="234">
        <v>86</v>
      </c>
      <c r="J382" s="235">
        <v>0.9555555555555556</v>
      </c>
      <c r="K382" s="141">
        <v>75661.25</v>
      </c>
      <c r="L382" s="146">
        <v>2</v>
      </c>
      <c r="M382" s="139">
        <v>2</v>
      </c>
      <c r="N382" s="139">
        <v>12</v>
      </c>
      <c r="O382" s="79">
        <v>56017.5</v>
      </c>
      <c r="P382" s="80"/>
    </row>
    <row r="383" spans="1:24" s="236" customFormat="1">
      <c r="A383" s="80" t="s">
        <v>210</v>
      </c>
      <c r="B383" s="80" t="s">
        <v>3201</v>
      </c>
      <c r="C383" s="223" t="s">
        <v>34</v>
      </c>
      <c r="D383" s="139" t="s">
        <v>4027</v>
      </c>
      <c r="E383" s="139" t="s">
        <v>301</v>
      </c>
      <c r="F383" s="139" t="s">
        <v>525</v>
      </c>
      <c r="G383" s="141">
        <v>47866.64</v>
      </c>
      <c r="H383" s="141">
        <v>60937.464999999997</v>
      </c>
      <c r="I383" s="234">
        <v>85</v>
      </c>
      <c r="J383" s="235">
        <v>0.94444444444444442</v>
      </c>
      <c r="K383" s="141">
        <v>74008.289999999994</v>
      </c>
      <c r="L383" s="146">
        <v>1</v>
      </c>
      <c r="M383" s="139">
        <v>1</v>
      </c>
      <c r="N383" s="139">
        <v>2</v>
      </c>
      <c r="O383" s="79">
        <v>74008.289999999994</v>
      </c>
      <c r="P383" s="80"/>
    </row>
    <row r="384" spans="1:24" s="236" customFormat="1">
      <c r="A384" s="80" t="s">
        <v>3364</v>
      </c>
      <c r="B384" s="80" t="s">
        <v>3213</v>
      </c>
      <c r="C384" s="223" t="s">
        <v>34</v>
      </c>
      <c r="D384" s="139" t="s">
        <v>4026</v>
      </c>
      <c r="E384" s="139" t="s">
        <v>301</v>
      </c>
      <c r="F384" s="139" t="s">
        <v>525</v>
      </c>
      <c r="G384" s="141">
        <v>47652.800000000003</v>
      </c>
      <c r="H384" s="141">
        <v>60288.800000000003</v>
      </c>
      <c r="I384" s="234">
        <v>84</v>
      </c>
      <c r="J384" s="235">
        <v>0.93333333333333335</v>
      </c>
      <c r="K384" s="141">
        <v>72924.800000000003</v>
      </c>
      <c r="L384" s="146">
        <v>4</v>
      </c>
      <c r="M384" s="139">
        <v>4</v>
      </c>
      <c r="N384" s="139">
        <v>15</v>
      </c>
      <c r="O384" s="79">
        <v>55370</v>
      </c>
      <c r="P384" s="80"/>
    </row>
    <row r="385" spans="1:17" s="236" customFormat="1">
      <c r="A385" s="80" t="s">
        <v>215</v>
      </c>
      <c r="B385" s="80" t="s">
        <v>3199</v>
      </c>
      <c r="C385" s="223" t="s">
        <v>4123</v>
      </c>
      <c r="D385" s="139" t="s">
        <v>300</v>
      </c>
      <c r="E385" s="139" t="s">
        <v>301</v>
      </c>
      <c r="F385" s="139" t="s">
        <v>525</v>
      </c>
      <c r="G385" s="141">
        <v>43982</v>
      </c>
      <c r="H385" s="141">
        <v>58276</v>
      </c>
      <c r="I385" s="234">
        <v>83</v>
      </c>
      <c r="J385" s="235">
        <v>0.92222222222222228</v>
      </c>
      <c r="K385" s="141">
        <v>72570</v>
      </c>
      <c r="L385" s="146">
        <v>8</v>
      </c>
      <c r="M385" s="139">
        <v>7</v>
      </c>
      <c r="N385" s="139">
        <v>31</v>
      </c>
      <c r="O385" s="79">
        <v>49889.01</v>
      </c>
      <c r="P385" s="80"/>
    </row>
    <row r="386" spans="1:17" s="236" customFormat="1">
      <c r="A386" s="80" t="s">
        <v>3241</v>
      </c>
      <c r="B386" s="80" t="s">
        <v>3213</v>
      </c>
      <c r="C386" s="223" t="s">
        <v>4124</v>
      </c>
      <c r="D386" s="139" t="s">
        <v>300</v>
      </c>
      <c r="E386" s="139"/>
      <c r="F386" s="139" t="s">
        <v>1584</v>
      </c>
      <c r="G386" s="141">
        <v>46570.42</v>
      </c>
      <c r="H386" s="141">
        <v>57666.96</v>
      </c>
      <c r="I386" s="234">
        <v>82</v>
      </c>
      <c r="J386" s="235">
        <v>0.91111111111111109</v>
      </c>
      <c r="K386" s="141">
        <v>68763.5</v>
      </c>
      <c r="L386" s="146">
        <v>8</v>
      </c>
      <c r="M386" s="139">
        <v>8</v>
      </c>
      <c r="N386" s="139">
        <v>9</v>
      </c>
      <c r="O386" s="79">
        <v>57666.96</v>
      </c>
      <c r="P386" s="80"/>
    </row>
    <row r="387" spans="1:17" s="236" customFormat="1">
      <c r="A387" s="80" t="s">
        <v>222</v>
      </c>
      <c r="B387" s="80" t="s">
        <v>3199</v>
      </c>
      <c r="C387" s="223" t="s">
        <v>571</v>
      </c>
      <c r="D387" s="139" t="s">
        <v>4026</v>
      </c>
      <c r="E387" s="139" t="s">
        <v>301</v>
      </c>
      <c r="F387" s="139" t="s">
        <v>525</v>
      </c>
      <c r="G387" s="141">
        <v>42222</v>
      </c>
      <c r="H387" s="141">
        <v>56688</v>
      </c>
      <c r="I387" s="234">
        <v>81</v>
      </c>
      <c r="J387" s="235">
        <v>0.9</v>
      </c>
      <c r="K387" s="141">
        <v>71154</v>
      </c>
      <c r="L387" s="146">
        <v>10</v>
      </c>
      <c r="M387" s="139">
        <v>9</v>
      </c>
      <c r="N387" s="139">
        <v>13</v>
      </c>
      <c r="O387" s="79">
        <v>55468</v>
      </c>
      <c r="P387" s="80"/>
      <c r="Q387" s="241"/>
    </row>
    <row r="388" spans="1:17" s="236" customFormat="1">
      <c r="A388" s="80" t="s">
        <v>220</v>
      </c>
      <c r="B388" s="80" t="s">
        <v>3201</v>
      </c>
      <c r="C388" s="223" t="s">
        <v>596</v>
      </c>
      <c r="D388" s="139" t="s">
        <v>4026</v>
      </c>
      <c r="E388" s="139" t="s">
        <v>301</v>
      </c>
      <c r="F388" s="139" t="s">
        <v>525</v>
      </c>
      <c r="G388" s="141">
        <v>43922</v>
      </c>
      <c r="H388" s="141">
        <v>56471</v>
      </c>
      <c r="I388" s="234">
        <v>80</v>
      </c>
      <c r="J388" s="235">
        <v>0.88888888888888884</v>
      </c>
      <c r="K388" s="141">
        <v>69020</v>
      </c>
      <c r="L388" s="146">
        <v>5</v>
      </c>
      <c r="M388" s="139">
        <v>5</v>
      </c>
      <c r="N388" s="139">
        <v>21</v>
      </c>
      <c r="O388" s="79">
        <v>52402.48</v>
      </c>
      <c r="P388" s="80"/>
    </row>
    <row r="389" spans="1:17" s="236" customFormat="1">
      <c r="A389" s="80" t="s">
        <v>3191</v>
      </c>
      <c r="B389" s="80" t="s">
        <v>3199</v>
      </c>
      <c r="C389" s="223" t="s">
        <v>34</v>
      </c>
      <c r="D389" s="139" t="s">
        <v>4026</v>
      </c>
      <c r="E389" s="139" t="s">
        <v>301</v>
      </c>
      <c r="F389" s="140" t="s">
        <v>2219</v>
      </c>
      <c r="G389" s="141">
        <v>43092.61</v>
      </c>
      <c r="H389" s="141">
        <v>55934.840000000004</v>
      </c>
      <c r="I389" s="234">
        <v>79</v>
      </c>
      <c r="J389" s="235">
        <v>0.87777777777777777</v>
      </c>
      <c r="K389" s="141">
        <v>68777.070000000007</v>
      </c>
      <c r="L389" s="146"/>
      <c r="M389" s="139">
        <v>86</v>
      </c>
      <c r="N389" s="139">
        <v>33</v>
      </c>
      <c r="O389" s="242">
        <v>48507.21</v>
      </c>
      <c r="P389" s="80"/>
    </row>
    <row r="390" spans="1:17" s="236" customFormat="1">
      <c r="A390" s="80" t="s">
        <v>217</v>
      </c>
      <c r="B390" s="80" t="s">
        <v>3199</v>
      </c>
      <c r="C390" s="223" t="s">
        <v>34</v>
      </c>
      <c r="D390" s="139" t="s">
        <v>4027</v>
      </c>
      <c r="E390" s="139" t="s">
        <v>301</v>
      </c>
      <c r="F390" s="140" t="s">
        <v>2219</v>
      </c>
      <c r="G390" s="141">
        <v>43696.639999999999</v>
      </c>
      <c r="H390" s="141">
        <v>55713.215999999993</v>
      </c>
      <c r="I390" s="234">
        <v>78</v>
      </c>
      <c r="J390" s="235">
        <v>0.8666666666666667</v>
      </c>
      <c r="K390" s="141">
        <v>67729.791999999987</v>
      </c>
      <c r="L390" s="146">
        <v>73</v>
      </c>
      <c r="M390" s="139">
        <v>71</v>
      </c>
      <c r="N390" s="139">
        <v>27</v>
      </c>
      <c r="O390" s="79">
        <v>50313.31408450703</v>
      </c>
      <c r="P390" s="80"/>
    </row>
    <row r="391" spans="1:17" s="236" customFormat="1" ht="22.5">
      <c r="A391" s="80" t="s">
        <v>3190</v>
      </c>
      <c r="B391" s="80" t="s">
        <v>3201</v>
      </c>
      <c r="C391" s="223" t="s">
        <v>579</v>
      </c>
      <c r="D391" s="139" t="s">
        <v>4027</v>
      </c>
      <c r="E391" s="139" t="s">
        <v>301</v>
      </c>
      <c r="F391" s="140" t="s">
        <v>2219</v>
      </c>
      <c r="G391" s="141">
        <v>44676</v>
      </c>
      <c r="H391" s="141">
        <v>55578</v>
      </c>
      <c r="I391" s="234">
        <v>77</v>
      </c>
      <c r="J391" s="235">
        <v>0.85555555555555551</v>
      </c>
      <c r="K391" s="141">
        <v>66480</v>
      </c>
      <c r="L391" s="146">
        <v>38</v>
      </c>
      <c r="M391" s="139">
        <v>38</v>
      </c>
      <c r="N391" s="139">
        <v>4</v>
      </c>
      <c r="O391" s="79">
        <v>63485</v>
      </c>
      <c r="P391" s="80"/>
    </row>
    <row r="392" spans="1:17" s="236" customFormat="1">
      <c r="A392" s="80" t="s">
        <v>208</v>
      </c>
      <c r="B392" s="80" t="s">
        <v>3201</v>
      </c>
      <c r="C392" s="237" t="s">
        <v>34</v>
      </c>
      <c r="D392" s="139" t="s">
        <v>4026</v>
      </c>
      <c r="E392" s="139" t="s">
        <v>306</v>
      </c>
      <c r="F392" s="139" t="s">
        <v>525</v>
      </c>
      <c r="G392" s="141">
        <v>42396</v>
      </c>
      <c r="H392" s="141">
        <v>55288</v>
      </c>
      <c r="I392" s="234">
        <v>76</v>
      </c>
      <c r="J392" s="235">
        <v>0.84444444444444444</v>
      </c>
      <c r="K392" s="141">
        <v>68180</v>
      </c>
      <c r="L392" s="146">
        <v>17</v>
      </c>
      <c r="M392" s="139">
        <v>16</v>
      </c>
      <c r="N392" s="139">
        <v>44</v>
      </c>
      <c r="O392" s="79">
        <v>46186</v>
      </c>
      <c r="P392" s="80"/>
    </row>
    <row r="393" spans="1:17" s="236" customFormat="1">
      <c r="A393" s="80" t="s">
        <v>3499</v>
      </c>
      <c r="B393" s="80" t="s">
        <v>3188</v>
      </c>
      <c r="C393" s="223" t="s">
        <v>597</v>
      </c>
      <c r="D393" s="139" t="s">
        <v>300</v>
      </c>
      <c r="E393" s="139" t="s">
        <v>301</v>
      </c>
      <c r="F393" s="139" t="s">
        <v>525</v>
      </c>
      <c r="G393" s="141">
        <v>41943</v>
      </c>
      <c r="H393" s="141">
        <v>54525</v>
      </c>
      <c r="I393" s="234">
        <v>75</v>
      </c>
      <c r="J393" s="235">
        <v>0.83333333333333337</v>
      </c>
      <c r="K393" s="141">
        <v>67107</v>
      </c>
      <c r="L393" s="146">
        <v>3</v>
      </c>
      <c r="M393" s="139">
        <v>3</v>
      </c>
      <c r="N393" s="139">
        <v>7</v>
      </c>
      <c r="O393" s="79">
        <v>61972.91</v>
      </c>
      <c r="P393" s="80"/>
    </row>
    <row r="394" spans="1:17" s="236" customFormat="1">
      <c r="A394" s="80" t="s">
        <v>282</v>
      </c>
      <c r="B394" s="80" t="s">
        <v>3199</v>
      </c>
      <c r="C394" s="223" t="s">
        <v>579</v>
      </c>
      <c r="D394" s="139" t="s">
        <v>4026</v>
      </c>
      <c r="E394" s="139" t="s">
        <v>301</v>
      </c>
      <c r="F394" s="140" t="s">
        <v>2219</v>
      </c>
      <c r="G394" s="141">
        <v>43040</v>
      </c>
      <c r="H394" s="141">
        <v>54265</v>
      </c>
      <c r="I394" s="234">
        <v>74</v>
      </c>
      <c r="J394" s="235">
        <v>0.82222222222222219</v>
      </c>
      <c r="K394" s="141">
        <v>65490</v>
      </c>
      <c r="L394" s="146">
        <v>11</v>
      </c>
      <c r="M394" s="146">
        <v>10</v>
      </c>
      <c r="N394" s="139"/>
      <c r="O394" s="144"/>
      <c r="P394" s="213"/>
    </row>
    <row r="395" spans="1:17" s="236" customFormat="1">
      <c r="A395" s="80" t="s">
        <v>216</v>
      </c>
      <c r="B395" s="80" t="s">
        <v>3199</v>
      </c>
      <c r="C395" s="224" t="s">
        <v>593</v>
      </c>
      <c r="D395" s="139" t="s">
        <v>4026</v>
      </c>
      <c r="E395" s="239" t="s">
        <v>301</v>
      </c>
      <c r="F395" s="167" t="s">
        <v>525</v>
      </c>
      <c r="G395" s="85">
        <v>44355.584000000003</v>
      </c>
      <c r="H395" s="141">
        <v>53384.032000000007</v>
      </c>
      <c r="I395" s="234">
        <v>73</v>
      </c>
      <c r="J395" s="235">
        <v>0.81111111111111112</v>
      </c>
      <c r="K395" s="85">
        <v>62412.480000000003</v>
      </c>
      <c r="L395" s="240">
        <v>5</v>
      </c>
      <c r="M395" s="167"/>
      <c r="N395" s="139">
        <v>6</v>
      </c>
      <c r="O395" s="85">
        <v>62192.332000000002</v>
      </c>
      <c r="P395" s="182"/>
      <c r="Q395" s="241"/>
    </row>
    <row r="396" spans="1:17" s="236" customFormat="1">
      <c r="A396" s="80" t="s">
        <v>212</v>
      </c>
      <c r="B396" s="80" t="s">
        <v>3199</v>
      </c>
      <c r="C396" s="224" t="s">
        <v>34</v>
      </c>
      <c r="D396" s="139" t="s">
        <v>4026</v>
      </c>
      <c r="E396" s="167" t="s">
        <v>301</v>
      </c>
      <c r="F396" s="167" t="s">
        <v>525</v>
      </c>
      <c r="G396" s="156">
        <v>41808</v>
      </c>
      <c r="H396" s="141">
        <v>53279.199999999997</v>
      </c>
      <c r="I396" s="234">
        <v>72</v>
      </c>
      <c r="J396" s="235">
        <v>0.8</v>
      </c>
      <c r="K396" s="156">
        <v>64750.400000000001</v>
      </c>
      <c r="L396" s="240">
        <v>8</v>
      </c>
      <c r="M396" s="167">
        <v>8</v>
      </c>
      <c r="N396" s="139">
        <v>10</v>
      </c>
      <c r="O396" s="85">
        <v>57174</v>
      </c>
      <c r="P396" s="80"/>
    </row>
    <row r="397" spans="1:17" s="236" customFormat="1" ht="22.5">
      <c r="A397" s="80" t="s">
        <v>3284</v>
      </c>
      <c r="B397" s="80" t="s">
        <v>3188</v>
      </c>
      <c r="C397" s="223" t="s">
        <v>4125</v>
      </c>
      <c r="D397" s="139" t="s">
        <v>4026</v>
      </c>
      <c r="E397" s="139" t="s">
        <v>301</v>
      </c>
      <c r="F397" s="139" t="s">
        <v>525</v>
      </c>
      <c r="G397" s="141">
        <v>45893</v>
      </c>
      <c r="H397" s="141">
        <v>53234</v>
      </c>
      <c r="I397" s="234">
        <v>71</v>
      </c>
      <c r="J397" s="235">
        <v>0.78888888888888886</v>
      </c>
      <c r="K397" s="141">
        <v>60575</v>
      </c>
      <c r="L397" s="146">
        <v>1</v>
      </c>
      <c r="M397" s="139">
        <v>1</v>
      </c>
      <c r="N397" s="139">
        <v>36</v>
      </c>
      <c r="O397" s="160">
        <v>47611.22</v>
      </c>
      <c r="P397" s="80"/>
    </row>
    <row r="398" spans="1:17" s="236" customFormat="1">
      <c r="A398" s="80" t="s">
        <v>1718</v>
      </c>
      <c r="B398" s="80" t="s">
        <v>3199</v>
      </c>
      <c r="C398" s="223" t="s">
        <v>575</v>
      </c>
      <c r="D398" s="139" t="s">
        <v>4027</v>
      </c>
      <c r="E398" s="139" t="s">
        <v>301</v>
      </c>
      <c r="F398" s="140" t="s">
        <v>2219</v>
      </c>
      <c r="G398" s="141">
        <v>40708</v>
      </c>
      <c r="H398" s="141">
        <v>52920.5</v>
      </c>
      <c r="I398" s="234">
        <v>70</v>
      </c>
      <c r="J398" s="235">
        <v>0.77777777777777779</v>
      </c>
      <c r="K398" s="141">
        <v>65133</v>
      </c>
      <c r="L398" s="146"/>
      <c r="M398" s="139">
        <v>1</v>
      </c>
      <c r="N398" s="139">
        <v>5</v>
      </c>
      <c r="O398" s="79">
        <v>63307</v>
      </c>
      <c r="P398" s="80"/>
    </row>
    <row r="399" spans="1:17" s="236" customFormat="1">
      <c r="A399" s="80" t="s">
        <v>209</v>
      </c>
      <c r="B399" s="80" t="s">
        <v>3201</v>
      </c>
      <c r="C399" s="223" t="s">
        <v>34</v>
      </c>
      <c r="D399" s="139" t="s">
        <v>4026</v>
      </c>
      <c r="E399" s="158" t="s">
        <v>301</v>
      </c>
      <c r="F399" s="139" t="s">
        <v>525</v>
      </c>
      <c r="G399" s="141">
        <v>42307.199999999997</v>
      </c>
      <c r="H399" s="141">
        <v>52884</v>
      </c>
      <c r="I399" s="234">
        <v>69</v>
      </c>
      <c r="J399" s="235">
        <v>0.76666666666666672</v>
      </c>
      <c r="K399" s="141">
        <v>63460.800000000003</v>
      </c>
      <c r="L399" s="248">
        <v>2</v>
      </c>
      <c r="M399" s="158">
        <v>2</v>
      </c>
      <c r="N399" s="139">
        <v>18</v>
      </c>
      <c r="O399" s="79">
        <v>53470.75</v>
      </c>
      <c r="P399" s="80"/>
    </row>
    <row r="400" spans="1:17" s="236" customFormat="1">
      <c r="A400" s="80" t="s">
        <v>3195</v>
      </c>
      <c r="B400" s="80" t="s">
        <v>3201</v>
      </c>
      <c r="C400" s="223" t="s">
        <v>571</v>
      </c>
      <c r="D400" s="167" t="s">
        <v>4026</v>
      </c>
      <c r="E400" s="139" t="s">
        <v>306</v>
      </c>
      <c r="F400" s="139" t="s">
        <v>525</v>
      </c>
      <c r="G400" s="141">
        <v>41995.15</v>
      </c>
      <c r="H400" s="141">
        <v>52490.244999999995</v>
      </c>
      <c r="I400" s="234">
        <v>68</v>
      </c>
      <c r="J400" s="235">
        <v>0.75555555555555554</v>
      </c>
      <c r="K400" s="141">
        <v>62985.34</v>
      </c>
      <c r="L400" s="146">
        <v>1</v>
      </c>
      <c r="M400" s="139">
        <v>1</v>
      </c>
      <c r="N400" s="139">
        <v>24</v>
      </c>
      <c r="O400" s="79">
        <v>50695.42</v>
      </c>
      <c r="P400" s="80"/>
    </row>
    <row r="401" spans="1:17" s="236" customFormat="1">
      <c r="A401" s="80" t="s">
        <v>213</v>
      </c>
      <c r="B401" s="80" t="s">
        <v>3199</v>
      </c>
      <c r="C401" s="223" t="s">
        <v>2254</v>
      </c>
      <c r="D401" s="139" t="s">
        <v>4027</v>
      </c>
      <c r="E401" s="139" t="s">
        <v>306</v>
      </c>
      <c r="F401" s="139"/>
      <c r="G401" s="141">
        <v>40143</v>
      </c>
      <c r="H401" s="141">
        <v>52185.5</v>
      </c>
      <c r="I401" s="234">
        <v>67</v>
      </c>
      <c r="J401" s="235">
        <v>0.74444444444444446</v>
      </c>
      <c r="K401" s="141">
        <v>64228</v>
      </c>
      <c r="L401" s="146">
        <v>2</v>
      </c>
      <c r="M401" s="139">
        <v>2</v>
      </c>
      <c r="N401" s="139">
        <v>47</v>
      </c>
      <c r="O401" s="79">
        <v>45580</v>
      </c>
      <c r="P401" s="80"/>
    </row>
    <row r="402" spans="1:17" s="236" customFormat="1">
      <c r="A402" s="80" t="s">
        <v>3233</v>
      </c>
      <c r="B402" s="80" t="s">
        <v>3199</v>
      </c>
      <c r="C402" s="223" t="s">
        <v>571</v>
      </c>
      <c r="D402" s="139" t="s">
        <v>4027</v>
      </c>
      <c r="E402" s="139" t="s">
        <v>301</v>
      </c>
      <c r="F402" s="139" t="s">
        <v>525</v>
      </c>
      <c r="G402" s="141">
        <v>38095</v>
      </c>
      <c r="H402" s="141">
        <v>51983.5</v>
      </c>
      <c r="I402" s="234">
        <v>66</v>
      </c>
      <c r="J402" s="235">
        <v>0.73333333333333328</v>
      </c>
      <c r="K402" s="141">
        <v>65872</v>
      </c>
      <c r="L402" s="146">
        <v>2</v>
      </c>
      <c r="M402" s="139">
        <v>2</v>
      </c>
      <c r="N402" s="139">
        <v>57</v>
      </c>
      <c r="O402" s="79">
        <v>43222</v>
      </c>
      <c r="P402" s="80"/>
    </row>
    <row r="403" spans="1:17" s="236" customFormat="1">
      <c r="A403" s="80" t="s">
        <v>2225</v>
      </c>
      <c r="B403" s="80" t="s">
        <v>3199</v>
      </c>
      <c r="C403" s="223" t="s">
        <v>2327</v>
      </c>
      <c r="D403" s="139" t="s">
        <v>4027</v>
      </c>
      <c r="E403" s="139" t="s">
        <v>301</v>
      </c>
      <c r="F403" s="139"/>
      <c r="G403" s="141">
        <v>42016</v>
      </c>
      <c r="H403" s="141">
        <v>51792</v>
      </c>
      <c r="I403" s="234">
        <v>65</v>
      </c>
      <c r="J403" s="235">
        <v>0.72222222222222221</v>
      </c>
      <c r="K403" s="141">
        <v>61568</v>
      </c>
      <c r="L403" s="146">
        <v>10</v>
      </c>
      <c r="M403" s="139">
        <v>6</v>
      </c>
      <c r="N403" s="139">
        <v>19</v>
      </c>
      <c r="O403" s="79">
        <v>53144</v>
      </c>
      <c r="P403" s="80"/>
    </row>
    <row r="404" spans="1:17" s="236" customFormat="1">
      <c r="A404" s="80" t="s">
        <v>224</v>
      </c>
      <c r="B404" s="80" t="s">
        <v>3201</v>
      </c>
      <c r="C404" s="223" t="s">
        <v>4126</v>
      </c>
      <c r="D404" s="139" t="s">
        <v>4026</v>
      </c>
      <c r="E404" s="139" t="s">
        <v>301</v>
      </c>
      <c r="F404" s="140" t="s">
        <v>2219</v>
      </c>
      <c r="G404" s="141">
        <v>41427.861343940604</v>
      </c>
      <c r="H404" s="141">
        <v>51789.072415574541</v>
      </c>
      <c r="I404" s="234">
        <v>64</v>
      </c>
      <c r="J404" s="235">
        <v>0.71111111111111114</v>
      </c>
      <c r="K404" s="141">
        <v>62150.283487208471</v>
      </c>
      <c r="L404" s="146">
        <v>31</v>
      </c>
      <c r="M404" s="139">
        <v>28</v>
      </c>
      <c r="N404" s="139">
        <v>26</v>
      </c>
      <c r="O404" s="79">
        <v>50412.127349999988</v>
      </c>
      <c r="P404" s="80"/>
    </row>
    <row r="405" spans="1:17" s="236" customFormat="1">
      <c r="A405" s="80" t="s">
        <v>3261</v>
      </c>
      <c r="B405" s="80" t="s">
        <v>3261</v>
      </c>
      <c r="C405" s="223" t="s">
        <v>34</v>
      </c>
      <c r="D405" s="139" t="s">
        <v>4026</v>
      </c>
      <c r="E405" s="139" t="s">
        <v>306</v>
      </c>
      <c r="F405" s="139" t="s">
        <v>4127</v>
      </c>
      <c r="G405" s="141">
        <v>40549.18</v>
      </c>
      <c r="H405" s="141">
        <v>51769.22</v>
      </c>
      <c r="I405" s="234">
        <v>63</v>
      </c>
      <c r="J405" s="235">
        <v>0.7</v>
      </c>
      <c r="K405" s="141">
        <v>62989.26</v>
      </c>
      <c r="L405" s="146">
        <v>5</v>
      </c>
      <c r="M405" s="139">
        <v>2</v>
      </c>
      <c r="N405" s="139">
        <v>64</v>
      </c>
      <c r="O405" s="79">
        <v>40914.43</v>
      </c>
      <c r="P405" s="80"/>
    </row>
    <row r="406" spans="1:17" s="236" customFormat="1" ht="22.5">
      <c r="A406" s="80" t="s">
        <v>3200</v>
      </c>
      <c r="B406" s="80" t="s">
        <v>3201</v>
      </c>
      <c r="C406" s="223" t="s">
        <v>4128</v>
      </c>
      <c r="D406" s="139" t="s">
        <v>4027</v>
      </c>
      <c r="E406" s="139" t="s">
        <v>301</v>
      </c>
      <c r="F406" s="140" t="s">
        <v>2219</v>
      </c>
      <c r="G406" s="141">
        <v>36744</v>
      </c>
      <c r="H406" s="141">
        <v>50844</v>
      </c>
      <c r="I406" s="234">
        <v>62</v>
      </c>
      <c r="J406" s="235">
        <v>0.68888888888888888</v>
      </c>
      <c r="K406" s="141">
        <v>64944</v>
      </c>
      <c r="L406" s="146"/>
      <c r="M406" s="139">
        <v>28</v>
      </c>
      <c r="N406" s="139">
        <v>62</v>
      </c>
      <c r="O406" s="79">
        <v>41660</v>
      </c>
      <c r="P406" s="80"/>
    </row>
    <row r="407" spans="1:17" s="236" customFormat="1">
      <c r="A407" s="80" t="s">
        <v>221</v>
      </c>
      <c r="B407" s="80" t="s">
        <v>3199</v>
      </c>
      <c r="C407" s="223" t="s">
        <v>578</v>
      </c>
      <c r="D407" s="139" t="s">
        <v>4026</v>
      </c>
      <c r="E407" s="139" t="s">
        <v>301</v>
      </c>
      <c r="F407" s="140" t="s">
        <v>2219</v>
      </c>
      <c r="G407" s="267">
        <v>40103.5</v>
      </c>
      <c r="H407" s="141">
        <v>50530.18</v>
      </c>
      <c r="I407" s="234">
        <v>61</v>
      </c>
      <c r="J407" s="235">
        <v>0.67777777777777781</v>
      </c>
      <c r="K407" s="267">
        <v>60956.86</v>
      </c>
      <c r="L407" s="146">
        <v>24</v>
      </c>
      <c r="M407" s="139">
        <v>21</v>
      </c>
      <c r="N407" s="139">
        <v>29</v>
      </c>
      <c r="O407" s="79">
        <v>50128</v>
      </c>
      <c r="P407" s="80"/>
      <c r="Q407" s="245"/>
    </row>
    <row r="408" spans="1:17" s="236" customFormat="1">
      <c r="A408" s="80" t="s">
        <v>3197</v>
      </c>
      <c r="B408" s="80" t="s">
        <v>3258</v>
      </c>
      <c r="C408" s="238" t="s">
        <v>34</v>
      </c>
      <c r="D408" s="139" t="s">
        <v>4026</v>
      </c>
      <c r="E408" s="158" t="s">
        <v>301</v>
      </c>
      <c r="F408" s="161" t="s">
        <v>525</v>
      </c>
      <c r="G408" s="159">
        <v>37936</v>
      </c>
      <c r="H408" s="141">
        <v>50419.5</v>
      </c>
      <c r="I408" s="234">
        <v>60</v>
      </c>
      <c r="J408" s="235">
        <v>0.66666666666666663</v>
      </c>
      <c r="K408" s="159">
        <v>62903</v>
      </c>
      <c r="L408" s="248"/>
      <c r="M408" s="139">
        <v>22</v>
      </c>
      <c r="N408" s="139">
        <v>55</v>
      </c>
      <c r="O408" s="79">
        <v>43976.06</v>
      </c>
      <c r="P408" s="80"/>
    </row>
    <row r="409" spans="1:17" s="236" customFormat="1">
      <c r="A409" s="80" t="s">
        <v>284</v>
      </c>
      <c r="B409" s="80" t="s">
        <v>3201</v>
      </c>
      <c r="C409" s="223" t="s">
        <v>571</v>
      </c>
      <c r="D409" s="139" t="s">
        <v>4026</v>
      </c>
      <c r="E409" s="139" t="s">
        <v>301</v>
      </c>
      <c r="F409" s="139" t="s">
        <v>525</v>
      </c>
      <c r="G409" s="141">
        <v>38500.800000000003</v>
      </c>
      <c r="H409" s="141">
        <v>50055.199999999997</v>
      </c>
      <c r="I409" s="234">
        <v>59</v>
      </c>
      <c r="J409" s="235">
        <v>0.65555555555555556</v>
      </c>
      <c r="K409" s="141">
        <v>61609.599999999999</v>
      </c>
      <c r="L409" s="146">
        <v>5.5</v>
      </c>
      <c r="M409" s="139">
        <v>5.5</v>
      </c>
      <c r="N409" s="139">
        <v>16</v>
      </c>
      <c r="O409" s="79">
        <v>55220.01</v>
      </c>
      <c r="P409" s="80"/>
    </row>
    <row r="410" spans="1:17" s="236" customFormat="1">
      <c r="A410" s="80" t="s">
        <v>1758</v>
      </c>
      <c r="B410" s="80" t="s">
        <v>3222</v>
      </c>
      <c r="C410" s="223" t="s">
        <v>34</v>
      </c>
      <c r="D410" s="139" t="s">
        <v>300</v>
      </c>
      <c r="E410" s="139"/>
      <c r="F410" s="139" t="s">
        <v>525</v>
      </c>
      <c r="G410" s="141">
        <v>39248.559999999998</v>
      </c>
      <c r="H410" s="141">
        <v>50042.096000000005</v>
      </c>
      <c r="I410" s="234">
        <v>58</v>
      </c>
      <c r="J410" s="235">
        <v>0.64444444444444449</v>
      </c>
      <c r="K410" s="141">
        <v>60835.632000000005</v>
      </c>
      <c r="L410" s="146">
        <v>3</v>
      </c>
      <c r="M410" s="139">
        <v>3</v>
      </c>
      <c r="N410" s="139">
        <v>8</v>
      </c>
      <c r="O410" s="79">
        <v>59185</v>
      </c>
      <c r="P410" s="80"/>
    </row>
    <row r="411" spans="1:17" s="236" customFormat="1" ht="22.5">
      <c r="A411" s="80" t="s">
        <v>3196</v>
      </c>
      <c r="B411" s="80" t="s">
        <v>3201</v>
      </c>
      <c r="C411" s="275" t="s">
        <v>2254</v>
      </c>
      <c r="D411" s="139" t="s">
        <v>4026</v>
      </c>
      <c r="E411" s="276" t="s">
        <v>301</v>
      </c>
      <c r="F411" s="276" t="s">
        <v>525</v>
      </c>
      <c r="G411" s="219">
        <v>39702</v>
      </c>
      <c r="H411" s="141">
        <v>49627.5</v>
      </c>
      <c r="I411" s="234">
        <v>57</v>
      </c>
      <c r="J411" s="235">
        <v>0.6333333333333333</v>
      </c>
      <c r="K411" s="219">
        <v>59553</v>
      </c>
      <c r="L411" s="277">
        <v>5</v>
      </c>
      <c r="M411" s="276">
        <v>5</v>
      </c>
      <c r="N411" s="139">
        <v>32</v>
      </c>
      <c r="O411" s="208">
        <v>49663.57</v>
      </c>
      <c r="P411" s="80"/>
    </row>
    <row r="412" spans="1:17" s="236" customFormat="1">
      <c r="A412" s="80" t="s">
        <v>1713</v>
      </c>
      <c r="B412" s="80" t="s">
        <v>3199</v>
      </c>
      <c r="C412" s="223" t="s">
        <v>2255</v>
      </c>
      <c r="D412" s="139" t="s">
        <v>4026</v>
      </c>
      <c r="E412" s="139" t="s">
        <v>306</v>
      </c>
      <c r="F412" s="140" t="s">
        <v>2219</v>
      </c>
      <c r="G412" s="141">
        <v>38572.976000000002</v>
      </c>
      <c r="H412" s="141">
        <v>49180.351999999999</v>
      </c>
      <c r="I412" s="234">
        <v>56</v>
      </c>
      <c r="J412" s="235">
        <v>0.62222222222222223</v>
      </c>
      <c r="K412" s="141">
        <v>59787.728000000003</v>
      </c>
      <c r="L412" s="146">
        <v>6</v>
      </c>
      <c r="M412" s="139">
        <v>5</v>
      </c>
      <c r="N412" s="139">
        <v>30</v>
      </c>
      <c r="O412" s="79">
        <v>50065.076699999998</v>
      </c>
      <c r="P412" s="80"/>
    </row>
    <row r="413" spans="1:17" s="236" customFormat="1">
      <c r="A413" s="80" t="s">
        <v>229</v>
      </c>
      <c r="B413" s="80" t="s">
        <v>3201</v>
      </c>
      <c r="C413" s="223" t="s">
        <v>4129</v>
      </c>
      <c r="D413" s="139" t="s">
        <v>4027</v>
      </c>
      <c r="E413" s="139" t="s">
        <v>301</v>
      </c>
      <c r="F413" s="140" t="s">
        <v>2219</v>
      </c>
      <c r="G413" s="85">
        <v>34296</v>
      </c>
      <c r="H413" s="141">
        <v>49148</v>
      </c>
      <c r="I413" s="234">
        <v>55</v>
      </c>
      <c r="J413" s="235">
        <v>0.61111111111111116</v>
      </c>
      <c r="K413" s="141">
        <v>64000</v>
      </c>
      <c r="L413" s="146">
        <v>5</v>
      </c>
      <c r="M413" s="139">
        <v>5</v>
      </c>
      <c r="N413" s="139">
        <v>49</v>
      </c>
      <c r="O413" s="79">
        <v>45341</v>
      </c>
      <c r="P413" s="80"/>
    </row>
    <row r="414" spans="1:17" s="236" customFormat="1">
      <c r="A414" s="80" t="s">
        <v>3359</v>
      </c>
      <c r="B414" s="80" t="s">
        <v>3201</v>
      </c>
      <c r="C414" s="223" t="s">
        <v>597</v>
      </c>
      <c r="D414" s="139"/>
      <c r="E414" s="139"/>
      <c r="F414" s="139"/>
      <c r="G414" s="271">
        <v>37748.73634373508</v>
      </c>
      <c r="H414" s="141">
        <v>49088.083671957196</v>
      </c>
      <c r="I414" s="234">
        <v>54</v>
      </c>
      <c r="J414" s="235">
        <v>0.6</v>
      </c>
      <c r="K414" s="271">
        <v>60427.431000179306</v>
      </c>
      <c r="L414" s="281">
        <v>11</v>
      </c>
      <c r="M414" s="186">
        <v>9</v>
      </c>
      <c r="N414" s="139">
        <v>22</v>
      </c>
      <c r="O414" s="79">
        <v>52201.551999999996</v>
      </c>
      <c r="P414" s="80"/>
    </row>
    <row r="415" spans="1:17" s="236" customFormat="1">
      <c r="A415" s="80" t="s">
        <v>1722</v>
      </c>
      <c r="B415" s="80" t="s">
        <v>3201</v>
      </c>
      <c r="C415" s="223" t="s">
        <v>2259</v>
      </c>
      <c r="D415" s="139" t="s">
        <v>4027</v>
      </c>
      <c r="E415" s="139" t="s">
        <v>301</v>
      </c>
      <c r="F415" s="140" t="s">
        <v>2219</v>
      </c>
      <c r="G415" s="141">
        <v>38376.31</v>
      </c>
      <c r="H415" s="141">
        <v>48929.544999999998</v>
      </c>
      <c r="I415" s="234">
        <v>53</v>
      </c>
      <c r="J415" s="235">
        <v>0.58888888888888891</v>
      </c>
      <c r="K415" s="141">
        <v>59482.78</v>
      </c>
      <c r="L415" s="146">
        <v>10</v>
      </c>
      <c r="M415" s="139">
        <v>10</v>
      </c>
      <c r="N415" s="139">
        <v>53</v>
      </c>
      <c r="O415" s="79">
        <v>44201.279999999999</v>
      </c>
      <c r="P415" s="80"/>
    </row>
    <row r="416" spans="1:17" s="236" customFormat="1">
      <c r="A416" s="80" t="s">
        <v>205</v>
      </c>
      <c r="B416" s="80" t="s">
        <v>3199</v>
      </c>
      <c r="C416" s="223" t="s">
        <v>595</v>
      </c>
      <c r="D416" s="139" t="s">
        <v>4027</v>
      </c>
      <c r="E416" s="139" t="s">
        <v>301</v>
      </c>
      <c r="F416" s="140" t="s">
        <v>2219</v>
      </c>
      <c r="G416" s="141">
        <v>39393.74</v>
      </c>
      <c r="H416" s="141">
        <v>48852.33</v>
      </c>
      <c r="I416" s="234">
        <v>52</v>
      </c>
      <c r="J416" s="235">
        <v>0.57777777777777772</v>
      </c>
      <c r="K416" s="141">
        <v>58310.92</v>
      </c>
      <c r="L416" s="146">
        <v>3</v>
      </c>
      <c r="M416" s="139">
        <v>3</v>
      </c>
      <c r="N416" s="139">
        <v>50</v>
      </c>
      <c r="O416" s="79">
        <v>45225.149999999994</v>
      </c>
      <c r="P416" s="80"/>
    </row>
    <row r="417" spans="1:24" s="236" customFormat="1">
      <c r="A417" s="80" t="s">
        <v>226</v>
      </c>
      <c r="B417" s="80" t="s">
        <v>3199</v>
      </c>
      <c r="C417" s="223" t="s">
        <v>571</v>
      </c>
      <c r="D417" s="139" t="s">
        <v>4026</v>
      </c>
      <c r="E417" s="139" t="s">
        <v>301</v>
      </c>
      <c r="F417" s="139" t="s">
        <v>525</v>
      </c>
      <c r="G417" s="141">
        <v>38889</v>
      </c>
      <c r="H417" s="141">
        <v>48799.5</v>
      </c>
      <c r="I417" s="234">
        <v>51</v>
      </c>
      <c r="J417" s="235">
        <v>0.56666666666666665</v>
      </c>
      <c r="K417" s="141">
        <v>58710</v>
      </c>
      <c r="L417" s="146">
        <v>6</v>
      </c>
      <c r="M417" s="139">
        <v>6</v>
      </c>
      <c r="N417" s="139">
        <v>51</v>
      </c>
      <c r="O417" s="79">
        <v>44479</v>
      </c>
      <c r="P417" s="80"/>
    </row>
    <row r="418" spans="1:24" s="236" customFormat="1">
      <c r="A418" s="80" t="s">
        <v>3281</v>
      </c>
      <c r="B418" s="80" t="s">
        <v>3258</v>
      </c>
      <c r="C418" s="223" t="s">
        <v>34</v>
      </c>
      <c r="D418" s="139" t="s">
        <v>4026</v>
      </c>
      <c r="E418" s="139" t="s">
        <v>301</v>
      </c>
      <c r="F418" s="139" t="s">
        <v>525</v>
      </c>
      <c r="G418" s="141">
        <v>38000</v>
      </c>
      <c r="H418" s="141">
        <v>48500</v>
      </c>
      <c r="I418" s="234">
        <v>50</v>
      </c>
      <c r="J418" s="235">
        <v>0.55555555555555558</v>
      </c>
      <c r="K418" s="141">
        <v>59000</v>
      </c>
      <c r="L418" s="146">
        <v>8</v>
      </c>
      <c r="M418" s="139">
        <v>8</v>
      </c>
      <c r="N418" s="139">
        <v>23</v>
      </c>
      <c r="O418" s="79">
        <v>51310.32</v>
      </c>
      <c r="P418" s="80"/>
    </row>
    <row r="419" spans="1:24" ht="20.25">
      <c r="A419" s="405" t="s">
        <v>34</v>
      </c>
      <c r="B419" s="405"/>
      <c r="C419" s="405"/>
      <c r="D419" s="228"/>
      <c r="E419" s="228"/>
      <c r="F419" s="228"/>
      <c r="G419" s="130"/>
      <c r="H419" s="130"/>
      <c r="I419" s="229"/>
      <c r="J419" s="132"/>
      <c r="K419" s="130"/>
      <c r="L419" s="230"/>
      <c r="M419" s="230"/>
      <c r="N419" s="230"/>
      <c r="O419" s="130"/>
      <c r="P419" s="134"/>
    </row>
    <row r="420" spans="1:24" ht="18">
      <c r="A420" s="61" t="s">
        <v>517</v>
      </c>
      <c r="B420" s="62" t="s">
        <v>243</v>
      </c>
      <c r="C420" s="61" t="s">
        <v>233</v>
      </c>
      <c r="D420" s="61" t="s">
        <v>289</v>
      </c>
      <c r="E420" s="61" t="s">
        <v>518</v>
      </c>
      <c r="F420" s="61" t="s">
        <v>519</v>
      </c>
      <c r="G420" s="63" t="s">
        <v>236</v>
      </c>
      <c r="H420" s="63" t="s">
        <v>237</v>
      </c>
      <c r="I420" s="232"/>
      <c r="J420" s="233" t="s">
        <v>520</v>
      </c>
      <c r="K420" s="63" t="s">
        <v>238</v>
      </c>
      <c r="L420" s="61" t="s">
        <v>521</v>
      </c>
      <c r="M420" s="64" t="s">
        <v>522</v>
      </c>
      <c r="N420" s="64" t="s">
        <v>523</v>
      </c>
      <c r="O420" s="65" t="s">
        <v>524</v>
      </c>
      <c r="P420" s="61" t="s">
        <v>240</v>
      </c>
    </row>
    <row r="421" spans="1:24" s="236" customFormat="1" ht="22.5">
      <c r="A421" s="80" t="s">
        <v>3430</v>
      </c>
      <c r="B421" s="80" t="s">
        <v>3206</v>
      </c>
      <c r="C421" s="223" t="s">
        <v>4130</v>
      </c>
      <c r="D421" s="139" t="s">
        <v>4026</v>
      </c>
      <c r="E421" s="139" t="s">
        <v>301</v>
      </c>
      <c r="F421" s="139" t="s">
        <v>525</v>
      </c>
      <c r="G421" s="141">
        <v>36774.400000000001</v>
      </c>
      <c r="H421" s="141">
        <v>48360</v>
      </c>
      <c r="I421" s="234">
        <v>49</v>
      </c>
      <c r="J421" s="235">
        <v>0.5444444444444444</v>
      </c>
      <c r="K421" s="141">
        <v>59945.599999999999</v>
      </c>
      <c r="L421" s="146">
        <v>15</v>
      </c>
      <c r="M421" s="139">
        <v>15</v>
      </c>
      <c r="N421" s="139">
        <v>38</v>
      </c>
      <c r="O421" s="79">
        <v>47512.746666666666</v>
      </c>
      <c r="P421" s="80"/>
      <c r="R421" s="241"/>
    </row>
    <row r="422" spans="1:24" s="236" customFormat="1">
      <c r="A422" s="80" t="s">
        <v>3209</v>
      </c>
      <c r="B422" s="80" t="s">
        <v>3209</v>
      </c>
      <c r="C422" s="223" t="s">
        <v>4131</v>
      </c>
      <c r="D422" s="139" t="s">
        <v>4026</v>
      </c>
      <c r="E422" s="139" t="s">
        <v>301</v>
      </c>
      <c r="F422" s="139"/>
      <c r="G422" s="141">
        <v>37065.599999999999</v>
      </c>
      <c r="H422" s="141">
        <v>48193.599999999999</v>
      </c>
      <c r="I422" s="234">
        <v>48</v>
      </c>
      <c r="J422" s="235">
        <v>0.53333333333333333</v>
      </c>
      <c r="K422" s="141">
        <v>59321.599999999999</v>
      </c>
      <c r="L422" s="146"/>
      <c r="M422" s="139">
        <v>74</v>
      </c>
      <c r="N422" s="139">
        <v>59</v>
      </c>
      <c r="O422" s="79">
        <v>43071.16</v>
      </c>
      <c r="P422" s="140"/>
    </row>
    <row r="423" spans="1:24" s="236" customFormat="1">
      <c r="A423" s="80" t="s">
        <v>3208</v>
      </c>
      <c r="B423" s="80" t="s">
        <v>3209</v>
      </c>
      <c r="C423" s="223" t="s">
        <v>34</v>
      </c>
      <c r="D423" s="139" t="s">
        <v>4027</v>
      </c>
      <c r="E423" s="139" t="s">
        <v>301</v>
      </c>
      <c r="F423" s="139" t="s">
        <v>525</v>
      </c>
      <c r="G423" s="141">
        <v>37065.599999999999</v>
      </c>
      <c r="H423" s="141">
        <v>48193.599999999999</v>
      </c>
      <c r="I423" s="234">
        <v>47</v>
      </c>
      <c r="J423" s="235">
        <v>0.52222222222222225</v>
      </c>
      <c r="K423" s="141">
        <v>59321.599999999999</v>
      </c>
      <c r="L423" s="146">
        <v>1</v>
      </c>
      <c r="M423" s="139">
        <v>1</v>
      </c>
      <c r="N423" s="139">
        <v>20</v>
      </c>
      <c r="O423" s="79">
        <v>52561</v>
      </c>
      <c r="P423" s="80"/>
    </row>
    <row r="424" spans="1:24" s="236" customFormat="1">
      <c r="A424" s="80" t="s">
        <v>1733</v>
      </c>
      <c r="B424" s="80" t="s">
        <v>3213</v>
      </c>
      <c r="C424" s="223" t="s">
        <v>2241</v>
      </c>
      <c r="D424" s="139" t="s">
        <v>4027</v>
      </c>
      <c r="E424" s="139" t="s">
        <v>301</v>
      </c>
      <c r="F424" s="140" t="s">
        <v>2219</v>
      </c>
      <c r="G424" s="141">
        <v>38097.54</v>
      </c>
      <c r="H424" s="141">
        <v>48107.64</v>
      </c>
      <c r="I424" s="234">
        <v>46</v>
      </c>
      <c r="J424" s="235">
        <v>0.51111111111111107</v>
      </c>
      <c r="K424" s="141">
        <v>58117.74</v>
      </c>
      <c r="L424" s="146">
        <v>1</v>
      </c>
      <c r="M424" s="139">
        <v>1</v>
      </c>
      <c r="N424" s="139">
        <v>69</v>
      </c>
      <c r="O424" s="79">
        <v>38097.54</v>
      </c>
      <c r="P424" s="80"/>
    </row>
    <row r="425" spans="1:24" s="236" customFormat="1">
      <c r="A425" s="80" t="s">
        <v>214</v>
      </c>
      <c r="B425" s="80" t="s">
        <v>3199</v>
      </c>
      <c r="C425" s="223" t="s">
        <v>32</v>
      </c>
      <c r="D425" s="139" t="s">
        <v>4026</v>
      </c>
      <c r="E425" s="139" t="s">
        <v>301</v>
      </c>
      <c r="F425" s="139" t="s">
        <v>525</v>
      </c>
      <c r="G425" s="141">
        <v>37800</v>
      </c>
      <c r="H425" s="141">
        <v>48060</v>
      </c>
      <c r="I425" s="234">
        <v>45</v>
      </c>
      <c r="J425" s="235">
        <v>0.5</v>
      </c>
      <c r="K425" s="141">
        <v>58320</v>
      </c>
      <c r="L425" s="146"/>
      <c r="M425" s="139">
        <v>1</v>
      </c>
      <c r="N425" s="139">
        <v>77</v>
      </c>
      <c r="O425" s="79">
        <v>34744.800000000003</v>
      </c>
      <c r="P425" s="80"/>
    </row>
    <row r="426" spans="1:24" s="236" customFormat="1">
      <c r="A426" s="80" t="s">
        <v>1716</v>
      </c>
      <c r="B426" s="80" t="s">
        <v>3205</v>
      </c>
      <c r="C426" s="223" t="s">
        <v>611</v>
      </c>
      <c r="D426" s="139" t="s">
        <v>4026</v>
      </c>
      <c r="E426" s="139" t="s">
        <v>301</v>
      </c>
      <c r="F426" s="139" t="s">
        <v>525</v>
      </c>
      <c r="G426" s="141">
        <v>32376.14</v>
      </c>
      <c r="H426" s="141">
        <v>47649.2</v>
      </c>
      <c r="I426" s="234">
        <v>44</v>
      </c>
      <c r="J426" s="235">
        <v>0.48888888888888887</v>
      </c>
      <c r="K426" s="141">
        <v>62922.26</v>
      </c>
      <c r="L426" s="146">
        <v>20</v>
      </c>
      <c r="M426" s="139">
        <v>19</v>
      </c>
      <c r="N426" s="139">
        <v>58</v>
      </c>
      <c r="O426" s="79">
        <v>43128.23</v>
      </c>
      <c r="P426" s="80"/>
    </row>
    <row r="427" spans="1:24" s="236" customFormat="1">
      <c r="A427" s="80" t="s">
        <v>227</v>
      </c>
      <c r="B427" s="80" t="s">
        <v>3201</v>
      </c>
      <c r="C427" s="223" t="s">
        <v>2241</v>
      </c>
      <c r="D427" s="139" t="s">
        <v>4026</v>
      </c>
      <c r="E427" s="139" t="s">
        <v>301</v>
      </c>
      <c r="F427" s="139"/>
      <c r="G427" s="141">
        <v>38469</v>
      </c>
      <c r="H427" s="141">
        <v>47588.5</v>
      </c>
      <c r="I427" s="234">
        <v>43</v>
      </c>
      <c r="J427" s="235">
        <v>0.4777777777777778</v>
      </c>
      <c r="K427" s="141">
        <v>56708</v>
      </c>
      <c r="L427" s="146">
        <v>5</v>
      </c>
      <c r="M427" s="139">
        <v>5</v>
      </c>
      <c r="N427" s="139"/>
      <c r="O427" s="244"/>
      <c r="P427" s="80"/>
      <c r="V427" s="245"/>
      <c r="W427" s="245"/>
      <c r="X427" s="245"/>
    </row>
    <row r="428" spans="1:24" s="236" customFormat="1">
      <c r="A428" s="80" t="s">
        <v>1743</v>
      </c>
      <c r="B428" s="80" t="s">
        <v>3251</v>
      </c>
      <c r="C428" s="223" t="s">
        <v>2252</v>
      </c>
      <c r="D428" s="139" t="s">
        <v>300</v>
      </c>
      <c r="E428" s="139" t="s">
        <v>301</v>
      </c>
      <c r="F428" s="139" t="s">
        <v>525</v>
      </c>
      <c r="G428" s="141">
        <v>41100.800000000003</v>
      </c>
      <c r="H428" s="141">
        <v>47268</v>
      </c>
      <c r="I428" s="234">
        <v>42</v>
      </c>
      <c r="J428" s="235">
        <v>0.46666666666666667</v>
      </c>
      <c r="K428" s="141">
        <v>53435.199999999997</v>
      </c>
      <c r="L428" s="146">
        <v>33</v>
      </c>
      <c r="M428" s="139">
        <v>30</v>
      </c>
      <c r="N428" s="139">
        <v>11</v>
      </c>
      <c r="O428" s="79">
        <v>57009.263999999996</v>
      </c>
      <c r="P428" s="226"/>
      <c r="R428" s="241"/>
    </row>
    <row r="429" spans="1:24" s="236" customFormat="1">
      <c r="A429" s="80" t="s">
        <v>3256</v>
      </c>
      <c r="B429" s="80" t="s">
        <v>3222</v>
      </c>
      <c r="C429" s="224" t="s">
        <v>4132</v>
      </c>
      <c r="D429" s="139" t="s">
        <v>4026</v>
      </c>
      <c r="E429" s="167"/>
      <c r="F429" s="167" t="s">
        <v>525</v>
      </c>
      <c r="G429" s="156">
        <v>36982.400000000001</v>
      </c>
      <c r="H429" s="141">
        <v>47153.599999999991</v>
      </c>
      <c r="I429" s="234">
        <v>41</v>
      </c>
      <c r="J429" s="235">
        <v>0.45555555555555555</v>
      </c>
      <c r="K429" s="156">
        <v>57324.799999999988</v>
      </c>
      <c r="L429" s="240"/>
      <c r="M429" s="167">
        <v>18</v>
      </c>
      <c r="N429" s="139">
        <v>35</v>
      </c>
      <c r="O429" s="85">
        <v>47944</v>
      </c>
      <c r="P429" s="182"/>
    </row>
    <row r="430" spans="1:24" s="236" customFormat="1">
      <c r="A430" s="80" t="s">
        <v>3206</v>
      </c>
      <c r="B430" s="80" t="s">
        <v>3206</v>
      </c>
      <c r="C430" s="223" t="s">
        <v>34</v>
      </c>
      <c r="D430" s="139" t="s">
        <v>4026</v>
      </c>
      <c r="E430" s="139" t="s">
        <v>301</v>
      </c>
      <c r="F430" s="139" t="s">
        <v>525</v>
      </c>
      <c r="G430" s="141">
        <v>36400</v>
      </c>
      <c r="H430" s="141">
        <v>47080.800000000003</v>
      </c>
      <c r="I430" s="234">
        <v>40</v>
      </c>
      <c r="J430" s="235">
        <v>0.44444444444444442</v>
      </c>
      <c r="K430" s="141">
        <v>57761.599999999999</v>
      </c>
      <c r="L430" s="146"/>
      <c r="M430" s="139">
        <v>83</v>
      </c>
      <c r="N430" s="139">
        <v>46</v>
      </c>
      <c r="O430" s="79">
        <v>45937.781849263352</v>
      </c>
      <c r="P430" s="80"/>
      <c r="R430" s="241"/>
    </row>
    <row r="431" spans="1:24" s="236" customFormat="1" ht="22.5">
      <c r="A431" s="80" t="s">
        <v>3303</v>
      </c>
      <c r="B431" s="80" t="s">
        <v>3199</v>
      </c>
      <c r="C431" s="223" t="s">
        <v>34</v>
      </c>
      <c r="D431" s="139" t="s">
        <v>4026</v>
      </c>
      <c r="E431" s="139" t="s">
        <v>301</v>
      </c>
      <c r="F431" s="139" t="s">
        <v>525</v>
      </c>
      <c r="G431" s="249">
        <v>36052.85</v>
      </c>
      <c r="H431" s="141">
        <v>47058.334999999999</v>
      </c>
      <c r="I431" s="234">
        <v>39</v>
      </c>
      <c r="J431" s="235">
        <v>0.43333333333333335</v>
      </c>
      <c r="K431" s="249">
        <v>58063.82</v>
      </c>
      <c r="L431" s="146">
        <v>6</v>
      </c>
      <c r="M431" s="139">
        <v>3</v>
      </c>
      <c r="N431" s="139">
        <v>54</v>
      </c>
      <c r="O431" s="79">
        <v>44096</v>
      </c>
      <c r="P431" s="80"/>
    </row>
    <row r="432" spans="1:24" s="236" customFormat="1">
      <c r="A432" s="80" t="s">
        <v>3195</v>
      </c>
      <c r="B432" s="80" t="s">
        <v>3201</v>
      </c>
      <c r="C432" s="223" t="s">
        <v>579</v>
      </c>
      <c r="D432" s="167" t="s">
        <v>4026</v>
      </c>
      <c r="E432" s="139" t="s">
        <v>306</v>
      </c>
      <c r="F432" s="139" t="s">
        <v>525</v>
      </c>
      <c r="G432" s="141">
        <v>37933.74</v>
      </c>
      <c r="H432" s="141">
        <v>46921.45</v>
      </c>
      <c r="I432" s="234">
        <v>38</v>
      </c>
      <c r="J432" s="235">
        <v>0.42222222222222222</v>
      </c>
      <c r="K432" s="141">
        <v>55909.16</v>
      </c>
      <c r="L432" s="146">
        <v>2</v>
      </c>
      <c r="M432" s="139">
        <v>2</v>
      </c>
      <c r="N432" s="139">
        <v>70</v>
      </c>
      <c r="O432" s="79">
        <v>37945.26</v>
      </c>
      <c r="P432" s="80"/>
      <c r="S432" s="241"/>
      <c r="T432" s="241"/>
      <c r="U432" s="241"/>
    </row>
    <row r="433" spans="1:21" s="236" customFormat="1">
      <c r="A433" s="80" t="s">
        <v>3239</v>
      </c>
      <c r="B433" s="80" t="s">
        <v>3209</v>
      </c>
      <c r="C433" s="223" t="s">
        <v>4133</v>
      </c>
      <c r="D433" s="139" t="s">
        <v>4026</v>
      </c>
      <c r="E433" s="139"/>
      <c r="F433" s="139" t="s">
        <v>525</v>
      </c>
      <c r="G433" s="141">
        <v>36323</v>
      </c>
      <c r="H433" s="141">
        <v>46766</v>
      </c>
      <c r="I433" s="234">
        <v>37</v>
      </c>
      <c r="J433" s="235">
        <v>0.41111111111111109</v>
      </c>
      <c r="K433" s="141">
        <v>57209</v>
      </c>
      <c r="L433" s="146">
        <v>2</v>
      </c>
      <c r="M433" s="139">
        <v>2</v>
      </c>
      <c r="N433" s="139">
        <v>60</v>
      </c>
      <c r="O433" s="79">
        <v>42206</v>
      </c>
      <c r="P433" s="80"/>
      <c r="S433" s="245"/>
      <c r="T433" s="245"/>
      <c r="U433" s="245"/>
    </row>
    <row r="434" spans="1:21" s="236" customFormat="1">
      <c r="A434" s="80" t="s">
        <v>219</v>
      </c>
      <c r="B434" s="80" t="s">
        <v>3214</v>
      </c>
      <c r="C434" s="223" t="s">
        <v>2256</v>
      </c>
      <c r="D434" s="139" t="s">
        <v>4026</v>
      </c>
      <c r="E434" s="139" t="s">
        <v>306</v>
      </c>
      <c r="F434" s="139" t="s">
        <v>525</v>
      </c>
      <c r="G434" s="141">
        <v>35963</v>
      </c>
      <c r="H434" s="141">
        <v>46758.5</v>
      </c>
      <c r="I434" s="234">
        <v>36</v>
      </c>
      <c r="J434" s="235">
        <v>0.4</v>
      </c>
      <c r="K434" s="141">
        <v>57554</v>
      </c>
      <c r="L434" s="146">
        <v>3</v>
      </c>
      <c r="M434" s="139">
        <v>3</v>
      </c>
      <c r="N434" s="139">
        <v>40</v>
      </c>
      <c r="O434" s="79">
        <v>47264</v>
      </c>
      <c r="P434" s="80"/>
    </row>
    <row r="435" spans="1:21" s="236" customFormat="1" ht="22.5">
      <c r="A435" s="80" t="s">
        <v>206</v>
      </c>
      <c r="B435" s="80" t="s">
        <v>3201</v>
      </c>
      <c r="C435" s="223" t="s">
        <v>592</v>
      </c>
      <c r="D435" s="167" t="s">
        <v>4026</v>
      </c>
      <c r="E435" s="139" t="s">
        <v>301</v>
      </c>
      <c r="F435" s="139" t="s">
        <v>525</v>
      </c>
      <c r="G435" s="141">
        <v>36658.699999999997</v>
      </c>
      <c r="H435" s="141">
        <v>46721.45</v>
      </c>
      <c r="I435" s="234">
        <v>35</v>
      </c>
      <c r="J435" s="235">
        <v>0.3888888888888889</v>
      </c>
      <c r="K435" s="141">
        <v>56784.2</v>
      </c>
      <c r="L435" s="146">
        <v>8</v>
      </c>
      <c r="M435" s="139">
        <v>7</v>
      </c>
      <c r="N435" s="139">
        <v>28</v>
      </c>
      <c r="O435" s="79">
        <v>50243</v>
      </c>
      <c r="P435" s="80"/>
    </row>
    <row r="436" spans="1:21" s="236" customFormat="1" ht="22.5">
      <c r="A436" s="80" t="s">
        <v>2232</v>
      </c>
      <c r="B436" s="80" t="s">
        <v>3251</v>
      </c>
      <c r="C436" s="223" t="s">
        <v>34</v>
      </c>
      <c r="D436" s="167" t="s">
        <v>4026</v>
      </c>
      <c r="E436" s="139"/>
      <c r="F436" s="139"/>
      <c r="G436" s="141">
        <v>35318.400000000001</v>
      </c>
      <c r="H436" s="141">
        <v>46685.600000000006</v>
      </c>
      <c r="I436" s="234">
        <v>34</v>
      </c>
      <c r="J436" s="235">
        <v>0.37777777777777777</v>
      </c>
      <c r="K436" s="141">
        <v>58052.800000000003</v>
      </c>
      <c r="L436" s="146"/>
      <c r="M436" s="139">
        <v>1</v>
      </c>
      <c r="N436" s="139">
        <v>14</v>
      </c>
      <c r="O436" s="79">
        <v>55432</v>
      </c>
      <c r="P436" s="256"/>
    </row>
    <row r="437" spans="1:21" s="236" customFormat="1">
      <c r="A437" s="80" t="s">
        <v>3221</v>
      </c>
      <c r="B437" s="80" t="s">
        <v>3199</v>
      </c>
      <c r="C437" s="223" t="s">
        <v>4134</v>
      </c>
      <c r="D437" s="139" t="s">
        <v>4026</v>
      </c>
      <c r="E437" s="139" t="s">
        <v>301</v>
      </c>
      <c r="F437" s="140" t="s">
        <v>2219</v>
      </c>
      <c r="G437" s="274">
        <v>37268</v>
      </c>
      <c r="H437" s="141">
        <v>46585.5</v>
      </c>
      <c r="I437" s="234">
        <v>33</v>
      </c>
      <c r="J437" s="235">
        <v>0.36666666666666664</v>
      </c>
      <c r="K437" s="274">
        <v>55903</v>
      </c>
      <c r="L437" s="146">
        <v>2</v>
      </c>
      <c r="M437" s="139">
        <v>2</v>
      </c>
      <c r="N437" s="139">
        <v>39</v>
      </c>
      <c r="O437" s="79">
        <v>47269</v>
      </c>
      <c r="P437" s="80"/>
    </row>
    <row r="438" spans="1:21" s="236" customFormat="1">
      <c r="A438" s="80" t="s">
        <v>1723</v>
      </c>
      <c r="B438" s="80" t="s">
        <v>3199</v>
      </c>
      <c r="C438" s="223" t="s">
        <v>2257</v>
      </c>
      <c r="D438" s="139" t="s">
        <v>4027</v>
      </c>
      <c r="E438" s="139" t="s">
        <v>301</v>
      </c>
      <c r="F438" s="140" t="s">
        <v>2219</v>
      </c>
      <c r="G438" s="141">
        <v>39055.519999999997</v>
      </c>
      <c r="H438" s="141">
        <v>46446.264999999999</v>
      </c>
      <c r="I438" s="234">
        <v>32</v>
      </c>
      <c r="J438" s="235">
        <v>0.35555555555555557</v>
      </c>
      <c r="K438" s="141">
        <v>53837.01</v>
      </c>
      <c r="L438" s="146">
        <v>33</v>
      </c>
      <c r="M438" s="139">
        <v>28</v>
      </c>
      <c r="N438" s="139">
        <v>43</v>
      </c>
      <c r="O438" s="79">
        <v>46446.264999999999</v>
      </c>
      <c r="P438" s="80"/>
    </row>
    <row r="439" spans="1:21" s="236" customFormat="1" ht="22.5">
      <c r="A439" s="80" t="s">
        <v>223</v>
      </c>
      <c r="B439" s="80" t="s">
        <v>3201</v>
      </c>
      <c r="C439" s="223" t="s">
        <v>594</v>
      </c>
      <c r="D439" s="139" t="s">
        <v>4027</v>
      </c>
      <c r="E439" s="139" t="s">
        <v>301</v>
      </c>
      <c r="F439" s="139" t="s">
        <v>525</v>
      </c>
      <c r="G439" s="271">
        <v>37069.760000000002</v>
      </c>
      <c r="H439" s="141">
        <v>46337.2</v>
      </c>
      <c r="I439" s="234">
        <v>31</v>
      </c>
      <c r="J439" s="235">
        <v>0.34444444444444444</v>
      </c>
      <c r="K439" s="271">
        <v>55604.639999999999</v>
      </c>
      <c r="L439" s="146">
        <v>6</v>
      </c>
      <c r="M439" s="146">
        <v>6</v>
      </c>
      <c r="N439" s="139">
        <v>34</v>
      </c>
      <c r="O439" s="79">
        <v>48304.19</v>
      </c>
      <c r="P439" s="80"/>
    </row>
    <row r="440" spans="1:21" s="236" customFormat="1">
      <c r="A440" s="80" t="s">
        <v>3227</v>
      </c>
      <c r="B440" s="80" t="s">
        <v>3228</v>
      </c>
      <c r="C440" s="223" t="s">
        <v>571</v>
      </c>
      <c r="D440" s="139" t="s">
        <v>4026</v>
      </c>
      <c r="E440" s="139" t="s">
        <v>301</v>
      </c>
      <c r="F440" s="139" t="s">
        <v>525</v>
      </c>
      <c r="G440" s="141">
        <v>37312.89</v>
      </c>
      <c r="H440" s="141">
        <v>46158.345000000001</v>
      </c>
      <c r="I440" s="234">
        <v>30</v>
      </c>
      <c r="J440" s="235">
        <v>0.33333333333333331</v>
      </c>
      <c r="K440" s="141">
        <v>55003.8</v>
      </c>
      <c r="L440" s="146">
        <v>7</v>
      </c>
      <c r="M440" s="139">
        <v>7</v>
      </c>
      <c r="N440" s="139">
        <v>61</v>
      </c>
      <c r="O440" s="79">
        <v>41693.18</v>
      </c>
      <c r="P440" s="80"/>
    </row>
    <row r="441" spans="1:21" s="236" customFormat="1">
      <c r="A441" s="80" t="s">
        <v>218</v>
      </c>
      <c r="B441" s="80" t="s">
        <v>3201</v>
      </c>
      <c r="C441" s="223" t="s">
        <v>34</v>
      </c>
      <c r="D441" s="139" t="s">
        <v>4026</v>
      </c>
      <c r="E441" s="139" t="s">
        <v>301</v>
      </c>
      <c r="F441" s="139" t="s">
        <v>525</v>
      </c>
      <c r="G441" s="141">
        <v>36534</v>
      </c>
      <c r="H441" s="141">
        <v>45941.5</v>
      </c>
      <c r="I441" s="234">
        <v>29</v>
      </c>
      <c r="J441" s="235">
        <v>0.32222222222222224</v>
      </c>
      <c r="K441" s="141">
        <v>55349</v>
      </c>
      <c r="L441" s="146">
        <v>6</v>
      </c>
      <c r="M441" s="146">
        <v>6</v>
      </c>
      <c r="N441" s="139">
        <v>25</v>
      </c>
      <c r="O441" s="79">
        <v>50494.33</v>
      </c>
      <c r="P441" s="80"/>
    </row>
    <row r="442" spans="1:21" s="236" customFormat="1">
      <c r="A442" s="80" t="s">
        <v>3224</v>
      </c>
      <c r="B442" s="80" t="s">
        <v>3213</v>
      </c>
      <c r="C442" s="224" t="s">
        <v>34</v>
      </c>
      <c r="D442" s="139" t="s">
        <v>4026</v>
      </c>
      <c r="E442" s="139" t="s">
        <v>301</v>
      </c>
      <c r="F442" s="139" t="s">
        <v>525</v>
      </c>
      <c r="G442" s="141">
        <v>35256</v>
      </c>
      <c r="H442" s="141">
        <v>45832.800000000003</v>
      </c>
      <c r="I442" s="234">
        <v>28</v>
      </c>
      <c r="J442" s="235">
        <v>0.31111111111111112</v>
      </c>
      <c r="K442" s="141">
        <v>56409.599999999999</v>
      </c>
      <c r="L442" s="146">
        <v>3</v>
      </c>
      <c r="M442" s="139">
        <v>3</v>
      </c>
      <c r="N442" s="139">
        <v>37</v>
      </c>
      <c r="O442" s="79">
        <v>47590.400000000001</v>
      </c>
      <c r="P442" s="256"/>
    </row>
    <row r="443" spans="1:21" s="236" customFormat="1">
      <c r="A443" s="80" t="s">
        <v>3194</v>
      </c>
      <c r="B443" s="80" t="s">
        <v>3214</v>
      </c>
      <c r="C443" s="223" t="s">
        <v>596</v>
      </c>
      <c r="D443" s="139" t="s">
        <v>4026</v>
      </c>
      <c r="E443" s="139" t="s">
        <v>301</v>
      </c>
      <c r="F443" s="140" t="s">
        <v>2219</v>
      </c>
      <c r="G443" s="141">
        <v>33582</v>
      </c>
      <c r="H443" s="141">
        <v>45765</v>
      </c>
      <c r="I443" s="234">
        <v>27</v>
      </c>
      <c r="J443" s="235">
        <v>0.3</v>
      </c>
      <c r="K443" s="141">
        <v>57948</v>
      </c>
      <c r="L443" s="146">
        <v>8</v>
      </c>
      <c r="M443" s="139">
        <v>8</v>
      </c>
      <c r="N443" s="139">
        <v>68</v>
      </c>
      <c r="O443" s="79">
        <v>38193.199999999997</v>
      </c>
      <c r="P443" s="80"/>
    </row>
    <row r="444" spans="1:21" s="236" customFormat="1">
      <c r="A444" s="80" t="s">
        <v>272</v>
      </c>
      <c r="B444" s="80" t="s">
        <v>3189</v>
      </c>
      <c r="C444" s="223" t="s">
        <v>599</v>
      </c>
      <c r="D444" s="139" t="s">
        <v>4026</v>
      </c>
      <c r="E444" s="139" t="s">
        <v>301</v>
      </c>
      <c r="F444" s="139" t="s">
        <v>525</v>
      </c>
      <c r="G444" s="271">
        <v>35547.199999999997</v>
      </c>
      <c r="H444" s="141">
        <v>45749.599999999999</v>
      </c>
      <c r="I444" s="234">
        <v>26</v>
      </c>
      <c r="J444" s="235">
        <v>0.28888888888888886</v>
      </c>
      <c r="K444" s="271">
        <v>55952</v>
      </c>
      <c r="L444" s="146">
        <v>18</v>
      </c>
      <c r="M444" s="146">
        <v>18</v>
      </c>
      <c r="N444" s="139">
        <v>65</v>
      </c>
      <c r="O444" s="242">
        <v>40463.341176470582</v>
      </c>
      <c r="P444" s="272"/>
    </row>
    <row r="445" spans="1:21" s="236" customFormat="1">
      <c r="A445" s="80" t="s">
        <v>3217</v>
      </c>
      <c r="B445" s="80" t="s">
        <v>3199</v>
      </c>
      <c r="C445" s="223" t="s">
        <v>34</v>
      </c>
      <c r="D445" s="139" t="s">
        <v>4026</v>
      </c>
      <c r="E445" s="139" t="s">
        <v>306</v>
      </c>
      <c r="F445" s="139" t="s">
        <v>525</v>
      </c>
      <c r="G445" s="141">
        <v>35849.4</v>
      </c>
      <c r="H445" s="141">
        <v>45731.79</v>
      </c>
      <c r="I445" s="234">
        <v>25</v>
      </c>
      <c r="J445" s="235">
        <v>0.27777777777777779</v>
      </c>
      <c r="K445" s="141">
        <v>55614.18</v>
      </c>
      <c r="L445" s="146">
        <v>12</v>
      </c>
      <c r="M445" s="139">
        <v>13</v>
      </c>
      <c r="N445" s="139">
        <v>45</v>
      </c>
      <c r="O445" s="79">
        <v>45978.86</v>
      </c>
      <c r="P445" s="80"/>
      <c r="Q445" s="241"/>
    </row>
    <row r="446" spans="1:21" s="236" customFormat="1" ht="22.5">
      <c r="A446" s="80" t="s">
        <v>207</v>
      </c>
      <c r="B446" s="80" t="s">
        <v>3201</v>
      </c>
      <c r="C446" s="223" t="s">
        <v>4135</v>
      </c>
      <c r="D446" s="139" t="s">
        <v>4026</v>
      </c>
      <c r="E446" s="139" t="s">
        <v>301</v>
      </c>
      <c r="F446" s="139"/>
      <c r="G446" s="141">
        <v>35064</v>
      </c>
      <c r="H446" s="141">
        <v>45538</v>
      </c>
      <c r="I446" s="234">
        <v>24</v>
      </c>
      <c r="J446" s="235">
        <v>0.26666666666666666</v>
      </c>
      <c r="K446" s="141">
        <v>56012</v>
      </c>
      <c r="L446" s="146">
        <v>4</v>
      </c>
      <c r="M446" s="139">
        <v>4</v>
      </c>
      <c r="N446" s="139">
        <v>41</v>
      </c>
      <c r="O446" s="79">
        <v>46745.5</v>
      </c>
      <c r="P446" s="80"/>
    </row>
    <row r="447" spans="1:21" s="236" customFormat="1">
      <c r="A447" s="80" t="s">
        <v>3204</v>
      </c>
      <c r="B447" s="80" t="s">
        <v>3204</v>
      </c>
      <c r="C447" s="223" t="s">
        <v>4136</v>
      </c>
      <c r="D447" s="139" t="s">
        <v>4026</v>
      </c>
      <c r="E447" s="139" t="s">
        <v>301</v>
      </c>
      <c r="F447" s="139" t="s">
        <v>525</v>
      </c>
      <c r="G447" s="141">
        <v>36295.167999999998</v>
      </c>
      <c r="H447" s="141">
        <v>45390.28</v>
      </c>
      <c r="I447" s="234">
        <v>23</v>
      </c>
      <c r="J447" s="235">
        <v>0.25555555555555554</v>
      </c>
      <c r="K447" s="141">
        <v>54485.392</v>
      </c>
      <c r="L447" s="146">
        <v>13</v>
      </c>
      <c r="M447" s="139">
        <v>13</v>
      </c>
      <c r="N447" s="139">
        <v>48</v>
      </c>
      <c r="O447" s="79">
        <v>45385.599999999999</v>
      </c>
      <c r="P447" s="256"/>
    </row>
    <row r="448" spans="1:21" s="236" customFormat="1">
      <c r="A448" s="80" t="s">
        <v>1721</v>
      </c>
      <c r="B448" s="80" t="s">
        <v>3209</v>
      </c>
      <c r="C448" s="223" t="s">
        <v>599</v>
      </c>
      <c r="D448" s="139" t="s">
        <v>4027</v>
      </c>
      <c r="E448" s="139" t="s">
        <v>301</v>
      </c>
      <c r="F448" s="139" t="s">
        <v>525</v>
      </c>
      <c r="G448" s="141">
        <v>35641.58</v>
      </c>
      <c r="H448" s="141">
        <v>44937.36</v>
      </c>
      <c r="I448" s="234">
        <v>22</v>
      </c>
      <c r="J448" s="235">
        <v>0.24444444444444444</v>
      </c>
      <c r="K448" s="141">
        <v>54233.14</v>
      </c>
      <c r="L448" s="146"/>
      <c r="M448" s="139"/>
      <c r="N448" s="139"/>
      <c r="O448" s="244"/>
      <c r="P448" s="80"/>
      <c r="R448" s="245"/>
      <c r="S448" s="245"/>
      <c r="T448" s="245"/>
      <c r="U448" s="245"/>
    </row>
    <row r="449" spans="1:24" s="236" customFormat="1">
      <c r="A449" s="80" t="s">
        <v>225</v>
      </c>
      <c r="B449" s="80" t="s">
        <v>3209</v>
      </c>
      <c r="C449" s="250" t="s">
        <v>598</v>
      </c>
      <c r="D449" s="139" t="s">
        <v>4026</v>
      </c>
      <c r="E449" s="251" t="s">
        <v>306</v>
      </c>
      <c r="F449" s="251" t="s">
        <v>525</v>
      </c>
      <c r="G449" s="252">
        <v>35921.599999999999</v>
      </c>
      <c r="H449" s="141">
        <v>44917.599999999999</v>
      </c>
      <c r="I449" s="234">
        <v>21</v>
      </c>
      <c r="J449" s="235">
        <v>0.23333333333333334</v>
      </c>
      <c r="K449" s="252">
        <v>53913.599999999999</v>
      </c>
      <c r="L449" s="253">
        <v>12</v>
      </c>
      <c r="M449" s="251">
        <v>11</v>
      </c>
      <c r="N449" s="139">
        <v>56</v>
      </c>
      <c r="O449" s="254">
        <v>43265.8909090909</v>
      </c>
      <c r="P449" s="255"/>
      <c r="R449" s="241"/>
    </row>
    <row r="450" spans="1:24" s="236" customFormat="1">
      <c r="A450" s="80" t="s">
        <v>3301</v>
      </c>
      <c r="B450" s="80" t="s">
        <v>3201</v>
      </c>
      <c r="C450" s="223" t="s">
        <v>34</v>
      </c>
      <c r="D450" s="139" t="s">
        <v>4026</v>
      </c>
      <c r="E450" s="139" t="s">
        <v>301</v>
      </c>
      <c r="F450" s="139" t="s">
        <v>525</v>
      </c>
      <c r="G450" s="141">
        <v>32302.400000000001</v>
      </c>
      <c r="H450" s="141">
        <v>44418.400000000001</v>
      </c>
      <c r="I450" s="234">
        <v>20</v>
      </c>
      <c r="J450" s="235">
        <v>0.22222222222222221</v>
      </c>
      <c r="K450" s="141">
        <v>56534.400000000001</v>
      </c>
      <c r="L450" s="146">
        <v>8</v>
      </c>
      <c r="M450" s="139">
        <v>8</v>
      </c>
      <c r="N450" s="139">
        <v>17</v>
      </c>
      <c r="O450" s="79">
        <v>53861.600000000006</v>
      </c>
      <c r="P450" s="80"/>
    </row>
    <row r="451" spans="1:24" s="236" customFormat="1">
      <c r="A451" s="80" t="s">
        <v>277</v>
      </c>
      <c r="B451" s="80" t="s">
        <v>3201</v>
      </c>
      <c r="C451" s="223" t="s">
        <v>34</v>
      </c>
      <c r="D451" s="139" t="s">
        <v>4026</v>
      </c>
      <c r="E451" s="139" t="s">
        <v>301</v>
      </c>
      <c r="F451" s="139" t="s">
        <v>525</v>
      </c>
      <c r="G451" s="141">
        <v>34819</v>
      </c>
      <c r="H451" s="141">
        <v>44394.5</v>
      </c>
      <c r="I451" s="234">
        <v>19</v>
      </c>
      <c r="J451" s="235">
        <v>0.21111111111111111</v>
      </c>
      <c r="K451" s="141">
        <v>53970</v>
      </c>
      <c r="L451" s="146">
        <v>15</v>
      </c>
      <c r="M451" s="139">
        <v>15</v>
      </c>
      <c r="N451" s="139">
        <v>52</v>
      </c>
      <c r="O451" s="79">
        <v>44394</v>
      </c>
      <c r="P451" s="80"/>
    </row>
    <row r="452" spans="1:24" s="236" customFormat="1">
      <c r="A452" s="80" t="s">
        <v>3267</v>
      </c>
      <c r="B452" s="80" t="s">
        <v>3267</v>
      </c>
      <c r="C452" s="257" t="s">
        <v>579</v>
      </c>
      <c r="D452" s="139" t="s">
        <v>4026</v>
      </c>
      <c r="E452" s="139"/>
      <c r="F452" s="139" t="s">
        <v>525</v>
      </c>
      <c r="G452" s="246">
        <v>35464</v>
      </c>
      <c r="H452" s="141">
        <v>44168.800000000003</v>
      </c>
      <c r="I452" s="234">
        <v>18</v>
      </c>
      <c r="J452" s="235">
        <v>0.2</v>
      </c>
      <c r="K452" s="246">
        <v>52873.599999999999</v>
      </c>
      <c r="L452" s="146"/>
      <c r="M452" s="139"/>
      <c r="N452" s="139"/>
      <c r="O452" s="244"/>
      <c r="P452" s="80"/>
      <c r="S452" s="245"/>
      <c r="T452" s="245"/>
      <c r="U452" s="245"/>
    </row>
    <row r="453" spans="1:24" s="236" customFormat="1">
      <c r="A453" s="80" t="s">
        <v>273</v>
      </c>
      <c r="B453" s="80" t="s">
        <v>3209</v>
      </c>
      <c r="C453" s="223" t="s">
        <v>600</v>
      </c>
      <c r="D453" s="139" t="s">
        <v>4026</v>
      </c>
      <c r="E453" s="139" t="s">
        <v>301</v>
      </c>
      <c r="F453" s="139" t="s">
        <v>525</v>
      </c>
      <c r="G453" s="141">
        <v>33881.01</v>
      </c>
      <c r="H453" s="141">
        <v>44045.31</v>
      </c>
      <c r="I453" s="234">
        <v>17</v>
      </c>
      <c r="J453" s="235">
        <v>0.18888888888888888</v>
      </c>
      <c r="K453" s="141">
        <v>54209.61</v>
      </c>
      <c r="L453" s="146">
        <v>15</v>
      </c>
      <c r="M453" s="139">
        <v>14</v>
      </c>
      <c r="N453" s="139">
        <v>63</v>
      </c>
      <c r="O453" s="79">
        <v>41525.839999999997</v>
      </c>
      <c r="P453" s="80"/>
    </row>
    <row r="454" spans="1:24" s="236" customFormat="1">
      <c r="A454" s="80" t="s">
        <v>3192</v>
      </c>
      <c r="B454" s="80" t="s">
        <v>3222</v>
      </c>
      <c r="C454" s="223" t="s">
        <v>4137</v>
      </c>
      <c r="D454" s="139" t="s">
        <v>4027</v>
      </c>
      <c r="E454" s="139" t="s">
        <v>301</v>
      </c>
      <c r="F454" s="139" t="s">
        <v>525</v>
      </c>
      <c r="G454" s="141">
        <v>34847.279999999999</v>
      </c>
      <c r="H454" s="141">
        <v>43559.149999999994</v>
      </c>
      <c r="I454" s="234">
        <v>16</v>
      </c>
      <c r="J454" s="235">
        <v>0.17777777777777778</v>
      </c>
      <c r="K454" s="141">
        <v>52271.02</v>
      </c>
      <c r="L454" s="146">
        <v>6</v>
      </c>
      <c r="M454" s="139">
        <v>5</v>
      </c>
      <c r="N454" s="139">
        <v>42</v>
      </c>
      <c r="O454" s="79">
        <v>46563.13</v>
      </c>
      <c r="P454" s="80"/>
      <c r="Q454" s="241"/>
    </row>
    <row r="455" spans="1:24" s="236" customFormat="1">
      <c r="A455" s="80" t="s">
        <v>3271</v>
      </c>
      <c r="B455" s="80" t="s">
        <v>3272</v>
      </c>
      <c r="C455" s="223" t="s">
        <v>34</v>
      </c>
      <c r="D455" s="139" t="s">
        <v>4026</v>
      </c>
      <c r="E455" s="139" t="s">
        <v>301</v>
      </c>
      <c r="F455" s="139" t="s">
        <v>525</v>
      </c>
      <c r="G455" s="141">
        <v>29980.26</v>
      </c>
      <c r="H455" s="141">
        <v>43021.674999999996</v>
      </c>
      <c r="I455" s="234">
        <v>15</v>
      </c>
      <c r="J455" s="235">
        <v>0.16666666666666666</v>
      </c>
      <c r="K455" s="141">
        <v>56063.09</v>
      </c>
      <c r="L455" s="146"/>
      <c r="M455" s="139"/>
      <c r="N455" s="139"/>
      <c r="O455" s="244"/>
      <c r="P455" s="80"/>
    </row>
    <row r="456" spans="1:24" s="236" customFormat="1">
      <c r="A456" s="80" t="s">
        <v>3219</v>
      </c>
      <c r="B456" s="80" t="s">
        <v>3220</v>
      </c>
      <c r="C456" s="223" t="s">
        <v>581</v>
      </c>
      <c r="D456" s="139" t="s">
        <v>4026</v>
      </c>
      <c r="E456" s="139" t="s">
        <v>301</v>
      </c>
      <c r="F456" s="139" t="s">
        <v>525</v>
      </c>
      <c r="G456" s="141">
        <v>32037</v>
      </c>
      <c r="H456" s="141">
        <v>42935</v>
      </c>
      <c r="I456" s="234">
        <v>14</v>
      </c>
      <c r="J456" s="235">
        <v>0.15555555555555556</v>
      </c>
      <c r="K456" s="141">
        <v>53833</v>
      </c>
      <c r="L456" s="146">
        <v>8</v>
      </c>
      <c r="M456" s="139">
        <v>8</v>
      </c>
      <c r="N456" s="139">
        <v>74</v>
      </c>
      <c r="O456" s="141">
        <v>36382</v>
      </c>
      <c r="P456" s="80"/>
      <c r="V456" s="241"/>
      <c r="W456" s="241"/>
      <c r="X456" s="241"/>
    </row>
    <row r="457" spans="1:24" s="236" customFormat="1" ht="22.5">
      <c r="A457" s="80" t="s">
        <v>311</v>
      </c>
      <c r="B457" s="80" t="s">
        <v>3297</v>
      </c>
      <c r="C457" s="223" t="s">
        <v>601</v>
      </c>
      <c r="D457" s="139" t="s">
        <v>4026</v>
      </c>
      <c r="E457" s="139" t="s">
        <v>301</v>
      </c>
      <c r="F457" s="139" t="s">
        <v>525</v>
      </c>
      <c r="G457" s="141">
        <v>32954</v>
      </c>
      <c r="H457" s="141">
        <v>42016</v>
      </c>
      <c r="I457" s="234">
        <v>13</v>
      </c>
      <c r="J457" s="235">
        <v>0.14444444444444443</v>
      </c>
      <c r="K457" s="141">
        <v>51078</v>
      </c>
      <c r="L457" s="146"/>
      <c r="M457" s="139"/>
      <c r="N457" s="139"/>
      <c r="O457" s="244"/>
      <c r="P457" s="80"/>
    </row>
    <row r="458" spans="1:24" s="236" customFormat="1">
      <c r="A458" s="80" t="s">
        <v>3338</v>
      </c>
      <c r="B458" s="80" t="s">
        <v>3238</v>
      </c>
      <c r="C458" s="223" t="s">
        <v>4138</v>
      </c>
      <c r="D458" s="139" t="s">
        <v>4027</v>
      </c>
      <c r="E458" s="139" t="s">
        <v>306</v>
      </c>
      <c r="F458" s="139" t="s">
        <v>525</v>
      </c>
      <c r="G458" s="141">
        <v>32243.33</v>
      </c>
      <c r="H458" s="141">
        <v>41916.264999999999</v>
      </c>
      <c r="I458" s="234">
        <v>12</v>
      </c>
      <c r="J458" s="235">
        <v>0.13333333333333333</v>
      </c>
      <c r="K458" s="141">
        <v>51589.2</v>
      </c>
      <c r="L458" s="146">
        <v>2</v>
      </c>
      <c r="M458" s="139">
        <v>2</v>
      </c>
      <c r="N458" s="139">
        <v>72</v>
      </c>
      <c r="O458" s="79">
        <v>36849.29</v>
      </c>
      <c r="P458" s="80"/>
    </row>
    <row r="459" spans="1:24" s="236" customFormat="1">
      <c r="A459" s="80" t="s">
        <v>3237</v>
      </c>
      <c r="B459" s="80" t="s">
        <v>3238</v>
      </c>
      <c r="C459" s="223" t="s">
        <v>2260</v>
      </c>
      <c r="D459" s="139" t="s">
        <v>4026</v>
      </c>
      <c r="E459" s="139" t="s">
        <v>301</v>
      </c>
      <c r="F459" s="139" t="s">
        <v>525</v>
      </c>
      <c r="G459" s="141">
        <v>33153</v>
      </c>
      <c r="H459" s="141">
        <v>41441.5</v>
      </c>
      <c r="I459" s="234">
        <v>11</v>
      </c>
      <c r="J459" s="235">
        <v>0.12222222222222222</v>
      </c>
      <c r="K459" s="141">
        <v>49730</v>
      </c>
      <c r="L459" s="146">
        <v>4</v>
      </c>
      <c r="M459" s="139">
        <v>4</v>
      </c>
      <c r="N459" s="139">
        <v>66</v>
      </c>
      <c r="O459" s="79">
        <v>40166</v>
      </c>
      <c r="P459" s="80"/>
    </row>
    <row r="460" spans="1:24" s="236" customFormat="1">
      <c r="A460" s="80" t="s">
        <v>3247</v>
      </c>
      <c r="B460" s="80" t="s">
        <v>3248</v>
      </c>
      <c r="C460" s="223" t="s">
        <v>34</v>
      </c>
      <c r="D460" s="139" t="s">
        <v>4027</v>
      </c>
      <c r="E460" s="139" t="s">
        <v>301</v>
      </c>
      <c r="F460" s="139" t="s">
        <v>525</v>
      </c>
      <c r="G460" s="141">
        <v>29424.98</v>
      </c>
      <c r="H460" s="141">
        <v>41093.65</v>
      </c>
      <c r="I460" s="234">
        <v>10</v>
      </c>
      <c r="J460" s="235">
        <v>0.1111111111111111</v>
      </c>
      <c r="K460" s="141">
        <v>52762.32</v>
      </c>
      <c r="L460" s="146">
        <v>9</v>
      </c>
      <c r="M460" s="139">
        <v>9</v>
      </c>
      <c r="N460" s="139">
        <v>75</v>
      </c>
      <c r="O460" s="79">
        <v>34818.1</v>
      </c>
      <c r="P460" s="80"/>
      <c r="V460" s="245"/>
      <c r="W460" s="245"/>
      <c r="X460" s="245"/>
    </row>
    <row r="461" spans="1:24" ht="20.25">
      <c r="A461" s="405" t="s">
        <v>34</v>
      </c>
      <c r="B461" s="405"/>
      <c r="C461" s="405"/>
      <c r="D461" s="228"/>
      <c r="E461" s="228"/>
      <c r="F461" s="228"/>
      <c r="G461" s="130"/>
      <c r="H461" s="130"/>
      <c r="I461" s="229"/>
      <c r="J461" s="132"/>
      <c r="K461" s="130"/>
      <c r="L461" s="230"/>
      <c r="M461" s="230"/>
      <c r="N461" s="230"/>
      <c r="O461" s="130"/>
      <c r="P461" s="134"/>
    </row>
    <row r="462" spans="1:24" ht="18">
      <c r="A462" s="61" t="s">
        <v>517</v>
      </c>
      <c r="B462" s="62" t="s">
        <v>243</v>
      </c>
      <c r="C462" s="61" t="s">
        <v>233</v>
      </c>
      <c r="D462" s="61" t="s">
        <v>289</v>
      </c>
      <c r="E462" s="61" t="s">
        <v>518</v>
      </c>
      <c r="F462" s="61" t="s">
        <v>519</v>
      </c>
      <c r="G462" s="63" t="s">
        <v>236</v>
      </c>
      <c r="H462" s="63" t="s">
        <v>237</v>
      </c>
      <c r="I462" s="232"/>
      <c r="J462" s="233" t="s">
        <v>520</v>
      </c>
      <c r="K462" s="63" t="s">
        <v>238</v>
      </c>
      <c r="L462" s="61" t="s">
        <v>521</v>
      </c>
      <c r="M462" s="64" t="s">
        <v>522</v>
      </c>
      <c r="N462" s="64" t="s">
        <v>523</v>
      </c>
      <c r="O462" s="65" t="s">
        <v>524</v>
      </c>
      <c r="P462" s="61" t="s">
        <v>240</v>
      </c>
    </row>
    <row r="463" spans="1:24" s="236" customFormat="1">
      <c r="A463" s="80" t="s">
        <v>211</v>
      </c>
      <c r="B463" s="80" t="s">
        <v>3201</v>
      </c>
      <c r="C463" s="223" t="s">
        <v>2241</v>
      </c>
      <c r="D463" s="139" t="s">
        <v>4026</v>
      </c>
      <c r="E463" s="139" t="s">
        <v>301</v>
      </c>
      <c r="F463" s="139" t="s">
        <v>525</v>
      </c>
      <c r="G463" s="141">
        <v>30811</v>
      </c>
      <c r="H463" s="141">
        <v>40054.5</v>
      </c>
      <c r="I463" s="234">
        <v>9</v>
      </c>
      <c r="J463" s="235">
        <v>0.1</v>
      </c>
      <c r="K463" s="141">
        <v>49298</v>
      </c>
      <c r="L463" s="146"/>
      <c r="M463" s="139">
        <v>54</v>
      </c>
      <c r="N463" s="139">
        <v>76</v>
      </c>
      <c r="O463" s="79">
        <v>34790</v>
      </c>
      <c r="P463" s="80"/>
      <c r="R463" s="241"/>
    </row>
    <row r="464" spans="1:24" s="236" customFormat="1">
      <c r="A464" s="80" t="s">
        <v>3230</v>
      </c>
      <c r="B464" s="80" t="s">
        <v>3220</v>
      </c>
      <c r="C464" s="223" t="s">
        <v>34</v>
      </c>
      <c r="D464" s="139" t="s">
        <v>4027</v>
      </c>
      <c r="E464" s="139" t="s">
        <v>301</v>
      </c>
      <c r="F464" s="140" t="s">
        <v>2219</v>
      </c>
      <c r="G464" s="141">
        <v>28247.023999999998</v>
      </c>
      <c r="H464" s="141">
        <v>39931.216</v>
      </c>
      <c r="I464" s="234">
        <v>8</v>
      </c>
      <c r="J464" s="235">
        <v>8.8888888888888892E-2</v>
      </c>
      <c r="K464" s="141">
        <v>51615.408000000003</v>
      </c>
      <c r="L464" s="146">
        <v>3</v>
      </c>
      <c r="M464" s="139">
        <v>3</v>
      </c>
      <c r="N464" s="139">
        <v>67</v>
      </c>
      <c r="O464" s="79">
        <v>39432.015999999996</v>
      </c>
      <c r="P464" s="256"/>
    </row>
    <row r="465" spans="1:21" s="236" customFormat="1">
      <c r="A465" s="80" t="s">
        <v>3330</v>
      </c>
      <c r="B465" s="80" t="s">
        <v>3263</v>
      </c>
      <c r="C465" s="223" t="s">
        <v>2258</v>
      </c>
      <c r="D465" s="139"/>
      <c r="E465" s="139"/>
      <c r="F465" s="139"/>
      <c r="G465" s="141">
        <v>28537.600000000002</v>
      </c>
      <c r="H465" s="141">
        <v>37086.400000000001</v>
      </c>
      <c r="I465" s="234">
        <v>7</v>
      </c>
      <c r="J465" s="235">
        <v>7.7777777777777779E-2</v>
      </c>
      <c r="K465" s="141">
        <v>45635.200000000004</v>
      </c>
      <c r="L465" s="146">
        <v>4</v>
      </c>
      <c r="M465" s="139">
        <v>4</v>
      </c>
      <c r="N465" s="139">
        <v>80</v>
      </c>
      <c r="O465" s="79">
        <v>31470.400000000001</v>
      </c>
      <c r="P465" s="256"/>
    </row>
    <row r="466" spans="1:21" s="236" customFormat="1">
      <c r="A466" s="80" t="s">
        <v>3229</v>
      </c>
      <c r="B466" s="80" t="s">
        <v>3220</v>
      </c>
      <c r="C466" s="223" t="s">
        <v>578</v>
      </c>
      <c r="D466" s="139" t="s">
        <v>4027</v>
      </c>
      <c r="E466" s="139" t="s">
        <v>301</v>
      </c>
      <c r="F466" s="139" t="s">
        <v>525</v>
      </c>
      <c r="G466" s="141">
        <v>28870.400000000001</v>
      </c>
      <c r="H466" s="141">
        <v>36712</v>
      </c>
      <c r="I466" s="234">
        <v>6</v>
      </c>
      <c r="J466" s="235">
        <v>6.6666666666666666E-2</v>
      </c>
      <c r="K466" s="141">
        <v>44553.600000000006</v>
      </c>
      <c r="L466" s="146">
        <v>7</v>
      </c>
      <c r="M466" s="139">
        <v>7</v>
      </c>
      <c r="N466" s="139">
        <v>78</v>
      </c>
      <c r="O466" s="79">
        <v>32177.600000000002</v>
      </c>
      <c r="P466" s="256"/>
    </row>
    <row r="467" spans="1:21" s="236" customFormat="1">
      <c r="A467" s="80" t="s">
        <v>1732</v>
      </c>
      <c r="B467" s="80" t="s">
        <v>3297</v>
      </c>
      <c r="C467" s="223" t="s">
        <v>2261</v>
      </c>
      <c r="D467" s="139" t="s">
        <v>4026</v>
      </c>
      <c r="E467" s="139" t="s">
        <v>356</v>
      </c>
      <c r="F467" s="139" t="s">
        <v>525</v>
      </c>
      <c r="G467" s="141">
        <v>29640</v>
      </c>
      <c r="H467" s="141">
        <v>35152</v>
      </c>
      <c r="I467" s="234">
        <v>5</v>
      </c>
      <c r="J467" s="235">
        <v>5.5555555555555552E-2</v>
      </c>
      <c r="K467" s="141">
        <v>40664</v>
      </c>
      <c r="L467" s="146">
        <v>30</v>
      </c>
      <c r="M467" s="139">
        <v>26</v>
      </c>
      <c r="N467" s="139">
        <v>71</v>
      </c>
      <c r="O467" s="79">
        <v>37498.400000000001</v>
      </c>
      <c r="P467" s="80"/>
      <c r="R467" s="241"/>
    </row>
    <row r="468" spans="1:21" s="236" customFormat="1">
      <c r="A468" s="80" t="s">
        <v>3193</v>
      </c>
      <c r="B468" s="80" t="s">
        <v>3235</v>
      </c>
      <c r="C468" s="223" t="s">
        <v>34</v>
      </c>
      <c r="D468" s="139" t="s">
        <v>4026</v>
      </c>
      <c r="E468" s="139" t="s">
        <v>301</v>
      </c>
      <c r="F468" s="140" t="s">
        <v>2219</v>
      </c>
      <c r="G468" s="141">
        <v>26353.599999999999</v>
      </c>
      <c r="H468" s="141">
        <v>34236.800000000003</v>
      </c>
      <c r="I468" s="234">
        <v>4</v>
      </c>
      <c r="J468" s="235">
        <v>4.4444444444444446E-2</v>
      </c>
      <c r="K468" s="141">
        <v>42120</v>
      </c>
      <c r="L468" s="146">
        <v>4</v>
      </c>
      <c r="M468" s="139">
        <v>3</v>
      </c>
      <c r="N468" s="139">
        <v>83</v>
      </c>
      <c r="O468" s="79">
        <v>29293</v>
      </c>
      <c r="P468" s="80"/>
      <c r="S468" s="245"/>
      <c r="T468" s="245"/>
      <c r="U468" s="245"/>
    </row>
    <row r="469" spans="1:21" s="236" customFormat="1">
      <c r="A469" s="80" t="s">
        <v>3263</v>
      </c>
      <c r="B469" s="80" t="s">
        <v>3263</v>
      </c>
      <c r="C469" s="223" t="s">
        <v>2241</v>
      </c>
      <c r="D469" s="167" t="s">
        <v>4026</v>
      </c>
      <c r="E469" s="139" t="s">
        <v>301</v>
      </c>
      <c r="F469" s="139" t="s">
        <v>525</v>
      </c>
      <c r="G469" s="141">
        <v>25105.600000000002</v>
      </c>
      <c r="H469" s="141">
        <v>32448</v>
      </c>
      <c r="I469" s="234">
        <v>3</v>
      </c>
      <c r="J469" s="235">
        <v>3.3333333333333333E-2</v>
      </c>
      <c r="K469" s="141">
        <v>39790.400000000001</v>
      </c>
      <c r="L469" s="146">
        <v>5</v>
      </c>
      <c r="M469" s="139">
        <v>5</v>
      </c>
      <c r="N469" s="139">
        <v>82</v>
      </c>
      <c r="O469" s="79">
        <v>29640</v>
      </c>
      <c r="P469" s="256"/>
      <c r="S469" s="241"/>
      <c r="T469" s="241"/>
      <c r="U469" s="241"/>
    </row>
    <row r="470" spans="1:21" s="236" customFormat="1">
      <c r="A470" s="80" t="s">
        <v>3244</v>
      </c>
      <c r="B470" s="80" t="s">
        <v>3245</v>
      </c>
      <c r="C470" s="223" t="s">
        <v>579</v>
      </c>
      <c r="D470" s="139" t="s">
        <v>4026</v>
      </c>
      <c r="E470" s="139" t="s">
        <v>359</v>
      </c>
      <c r="F470" s="139" t="s">
        <v>525</v>
      </c>
      <c r="G470" s="141">
        <v>25351</v>
      </c>
      <c r="H470" s="141">
        <v>31033.5</v>
      </c>
      <c r="I470" s="234">
        <v>2</v>
      </c>
      <c r="J470" s="235">
        <v>2.2222222222222223E-2</v>
      </c>
      <c r="K470" s="141">
        <v>36716</v>
      </c>
      <c r="L470" s="146">
        <v>1</v>
      </c>
      <c r="M470" s="139">
        <v>1</v>
      </c>
      <c r="N470" s="139">
        <v>79</v>
      </c>
      <c r="O470" s="79">
        <v>31637</v>
      </c>
      <c r="P470" s="80"/>
    </row>
    <row r="471" spans="1:21" s="236" customFormat="1">
      <c r="A471" s="80" t="s">
        <v>1745</v>
      </c>
      <c r="B471" s="80" t="s">
        <v>3259</v>
      </c>
      <c r="C471" s="223" t="s">
        <v>2260</v>
      </c>
      <c r="D471" s="139" t="s">
        <v>4026</v>
      </c>
      <c r="E471" s="139" t="s">
        <v>301</v>
      </c>
      <c r="F471" s="139" t="s">
        <v>525</v>
      </c>
      <c r="G471" s="141">
        <v>22256</v>
      </c>
      <c r="H471" s="141">
        <v>26772.2</v>
      </c>
      <c r="I471" s="234">
        <v>1</v>
      </c>
      <c r="J471" s="235">
        <v>1.1111111111111112E-2</v>
      </c>
      <c r="K471" s="141">
        <v>31288.400000000001</v>
      </c>
      <c r="L471" s="146">
        <v>8</v>
      </c>
      <c r="M471" s="139">
        <v>8</v>
      </c>
      <c r="N471" s="139">
        <v>81</v>
      </c>
      <c r="O471" s="79">
        <v>30591.599499999997</v>
      </c>
      <c r="P471" s="80"/>
    </row>
    <row r="472" spans="1:21" s="236" customFormat="1">
      <c r="A472" s="80" t="s">
        <v>3223</v>
      </c>
      <c r="B472" s="80" t="s">
        <v>3201</v>
      </c>
      <c r="C472" s="223"/>
      <c r="D472" s="139" t="s">
        <v>4026</v>
      </c>
      <c r="E472" s="139" t="s">
        <v>301</v>
      </c>
      <c r="F472" s="140" t="s">
        <v>2219</v>
      </c>
      <c r="G472" s="141"/>
      <c r="H472" s="141"/>
      <c r="I472" s="234"/>
      <c r="J472" s="235"/>
      <c r="K472" s="141"/>
      <c r="L472" s="146">
        <v>3</v>
      </c>
      <c r="M472" s="139">
        <v>3</v>
      </c>
      <c r="N472" s="139">
        <v>73</v>
      </c>
      <c r="O472" s="208">
        <v>36400</v>
      </c>
      <c r="P472" s="80"/>
    </row>
    <row r="473" spans="1:21" s="236" customFormat="1">
      <c r="A473" s="80"/>
      <c r="B473" s="80"/>
      <c r="C473" s="223"/>
      <c r="D473" s="139"/>
      <c r="E473" s="139"/>
      <c r="F473" s="139"/>
      <c r="G473" s="141"/>
      <c r="H473" s="141"/>
      <c r="I473" s="234"/>
      <c r="J473" s="235"/>
      <c r="K473" s="141"/>
      <c r="L473" s="146"/>
      <c r="M473" s="139"/>
      <c r="N473" s="139"/>
      <c r="O473" s="79"/>
      <c r="P473" s="80"/>
    </row>
    <row r="474" spans="1:21" s="236" customFormat="1">
      <c r="A474" s="80" t="s">
        <v>274</v>
      </c>
      <c r="B474" s="80" t="s">
        <v>3222</v>
      </c>
      <c r="C474" s="223" t="s">
        <v>34</v>
      </c>
      <c r="D474" s="139" t="s">
        <v>4026</v>
      </c>
      <c r="E474" s="139" t="s">
        <v>301</v>
      </c>
      <c r="F474" s="139" t="s">
        <v>525</v>
      </c>
      <c r="G474" s="144">
        <v>14.66</v>
      </c>
      <c r="H474" s="144">
        <v>18.27</v>
      </c>
      <c r="I474" s="234"/>
      <c r="J474" s="235"/>
      <c r="K474" s="144">
        <v>21.88</v>
      </c>
      <c r="L474" s="146">
        <v>1</v>
      </c>
      <c r="M474" s="139">
        <v>1</v>
      </c>
      <c r="N474" s="139"/>
      <c r="O474" s="244">
        <v>9.7899999999999991</v>
      </c>
      <c r="P474" s="80" t="s">
        <v>4139</v>
      </c>
      <c r="Q474" s="241"/>
    </row>
    <row r="475" spans="1:21" s="236" customFormat="1">
      <c r="A475" s="80"/>
      <c r="B475" s="80"/>
      <c r="C475" s="223"/>
      <c r="D475" s="139"/>
      <c r="E475" s="139"/>
      <c r="F475" s="139"/>
      <c r="G475" s="141"/>
      <c r="H475" s="141"/>
      <c r="I475" s="234"/>
      <c r="J475" s="235"/>
      <c r="K475" s="141"/>
      <c r="L475" s="146"/>
      <c r="M475" s="139"/>
      <c r="N475" s="139"/>
      <c r="O475" s="79"/>
      <c r="P475" s="256"/>
      <c r="R475" s="241"/>
    </row>
    <row r="476" spans="1:21" s="236" customFormat="1">
      <c r="A476" s="80"/>
      <c r="B476" s="80"/>
      <c r="C476" s="223"/>
      <c r="D476" s="139"/>
      <c r="E476" s="139"/>
      <c r="F476" s="66"/>
      <c r="G476" s="14" t="s">
        <v>236</v>
      </c>
      <c r="H476" s="15" t="s">
        <v>237</v>
      </c>
      <c r="I476" s="259"/>
      <c r="J476" s="260"/>
      <c r="K476" s="67" t="s">
        <v>238</v>
      </c>
      <c r="L476" s="261"/>
      <c r="M476" s="261"/>
      <c r="N476" s="261"/>
      <c r="O476" s="262"/>
      <c r="P476" s="256"/>
      <c r="R476" s="241"/>
    </row>
    <row r="477" spans="1:21" s="236" customFormat="1">
      <c r="A477" s="80"/>
      <c r="B477" s="80"/>
      <c r="C477" s="223"/>
      <c r="D477" s="139"/>
      <c r="E477" s="139"/>
      <c r="F477" s="68" t="s">
        <v>253</v>
      </c>
      <c r="G477" s="16">
        <v>37865.790552085295</v>
      </c>
      <c r="H477" s="16">
        <v>48593.783645417025</v>
      </c>
      <c r="I477" s="259"/>
      <c r="J477" s="260"/>
      <c r="K477" s="16">
        <v>59321.776738748755</v>
      </c>
      <c r="L477" s="261"/>
      <c r="M477" s="261"/>
      <c r="N477" s="261"/>
      <c r="O477" s="262"/>
      <c r="P477" s="256"/>
      <c r="R477" s="241"/>
    </row>
    <row r="478" spans="1:21" s="236" customFormat="1">
      <c r="A478" s="80"/>
      <c r="B478" s="80"/>
      <c r="C478" s="223"/>
      <c r="D478" s="139"/>
      <c r="E478" s="139"/>
      <c r="F478" s="68" t="s">
        <v>254</v>
      </c>
      <c r="G478" s="16">
        <v>41712.965335985151</v>
      </c>
      <c r="H478" s="16">
        <v>52414.058749999997</v>
      </c>
      <c r="I478" s="259"/>
      <c r="J478" s="260"/>
      <c r="K478" s="16">
        <v>63865.2</v>
      </c>
      <c r="L478" s="261"/>
      <c r="M478" s="261"/>
      <c r="N478" s="261"/>
      <c r="O478" s="262"/>
      <c r="P478" s="256"/>
      <c r="R478" s="241"/>
    </row>
    <row r="479" spans="1:21" s="236" customFormat="1">
      <c r="A479" s="80"/>
      <c r="B479" s="80"/>
      <c r="C479" s="223"/>
      <c r="D479" s="139"/>
      <c r="E479" s="139"/>
      <c r="F479" s="68" t="s">
        <v>255</v>
      </c>
      <c r="G479" s="16">
        <v>35112</v>
      </c>
      <c r="H479" s="16">
        <v>45427.21</v>
      </c>
      <c r="I479" s="259"/>
      <c r="J479" s="260"/>
      <c r="K479" s="16">
        <v>54614.993999999999</v>
      </c>
      <c r="L479" s="261"/>
      <c r="M479" s="261"/>
      <c r="N479" s="261"/>
      <c r="O479" s="262"/>
      <c r="P479" s="256"/>
      <c r="R479" s="241"/>
    </row>
    <row r="480" spans="1:21" s="236" customFormat="1">
      <c r="A480" s="80"/>
      <c r="B480" s="80"/>
      <c r="C480" s="223"/>
      <c r="D480" s="139"/>
      <c r="E480" s="139"/>
      <c r="F480" s="68" t="s">
        <v>256</v>
      </c>
      <c r="G480" s="16">
        <v>37530.813171867543</v>
      </c>
      <c r="H480" s="16">
        <v>48083.82</v>
      </c>
      <c r="I480" s="259"/>
      <c r="J480" s="260"/>
      <c r="K480" s="16">
        <v>58315.46</v>
      </c>
      <c r="L480" s="261"/>
      <c r="M480" s="261"/>
      <c r="N480" s="261"/>
      <c r="O480" s="262"/>
      <c r="P480" s="256"/>
      <c r="R480" s="241"/>
    </row>
    <row r="481" spans="1:18" s="236" customFormat="1">
      <c r="A481" s="80"/>
      <c r="B481" s="80"/>
      <c r="C481" s="223"/>
      <c r="D481" s="139"/>
      <c r="E481" s="139"/>
      <c r="F481" s="68"/>
      <c r="G481" s="16"/>
      <c r="H481" s="16"/>
      <c r="I481" s="259"/>
      <c r="J481" s="260"/>
      <c r="K481" s="16"/>
      <c r="L481" s="261"/>
      <c r="M481" s="261"/>
      <c r="N481" s="261"/>
      <c r="O481" s="262"/>
      <c r="P481" s="256"/>
      <c r="R481" s="241"/>
    </row>
    <row r="482" spans="1:18" s="236" customFormat="1">
      <c r="A482" s="80"/>
      <c r="B482" s="80"/>
      <c r="C482" s="223"/>
      <c r="D482" s="139"/>
      <c r="E482" s="139"/>
      <c r="F482" s="68"/>
      <c r="G482" s="16"/>
      <c r="H482" s="69"/>
      <c r="I482" s="263"/>
      <c r="J482" s="406" t="s">
        <v>257</v>
      </c>
      <c r="K482" s="406"/>
      <c r="L482" s="406"/>
      <c r="M482" s="406"/>
      <c r="N482" s="406"/>
      <c r="O482" s="406"/>
      <c r="P482" s="256"/>
      <c r="R482" s="241"/>
    </row>
    <row r="483" spans="1:18" s="236" customFormat="1">
      <c r="A483" s="80"/>
      <c r="B483" s="80"/>
      <c r="C483" s="223"/>
      <c r="D483" s="139"/>
      <c r="E483" s="139"/>
      <c r="F483" s="68"/>
      <c r="G483" s="16"/>
      <c r="H483" s="70"/>
      <c r="I483" s="264"/>
      <c r="J483" s="265" t="s">
        <v>258</v>
      </c>
      <c r="K483" s="71">
        <v>52352.248</v>
      </c>
      <c r="L483" s="266"/>
      <c r="M483" s="407" t="s">
        <v>259</v>
      </c>
      <c r="N483" s="407"/>
      <c r="O483" s="72">
        <v>47303.20726507315</v>
      </c>
      <c r="P483" s="256"/>
      <c r="R483" s="241"/>
    </row>
    <row r="484" spans="1:18" s="236" customFormat="1">
      <c r="A484" s="80"/>
      <c r="B484" s="80"/>
      <c r="C484" s="223"/>
      <c r="D484" s="139"/>
      <c r="E484" s="139"/>
      <c r="F484" s="261"/>
      <c r="G484" s="262"/>
      <c r="H484" s="70"/>
      <c r="I484" s="264"/>
      <c r="J484" s="265" t="s">
        <v>260</v>
      </c>
      <c r="K484" s="71">
        <v>41668.294999999998</v>
      </c>
      <c r="L484" s="266"/>
      <c r="M484" s="407" t="s">
        <v>537</v>
      </c>
      <c r="N484" s="407"/>
      <c r="O484" s="72">
        <v>46803.526099451257</v>
      </c>
      <c r="P484" s="256"/>
      <c r="R484" s="241"/>
    </row>
    <row r="485" spans="1:18" s="236" customFormat="1">
      <c r="A485" s="80"/>
      <c r="B485" s="80"/>
      <c r="C485" s="223"/>
      <c r="D485" s="139"/>
      <c r="E485" s="139"/>
      <c r="F485" s="139"/>
      <c r="G485" s="141"/>
      <c r="H485" s="141"/>
      <c r="I485" s="234"/>
      <c r="J485" s="235"/>
      <c r="K485" s="141"/>
      <c r="L485" s="146"/>
      <c r="M485" s="139"/>
      <c r="N485" s="139"/>
      <c r="O485" s="79"/>
      <c r="P485" s="256"/>
      <c r="R485" s="241"/>
    </row>
    <row r="486" spans="1:18" ht="20.25">
      <c r="A486" s="405" t="s">
        <v>35</v>
      </c>
      <c r="B486" s="405"/>
      <c r="C486" s="405"/>
      <c r="D486" s="228"/>
      <c r="E486" s="228"/>
      <c r="F486" s="228"/>
      <c r="G486" s="130"/>
      <c r="H486" s="130"/>
      <c r="I486" s="229"/>
      <c r="J486" s="132"/>
      <c r="K486" s="130"/>
      <c r="L486" s="230"/>
      <c r="M486" s="230"/>
      <c r="N486" s="230"/>
      <c r="O486" s="130"/>
      <c r="P486" s="134"/>
    </row>
    <row r="487" spans="1:18" ht="18">
      <c r="A487" s="61" t="s">
        <v>517</v>
      </c>
      <c r="B487" s="62" t="s">
        <v>243</v>
      </c>
      <c r="C487" s="61" t="s">
        <v>233</v>
      </c>
      <c r="D487" s="61" t="s">
        <v>289</v>
      </c>
      <c r="E487" s="61" t="s">
        <v>518</v>
      </c>
      <c r="F487" s="61" t="s">
        <v>519</v>
      </c>
      <c r="G487" s="63" t="s">
        <v>236</v>
      </c>
      <c r="H487" s="63" t="s">
        <v>237</v>
      </c>
      <c r="I487" s="232"/>
      <c r="J487" s="233" t="s">
        <v>520</v>
      </c>
      <c r="K487" s="63" t="s">
        <v>238</v>
      </c>
      <c r="L487" s="61" t="s">
        <v>521</v>
      </c>
      <c r="M487" s="64" t="s">
        <v>522</v>
      </c>
      <c r="N487" s="64" t="s">
        <v>523</v>
      </c>
      <c r="O487" s="65" t="s">
        <v>524</v>
      </c>
      <c r="P487" s="61" t="s">
        <v>240</v>
      </c>
    </row>
    <row r="488" spans="1:18" s="236" customFormat="1" ht="22.5">
      <c r="A488" s="80" t="s">
        <v>3190</v>
      </c>
      <c r="B488" s="80" t="s">
        <v>3201</v>
      </c>
      <c r="C488" s="223" t="s">
        <v>602</v>
      </c>
      <c r="D488" s="139" t="s">
        <v>4027</v>
      </c>
      <c r="E488" s="139" t="s">
        <v>306</v>
      </c>
      <c r="F488" s="140" t="s">
        <v>2219</v>
      </c>
      <c r="G488" s="141">
        <v>60864</v>
      </c>
      <c r="H488" s="141">
        <v>79866</v>
      </c>
      <c r="I488" s="234">
        <v>36</v>
      </c>
      <c r="J488" s="235">
        <v>1</v>
      </c>
      <c r="K488" s="141">
        <v>98868</v>
      </c>
      <c r="L488" s="146">
        <v>1</v>
      </c>
      <c r="M488" s="139">
        <v>1</v>
      </c>
      <c r="N488" s="139">
        <v>1</v>
      </c>
      <c r="O488" s="79">
        <v>98868</v>
      </c>
      <c r="P488" s="80"/>
    </row>
    <row r="489" spans="1:18" s="236" customFormat="1">
      <c r="A489" s="80" t="s">
        <v>3221</v>
      </c>
      <c r="B489" s="80" t="s">
        <v>3199</v>
      </c>
      <c r="C489" s="223" t="s">
        <v>4140</v>
      </c>
      <c r="D489" s="139" t="s">
        <v>300</v>
      </c>
      <c r="E489" s="139" t="s">
        <v>306</v>
      </c>
      <c r="F489" s="139" t="s">
        <v>525</v>
      </c>
      <c r="G489" s="274">
        <v>58840</v>
      </c>
      <c r="H489" s="141">
        <v>75021</v>
      </c>
      <c r="I489" s="234">
        <v>35</v>
      </c>
      <c r="J489" s="235">
        <v>0.97222222222222221</v>
      </c>
      <c r="K489" s="274">
        <v>91202</v>
      </c>
      <c r="L489" s="146">
        <v>1</v>
      </c>
      <c r="M489" s="139">
        <v>1</v>
      </c>
      <c r="N489" s="139">
        <v>4</v>
      </c>
      <c r="O489" s="79">
        <v>74271</v>
      </c>
      <c r="P489" s="80"/>
    </row>
    <row r="490" spans="1:18" s="236" customFormat="1">
      <c r="A490" s="80" t="s">
        <v>279</v>
      </c>
      <c r="B490" s="80" t="s">
        <v>3199</v>
      </c>
      <c r="C490" s="223" t="s">
        <v>608</v>
      </c>
      <c r="D490" s="139" t="s">
        <v>300</v>
      </c>
      <c r="E490" s="139" t="s">
        <v>301</v>
      </c>
      <c r="F490" s="139" t="s">
        <v>525</v>
      </c>
      <c r="G490" s="141">
        <v>60479</v>
      </c>
      <c r="H490" s="141">
        <v>74065.5</v>
      </c>
      <c r="I490" s="234">
        <v>34</v>
      </c>
      <c r="J490" s="235">
        <v>0.94444444444444442</v>
      </c>
      <c r="K490" s="141">
        <v>87652</v>
      </c>
      <c r="L490" s="146">
        <v>1</v>
      </c>
      <c r="M490" s="139">
        <v>1</v>
      </c>
      <c r="N490" s="139"/>
      <c r="O490" s="244"/>
      <c r="P490" s="80"/>
    </row>
    <row r="491" spans="1:18" s="236" customFormat="1">
      <c r="A491" s="80" t="s">
        <v>210</v>
      </c>
      <c r="B491" s="80" t="s">
        <v>3201</v>
      </c>
      <c r="C491" s="238" t="s">
        <v>603</v>
      </c>
      <c r="D491" s="139" t="s">
        <v>4027</v>
      </c>
      <c r="E491" s="139" t="s">
        <v>301</v>
      </c>
      <c r="F491" s="139" t="s">
        <v>525</v>
      </c>
      <c r="G491" s="141">
        <v>55411.63</v>
      </c>
      <c r="H491" s="141">
        <v>70542.744999999995</v>
      </c>
      <c r="I491" s="234">
        <v>33</v>
      </c>
      <c r="J491" s="235">
        <v>0.91666666666666663</v>
      </c>
      <c r="K491" s="141">
        <v>85673.86</v>
      </c>
      <c r="L491" s="146">
        <v>1</v>
      </c>
      <c r="M491" s="139">
        <v>1</v>
      </c>
      <c r="N491" s="139">
        <v>2</v>
      </c>
      <c r="O491" s="79">
        <v>85673.86</v>
      </c>
      <c r="P491" s="80"/>
    </row>
    <row r="492" spans="1:18" s="236" customFormat="1">
      <c r="A492" s="80" t="s">
        <v>3241</v>
      </c>
      <c r="B492" s="80" t="s">
        <v>3213</v>
      </c>
      <c r="C492" s="223" t="s">
        <v>4141</v>
      </c>
      <c r="D492" s="139" t="s">
        <v>300</v>
      </c>
      <c r="E492" s="139"/>
      <c r="F492" s="139" t="s">
        <v>1584</v>
      </c>
      <c r="G492" s="141">
        <v>52918.84</v>
      </c>
      <c r="H492" s="141">
        <v>69739.799999999988</v>
      </c>
      <c r="I492" s="234">
        <v>32</v>
      </c>
      <c r="J492" s="235">
        <v>0.88888888888888884</v>
      </c>
      <c r="K492" s="141">
        <v>86560.76</v>
      </c>
      <c r="L492" s="146">
        <v>5</v>
      </c>
      <c r="M492" s="139">
        <v>4</v>
      </c>
      <c r="N492" s="139">
        <v>5</v>
      </c>
      <c r="O492" s="79">
        <v>69739.799999999988</v>
      </c>
      <c r="P492" s="80"/>
    </row>
    <row r="493" spans="1:18" s="236" customFormat="1">
      <c r="A493" s="80" t="s">
        <v>212</v>
      </c>
      <c r="B493" s="80" t="s">
        <v>3199</v>
      </c>
      <c r="C493" s="224" t="s">
        <v>605</v>
      </c>
      <c r="D493" s="139" t="s">
        <v>4026</v>
      </c>
      <c r="E493" s="167" t="s">
        <v>301</v>
      </c>
      <c r="F493" s="167" t="s">
        <v>525</v>
      </c>
      <c r="G493" s="156">
        <v>51792</v>
      </c>
      <c r="H493" s="141">
        <v>66040</v>
      </c>
      <c r="I493" s="234">
        <v>31</v>
      </c>
      <c r="J493" s="235">
        <v>0.86111111111111116</v>
      </c>
      <c r="K493" s="156">
        <v>80288</v>
      </c>
      <c r="L493" s="240">
        <v>1</v>
      </c>
      <c r="M493" s="167">
        <v>1</v>
      </c>
      <c r="N493" s="139">
        <v>3</v>
      </c>
      <c r="O493" s="85">
        <v>80288</v>
      </c>
      <c r="P493" s="80"/>
    </row>
    <row r="494" spans="1:18" s="236" customFormat="1">
      <c r="A494" s="80" t="s">
        <v>280</v>
      </c>
      <c r="B494" s="80" t="s">
        <v>3213</v>
      </c>
      <c r="C494" s="223" t="s">
        <v>4142</v>
      </c>
      <c r="D494" s="139" t="s">
        <v>300</v>
      </c>
      <c r="E494" s="139" t="s">
        <v>301</v>
      </c>
      <c r="F494" s="139" t="s">
        <v>525</v>
      </c>
      <c r="G494" s="141">
        <v>50835</v>
      </c>
      <c r="H494" s="141">
        <v>63211</v>
      </c>
      <c r="I494" s="234">
        <v>30</v>
      </c>
      <c r="J494" s="235">
        <v>0.83333333333333337</v>
      </c>
      <c r="K494" s="141">
        <v>75587</v>
      </c>
      <c r="L494" s="146">
        <v>1</v>
      </c>
      <c r="M494" s="139">
        <v>1</v>
      </c>
      <c r="N494" s="139"/>
      <c r="O494" s="244"/>
      <c r="P494" s="80"/>
    </row>
    <row r="495" spans="1:18" s="236" customFormat="1">
      <c r="A495" s="80" t="s">
        <v>1723</v>
      </c>
      <c r="B495" s="80" t="s">
        <v>3199</v>
      </c>
      <c r="C495" s="223" t="s">
        <v>35</v>
      </c>
      <c r="D495" s="139" t="s">
        <v>4027</v>
      </c>
      <c r="E495" s="139"/>
      <c r="F495" s="140" t="s">
        <v>2219</v>
      </c>
      <c r="G495" s="141">
        <v>52524.79</v>
      </c>
      <c r="H495" s="141">
        <v>62465.740000000005</v>
      </c>
      <c r="I495" s="234">
        <v>29</v>
      </c>
      <c r="J495" s="235">
        <v>0.80555555555555558</v>
      </c>
      <c r="K495" s="141">
        <v>72406.69</v>
      </c>
      <c r="L495" s="146">
        <v>1</v>
      </c>
      <c r="M495" s="139">
        <v>1</v>
      </c>
      <c r="N495" s="139">
        <v>7</v>
      </c>
      <c r="O495" s="79">
        <v>62465.740000000005</v>
      </c>
      <c r="P495" s="80"/>
    </row>
    <row r="496" spans="1:18" s="236" customFormat="1" ht="22.5">
      <c r="A496" s="80" t="s">
        <v>276</v>
      </c>
      <c r="B496" s="80" t="s">
        <v>3199</v>
      </c>
      <c r="C496" s="223" t="s">
        <v>602</v>
      </c>
      <c r="D496" s="139" t="s">
        <v>4026</v>
      </c>
      <c r="E496" s="139" t="s">
        <v>301</v>
      </c>
      <c r="F496" s="139" t="s">
        <v>525</v>
      </c>
      <c r="G496" s="141">
        <v>48874</v>
      </c>
      <c r="H496" s="141">
        <v>62347.5</v>
      </c>
      <c r="I496" s="234">
        <v>28</v>
      </c>
      <c r="J496" s="235">
        <v>0.77777777777777779</v>
      </c>
      <c r="K496" s="141">
        <v>75821</v>
      </c>
      <c r="L496" s="146"/>
      <c r="M496" s="139">
        <v>5</v>
      </c>
      <c r="N496" s="139">
        <v>6</v>
      </c>
      <c r="O496" s="79">
        <v>66396</v>
      </c>
      <c r="P496" s="80"/>
    </row>
    <row r="497" spans="1:24" s="236" customFormat="1">
      <c r="A497" s="80" t="s">
        <v>272</v>
      </c>
      <c r="B497" s="80" t="s">
        <v>3189</v>
      </c>
      <c r="C497" s="223" t="s">
        <v>604</v>
      </c>
      <c r="D497" s="139" t="s">
        <v>4026</v>
      </c>
      <c r="E497" s="139" t="s">
        <v>301</v>
      </c>
      <c r="F497" s="139" t="s">
        <v>525</v>
      </c>
      <c r="G497" s="271">
        <v>47091.199999999997</v>
      </c>
      <c r="H497" s="141">
        <v>61204</v>
      </c>
      <c r="I497" s="234">
        <v>27</v>
      </c>
      <c r="J497" s="235">
        <v>0.75</v>
      </c>
      <c r="K497" s="271">
        <v>75316.800000000003</v>
      </c>
      <c r="L497" s="146">
        <v>1</v>
      </c>
      <c r="M497" s="146">
        <v>1</v>
      </c>
      <c r="N497" s="139">
        <v>11</v>
      </c>
      <c r="O497" s="242">
        <v>59238.400000000001</v>
      </c>
      <c r="P497" s="272"/>
    </row>
    <row r="498" spans="1:24" s="236" customFormat="1">
      <c r="A498" s="80" t="s">
        <v>277</v>
      </c>
      <c r="B498" s="80" t="s">
        <v>3201</v>
      </c>
      <c r="C498" s="223" t="s">
        <v>2263</v>
      </c>
      <c r="D498" s="139" t="s">
        <v>4026</v>
      </c>
      <c r="E498" s="139" t="s">
        <v>301</v>
      </c>
      <c r="F498" s="139" t="s">
        <v>525</v>
      </c>
      <c r="G498" s="141">
        <v>47028</v>
      </c>
      <c r="H498" s="141">
        <v>59966</v>
      </c>
      <c r="I498" s="234">
        <v>26</v>
      </c>
      <c r="J498" s="235">
        <v>0.72222222222222221</v>
      </c>
      <c r="K498" s="141">
        <v>72904</v>
      </c>
      <c r="L498" s="146">
        <v>3</v>
      </c>
      <c r="M498" s="139">
        <v>3</v>
      </c>
      <c r="N498" s="139">
        <v>9</v>
      </c>
      <c r="O498" s="79">
        <v>59956</v>
      </c>
      <c r="P498" s="80"/>
    </row>
    <row r="499" spans="1:24" s="236" customFormat="1">
      <c r="A499" s="80" t="s">
        <v>216</v>
      </c>
      <c r="B499" s="80" t="s">
        <v>3199</v>
      </c>
      <c r="C499" s="224" t="s">
        <v>2262</v>
      </c>
      <c r="D499" s="167"/>
      <c r="E499" s="239" t="s">
        <v>301</v>
      </c>
      <c r="F499" s="167" t="s">
        <v>525</v>
      </c>
      <c r="G499" s="85">
        <v>48900.384000000005</v>
      </c>
      <c r="H499" s="141">
        <v>58854.951999999997</v>
      </c>
      <c r="I499" s="234">
        <v>25</v>
      </c>
      <c r="J499" s="235">
        <v>0.69444444444444442</v>
      </c>
      <c r="K499" s="85">
        <v>68809.51999999999</v>
      </c>
      <c r="L499" s="240">
        <v>1</v>
      </c>
      <c r="M499" s="167"/>
      <c r="N499" s="139"/>
      <c r="O499" s="279"/>
      <c r="P499" s="182"/>
    </row>
    <row r="500" spans="1:24" s="236" customFormat="1">
      <c r="A500" s="80" t="s">
        <v>208</v>
      </c>
      <c r="B500" s="80" t="s">
        <v>3201</v>
      </c>
      <c r="C500" s="237" t="s">
        <v>605</v>
      </c>
      <c r="D500" s="139" t="s">
        <v>4026</v>
      </c>
      <c r="E500" s="139" t="s">
        <v>306</v>
      </c>
      <c r="F500" s="139" t="s">
        <v>525</v>
      </c>
      <c r="G500" s="141">
        <v>43955</v>
      </c>
      <c r="H500" s="141">
        <v>57655</v>
      </c>
      <c r="I500" s="234">
        <v>24</v>
      </c>
      <c r="J500" s="235">
        <v>0.66666666666666663</v>
      </c>
      <c r="K500" s="141">
        <v>71355</v>
      </c>
      <c r="L500" s="146">
        <v>1</v>
      </c>
      <c r="M500" s="139">
        <v>1</v>
      </c>
      <c r="N500" s="139">
        <v>13</v>
      </c>
      <c r="O500" s="79">
        <v>55141</v>
      </c>
      <c r="P500" s="80"/>
    </row>
    <row r="501" spans="1:24" s="236" customFormat="1">
      <c r="A501" s="80" t="s">
        <v>221</v>
      </c>
      <c r="B501" s="80" t="s">
        <v>3199</v>
      </c>
      <c r="C501" s="223" t="s">
        <v>35</v>
      </c>
      <c r="D501" s="139" t="s">
        <v>4026</v>
      </c>
      <c r="E501" s="139" t="s">
        <v>301</v>
      </c>
      <c r="F501" s="139" t="s">
        <v>525</v>
      </c>
      <c r="G501" s="267">
        <v>44162.81</v>
      </c>
      <c r="H501" s="141">
        <v>57411.644999999997</v>
      </c>
      <c r="I501" s="234">
        <v>23</v>
      </c>
      <c r="J501" s="235">
        <v>0.63888888888888884</v>
      </c>
      <c r="K501" s="267">
        <v>70660.479999999996</v>
      </c>
      <c r="L501" s="146">
        <v>4</v>
      </c>
      <c r="M501" s="139">
        <v>4</v>
      </c>
      <c r="N501" s="139">
        <v>18</v>
      </c>
      <c r="O501" s="79">
        <v>47450</v>
      </c>
      <c r="P501" s="80"/>
    </row>
    <row r="502" spans="1:24" s="236" customFormat="1">
      <c r="A502" s="80" t="s">
        <v>224</v>
      </c>
      <c r="B502" s="80" t="s">
        <v>3201</v>
      </c>
      <c r="C502" s="223" t="s">
        <v>35</v>
      </c>
      <c r="D502" s="139" t="s">
        <v>4026</v>
      </c>
      <c r="E502" s="139" t="s">
        <v>301</v>
      </c>
      <c r="F502" s="139" t="s">
        <v>525</v>
      </c>
      <c r="G502" s="141">
        <v>45728.607382466755</v>
      </c>
      <c r="H502" s="141">
        <v>57165.445725822763</v>
      </c>
      <c r="I502" s="234">
        <v>22</v>
      </c>
      <c r="J502" s="235">
        <v>0.61111111111111116</v>
      </c>
      <c r="K502" s="141">
        <v>68602.284069178771</v>
      </c>
      <c r="L502" s="146"/>
      <c r="M502" s="139">
        <v>1</v>
      </c>
      <c r="N502" s="139">
        <v>15</v>
      </c>
      <c r="O502" s="79">
        <v>53059.427200000006</v>
      </c>
      <c r="P502" s="80"/>
    </row>
    <row r="503" spans="1:24" s="236" customFormat="1">
      <c r="A503" s="80" t="s">
        <v>3212</v>
      </c>
      <c r="B503" s="80" t="s">
        <v>3213</v>
      </c>
      <c r="C503" s="223" t="s">
        <v>4143</v>
      </c>
      <c r="D503" s="139" t="s">
        <v>4026</v>
      </c>
      <c r="E503" s="139" t="s">
        <v>301</v>
      </c>
      <c r="F503" s="140" t="s">
        <v>2219</v>
      </c>
      <c r="G503" s="141">
        <v>37834.99</v>
      </c>
      <c r="H503" s="141">
        <v>56372.679999999993</v>
      </c>
      <c r="I503" s="234">
        <v>21</v>
      </c>
      <c r="J503" s="235">
        <v>0.58333333333333337</v>
      </c>
      <c r="K503" s="141">
        <v>74910.37</v>
      </c>
      <c r="L503" s="146"/>
      <c r="M503" s="139">
        <v>1</v>
      </c>
      <c r="N503" s="139">
        <v>30</v>
      </c>
      <c r="O503" s="79">
        <v>37834.99</v>
      </c>
      <c r="P503" s="80"/>
    </row>
    <row r="504" spans="1:24" s="236" customFormat="1" ht="22.5">
      <c r="A504" s="80" t="s">
        <v>3200</v>
      </c>
      <c r="B504" s="80" t="s">
        <v>3201</v>
      </c>
      <c r="C504" s="223" t="s">
        <v>4144</v>
      </c>
      <c r="D504" s="139" t="s">
        <v>4027</v>
      </c>
      <c r="E504" s="139" t="s">
        <v>301</v>
      </c>
      <c r="F504" s="139" t="s">
        <v>525</v>
      </c>
      <c r="G504" s="141">
        <v>39351</v>
      </c>
      <c r="H504" s="141">
        <v>55747.5</v>
      </c>
      <c r="I504" s="234">
        <v>20</v>
      </c>
      <c r="J504" s="235">
        <v>0.55555555555555558</v>
      </c>
      <c r="K504" s="141">
        <v>72144</v>
      </c>
      <c r="L504" s="146"/>
      <c r="M504" s="139">
        <v>3</v>
      </c>
      <c r="N504" s="139">
        <v>25</v>
      </c>
      <c r="O504" s="79">
        <v>42564</v>
      </c>
      <c r="P504" s="80"/>
      <c r="R504" s="245"/>
      <c r="U504" s="241"/>
    </row>
    <row r="505" spans="1:24" s="236" customFormat="1" ht="22.5">
      <c r="A505" s="80" t="s">
        <v>3196</v>
      </c>
      <c r="B505" s="80" t="s">
        <v>3201</v>
      </c>
      <c r="C505" s="275" t="s">
        <v>778</v>
      </c>
      <c r="D505" s="139" t="s">
        <v>300</v>
      </c>
      <c r="E505" s="276" t="s">
        <v>306</v>
      </c>
      <c r="F505" s="276" t="s">
        <v>525</v>
      </c>
      <c r="G505" s="219">
        <v>48562</v>
      </c>
      <c r="H505" s="141">
        <v>55306.5</v>
      </c>
      <c r="I505" s="234">
        <v>19</v>
      </c>
      <c r="J505" s="235">
        <v>0.52777777777777779</v>
      </c>
      <c r="K505" s="219">
        <v>62051</v>
      </c>
      <c r="L505" s="277">
        <v>1</v>
      </c>
      <c r="M505" s="276">
        <v>1</v>
      </c>
      <c r="N505" s="139">
        <v>12</v>
      </c>
      <c r="O505" s="208">
        <v>58800</v>
      </c>
      <c r="P505" s="80"/>
      <c r="R505" s="245"/>
    </row>
    <row r="506" spans="1:24" s="236" customFormat="1">
      <c r="A506" s="80" t="s">
        <v>3194</v>
      </c>
      <c r="B506" s="80" t="s">
        <v>3214</v>
      </c>
      <c r="C506" s="223" t="s">
        <v>2264</v>
      </c>
      <c r="D506" s="139" t="s">
        <v>4026</v>
      </c>
      <c r="E506" s="139" t="s">
        <v>306</v>
      </c>
      <c r="F506" s="139" t="s">
        <v>525</v>
      </c>
      <c r="G506" s="141">
        <v>39997</v>
      </c>
      <c r="H506" s="141">
        <v>54507</v>
      </c>
      <c r="I506" s="234">
        <v>18</v>
      </c>
      <c r="J506" s="235">
        <v>0.5</v>
      </c>
      <c r="K506" s="141">
        <v>69017</v>
      </c>
      <c r="L506" s="146">
        <v>1</v>
      </c>
      <c r="M506" s="139">
        <v>1</v>
      </c>
      <c r="N506" s="139">
        <v>23</v>
      </c>
      <c r="O506" s="79">
        <v>43820.800000000003</v>
      </c>
      <c r="P506" s="80"/>
      <c r="W506" s="241"/>
      <c r="X506" s="241"/>
    </row>
    <row r="507" spans="1:24" s="236" customFormat="1">
      <c r="A507" s="80" t="s">
        <v>1722</v>
      </c>
      <c r="B507" s="80" t="s">
        <v>3201</v>
      </c>
      <c r="C507" s="223" t="s">
        <v>2265</v>
      </c>
      <c r="D507" s="139" t="s">
        <v>4027</v>
      </c>
      <c r="E507" s="139" t="s">
        <v>301</v>
      </c>
      <c r="F507" s="140" t="s">
        <v>2219</v>
      </c>
      <c r="G507" s="141">
        <v>44150.29</v>
      </c>
      <c r="H507" s="141">
        <v>54327.29</v>
      </c>
      <c r="I507" s="234">
        <v>17</v>
      </c>
      <c r="J507" s="235">
        <v>0.47222222222222221</v>
      </c>
      <c r="K507" s="141">
        <v>64504.29</v>
      </c>
      <c r="L507" s="146">
        <v>1</v>
      </c>
      <c r="M507" s="139">
        <v>0</v>
      </c>
      <c r="N507" s="139"/>
      <c r="O507" s="244"/>
      <c r="P507" s="80"/>
    </row>
    <row r="508" spans="1:24" s="236" customFormat="1">
      <c r="A508" s="80" t="s">
        <v>3271</v>
      </c>
      <c r="B508" s="80" t="s">
        <v>3272</v>
      </c>
      <c r="C508" s="223" t="s">
        <v>602</v>
      </c>
      <c r="D508" s="139" t="s">
        <v>4026</v>
      </c>
      <c r="E508" s="139" t="s">
        <v>301</v>
      </c>
      <c r="F508" s="139" t="s">
        <v>525</v>
      </c>
      <c r="G508" s="141">
        <v>39903.730000000003</v>
      </c>
      <c r="H508" s="141">
        <v>53870.035000000003</v>
      </c>
      <c r="I508" s="234">
        <v>16</v>
      </c>
      <c r="J508" s="235">
        <v>0.44444444444444442</v>
      </c>
      <c r="K508" s="141">
        <v>67836.34</v>
      </c>
      <c r="L508" s="146">
        <v>1</v>
      </c>
      <c r="M508" s="139">
        <v>1</v>
      </c>
      <c r="N508" s="139">
        <v>14</v>
      </c>
      <c r="O508" s="79">
        <v>54822.35</v>
      </c>
      <c r="P508" s="80"/>
    </row>
    <row r="509" spans="1:24" s="236" customFormat="1">
      <c r="A509" s="80" t="s">
        <v>3230</v>
      </c>
      <c r="B509" s="80" t="s">
        <v>3220</v>
      </c>
      <c r="C509" s="223" t="s">
        <v>778</v>
      </c>
      <c r="D509" s="139" t="s">
        <v>4027</v>
      </c>
      <c r="E509" s="139" t="s">
        <v>306</v>
      </c>
      <c r="F509" s="139" t="s">
        <v>525</v>
      </c>
      <c r="G509" s="141">
        <v>37853.920000000006</v>
      </c>
      <c r="H509" s="141">
        <v>53511.64</v>
      </c>
      <c r="I509" s="234">
        <v>15</v>
      </c>
      <c r="J509" s="235">
        <v>0.41666666666666669</v>
      </c>
      <c r="K509" s="141">
        <v>69169.36</v>
      </c>
      <c r="L509" s="146">
        <v>0</v>
      </c>
      <c r="M509" s="139">
        <v>0</v>
      </c>
      <c r="N509" s="139"/>
      <c r="O509" s="244"/>
      <c r="P509" s="80"/>
    </row>
    <row r="510" spans="1:24" s="236" customFormat="1">
      <c r="A510" s="80" t="s">
        <v>1732</v>
      </c>
      <c r="B510" s="80" t="s">
        <v>3297</v>
      </c>
      <c r="C510" s="223" t="s">
        <v>602</v>
      </c>
      <c r="D510" s="139" t="s">
        <v>4026</v>
      </c>
      <c r="E510" s="139" t="s">
        <v>356</v>
      </c>
      <c r="F510" s="139" t="s">
        <v>525</v>
      </c>
      <c r="G510" s="141">
        <v>38043.199999999997</v>
      </c>
      <c r="H510" s="141">
        <v>53175.199999999997</v>
      </c>
      <c r="I510" s="234">
        <v>14</v>
      </c>
      <c r="J510" s="235">
        <v>0.3888888888888889</v>
      </c>
      <c r="K510" s="141">
        <v>68307.199999999997</v>
      </c>
      <c r="L510" s="146">
        <v>3</v>
      </c>
      <c r="M510" s="139">
        <v>3</v>
      </c>
      <c r="N510" s="139">
        <v>16</v>
      </c>
      <c r="O510" s="79">
        <v>47798.400000000001</v>
      </c>
      <c r="P510" s="80"/>
    </row>
    <row r="511" spans="1:24" s="236" customFormat="1">
      <c r="A511" s="80" t="s">
        <v>273</v>
      </c>
      <c r="B511" s="80" t="s">
        <v>3209</v>
      </c>
      <c r="C511" s="223" t="s">
        <v>607</v>
      </c>
      <c r="D511" s="139" t="s">
        <v>4026</v>
      </c>
      <c r="E511" s="139" t="s">
        <v>301</v>
      </c>
      <c r="F511" s="139" t="s">
        <v>525</v>
      </c>
      <c r="G511" s="141">
        <v>39221.5</v>
      </c>
      <c r="H511" s="141">
        <v>50987.95</v>
      </c>
      <c r="I511" s="234">
        <v>13</v>
      </c>
      <c r="J511" s="235">
        <v>0.3611111111111111</v>
      </c>
      <c r="K511" s="141">
        <v>62754.400000000001</v>
      </c>
      <c r="L511" s="146">
        <v>2</v>
      </c>
      <c r="M511" s="139">
        <v>2</v>
      </c>
      <c r="N511" s="139">
        <v>28</v>
      </c>
      <c r="O511" s="79">
        <v>40911.4</v>
      </c>
      <c r="P511" s="80"/>
    </row>
    <row r="512" spans="1:24" s="236" customFormat="1">
      <c r="A512" s="80" t="s">
        <v>1716</v>
      </c>
      <c r="B512" s="80" t="s">
        <v>3205</v>
      </c>
      <c r="C512" s="223" t="s">
        <v>602</v>
      </c>
      <c r="D512" s="139" t="s">
        <v>4026</v>
      </c>
      <c r="E512" s="139" t="s">
        <v>301</v>
      </c>
      <c r="F512" s="139" t="s">
        <v>525</v>
      </c>
      <c r="G512" s="141">
        <v>37968.36</v>
      </c>
      <c r="H512" s="141">
        <v>50947.324999999997</v>
      </c>
      <c r="I512" s="234">
        <v>12</v>
      </c>
      <c r="J512" s="235">
        <v>0.33333333333333331</v>
      </c>
      <c r="K512" s="141">
        <v>63926.29</v>
      </c>
      <c r="L512" s="146">
        <v>12</v>
      </c>
      <c r="M512" s="139">
        <v>11</v>
      </c>
      <c r="N512" s="139">
        <v>20</v>
      </c>
      <c r="O512" s="79">
        <v>45181.13</v>
      </c>
      <c r="P512" s="80"/>
      <c r="S512" s="241"/>
      <c r="T512" s="241"/>
    </row>
    <row r="513" spans="1:22" s="236" customFormat="1">
      <c r="A513" s="80" t="s">
        <v>3206</v>
      </c>
      <c r="B513" s="80" t="s">
        <v>3206</v>
      </c>
      <c r="C513" s="223" t="s">
        <v>35</v>
      </c>
      <c r="D513" s="139" t="s">
        <v>4026</v>
      </c>
      <c r="E513" s="139" t="s">
        <v>301</v>
      </c>
      <c r="F513" s="139" t="s">
        <v>525</v>
      </c>
      <c r="G513" s="141">
        <v>39312</v>
      </c>
      <c r="H513" s="141">
        <v>50190.400000000001</v>
      </c>
      <c r="I513" s="234">
        <v>11</v>
      </c>
      <c r="J513" s="235">
        <v>0.30555555555555558</v>
      </c>
      <c r="K513" s="141">
        <v>61068.800000000003</v>
      </c>
      <c r="L513" s="146"/>
      <c r="M513" s="139">
        <v>5</v>
      </c>
      <c r="N513" s="139">
        <v>17</v>
      </c>
      <c r="O513" s="79">
        <v>47537.352047523702</v>
      </c>
      <c r="P513" s="80"/>
    </row>
    <row r="514" spans="1:22" s="236" customFormat="1">
      <c r="A514" s="80" t="s">
        <v>3204</v>
      </c>
      <c r="B514" s="80" t="s">
        <v>3204</v>
      </c>
      <c r="C514" s="223" t="s">
        <v>35</v>
      </c>
      <c r="D514" s="139" t="s">
        <v>4026</v>
      </c>
      <c r="E514" s="139" t="s">
        <v>301</v>
      </c>
      <c r="F514" s="139" t="s">
        <v>525</v>
      </c>
      <c r="G514" s="141">
        <v>40028.144</v>
      </c>
      <c r="H514" s="141">
        <v>50042.304000000004</v>
      </c>
      <c r="I514" s="234">
        <v>10</v>
      </c>
      <c r="J514" s="235">
        <v>0.27777777777777779</v>
      </c>
      <c r="K514" s="141">
        <v>60056.464</v>
      </c>
      <c r="L514" s="146">
        <v>1</v>
      </c>
      <c r="M514" s="139">
        <v>1</v>
      </c>
      <c r="N514" s="139">
        <v>8</v>
      </c>
      <c r="O514" s="79">
        <v>60056.464</v>
      </c>
      <c r="P514" s="256"/>
    </row>
    <row r="515" spans="1:22" s="236" customFormat="1">
      <c r="A515" s="80" t="s">
        <v>3209</v>
      </c>
      <c r="B515" s="80" t="s">
        <v>3209</v>
      </c>
      <c r="C515" s="223" t="s">
        <v>35</v>
      </c>
      <c r="D515" s="139" t="s">
        <v>4026</v>
      </c>
      <c r="E515" s="139" t="s">
        <v>301</v>
      </c>
      <c r="F515" s="139"/>
      <c r="G515" s="141">
        <v>37065.599999999999</v>
      </c>
      <c r="H515" s="141">
        <v>48193.599999999999</v>
      </c>
      <c r="I515" s="234">
        <v>9</v>
      </c>
      <c r="J515" s="235">
        <v>0.25</v>
      </c>
      <c r="K515" s="141">
        <v>59321.599999999999</v>
      </c>
      <c r="L515" s="146"/>
      <c r="M515" s="139">
        <v>5</v>
      </c>
      <c r="N515" s="139">
        <v>24</v>
      </c>
      <c r="O515" s="79">
        <v>43584.32</v>
      </c>
      <c r="P515" s="140"/>
    </row>
    <row r="516" spans="1:22" s="236" customFormat="1">
      <c r="A516" s="80" t="s">
        <v>3197</v>
      </c>
      <c r="B516" s="80" t="s">
        <v>3258</v>
      </c>
      <c r="C516" s="238" t="s">
        <v>35</v>
      </c>
      <c r="D516" s="139" t="s">
        <v>4026</v>
      </c>
      <c r="E516" s="158" t="s">
        <v>301</v>
      </c>
      <c r="F516" s="161" t="s">
        <v>525</v>
      </c>
      <c r="G516" s="159">
        <v>34408</v>
      </c>
      <c r="H516" s="141">
        <v>47158</v>
      </c>
      <c r="I516" s="234">
        <v>8</v>
      </c>
      <c r="J516" s="235">
        <v>0.22222222222222221</v>
      </c>
      <c r="K516" s="159">
        <v>59908</v>
      </c>
      <c r="L516" s="248"/>
      <c r="M516" s="139">
        <v>2</v>
      </c>
      <c r="N516" s="139">
        <v>10</v>
      </c>
      <c r="O516" s="79">
        <v>59402.95</v>
      </c>
      <c r="P516" s="80"/>
    </row>
    <row r="517" spans="1:22" s="236" customFormat="1">
      <c r="A517" s="80" t="s">
        <v>3193</v>
      </c>
      <c r="B517" s="80" t="s">
        <v>3235</v>
      </c>
      <c r="C517" s="223" t="s">
        <v>602</v>
      </c>
      <c r="D517" s="139" t="s">
        <v>4026</v>
      </c>
      <c r="E517" s="139" t="s">
        <v>306</v>
      </c>
      <c r="F517" s="139" t="s">
        <v>525</v>
      </c>
      <c r="G517" s="141">
        <v>37356.800000000003</v>
      </c>
      <c r="H517" s="141">
        <v>46685.600000000006</v>
      </c>
      <c r="I517" s="234">
        <v>7</v>
      </c>
      <c r="J517" s="235">
        <v>0.19444444444444445</v>
      </c>
      <c r="K517" s="141">
        <v>56014.400000000001</v>
      </c>
      <c r="L517" s="146">
        <v>2</v>
      </c>
      <c r="M517" s="139">
        <v>1</v>
      </c>
      <c r="N517" s="139">
        <v>22</v>
      </c>
      <c r="O517" s="79">
        <v>44782</v>
      </c>
      <c r="P517" s="80"/>
    </row>
    <row r="518" spans="1:22" s="236" customFormat="1">
      <c r="A518" s="80" t="s">
        <v>3227</v>
      </c>
      <c r="B518" s="80" t="s">
        <v>3228</v>
      </c>
      <c r="C518" s="223" t="s">
        <v>571</v>
      </c>
      <c r="D518" s="139" t="s">
        <v>4026</v>
      </c>
      <c r="E518" s="139" t="s">
        <v>301</v>
      </c>
      <c r="F518" s="139" t="s">
        <v>525</v>
      </c>
      <c r="G518" s="141">
        <v>37312.89</v>
      </c>
      <c r="H518" s="141">
        <v>46158.345000000001</v>
      </c>
      <c r="I518" s="234">
        <v>6</v>
      </c>
      <c r="J518" s="235">
        <v>0.16666666666666666</v>
      </c>
      <c r="K518" s="141">
        <v>55003.8</v>
      </c>
      <c r="L518" s="146">
        <v>1</v>
      </c>
      <c r="M518" s="139">
        <v>1</v>
      </c>
      <c r="N518" s="139">
        <v>27</v>
      </c>
      <c r="O518" s="242">
        <v>41628.28</v>
      </c>
      <c r="P518" s="80"/>
    </row>
    <row r="519" spans="1:22" s="236" customFormat="1">
      <c r="A519" s="80" t="s">
        <v>3261</v>
      </c>
      <c r="B519" s="80" t="s">
        <v>3261</v>
      </c>
      <c r="C519" s="223" t="s">
        <v>35</v>
      </c>
      <c r="D519" s="139" t="s">
        <v>4026</v>
      </c>
      <c r="E519" s="139" t="s">
        <v>301</v>
      </c>
      <c r="F519" s="139" t="s">
        <v>525</v>
      </c>
      <c r="G519" s="141">
        <v>36569.94</v>
      </c>
      <c r="H519" s="141">
        <v>45801.440000000002</v>
      </c>
      <c r="I519" s="234">
        <v>5</v>
      </c>
      <c r="J519" s="235">
        <v>0.1388888888888889</v>
      </c>
      <c r="K519" s="141">
        <v>55032.94</v>
      </c>
      <c r="L519" s="146">
        <v>4</v>
      </c>
      <c r="M519" s="139">
        <v>3</v>
      </c>
      <c r="N519" s="139">
        <v>29</v>
      </c>
      <c r="O519" s="79">
        <v>39782.080000000002</v>
      </c>
      <c r="P519" s="80"/>
    </row>
    <row r="520" spans="1:22" s="236" customFormat="1">
      <c r="A520" s="80" t="s">
        <v>3217</v>
      </c>
      <c r="B520" s="80" t="s">
        <v>3199</v>
      </c>
      <c r="C520" s="223" t="s">
        <v>34</v>
      </c>
      <c r="D520" s="139" t="s">
        <v>4026</v>
      </c>
      <c r="E520" s="139" t="s">
        <v>359</v>
      </c>
      <c r="F520" s="139" t="s">
        <v>525</v>
      </c>
      <c r="G520" s="141">
        <v>35849.4</v>
      </c>
      <c r="H520" s="141">
        <v>45731.79</v>
      </c>
      <c r="I520" s="234">
        <v>4</v>
      </c>
      <c r="J520" s="235">
        <v>0.1111111111111111</v>
      </c>
      <c r="K520" s="141">
        <v>55614.18</v>
      </c>
      <c r="L520" s="146">
        <v>12</v>
      </c>
      <c r="M520" s="139">
        <v>13</v>
      </c>
      <c r="N520" s="139">
        <v>19</v>
      </c>
      <c r="O520" s="79">
        <v>45978.86</v>
      </c>
      <c r="P520" s="80"/>
      <c r="V520" s="241"/>
    </row>
    <row r="521" spans="1:22" s="236" customFormat="1">
      <c r="A521" s="80" t="s">
        <v>3267</v>
      </c>
      <c r="B521" s="80" t="s">
        <v>3267</v>
      </c>
      <c r="C521" s="223" t="s">
        <v>35</v>
      </c>
      <c r="D521" s="139" t="s">
        <v>4026</v>
      </c>
      <c r="E521" s="139"/>
      <c r="F521" s="139" t="s">
        <v>525</v>
      </c>
      <c r="G521" s="246">
        <v>35464</v>
      </c>
      <c r="H521" s="141">
        <v>44168.800000000003</v>
      </c>
      <c r="I521" s="234">
        <v>3</v>
      </c>
      <c r="J521" s="235">
        <v>8.3333333333333329E-2</v>
      </c>
      <c r="K521" s="246">
        <v>52873.599999999999</v>
      </c>
      <c r="L521" s="146"/>
      <c r="M521" s="139"/>
      <c r="N521" s="139"/>
      <c r="O521" s="244"/>
      <c r="P521" s="80"/>
      <c r="R521" s="241"/>
    </row>
    <row r="522" spans="1:22" s="236" customFormat="1">
      <c r="A522" s="80" t="s">
        <v>1745</v>
      </c>
      <c r="B522" s="80" t="s">
        <v>3259</v>
      </c>
      <c r="C522" s="223" t="s">
        <v>4145</v>
      </c>
      <c r="D522" s="139" t="s">
        <v>4026</v>
      </c>
      <c r="E522" s="139" t="s">
        <v>306</v>
      </c>
      <c r="F522" s="139" t="s">
        <v>525</v>
      </c>
      <c r="G522" s="141">
        <v>34611.199999999997</v>
      </c>
      <c r="H522" s="141">
        <v>43950.399999999994</v>
      </c>
      <c r="I522" s="234">
        <v>2</v>
      </c>
      <c r="J522" s="235">
        <v>5.5555555555555552E-2</v>
      </c>
      <c r="K522" s="141">
        <v>53289.599999999999</v>
      </c>
      <c r="L522" s="146">
        <v>1</v>
      </c>
      <c r="M522" s="139">
        <v>1</v>
      </c>
      <c r="N522" s="139">
        <v>21</v>
      </c>
      <c r="O522" s="79">
        <v>44990.400000000001</v>
      </c>
      <c r="P522" s="80"/>
    </row>
    <row r="523" spans="1:22" ht="20.25">
      <c r="A523" s="405" t="s">
        <v>35</v>
      </c>
      <c r="B523" s="405"/>
      <c r="C523" s="405"/>
      <c r="D523" s="228"/>
      <c r="E523" s="228"/>
      <c r="F523" s="228"/>
      <c r="G523" s="130"/>
      <c r="H523" s="130"/>
      <c r="I523" s="229"/>
      <c r="J523" s="132"/>
      <c r="K523" s="130"/>
      <c r="L523" s="230"/>
      <c r="M523" s="230"/>
      <c r="N523" s="230"/>
      <c r="O523" s="130"/>
      <c r="P523" s="134"/>
    </row>
    <row r="524" spans="1:22" ht="18">
      <c r="A524" s="61" t="s">
        <v>517</v>
      </c>
      <c r="B524" s="62" t="s">
        <v>243</v>
      </c>
      <c r="C524" s="61" t="s">
        <v>233</v>
      </c>
      <c r="D524" s="61" t="s">
        <v>289</v>
      </c>
      <c r="E524" s="61" t="s">
        <v>518</v>
      </c>
      <c r="F524" s="61" t="s">
        <v>519</v>
      </c>
      <c r="G524" s="63" t="s">
        <v>236</v>
      </c>
      <c r="H524" s="63" t="s">
        <v>237</v>
      </c>
      <c r="I524" s="232"/>
      <c r="J524" s="233" t="s">
        <v>520</v>
      </c>
      <c r="K524" s="63" t="s">
        <v>238</v>
      </c>
      <c r="L524" s="61" t="s">
        <v>521</v>
      </c>
      <c r="M524" s="64" t="s">
        <v>522</v>
      </c>
      <c r="N524" s="64" t="s">
        <v>523</v>
      </c>
      <c r="O524" s="65" t="s">
        <v>524</v>
      </c>
      <c r="P524" s="61" t="s">
        <v>240</v>
      </c>
    </row>
    <row r="525" spans="1:22" s="236" customFormat="1">
      <c r="A525" s="80" t="s">
        <v>225</v>
      </c>
      <c r="B525" s="80" t="s">
        <v>3209</v>
      </c>
      <c r="C525" s="250" t="s">
        <v>606</v>
      </c>
      <c r="D525" s="139" t="s">
        <v>4026</v>
      </c>
      <c r="E525" s="251" t="s">
        <v>301</v>
      </c>
      <c r="F525" s="140" t="s">
        <v>2219</v>
      </c>
      <c r="G525" s="252">
        <v>34902.400000000001</v>
      </c>
      <c r="H525" s="141">
        <v>42868.800000000003</v>
      </c>
      <c r="I525" s="234">
        <v>1</v>
      </c>
      <c r="J525" s="235">
        <v>2.7777777777777776E-2</v>
      </c>
      <c r="K525" s="252">
        <v>50835.199999999997</v>
      </c>
      <c r="L525" s="253">
        <v>2</v>
      </c>
      <c r="M525" s="251">
        <v>2</v>
      </c>
      <c r="N525" s="139">
        <v>26</v>
      </c>
      <c r="O525" s="254">
        <v>41984.800000000003</v>
      </c>
      <c r="P525" s="255"/>
    </row>
    <row r="526" spans="1:22" s="236" customFormat="1">
      <c r="A526" s="80"/>
      <c r="B526" s="80"/>
      <c r="C526" s="223"/>
      <c r="D526" s="139"/>
      <c r="E526" s="139"/>
      <c r="F526" s="139"/>
      <c r="G526" s="141"/>
      <c r="H526" s="141"/>
      <c r="I526" s="234"/>
      <c r="J526" s="235"/>
      <c r="K526" s="141"/>
      <c r="L526" s="146"/>
      <c r="M526" s="139"/>
      <c r="N526" s="139"/>
      <c r="O526" s="79"/>
      <c r="P526" s="256"/>
      <c r="R526" s="241"/>
    </row>
    <row r="527" spans="1:22" s="236" customFormat="1">
      <c r="A527" s="80"/>
      <c r="B527" s="80"/>
      <c r="C527" s="223"/>
      <c r="D527" s="139"/>
      <c r="E527" s="139"/>
      <c r="F527" s="66"/>
      <c r="G527" s="14" t="s">
        <v>236</v>
      </c>
      <c r="H527" s="15" t="s">
        <v>237</v>
      </c>
      <c r="I527" s="259"/>
      <c r="J527" s="260"/>
      <c r="K527" s="67" t="s">
        <v>238</v>
      </c>
      <c r="L527" s="261"/>
      <c r="M527" s="261"/>
      <c r="N527" s="261"/>
      <c r="O527" s="262"/>
      <c r="P527" s="256"/>
      <c r="R527" s="241"/>
    </row>
    <row r="528" spans="1:22" s="236" customFormat="1">
      <c r="A528" s="80"/>
      <c r="B528" s="80"/>
      <c r="C528" s="223"/>
      <c r="D528" s="139"/>
      <c r="E528" s="139"/>
      <c r="F528" s="68" t="s">
        <v>253</v>
      </c>
      <c r="G528" s="16">
        <v>43754.767371735179</v>
      </c>
      <c r="H528" s="16">
        <v>56257.192409050622</v>
      </c>
      <c r="I528" s="259"/>
      <c r="J528" s="260"/>
      <c r="K528" s="16">
        <v>68759.617446366101</v>
      </c>
      <c r="L528" s="261"/>
      <c r="M528" s="261"/>
      <c r="N528" s="261"/>
      <c r="O528" s="262"/>
      <c r="P528" s="256"/>
      <c r="R528" s="241"/>
    </row>
    <row r="529" spans="1:24" s="236" customFormat="1">
      <c r="A529" s="80"/>
      <c r="B529" s="80"/>
      <c r="C529" s="223"/>
      <c r="D529" s="139"/>
      <c r="E529" s="139"/>
      <c r="F529" s="68" t="s">
        <v>254</v>
      </c>
      <c r="G529" s="16">
        <v>48880.596000000005</v>
      </c>
      <c r="H529" s="16">
        <v>61489.875</v>
      </c>
      <c r="I529" s="259"/>
      <c r="J529" s="260"/>
      <c r="K529" s="16">
        <v>75011.977499999994</v>
      </c>
      <c r="L529" s="261"/>
      <c r="M529" s="261"/>
      <c r="N529" s="261"/>
      <c r="O529" s="262"/>
      <c r="P529" s="256"/>
      <c r="R529" s="241"/>
    </row>
    <row r="530" spans="1:24" s="236" customFormat="1">
      <c r="A530" s="80"/>
      <c r="B530" s="80"/>
      <c r="C530" s="223"/>
      <c r="D530" s="139"/>
      <c r="E530" s="139"/>
      <c r="F530" s="68" t="s">
        <v>255</v>
      </c>
      <c r="G530" s="16">
        <v>37715.442499999997</v>
      </c>
      <c r="H530" s="16">
        <v>49580.128000000004</v>
      </c>
      <c r="I530" s="259"/>
      <c r="J530" s="260"/>
      <c r="K530" s="16">
        <v>60019.347999999998</v>
      </c>
      <c r="L530" s="261"/>
      <c r="M530" s="261"/>
      <c r="N530" s="261"/>
      <c r="O530" s="262"/>
      <c r="P530" s="256"/>
      <c r="R530" s="241"/>
    </row>
    <row r="531" spans="1:24" s="236" customFormat="1">
      <c r="A531" s="80"/>
      <c r="B531" s="80"/>
      <c r="C531" s="223"/>
      <c r="D531" s="139"/>
      <c r="E531" s="139"/>
      <c r="F531" s="68" t="s">
        <v>256</v>
      </c>
      <c r="G531" s="16">
        <v>40012.572</v>
      </c>
      <c r="H531" s="16">
        <v>54906.75</v>
      </c>
      <c r="I531" s="259"/>
      <c r="J531" s="260"/>
      <c r="K531" s="16">
        <v>68705.90203458938</v>
      </c>
      <c r="L531" s="261"/>
      <c r="M531" s="261"/>
      <c r="N531" s="261"/>
      <c r="O531" s="262"/>
      <c r="P531" s="256"/>
      <c r="R531" s="241"/>
    </row>
    <row r="532" spans="1:24" s="236" customFormat="1">
      <c r="A532" s="80"/>
      <c r="B532" s="80"/>
      <c r="C532" s="223"/>
      <c r="D532" s="139"/>
      <c r="E532" s="139"/>
      <c r="F532" s="68"/>
      <c r="G532" s="16"/>
      <c r="H532" s="16"/>
      <c r="I532" s="259"/>
      <c r="J532" s="260"/>
      <c r="K532" s="16"/>
      <c r="L532" s="261"/>
      <c r="M532" s="261"/>
      <c r="N532" s="261"/>
      <c r="O532" s="262"/>
      <c r="P532" s="256"/>
      <c r="R532" s="241"/>
    </row>
    <row r="533" spans="1:24" s="236" customFormat="1">
      <c r="A533" s="80"/>
      <c r="B533" s="80"/>
      <c r="C533" s="223"/>
      <c r="D533" s="139"/>
      <c r="E533" s="139"/>
      <c r="F533" s="68"/>
      <c r="G533" s="16"/>
      <c r="H533" s="69"/>
      <c r="I533" s="263"/>
      <c r="J533" s="406" t="s">
        <v>257</v>
      </c>
      <c r="K533" s="406"/>
      <c r="L533" s="406"/>
      <c r="M533" s="406"/>
      <c r="N533" s="406"/>
      <c r="O533" s="406"/>
      <c r="P533" s="256"/>
      <c r="R533" s="241"/>
    </row>
    <row r="534" spans="1:24" s="236" customFormat="1">
      <c r="A534" s="80"/>
      <c r="B534" s="80"/>
      <c r="C534" s="223"/>
      <c r="D534" s="139"/>
      <c r="E534" s="139"/>
      <c r="F534" s="68"/>
      <c r="G534" s="16"/>
      <c r="H534" s="70"/>
      <c r="I534" s="264"/>
      <c r="J534" s="265" t="s">
        <v>258</v>
      </c>
      <c r="K534" s="71">
        <v>60031.347999999998</v>
      </c>
      <c r="L534" s="266"/>
      <c r="M534" s="407" t="s">
        <v>259</v>
      </c>
      <c r="N534" s="407"/>
      <c r="O534" s="72">
        <v>55133.593441584118</v>
      </c>
      <c r="P534" s="256"/>
      <c r="R534" s="241"/>
    </row>
    <row r="535" spans="1:24" s="236" customFormat="1">
      <c r="A535" s="80"/>
      <c r="B535" s="80"/>
      <c r="C535" s="223"/>
      <c r="D535" s="139"/>
      <c r="E535" s="139"/>
      <c r="F535" s="261"/>
      <c r="G535" s="262"/>
      <c r="H535" s="70"/>
      <c r="I535" s="264"/>
      <c r="J535" s="265" t="s">
        <v>260</v>
      </c>
      <c r="K535" s="71">
        <v>44061.100000000006</v>
      </c>
      <c r="L535" s="266"/>
      <c r="M535" s="407" t="s">
        <v>537</v>
      </c>
      <c r="N535" s="407"/>
      <c r="O535" s="72">
        <v>50141.031583585769</v>
      </c>
      <c r="P535" s="256"/>
      <c r="R535" s="241"/>
    </row>
    <row r="536" spans="1:24" s="236" customFormat="1">
      <c r="A536" s="80"/>
      <c r="B536" s="80"/>
      <c r="C536" s="223"/>
      <c r="D536" s="139"/>
      <c r="E536" s="139"/>
      <c r="F536" s="139"/>
      <c r="G536" s="141"/>
      <c r="H536" s="141"/>
      <c r="I536" s="234"/>
      <c r="J536" s="235"/>
      <c r="K536" s="141"/>
      <c r="L536" s="146"/>
      <c r="M536" s="139"/>
      <c r="N536" s="139"/>
      <c r="O536" s="79"/>
      <c r="P536" s="256"/>
      <c r="R536" s="241"/>
    </row>
    <row r="537" spans="1:24" ht="20.25">
      <c r="A537" s="405" t="s">
        <v>36</v>
      </c>
      <c r="B537" s="405"/>
      <c r="C537" s="405"/>
      <c r="D537" s="228"/>
      <c r="E537" s="228"/>
      <c r="F537" s="228"/>
      <c r="G537" s="130"/>
      <c r="H537" s="130"/>
      <c r="I537" s="229"/>
      <c r="J537" s="132"/>
      <c r="K537" s="130"/>
      <c r="L537" s="230"/>
      <c r="M537" s="230"/>
      <c r="N537" s="230"/>
      <c r="O537" s="130"/>
      <c r="P537" s="134"/>
    </row>
    <row r="538" spans="1:24" ht="18">
      <c r="A538" s="61" t="s">
        <v>517</v>
      </c>
      <c r="B538" s="62" t="s">
        <v>243</v>
      </c>
      <c r="C538" s="61" t="s">
        <v>233</v>
      </c>
      <c r="D538" s="61" t="s">
        <v>289</v>
      </c>
      <c r="E538" s="61" t="s">
        <v>518</v>
      </c>
      <c r="F538" s="61" t="s">
        <v>519</v>
      </c>
      <c r="G538" s="63" t="s">
        <v>236</v>
      </c>
      <c r="H538" s="63" t="s">
        <v>237</v>
      </c>
      <c r="I538" s="232"/>
      <c r="J538" s="233" t="s">
        <v>520</v>
      </c>
      <c r="K538" s="63" t="s">
        <v>238</v>
      </c>
      <c r="L538" s="61" t="s">
        <v>521</v>
      </c>
      <c r="M538" s="64" t="s">
        <v>522</v>
      </c>
      <c r="N538" s="64" t="s">
        <v>523</v>
      </c>
      <c r="O538" s="65" t="s">
        <v>524</v>
      </c>
      <c r="P538" s="61" t="s">
        <v>240</v>
      </c>
    </row>
    <row r="539" spans="1:24" s="236" customFormat="1">
      <c r="A539" s="80" t="s">
        <v>3212</v>
      </c>
      <c r="B539" s="80" t="s">
        <v>3213</v>
      </c>
      <c r="C539" s="223" t="s">
        <v>2241</v>
      </c>
      <c r="D539" s="139" t="s">
        <v>300</v>
      </c>
      <c r="E539" s="139" t="s">
        <v>301</v>
      </c>
      <c r="F539" s="140" t="s">
        <v>2219</v>
      </c>
      <c r="G539" s="141">
        <v>61629.15</v>
      </c>
      <c r="H539" s="141">
        <v>91825.134999999995</v>
      </c>
      <c r="I539" s="234">
        <v>82</v>
      </c>
      <c r="J539" s="235">
        <v>1</v>
      </c>
      <c r="K539" s="141">
        <v>122021.12</v>
      </c>
      <c r="L539" s="146"/>
      <c r="M539" s="139">
        <v>6</v>
      </c>
      <c r="N539" s="167">
        <v>8</v>
      </c>
      <c r="O539" s="79">
        <v>81071.100333333336</v>
      </c>
      <c r="P539" s="80"/>
    </row>
    <row r="540" spans="1:24" s="236" customFormat="1">
      <c r="A540" s="80" t="s">
        <v>228</v>
      </c>
      <c r="B540" s="80" t="s">
        <v>3199</v>
      </c>
      <c r="C540" s="223" t="s">
        <v>845</v>
      </c>
      <c r="D540" s="139" t="s">
        <v>300</v>
      </c>
      <c r="E540" s="139" t="s">
        <v>301</v>
      </c>
      <c r="F540" s="139" t="s">
        <v>525</v>
      </c>
      <c r="G540" s="141">
        <v>73055</v>
      </c>
      <c r="H540" s="141">
        <v>87775.5</v>
      </c>
      <c r="I540" s="234">
        <v>81</v>
      </c>
      <c r="J540" s="235">
        <v>0.98780487804878048</v>
      </c>
      <c r="K540" s="141">
        <v>102496</v>
      </c>
      <c r="L540" s="146">
        <v>1</v>
      </c>
      <c r="M540" s="139">
        <v>1</v>
      </c>
      <c r="N540" s="167"/>
      <c r="O540" s="244"/>
      <c r="P540" s="80"/>
    </row>
    <row r="541" spans="1:24" s="236" customFormat="1">
      <c r="A541" s="80" t="s">
        <v>3317</v>
      </c>
      <c r="B541" s="80" t="s">
        <v>3318</v>
      </c>
      <c r="C541" s="223" t="s">
        <v>4146</v>
      </c>
      <c r="D541" s="139" t="s">
        <v>300</v>
      </c>
      <c r="E541" s="139" t="s">
        <v>301</v>
      </c>
      <c r="F541" s="139"/>
      <c r="G541" s="141">
        <v>63152.04</v>
      </c>
      <c r="H541" s="141">
        <v>82097.654999999999</v>
      </c>
      <c r="I541" s="234">
        <v>80</v>
      </c>
      <c r="J541" s="235">
        <v>0.97560975609756095</v>
      </c>
      <c r="K541" s="141">
        <v>101043.27</v>
      </c>
      <c r="L541" s="146">
        <v>1</v>
      </c>
      <c r="M541" s="139">
        <v>1</v>
      </c>
      <c r="N541" s="139">
        <v>1</v>
      </c>
      <c r="O541" s="79">
        <v>90831.52</v>
      </c>
      <c r="P541" s="144"/>
    </row>
    <row r="542" spans="1:24" s="236" customFormat="1">
      <c r="A542" s="80" t="s">
        <v>282</v>
      </c>
      <c r="B542" s="80" t="s">
        <v>3199</v>
      </c>
      <c r="C542" s="223" t="s">
        <v>611</v>
      </c>
      <c r="D542" s="139" t="s">
        <v>4026</v>
      </c>
      <c r="E542" s="139" t="s">
        <v>301</v>
      </c>
      <c r="F542" s="139" t="s">
        <v>525</v>
      </c>
      <c r="G542" s="141">
        <v>62272</v>
      </c>
      <c r="H542" s="141">
        <v>77166</v>
      </c>
      <c r="I542" s="234">
        <v>79</v>
      </c>
      <c r="J542" s="235">
        <v>0.96341463414634143</v>
      </c>
      <c r="K542" s="141">
        <v>92060</v>
      </c>
      <c r="L542" s="146">
        <v>6</v>
      </c>
      <c r="M542" s="146">
        <v>6</v>
      </c>
      <c r="N542" s="167"/>
      <c r="O542" s="144"/>
      <c r="P542" s="213"/>
    </row>
    <row r="543" spans="1:24" s="236" customFormat="1" ht="22.5">
      <c r="A543" s="80" t="s">
        <v>217</v>
      </c>
      <c r="B543" s="80" t="s">
        <v>3199</v>
      </c>
      <c r="C543" s="223" t="s">
        <v>613</v>
      </c>
      <c r="D543" s="139" t="s">
        <v>300</v>
      </c>
      <c r="E543" s="139" t="s">
        <v>301</v>
      </c>
      <c r="F543" s="139" t="s">
        <v>525</v>
      </c>
      <c r="G543" s="141">
        <v>59767.76</v>
      </c>
      <c r="H543" s="141">
        <v>76206.52</v>
      </c>
      <c r="I543" s="234">
        <v>78</v>
      </c>
      <c r="J543" s="235">
        <v>0.95121951219512191</v>
      </c>
      <c r="K543" s="141">
        <v>92645.28</v>
      </c>
      <c r="L543" s="146">
        <v>3</v>
      </c>
      <c r="M543" s="139">
        <v>3</v>
      </c>
      <c r="N543" s="167">
        <v>3</v>
      </c>
      <c r="O543" s="79">
        <v>84822.399999999994</v>
      </c>
      <c r="P543" s="80"/>
    </row>
    <row r="544" spans="1:24" s="236" customFormat="1">
      <c r="A544" s="80" t="s">
        <v>1733</v>
      </c>
      <c r="B544" s="80" t="s">
        <v>3213</v>
      </c>
      <c r="C544" s="223" t="s">
        <v>4147</v>
      </c>
      <c r="D544" s="139" t="s">
        <v>300</v>
      </c>
      <c r="E544" s="139" t="s">
        <v>301</v>
      </c>
      <c r="F544" s="139" t="s">
        <v>525</v>
      </c>
      <c r="G544" s="141">
        <v>63860</v>
      </c>
      <c r="H544" s="141">
        <v>73130</v>
      </c>
      <c r="I544" s="234">
        <v>77</v>
      </c>
      <c r="J544" s="235">
        <v>0.93902439024390238</v>
      </c>
      <c r="K544" s="141">
        <v>82400</v>
      </c>
      <c r="L544" s="146">
        <v>1</v>
      </c>
      <c r="M544" s="139">
        <v>1</v>
      </c>
      <c r="N544" s="167">
        <v>13</v>
      </c>
      <c r="O544" s="79">
        <v>73130</v>
      </c>
      <c r="P544" s="80"/>
      <c r="S544" s="245"/>
      <c r="T544" s="245"/>
      <c r="U544" s="245"/>
      <c r="W544" s="241"/>
      <c r="X544" s="241"/>
    </row>
    <row r="545" spans="1:24" s="236" customFormat="1" ht="22.5">
      <c r="A545" s="80" t="s">
        <v>3190</v>
      </c>
      <c r="B545" s="80" t="s">
        <v>3201</v>
      </c>
      <c r="C545" s="238" t="s">
        <v>610</v>
      </c>
      <c r="D545" s="158" t="s">
        <v>4027</v>
      </c>
      <c r="E545" s="158" t="s">
        <v>301</v>
      </c>
      <c r="F545" s="161" t="s">
        <v>525</v>
      </c>
      <c r="G545" s="141">
        <v>58236</v>
      </c>
      <c r="H545" s="141">
        <v>72426</v>
      </c>
      <c r="I545" s="234">
        <v>76</v>
      </c>
      <c r="J545" s="235">
        <v>0.92682926829268297</v>
      </c>
      <c r="K545" s="141">
        <v>86616</v>
      </c>
      <c r="L545" s="146">
        <v>14</v>
      </c>
      <c r="M545" s="139">
        <v>14</v>
      </c>
      <c r="N545" s="167">
        <v>4</v>
      </c>
      <c r="O545" s="79">
        <v>84539</v>
      </c>
      <c r="P545" s="80"/>
      <c r="Q545" s="245"/>
    </row>
    <row r="546" spans="1:24" s="236" customFormat="1">
      <c r="A546" s="80" t="s">
        <v>3209</v>
      </c>
      <c r="B546" s="80" t="s">
        <v>3209</v>
      </c>
      <c r="C546" s="223" t="s">
        <v>4148</v>
      </c>
      <c r="D546" s="139" t="s">
        <v>300</v>
      </c>
      <c r="E546" s="139" t="s">
        <v>301</v>
      </c>
      <c r="F546" s="139"/>
      <c r="G546" s="141">
        <v>55078.400000000001</v>
      </c>
      <c r="H546" s="141">
        <v>71614.399999999994</v>
      </c>
      <c r="I546" s="234">
        <v>75</v>
      </c>
      <c r="J546" s="235">
        <v>0.91463414634146345</v>
      </c>
      <c r="K546" s="141">
        <v>88150.399999999994</v>
      </c>
      <c r="L546" s="146"/>
      <c r="M546" s="139">
        <v>3</v>
      </c>
      <c r="N546" s="167">
        <v>12</v>
      </c>
      <c r="O546" s="79">
        <v>73534.929999999993</v>
      </c>
      <c r="P546" s="140"/>
      <c r="V546" s="241"/>
    </row>
    <row r="547" spans="1:24" s="236" customFormat="1" ht="22.5">
      <c r="A547" s="80" t="s">
        <v>1743</v>
      </c>
      <c r="B547" s="80" t="s">
        <v>3251</v>
      </c>
      <c r="C547" s="223" t="s">
        <v>2266</v>
      </c>
      <c r="D547" s="139" t="s">
        <v>300</v>
      </c>
      <c r="E547" s="139" t="s">
        <v>301</v>
      </c>
      <c r="F547" s="139" t="s">
        <v>525</v>
      </c>
      <c r="G547" s="141">
        <v>54870.400000000001</v>
      </c>
      <c r="H547" s="141">
        <v>71333.600000000006</v>
      </c>
      <c r="I547" s="234">
        <v>74</v>
      </c>
      <c r="J547" s="235">
        <v>0.90243902439024393</v>
      </c>
      <c r="K547" s="141">
        <v>87796.800000000003</v>
      </c>
      <c r="L547" s="146">
        <v>7</v>
      </c>
      <c r="M547" s="139">
        <v>7</v>
      </c>
      <c r="N547" s="167">
        <v>5</v>
      </c>
      <c r="O547" s="79">
        <v>83917.808000000005</v>
      </c>
      <c r="P547" s="226"/>
    </row>
    <row r="548" spans="1:24" s="236" customFormat="1">
      <c r="A548" s="80" t="s">
        <v>212</v>
      </c>
      <c r="B548" s="80" t="s">
        <v>3199</v>
      </c>
      <c r="C548" s="224" t="s">
        <v>608</v>
      </c>
      <c r="D548" s="139" t="s">
        <v>300</v>
      </c>
      <c r="E548" s="167" t="s">
        <v>301</v>
      </c>
      <c r="F548" s="167" t="s">
        <v>525</v>
      </c>
      <c r="G548" s="156">
        <v>55432</v>
      </c>
      <c r="H548" s="141">
        <v>70657.600000000006</v>
      </c>
      <c r="I548" s="234">
        <v>73</v>
      </c>
      <c r="J548" s="235">
        <v>0.8902439024390244</v>
      </c>
      <c r="K548" s="156">
        <v>85883.199999999997</v>
      </c>
      <c r="L548" s="240">
        <v>1</v>
      </c>
      <c r="M548" s="167">
        <v>1</v>
      </c>
      <c r="N548" s="167">
        <v>7</v>
      </c>
      <c r="O548" s="85">
        <v>81848</v>
      </c>
      <c r="P548" s="80"/>
    </row>
    <row r="549" spans="1:24" s="236" customFormat="1">
      <c r="A549" s="80" t="s">
        <v>210</v>
      </c>
      <c r="B549" s="80" t="s">
        <v>3201</v>
      </c>
      <c r="C549" s="238" t="s">
        <v>2268</v>
      </c>
      <c r="D549" s="139" t="s">
        <v>4027</v>
      </c>
      <c r="E549" s="139" t="s">
        <v>301</v>
      </c>
      <c r="F549" s="139" t="s">
        <v>525</v>
      </c>
      <c r="G549" s="141">
        <v>55411.63</v>
      </c>
      <c r="H549" s="141">
        <v>70542.744999999995</v>
      </c>
      <c r="I549" s="234">
        <v>72</v>
      </c>
      <c r="J549" s="235">
        <v>0.87804878048780488</v>
      </c>
      <c r="K549" s="141">
        <v>85673.86</v>
      </c>
      <c r="L549" s="146">
        <v>1</v>
      </c>
      <c r="M549" s="139">
        <v>1</v>
      </c>
      <c r="N549" s="167">
        <v>9</v>
      </c>
      <c r="O549" s="79">
        <v>79296.600000000006</v>
      </c>
      <c r="P549" s="80"/>
    </row>
    <row r="550" spans="1:24" s="236" customFormat="1">
      <c r="A550" s="80" t="s">
        <v>215</v>
      </c>
      <c r="B550" s="80" t="s">
        <v>3199</v>
      </c>
      <c r="C550" s="223" t="s">
        <v>4149</v>
      </c>
      <c r="D550" s="139" t="s">
        <v>4026</v>
      </c>
      <c r="E550" s="139" t="s">
        <v>301</v>
      </c>
      <c r="F550" s="139" t="s">
        <v>525</v>
      </c>
      <c r="G550" s="141">
        <v>53129</v>
      </c>
      <c r="H550" s="141">
        <v>70396</v>
      </c>
      <c r="I550" s="234">
        <v>71</v>
      </c>
      <c r="J550" s="235">
        <v>0.86585365853658536</v>
      </c>
      <c r="K550" s="141">
        <v>87663</v>
      </c>
      <c r="L550" s="146">
        <v>2</v>
      </c>
      <c r="M550" s="139">
        <v>2</v>
      </c>
      <c r="N550" s="167">
        <v>50</v>
      </c>
      <c r="O550" s="79">
        <v>53129</v>
      </c>
      <c r="P550" s="80"/>
      <c r="W550" s="241"/>
      <c r="X550" s="241"/>
    </row>
    <row r="551" spans="1:24" s="236" customFormat="1" ht="22.5">
      <c r="A551" s="80" t="s">
        <v>218</v>
      </c>
      <c r="B551" s="80" t="s">
        <v>3201</v>
      </c>
      <c r="C551" s="223" t="s">
        <v>613</v>
      </c>
      <c r="D551" s="139" t="s">
        <v>4026</v>
      </c>
      <c r="E551" s="139" t="s">
        <v>301</v>
      </c>
      <c r="F551" s="139" t="s">
        <v>525</v>
      </c>
      <c r="G551" s="141">
        <v>54223</v>
      </c>
      <c r="H551" s="141">
        <v>68186</v>
      </c>
      <c r="I551" s="234">
        <v>70</v>
      </c>
      <c r="J551" s="235">
        <v>0.85365853658536583</v>
      </c>
      <c r="K551" s="141">
        <v>82149</v>
      </c>
      <c r="L551" s="146">
        <v>1</v>
      </c>
      <c r="M551" s="146">
        <v>1</v>
      </c>
      <c r="N551" s="167">
        <v>17</v>
      </c>
      <c r="O551" s="79">
        <v>71577.320000000007</v>
      </c>
      <c r="P551" s="80"/>
    </row>
    <row r="552" spans="1:24" s="236" customFormat="1">
      <c r="A552" s="80" t="s">
        <v>216</v>
      </c>
      <c r="B552" s="80" t="s">
        <v>3199</v>
      </c>
      <c r="C552" s="224" t="s">
        <v>609</v>
      </c>
      <c r="D552" s="139" t="s">
        <v>4026</v>
      </c>
      <c r="E552" s="239" t="s">
        <v>301</v>
      </c>
      <c r="F552" s="167" t="s">
        <v>525</v>
      </c>
      <c r="G552" s="85">
        <v>56609.904000000002</v>
      </c>
      <c r="H552" s="141">
        <v>68131.959999999992</v>
      </c>
      <c r="I552" s="234">
        <v>69</v>
      </c>
      <c r="J552" s="235">
        <v>0.84146341463414631</v>
      </c>
      <c r="K552" s="85">
        <v>79654.015999999989</v>
      </c>
      <c r="L552" s="240">
        <v>1</v>
      </c>
      <c r="M552" s="167"/>
      <c r="N552" s="167">
        <v>2</v>
      </c>
      <c r="O552" s="85">
        <v>87819.47</v>
      </c>
      <c r="P552" s="182"/>
    </row>
    <row r="553" spans="1:24" s="236" customFormat="1">
      <c r="A553" s="80" t="s">
        <v>2225</v>
      </c>
      <c r="B553" s="80" t="s">
        <v>3199</v>
      </c>
      <c r="C553" s="223" t="s">
        <v>2327</v>
      </c>
      <c r="D553" s="139" t="s">
        <v>1737</v>
      </c>
      <c r="E553" s="139" t="s">
        <v>301</v>
      </c>
      <c r="F553" s="139"/>
      <c r="G553" s="141">
        <v>55203</v>
      </c>
      <c r="H553" s="141">
        <v>68119.5</v>
      </c>
      <c r="I553" s="234">
        <v>68</v>
      </c>
      <c r="J553" s="235">
        <v>0.82926829268292679</v>
      </c>
      <c r="K553" s="141">
        <v>81036</v>
      </c>
      <c r="L553" s="146">
        <v>2</v>
      </c>
      <c r="M553" s="139">
        <v>2</v>
      </c>
      <c r="N553" s="167">
        <v>45</v>
      </c>
      <c r="O553" s="79">
        <v>55203</v>
      </c>
      <c r="P553" s="80"/>
      <c r="V553" s="245"/>
    </row>
    <row r="554" spans="1:24" s="236" customFormat="1">
      <c r="A554" s="80" t="s">
        <v>3499</v>
      </c>
      <c r="B554" s="80" t="s">
        <v>3188</v>
      </c>
      <c r="C554" s="223" t="s">
        <v>2269</v>
      </c>
      <c r="D554" s="139" t="s">
        <v>300</v>
      </c>
      <c r="E554" s="139" t="s">
        <v>301</v>
      </c>
      <c r="F554" s="139" t="s">
        <v>525</v>
      </c>
      <c r="G554" s="141">
        <v>51577</v>
      </c>
      <c r="H554" s="141">
        <v>67050</v>
      </c>
      <c r="I554" s="234">
        <v>67</v>
      </c>
      <c r="J554" s="235">
        <v>0.81707317073170727</v>
      </c>
      <c r="K554" s="141">
        <v>82523</v>
      </c>
      <c r="L554" s="146">
        <v>1</v>
      </c>
      <c r="M554" s="139">
        <v>1</v>
      </c>
      <c r="N554" s="167">
        <v>20</v>
      </c>
      <c r="O554" s="79">
        <v>67701.399999999994</v>
      </c>
      <c r="P554" s="80"/>
      <c r="Q554" s="241"/>
    </row>
    <row r="555" spans="1:24" s="236" customFormat="1">
      <c r="A555" s="80" t="s">
        <v>1713</v>
      </c>
      <c r="B555" s="80" t="s">
        <v>3199</v>
      </c>
      <c r="C555" s="223" t="s">
        <v>36</v>
      </c>
      <c r="D555" s="139" t="s">
        <v>4026</v>
      </c>
      <c r="E555" s="139" t="s">
        <v>301</v>
      </c>
      <c r="F555" s="139" t="s">
        <v>525</v>
      </c>
      <c r="G555" s="141">
        <v>52107.536</v>
      </c>
      <c r="H555" s="141">
        <v>66437.279999999999</v>
      </c>
      <c r="I555" s="234">
        <v>66</v>
      </c>
      <c r="J555" s="235">
        <v>0.80487804878048785</v>
      </c>
      <c r="K555" s="141">
        <v>80767.024000000005</v>
      </c>
      <c r="L555" s="146">
        <v>1</v>
      </c>
      <c r="M555" s="139">
        <v>1</v>
      </c>
      <c r="N555" s="167">
        <v>29</v>
      </c>
      <c r="O555" s="79">
        <v>61660</v>
      </c>
      <c r="P555" s="80"/>
      <c r="V555" s="245"/>
    </row>
    <row r="556" spans="1:24" s="236" customFormat="1">
      <c r="A556" s="80" t="s">
        <v>3241</v>
      </c>
      <c r="B556" s="80" t="s">
        <v>3213</v>
      </c>
      <c r="C556" s="223" t="s">
        <v>4150</v>
      </c>
      <c r="D556" s="139" t="s">
        <v>300</v>
      </c>
      <c r="E556" s="139"/>
      <c r="F556" s="139" t="s">
        <v>1584</v>
      </c>
      <c r="G556" s="141">
        <v>50368.5</v>
      </c>
      <c r="H556" s="141">
        <v>66379.3</v>
      </c>
      <c r="I556" s="234">
        <v>65</v>
      </c>
      <c r="J556" s="235">
        <v>0.79268292682926833</v>
      </c>
      <c r="K556" s="141">
        <v>82390.100000000006</v>
      </c>
      <c r="L556" s="146">
        <v>6</v>
      </c>
      <c r="M556" s="139">
        <v>5</v>
      </c>
      <c r="N556" s="167">
        <v>22</v>
      </c>
      <c r="O556" s="79">
        <v>66379.3</v>
      </c>
      <c r="P556" s="80"/>
    </row>
    <row r="557" spans="1:24" s="236" customFormat="1">
      <c r="A557" s="80" t="s">
        <v>3208</v>
      </c>
      <c r="B557" s="80" t="s">
        <v>3209</v>
      </c>
      <c r="C557" s="223" t="s">
        <v>36</v>
      </c>
      <c r="D557" s="139" t="s">
        <v>300</v>
      </c>
      <c r="E557" s="139" t="s">
        <v>301</v>
      </c>
      <c r="F557" s="139" t="s">
        <v>525</v>
      </c>
      <c r="G557" s="141">
        <v>50407</v>
      </c>
      <c r="H557" s="141">
        <v>66325.5</v>
      </c>
      <c r="I557" s="234">
        <v>64</v>
      </c>
      <c r="J557" s="235">
        <v>0.78048780487804881</v>
      </c>
      <c r="K557" s="141">
        <v>82244</v>
      </c>
      <c r="L557" s="146">
        <v>1</v>
      </c>
      <c r="M557" s="139">
        <v>1</v>
      </c>
      <c r="N557" s="167">
        <v>53</v>
      </c>
      <c r="O557" s="79">
        <v>52000</v>
      </c>
      <c r="P557" s="80"/>
      <c r="Q557" s="245"/>
    </row>
    <row r="558" spans="1:24" s="236" customFormat="1">
      <c r="A558" s="80" t="s">
        <v>224</v>
      </c>
      <c r="B558" s="80" t="s">
        <v>3201</v>
      </c>
      <c r="C558" s="223" t="s">
        <v>4151</v>
      </c>
      <c r="D558" s="139" t="s">
        <v>4026</v>
      </c>
      <c r="E558" s="139" t="s">
        <v>301</v>
      </c>
      <c r="F558" s="139" t="s">
        <v>525</v>
      </c>
      <c r="G558" s="141">
        <v>53031.165005488081</v>
      </c>
      <c r="H558" s="141">
        <v>66294.391157442849</v>
      </c>
      <c r="I558" s="234">
        <v>63</v>
      </c>
      <c r="J558" s="235">
        <v>0.76829268292682928</v>
      </c>
      <c r="K558" s="141">
        <v>79557.617309397625</v>
      </c>
      <c r="L558" s="146">
        <v>3</v>
      </c>
      <c r="M558" s="139">
        <v>3</v>
      </c>
      <c r="N558" s="167">
        <v>26</v>
      </c>
      <c r="O558" s="79">
        <v>63761.152000000002</v>
      </c>
      <c r="P558" s="80"/>
    </row>
    <row r="559" spans="1:24" s="236" customFormat="1">
      <c r="A559" s="80" t="s">
        <v>221</v>
      </c>
      <c r="B559" s="80" t="s">
        <v>3199</v>
      </c>
      <c r="C559" s="223" t="s">
        <v>36</v>
      </c>
      <c r="D559" s="139" t="s">
        <v>300</v>
      </c>
      <c r="E559" s="139" t="s">
        <v>301</v>
      </c>
      <c r="F559" s="139" t="s">
        <v>525</v>
      </c>
      <c r="G559" s="141">
        <v>50561.99</v>
      </c>
      <c r="H559" s="141">
        <v>65730.59</v>
      </c>
      <c r="I559" s="234">
        <v>62</v>
      </c>
      <c r="J559" s="235">
        <v>0.75609756097560976</v>
      </c>
      <c r="K559" s="141">
        <v>80899.19</v>
      </c>
      <c r="L559" s="146">
        <v>2</v>
      </c>
      <c r="M559" s="139">
        <v>2</v>
      </c>
      <c r="N559" s="167">
        <v>6</v>
      </c>
      <c r="O559" s="79">
        <v>82264</v>
      </c>
      <c r="P559" s="80"/>
      <c r="Q559" s="245"/>
      <c r="V559" s="241"/>
    </row>
    <row r="560" spans="1:24" s="236" customFormat="1">
      <c r="A560" s="80" t="s">
        <v>220</v>
      </c>
      <c r="B560" s="80" t="s">
        <v>3201</v>
      </c>
      <c r="C560" s="223" t="s">
        <v>36</v>
      </c>
      <c r="D560" s="139" t="s">
        <v>300</v>
      </c>
      <c r="E560" s="139" t="s">
        <v>301</v>
      </c>
      <c r="F560" s="139" t="s">
        <v>525</v>
      </c>
      <c r="G560" s="141">
        <v>50844</v>
      </c>
      <c r="H560" s="141">
        <v>65371.5</v>
      </c>
      <c r="I560" s="234">
        <v>61</v>
      </c>
      <c r="J560" s="235">
        <v>0.74390243902439024</v>
      </c>
      <c r="K560" s="141">
        <v>79899</v>
      </c>
      <c r="L560" s="146">
        <v>2</v>
      </c>
      <c r="M560" s="139">
        <v>2</v>
      </c>
      <c r="N560" s="167">
        <v>19</v>
      </c>
      <c r="O560" s="79">
        <v>68600.13</v>
      </c>
      <c r="P560" s="80"/>
    </row>
    <row r="561" spans="1:24" s="236" customFormat="1">
      <c r="A561" s="80" t="s">
        <v>209</v>
      </c>
      <c r="B561" s="80" t="s">
        <v>3201</v>
      </c>
      <c r="C561" s="223" t="s">
        <v>36</v>
      </c>
      <c r="D561" s="139" t="s">
        <v>300</v>
      </c>
      <c r="E561" s="158" t="s">
        <v>301</v>
      </c>
      <c r="F561" s="139" t="s">
        <v>525</v>
      </c>
      <c r="G561" s="141">
        <v>52124.800000000003</v>
      </c>
      <c r="H561" s="141">
        <v>65145.599999999999</v>
      </c>
      <c r="I561" s="234">
        <v>60</v>
      </c>
      <c r="J561" s="235">
        <v>0.73170731707317072</v>
      </c>
      <c r="K561" s="141">
        <v>78166.399999999994</v>
      </c>
      <c r="L561" s="248">
        <v>1</v>
      </c>
      <c r="M561" s="158">
        <v>1</v>
      </c>
      <c r="N561" s="167">
        <v>24</v>
      </c>
      <c r="O561" s="79">
        <v>65000</v>
      </c>
      <c r="P561" s="80"/>
    </row>
    <row r="562" spans="1:24" s="236" customFormat="1">
      <c r="A562" s="80" t="s">
        <v>1723</v>
      </c>
      <c r="B562" s="80" t="s">
        <v>3199</v>
      </c>
      <c r="C562" s="223" t="s">
        <v>2267</v>
      </c>
      <c r="D562" s="139" t="s">
        <v>300</v>
      </c>
      <c r="E562" s="139" t="s">
        <v>301</v>
      </c>
      <c r="F562" s="140" t="s">
        <v>2219</v>
      </c>
      <c r="G562" s="141">
        <v>54644.27</v>
      </c>
      <c r="H562" s="141">
        <v>64986.380000000005</v>
      </c>
      <c r="I562" s="234">
        <v>59</v>
      </c>
      <c r="J562" s="235">
        <v>0.71951219512195119</v>
      </c>
      <c r="K562" s="141">
        <v>75328.490000000005</v>
      </c>
      <c r="L562" s="146">
        <v>1</v>
      </c>
      <c r="M562" s="139">
        <v>1</v>
      </c>
      <c r="N562" s="167">
        <v>25</v>
      </c>
      <c r="O562" s="79">
        <v>64986.380000000005</v>
      </c>
      <c r="P562" s="80"/>
    </row>
    <row r="563" spans="1:24" s="236" customFormat="1" ht="22.5">
      <c r="A563" s="80" t="s">
        <v>3237</v>
      </c>
      <c r="B563" s="80" t="s">
        <v>3238</v>
      </c>
      <c r="C563" s="223" t="s">
        <v>613</v>
      </c>
      <c r="D563" s="139" t="s">
        <v>4026</v>
      </c>
      <c r="E563" s="139" t="s">
        <v>306</v>
      </c>
      <c r="F563" s="139" t="s">
        <v>525</v>
      </c>
      <c r="G563" s="141">
        <v>51715</v>
      </c>
      <c r="H563" s="141">
        <v>64643.5</v>
      </c>
      <c r="I563" s="234">
        <v>58</v>
      </c>
      <c r="J563" s="235">
        <v>0.70731707317073167</v>
      </c>
      <c r="K563" s="141">
        <v>77572</v>
      </c>
      <c r="L563" s="146">
        <v>1</v>
      </c>
      <c r="M563" s="139">
        <v>1</v>
      </c>
      <c r="N563" s="167">
        <v>14</v>
      </c>
      <c r="O563" s="79">
        <v>73007</v>
      </c>
      <c r="P563" s="80"/>
      <c r="S563" s="245"/>
      <c r="T563" s="245"/>
      <c r="U563" s="245"/>
    </row>
    <row r="564" spans="1:24" s="236" customFormat="1">
      <c r="A564" s="80" t="s">
        <v>3191</v>
      </c>
      <c r="B564" s="80" t="s">
        <v>3199</v>
      </c>
      <c r="C564" s="223" t="s">
        <v>36</v>
      </c>
      <c r="D564" s="139" t="s">
        <v>4026</v>
      </c>
      <c r="E564" s="139" t="s">
        <v>301</v>
      </c>
      <c r="F564" s="139" t="s">
        <v>525</v>
      </c>
      <c r="G564" s="141">
        <v>49799.57</v>
      </c>
      <c r="H564" s="141">
        <v>64640.054999999993</v>
      </c>
      <c r="I564" s="234">
        <v>57</v>
      </c>
      <c r="J564" s="235">
        <v>0.69512195121951215</v>
      </c>
      <c r="K564" s="141">
        <v>79480.539999999994</v>
      </c>
      <c r="L564" s="146"/>
      <c r="M564" s="139">
        <v>5</v>
      </c>
      <c r="N564" s="167">
        <v>38</v>
      </c>
      <c r="O564" s="242">
        <v>58948.5</v>
      </c>
      <c r="P564" s="80"/>
      <c r="V564" s="245"/>
    </row>
    <row r="565" spans="1:24" s="236" customFormat="1" ht="67.5">
      <c r="A565" s="80" t="s">
        <v>3193</v>
      </c>
      <c r="B565" s="80" t="s">
        <v>3235</v>
      </c>
      <c r="C565" s="223" t="s">
        <v>4152</v>
      </c>
      <c r="D565" s="139" t="s">
        <v>300</v>
      </c>
      <c r="E565" s="139" t="s">
        <v>306</v>
      </c>
      <c r="F565" s="139" t="s">
        <v>525</v>
      </c>
      <c r="G565" s="141">
        <v>49462.400000000001</v>
      </c>
      <c r="H565" s="141">
        <v>64272</v>
      </c>
      <c r="I565" s="234">
        <v>56</v>
      </c>
      <c r="J565" s="235">
        <v>0.68292682926829273</v>
      </c>
      <c r="K565" s="141">
        <v>79081.600000000006</v>
      </c>
      <c r="L565" s="146">
        <v>8</v>
      </c>
      <c r="M565" s="139">
        <v>7</v>
      </c>
      <c r="N565" s="167">
        <v>35</v>
      </c>
      <c r="O565" s="79">
        <v>60079</v>
      </c>
      <c r="P565" s="80"/>
    </row>
    <row r="566" spans="1:24" s="236" customFormat="1">
      <c r="A566" s="80" t="s">
        <v>280</v>
      </c>
      <c r="B566" s="80" t="s">
        <v>3213</v>
      </c>
      <c r="C566" s="223" t="s">
        <v>4153</v>
      </c>
      <c r="D566" s="139" t="s">
        <v>300</v>
      </c>
      <c r="E566" s="139" t="s">
        <v>301</v>
      </c>
      <c r="F566" s="139" t="s">
        <v>525</v>
      </c>
      <c r="G566" s="141">
        <v>50835</v>
      </c>
      <c r="H566" s="141">
        <v>63211</v>
      </c>
      <c r="I566" s="234">
        <v>55</v>
      </c>
      <c r="J566" s="235">
        <v>0.67073170731707321</v>
      </c>
      <c r="K566" s="141">
        <v>75587</v>
      </c>
      <c r="L566" s="146">
        <v>1</v>
      </c>
      <c r="M566" s="139">
        <v>1</v>
      </c>
      <c r="N566" s="167"/>
      <c r="O566" s="244"/>
      <c r="P566" s="80"/>
    </row>
    <row r="567" spans="1:24" s="236" customFormat="1" ht="22.5">
      <c r="A567" s="80" t="s">
        <v>3200</v>
      </c>
      <c r="B567" s="80" t="s">
        <v>3201</v>
      </c>
      <c r="C567" s="223" t="s">
        <v>4154</v>
      </c>
      <c r="D567" s="139" t="s">
        <v>4027</v>
      </c>
      <c r="E567" s="139" t="s">
        <v>301</v>
      </c>
      <c r="F567" s="139" t="s">
        <v>525</v>
      </c>
      <c r="G567" s="141">
        <v>44559</v>
      </c>
      <c r="H567" s="141">
        <v>63123</v>
      </c>
      <c r="I567" s="234">
        <v>54</v>
      </c>
      <c r="J567" s="235">
        <v>0.65853658536585369</v>
      </c>
      <c r="K567" s="141">
        <v>81687</v>
      </c>
      <c r="L567" s="146"/>
      <c r="M567" s="139">
        <v>27</v>
      </c>
      <c r="N567" s="167">
        <v>44</v>
      </c>
      <c r="O567" s="79">
        <v>56279</v>
      </c>
      <c r="P567" s="80"/>
      <c r="W567" s="245"/>
      <c r="X567" s="245"/>
    </row>
    <row r="568" spans="1:24" s="236" customFormat="1">
      <c r="A568" s="80" t="s">
        <v>3271</v>
      </c>
      <c r="B568" s="80" t="s">
        <v>3272</v>
      </c>
      <c r="C568" s="223" t="s">
        <v>4155</v>
      </c>
      <c r="D568" s="139" t="s">
        <v>300</v>
      </c>
      <c r="E568" s="139" t="s">
        <v>301</v>
      </c>
      <c r="F568" s="139" t="s">
        <v>525</v>
      </c>
      <c r="G568" s="141">
        <v>50215</v>
      </c>
      <c r="H568" s="141">
        <v>62768.5</v>
      </c>
      <c r="I568" s="234">
        <v>53</v>
      </c>
      <c r="J568" s="235">
        <v>0.64634146341463417</v>
      </c>
      <c r="K568" s="141">
        <v>75322</v>
      </c>
      <c r="L568" s="146">
        <v>1</v>
      </c>
      <c r="M568" s="139">
        <v>1</v>
      </c>
      <c r="N568" s="167">
        <v>32</v>
      </c>
      <c r="O568" s="79">
        <v>61288.24</v>
      </c>
      <c r="P568" s="80"/>
    </row>
    <row r="569" spans="1:24" s="236" customFormat="1">
      <c r="A569" s="80" t="s">
        <v>213</v>
      </c>
      <c r="B569" s="80" t="s">
        <v>3199</v>
      </c>
      <c r="C569" s="223" t="s">
        <v>36</v>
      </c>
      <c r="D569" s="139" t="s">
        <v>300</v>
      </c>
      <c r="E569" s="139" t="s">
        <v>301</v>
      </c>
      <c r="F569" s="139"/>
      <c r="G569" s="141">
        <v>48132.57</v>
      </c>
      <c r="H569" s="141">
        <v>62572.34</v>
      </c>
      <c r="I569" s="234">
        <v>52</v>
      </c>
      <c r="J569" s="235">
        <v>0.63414634146341464</v>
      </c>
      <c r="K569" s="141">
        <v>77012.11</v>
      </c>
      <c r="L569" s="146">
        <v>1</v>
      </c>
      <c r="M569" s="139">
        <v>1</v>
      </c>
      <c r="N569" s="167">
        <v>36</v>
      </c>
      <c r="O569" s="79">
        <v>60000</v>
      </c>
      <c r="P569" s="80"/>
    </row>
    <row r="570" spans="1:24" s="236" customFormat="1" ht="22.5">
      <c r="A570" s="80" t="s">
        <v>229</v>
      </c>
      <c r="B570" s="80" t="s">
        <v>3201</v>
      </c>
      <c r="C570" s="223" t="s">
        <v>4156</v>
      </c>
      <c r="D570" s="139" t="s">
        <v>300</v>
      </c>
      <c r="E570" s="139" t="s">
        <v>301</v>
      </c>
      <c r="F570" s="139" t="s">
        <v>525</v>
      </c>
      <c r="G570" s="85">
        <v>49152</v>
      </c>
      <c r="H570" s="141">
        <v>62464</v>
      </c>
      <c r="I570" s="234">
        <v>51</v>
      </c>
      <c r="J570" s="235">
        <v>0.62195121951219512</v>
      </c>
      <c r="K570" s="85">
        <v>75776</v>
      </c>
      <c r="L570" s="146">
        <v>3</v>
      </c>
      <c r="M570" s="139">
        <v>3</v>
      </c>
      <c r="N570" s="167">
        <v>31</v>
      </c>
      <c r="O570" s="79">
        <v>61319</v>
      </c>
      <c r="P570" s="80"/>
    </row>
    <row r="571" spans="1:24" s="236" customFormat="1">
      <c r="A571" s="80" t="s">
        <v>227</v>
      </c>
      <c r="B571" s="80" t="s">
        <v>3201</v>
      </c>
      <c r="C571" s="223" t="s">
        <v>608</v>
      </c>
      <c r="D571" s="139" t="s">
        <v>4026</v>
      </c>
      <c r="E571" s="139" t="s">
        <v>301</v>
      </c>
      <c r="F571" s="139"/>
      <c r="G571" s="141">
        <v>49244</v>
      </c>
      <c r="H571" s="141">
        <v>62418</v>
      </c>
      <c r="I571" s="234">
        <v>50</v>
      </c>
      <c r="J571" s="235">
        <v>0.6097560975609756</v>
      </c>
      <c r="K571" s="141">
        <v>75592</v>
      </c>
      <c r="L571" s="146">
        <v>1</v>
      </c>
      <c r="M571" s="139">
        <v>1</v>
      </c>
      <c r="N571" s="167"/>
      <c r="O571" s="244"/>
      <c r="P571" s="80"/>
    </row>
    <row r="572" spans="1:24" s="236" customFormat="1" ht="22.5">
      <c r="A572" s="80" t="s">
        <v>276</v>
      </c>
      <c r="B572" s="80" t="s">
        <v>3199</v>
      </c>
      <c r="C572" s="223" t="s">
        <v>4157</v>
      </c>
      <c r="D572" s="139" t="s">
        <v>4026</v>
      </c>
      <c r="E572" s="139" t="s">
        <v>301</v>
      </c>
      <c r="F572" s="139" t="s">
        <v>525</v>
      </c>
      <c r="G572" s="141">
        <v>48874</v>
      </c>
      <c r="H572" s="141">
        <v>62347.5</v>
      </c>
      <c r="I572" s="234">
        <v>49</v>
      </c>
      <c r="J572" s="235">
        <v>0.59756097560975607</v>
      </c>
      <c r="K572" s="141">
        <v>75821</v>
      </c>
      <c r="L572" s="146"/>
      <c r="M572" s="139">
        <v>25</v>
      </c>
      <c r="N572" s="167">
        <v>15</v>
      </c>
      <c r="O572" s="79">
        <v>72483</v>
      </c>
      <c r="P572" s="80"/>
      <c r="S572" s="241"/>
      <c r="T572" s="241"/>
      <c r="U572" s="241"/>
    </row>
    <row r="573" spans="1:24" s="236" customFormat="1">
      <c r="A573" s="80" t="s">
        <v>214</v>
      </c>
      <c r="B573" s="80" t="s">
        <v>3199</v>
      </c>
      <c r="C573" s="223" t="s">
        <v>36</v>
      </c>
      <c r="D573" s="139" t="s">
        <v>4026</v>
      </c>
      <c r="E573" s="139" t="s">
        <v>301</v>
      </c>
      <c r="F573" s="139" t="s">
        <v>525</v>
      </c>
      <c r="G573" s="141">
        <v>48600</v>
      </c>
      <c r="H573" s="141">
        <v>62100</v>
      </c>
      <c r="I573" s="234">
        <v>48</v>
      </c>
      <c r="J573" s="235">
        <v>0.58536585365853655</v>
      </c>
      <c r="K573" s="141">
        <v>75600</v>
      </c>
      <c r="L573" s="146"/>
      <c r="M573" s="139">
        <v>10</v>
      </c>
      <c r="N573" s="167">
        <v>52</v>
      </c>
      <c r="O573" s="79">
        <v>52471.01</v>
      </c>
      <c r="P573" s="80"/>
    </row>
    <row r="574" spans="1:24" ht="20.25">
      <c r="A574" s="405" t="s">
        <v>36</v>
      </c>
      <c r="B574" s="405"/>
      <c r="C574" s="405"/>
      <c r="D574" s="228"/>
      <c r="E574" s="228"/>
      <c r="F574" s="228"/>
      <c r="G574" s="130"/>
      <c r="H574" s="130"/>
      <c r="I574" s="229"/>
      <c r="J574" s="132"/>
      <c r="K574" s="130"/>
      <c r="L574" s="230"/>
      <c r="M574" s="230"/>
      <c r="N574" s="230"/>
      <c r="O574" s="130"/>
      <c r="P574" s="134"/>
    </row>
    <row r="575" spans="1:24" ht="18">
      <c r="A575" s="61" t="s">
        <v>517</v>
      </c>
      <c r="B575" s="62" t="s">
        <v>243</v>
      </c>
      <c r="C575" s="61" t="s">
        <v>233</v>
      </c>
      <c r="D575" s="61" t="s">
        <v>289</v>
      </c>
      <c r="E575" s="61" t="s">
        <v>518</v>
      </c>
      <c r="F575" s="61" t="s">
        <v>519</v>
      </c>
      <c r="G575" s="63" t="s">
        <v>236</v>
      </c>
      <c r="H575" s="63" t="s">
        <v>237</v>
      </c>
      <c r="I575" s="232"/>
      <c r="J575" s="233" t="s">
        <v>520</v>
      </c>
      <c r="K575" s="63" t="s">
        <v>238</v>
      </c>
      <c r="L575" s="61" t="s">
        <v>521</v>
      </c>
      <c r="M575" s="64" t="s">
        <v>522</v>
      </c>
      <c r="N575" s="64" t="s">
        <v>523</v>
      </c>
      <c r="O575" s="65" t="s">
        <v>524</v>
      </c>
      <c r="P575" s="61" t="s">
        <v>240</v>
      </c>
    </row>
    <row r="576" spans="1:24" s="236" customFormat="1">
      <c r="A576" s="80" t="s">
        <v>208</v>
      </c>
      <c r="B576" s="80" t="s">
        <v>3201</v>
      </c>
      <c r="C576" s="237" t="s">
        <v>612</v>
      </c>
      <c r="D576" s="139" t="s">
        <v>4026</v>
      </c>
      <c r="E576" s="139" t="s">
        <v>306</v>
      </c>
      <c r="F576" s="139" t="s">
        <v>525</v>
      </c>
      <c r="G576" s="141">
        <v>46660</v>
      </c>
      <c r="H576" s="141">
        <v>61681.5</v>
      </c>
      <c r="I576" s="234">
        <v>47</v>
      </c>
      <c r="J576" s="235">
        <v>0.57317073170731703</v>
      </c>
      <c r="K576" s="141">
        <v>76703</v>
      </c>
      <c r="L576" s="146">
        <v>1</v>
      </c>
      <c r="M576" s="139">
        <v>1</v>
      </c>
      <c r="N576" s="167">
        <v>10</v>
      </c>
      <c r="O576" s="79">
        <v>75232</v>
      </c>
      <c r="P576" s="80"/>
    </row>
    <row r="577" spans="1:24" s="236" customFormat="1">
      <c r="A577" s="80" t="s">
        <v>222</v>
      </c>
      <c r="B577" s="80" t="s">
        <v>3199</v>
      </c>
      <c r="C577" s="223" t="s">
        <v>36</v>
      </c>
      <c r="D577" s="139" t="s">
        <v>4026</v>
      </c>
      <c r="E577" s="139" t="s">
        <v>301</v>
      </c>
      <c r="F577" s="139" t="s">
        <v>525</v>
      </c>
      <c r="G577" s="141">
        <v>45596</v>
      </c>
      <c r="H577" s="141">
        <v>61219.5</v>
      </c>
      <c r="I577" s="234">
        <v>46</v>
      </c>
      <c r="J577" s="235">
        <v>0.56097560975609762</v>
      </c>
      <c r="K577" s="141">
        <v>76843</v>
      </c>
      <c r="L577" s="146">
        <v>2</v>
      </c>
      <c r="M577" s="139">
        <v>2</v>
      </c>
      <c r="N577" s="167">
        <v>16</v>
      </c>
      <c r="O577" s="79">
        <v>71768</v>
      </c>
      <c r="P577" s="80"/>
      <c r="Q577" s="241"/>
    </row>
    <row r="578" spans="1:24" s="236" customFormat="1" ht="22.5">
      <c r="A578" s="80" t="s">
        <v>3364</v>
      </c>
      <c r="B578" s="80" t="s">
        <v>3213</v>
      </c>
      <c r="C578" s="223" t="s">
        <v>4158</v>
      </c>
      <c r="D578" s="139" t="s">
        <v>4026</v>
      </c>
      <c r="E578" s="139" t="s">
        <v>301</v>
      </c>
      <c r="F578" s="139" t="s">
        <v>525</v>
      </c>
      <c r="G578" s="141">
        <v>47677.5</v>
      </c>
      <c r="H578" s="141">
        <v>60303.75</v>
      </c>
      <c r="I578" s="234">
        <v>45</v>
      </c>
      <c r="J578" s="235">
        <v>0.54878048780487809</v>
      </c>
      <c r="K578" s="141">
        <v>72930</v>
      </c>
      <c r="L578" s="146">
        <v>1</v>
      </c>
      <c r="M578" s="139">
        <v>1</v>
      </c>
      <c r="N578" s="167">
        <v>37</v>
      </c>
      <c r="O578" s="79">
        <v>59709</v>
      </c>
      <c r="P578" s="80"/>
      <c r="W578" s="245"/>
      <c r="X578" s="245"/>
    </row>
    <row r="579" spans="1:24" s="236" customFormat="1" ht="22.5">
      <c r="A579" s="80" t="s">
        <v>206</v>
      </c>
      <c r="B579" s="80" t="s">
        <v>3201</v>
      </c>
      <c r="C579" s="223" t="s">
        <v>2267</v>
      </c>
      <c r="D579" s="167" t="s">
        <v>4026</v>
      </c>
      <c r="E579" s="139" t="s">
        <v>301</v>
      </c>
      <c r="F579" s="139" t="s">
        <v>525</v>
      </c>
      <c r="G579" s="141">
        <v>46158.8</v>
      </c>
      <c r="H579" s="141">
        <v>60019.425000000003</v>
      </c>
      <c r="I579" s="234">
        <v>44</v>
      </c>
      <c r="J579" s="235">
        <v>0.53658536585365857</v>
      </c>
      <c r="K579" s="141">
        <v>73880.05</v>
      </c>
      <c r="L579" s="146">
        <v>3</v>
      </c>
      <c r="M579" s="139">
        <v>3</v>
      </c>
      <c r="N579" s="167">
        <v>34</v>
      </c>
      <c r="O579" s="79">
        <v>60308</v>
      </c>
      <c r="P579" s="80"/>
    </row>
    <row r="580" spans="1:24" s="236" customFormat="1">
      <c r="A580" s="80" t="s">
        <v>219</v>
      </c>
      <c r="B580" s="80" t="s">
        <v>3214</v>
      </c>
      <c r="C580" s="223"/>
      <c r="D580" s="139" t="s">
        <v>4026</v>
      </c>
      <c r="E580" s="139" t="s">
        <v>359</v>
      </c>
      <c r="F580" s="139" t="s">
        <v>525</v>
      </c>
      <c r="G580" s="141">
        <v>45906</v>
      </c>
      <c r="H580" s="141">
        <v>59675.5</v>
      </c>
      <c r="I580" s="234">
        <v>43</v>
      </c>
      <c r="J580" s="235">
        <v>0.52439024390243905</v>
      </c>
      <c r="K580" s="141">
        <v>73445</v>
      </c>
      <c r="L580" s="146">
        <v>3</v>
      </c>
      <c r="M580" s="139">
        <v>3</v>
      </c>
      <c r="N580" s="167">
        <v>27</v>
      </c>
      <c r="O580" s="79">
        <v>63509</v>
      </c>
      <c r="P580" s="80"/>
    </row>
    <row r="581" spans="1:24" s="236" customFormat="1" ht="22.5">
      <c r="A581" s="80" t="s">
        <v>3221</v>
      </c>
      <c r="B581" s="80" t="s">
        <v>3199</v>
      </c>
      <c r="C581" s="223" t="s">
        <v>613</v>
      </c>
      <c r="D581" s="139" t="s">
        <v>4026</v>
      </c>
      <c r="E581" s="139" t="s">
        <v>359</v>
      </c>
      <c r="F581" s="139" t="s">
        <v>525</v>
      </c>
      <c r="G581" s="274">
        <v>46607</v>
      </c>
      <c r="H581" s="141">
        <v>59423.5</v>
      </c>
      <c r="I581" s="234">
        <v>42</v>
      </c>
      <c r="J581" s="235">
        <v>0.51219512195121952</v>
      </c>
      <c r="K581" s="274">
        <v>72240</v>
      </c>
      <c r="L581" s="146">
        <v>1</v>
      </c>
      <c r="M581" s="139">
        <v>1</v>
      </c>
      <c r="N581" s="167">
        <v>28</v>
      </c>
      <c r="O581" s="79">
        <v>62428</v>
      </c>
      <c r="P581" s="80"/>
    </row>
    <row r="582" spans="1:24" s="236" customFormat="1">
      <c r="A582" s="80" t="s">
        <v>273</v>
      </c>
      <c r="B582" s="80" t="s">
        <v>3209</v>
      </c>
      <c r="C582" s="223" t="s">
        <v>36</v>
      </c>
      <c r="D582" s="139" t="s">
        <v>300</v>
      </c>
      <c r="E582" s="139" t="s">
        <v>306</v>
      </c>
      <c r="F582" s="139" t="s">
        <v>525</v>
      </c>
      <c r="G582" s="141">
        <v>45403.79</v>
      </c>
      <c r="H582" s="141">
        <v>59024.930000000008</v>
      </c>
      <c r="I582" s="234">
        <v>41</v>
      </c>
      <c r="J582" s="235">
        <v>0.5</v>
      </c>
      <c r="K582" s="141">
        <v>72646.070000000007</v>
      </c>
      <c r="L582" s="146">
        <v>2</v>
      </c>
      <c r="M582" s="139">
        <v>2</v>
      </c>
      <c r="N582" s="167">
        <v>48</v>
      </c>
      <c r="O582" s="79">
        <v>53180.72</v>
      </c>
      <c r="P582" s="80"/>
    </row>
    <row r="583" spans="1:24" s="236" customFormat="1">
      <c r="A583" s="80" t="s">
        <v>1722</v>
      </c>
      <c r="B583" s="80" t="s">
        <v>3201</v>
      </c>
      <c r="C583" s="223" t="s">
        <v>36</v>
      </c>
      <c r="D583" s="139" t="s">
        <v>4027</v>
      </c>
      <c r="E583" s="139" t="s">
        <v>301</v>
      </c>
      <c r="F583" s="140" t="s">
        <v>2219</v>
      </c>
      <c r="G583" s="141">
        <v>46074.95</v>
      </c>
      <c r="H583" s="141">
        <v>58745.89</v>
      </c>
      <c r="I583" s="234">
        <v>40</v>
      </c>
      <c r="J583" s="235">
        <v>0.48780487804878048</v>
      </c>
      <c r="K583" s="141">
        <v>71416.83</v>
      </c>
      <c r="L583" s="146">
        <v>3</v>
      </c>
      <c r="M583" s="139">
        <v>1</v>
      </c>
      <c r="N583" s="167">
        <v>58</v>
      </c>
      <c r="O583" s="141">
        <v>49829.86</v>
      </c>
      <c r="P583" s="80"/>
    </row>
    <row r="584" spans="1:24" s="236" customFormat="1" ht="22.5">
      <c r="A584" s="80" t="s">
        <v>211</v>
      </c>
      <c r="B584" s="80" t="s">
        <v>3201</v>
      </c>
      <c r="C584" s="223" t="s">
        <v>4159</v>
      </c>
      <c r="D584" s="139" t="s">
        <v>4026</v>
      </c>
      <c r="E584" s="139" t="s">
        <v>301</v>
      </c>
      <c r="F584" s="139" t="s">
        <v>525</v>
      </c>
      <c r="G584" s="141">
        <v>44701</v>
      </c>
      <c r="H584" s="141">
        <v>58111.5</v>
      </c>
      <c r="I584" s="234">
        <v>39</v>
      </c>
      <c r="J584" s="235">
        <v>0.47560975609756095</v>
      </c>
      <c r="K584" s="141">
        <v>71522</v>
      </c>
      <c r="L584" s="146"/>
      <c r="M584" s="139">
        <v>1</v>
      </c>
      <c r="N584" s="167">
        <v>18</v>
      </c>
      <c r="O584" s="79">
        <v>68993</v>
      </c>
      <c r="P584" s="80"/>
    </row>
    <row r="585" spans="1:24" s="236" customFormat="1" ht="22.5">
      <c r="A585" s="80" t="s">
        <v>3196</v>
      </c>
      <c r="B585" s="80" t="s">
        <v>3201</v>
      </c>
      <c r="C585" s="275" t="s">
        <v>36</v>
      </c>
      <c r="D585" s="139" t="s">
        <v>300</v>
      </c>
      <c r="E585" s="276" t="s">
        <v>301</v>
      </c>
      <c r="F585" s="276" t="s">
        <v>525</v>
      </c>
      <c r="G585" s="219">
        <v>46308</v>
      </c>
      <c r="H585" s="141">
        <v>57885</v>
      </c>
      <c r="I585" s="234">
        <v>38</v>
      </c>
      <c r="J585" s="235">
        <v>0.46341463414634149</v>
      </c>
      <c r="K585" s="219">
        <v>69462</v>
      </c>
      <c r="L585" s="277">
        <v>1</v>
      </c>
      <c r="M585" s="276">
        <v>1</v>
      </c>
      <c r="N585" s="167">
        <v>23</v>
      </c>
      <c r="O585" s="208">
        <v>66201.55</v>
      </c>
      <c r="P585" s="80"/>
      <c r="W585" s="245"/>
      <c r="X585" s="245"/>
    </row>
    <row r="586" spans="1:24" s="236" customFormat="1">
      <c r="A586" s="80" t="s">
        <v>3239</v>
      </c>
      <c r="B586" s="80" t="s">
        <v>3209</v>
      </c>
      <c r="C586" s="223" t="s">
        <v>4160</v>
      </c>
      <c r="D586" s="139" t="s">
        <v>4026</v>
      </c>
      <c r="E586" s="139"/>
      <c r="F586" s="139" t="s">
        <v>525</v>
      </c>
      <c r="G586" s="141">
        <v>45458</v>
      </c>
      <c r="H586" s="141">
        <v>57498</v>
      </c>
      <c r="I586" s="234">
        <v>37</v>
      </c>
      <c r="J586" s="235">
        <v>0.45121951219512196</v>
      </c>
      <c r="K586" s="141">
        <v>69538</v>
      </c>
      <c r="L586" s="146">
        <v>1</v>
      </c>
      <c r="M586" s="139">
        <v>1</v>
      </c>
      <c r="N586" s="167">
        <v>51</v>
      </c>
      <c r="O586" s="79">
        <v>52955</v>
      </c>
      <c r="P586" s="80"/>
      <c r="S586" s="241"/>
      <c r="T586" s="241"/>
      <c r="U586" s="241"/>
    </row>
    <row r="587" spans="1:24" s="236" customFormat="1" ht="22.5">
      <c r="A587" s="80" t="s">
        <v>3303</v>
      </c>
      <c r="B587" s="80" t="s">
        <v>3199</v>
      </c>
      <c r="C587" s="223" t="s">
        <v>36</v>
      </c>
      <c r="D587" s="139" t="s">
        <v>4026</v>
      </c>
      <c r="E587" s="139" t="s">
        <v>301</v>
      </c>
      <c r="F587" s="139" t="s">
        <v>525</v>
      </c>
      <c r="G587" s="249">
        <v>43623.839999999997</v>
      </c>
      <c r="H587" s="141">
        <v>56940.415000000001</v>
      </c>
      <c r="I587" s="234">
        <v>36</v>
      </c>
      <c r="J587" s="235">
        <v>0.43902439024390244</v>
      </c>
      <c r="K587" s="249">
        <v>70256.990000000005</v>
      </c>
      <c r="L587" s="146">
        <v>1</v>
      </c>
      <c r="M587" s="139">
        <v>1</v>
      </c>
      <c r="N587" s="167">
        <v>43</v>
      </c>
      <c r="O587" s="79">
        <v>56825</v>
      </c>
      <c r="P587" s="80"/>
    </row>
    <row r="588" spans="1:24" s="236" customFormat="1">
      <c r="A588" s="80" t="s">
        <v>205</v>
      </c>
      <c r="B588" s="80" t="s">
        <v>3199</v>
      </c>
      <c r="C588" s="223" t="s">
        <v>4161</v>
      </c>
      <c r="D588" s="139" t="s">
        <v>4027</v>
      </c>
      <c r="E588" s="139" t="s">
        <v>301</v>
      </c>
      <c r="F588" s="139" t="s">
        <v>525</v>
      </c>
      <c r="G588" s="141">
        <v>42229.190249999992</v>
      </c>
      <c r="H588" s="141">
        <v>56793.056499999992</v>
      </c>
      <c r="I588" s="234">
        <v>35</v>
      </c>
      <c r="J588" s="235">
        <v>0.42682926829268292</v>
      </c>
      <c r="K588" s="141">
        <v>71356.922749999983</v>
      </c>
      <c r="L588" s="146">
        <v>1</v>
      </c>
      <c r="M588" s="139">
        <v>1</v>
      </c>
      <c r="N588" s="167">
        <v>61</v>
      </c>
      <c r="O588" s="79">
        <v>48565.15</v>
      </c>
      <c r="P588" s="80"/>
    </row>
    <row r="589" spans="1:24" s="236" customFormat="1" ht="22.5">
      <c r="A589" s="80" t="s">
        <v>223</v>
      </c>
      <c r="B589" s="80" t="s">
        <v>3201</v>
      </c>
      <c r="C589" s="223" t="s">
        <v>614</v>
      </c>
      <c r="D589" s="139" t="s">
        <v>4027</v>
      </c>
      <c r="E589" s="139" t="s">
        <v>301</v>
      </c>
      <c r="F589" s="139" t="s">
        <v>525</v>
      </c>
      <c r="G589" s="271">
        <v>45073.599999999999</v>
      </c>
      <c r="H589" s="141">
        <v>56342</v>
      </c>
      <c r="I589" s="234">
        <v>34</v>
      </c>
      <c r="J589" s="235">
        <v>0.41463414634146339</v>
      </c>
      <c r="K589" s="271">
        <v>67610.399999999994</v>
      </c>
      <c r="L589" s="146">
        <v>1</v>
      </c>
      <c r="M589" s="146">
        <v>1</v>
      </c>
      <c r="N589" s="167">
        <v>60</v>
      </c>
      <c r="O589" s="79">
        <v>49129.599999999999</v>
      </c>
      <c r="P589" s="80"/>
    </row>
    <row r="590" spans="1:24" s="236" customFormat="1">
      <c r="A590" s="80" t="s">
        <v>284</v>
      </c>
      <c r="B590" s="80" t="s">
        <v>3201</v>
      </c>
      <c r="C590" s="223" t="s">
        <v>36</v>
      </c>
      <c r="D590" s="139" t="s">
        <v>4026</v>
      </c>
      <c r="E590" s="139" t="s">
        <v>301</v>
      </c>
      <c r="F590" s="139" t="s">
        <v>525</v>
      </c>
      <c r="G590" s="141">
        <v>43264</v>
      </c>
      <c r="H590" s="141">
        <v>56243.199999999997</v>
      </c>
      <c r="I590" s="234">
        <v>33</v>
      </c>
      <c r="J590" s="235">
        <v>0.40243902439024393</v>
      </c>
      <c r="K590" s="141">
        <v>69222.399999999994</v>
      </c>
      <c r="L590" s="146">
        <v>1</v>
      </c>
      <c r="M590" s="139">
        <v>1</v>
      </c>
      <c r="N590" s="167">
        <v>65</v>
      </c>
      <c r="O590" s="79">
        <v>47517.14</v>
      </c>
      <c r="P590" s="80"/>
    </row>
    <row r="591" spans="1:24" s="236" customFormat="1" ht="22.5">
      <c r="A591" s="80" t="s">
        <v>3224</v>
      </c>
      <c r="B591" s="80" t="s">
        <v>3213</v>
      </c>
      <c r="C591" s="223" t="s">
        <v>4162</v>
      </c>
      <c r="D591" s="139" t="s">
        <v>300</v>
      </c>
      <c r="E591" s="139" t="s">
        <v>301</v>
      </c>
      <c r="F591" s="139" t="s">
        <v>525</v>
      </c>
      <c r="G591" s="141">
        <v>43187.54</v>
      </c>
      <c r="H591" s="141">
        <v>56143.56</v>
      </c>
      <c r="I591" s="234">
        <v>32</v>
      </c>
      <c r="J591" s="235">
        <v>0.3902439024390244</v>
      </c>
      <c r="K591" s="141">
        <v>69099.58</v>
      </c>
      <c r="L591" s="146">
        <v>1</v>
      </c>
      <c r="M591" s="139">
        <v>1</v>
      </c>
      <c r="N591" s="167">
        <v>56</v>
      </c>
      <c r="O591" s="79">
        <v>50397.97</v>
      </c>
      <c r="P591" s="80"/>
      <c r="R591" s="241"/>
    </row>
    <row r="592" spans="1:24" s="236" customFormat="1">
      <c r="A592" s="80" t="s">
        <v>3242</v>
      </c>
      <c r="B592" s="80" t="s">
        <v>3228</v>
      </c>
      <c r="C592" s="223" t="s">
        <v>608</v>
      </c>
      <c r="D592" s="139" t="s">
        <v>4026</v>
      </c>
      <c r="E592" s="139" t="s">
        <v>301</v>
      </c>
      <c r="F592" s="139" t="s">
        <v>525</v>
      </c>
      <c r="G592" s="141">
        <v>44800</v>
      </c>
      <c r="H592" s="141">
        <v>56000</v>
      </c>
      <c r="I592" s="234">
        <v>31</v>
      </c>
      <c r="J592" s="235">
        <v>0.37804878048780488</v>
      </c>
      <c r="K592" s="141">
        <v>67200</v>
      </c>
      <c r="L592" s="146">
        <v>1</v>
      </c>
      <c r="M592" s="139">
        <v>1</v>
      </c>
      <c r="N592" s="167">
        <v>30</v>
      </c>
      <c r="O592" s="79">
        <v>61378</v>
      </c>
      <c r="P592" s="80"/>
    </row>
    <row r="593" spans="1:24" s="236" customFormat="1">
      <c r="A593" s="80" t="s">
        <v>1758</v>
      </c>
      <c r="B593" s="80" t="s">
        <v>3222</v>
      </c>
      <c r="C593" s="223" t="s">
        <v>36</v>
      </c>
      <c r="D593" s="139" t="s">
        <v>300</v>
      </c>
      <c r="E593" s="139"/>
      <c r="F593" s="139" t="s">
        <v>525</v>
      </c>
      <c r="G593" s="141">
        <v>43566.016000000003</v>
      </c>
      <c r="H593" s="141">
        <v>55546.816000000006</v>
      </c>
      <c r="I593" s="234">
        <v>30</v>
      </c>
      <c r="J593" s="235">
        <v>0.36585365853658536</v>
      </c>
      <c r="K593" s="141">
        <v>67527.616000000009</v>
      </c>
      <c r="L593" s="146">
        <v>1</v>
      </c>
      <c r="M593" s="139">
        <v>1</v>
      </c>
      <c r="N593" s="167">
        <v>40</v>
      </c>
      <c r="O593" s="79">
        <v>58350</v>
      </c>
      <c r="P593" s="80"/>
    </row>
    <row r="594" spans="1:24" s="236" customFormat="1">
      <c r="A594" s="80" t="s">
        <v>3194</v>
      </c>
      <c r="B594" s="80" t="s">
        <v>3214</v>
      </c>
      <c r="C594" s="223" t="s">
        <v>615</v>
      </c>
      <c r="D594" s="139" t="s">
        <v>300</v>
      </c>
      <c r="E594" s="139" t="s">
        <v>301</v>
      </c>
      <c r="F594" s="139" t="s">
        <v>525</v>
      </c>
      <c r="G594" s="141">
        <v>39997</v>
      </c>
      <c r="H594" s="141">
        <v>54507</v>
      </c>
      <c r="I594" s="234">
        <v>29</v>
      </c>
      <c r="J594" s="235">
        <v>0.35365853658536583</v>
      </c>
      <c r="K594" s="141">
        <v>69017</v>
      </c>
      <c r="L594" s="146">
        <v>15</v>
      </c>
      <c r="M594" s="139">
        <v>15</v>
      </c>
      <c r="N594" s="167">
        <v>55</v>
      </c>
      <c r="O594" s="79">
        <v>51045.4</v>
      </c>
      <c r="P594" s="80"/>
    </row>
    <row r="595" spans="1:24" s="236" customFormat="1">
      <c r="A595" s="80" t="s">
        <v>3219</v>
      </c>
      <c r="B595" s="80" t="s">
        <v>3220</v>
      </c>
      <c r="C595" s="223" t="s">
        <v>36</v>
      </c>
      <c r="D595" s="139" t="s">
        <v>300</v>
      </c>
      <c r="E595" s="139" t="s">
        <v>301</v>
      </c>
      <c r="F595" s="139" t="s">
        <v>525</v>
      </c>
      <c r="G595" s="141">
        <v>40357</v>
      </c>
      <c r="H595" s="141">
        <v>54085.5</v>
      </c>
      <c r="I595" s="234">
        <v>28</v>
      </c>
      <c r="J595" s="235">
        <v>0.34146341463414637</v>
      </c>
      <c r="K595" s="141">
        <v>67814</v>
      </c>
      <c r="L595" s="146">
        <v>7</v>
      </c>
      <c r="M595" s="139">
        <v>7</v>
      </c>
      <c r="N595" s="167">
        <v>59</v>
      </c>
      <c r="O595" s="141">
        <v>49382</v>
      </c>
      <c r="P595" s="80"/>
      <c r="V595" s="241"/>
    </row>
    <row r="596" spans="1:24" s="236" customFormat="1">
      <c r="A596" s="80" t="s">
        <v>3247</v>
      </c>
      <c r="B596" s="80" t="s">
        <v>3248</v>
      </c>
      <c r="C596" s="223" t="s">
        <v>2267</v>
      </c>
      <c r="D596" s="139" t="s">
        <v>300</v>
      </c>
      <c r="E596" s="139" t="s">
        <v>301</v>
      </c>
      <c r="F596" s="139" t="s">
        <v>525</v>
      </c>
      <c r="G596" s="141">
        <v>35666.553999999996</v>
      </c>
      <c r="H596" s="141">
        <v>53491.366999999998</v>
      </c>
      <c r="I596" s="234">
        <v>27</v>
      </c>
      <c r="J596" s="235">
        <v>0.32926829268292684</v>
      </c>
      <c r="K596" s="141">
        <v>71316.179999999993</v>
      </c>
      <c r="L596" s="146">
        <v>2</v>
      </c>
      <c r="M596" s="139">
        <v>2</v>
      </c>
      <c r="N596" s="167">
        <v>21</v>
      </c>
      <c r="O596" s="79">
        <v>66547.520000000004</v>
      </c>
      <c r="P596" s="80"/>
      <c r="R596" s="241"/>
    </row>
    <row r="597" spans="1:24" s="236" customFormat="1" ht="22.5">
      <c r="A597" s="80" t="s">
        <v>3430</v>
      </c>
      <c r="B597" s="80" t="s">
        <v>3206</v>
      </c>
      <c r="C597" s="223" t="s">
        <v>2267</v>
      </c>
      <c r="D597" s="139" t="s">
        <v>4026</v>
      </c>
      <c r="E597" s="139" t="s">
        <v>301</v>
      </c>
      <c r="F597" s="139" t="s">
        <v>525</v>
      </c>
      <c r="G597" s="141">
        <v>40518.400000000001</v>
      </c>
      <c r="H597" s="141">
        <v>53279.199999999997</v>
      </c>
      <c r="I597" s="234">
        <v>26</v>
      </c>
      <c r="J597" s="235">
        <v>0.31707317073170732</v>
      </c>
      <c r="K597" s="141">
        <v>66040</v>
      </c>
      <c r="L597" s="146">
        <v>3</v>
      </c>
      <c r="M597" s="139">
        <v>3</v>
      </c>
      <c r="N597" s="167">
        <v>62</v>
      </c>
      <c r="O597" s="79">
        <v>48373.866666666669</v>
      </c>
      <c r="P597" s="80"/>
    </row>
    <row r="598" spans="1:24" s="236" customFormat="1" ht="22.5">
      <c r="A598" s="80" t="s">
        <v>3284</v>
      </c>
      <c r="B598" s="80" t="s">
        <v>3188</v>
      </c>
      <c r="C598" s="223" t="s">
        <v>36</v>
      </c>
      <c r="D598" s="139" t="s">
        <v>4026</v>
      </c>
      <c r="E598" s="139" t="s">
        <v>301</v>
      </c>
      <c r="F598" s="139" t="s">
        <v>525</v>
      </c>
      <c r="G598" s="141">
        <v>45893</v>
      </c>
      <c r="H598" s="141">
        <v>53234</v>
      </c>
      <c r="I598" s="234">
        <v>25</v>
      </c>
      <c r="J598" s="235">
        <v>0.3048780487804878</v>
      </c>
      <c r="K598" s="141">
        <v>60575</v>
      </c>
      <c r="L598" s="146">
        <v>1</v>
      </c>
      <c r="M598" s="139">
        <v>1</v>
      </c>
      <c r="N598" s="167">
        <v>41</v>
      </c>
      <c r="O598" s="79">
        <v>57549</v>
      </c>
      <c r="P598" s="80"/>
      <c r="Q598" s="245"/>
    </row>
    <row r="599" spans="1:24" s="236" customFormat="1">
      <c r="A599" s="80" t="s">
        <v>277</v>
      </c>
      <c r="B599" s="80" t="s">
        <v>3201</v>
      </c>
      <c r="C599" s="223" t="s">
        <v>36</v>
      </c>
      <c r="D599" s="139" t="s">
        <v>4026</v>
      </c>
      <c r="E599" s="139" t="s">
        <v>301</v>
      </c>
      <c r="F599" s="139" t="s">
        <v>525</v>
      </c>
      <c r="G599" s="141">
        <v>41705</v>
      </c>
      <c r="H599" s="141">
        <v>53174</v>
      </c>
      <c r="I599" s="234">
        <v>24</v>
      </c>
      <c r="J599" s="235">
        <v>0.29268292682926828</v>
      </c>
      <c r="K599" s="141">
        <v>64643</v>
      </c>
      <c r="L599" s="146">
        <v>13</v>
      </c>
      <c r="M599" s="139">
        <v>13</v>
      </c>
      <c r="N599" s="167">
        <v>49</v>
      </c>
      <c r="O599" s="79">
        <v>53174</v>
      </c>
      <c r="P599" s="80"/>
      <c r="W599" s="241"/>
      <c r="X599" s="241"/>
    </row>
    <row r="600" spans="1:24" s="236" customFormat="1">
      <c r="A600" s="80" t="s">
        <v>3197</v>
      </c>
      <c r="B600" s="80" t="s">
        <v>3258</v>
      </c>
      <c r="C600" s="238" t="s">
        <v>610</v>
      </c>
      <c r="D600" s="139" t="s">
        <v>4026</v>
      </c>
      <c r="E600" s="158" t="s">
        <v>301</v>
      </c>
      <c r="F600" s="161" t="s">
        <v>525</v>
      </c>
      <c r="G600" s="159">
        <v>39833</v>
      </c>
      <c r="H600" s="141">
        <v>53070</v>
      </c>
      <c r="I600" s="234">
        <v>23</v>
      </c>
      <c r="J600" s="235">
        <v>0.28048780487804881</v>
      </c>
      <c r="K600" s="159">
        <v>66307</v>
      </c>
      <c r="L600" s="248"/>
      <c r="M600" s="139">
        <v>2</v>
      </c>
      <c r="N600" s="167">
        <v>33</v>
      </c>
      <c r="O600" s="79">
        <v>60829.86</v>
      </c>
      <c r="P600" s="80"/>
    </row>
    <row r="601" spans="1:24" s="236" customFormat="1">
      <c r="A601" s="80" t="s">
        <v>3301</v>
      </c>
      <c r="B601" s="80" t="s">
        <v>3201</v>
      </c>
      <c r="C601" s="223" t="s">
        <v>4163</v>
      </c>
      <c r="D601" s="139" t="s">
        <v>4026</v>
      </c>
      <c r="E601" s="139" t="s">
        <v>301</v>
      </c>
      <c r="F601" s="139" t="s">
        <v>525</v>
      </c>
      <c r="G601" s="141">
        <v>37918.400000000001</v>
      </c>
      <c r="H601" s="141">
        <v>52135.199999999997</v>
      </c>
      <c r="I601" s="234">
        <v>22</v>
      </c>
      <c r="J601" s="235">
        <v>0.26829268292682928</v>
      </c>
      <c r="K601" s="141">
        <v>66352</v>
      </c>
      <c r="L601" s="146">
        <v>2</v>
      </c>
      <c r="M601" s="139">
        <v>2</v>
      </c>
      <c r="N601" s="167">
        <v>39</v>
      </c>
      <c r="O601" s="79">
        <v>58500</v>
      </c>
      <c r="P601" s="80"/>
    </row>
    <row r="602" spans="1:24" s="236" customFormat="1" ht="22.5">
      <c r="A602" s="80" t="s">
        <v>225</v>
      </c>
      <c r="B602" s="80" t="s">
        <v>3209</v>
      </c>
      <c r="C602" s="250" t="s">
        <v>613</v>
      </c>
      <c r="D602" s="139" t="s">
        <v>300</v>
      </c>
      <c r="E602" s="251" t="s">
        <v>301</v>
      </c>
      <c r="F602" s="251" t="s">
        <v>525</v>
      </c>
      <c r="G602" s="252">
        <v>41558.400000000001</v>
      </c>
      <c r="H602" s="141">
        <v>51968.800000000003</v>
      </c>
      <c r="I602" s="234">
        <v>21</v>
      </c>
      <c r="J602" s="235">
        <v>0.25609756097560976</v>
      </c>
      <c r="K602" s="252">
        <v>62379.199999999997</v>
      </c>
      <c r="L602" s="253">
        <v>1</v>
      </c>
      <c r="M602" s="251">
        <v>1</v>
      </c>
      <c r="N602" s="167">
        <v>73</v>
      </c>
      <c r="O602" s="254">
        <v>41558.400000000001</v>
      </c>
      <c r="P602" s="255"/>
    </row>
    <row r="603" spans="1:24" s="236" customFormat="1">
      <c r="A603" s="80" t="s">
        <v>272</v>
      </c>
      <c r="B603" s="80" t="s">
        <v>3189</v>
      </c>
      <c r="C603" s="223" t="s">
        <v>36</v>
      </c>
      <c r="D603" s="139" t="s">
        <v>4026</v>
      </c>
      <c r="E603" s="139" t="s">
        <v>301</v>
      </c>
      <c r="F603" s="139" t="s">
        <v>525</v>
      </c>
      <c r="G603" s="271">
        <v>39748.800000000003</v>
      </c>
      <c r="H603" s="141">
        <v>51209.600000000006</v>
      </c>
      <c r="I603" s="234">
        <v>20</v>
      </c>
      <c r="J603" s="235">
        <v>0.24390243902439024</v>
      </c>
      <c r="K603" s="271">
        <v>62670.400000000001</v>
      </c>
      <c r="L603" s="146">
        <v>6</v>
      </c>
      <c r="M603" s="146">
        <v>6</v>
      </c>
      <c r="N603" s="167">
        <v>70</v>
      </c>
      <c r="O603" s="242">
        <v>44598.666666666664</v>
      </c>
      <c r="P603" s="272"/>
      <c r="W603" s="245"/>
      <c r="X603" s="245"/>
    </row>
    <row r="604" spans="1:24" s="236" customFormat="1" ht="22.5">
      <c r="A604" s="80" t="s">
        <v>1716</v>
      </c>
      <c r="B604" s="80" t="s">
        <v>3205</v>
      </c>
      <c r="C604" s="223" t="s">
        <v>2270</v>
      </c>
      <c r="D604" s="139" t="s">
        <v>4026</v>
      </c>
      <c r="E604" s="139" t="s">
        <v>301</v>
      </c>
      <c r="F604" s="139" t="s">
        <v>525</v>
      </c>
      <c r="G604" s="141">
        <v>37968.36</v>
      </c>
      <c r="H604" s="141">
        <v>50947.324999999997</v>
      </c>
      <c r="I604" s="234">
        <v>19</v>
      </c>
      <c r="J604" s="235">
        <v>0.23170731707317074</v>
      </c>
      <c r="K604" s="141">
        <v>63926.29</v>
      </c>
      <c r="L604" s="146">
        <v>35</v>
      </c>
      <c r="M604" s="139">
        <v>32</v>
      </c>
      <c r="N604" s="167">
        <v>64</v>
      </c>
      <c r="O604" s="79">
        <v>47540.800000000003</v>
      </c>
      <c r="P604" s="80"/>
    </row>
    <row r="605" spans="1:24" s="236" customFormat="1">
      <c r="A605" s="80" t="s">
        <v>3217</v>
      </c>
      <c r="B605" s="80" t="s">
        <v>3199</v>
      </c>
      <c r="C605" s="223" t="s">
        <v>2254</v>
      </c>
      <c r="D605" s="139" t="s">
        <v>4026</v>
      </c>
      <c r="E605" s="139" t="s">
        <v>306</v>
      </c>
      <c r="F605" s="139" t="s">
        <v>525</v>
      </c>
      <c r="G605" s="141">
        <v>39523.97</v>
      </c>
      <c r="H605" s="141">
        <v>50419.305</v>
      </c>
      <c r="I605" s="234">
        <v>18</v>
      </c>
      <c r="J605" s="235">
        <v>0.21951219512195122</v>
      </c>
      <c r="K605" s="141">
        <v>61314.64</v>
      </c>
      <c r="L605" s="146">
        <v>3</v>
      </c>
      <c r="M605" s="139">
        <v>3</v>
      </c>
      <c r="N605" s="167">
        <v>67</v>
      </c>
      <c r="O605" s="79">
        <v>47288.6</v>
      </c>
      <c r="P605" s="80"/>
    </row>
    <row r="606" spans="1:24" s="236" customFormat="1">
      <c r="A606" s="80" t="s">
        <v>3206</v>
      </c>
      <c r="B606" s="80" t="s">
        <v>3206</v>
      </c>
      <c r="C606" s="223" t="s">
        <v>36</v>
      </c>
      <c r="D606" s="139" t="s">
        <v>4026</v>
      </c>
      <c r="E606" s="139" t="s">
        <v>301</v>
      </c>
      <c r="F606" s="139" t="s">
        <v>525</v>
      </c>
      <c r="G606" s="141">
        <v>39312</v>
      </c>
      <c r="H606" s="141">
        <v>50190.400000000001</v>
      </c>
      <c r="I606" s="234">
        <v>17</v>
      </c>
      <c r="J606" s="235">
        <v>0.2073170731707317</v>
      </c>
      <c r="K606" s="141">
        <v>61068.800000000003</v>
      </c>
      <c r="L606" s="146"/>
      <c r="M606" s="139">
        <v>18</v>
      </c>
      <c r="N606" s="167">
        <v>46</v>
      </c>
      <c r="O606" s="79">
        <v>54400.838708555966</v>
      </c>
      <c r="P606" s="80"/>
      <c r="Q606" s="241"/>
    </row>
    <row r="607" spans="1:24" s="236" customFormat="1">
      <c r="A607" s="80" t="s">
        <v>3204</v>
      </c>
      <c r="B607" s="80" t="s">
        <v>3204</v>
      </c>
      <c r="C607" s="223" t="s">
        <v>4164</v>
      </c>
      <c r="D607" s="139" t="s">
        <v>4026</v>
      </c>
      <c r="E607" s="139" t="s">
        <v>301</v>
      </c>
      <c r="F607" s="139" t="s">
        <v>525</v>
      </c>
      <c r="G607" s="141">
        <v>40028.144</v>
      </c>
      <c r="H607" s="141">
        <v>50042.304000000004</v>
      </c>
      <c r="I607" s="234">
        <v>16</v>
      </c>
      <c r="J607" s="235">
        <v>0.1951219512195122</v>
      </c>
      <c r="K607" s="141">
        <v>60056.464</v>
      </c>
      <c r="L607" s="146">
        <v>5</v>
      </c>
      <c r="M607" s="139">
        <v>5</v>
      </c>
      <c r="N607" s="167">
        <v>57</v>
      </c>
      <c r="O607" s="79">
        <v>50042.304000000004</v>
      </c>
      <c r="P607" s="256"/>
    </row>
    <row r="608" spans="1:24" s="236" customFormat="1" ht="22.5">
      <c r="A608" s="80" t="s">
        <v>207</v>
      </c>
      <c r="B608" s="80" t="s">
        <v>3201</v>
      </c>
      <c r="C608" s="223" t="s">
        <v>4165</v>
      </c>
      <c r="D608" s="139" t="s">
        <v>4026</v>
      </c>
      <c r="E608" s="139" t="s">
        <v>301</v>
      </c>
      <c r="F608" s="139"/>
      <c r="G608" s="141">
        <v>38189</v>
      </c>
      <c r="H608" s="141">
        <v>49901</v>
      </c>
      <c r="I608" s="234">
        <v>15</v>
      </c>
      <c r="J608" s="235">
        <v>0.18292682926829268</v>
      </c>
      <c r="K608" s="141">
        <v>61613</v>
      </c>
      <c r="L608" s="146">
        <v>2</v>
      </c>
      <c r="M608" s="139">
        <v>1</v>
      </c>
      <c r="N608" s="167">
        <v>69</v>
      </c>
      <c r="O608" s="79">
        <v>45000</v>
      </c>
      <c r="P608" s="80"/>
    </row>
    <row r="609" spans="1:22" s="236" customFormat="1">
      <c r="A609" s="80" t="s">
        <v>3229</v>
      </c>
      <c r="B609" s="80" t="s">
        <v>3220</v>
      </c>
      <c r="C609" s="223" t="s">
        <v>36</v>
      </c>
      <c r="D609" s="139" t="s">
        <v>300</v>
      </c>
      <c r="E609" s="139" t="s">
        <v>301</v>
      </c>
      <c r="F609" s="139" t="s">
        <v>525</v>
      </c>
      <c r="G609" s="141">
        <v>38459.199999999997</v>
      </c>
      <c r="H609" s="141">
        <v>48932</v>
      </c>
      <c r="I609" s="234">
        <v>14</v>
      </c>
      <c r="J609" s="235">
        <v>0.17073170731707318</v>
      </c>
      <c r="K609" s="141">
        <v>59404.799999999996</v>
      </c>
      <c r="L609" s="146">
        <v>1</v>
      </c>
      <c r="M609" s="139">
        <v>1</v>
      </c>
      <c r="N609" s="167">
        <v>66</v>
      </c>
      <c r="O609" s="79">
        <v>47444.799999999996</v>
      </c>
      <c r="P609" s="256"/>
    </row>
    <row r="610" spans="1:22" ht="20.25">
      <c r="A610" s="405" t="s">
        <v>36</v>
      </c>
      <c r="B610" s="405"/>
      <c r="C610" s="405"/>
      <c r="D610" s="228"/>
      <c r="E610" s="228"/>
      <c r="F610" s="228"/>
      <c r="G610" s="130"/>
      <c r="H610" s="130"/>
      <c r="I610" s="229"/>
      <c r="J610" s="132"/>
      <c r="K610" s="130"/>
      <c r="L610" s="230"/>
      <c r="M610" s="230"/>
      <c r="N610" s="230"/>
      <c r="O610" s="130"/>
      <c r="P610" s="134"/>
    </row>
    <row r="611" spans="1:22" ht="18">
      <c r="A611" s="61" t="s">
        <v>517</v>
      </c>
      <c r="B611" s="62" t="s">
        <v>243</v>
      </c>
      <c r="C611" s="61" t="s">
        <v>233</v>
      </c>
      <c r="D611" s="61" t="s">
        <v>289</v>
      </c>
      <c r="E611" s="61" t="s">
        <v>518</v>
      </c>
      <c r="F611" s="61" t="s">
        <v>519</v>
      </c>
      <c r="G611" s="63" t="s">
        <v>236</v>
      </c>
      <c r="H611" s="63" t="s">
        <v>237</v>
      </c>
      <c r="I611" s="232"/>
      <c r="J611" s="233" t="s">
        <v>520</v>
      </c>
      <c r="K611" s="63" t="s">
        <v>238</v>
      </c>
      <c r="L611" s="61" t="s">
        <v>521</v>
      </c>
      <c r="M611" s="64" t="s">
        <v>522</v>
      </c>
      <c r="N611" s="64" t="s">
        <v>523</v>
      </c>
      <c r="O611" s="65" t="s">
        <v>524</v>
      </c>
      <c r="P611" s="61" t="s">
        <v>240</v>
      </c>
    </row>
    <row r="612" spans="1:22" s="236" customFormat="1" ht="22.5">
      <c r="A612" s="80" t="s">
        <v>311</v>
      </c>
      <c r="B612" s="80" t="s">
        <v>3297</v>
      </c>
      <c r="C612" s="223" t="s">
        <v>4166</v>
      </c>
      <c r="D612" s="139" t="s">
        <v>4026</v>
      </c>
      <c r="E612" s="139" t="s">
        <v>301</v>
      </c>
      <c r="F612" s="139" t="s">
        <v>1584</v>
      </c>
      <c r="G612" s="141">
        <v>38148</v>
      </c>
      <c r="H612" s="141">
        <v>48638.5</v>
      </c>
      <c r="I612" s="234">
        <v>13</v>
      </c>
      <c r="J612" s="235">
        <v>0.15853658536585366</v>
      </c>
      <c r="K612" s="141">
        <v>59129</v>
      </c>
      <c r="L612" s="146"/>
      <c r="M612" s="139"/>
      <c r="N612" s="167"/>
      <c r="O612" s="244"/>
      <c r="P612" s="80"/>
    </row>
    <row r="613" spans="1:22" s="236" customFormat="1">
      <c r="A613" s="80" t="s">
        <v>1721</v>
      </c>
      <c r="B613" s="80" t="s">
        <v>3209</v>
      </c>
      <c r="C613" s="223" t="s">
        <v>34</v>
      </c>
      <c r="D613" s="139" t="s">
        <v>4027</v>
      </c>
      <c r="E613" s="139" t="s">
        <v>301</v>
      </c>
      <c r="F613" s="139" t="s">
        <v>525</v>
      </c>
      <c r="G613" s="141">
        <v>38382.239999999998</v>
      </c>
      <c r="H613" s="141">
        <v>48392.759999999995</v>
      </c>
      <c r="I613" s="234">
        <v>12</v>
      </c>
      <c r="J613" s="235">
        <v>0.14634146341463414</v>
      </c>
      <c r="K613" s="141">
        <v>58403.28</v>
      </c>
      <c r="L613" s="146"/>
      <c r="M613" s="139"/>
      <c r="N613" s="167"/>
      <c r="O613" s="244"/>
      <c r="P613" s="80"/>
      <c r="V613" s="241"/>
    </row>
    <row r="614" spans="1:22" s="236" customFormat="1" ht="22.5">
      <c r="A614" s="80" t="s">
        <v>3256</v>
      </c>
      <c r="B614" s="80" t="s">
        <v>3222</v>
      </c>
      <c r="C614" s="224" t="s">
        <v>4167</v>
      </c>
      <c r="D614" s="167"/>
      <c r="E614" s="167"/>
      <c r="F614" s="167"/>
      <c r="G614" s="156">
        <v>36982.400000000001</v>
      </c>
      <c r="H614" s="141">
        <v>47153.599999999991</v>
      </c>
      <c r="I614" s="234">
        <v>11</v>
      </c>
      <c r="J614" s="235">
        <v>0.13414634146341464</v>
      </c>
      <c r="K614" s="156">
        <v>57324.799999999988</v>
      </c>
      <c r="L614" s="240">
        <v>5</v>
      </c>
      <c r="M614" s="167">
        <v>5</v>
      </c>
      <c r="N614" s="167">
        <v>63</v>
      </c>
      <c r="O614" s="85">
        <v>48214.400000000001</v>
      </c>
      <c r="P614" s="182"/>
      <c r="S614" s="241"/>
      <c r="T614" s="241"/>
      <c r="U614" s="241"/>
      <c r="V614" s="245"/>
    </row>
    <row r="615" spans="1:22" s="236" customFormat="1">
      <c r="A615" s="80" t="s">
        <v>3330</v>
      </c>
      <c r="B615" s="80" t="s">
        <v>3263</v>
      </c>
      <c r="C615" s="223" t="s">
        <v>4168</v>
      </c>
      <c r="D615" s="139"/>
      <c r="E615" s="139"/>
      <c r="F615" s="139"/>
      <c r="G615" s="141">
        <v>36150.400000000001</v>
      </c>
      <c r="H615" s="141">
        <v>46987.199999999997</v>
      </c>
      <c r="I615" s="234">
        <v>10</v>
      </c>
      <c r="J615" s="235">
        <v>0.12195121951219512</v>
      </c>
      <c r="K615" s="141">
        <v>57824</v>
      </c>
      <c r="L615" s="146">
        <v>1</v>
      </c>
      <c r="M615" s="140">
        <v>1</v>
      </c>
      <c r="N615" s="167">
        <v>54</v>
      </c>
      <c r="O615" s="79">
        <v>51875.200000000004</v>
      </c>
      <c r="P615" s="256"/>
      <c r="Q615" s="245"/>
      <c r="R615" s="241"/>
      <c r="S615" s="241"/>
      <c r="T615" s="241"/>
      <c r="U615" s="241"/>
    </row>
    <row r="616" spans="1:22" s="236" customFormat="1">
      <c r="A616" s="80" t="s">
        <v>3192</v>
      </c>
      <c r="B616" s="80" t="s">
        <v>3222</v>
      </c>
      <c r="C616" s="223" t="s">
        <v>36</v>
      </c>
      <c r="D616" s="139" t="s">
        <v>4027</v>
      </c>
      <c r="E616" s="139" t="s">
        <v>301</v>
      </c>
      <c r="F616" s="139" t="s">
        <v>525</v>
      </c>
      <c r="G616" s="141">
        <v>37286.5</v>
      </c>
      <c r="H616" s="141">
        <v>46608.224999999999</v>
      </c>
      <c r="I616" s="234">
        <v>9</v>
      </c>
      <c r="J616" s="235">
        <v>0.10975609756097561</v>
      </c>
      <c r="K616" s="141">
        <v>55929.95</v>
      </c>
      <c r="L616" s="146">
        <v>3</v>
      </c>
      <c r="M616" s="139">
        <v>3</v>
      </c>
      <c r="N616" s="167">
        <v>71</v>
      </c>
      <c r="O616" s="79">
        <v>41928.300000000003</v>
      </c>
      <c r="P616" s="80"/>
    </row>
    <row r="617" spans="1:22" s="236" customFormat="1">
      <c r="A617" s="80" t="s">
        <v>3230</v>
      </c>
      <c r="B617" s="80" t="s">
        <v>3220</v>
      </c>
      <c r="C617" s="223" t="s">
        <v>610</v>
      </c>
      <c r="D617" s="139" t="s">
        <v>4027</v>
      </c>
      <c r="E617" s="139" t="s">
        <v>301</v>
      </c>
      <c r="F617" s="139" t="s">
        <v>525</v>
      </c>
      <c r="G617" s="141">
        <v>31142.592000000001</v>
      </c>
      <c r="H617" s="141">
        <v>44024.343999999997</v>
      </c>
      <c r="I617" s="234">
        <v>8</v>
      </c>
      <c r="J617" s="235">
        <v>9.7560975609756101E-2</v>
      </c>
      <c r="K617" s="141">
        <v>56906.095999999998</v>
      </c>
      <c r="L617" s="146">
        <v>1</v>
      </c>
      <c r="M617" s="139">
        <v>1</v>
      </c>
      <c r="N617" s="167">
        <v>72</v>
      </c>
      <c r="O617" s="79">
        <v>41632.447999999997</v>
      </c>
      <c r="P617" s="256"/>
    </row>
    <row r="618" spans="1:22" s="236" customFormat="1">
      <c r="A618" s="80" t="s">
        <v>3338</v>
      </c>
      <c r="B618" s="80" t="s">
        <v>3238</v>
      </c>
      <c r="C618" s="223" t="s">
        <v>4103</v>
      </c>
      <c r="D618" s="139" t="s">
        <v>4027</v>
      </c>
      <c r="E618" s="139" t="s">
        <v>359</v>
      </c>
      <c r="F618" s="139" t="s">
        <v>525</v>
      </c>
      <c r="G618" s="141">
        <v>33855.949999999997</v>
      </c>
      <c r="H618" s="141">
        <v>44012.175000000003</v>
      </c>
      <c r="I618" s="234">
        <v>7</v>
      </c>
      <c r="J618" s="235">
        <v>8.5365853658536592E-2</v>
      </c>
      <c r="K618" s="141">
        <v>54168.4</v>
      </c>
      <c r="L618" s="146">
        <v>2</v>
      </c>
      <c r="M618" s="139">
        <v>2</v>
      </c>
      <c r="N618" s="167">
        <v>76</v>
      </c>
      <c r="O618" s="79">
        <v>36878.5</v>
      </c>
      <c r="P618" s="80"/>
    </row>
    <row r="619" spans="1:22" s="236" customFormat="1">
      <c r="A619" s="80" t="s">
        <v>3261</v>
      </c>
      <c r="B619" s="80" t="s">
        <v>3261</v>
      </c>
      <c r="C619" s="223" t="s">
        <v>36</v>
      </c>
      <c r="D619" s="139" t="s">
        <v>4026</v>
      </c>
      <c r="E619" s="139" t="s">
        <v>306</v>
      </c>
      <c r="F619" s="139" t="s">
        <v>525</v>
      </c>
      <c r="G619" s="141">
        <v>35819.26</v>
      </c>
      <c r="H619" s="141">
        <v>42725.8</v>
      </c>
      <c r="I619" s="234">
        <v>6</v>
      </c>
      <c r="J619" s="235">
        <v>7.3170731707317069E-2</v>
      </c>
      <c r="K619" s="141">
        <v>49632.34</v>
      </c>
      <c r="L619" s="146">
        <v>2</v>
      </c>
      <c r="M619" s="139">
        <v>2</v>
      </c>
      <c r="N619" s="167">
        <v>77</v>
      </c>
      <c r="O619" s="79">
        <v>34726.949999999997</v>
      </c>
      <c r="P619" s="80"/>
    </row>
    <row r="620" spans="1:22" s="236" customFormat="1">
      <c r="A620" s="80" t="s">
        <v>1745</v>
      </c>
      <c r="B620" s="80" t="s">
        <v>3259</v>
      </c>
      <c r="C620" s="223" t="s">
        <v>4169</v>
      </c>
      <c r="D620" s="139" t="s">
        <v>300</v>
      </c>
      <c r="E620" s="139" t="s">
        <v>306</v>
      </c>
      <c r="F620" s="139" t="s">
        <v>525</v>
      </c>
      <c r="G620" s="141">
        <v>32864</v>
      </c>
      <c r="H620" s="141">
        <v>41745.599999999999</v>
      </c>
      <c r="I620" s="234">
        <v>5</v>
      </c>
      <c r="J620" s="235">
        <v>6.097560975609756E-2</v>
      </c>
      <c r="K620" s="141">
        <v>50627.199999999997</v>
      </c>
      <c r="L620" s="146">
        <v>1</v>
      </c>
      <c r="M620" s="139">
        <v>1</v>
      </c>
      <c r="N620" s="167">
        <v>68</v>
      </c>
      <c r="O620" s="79">
        <v>46716.800000000003</v>
      </c>
      <c r="P620" s="80"/>
    </row>
    <row r="621" spans="1:22" s="236" customFormat="1">
      <c r="A621" s="80" t="s">
        <v>3263</v>
      </c>
      <c r="B621" s="80" t="s">
        <v>3263</v>
      </c>
      <c r="C621" s="223" t="s">
        <v>4170</v>
      </c>
      <c r="D621" s="167" t="s">
        <v>4026</v>
      </c>
      <c r="E621" s="139" t="s">
        <v>359</v>
      </c>
      <c r="F621" s="139" t="s">
        <v>525</v>
      </c>
      <c r="G621" s="141">
        <v>32032</v>
      </c>
      <c r="H621" s="141">
        <v>41652</v>
      </c>
      <c r="I621" s="234">
        <v>4</v>
      </c>
      <c r="J621" s="235">
        <v>4.878048780487805E-2</v>
      </c>
      <c r="K621" s="141">
        <v>51272</v>
      </c>
      <c r="L621" s="146">
        <v>8</v>
      </c>
      <c r="M621" s="139">
        <v>8</v>
      </c>
      <c r="N621" s="167">
        <v>74</v>
      </c>
      <c r="O621" s="79">
        <v>38812.800000000003</v>
      </c>
      <c r="P621" s="256"/>
    </row>
    <row r="622" spans="1:22" s="236" customFormat="1">
      <c r="A622" s="80" t="s">
        <v>1732</v>
      </c>
      <c r="B622" s="80" t="s">
        <v>3297</v>
      </c>
      <c r="C622" s="223" t="s">
        <v>2267</v>
      </c>
      <c r="D622" s="139" t="s">
        <v>4026</v>
      </c>
      <c r="E622" s="139" t="s">
        <v>356</v>
      </c>
      <c r="F622" s="139" t="s">
        <v>525</v>
      </c>
      <c r="G622" s="141">
        <v>35568</v>
      </c>
      <c r="H622" s="141">
        <v>39052</v>
      </c>
      <c r="I622" s="234">
        <v>3</v>
      </c>
      <c r="J622" s="235">
        <v>3.6585365853658534E-2</v>
      </c>
      <c r="K622" s="141">
        <v>42536</v>
      </c>
      <c r="L622" s="146">
        <v>3</v>
      </c>
      <c r="M622" s="139">
        <v>2</v>
      </c>
      <c r="N622" s="167">
        <v>75</v>
      </c>
      <c r="O622" s="79">
        <v>37419.199999999997</v>
      </c>
      <c r="P622" s="80"/>
    </row>
    <row r="623" spans="1:22" s="236" customFormat="1">
      <c r="A623" s="80" t="s">
        <v>3267</v>
      </c>
      <c r="B623" s="80" t="s">
        <v>3267</v>
      </c>
      <c r="C623" s="223" t="s">
        <v>36</v>
      </c>
      <c r="D623" s="139" t="s">
        <v>4026</v>
      </c>
      <c r="E623" s="139"/>
      <c r="F623" s="139" t="s">
        <v>525</v>
      </c>
      <c r="G623" s="246">
        <v>35464</v>
      </c>
      <c r="H623" s="141">
        <v>35464</v>
      </c>
      <c r="I623" s="234">
        <v>2</v>
      </c>
      <c r="J623" s="235">
        <v>2.4390243902439025E-2</v>
      </c>
      <c r="K623" s="246">
        <v>35464</v>
      </c>
      <c r="L623" s="146"/>
      <c r="M623" s="139"/>
      <c r="N623" s="167"/>
      <c r="O623" s="244"/>
      <c r="P623" s="80"/>
    </row>
    <row r="624" spans="1:22" s="236" customFormat="1">
      <c r="A624" s="80" t="s">
        <v>274</v>
      </c>
      <c r="B624" s="80" t="s">
        <v>3222</v>
      </c>
      <c r="C624" s="223" t="s">
        <v>36</v>
      </c>
      <c r="D624" s="139" t="s">
        <v>300</v>
      </c>
      <c r="E624" s="139" t="s">
        <v>301</v>
      </c>
      <c r="F624" s="139" t="s">
        <v>525</v>
      </c>
      <c r="G624" s="141">
        <v>46748</v>
      </c>
      <c r="H624" s="141">
        <v>26880</v>
      </c>
      <c r="I624" s="234">
        <v>1</v>
      </c>
      <c r="J624" s="235">
        <v>1.2195121951219513E-2</v>
      </c>
      <c r="K624" s="141">
        <v>7012</v>
      </c>
      <c r="L624" s="146">
        <v>1</v>
      </c>
      <c r="M624" s="139">
        <v>1</v>
      </c>
      <c r="N624" s="167">
        <v>42</v>
      </c>
      <c r="O624" s="79">
        <v>57115.76</v>
      </c>
      <c r="P624" s="80"/>
    </row>
    <row r="625" spans="1:24" s="236" customFormat="1" ht="22.5">
      <c r="A625" s="80" t="s">
        <v>2232</v>
      </c>
      <c r="B625" s="80" t="s">
        <v>3251</v>
      </c>
      <c r="C625" s="223" t="s">
        <v>36</v>
      </c>
      <c r="D625" s="139" t="s">
        <v>300</v>
      </c>
      <c r="E625" s="139"/>
      <c r="F625" s="139"/>
      <c r="G625" s="141"/>
      <c r="H625" s="141"/>
      <c r="I625" s="234"/>
      <c r="J625" s="235"/>
      <c r="K625" s="141"/>
      <c r="L625" s="146"/>
      <c r="M625" s="139">
        <v>1</v>
      </c>
      <c r="N625" s="167">
        <v>11</v>
      </c>
      <c r="O625" s="141">
        <v>75092.2</v>
      </c>
      <c r="P625" s="80"/>
      <c r="W625" s="241"/>
      <c r="X625" s="241"/>
    </row>
    <row r="626" spans="1:24" s="236" customFormat="1">
      <c r="A626" s="80" t="s">
        <v>3223</v>
      </c>
      <c r="B626" s="80" t="s">
        <v>3201</v>
      </c>
      <c r="C626" s="223"/>
      <c r="D626" s="139" t="s">
        <v>4026</v>
      </c>
      <c r="E626" s="139" t="s">
        <v>301</v>
      </c>
      <c r="F626" s="140" t="s">
        <v>2219</v>
      </c>
      <c r="G626" s="141"/>
      <c r="H626" s="141"/>
      <c r="I626" s="234"/>
      <c r="J626" s="235"/>
      <c r="K626" s="141"/>
      <c r="L626" s="146">
        <v>6</v>
      </c>
      <c r="M626" s="139">
        <v>6</v>
      </c>
      <c r="N626" s="167">
        <v>47</v>
      </c>
      <c r="O626" s="208">
        <v>53420.639999999999</v>
      </c>
      <c r="P626" s="80"/>
    </row>
    <row r="627" spans="1:24" s="236" customFormat="1">
      <c r="A627" s="80"/>
      <c r="B627" s="80"/>
      <c r="C627" s="223"/>
      <c r="D627" s="139"/>
      <c r="E627" s="139"/>
      <c r="F627" s="139"/>
      <c r="G627" s="141"/>
      <c r="H627" s="141"/>
      <c r="I627" s="234"/>
      <c r="J627" s="235"/>
      <c r="K627" s="141"/>
      <c r="L627" s="146"/>
      <c r="M627" s="139"/>
      <c r="N627" s="139"/>
      <c r="O627" s="79"/>
      <c r="P627" s="256"/>
      <c r="R627" s="241"/>
    </row>
    <row r="628" spans="1:24" s="236" customFormat="1">
      <c r="A628" s="80"/>
      <c r="B628" s="80"/>
      <c r="C628" s="223"/>
      <c r="D628" s="139"/>
      <c r="E628" s="139"/>
      <c r="F628" s="66"/>
      <c r="G628" s="14" t="s">
        <v>236</v>
      </c>
      <c r="H628" s="15" t="s">
        <v>237</v>
      </c>
      <c r="I628" s="259"/>
      <c r="J628" s="260"/>
      <c r="K628" s="67" t="s">
        <v>238</v>
      </c>
      <c r="L628" s="261"/>
      <c r="M628" s="261"/>
      <c r="N628" s="261"/>
      <c r="O628" s="262"/>
      <c r="P628" s="256"/>
      <c r="R628" s="241"/>
    </row>
    <row r="629" spans="1:24" s="236" customFormat="1">
      <c r="A629" s="80"/>
      <c r="B629" s="80"/>
      <c r="C629" s="223"/>
      <c r="D629" s="139"/>
      <c r="E629" s="139"/>
      <c r="F629" s="68" t="s">
        <v>253</v>
      </c>
      <c r="G629" s="16">
        <v>46434.132698237656</v>
      </c>
      <c r="H629" s="16">
        <v>59017.192666554176</v>
      </c>
      <c r="I629" s="259"/>
      <c r="J629" s="260"/>
      <c r="K629" s="16">
        <v>71600.252634870689</v>
      </c>
      <c r="L629" s="261"/>
      <c r="M629" s="261"/>
      <c r="N629" s="261"/>
      <c r="O629" s="262"/>
      <c r="P629" s="256"/>
      <c r="R629" s="241"/>
    </row>
    <row r="630" spans="1:24" s="236" customFormat="1">
      <c r="A630" s="80"/>
      <c r="B630" s="80"/>
      <c r="C630" s="223"/>
      <c r="D630" s="139"/>
      <c r="E630" s="139"/>
      <c r="F630" s="68" t="s">
        <v>254</v>
      </c>
      <c r="G630" s="16">
        <v>51393.75</v>
      </c>
      <c r="H630" s="16">
        <v>65640.817500000005</v>
      </c>
      <c r="I630" s="259"/>
      <c r="J630" s="260"/>
      <c r="K630" s="16">
        <v>79837.754000000001</v>
      </c>
      <c r="L630" s="261"/>
      <c r="M630" s="261"/>
      <c r="N630" s="261"/>
      <c r="O630" s="262"/>
      <c r="P630" s="256"/>
      <c r="R630" s="241"/>
    </row>
    <row r="631" spans="1:24" s="236" customFormat="1">
      <c r="A631" s="80"/>
      <c r="B631" s="80"/>
      <c r="C631" s="223"/>
      <c r="D631" s="139"/>
      <c r="E631" s="139"/>
      <c r="F631" s="68" t="s">
        <v>255</v>
      </c>
      <c r="G631" s="16">
        <v>39874</v>
      </c>
      <c r="H631" s="16">
        <v>52010.400000000001</v>
      </c>
      <c r="I631" s="259"/>
      <c r="J631" s="260"/>
      <c r="K631" s="16">
        <v>62984.372499999998</v>
      </c>
      <c r="L631" s="261"/>
      <c r="M631" s="261"/>
      <c r="N631" s="261"/>
      <c r="O631" s="262"/>
      <c r="P631" s="256"/>
      <c r="R631" s="241"/>
    </row>
    <row r="632" spans="1:24" s="236" customFormat="1">
      <c r="A632" s="80"/>
      <c r="B632" s="80"/>
      <c r="C632" s="223"/>
      <c r="D632" s="139"/>
      <c r="E632" s="139"/>
      <c r="F632" s="68" t="s">
        <v>256</v>
      </c>
      <c r="G632" s="16">
        <v>45990.474999999999</v>
      </c>
      <c r="H632" s="16">
        <v>59224.215000000004</v>
      </c>
      <c r="I632" s="259"/>
      <c r="J632" s="260"/>
      <c r="K632" s="16">
        <v>72443.035000000003</v>
      </c>
      <c r="L632" s="261"/>
      <c r="M632" s="261"/>
      <c r="N632" s="261"/>
      <c r="O632" s="262"/>
      <c r="P632" s="256"/>
      <c r="R632" s="241"/>
    </row>
    <row r="633" spans="1:24" s="236" customFormat="1">
      <c r="A633" s="80"/>
      <c r="B633" s="80"/>
      <c r="C633" s="223"/>
      <c r="D633" s="139"/>
      <c r="E633" s="139"/>
      <c r="F633" s="68"/>
      <c r="G633" s="16"/>
      <c r="H633" s="16"/>
      <c r="I633" s="259"/>
      <c r="J633" s="260"/>
      <c r="K633" s="16"/>
      <c r="L633" s="261"/>
      <c r="M633" s="261"/>
      <c r="N633" s="261"/>
      <c r="O633" s="262"/>
      <c r="P633" s="256"/>
      <c r="R633" s="241"/>
    </row>
    <row r="634" spans="1:24" s="236" customFormat="1">
      <c r="A634" s="80"/>
      <c r="B634" s="80"/>
      <c r="C634" s="223"/>
      <c r="D634" s="139"/>
      <c r="E634" s="139"/>
      <c r="F634" s="68"/>
      <c r="G634" s="16"/>
      <c r="H634" s="69"/>
      <c r="I634" s="263"/>
      <c r="J634" s="406" t="s">
        <v>257</v>
      </c>
      <c r="K634" s="406"/>
      <c r="L634" s="406"/>
      <c r="M634" s="406"/>
      <c r="N634" s="406"/>
      <c r="O634" s="406"/>
      <c r="P634" s="256"/>
      <c r="R634" s="241"/>
    </row>
    <row r="635" spans="1:24" s="236" customFormat="1">
      <c r="A635" s="80"/>
      <c r="B635" s="80"/>
      <c r="C635" s="223"/>
      <c r="D635" s="139"/>
      <c r="E635" s="139"/>
      <c r="F635" s="68"/>
      <c r="G635" s="16"/>
      <c r="H635" s="70"/>
      <c r="I635" s="264"/>
      <c r="J635" s="265" t="s">
        <v>258</v>
      </c>
      <c r="K635" s="71">
        <v>67701.399999999994</v>
      </c>
      <c r="L635" s="266"/>
      <c r="M635" s="407" t="s">
        <v>259</v>
      </c>
      <c r="N635" s="407"/>
      <c r="O635" s="72">
        <v>59640.694862015858</v>
      </c>
      <c r="P635" s="256"/>
      <c r="R635" s="241"/>
    </row>
    <row r="636" spans="1:24" s="236" customFormat="1">
      <c r="A636" s="80"/>
      <c r="B636" s="80"/>
      <c r="C636" s="223"/>
      <c r="D636" s="139"/>
      <c r="E636" s="139"/>
      <c r="F636" s="261"/>
      <c r="G636" s="262"/>
      <c r="H636" s="70"/>
      <c r="I636" s="264"/>
      <c r="J636" s="265" t="s">
        <v>260</v>
      </c>
      <c r="K636" s="71">
        <v>49829.86</v>
      </c>
      <c r="L636" s="266"/>
      <c r="M636" s="407" t="s">
        <v>537</v>
      </c>
      <c r="N636" s="407"/>
      <c r="O636" s="72">
        <v>56846.683466100956</v>
      </c>
      <c r="P636" s="256"/>
      <c r="R636" s="241"/>
    </row>
    <row r="637" spans="1:24" s="236" customFormat="1">
      <c r="A637" s="80"/>
      <c r="B637" s="80"/>
      <c r="C637" s="223"/>
      <c r="D637" s="139"/>
      <c r="E637" s="139"/>
      <c r="F637" s="139"/>
      <c r="G637" s="141"/>
      <c r="H637" s="141"/>
      <c r="I637" s="234"/>
      <c r="J637" s="235"/>
      <c r="K637" s="141"/>
      <c r="L637" s="146"/>
      <c r="M637" s="139"/>
      <c r="N637" s="139"/>
      <c r="O637" s="79"/>
      <c r="P637" s="256"/>
      <c r="R637" s="241"/>
    </row>
    <row r="638" spans="1:24" ht="20.25">
      <c r="A638" s="405" t="s">
        <v>37</v>
      </c>
      <c r="B638" s="405"/>
      <c r="C638" s="405"/>
      <c r="D638" s="228"/>
      <c r="E638" s="228"/>
      <c r="F638" s="228"/>
      <c r="G638" s="130"/>
      <c r="H638" s="130"/>
      <c r="I638" s="229"/>
      <c r="J638" s="132"/>
      <c r="K638" s="130"/>
      <c r="L638" s="230"/>
      <c r="M638" s="230"/>
      <c r="N638" s="230"/>
      <c r="O638" s="130"/>
      <c r="P638" s="134"/>
    </row>
    <row r="639" spans="1:24" ht="18">
      <c r="A639" s="61" t="s">
        <v>517</v>
      </c>
      <c r="B639" s="62" t="s">
        <v>243</v>
      </c>
      <c r="C639" s="61" t="s">
        <v>233</v>
      </c>
      <c r="D639" s="61" t="s">
        <v>289</v>
      </c>
      <c r="E639" s="61" t="s">
        <v>518</v>
      </c>
      <c r="F639" s="61" t="s">
        <v>519</v>
      </c>
      <c r="G639" s="63" t="s">
        <v>236</v>
      </c>
      <c r="H639" s="63" t="s">
        <v>237</v>
      </c>
      <c r="I639" s="232"/>
      <c r="J639" s="233" t="s">
        <v>520</v>
      </c>
      <c r="K639" s="63" t="s">
        <v>238</v>
      </c>
      <c r="L639" s="61" t="s">
        <v>521</v>
      </c>
      <c r="M639" s="64" t="s">
        <v>522</v>
      </c>
      <c r="N639" s="64" t="s">
        <v>523</v>
      </c>
      <c r="O639" s="65" t="s">
        <v>524</v>
      </c>
      <c r="P639" s="61" t="s">
        <v>240</v>
      </c>
    </row>
    <row r="640" spans="1:24" s="236" customFormat="1">
      <c r="A640" s="80" t="s">
        <v>216</v>
      </c>
      <c r="B640" s="80" t="s">
        <v>3199</v>
      </c>
      <c r="C640" s="224" t="s">
        <v>616</v>
      </c>
      <c r="D640" s="139" t="s">
        <v>4026</v>
      </c>
      <c r="E640" s="239" t="s">
        <v>306</v>
      </c>
      <c r="F640" s="140" t="s">
        <v>2219</v>
      </c>
      <c r="G640" s="85">
        <v>53370.095999999998</v>
      </c>
      <c r="H640" s="141">
        <v>64232.896000000008</v>
      </c>
      <c r="I640" s="234">
        <v>41</v>
      </c>
      <c r="J640" s="235">
        <v>1</v>
      </c>
      <c r="K640" s="85">
        <v>75095.696000000011</v>
      </c>
      <c r="L640" s="240">
        <v>1</v>
      </c>
      <c r="M640" s="167"/>
      <c r="N640" s="167">
        <v>1</v>
      </c>
      <c r="O640" s="85">
        <v>82059.12</v>
      </c>
      <c r="P640" s="182"/>
      <c r="R640" s="245"/>
    </row>
    <row r="641" spans="1:24" s="236" customFormat="1">
      <c r="A641" s="80" t="s">
        <v>3359</v>
      </c>
      <c r="B641" s="80" t="s">
        <v>3201</v>
      </c>
      <c r="C641" s="223" t="s">
        <v>4171</v>
      </c>
      <c r="D641" s="139"/>
      <c r="E641" s="139"/>
      <c r="F641" s="139"/>
      <c r="G641" s="271">
        <v>43776.961083683287</v>
      </c>
      <c r="H641" s="141">
        <v>56927.127547052391</v>
      </c>
      <c r="I641" s="234">
        <v>40</v>
      </c>
      <c r="J641" s="235">
        <v>0.97560975609756095</v>
      </c>
      <c r="K641" s="271">
        <v>70077.294010421494</v>
      </c>
      <c r="L641" s="281">
        <v>1</v>
      </c>
      <c r="M641" s="186">
        <v>1</v>
      </c>
      <c r="N641" s="186">
        <v>2</v>
      </c>
      <c r="O641" s="79">
        <v>70077.279999999999</v>
      </c>
      <c r="P641" s="80"/>
    </row>
    <row r="642" spans="1:24" s="236" customFormat="1">
      <c r="A642" s="80" t="s">
        <v>3241</v>
      </c>
      <c r="B642" s="80" t="s">
        <v>3213</v>
      </c>
      <c r="C642" s="223" t="s">
        <v>4172</v>
      </c>
      <c r="D642" s="139" t="s">
        <v>4026</v>
      </c>
      <c r="E642" s="139"/>
      <c r="F642" s="140" t="s">
        <v>2219</v>
      </c>
      <c r="G642" s="141">
        <v>39741.26</v>
      </c>
      <c r="H642" s="141">
        <v>55748.160000000003</v>
      </c>
      <c r="I642" s="234">
        <v>39</v>
      </c>
      <c r="J642" s="235">
        <v>0.95121951219512191</v>
      </c>
      <c r="K642" s="141">
        <v>71755.06</v>
      </c>
      <c r="L642" s="146">
        <v>5</v>
      </c>
      <c r="M642" s="139">
        <v>4</v>
      </c>
      <c r="N642" s="186">
        <v>6</v>
      </c>
      <c r="O642" s="79">
        <v>55748.160000000003</v>
      </c>
      <c r="P642" s="80"/>
    </row>
    <row r="643" spans="1:24" s="236" customFormat="1">
      <c r="A643" s="80" t="s">
        <v>208</v>
      </c>
      <c r="B643" s="80" t="s">
        <v>3201</v>
      </c>
      <c r="C643" s="237" t="s">
        <v>617</v>
      </c>
      <c r="D643" s="139" t="s">
        <v>4026</v>
      </c>
      <c r="E643" s="139" t="s">
        <v>306</v>
      </c>
      <c r="F643" s="139" t="s">
        <v>525</v>
      </c>
      <c r="G643" s="141">
        <v>42396</v>
      </c>
      <c r="H643" s="141">
        <v>55288</v>
      </c>
      <c r="I643" s="234">
        <v>38</v>
      </c>
      <c r="J643" s="235">
        <v>0.92682926829268297</v>
      </c>
      <c r="K643" s="141">
        <v>68180</v>
      </c>
      <c r="L643" s="146">
        <v>1</v>
      </c>
      <c r="M643" s="139">
        <v>1</v>
      </c>
      <c r="N643" s="186">
        <v>4</v>
      </c>
      <c r="O643" s="79">
        <v>63382</v>
      </c>
      <c r="P643" s="80"/>
    </row>
    <row r="644" spans="1:24" s="236" customFormat="1">
      <c r="A644" s="80" t="s">
        <v>3217</v>
      </c>
      <c r="B644" s="80" t="s">
        <v>3199</v>
      </c>
      <c r="C644" s="223" t="s">
        <v>37</v>
      </c>
      <c r="D644" s="139" t="s">
        <v>4026</v>
      </c>
      <c r="E644" s="139" t="s">
        <v>306</v>
      </c>
      <c r="F644" s="140" t="s">
        <v>2219</v>
      </c>
      <c r="G644" s="141">
        <v>42199.91</v>
      </c>
      <c r="H644" s="141">
        <v>54010.565000000002</v>
      </c>
      <c r="I644" s="234">
        <v>37</v>
      </c>
      <c r="J644" s="235">
        <v>0.90243902439024393</v>
      </c>
      <c r="K644" s="141">
        <v>65821.22</v>
      </c>
      <c r="L644" s="146">
        <v>1</v>
      </c>
      <c r="M644" s="139">
        <v>1</v>
      </c>
      <c r="N644" s="186">
        <v>3</v>
      </c>
      <c r="O644" s="79">
        <v>65821.22</v>
      </c>
      <c r="P644" s="80"/>
    </row>
    <row r="645" spans="1:24" s="236" customFormat="1" ht="22.5">
      <c r="A645" s="80" t="s">
        <v>3284</v>
      </c>
      <c r="B645" s="80" t="s">
        <v>3188</v>
      </c>
      <c r="C645" s="223" t="s">
        <v>4173</v>
      </c>
      <c r="D645" s="139" t="s">
        <v>4026</v>
      </c>
      <c r="E645" s="139" t="s">
        <v>306</v>
      </c>
      <c r="F645" s="139" t="s">
        <v>525</v>
      </c>
      <c r="G645" s="141">
        <v>48000</v>
      </c>
      <c r="H645" s="141">
        <v>54000</v>
      </c>
      <c r="I645" s="234">
        <v>36</v>
      </c>
      <c r="J645" s="235">
        <v>0.87804878048780488</v>
      </c>
      <c r="K645" s="141">
        <v>60000</v>
      </c>
      <c r="L645" s="146">
        <v>1</v>
      </c>
      <c r="M645" s="139">
        <v>1</v>
      </c>
      <c r="N645" s="186">
        <v>10</v>
      </c>
      <c r="O645" s="79">
        <v>51183.06</v>
      </c>
      <c r="P645" s="80"/>
    </row>
    <row r="646" spans="1:24" s="236" customFormat="1">
      <c r="A646" s="80" t="s">
        <v>3267</v>
      </c>
      <c r="B646" s="80" t="s">
        <v>3267</v>
      </c>
      <c r="C646" s="223" t="s">
        <v>37</v>
      </c>
      <c r="D646" s="139" t="s">
        <v>4026</v>
      </c>
      <c r="E646" s="139"/>
      <c r="F646" s="139" t="s">
        <v>525</v>
      </c>
      <c r="G646" s="246">
        <v>42890</v>
      </c>
      <c r="H646" s="141">
        <v>53487.4</v>
      </c>
      <c r="I646" s="234">
        <v>35</v>
      </c>
      <c r="J646" s="235">
        <v>0.85365853658536583</v>
      </c>
      <c r="K646" s="246">
        <v>64084.800000000003</v>
      </c>
      <c r="L646" s="146"/>
      <c r="M646" s="139"/>
      <c r="N646" s="186"/>
      <c r="O646" s="244"/>
      <c r="P646" s="80"/>
      <c r="S646" s="241"/>
    </row>
    <row r="647" spans="1:24" s="236" customFormat="1">
      <c r="A647" s="80" t="s">
        <v>1758</v>
      </c>
      <c r="B647" s="80" t="s">
        <v>3222</v>
      </c>
      <c r="C647" s="223" t="s">
        <v>4174</v>
      </c>
      <c r="D647" s="139" t="s">
        <v>4026</v>
      </c>
      <c r="E647" s="139"/>
      <c r="F647" s="140" t="s">
        <v>2219</v>
      </c>
      <c r="G647" s="141">
        <v>42220.671999999999</v>
      </c>
      <c r="H647" s="141">
        <v>51930.527999999998</v>
      </c>
      <c r="I647" s="234">
        <v>34</v>
      </c>
      <c r="J647" s="235">
        <v>0.82926829268292679</v>
      </c>
      <c r="K647" s="141">
        <v>61640.383999999998</v>
      </c>
      <c r="L647" s="146">
        <v>1</v>
      </c>
      <c r="M647" s="139">
        <v>1</v>
      </c>
      <c r="N647" s="186">
        <v>19</v>
      </c>
      <c r="O647" s="79">
        <v>42220</v>
      </c>
      <c r="P647" s="80"/>
      <c r="R647" s="241"/>
    </row>
    <row r="648" spans="1:24" s="236" customFormat="1" ht="22.5">
      <c r="A648" s="80" t="s">
        <v>206</v>
      </c>
      <c r="B648" s="80" t="s">
        <v>3201</v>
      </c>
      <c r="C648" s="223" t="s">
        <v>4175</v>
      </c>
      <c r="D648" s="167" t="s">
        <v>4026</v>
      </c>
      <c r="E648" s="139" t="s">
        <v>301</v>
      </c>
      <c r="F648" s="139" t="s">
        <v>525</v>
      </c>
      <c r="G648" s="141">
        <v>39580.15</v>
      </c>
      <c r="H648" s="141">
        <v>51439.044999999998</v>
      </c>
      <c r="I648" s="234">
        <v>33</v>
      </c>
      <c r="J648" s="235">
        <v>0.80487804878048785</v>
      </c>
      <c r="K648" s="141">
        <v>63297.94</v>
      </c>
      <c r="L648" s="146">
        <v>1</v>
      </c>
      <c r="M648" s="139">
        <v>1</v>
      </c>
      <c r="N648" s="186">
        <v>9</v>
      </c>
      <c r="O648" s="79">
        <v>52617</v>
      </c>
      <c r="P648" s="80"/>
    </row>
    <row r="649" spans="1:24" s="236" customFormat="1" ht="22.5">
      <c r="A649" s="80" t="s">
        <v>3190</v>
      </c>
      <c r="B649" s="80" t="s">
        <v>3201</v>
      </c>
      <c r="C649" s="238" t="s">
        <v>618</v>
      </c>
      <c r="D649" s="158" t="s">
        <v>4027</v>
      </c>
      <c r="E649" s="158" t="s">
        <v>301</v>
      </c>
      <c r="F649" s="140" t="s">
        <v>2219</v>
      </c>
      <c r="G649" s="141">
        <v>40884</v>
      </c>
      <c r="H649" s="141">
        <v>50874</v>
      </c>
      <c r="I649" s="234">
        <v>32</v>
      </c>
      <c r="J649" s="235">
        <v>0.78048780487804881</v>
      </c>
      <c r="K649" s="141">
        <v>60864</v>
      </c>
      <c r="L649" s="146">
        <v>8</v>
      </c>
      <c r="M649" s="139">
        <v>8</v>
      </c>
      <c r="N649" s="186">
        <v>8</v>
      </c>
      <c r="O649" s="79">
        <v>55564</v>
      </c>
      <c r="P649" s="80"/>
      <c r="V649" s="245"/>
      <c r="W649" s="245"/>
      <c r="X649" s="245"/>
    </row>
    <row r="650" spans="1:24" s="236" customFormat="1">
      <c r="A650" s="80" t="s">
        <v>209</v>
      </c>
      <c r="B650" s="80" t="s">
        <v>3201</v>
      </c>
      <c r="C650" s="223" t="s">
        <v>37</v>
      </c>
      <c r="D650" s="139" t="s">
        <v>4026</v>
      </c>
      <c r="E650" s="158" t="s">
        <v>306</v>
      </c>
      <c r="F650" s="139" t="s">
        <v>525</v>
      </c>
      <c r="G650" s="141">
        <v>39020.800000000003</v>
      </c>
      <c r="H650" s="141">
        <v>48786.400000000001</v>
      </c>
      <c r="I650" s="234">
        <v>31</v>
      </c>
      <c r="J650" s="235">
        <v>0.75609756097560976</v>
      </c>
      <c r="K650" s="141">
        <v>58552</v>
      </c>
      <c r="L650" s="248">
        <v>1</v>
      </c>
      <c r="M650" s="158">
        <v>1</v>
      </c>
      <c r="N650" s="186">
        <v>16</v>
      </c>
      <c r="O650" s="79">
        <v>44479.76</v>
      </c>
      <c r="P650" s="80"/>
    </row>
    <row r="651" spans="1:24" s="236" customFormat="1">
      <c r="A651" s="80" t="s">
        <v>277</v>
      </c>
      <c r="B651" s="80" t="s">
        <v>3201</v>
      </c>
      <c r="C651" s="223" t="s">
        <v>625</v>
      </c>
      <c r="D651" s="139" t="s">
        <v>4026</v>
      </c>
      <c r="E651" s="139" t="s">
        <v>301</v>
      </c>
      <c r="F651" s="140" t="s">
        <v>2219</v>
      </c>
      <c r="G651" s="141">
        <v>35121</v>
      </c>
      <c r="H651" s="141">
        <v>47252.5</v>
      </c>
      <c r="I651" s="234">
        <v>30</v>
      </c>
      <c r="J651" s="235">
        <v>0.73170731707317072</v>
      </c>
      <c r="K651" s="141">
        <v>59384</v>
      </c>
      <c r="L651" s="146">
        <v>1</v>
      </c>
      <c r="M651" s="139">
        <v>1</v>
      </c>
      <c r="N651" s="186">
        <v>12</v>
      </c>
      <c r="O651" s="79">
        <v>47252</v>
      </c>
      <c r="P651" s="80"/>
    </row>
    <row r="652" spans="1:24" s="236" customFormat="1">
      <c r="A652" s="80" t="s">
        <v>1713</v>
      </c>
      <c r="B652" s="80" t="s">
        <v>3199</v>
      </c>
      <c r="C652" s="223" t="s">
        <v>625</v>
      </c>
      <c r="D652" s="139" t="s">
        <v>4026</v>
      </c>
      <c r="E652" s="139" t="s">
        <v>301</v>
      </c>
      <c r="F652" s="139"/>
      <c r="G652" s="141">
        <v>36320.544000000002</v>
      </c>
      <c r="H652" s="141">
        <v>46308.911999999997</v>
      </c>
      <c r="I652" s="234">
        <v>29</v>
      </c>
      <c r="J652" s="235">
        <v>0.70731707317073167</v>
      </c>
      <c r="K652" s="141">
        <v>56297.279999999999</v>
      </c>
      <c r="L652" s="146">
        <v>1</v>
      </c>
      <c r="M652" s="139">
        <v>1</v>
      </c>
      <c r="N652" s="186">
        <v>7</v>
      </c>
      <c r="O652" s="79">
        <v>55588</v>
      </c>
      <c r="P652" s="80"/>
      <c r="R652" s="245"/>
      <c r="T652" s="241"/>
      <c r="U652" s="241"/>
      <c r="V652" s="245"/>
      <c r="W652" s="245"/>
      <c r="X652" s="245"/>
    </row>
    <row r="653" spans="1:24" s="236" customFormat="1">
      <c r="A653" s="80" t="s">
        <v>3227</v>
      </c>
      <c r="B653" s="80" t="s">
        <v>3228</v>
      </c>
      <c r="C653" s="223" t="s">
        <v>4176</v>
      </c>
      <c r="D653" s="139" t="s">
        <v>4026</v>
      </c>
      <c r="E653" s="139" t="s">
        <v>301</v>
      </c>
      <c r="F653" s="140" t="s">
        <v>2219</v>
      </c>
      <c r="G653" s="141">
        <v>37312.89</v>
      </c>
      <c r="H653" s="141">
        <v>46158.345000000001</v>
      </c>
      <c r="I653" s="234">
        <v>28</v>
      </c>
      <c r="J653" s="235">
        <v>0.68292682926829273</v>
      </c>
      <c r="K653" s="141">
        <v>55003.8</v>
      </c>
      <c r="L653" s="146">
        <v>1</v>
      </c>
      <c r="M653" s="139">
        <v>1</v>
      </c>
      <c r="N653" s="186">
        <v>24</v>
      </c>
      <c r="O653" s="79">
        <v>38062.86</v>
      </c>
      <c r="P653" s="80"/>
    </row>
    <row r="654" spans="1:24" s="236" customFormat="1">
      <c r="A654" s="80" t="s">
        <v>205</v>
      </c>
      <c r="B654" s="80" t="s">
        <v>3199</v>
      </c>
      <c r="C654" s="223" t="s">
        <v>621</v>
      </c>
      <c r="D654" s="139" t="s">
        <v>4027</v>
      </c>
      <c r="E654" s="139" t="s">
        <v>301</v>
      </c>
      <c r="F654" s="140" t="s">
        <v>2219</v>
      </c>
      <c r="G654" s="141">
        <v>37113.81</v>
      </c>
      <c r="H654" s="141">
        <v>46025.785000000003</v>
      </c>
      <c r="I654" s="234">
        <v>27</v>
      </c>
      <c r="J654" s="235">
        <v>0.65853658536585369</v>
      </c>
      <c r="K654" s="141">
        <v>54937.760000000002</v>
      </c>
      <c r="L654" s="146">
        <v>2</v>
      </c>
      <c r="M654" s="139">
        <v>2</v>
      </c>
      <c r="N654" s="186">
        <v>13</v>
      </c>
      <c r="O654" s="79">
        <v>45359.6</v>
      </c>
      <c r="P654" s="80"/>
    </row>
    <row r="655" spans="1:24" s="236" customFormat="1">
      <c r="A655" s="80" t="s">
        <v>1723</v>
      </c>
      <c r="B655" s="80" t="s">
        <v>3199</v>
      </c>
      <c r="C655" s="223" t="s">
        <v>622</v>
      </c>
      <c r="D655" s="139" t="s">
        <v>4027</v>
      </c>
      <c r="E655" s="139" t="s">
        <v>306</v>
      </c>
      <c r="F655" s="140" t="s">
        <v>2219</v>
      </c>
      <c r="G655" s="141">
        <v>38103.22</v>
      </c>
      <c r="H655" s="141">
        <v>45314.005000000005</v>
      </c>
      <c r="I655" s="234">
        <v>26</v>
      </c>
      <c r="J655" s="235">
        <v>0.63414634146341464</v>
      </c>
      <c r="K655" s="141">
        <v>52524.79</v>
      </c>
      <c r="L655" s="146">
        <v>2</v>
      </c>
      <c r="M655" s="139">
        <v>1</v>
      </c>
      <c r="N655" s="186">
        <v>14</v>
      </c>
      <c r="O655" s="79">
        <v>45314.005000000005</v>
      </c>
      <c r="P655" s="80"/>
      <c r="R655" s="245"/>
    </row>
    <row r="656" spans="1:24" s="236" customFormat="1" ht="22.5">
      <c r="A656" s="80" t="s">
        <v>217</v>
      </c>
      <c r="B656" s="80" t="s">
        <v>3199</v>
      </c>
      <c r="C656" s="223" t="s">
        <v>2272</v>
      </c>
      <c r="D656" s="139" t="s">
        <v>4027</v>
      </c>
      <c r="E656" s="139" t="s">
        <v>301</v>
      </c>
      <c r="F656" s="140" t="s">
        <v>2219</v>
      </c>
      <c r="G656" s="141">
        <v>35461.504000000001</v>
      </c>
      <c r="H656" s="141">
        <v>45219.72</v>
      </c>
      <c r="I656" s="234">
        <v>25</v>
      </c>
      <c r="J656" s="235">
        <v>0.6097560975609756</v>
      </c>
      <c r="K656" s="141">
        <v>54977.936000000002</v>
      </c>
      <c r="L656" s="146">
        <v>1</v>
      </c>
      <c r="M656" s="139">
        <v>1</v>
      </c>
      <c r="N656" s="186">
        <v>25</v>
      </c>
      <c r="O656" s="79">
        <v>35464</v>
      </c>
      <c r="P656" s="80"/>
    </row>
    <row r="657" spans="1:24" s="236" customFormat="1">
      <c r="A657" s="80" t="s">
        <v>279</v>
      </c>
      <c r="B657" s="80" t="s">
        <v>3199</v>
      </c>
      <c r="C657" s="223" t="s">
        <v>2287</v>
      </c>
      <c r="D657" s="139" t="s">
        <v>4026</v>
      </c>
      <c r="E657" s="139" t="s">
        <v>359</v>
      </c>
      <c r="F657" s="140" t="s">
        <v>2219</v>
      </c>
      <c r="G657" s="141">
        <v>36152</v>
      </c>
      <c r="H657" s="141">
        <v>44466.5</v>
      </c>
      <c r="I657" s="234">
        <v>24</v>
      </c>
      <c r="J657" s="235">
        <v>0.58536585365853655</v>
      </c>
      <c r="K657" s="141">
        <v>52781</v>
      </c>
      <c r="L657" s="146">
        <v>0</v>
      </c>
      <c r="M657" s="139"/>
      <c r="N657" s="186"/>
      <c r="O657" s="244"/>
      <c r="P657" s="80"/>
    </row>
    <row r="658" spans="1:24" s="236" customFormat="1">
      <c r="A658" s="80" t="s">
        <v>3301</v>
      </c>
      <c r="B658" s="80" t="s">
        <v>3201</v>
      </c>
      <c r="C658" s="223" t="s">
        <v>4177</v>
      </c>
      <c r="D658" s="139" t="s">
        <v>4026</v>
      </c>
      <c r="E658" s="139" t="s">
        <v>301</v>
      </c>
      <c r="F658" s="139" t="s">
        <v>525</v>
      </c>
      <c r="G658" s="141">
        <v>32302.400000000001</v>
      </c>
      <c r="H658" s="141">
        <v>44418.400000000001</v>
      </c>
      <c r="I658" s="234">
        <v>23</v>
      </c>
      <c r="J658" s="235">
        <v>0.56097560975609762</v>
      </c>
      <c r="K658" s="141">
        <v>56534.400000000001</v>
      </c>
      <c r="L658" s="146">
        <v>4</v>
      </c>
      <c r="M658" s="139">
        <v>4</v>
      </c>
      <c r="N658" s="186">
        <v>17</v>
      </c>
      <c r="O658" s="79">
        <v>43789.2</v>
      </c>
      <c r="P658" s="80"/>
      <c r="V658" s="241"/>
      <c r="W658" s="241"/>
      <c r="X658" s="241"/>
    </row>
    <row r="659" spans="1:24" s="236" customFormat="1">
      <c r="A659" s="80" t="s">
        <v>211</v>
      </c>
      <c r="B659" s="80" t="s">
        <v>3201</v>
      </c>
      <c r="C659" s="223" t="s">
        <v>2271</v>
      </c>
      <c r="D659" s="139" t="s">
        <v>4026</v>
      </c>
      <c r="E659" s="139" t="s">
        <v>301</v>
      </c>
      <c r="F659" s="139" t="s">
        <v>525</v>
      </c>
      <c r="G659" s="141">
        <v>33815</v>
      </c>
      <c r="H659" s="141">
        <v>43959.5</v>
      </c>
      <c r="I659" s="234">
        <v>22</v>
      </c>
      <c r="J659" s="235">
        <v>0.53658536585365857</v>
      </c>
      <c r="K659" s="141">
        <v>54104</v>
      </c>
      <c r="L659" s="146"/>
      <c r="M659" s="139">
        <v>2</v>
      </c>
      <c r="N659" s="186">
        <v>22</v>
      </c>
      <c r="O659" s="79">
        <v>41673</v>
      </c>
      <c r="P659" s="80"/>
    </row>
    <row r="660" spans="1:24" s="236" customFormat="1" ht="22.5">
      <c r="A660" s="80" t="s">
        <v>3430</v>
      </c>
      <c r="B660" s="80" t="s">
        <v>3206</v>
      </c>
      <c r="C660" s="223" t="s">
        <v>4178</v>
      </c>
      <c r="D660" s="139" t="s">
        <v>4026</v>
      </c>
      <c r="E660" s="139" t="s">
        <v>301</v>
      </c>
      <c r="F660" s="139" t="s">
        <v>525</v>
      </c>
      <c r="G660" s="141">
        <v>33321.599999999999</v>
      </c>
      <c r="H660" s="141">
        <v>43815.199999999997</v>
      </c>
      <c r="I660" s="234">
        <v>21</v>
      </c>
      <c r="J660" s="235">
        <v>0.51219512195121952</v>
      </c>
      <c r="K660" s="141">
        <v>54308.800000000003</v>
      </c>
      <c r="L660" s="146">
        <v>3</v>
      </c>
      <c r="M660" s="139">
        <v>3</v>
      </c>
      <c r="N660" s="186">
        <v>26</v>
      </c>
      <c r="O660" s="79">
        <v>34777.599999999999</v>
      </c>
      <c r="P660" s="80"/>
    </row>
    <row r="661" spans="1:24" s="236" customFormat="1" ht="22.5">
      <c r="A661" s="80" t="s">
        <v>276</v>
      </c>
      <c r="B661" s="80" t="s">
        <v>3199</v>
      </c>
      <c r="C661" s="223" t="s">
        <v>4179</v>
      </c>
      <c r="D661" s="139" t="s">
        <v>4026</v>
      </c>
      <c r="E661" s="139" t="s">
        <v>301</v>
      </c>
      <c r="F661" s="139" t="s">
        <v>525</v>
      </c>
      <c r="G661" s="141">
        <v>35187</v>
      </c>
      <c r="H661" s="141">
        <v>43586.5</v>
      </c>
      <c r="I661" s="234">
        <v>20</v>
      </c>
      <c r="J661" s="235">
        <v>0.48780487804878048</v>
      </c>
      <c r="K661" s="141">
        <v>51986</v>
      </c>
      <c r="L661" s="146"/>
      <c r="M661" s="139">
        <v>5</v>
      </c>
      <c r="N661" s="186">
        <v>11</v>
      </c>
      <c r="O661" s="79">
        <v>50933</v>
      </c>
      <c r="P661" s="80"/>
    </row>
    <row r="662" spans="1:24" s="236" customFormat="1">
      <c r="A662" s="80" t="s">
        <v>3193</v>
      </c>
      <c r="B662" s="80" t="s">
        <v>3235</v>
      </c>
      <c r="C662" s="223" t="s">
        <v>2273</v>
      </c>
      <c r="D662" s="139" t="s">
        <v>4026</v>
      </c>
      <c r="E662" s="139" t="s">
        <v>306</v>
      </c>
      <c r="F662" s="140" t="s">
        <v>2219</v>
      </c>
      <c r="G662" s="141">
        <v>32947.199999999997</v>
      </c>
      <c r="H662" s="141">
        <v>42806.399999999994</v>
      </c>
      <c r="I662" s="234">
        <v>19</v>
      </c>
      <c r="J662" s="235">
        <v>0.46341463414634149</v>
      </c>
      <c r="K662" s="141">
        <v>52665.599999999999</v>
      </c>
      <c r="L662" s="146">
        <v>8</v>
      </c>
      <c r="M662" s="139">
        <v>8</v>
      </c>
      <c r="N662" s="186">
        <v>23</v>
      </c>
      <c r="O662" s="79">
        <v>40139</v>
      </c>
      <c r="P662" s="80"/>
    </row>
    <row r="663" spans="1:24" s="236" customFormat="1">
      <c r="A663" s="80" t="s">
        <v>3191</v>
      </c>
      <c r="B663" s="80" t="s">
        <v>3199</v>
      </c>
      <c r="C663" s="223" t="s">
        <v>4180</v>
      </c>
      <c r="D663" s="139" t="s">
        <v>4026</v>
      </c>
      <c r="E663" s="139" t="s">
        <v>301</v>
      </c>
      <c r="F663" s="140" t="s">
        <v>2219</v>
      </c>
      <c r="G663" s="141">
        <v>32268.5</v>
      </c>
      <c r="H663" s="141">
        <v>41884.44</v>
      </c>
      <c r="I663" s="234">
        <v>18</v>
      </c>
      <c r="J663" s="235">
        <v>0.43902439024390244</v>
      </c>
      <c r="K663" s="141">
        <v>51500.38</v>
      </c>
      <c r="L663" s="146"/>
      <c r="M663" s="139"/>
      <c r="N663" s="186"/>
      <c r="O663" s="284"/>
      <c r="P663" s="80"/>
    </row>
    <row r="664" spans="1:24" s="236" customFormat="1">
      <c r="A664" s="80" t="s">
        <v>3197</v>
      </c>
      <c r="B664" s="80" t="s">
        <v>3258</v>
      </c>
      <c r="C664" s="238" t="s">
        <v>623</v>
      </c>
      <c r="D664" s="139" t="s">
        <v>4026</v>
      </c>
      <c r="E664" s="158" t="s">
        <v>301</v>
      </c>
      <c r="F664" s="161" t="s">
        <v>525</v>
      </c>
      <c r="G664" s="159">
        <v>31209</v>
      </c>
      <c r="H664" s="141">
        <v>41479.5</v>
      </c>
      <c r="I664" s="234">
        <v>17</v>
      </c>
      <c r="J664" s="235">
        <v>0.41463414634146339</v>
      </c>
      <c r="K664" s="159">
        <v>51750</v>
      </c>
      <c r="L664" s="248"/>
      <c r="M664" s="139">
        <v>5</v>
      </c>
      <c r="N664" s="186">
        <v>33</v>
      </c>
      <c r="O664" s="79">
        <v>32740.15</v>
      </c>
      <c r="P664" s="80"/>
    </row>
    <row r="665" spans="1:24" s="236" customFormat="1">
      <c r="A665" s="80" t="s">
        <v>3204</v>
      </c>
      <c r="B665" s="80" t="s">
        <v>3204</v>
      </c>
      <c r="C665" s="223" t="s">
        <v>2273</v>
      </c>
      <c r="D665" s="139" t="s">
        <v>4026</v>
      </c>
      <c r="E665" s="139" t="s">
        <v>301</v>
      </c>
      <c r="F665" s="140" t="s">
        <v>2219</v>
      </c>
      <c r="G665" s="141">
        <v>32925.360000000001</v>
      </c>
      <c r="H665" s="141">
        <v>41156.335999999996</v>
      </c>
      <c r="I665" s="234">
        <v>16</v>
      </c>
      <c r="J665" s="235">
        <v>0.3902439024390244</v>
      </c>
      <c r="K665" s="141">
        <v>49387.311999999998</v>
      </c>
      <c r="L665" s="146">
        <v>1</v>
      </c>
      <c r="M665" s="139">
        <v>1</v>
      </c>
      <c r="N665" s="186">
        <v>30</v>
      </c>
      <c r="O665" s="79">
        <v>32974.76</v>
      </c>
      <c r="P665" s="80"/>
    </row>
    <row r="666" spans="1:24" s="236" customFormat="1" ht="22.5">
      <c r="A666" s="80" t="s">
        <v>3200</v>
      </c>
      <c r="B666" s="80" t="s">
        <v>3201</v>
      </c>
      <c r="C666" s="223" t="s">
        <v>4181</v>
      </c>
      <c r="D666" s="139" t="s">
        <v>4027</v>
      </c>
      <c r="E666" s="139" t="s">
        <v>301</v>
      </c>
      <c r="F666" s="140" t="s">
        <v>2219</v>
      </c>
      <c r="G666" s="141">
        <v>28596</v>
      </c>
      <c r="H666" s="141">
        <v>41051.5</v>
      </c>
      <c r="I666" s="234">
        <v>15</v>
      </c>
      <c r="J666" s="235">
        <v>0.36585365853658536</v>
      </c>
      <c r="K666" s="141">
        <v>53507</v>
      </c>
      <c r="L666" s="146"/>
      <c r="M666" s="139">
        <v>1</v>
      </c>
      <c r="N666" s="186">
        <v>37</v>
      </c>
      <c r="O666" s="79">
        <v>28596</v>
      </c>
      <c r="P666" s="80"/>
    </row>
    <row r="667" spans="1:24" s="236" customFormat="1">
      <c r="A667" s="80" t="s">
        <v>3192</v>
      </c>
      <c r="B667" s="80" t="s">
        <v>3222</v>
      </c>
      <c r="C667" s="223" t="s">
        <v>2273</v>
      </c>
      <c r="D667" s="139" t="s">
        <v>4027</v>
      </c>
      <c r="E667" s="139" t="s">
        <v>301</v>
      </c>
      <c r="F667" s="139" t="s">
        <v>525</v>
      </c>
      <c r="G667" s="141">
        <v>32567.599999999999</v>
      </c>
      <c r="H667" s="141">
        <v>40709.550000000003</v>
      </c>
      <c r="I667" s="234">
        <v>14</v>
      </c>
      <c r="J667" s="235">
        <v>0.34146341463414637</v>
      </c>
      <c r="K667" s="141">
        <v>48851.5</v>
      </c>
      <c r="L667" s="146">
        <v>2</v>
      </c>
      <c r="M667" s="139">
        <v>2</v>
      </c>
      <c r="N667" s="186">
        <v>34</v>
      </c>
      <c r="O667" s="79">
        <v>32567.599999999999</v>
      </c>
      <c r="P667" s="80"/>
      <c r="V667" s="241"/>
      <c r="W667" s="241"/>
      <c r="X667" s="241"/>
    </row>
    <row r="668" spans="1:24" s="236" customFormat="1">
      <c r="A668" s="80" t="s">
        <v>3271</v>
      </c>
      <c r="B668" s="80" t="s">
        <v>3272</v>
      </c>
      <c r="C668" s="223" t="s">
        <v>4182</v>
      </c>
      <c r="D668" s="139" t="s">
        <v>4026</v>
      </c>
      <c r="E668" s="139" t="s">
        <v>301</v>
      </c>
      <c r="F668" s="139" t="s">
        <v>525</v>
      </c>
      <c r="G668" s="141">
        <v>29980.26</v>
      </c>
      <c r="H668" s="141">
        <v>40473.354999999996</v>
      </c>
      <c r="I668" s="234">
        <v>13</v>
      </c>
      <c r="J668" s="235">
        <v>0.31707317073170732</v>
      </c>
      <c r="K668" s="141">
        <v>50966.45</v>
      </c>
      <c r="L668" s="146">
        <v>1</v>
      </c>
      <c r="M668" s="139">
        <v>1</v>
      </c>
      <c r="N668" s="186">
        <v>21</v>
      </c>
      <c r="O668" s="79">
        <v>41901.599999999999</v>
      </c>
      <c r="P668" s="80"/>
      <c r="Q668" s="241"/>
    </row>
    <row r="669" spans="1:24" s="236" customFormat="1">
      <c r="A669" s="80" t="s">
        <v>1721</v>
      </c>
      <c r="B669" s="80" t="s">
        <v>3209</v>
      </c>
      <c r="C669" s="223" t="s">
        <v>625</v>
      </c>
      <c r="D669" s="139" t="s">
        <v>4027</v>
      </c>
      <c r="E669" s="139" t="s">
        <v>301</v>
      </c>
      <c r="F669" s="140" t="s">
        <v>2219</v>
      </c>
      <c r="G669" s="141">
        <v>31764.98</v>
      </c>
      <c r="H669" s="141">
        <v>40049.49</v>
      </c>
      <c r="I669" s="234">
        <v>12</v>
      </c>
      <c r="J669" s="235">
        <v>0.29268292682926828</v>
      </c>
      <c r="K669" s="141">
        <v>48334</v>
      </c>
      <c r="L669" s="146"/>
      <c r="M669" s="139"/>
      <c r="N669" s="186"/>
      <c r="O669" s="244"/>
      <c r="P669" s="80"/>
      <c r="R669" s="241"/>
    </row>
    <row r="670" spans="1:24" s="236" customFormat="1">
      <c r="A670" s="80" t="s">
        <v>1743</v>
      </c>
      <c r="B670" s="80" t="s">
        <v>3251</v>
      </c>
      <c r="C670" s="223" t="s">
        <v>2274</v>
      </c>
      <c r="D670" s="139" t="s">
        <v>4026</v>
      </c>
      <c r="E670" s="139" t="s">
        <v>301</v>
      </c>
      <c r="F670" s="140" t="s">
        <v>2219</v>
      </c>
      <c r="G670" s="141">
        <v>30992</v>
      </c>
      <c r="H670" s="141">
        <v>39509.599999999999</v>
      </c>
      <c r="I670" s="234">
        <v>11</v>
      </c>
      <c r="J670" s="235">
        <v>0.26829268292682928</v>
      </c>
      <c r="K670" s="141">
        <v>48027.199999999997</v>
      </c>
      <c r="L670" s="146">
        <v>15</v>
      </c>
      <c r="M670" s="139">
        <v>14</v>
      </c>
      <c r="N670" s="186">
        <v>27</v>
      </c>
      <c r="O670" s="79">
        <v>34621.184000000001</v>
      </c>
      <c r="P670" s="226"/>
    </row>
    <row r="671" spans="1:24" s="236" customFormat="1">
      <c r="A671" s="80" t="s">
        <v>3206</v>
      </c>
      <c r="B671" s="80" t="s">
        <v>3206</v>
      </c>
      <c r="C671" s="223" t="s">
        <v>37</v>
      </c>
      <c r="D671" s="139" t="s">
        <v>4026</v>
      </c>
      <c r="E671" s="139" t="s">
        <v>301</v>
      </c>
      <c r="F671" s="139" t="s">
        <v>525</v>
      </c>
      <c r="G671" s="85">
        <v>31200</v>
      </c>
      <c r="H671" s="141">
        <v>39010.400000000001</v>
      </c>
      <c r="I671" s="234">
        <v>10</v>
      </c>
      <c r="J671" s="235">
        <v>0.24390243902439024</v>
      </c>
      <c r="K671" s="85">
        <v>46820.800000000003</v>
      </c>
      <c r="L671" s="146"/>
      <c r="M671" s="139">
        <v>15</v>
      </c>
      <c r="N671" s="186">
        <v>15</v>
      </c>
      <c r="O671" s="79">
        <v>45024.597256170004</v>
      </c>
      <c r="P671" s="80"/>
      <c r="S671" s="245"/>
    </row>
    <row r="672" spans="1:24" s="236" customFormat="1">
      <c r="A672" s="80" t="s">
        <v>225</v>
      </c>
      <c r="B672" s="80" t="s">
        <v>3209</v>
      </c>
      <c r="C672" s="250" t="s">
        <v>2556</v>
      </c>
      <c r="D672" s="139" t="s">
        <v>4026</v>
      </c>
      <c r="E672" s="251" t="s">
        <v>301</v>
      </c>
      <c r="F672" s="140" t="s">
        <v>2219</v>
      </c>
      <c r="G672" s="252">
        <v>31658</v>
      </c>
      <c r="H672" s="141">
        <v>38906.5</v>
      </c>
      <c r="I672" s="234">
        <v>9</v>
      </c>
      <c r="J672" s="235">
        <v>0.21951219512195122</v>
      </c>
      <c r="K672" s="252">
        <v>46155</v>
      </c>
      <c r="L672" s="253">
        <v>1</v>
      </c>
      <c r="M672" s="251">
        <v>1</v>
      </c>
      <c r="N672" s="186">
        <v>31</v>
      </c>
      <c r="O672" s="254">
        <v>32926</v>
      </c>
      <c r="P672" s="255"/>
    </row>
    <row r="673" spans="1:21" s="236" customFormat="1">
      <c r="A673" s="80" t="s">
        <v>273</v>
      </c>
      <c r="B673" s="80" t="s">
        <v>3209</v>
      </c>
      <c r="C673" s="223" t="s">
        <v>626</v>
      </c>
      <c r="D673" s="139" t="s">
        <v>4026</v>
      </c>
      <c r="E673" s="139" t="s">
        <v>301</v>
      </c>
      <c r="F673" s="140" t="s">
        <v>2219</v>
      </c>
      <c r="G673" s="141">
        <v>29267.69</v>
      </c>
      <c r="H673" s="141">
        <v>38047.995000000003</v>
      </c>
      <c r="I673" s="234">
        <v>8</v>
      </c>
      <c r="J673" s="235">
        <v>0.1951219512195122</v>
      </c>
      <c r="K673" s="141">
        <v>46828.3</v>
      </c>
      <c r="L673" s="146">
        <v>1</v>
      </c>
      <c r="M673" s="139">
        <v>1</v>
      </c>
      <c r="N673" s="186">
        <v>18</v>
      </c>
      <c r="O673" s="79">
        <v>43537.72</v>
      </c>
      <c r="P673" s="80"/>
    </row>
    <row r="674" spans="1:21" s="236" customFormat="1">
      <c r="A674" s="80" t="s">
        <v>3237</v>
      </c>
      <c r="B674" s="80" t="s">
        <v>3238</v>
      </c>
      <c r="C674" s="223" t="s">
        <v>37</v>
      </c>
      <c r="D674" s="139" t="s">
        <v>4026</v>
      </c>
      <c r="E674" s="139" t="s">
        <v>301</v>
      </c>
      <c r="F674" s="139" t="s">
        <v>525</v>
      </c>
      <c r="G674" s="141">
        <v>29411</v>
      </c>
      <c r="H674" s="141">
        <v>36764</v>
      </c>
      <c r="I674" s="234">
        <v>7</v>
      </c>
      <c r="J674" s="235">
        <v>0.17073170731707318</v>
      </c>
      <c r="K674" s="141">
        <v>44117</v>
      </c>
      <c r="L674" s="146">
        <v>1</v>
      </c>
      <c r="M674" s="139">
        <v>1</v>
      </c>
      <c r="N674" s="186">
        <v>29</v>
      </c>
      <c r="O674" s="79">
        <v>33088</v>
      </c>
      <c r="P674" s="80"/>
    </row>
    <row r="675" spans="1:21" s="236" customFormat="1">
      <c r="A675" s="80" t="s">
        <v>3263</v>
      </c>
      <c r="B675" s="80" t="s">
        <v>3263</v>
      </c>
      <c r="C675" s="223" t="s">
        <v>4183</v>
      </c>
      <c r="D675" s="167" t="s">
        <v>4026</v>
      </c>
      <c r="E675" s="139" t="s">
        <v>301</v>
      </c>
      <c r="F675" s="139" t="s">
        <v>525</v>
      </c>
      <c r="G675" s="141">
        <v>28329.599999999999</v>
      </c>
      <c r="H675" s="141">
        <v>36732.800000000003</v>
      </c>
      <c r="I675" s="234">
        <v>6</v>
      </c>
      <c r="J675" s="235">
        <v>0.14634146341463414</v>
      </c>
      <c r="K675" s="141">
        <v>45136</v>
      </c>
      <c r="L675" s="146">
        <v>1</v>
      </c>
      <c r="M675" s="139">
        <v>1</v>
      </c>
      <c r="N675" s="186">
        <v>28</v>
      </c>
      <c r="O675" s="79">
        <v>33550.400000000001</v>
      </c>
      <c r="P675" s="256"/>
    </row>
    <row r="676" spans="1:21" s="236" customFormat="1">
      <c r="A676" s="80" t="s">
        <v>3256</v>
      </c>
      <c r="B676" s="80" t="s">
        <v>3222</v>
      </c>
      <c r="C676" s="224" t="s">
        <v>624</v>
      </c>
      <c r="D676" s="139" t="s">
        <v>4026</v>
      </c>
      <c r="E676" s="167"/>
      <c r="F676" s="140" t="s">
        <v>2219</v>
      </c>
      <c r="G676" s="156">
        <v>29806.400000000001</v>
      </c>
      <c r="H676" s="141">
        <v>36150.400000000001</v>
      </c>
      <c r="I676" s="234">
        <v>5</v>
      </c>
      <c r="J676" s="235">
        <v>0.12195121951219512</v>
      </c>
      <c r="K676" s="156">
        <v>42494.400000000001</v>
      </c>
      <c r="L676" s="240"/>
      <c r="M676" s="167">
        <v>3</v>
      </c>
      <c r="N676" s="186">
        <v>36</v>
      </c>
      <c r="O676" s="85">
        <v>30416.533333333336</v>
      </c>
      <c r="P676" s="182"/>
    </row>
    <row r="677" spans="1:21" s="236" customFormat="1">
      <c r="A677" s="80" t="s">
        <v>3209</v>
      </c>
      <c r="B677" s="80" t="s">
        <v>3209</v>
      </c>
      <c r="C677" s="223" t="s">
        <v>4184</v>
      </c>
      <c r="D677" s="139" t="s">
        <v>4026</v>
      </c>
      <c r="E677" s="139" t="s">
        <v>301</v>
      </c>
      <c r="F677" s="139"/>
      <c r="G677" s="141">
        <v>27248</v>
      </c>
      <c r="H677" s="141">
        <v>35422.400000000001</v>
      </c>
      <c r="I677" s="234">
        <v>4</v>
      </c>
      <c r="J677" s="235">
        <v>9.7560975609756101E-2</v>
      </c>
      <c r="K677" s="141">
        <v>43596.800000000003</v>
      </c>
      <c r="L677" s="146"/>
      <c r="M677" s="139">
        <v>0</v>
      </c>
      <c r="N677" s="186"/>
      <c r="O677" s="244"/>
      <c r="P677" s="140"/>
    </row>
    <row r="678" spans="1:21" s="236" customFormat="1">
      <c r="A678" s="80" t="s">
        <v>3244</v>
      </c>
      <c r="B678" s="80" t="s">
        <v>3245</v>
      </c>
      <c r="C678" s="223"/>
      <c r="D678" s="139" t="s">
        <v>4026</v>
      </c>
      <c r="E678" s="139" t="s">
        <v>359</v>
      </c>
      <c r="F678" s="139" t="s">
        <v>525</v>
      </c>
      <c r="G678" s="141">
        <v>28352</v>
      </c>
      <c r="H678" s="141">
        <v>34707</v>
      </c>
      <c r="I678" s="234">
        <v>3</v>
      </c>
      <c r="J678" s="235">
        <v>7.3170731707317069E-2</v>
      </c>
      <c r="K678" s="141">
        <v>41062</v>
      </c>
      <c r="L678" s="146">
        <v>2</v>
      </c>
      <c r="M678" s="139">
        <v>2</v>
      </c>
      <c r="N678" s="186">
        <v>32</v>
      </c>
      <c r="O678" s="79">
        <v>32771</v>
      </c>
      <c r="P678" s="80"/>
      <c r="T678" s="245"/>
      <c r="U678" s="245"/>
    </row>
    <row r="679" spans="1:21" s="236" customFormat="1">
      <c r="A679" s="80" t="s">
        <v>1745</v>
      </c>
      <c r="B679" s="80" t="s">
        <v>3259</v>
      </c>
      <c r="C679" s="223" t="s">
        <v>2276</v>
      </c>
      <c r="D679" s="139" t="s">
        <v>4026</v>
      </c>
      <c r="E679" s="139" t="s">
        <v>359</v>
      </c>
      <c r="F679" s="139" t="s">
        <v>525</v>
      </c>
      <c r="G679" s="141">
        <v>22256</v>
      </c>
      <c r="H679" s="141">
        <v>33020</v>
      </c>
      <c r="I679" s="234">
        <v>2</v>
      </c>
      <c r="J679" s="235">
        <v>4.878048780487805E-2</v>
      </c>
      <c r="K679" s="141">
        <v>43784</v>
      </c>
      <c r="L679" s="146">
        <v>6</v>
      </c>
      <c r="M679" s="139">
        <v>6</v>
      </c>
      <c r="N679" s="186">
        <v>20</v>
      </c>
      <c r="O679" s="79">
        <v>41965.733</v>
      </c>
      <c r="P679" s="80"/>
    </row>
    <row r="680" spans="1:21" ht="20.25">
      <c r="A680" s="405" t="s">
        <v>37</v>
      </c>
      <c r="B680" s="405"/>
      <c r="C680" s="405"/>
      <c r="D680" s="228"/>
      <c r="E680" s="228"/>
      <c r="F680" s="228"/>
      <c r="G680" s="130"/>
      <c r="H680" s="130"/>
      <c r="I680" s="229"/>
      <c r="J680" s="132"/>
      <c r="K680" s="130"/>
      <c r="L680" s="230"/>
      <c r="M680" s="230"/>
      <c r="N680" s="230"/>
      <c r="O680" s="130"/>
      <c r="P680" s="134"/>
    </row>
    <row r="681" spans="1:21" ht="18">
      <c r="A681" s="61" t="s">
        <v>517</v>
      </c>
      <c r="B681" s="62" t="s">
        <v>243</v>
      </c>
      <c r="C681" s="61" t="s">
        <v>233</v>
      </c>
      <c r="D681" s="61" t="s">
        <v>289</v>
      </c>
      <c r="E681" s="61" t="s">
        <v>518</v>
      </c>
      <c r="F681" s="61" t="s">
        <v>519</v>
      </c>
      <c r="G681" s="63" t="s">
        <v>236</v>
      </c>
      <c r="H681" s="63" t="s">
        <v>237</v>
      </c>
      <c r="I681" s="232"/>
      <c r="J681" s="233" t="s">
        <v>520</v>
      </c>
      <c r="K681" s="63" t="s">
        <v>238</v>
      </c>
      <c r="L681" s="61" t="s">
        <v>521</v>
      </c>
      <c r="M681" s="64" t="s">
        <v>522</v>
      </c>
      <c r="N681" s="64" t="s">
        <v>523</v>
      </c>
      <c r="O681" s="65" t="s">
        <v>524</v>
      </c>
      <c r="P681" s="61" t="s">
        <v>240</v>
      </c>
    </row>
    <row r="682" spans="1:21" s="236" customFormat="1">
      <c r="A682" s="80" t="s">
        <v>1716</v>
      </c>
      <c r="B682" s="80" t="s">
        <v>3205</v>
      </c>
      <c r="C682" s="223" t="s">
        <v>2275</v>
      </c>
      <c r="D682" s="139" t="s">
        <v>4026</v>
      </c>
      <c r="E682" s="139" t="s">
        <v>301</v>
      </c>
      <c r="F682" s="140" t="s">
        <v>2219</v>
      </c>
      <c r="G682" s="141">
        <v>22428.7</v>
      </c>
      <c r="H682" s="141">
        <v>32797.595000000001</v>
      </c>
      <c r="I682" s="234">
        <v>1</v>
      </c>
      <c r="J682" s="235">
        <v>2.4390243902439025E-2</v>
      </c>
      <c r="K682" s="141">
        <v>43166.49</v>
      </c>
      <c r="L682" s="146">
        <v>6</v>
      </c>
      <c r="M682" s="139">
        <v>6</v>
      </c>
      <c r="N682" s="186">
        <v>35</v>
      </c>
      <c r="O682" s="79">
        <v>30756</v>
      </c>
      <c r="P682" s="80"/>
    </row>
    <row r="683" spans="1:21" s="236" customFormat="1">
      <c r="A683" s="80" t="s">
        <v>3223</v>
      </c>
      <c r="B683" s="80" t="s">
        <v>3201</v>
      </c>
      <c r="C683" s="223" t="s">
        <v>4185</v>
      </c>
      <c r="D683" s="139" t="s">
        <v>4026</v>
      </c>
      <c r="E683" s="139" t="s">
        <v>306</v>
      </c>
      <c r="F683" s="140" t="s">
        <v>365</v>
      </c>
      <c r="G683" s="141"/>
      <c r="H683" s="141"/>
      <c r="I683" s="234"/>
      <c r="J683" s="235"/>
      <c r="K683" s="141"/>
      <c r="L683" s="146">
        <v>1</v>
      </c>
      <c r="M683" s="139">
        <v>1</v>
      </c>
      <c r="N683" s="186">
        <v>5</v>
      </c>
      <c r="O683" s="208">
        <v>60320</v>
      </c>
      <c r="P683" s="80"/>
    </row>
    <row r="684" spans="1:21" s="236" customFormat="1">
      <c r="A684" s="80" t="s">
        <v>3212</v>
      </c>
      <c r="B684" s="80" t="s">
        <v>3213</v>
      </c>
      <c r="C684" s="223" t="s">
        <v>4186</v>
      </c>
      <c r="D684" s="139" t="s">
        <v>4026</v>
      </c>
      <c r="E684" s="139" t="s">
        <v>359</v>
      </c>
      <c r="F684" s="139" t="s">
        <v>525</v>
      </c>
      <c r="G684" s="141" t="s">
        <v>4187</v>
      </c>
      <c r="H684" s="141"/>
      <c r="I684" s="234"/>
      <c r="J684" s="235"/>
      <c r="K684" s="141" t="s">
        <v>4188</v>
      </c>
      <c r="L684" s="146"/>
      <c r="M684" s="139">
        <v>0</v>
      </c>
      <c r="N684" s="186"/>
      <c r="O684" s="244"/>
      <c r="P684" s="80"/>
    </row>
    <row r="685" spans="1:21" s="236" customFormat="1">
      <c r="A685" s="80"/>
      <c r="B685" s="80"/>
      <c r="C685" s="223"/>
      <c r="D685" s="139"/>
      <c r="E685" s="139"/>
      <c r="F685" s="139"/>
      <c r="G685" s="141"/>
      <c r="H685" s="141"/>
      <c r="I685" s="234"/>
      <c r="J685" s="235"/>
      <c r="K685" s="141"/>
      <c r="L685" s="146"/>
      <c r="M685" s="139"/>
      <c r="N685" s="139"/>
      <c r="O685" s="79"/>
      <c r="P685" s="256"/>
      <c r="R685" s="241"/>
    </row>
    <row r="686" spans="1:21" s="236" customFormat="1">
      <c r="A686" s="80"/>
      <c r="B686" s="80"/>
      <c r="C686" s="223"/>
      <c r="D686" s="139"/>
      <c r="E686" s="139"/>
      <c r="F686" s="66"/>
      <c r="G686" s="14" t="s">
        <v>236</v>
      </c>
      <c r="H686" s="15" t="s">
        <v>237</v>
      </c>
      <c r="I686" s="259"/>
      <c r="J686" s="260"/>
      <c r="K686" s="67" t="s">
        <v>238</v>
      </c>
      <c r="L686" s="261"/>
      <c r="M686" s="261"/>
      <c r="N686" s="261"/>
      <c r="O686" s="262"/>
      <c r="P686" s="256"/>
      <c r="R686" s="241"/>
    </row>
    <row r="687" spans="1:21" s="236" customFormat="1">
      <c r="A687" s="80"/>
      <c r="B687" s="80"/>
      <c r="C687" s="223"/>
      <c r="D687" s="139"/>
      <c r="E687" s="139"/>
      <c r="F687" s="68" t="s">
        <v>253</v>
      </c>
      <c r="G687" s="16">
        <v>34817.051392284957</v>
      </c>
      <c r="H687" s="16">
        <v>44486.067062123228</v>
      </c>
      <c r="I687" s="259"/>
      <c r="J687" s="260"/>
      <c r="K687" s="16">
        <v>54155.082731961498</v>
      </c>
      <c r="L687" s="261"/>
      <c r="M687" s="261"/>
      <c r="N687" s="261"/>
      <c r="O687" s="262"/>
      <c r="P687" s="256"/>
      <c r="R687" s="241"/>
    </row>
    <row r="688" spans="1:21" s="236" customFormat="1">
      <c r="A688" s="80"/>
      <c r="B688" s="80"/>
      <c r="C688" s="223"/>
      <c r="D688" s="139"/>
      <c r="E688" s="139"/>
      <c r="F688" s="68" t="s">
        <v>254</v>
      </c>
      <c r="G688" s="16">
        <v>39020.800000000003</v>
      </c>
      <c r="H688" s="16">
        <v>48786.400000000001</v>
      </c>
      <c r="I688" s="259"/>
      <c r="J688" s="260"/>
      <c r="K688" s="16">
        <v>59384</v>
      </c>
      <c r="L688" s="261"/>
      <c r="M688" s="261"/>
      <c r="N688" s="261"/>
      <c r="O688" s="262"/>
      <c r="P688" s="256"/>
      <c r="R688" s="241"/>
    </row>
    <row r="689" spans="1:24" s="236" customFormat="1">
      <c r="A689" s="80"/>
      <c r="B689" s="80"/>
      <c r="C689" s="223"/>
      <c r="D689" s="139"/>
      <c r="E689" s="139"/>
      <c r="F689" s="68" t="s">
        <v>255</v>
      </c>
      <c r="G689" s="16">
        <v>30992</v>
      </c>
      <c r="H689" s="16">
        <v>39509.599999999999</v>
      </c>
      <c r="I689" s="259"/>
      <c r="J689" s="260"/>
      <c r="K689" s="16">
        <v>48027.199999999997</v>
      </c>
      <c r="L689" s="261"/>
      <c r="M689" s="261"/>
      <c r="N689" s="261"/>
      <c r="O689" s="262"/>
      <c r="P689" s="256"/>
      <c r="R689" s="241"/>
    </row>
    <row r="690" spans="1:24" s="236" customFormat="1">
      <c r="A690" s="80"/>
      <c r="B690" s="80"/>
      <c r="C690" s="223"/>
      <c r="D690" s="139"/>
      <c r="E690" s="139"/>
      <c r="F690" s="68" t="s">
        <v>256</v>
      </c>
      <c r="G690" s="16">
        <v>33321.599999999999</v>
      </c>
      <c r="H690" s="16">
        <v>43815.199999999997</v>
      </c>
      <c r="I690" s="259"/>
      <c r="J690" s="260"/>
      <c r="K690" s="16">
        <v>52781</v>
      </c>
      <c r="L690" s="261"/>
      <c r="M690" s="261"/>
      <c r="N690" s="261"/>
      <c r="O690" s="262"/>
      <c r="P690" s="256"/>
      <c r="R690" s="241"/>
    </row>
    <row r="691" spans="1:24" s="236" customFormat="1">
      <c r="A691" s="80"/>
      <c r="B691" s="80"/>
      <c r="C691" s="223"/>
      <c r="D691" s="139"/>
      <c r="E691" s="139"/>
      <c r="F691" s="68"/>
      <c r="G691" s="16"/>
      <c r="H691" s="16"/>
      <c r="I691" s="259"/>
      <c r="J691" s="260"/>
      <c r="K691" s="16"/>
      <c r="L691" s="261"/>
      <c r="M691" s="261"/>
      <c r="N691" s="261"/>
      <c r="O691" s="262"/>
      <c r="P691" s="256"/>
      <c r="R691" s="241"/>
    </row>
    <row r="692" spans="1:24" s="236" customFormat="1">
      <c r="A692" s="80"/>
      <c r="B692" s="80"/>
      <c r="C692" s="223"/>
      <c r="D692" s="139"/>
      <c r="E692" s="139"/>
      <c r="F692" s="68"/>
      <c r="G692" s="16"/>
      <c r="H692" s="69"/>
      <c r="I692" s="263"/>
      <c r="J692" s="406" t="s">
        <v>257</v>
      </c>
      <c r="K692" s="406"/>
      <c r="L692" s="406"/>
      <c r="M692" s="406"/>
      <c r="N692" s="406"/>
      <c r="O692" s="406"/>
      <c r="P692" s="256"/>
      <c r="R692" s="241"/>
    </row>
    <row r="693" spans="1:24" s="236" customFormat="1">
      <c r="A693" s="80"/>
      <c r="B693" s="80"/>
      <c r="C693" s="223"/>
      <c r="D693" s="139"/>
      <c r="E693" s="139"/>
      <c r="F693" s="68"/>
      <c r="G693" s="16"/>
      <c r="H693" s="70"/>
      <c r="I693" s="264"/>
      <c r="J693" s="265" t="s">
        <v>258</v>
      </c>
      <c r="K693" s="71">
        <v>50995.514999999999</v>
      </c>
      <c r="L693" s="266"/>
      <c r="M693" s="407" t="s">
        <v>259</v>
      </c>
      <c r="N693" s="407"/>
      <c r="O693" s="72">
        <v>44137.253960819537</v>
      </c>
      <c r="P693" s="256"/>
      <c r="R693" s="241"/>
    </row>
    <row r="694" spans="1:24" s="236" customFormat="1">
      <c r="A694" s="80"/>
      <c r="B694" s="80"/>
      <c r="C694" s="223"/>
      <c r="D694" s="139"/>
      <c r="E694" s="139"/>
      <c r="F694" s="261"/>
      <c r="G694" s="262"/>
      <c r="H694" s="70"/>
      <c r="I694" s="264"/>
      <c r="J694" s="265" t="s">
        <v>260</v>
      </c>
      <c r="K694" s="71">
        <v>33434.800000000003</v>
      </c>
      <c r="L694" s="266"/>
      <c r="M694" s="407" t="s">
        <v>537</v>
      </c>
      <c r="N694" s="407"/>
      <c r="O694" s="72">
        <v>42176.289796720645</v>
      </c>
      <c r="P694" s="256"/>
      <c r="R694" s="241"/>
    </row>
    <row r="695" spans="1:24" s="236" customFormat="1">
      <c r="A695" s="80"/>
      <c r="B695" s="80"/>
      <c r="C695" s="223"/>
      <c r="D695" s="139"/>
      <c r="E695" s="139"/>
      <c r="F695" s="139"/>
      <c r="G695" s="141"/>
      <c r="H695" s="141"/>
      <c r="I695" s="234"/>
      <c r="J695" s="235"/>
      <c r="K695" s="141"/>
      <c r="L695" s="146"/>
      <c r="M695" s="139"/>
      <c r="N695" s="139"/>
      <c r="O695" s="79"/>
      <c r="P695" s="256"/>
      <c r="R695" s="241"/>
    </row>
    <row r="696" spans="1:24" ht="20.25">
      <c r="A696" s="405" t="s">
        <v>38</v>
      </c>
      <c r="B696" s="405"/>
      <c r="C696" s="405"/>
      <c r="D696" s="228"/>
      <c r="E696" s="228"/>
      <c r="F696" s="228"/>
      <c r="G696" s="130"/>
      <c r="H696" s="130"/>
      <c r="I696" s="229"/>
      <c r="J696" s="132"/>
      <c r="K696" s="130"/>
      <c r="L696" s="230"/>
      <c r="M696" s="230"/>
      <c r="N696" s="230"/>
      <c r="O696" s="130"/>
      <c r="P696" s="134"/>
    </row>
    <row r="697" spans="1:24" ht="18">
      <c r="A697" s="61" t="s">
        <v>517</v>
      </c>
      <c r="B697" s="62" t="s">
        <v>243</v>
      </c>
      <c r="C697" s="61" t="s">
        <v>233</v>
      </c>
      <c r="D697" s="61" t="s">
        <v>289</v>
      </c>
      <c r="E697" s="61" t="s">
        <v>518</v>
      </c>
      <c r="F697" s="61" t="s">
        <v>519</v>
      </c>
      <c r="G697" s="63" t="s">
        <v>236</v>
      </c>
      <c r="H697" s="63" t="s">
        <v>237</v>
      </c>
      <c r="I697" s="232"/>
      <c r="J697" s="233" t="s">
        <v>520</v>
      </c>
      <c r="K697" s="63" t="s">
        <v>238</v>
      </c>
      <c r="L697" s="61" t="s">
        <v>521</v>
      </c>
      <c r="M697" s="64" t="s">
        <v>522</v>
      </c>
      <c r="N697" s="64" t="s">
        <v>523</v>
      </c>
      <c r="O697" s="65" t="s">
        <v>524</v>
      </c>
      <c r="P697" s="61" t="s">
        <v>240</v>
      </c>
    </row>
    <row r="698" spans="1:24" s="236" customFormat="1">
      <c r="A698" s="80" t="s">
        <v>3250</v>
      </c>
      <c r="B698" s="80" t="s">
        <v>3201</v>
      </c>
      <c r="C698" s="223" t="s">
        <v>4189</v>
      </c>
      <c r="D698" s="139" t="s">
        <v>4026</v>
      </c>
      <c r="E698" s="139" t="s">
        <v>306</v>
      </c>
      <c r="F698" s="139" t="s">
        <v>525</v>
      </c>
      <c r="G698" s="141">
        <v>47500</v>
      </c>
      <c r="H698" s="141">
        <v>65000</v>
      </c>
      <c r="I698" s="234">
        <v>72</v>
      </c>
      <c r="J698" s="235">
        <v>1</v>
      </c>
      <c r="K698" s="141">
        <v>82500</v>
      </c>
      <c r="L698" s="146">
        <v>1</v>
      </c>
      <c r="M698" s="139">
        <v>1</v>
      </c>
      <c r="N698" s="139">
        <v>2</v>
      </c>
      <c r="O698" s="79">
        <v>65000</v>
      </c>
      <c r="P698" s="80"/>
    </row>
    <row r="699" spans="1:24" s="236" customFormat="1">
      <c r="A699" s="80" t="s">
        <v>216</v>
      </c>
      <c r="B699" s="80" t="s">
        <v>3199</v>
      </c>
      <c r="C699" s="224" t="s">
        <v>2277</v>
      </c>
      <c r="D699" s="139" t="s">
        <v>4026</v>
      </c>
      <c r="E699" s="239" t="s">
        <v>301</v>
      </c>
      <c r="F699" s="140" t="s">
        <v>2219</v>
      </c>
      <c r="G699" s="85">
        <v>53370.095999999998</v>
      </c>
      <c r="H699" s="141">
        <v>64232.896000000008</v>
      </c>
      <c r="I699" s="234">
        <v>71</v>
      </c>
      <c r="J699" s="235">
        <v>0.98611111111111116</v>
      </c>
      <c r="K699" s="85">
        <v>75095.696000000011</v>
      </c>
      <c r="L699" s="240">
        <v>1</v>
      </c>
      <c r="M699" s="167"/>
      <c r="N699" s="167">
        <v>1</v>
      </c>
      <c r="O699" s="85">
        <v>68368.98</v>
      </c>
      <c r="P699" s="182"/>
    </row>
    <row r="700" spans="1:24" s="236" customFormat="1">
      <c r="A700" s="80" t="s">
        <v>228</v>
      </c>
      <c r="B700" s="80" t="s">
        <v>3199</v>
      </c>
      <c r="C700" s="223" t="s">
        <v>637</v>
      </c>
      <c r="D700" s="139" t="s">
        <v>4026</v>
      </c>
      <c r="E700" s="139" t="s">
        <v>301</v>
      </c>
      <c r="F700" s="139" t="s">
        <v>525</v>
      </c>
      <c r="G700" s="141">
        <v>48075</v>
      </c>
      <c r="H700" s="141">
        <v>57762.5</v>
      </c>
      <c r="I700" s="234">
        <v>70</v>
      </c>
      <c r="J700" s="235">
        <v>0.97222222222222221</v>
      </c>
      <c r="K700" s="141">
        <v>67450</v>
      </c>
      <c r="L700" s="146">
        <v>1</v>
      </c>
      <c r="M700" s="139">
        <v>1</v>
      </c>
      <c r="N700" s="139"/>
      <c r="O700" s="244"/>
      <c r="P700" s="80"/>
      <c r="W700" s="241"/>
      <c r="X700" s="241"/>
    </row>
    <row r="701" spans="1:24" s="236" customFormat="1">
      <c r="A701" s="80" t="s">
        <v>220</v>
      </c>
      <c r="B701" s="80" t="s">
        <v>3201</v>
      </c>
      <c r="C701" s="223" t="s">
        <v>627</v>
      </c>
      <c r="D701" s="139" t="s">
        <v>4026</v>
      </c>
      <c r="E701" s="139" t="s">
        <v>301</v>
      </c>
      <c r="F701" s="139" t="s">
        <v>525</v>
      </c>
      <c r="G701" s="141">
        <v>43922</v>
      </c>
      <c r="H701" s="141">
        <v>56471</v>
      </c>
      <c r="I701" s="234">
        <v>69</v>
      </c>
      <c r="J701" s="235">
        <v>0.95833333333333337</v>
      </c>
      <c r="K701" s="141">
        <v>69020</v>
      </c>
      <c r="L701" s="146">
        <v>7</v>
      </c>
      <c r="M701" s="139">
        <v>7</v>
      </c>
      <c r="N701" s="139">
        <v>6</v>
      </c>
      <c r="O701" s="79">
        <v>49879.32</v>
      </c>
      <c r="P701" s="80"/>
    </row>
    <row r="702" spans="1:24" s="236" customFormat="1">
      <c r="A702" s="80" t="s">
        <v>208</v>
      </c>
      <c r="B702" s="80" t="s">
        <v>3201</v>
      </c>
      <c r="C702" s="237" t="s">
        <v>4190</v>
      </c>
      <c r="D702" s="139" t="s">
        <v>4026</v>
      </c>
      <c r="E702" s="139" t="s">
        <v>301</v>
      </c>
      <c r="F702" s="139" t="s">
        <v>525</v>
      </c>
      <c r="G702" s="141">
        <v>40757</v>
      </c>
      <c r="H702" s="141">
        <v>52849.5</v>
      </c>
      <c r="I702" s="234">
        <v>68</v>
      </c>
      <c r="J702" s="235">
        <v>0.94444444444444442</v>
      </c>
      <c r="K702" s="141">
        <v>64942</v>
      </c>
      <c r="L702" s="146">
        <v>15</v>
      </c>
      <c r="M702" s="139">
        <v>14</v>
      </c>
      <c r="N702" s="139">
        <v>16</v>
      </c>
      <c r="O702" s="79">
        <v>44313</v>
      </c>
      <c r="P702" s="80"/>
    </row>
    <row r="703" spans="1:24" s="236" customFormat="1" ht="22.5">
      <c r="A703" s="80" t="s">
        <v>229</v>
      </c>
      <c r="B703" s="80" t="s">
        <v>3201</v>
      </c>
      <c r="C703" s="224" t="s">
        <v>4191</v>
      </c>
      <c r="D703" s="139" t="s">
        <v>4027</v>
      </c>
      <c r="E703" s="139" t="s">
        <v>301</v>
      </c>
      <c r="F703" s="140" t="s">
        <v>2219</v>
      </c>
      <c r="G703" s="141">
        <v>37955</v>
      </c>
      <c r="H703" s="141">
        <v>50977.5</v>
      </c>
      <c r="I703" s="234">
        <v>67</v>
      </c>
      <c r="J703" s="235">
        <v>0.93055555555555558</v>
      </c>
      <c r="K703" s="141">
        <v>64000</v>
      </c>
      <c r="L703" s="146">
        <v>2</v>
      </c>
      <c r="M703" s="139">
        <v>2</v>
      </c>
      <c r="N703" s="139">
        <v>11</v>
      </c>
      <c r="O703" s="79">
        <v>47482</v>
      </c>
      <c r="P703" s="80"/>
    </row>
    <row r="704" spans="1:24" s="236" customFormat="1">
      <c r="A704" s="80" t="s">
        <v>1743</v>
      </c>
      <c r="B704" s="80" t="s">
        <v>3251</v>
      </c>
      <c r="C704" s="223" t="s">
        <v>4192</v>
      </c>
      <c r="D704" s="139" t="s">
        <v>4026</v>
      </c>
      <c r="E704" s="139" t="s">
        <v>306</v>
      </c>
      <c r="F704" s="139" t="s">
        <v>525</v>
      </c>
      <c r="G704" s="141">
        <v>38771.199999999997</v>
      </c>
      <c r="H704" s="141">
        <v>50398.399999999994</v>
      </c>
      <c r="I704" s="234">
        <v>66</v>
      </c>
      <c r="J704" s="235">
        <v>0.91666666666666663</v>
      </c>
      <c r="K704" s="141">
        <v>62025.599999999999</v>
      </c>
      <c r="L704" s="146">
        <v>25</v>
      </c>
      <c r="M704" s="139">
        <v>20</v>
      </c>
      <c r="N704" s="139">
        <v>12</v>
      </c>
      <c r="O704" s="79">
        <v>46939.984000000004</v>
      </c>
      <c r="P704" s="226"/>
      <c r="U704" s="241"/>
    </row>
    <row r="705" spans="1:24" s="236" customFormat="1">
      <c r="A705" s="80" t="s">
        <v>3359</v>
      </c>
      <c r="B705" s="80" t="s">
        <v>3201</v>
      </c>
      <c r="C705" s="280" t="s">
        <v>4193</v>
      </c>
      <c r="D705" s="139"/>
      <c r="E705" s="139"/>
      <c r="F705" s="139"/>
      <c r="G705" s="271">
        <v>38692.454752328456</v>
      </c>
      <c r="H705" s="141">
        <v>50315.285763756125</v>
      </c>
      <c r="I705" s="234">
        <v>65</v>
      </c>
      <c r="J705" s="235">
        <v>0.90277777777777779</v>
      </c>
      <c r="K705" s="271">
        <v>61938.116775183786</v>
      </c>
      <c r="L705" s="281">
        <v>2</v>
      </c>
      <c r="M705" s="186">
        <v>2</v>
      </c>
      <c r="N705" s="139">
        <v>15</v>
      </c>
      <c r="O705" s="79">
        <v>44343.832000000002</v>
      </c>
      <c r="P705" s="80"/>
    </row>
    <row r="706" spans="1:24" s="236" customFormat="1">
      <c r="A706" s="80" t="s">
        <v>284</v>
      </c>
      <c r="B706" s="80" t="s">
        <v>3201</v>
      </c>
      <c r="C706" s="223" t="s">
        <v>4194</v>
      </c>
      <c r="D706" s="139" t="s">
        <v>4026</v>
      </c>
      <c r="E706" s="139" t="s">
        <v>301</v>
      </c>
      <c r="F706" s="140" t="s">
        <v>2219</v>
      </c>
      <c r="G706" s="141">
        <v>38500.800000000003</v>
      </c>
      <c r="H706" s="141">
        <v>50055.199999999997</v>
      </c>
      <c r="I706" s="234">
        <v>64</v>
      </c>
      <c r="J706" s="235">
        <v>0.88888888888888884</v>
      </c>
      <c r="K706" s="141">
        <v>61609.599999999999</v>
      </c>
      <c r="L706" s="146">
        <v>3</v>
      </c>
      <c r="M706" s="139">
        <v>2.5</v>
      </c>
      <c r="N706" s="139">
        <v>19</v>
      </c>
      <c r="O706" s="79">
        <v>42564.98</v>
      </c>
      <c r="P706" s="80"/>
    </row>
    <row r="707" spans="1:24" s="236" customFormat="1">
      <c r="A707" s="80" t="s">
        <v>1713</v>
      </c>
      <c r="B707" s="80" t="s">
        <v>3199</v>
      </c>
      <c r="C707" s="223" t="s">
        <v>630</v>
      </c>
      <c r="D707" s="139" t="s">
        <v>4026</v>
      </c>
      <c r="E707" s="139" t="s">
        <v>301</v>
      </c>
      <c r="F707" s="139" t="s">
        <v>525</v>
      </c>
      <c r="G707" s="141">
        <v>38572.976000000002</v>
      </c>
      <c r="H707" s="141">
        <v>49180.351999999999</v>
      </c>
      <c r="I707" s="234">
        <v>63</v>
      </c>
      <c r="J707" s="235">
        <v>0.875</v>
      </c>
      <c r="K707" s="141">
        <v>59787.728000000003</v>
      </c>
      <c r="L707" s="146">
        <v>1</v>
      </c>
      <c r="M707" s="139">
        <v>1</v>
      </c>
      <c r="N707" s="139">
        <v>10</v>
      </c>
      <c r="O707" s="79">
        <v>48216.06</v>
      </c>
      <c r="P707" s="80"/>
    </row>
    <row r="708" spans="1:24" s="236" customFormat="1">
      <c r="A708" s="80" t="s">
        <v>3241</v>
      </c>
      <c r="B708" s="80" t="s">
        <v>3213</v>
      </c>
      <c r="C708" s="223" t="s">
        <v>629</v>
      </c>
      <c r="D708" s="139" t="s">
        <v>4026</v>
      </c>
      <c r="E708" s="139"/>
      <c r="F708" s="140" t="s">
        <v>2219</v>
      </c>
      <c r="G708" s="141">
        <v>40171.81</v>
      </c>
      <c r="H708" s="141">
        <v>49176.395000000004</v>
      </c>
      <c r="I708" s="234">
        <v>62</v>
      </c>
      <c r="J708" s="235">
        <v>0.86111111111111116</v>
      </c>
      <c r="K708" s="141">
        <v>58180.98</v>
      </c>
      <c r="L708" s="146">
        <v>17</v>
      </c>
      <c r="M708" s="139">
        <v>14</v>
      </c>
      <c r="N708" s="139">
        <v>7</v>
      </c>
      <c r="O708" s="79">
        <v>49176.395000000004</v>
      </c>
      <c r="P708" s="80"/>
      <c r="S708" s="241"/>
      <c r="T708" s="241"/>
    </row>
    <row r="709" spans="1:24" s="236" customFormat="1">
      <c r="A709" s="80" t="s">
        <v>3221</v>
      </c>
      <c r="B709" s="80" t="s">
        <v>3199</v>
      </c>
      <c r="C709" s="223" t="s">
        <v>4195</v>
      </c>
      <c r="D709" s="139" t="s">
        <v>4026</v>
      </c>
      <c r="E709" s="139" t="s">
        <v>306</v>
      </c>
      <c r="F709" s="140" t="s">
        <v>2219</v>
      </c>
      <c r="G709" s="274">
        <v>39132</v>
      </c>
      <c r="H709" s="141">
        <v>48915</v>
      </c>
      <c r="I709" s="234">
        <v>61</v>
      </c>
      <c r="J709" s="235">
        <v>0.84722222222222221</v>
      </c>
      <c r="K709" s="274">
        <v>58698</v>
      </c>
      <c r="L709" s="146">
        <v>1</v>
      </c>
      <c r="M709" s="139">
        <v>1</v>
      </c>
      <c r="N709" s="139">
        <v>18</v>
      </c>
      <c r="O709" s="79">
        <v>42640</v>
      </c>
      <c r="P709" s="80"/>
    </row>
    <row r="710" spans="1:24" s="236" customFormat="1">
      <c r="A710" s="80" t="s">
        <v>1723</v>
      </c>
      <c r="B710" s="80" t="s">
        <v>3199</v>
      </c>
      <c r="C710" s="223" t="s">
        <v>2280</v>
      </c>
      <c r="D710" s="139" t="s">
        <v>4027</v>
      </c>
      <c r="E710" s="139" t="s">
        <v>301</v>
      </c>
      <c r="F710" s="140" t="s">
        <v>2219</v>
      </c>
      <c r="G710" s="141">
        <v>41032.1</v>
      </c>
      <c r="H710" s="141">
        <v>48798.09</v>
      </c>
      <c r="I710" s="234">
        <v>60</v>
      </c>
      <c r="J710" s="235">
        <v>0.83333333333333337</v>
      </c>
      <c r="K710" s="141">
        <v>56564.08</v>
      </c>
      <c r="L710" s="146">
        <v>13</v>
      </c>
      <c r="M710" s="139">
        <v>11</v>
      </c>
      <c r="N710" s="139">
        <v>9</v>
      </c>
      <c r="O710" s="79">
        <v>48798.09</v>
      </c>
      <c r="P710" s="80"/>
    </row>
    <row r="711" spans="1:24" s="236" customFormat="1">
      <c r="A711" s="80" t="s">
        <v>209</v>
      </c>
      <c r="B711" s="80" t="s">
        <v>3201</v>
      </c>
      <c r="C711" s="223" t="s">
        <v>633</v>
      </c>
      <c r="D711" s="139" t="s">
        <v>4026</v>
      </c>
      <c r="E711" s="158" t="s">
        <v>306</v>
      </c>
      <c r="F711" s="140" t="s">
        <v>2219</v>
      </c>
      <c r="G711" s="141">
        <v>39020.800000000003</v>
      </c>
      <c r="H711" s="141">
        <v>48786.400000000001</v>
      </c>
      <c r="I711" s="234">
        <v>59</v>
      </c>
      <c r="J711" s="235">
        <v>0.81944444444444442</v>
      </c>
      <c r="K711" s="141">
        <v>58552</v>
      </c>
      <c r="L711" s="248">
        <v>5</v>
      </c>
      <c r="M711" s="158">
        <v>5</v>
      </c>
      <c r="N711" s="139">
        <v>23</v>
      </c>
      <c r="O711" s="79">
        <v>41795.271999999997</v>
      </c>
      <c r="P711" s="80"/>
      <c r="W711" s="245"/>
      <c r="X711" s="245"/>
    </row>
    <row r="712" spans="1:24" s="236" customFormat="1">
      <c r="A712" s="80" t="s">
        <v>3364</v>
      </c>
      <c r="B712" s="80" t="s">
        <v>3213</v>
      </c>
      <c r="C712" s="223" t="s">
        <v>636</v>
      </c>
      <c r="D712" s="139" t="s">
        <v>4026</v>
      </c>
      <c r="E712" s="139" t="s">
        <v>301</v>
      </c>
      <c r="F712" s="139" t="s">
        <v>525</v>
      </c>
      <c r="G712" s="141">
        <v>38571</v>
      </c>
      <c r="H712" s="141">
        <v>48779.25</v>
      </c>
      <c r="I712" s="234">
        <v>58</v>
      </c>
      <c r="J712" s="235">
        <v>0.80555555555555558</v>
      </c>
      <c r="K712" s="141">
        <v>58987.5</v>
      </c>
      <c r="L712" s="146">
        <v>3</v>
      </c>
      <c r="M712" s="139">
        <v>3</v>
      </c>
      <c r="N712" s="139">
        <v>33</v>
      </c>
      <c r="O712" s="79">
        <v>38955</v>
      </c>
      <c r="P712" s="80"/>
    </row>
    <row r="713" spans="1:24" s="236" customFormat="1" ht="22.5">
      <c r="A713" s="80" t="s">
        <v>223</v>
      </c>
      <c r="B713" s="80" t="s">
        <v>3201</v>
      </c>
      <c r="C713" s="223" t="s">
        <v>2279</v>
      </c>
      <c r="D713" s="139" t="s">
        <v>4027</v>
      </c>
      <c r="E713" s="139" t="s">
        <v>301</v>
      </c>
      <c r="F713" s="139" t="s">
        <v>525</v>
      </c>
      <c r="G713" s="271">
        <v>38823.199999999997</v>
      </c>
      <c r="H713" s="141">
        <v>48529</v>
      </c>
      <c r="I713" s="234">
        <v>57</v>
      </c>
      <c r="J713" s="235">
        <v>0.79166666666666663</v>
      </c>
      <c r="K713" s="271">
        <v>58234.8</v>
      </c>
      <c r="L713" s="146">
        <v>1</v>
      </c>
      <c r="M713" s="146">
        <v>1</v>
      </c>
      <c r="N713" s="139">
        <v>3</v>
      </c>
      <c r="O713" s="79">
        <v>57588.959999999999</v>
      </c>
      <c r="P713" s="80"/>
    </row>
    <row r="714" spans="1:24" s="236" customFormat="1">
      <c r="A714" s="80" t="s">
        <v>272</v>
      </c>
      <c r="B714" s="80" t="s">
        <v>3189</v>
      </c>
      <c r="C714" s="223" t="s">
        <v>634</v>
      </c>
      <c r="D714" s="139" t="s">
        <v>4026</v>
      </c>
      <c r="E714" s="139" t="s">
        <v>301</v>
      </c>
      <c r="F714" s="139" t="s">
        <v>525</v>
      </c>
      <c r="G714" s="271">
        <v>37585.599999999999</v>
      </c>
      <c r="H714" s="141">
        <v>48401.599999999999</v>
      </c>
      <c r="I714" s="234">
        <v>56</v>
      </c>
      <c r="J714" s="235">
        <v>0.77777777777777779</v>
      </c>
      <c r="K714" s="271">
        <v>59217.599999999999</v>
      </c>
      <c r="L714" s="146">
        <v>6</v>
      </c>
      <c r="M714" s="146">
        <v>6</v>
      </c>
      <c r="N714" s="139">
        <v>30</v>
      </c>
      <c r="O714" s="242">
        <v>39388.266666666663</v>
      </c>
      <c r="P714" s="272"/>
    </row>
    <row r="715" spans="1:24" s="236" customFormat="1">
      <c r="A715" s="80" t="s">
        <v>215</v>
      </c>
      <c r="B715" s="80" t="s">
        <v>3199</v>
      </c>
      <c r="C715" s="223" t="s">
        <v>631</v>
      </c>
      <c r="D715" s="139" t="s">
        <v>4026</v>
      </c>
      <c r="E715" s="139"/>
      <c r="F715" s="139"/>
      <c r="G715" s="285">
        <v>36410</v>
      </c>
      <c r="H715" s="141">
        <v>48243.5</v>
      </c>
      <c r="I715" s="234">
        <v>55</v>
      </c>
      <c r="J715" s="235">
        <v>0.76388888888888884</v>
      </c>
      <c r="K715" s="285">
        <v>60077</v>
      </c>
      <c r="L715" s="146">
        <v>7</v>
      </c>
      <c r="M715" s="139">
        <v>7</v>
      </c>
      <c r="N715" s="139">
        <v>24</v>
      </c>
      <c r="O715" s="79">
        <v>41342</v>
      </c>
      <c r="P715" s="80"/>
    </row>
    <row r="716" spans="1:24" s="236" customFormat="1">
      <c r="A716" s="80" t="s">
        <v>214</v>
      </c>
      <c r="B716" s="80" t="s">
        <v>3199</v>
      </c>
      <c r="C716" s="223" t="s">
        <v>2288</v>
      </c>
      <c r="D716" s="139" t="s">
        <v>4026</v>
      </c>
      <c r="E716" s="139" t="s">
        <v>301</v>
      </c>
      <c r="F716" s="139" t="s">
        <v>525</v>
      </c>
      <c r="G716" s="141">
        <v>37800</v>
      </c>
      <c r="H716" s="141">
        <v>48060</v>
      </c>
      <c r="I716" s="234">
        <v>54</v>
      </c>
      <c r="J716" s="235">
        <v>0.75</v>
      </c>
      <c r="K716" s="141">
        <v>58320</v>
      </c>
      <c r="L716" s="146"/>
      <c r="M716" s="139">
        <v>6</v>
      </c>
      <c r="N716" s="139">
        <v>27</v>
      </c>
      <c r="O716" s="79">
        <v>39860.54</v>
      </c>
      <c r="P716" s="80"/>
    </row>
    <row r="717" spans="1:24" s="236" customFormat="1">
      <c r="A717" s="80" t="s">
        <v>213</v>
      </c>
      <c r="B717" s="80" t="s">
        <v>3199</v>
      </c>
      <c r="C717" s="223" t="s">
        <v>630</v>
      </c>
      <c r="D717" s="139" t="s">
        <v>4027</v>
      </c>
      <c r="E717" s="139" t="s">
        <v>301</v>
      </c>
      <c r="F717" s="139"/>
      <c r="G717" s="141">
        <v>36660.35</v>
      </c>
      <c r="H717" s="141">
        <v>47658.46</v>
      </c>
      <c r="I717" s="234">
        <v>53</v>
      </c>
      <c r="J717" s="235">
        <v>0.73611111111111116</v>
      </c>
      <c r="K717" s="141">
        <v>58656.57</v>
      </c>
      <c r="L717" s="146">
        <v>3</v>
      </c>
      <c r="M717" s="139">
        <v>3</v>
      </c>
      <c r="N717" s="139">
        <v>26</v>
      </c>
      <c r="O717" s="79">
        <v>40254.93</v>
      </c>
      <c r="P717" s="80"/>
    </row>
    <row r="718" spans="1:24" s="236" customFormat="1">
      <c r="A718" s="80" t="s">
        <v>3195</v>
      </c>
      <c r="B718" s="80" t="s">
        <v>3201</v>
      </c>
      <c r="C718" s="223" t="s">
        <v>2278</v>
      </c>
      <c r="D718" s="167" t="s">
        <v>4026</v>
      </c>
      <c r="E718" s="139" t="s">
        <v>306</v>
      </c>
      <c r="F718" s="139" t="s">
        <v>525</v>
      </c>
      <c r="G718" s="141">
        <v>37747.32</v>
      </c>
      <c r="H718" s="141">
        <v>47235.035000000003</v>
      </c>
      <c r="I718" s="234">
        <v>52</v>
      </c>
      <c r="J718" s="235">
        <v>0.72222222222222221</v>
      </c>
      <c r="K718" s="141">
        <v>56722.75</v>
      </c>
      <c r="L718" s="146">
        <v>1</v>
      </c>
      <c r="M718" s="139">
        <v>1</v>
      </c>
      <c r="N718" s="139">
        <v>4</v>
      </c>
      <c r="O718" s="79">
        <v>56723.06</v>
      </c>
      <c r="P718" s="80"/>
    </row>
    <row r="719" spans="1:24" s="236" customFormat="1">
      <c r="A719" s="80" t="s">
        <v>3233</v>
      </c>
      <c r="B719" s="80" t="s">
        <v>3199</v>
      </c>
      <c r="C719" s="223" t="s">
        <v>4109</v>
      </c>
      <c r="D719" s="139" t="s">
        <v>4027</v>
      </c>
      <c r="E719" s="139" t="s">
        <v>359</v>
      </c>
      <c r="F719" s="139" t="s">
        <v>525</v>
      </c>
      <c r="G719" s="141">
        <v>34512</v>
      </c>
      <c r="H719" s="141">
        <v>47093.5</v>
      </c>
      <c r="I719" s="234">
        <v>51</v>
      </c>
      <c r="J719" s="235">
        <v>0.70833333333333337</v>
      </c>
      <c r="K719" s="141">
        <v>59675</v>
      </c>
      <c r="L719" s="146">
        <v>3</v>
      </c>
      <c r="M719" s="139">
        <v>3</v>
      </c>
      <c r="N719" s="139">
        <v>44</v>
      </c>
      <c r="O719" s="79">
        <v>35680</v>
      </c>
      <c r="P719" s="80"/>
    </row>
    <row r="720" spans="1:24" s="236" customFormat="1">
      <c r="A720" s="80" t="s">
        <v>224</v>
      </c>
      <c r="B720" s="80" t="s">
        <v>3201</v>
      </c>
      <c r="C720" s="223" t="s">
        <v>4196</v>
      </c>
      <c r="D720" s="139" t="s">
        <v>4026</v>
      </c>
      <c r="E720" s="139" t="s">
        <v>301</v>
      </c>
      <c r="F720" s="140" t="s">
        <v>2219</v>
      </c>
      <c r="G720" s="141">
        <v>37531.59769721784</v>
      </c>
      <c r="H720" s="141">
        <v>46918.343548470963</v>
      </c>
      <c r="I720" s="234">
        <v>50</v>
      </c>
      <c r="J720" s="235">
        <v>0.69444444444444442</v>
      </c>
      <c r="K720" s="141">
        <v>56305.089399724093</v>
      </c>
      <c r="L720" s="146">
        <v>5</v>
      </c>
      <c r="M720" s="139">
        <v>5</v>
      </c>
      <c r="N720" s="139">
        <v>22</v>
      </c>
      <c r="O720" s="79">
        <v>42154.411520000009</v>
      </c>
      <c r="P720" s="80"/>
      <c r="V720" s="245"/>
    </row>
    <row r="721" spans="1:24" s="236" customFormat="1">
      <c r="A721" s="80" t="s">
        <v>1758</v>
      </c>
      <c r="B721" s="80" t="s">
        <v>3222</v>
      </c>
      <c r="C721" s="223" t="s">
        <v>4197</v>
      </c>
      <c r="D721" s="139" t="s">
        <v>4026</v>
      </c>
      <c r="E721" s="139"/>
      <c r="F721" s="139" t="s">
        <v>525</v>
      </c>
      <c r="G721" s="141">
        <v>38081.055999999997</v>
      </c>
      <c r="H721" s="141">
        <v>46838.687999999995</v>
      </c>
      <c r="I721" s="234">
        <v>49</v>
      </c>
      <c r="J721" s="235">
        <v>0.68055555555555558</v>
      </c>
      <c r="K721" s="141">
        <v>55596.32</v>
      </c>
      <c r="L721" s="146">
        <v>3</v>
      </c>
      <c r="M721" s="139">
        <v>3</v>
      </c>
      <c r="N721" s="139">
        <v>20</v>
      </c>
      <c r="O721" s="79">
        <v>42459</v>
      </c>
      <c r="P721" s="80"/>
      <c r="R721" s="245"/>
    </row>
    <row r="722" spans="1:24" s="236" customFormat="1">
      <c r="A722" s="80" t="s">
        <v>3230</v>
      </c>
      <c r="B722" s="80" t="s">
        <v>3220</v>
      </c>
      <c r="C722" s="223" t="s">
        <v>630</v>
      </c>
      <c r="D722" s="139" t="s">
        <v>4027</v>
      </c>
      <c r="E722" s="139" t="s">
        <v>301</v>
      </c>
      <c r="F722" s="140" t="s">
        <v>2219</v>
      </c>
      <c r="G722" s="141">
        <v>33392.32</v>
      </c>
      <c r="H722" s="141">
        <v>46792.616000000002</v>
      </c>
      <c r="I722" s="234">
        <v>48</v>
      </c>
      <c r="J722" s="235">
        <v>0.66666666666666663</v>
      </c>
      <c r="K722" s="141">
        <v>60192.912000000004</v>
      </c>
      <c r="L722" s="146">
        <v>4</v>
      </c>
      <c r="M722" s="139">
        <v>3</v>
      </c>
      <c r="N722" s="139">
        <v>48</v>
      </c>
      <c r="O722" s="79">
        <v>34747.856</v>
      </c>
      <c r="P722" s="256"/>
    </row>
    <row r="723" spans="1:24" s="236" customFormat="1">
      <c r="A723" s="80" t="s">
        <v>3239</v>
      </c>
      <c r="B723" s="80" t="s">
        <v>3209</v>
      </c>
      <c r="C723" s="223" t="s">
        <v>630</v>
      </c>
      <c r="D723" s="139" t="s">
        <v>4026</v>
      </c>
      <c r="E723" s="139"/>
      <c r="F723" s="139" t="s">
        <v>525</v>
      </c>
      <c r="G723" s="141">
        <v>36323</v>
      </c>
      <c r="H723" s="141">
        <v>46766</v>
      </c>
      <c r="I723" s="234">
        <v>47</v>
      </c>
      <c r="J723" s="235">
        <v>0.65277777777777779</v>
      </c>
      <c r="K723" s="141">
        <v>57209</v>
      </c>
      <c r="L723" s="146">
        <v>1</v>
      </c>
      <c r="M723" s="139">
        <v>1</v>
      </c>
      <c r="N723" s="139">
        <v>29</v>
      </c>
      <c r="O723" s="79">
        <v>39520</v>
      </c>
      <c r="P723" s="80"/>
    </row>
    <row r="724" spans="1:24" s="236" customFormat="1">
      <c r="A724" s="80" t="s">
        <v>219</v>
      </c>
      <c r="B724" s="80" t="s">
        <v>3214</v>
      </c>
      <c r="C724" s="223" t="s">
        <v>630</v>
      </c>
      <c r="D724" s="139" t="s">
        <v>4026</v>
      </c>
      <c r="E724" s="139" t="s">
        <v>306</v>
      </c>
      <c r="F724" s="139" t="s">
        <v>525</v>
      </c>
      <c r="G724" s="141">
        <v>35963</v>
      </c>
      <c r="H724" s="141">
        <v>46758.5</v>
      </c>
      <c r="I724" s="234">
        <v>46</v>
      </c>
      <c r="J724" s="235">
        <v>0.63888888888888884</v>
      </c>
      <c r="K724" s="141">
        <v>57554</v>
      </c>
      <c r="L724" s="146">
        <v>2</v>
      </c>
      <c r="M724" s="139">
        <v>2</v>
      </c>
      <c r="N724" s="139">
        <v>31</v>
      </c>
      <c r="O724" s="79">
        <v>39104</v>
      </c>
      <c r="P724" s="80"/>
    </row>
    <row r="725" spans="1:24" s="236" customFormat="1">
      <c r="A725" s="80" t="s">
        <v>3317</v>
      </c>
      <c r="B725" s="80" t="s">
        <v>3318</v>
      </c>
      <c r="C725" s="223" t="s">
        <v>4198</v>
      </c>
      <c r="D725" s="139" t="s">
        <v>4026</v>
      </c>
      <c r="E725" s="139" t="s">
        <v>306</v>
      </c>
      <c r="F725" s="139"/>
      <c r="G725" s="141">
        <v>35409.49</v>
      </c>
      <c r="H725" s="141">
        <v>46032.34</v>
      </c>
      <c r="I725" s="234">
        <v>45</v>
      </c>
      <c r="J725" s="235">
        <v>0.625</v>
      </c>
      <c r="K725" s="141">
        <v>56655.19</v>
      </c>
      <c r="L725" s="146">
        <v>1</v>
      </c>
      <c r="M725" s="139">
        <v>1</v>
      </c>
      <c r="N725" s="139">
        <v>5</v>
      </c>
      <c r="O725" s="79">
        <v>55325.919999999998</v>
      </c>
      <c r="P725" s="80"/>
    </row>
    <row r="726" spans="1:24" s="236" customFormat="1">
      <c r="A726" s="80" t="s">
        <v>217</v>
      </c>
      <c r="B726" s="80" t="s">
        <v>3199</v>
      </c>
      <c r="C726" s="223" t="s">
        <v>4199</v>
      </c>
      <c r="D726" s="139" t="s">
        <v>4027</v>
      </c>
      <c r="E726" s="139" t="s">
        <v>301</v>
      </c>
      <c r="F726" s="140" t="s">
        <v>2219</v>
      </c>
      <c r="G726" s="141">
        <v>35461.504000000001</v>
      </c>
      <c r="H726" s="141">
        <v>45219.72</v>
      </c>
      <c r="I726" s="234">
        <v>44</v>
      </c>
      <c r="J726" s="235">
        <v>0.61111111111111116</v>
      </c>
      <c r="K726" s="141">
        <v>54977.936000000002</v>
      </c>
      <c r="L726" s="146">
        <v>10</v>
      </c>
      <c r="M726" s="139">
        <v>10</v>
      </c>
      <c r="N726" s="139">
        <v>36</v>
      </c>
      <c r="O726" s="79">
        <v>38366.197999999997</v>
      </c>
      <c r="P726" s="80"/>
      <c r="W726" s="241"/>
      <c r="X726" s="241"/>
    </row>
    <row r="727" spans="1:24" s="236" customFormat="1">
      <c r="A727" s="80" t="s">
        <v>221</v>
      </c>
      <c r="B727" s="80" t="s">
        <v>3199</v>
      </c>
      <c r="C727" s="223" t="s">
        <v>635</v>
      </c>
      <c r="D727" s="139" t="s">
        <v>4026</v>
      </c>
      <c r="E727" s="139" t="s">
        <v>301</v>
      </c>
      <c r="F727" s="140" t="s">
        <v>2219</v>
      </c>
      <c r="G727" s="267">
        <v>35446.19</v>
      </c>
      <c r="H727" s="141">
        <v>44662.055</v>
      </c>
      <c r="I727" s="234">
        <v>43</v>
      </c>
      <c r="J727" s="235">
        <v>0.59722222222222221</v>
      </c>
      <c r="K727" s="267">
        <v>53877.919999999998</v>
      </c>
      <c r="L727" s="146">
        <v>19</v>
      </c>
      <c r="M727" s="139">
        <v>14</v>
      </c>
      <c r="N727" s="139">
        <v>40</v>
      </c>
      <c r="O727" s="79">
        <v>37065.599999999999</v>
      </c>
      <c r="P727" s="80"/>
    </row>
    <row r="728" spans="1:24" s="236" customFormat="1">
      <c r="A728" s="80" t="s">
        <v>282</v>
      </c>
      <c r="B728" s="80" t="s">
        <v>3199</v>
      </c>
      <c r="C728" s="223" t="s">
        <v>629</v>
      </c>
      <c r="D728" s="139" t="s">
        <v>4026</v>
      </c>
      <c r="E728" s="139" t="s">
        <v>301</v>
      </c>
      <c r="F728" s="140" t="s">
        <v>2219</v>
      </c>
      <c r="G728" s="141">
        <v>35346</v>
      </c>
      <c r="H728" s="141">
        <v>44587.5</v>
      </c>
      <c r="I728" s="234">
        <v>42</v>
      </c>
      <c r="J728" s="235">
        <v>0.58333333333333337</v>
      </c>
      <c r="K728" s="141">
        <v>53829</v>
      </c>
      <c r="L728" s="146">
        <v>9</v>
      </c>
      <c r="M728" s="146">
        <v>9</v>
      </c>
      <c r="N728" s="139"/>
      <c r="O728" s="144"/>
      <c r="P728" s="213"/>
    </row>
    <row r="729" spans="1:24" s="236" customFormat="1">
      <c r="A729" s="80" t="s">
        <v>277</v>
      </c>
      <c r="B729" s="80" t="s">
        <v>3201</v>
      </c>
      <c r="C729" s="223" t="s">
        <v>629</v>
      </c>
      <c r="D729" s="139" t="s">
        <v>4026</v>
      </c>
      <c r="E729" s="139" t="s">
        <v>301</v>
      </c>
      <c r="F729" s="139" t="s">
        <v>525</v>
      </c>
      <c r="G729" s="141">
        <v>34819</v>
      </c>
      <c r="H729" s="141">
        <v>44394.5</v>
      </c>
      <c r="I729" s="234">
        <v>41</v>
      </c>
      <c r="J729" s="235">
        <v>0.56944444444444442</v>
      </c>
      <c r="K729" s="141">
        <v>53970</v>
      </c>
      <c r="L729" s="146">
        <v>3</v>
      </c>
      <c r="M729" s="139">
        <v>3</v>
      </c>
      <c r="N729" s="139">
        <v>14</v>
      </c>
      <c r="O729" s="79">
        <v>44394</v>
      </c>
      <c r="P729" s="80"/>
      <c r="R729" s="245"/>
    </row>
    <row r="730" spans="1:24" s="236" customFormat="1">
      <c r="A730" s="80" t="s">
        <v>3267</v>
      </c>
      <c r="B730" s="80" t="s">
        <v>3267</v>
      </c>
      <c r="C730" s="223" t="s">
        <v>630</v>
      </c>
      <c r="D730" s="139" t="s">
        <v>4026</v>
      </c>
      <c r="E730" s="139"/>
      <c r="F730" s="139" t="s">
        <v>525</v>
      </c>
      <c r="G730" s="246">
        <v>35464</v>
      </c>
      <c r="H730" s="141">
        <v>44168.800000000003</v>
      </c>
      <c r="I730" s="234">
        <v>40</v>
      </c>
      <c r="J730" s="235">
        <v>0.55555555555555558</v>
      </c>
      <c r="K730" s="246">
        <v>52873.599999999999</v>
      </c>
      <c r="L730" s="146"/>
      <c r="M730" s="139"/>
      <c r="N730" s="139"/>
      <c r="O730" s="244"/>
      <c r="P730" s="80"/>
    </row>
    <row r="731" spans="1:24" s="236" customFormat="1">
      <c r="A731" s="80" t="s">
        <v>1722</v>
      </c>
      <c r="B731" s="80" t="s">
        <v>3201</v>
      </c>
      <c r="C731" s="223" t="s">
        <v>2282</v>
      </c>
      <c r="D731" s="139" t="s">
        <v>4027</v>
      </c>
      <c r="E731" s="139" t="s">
        <v>301</v>
      </c>
      <c r="F731" s="140" t="s">
        <v>2219</v>
      </c>
      <c r="G731" s="141">
        <v>34526.980000000003</v>
      </c>
      <c r="H731" s="141">
        <v>44022.070000000007</v>
      </c>
      <c r="I731" s="234">
        <v>39</v>
      </c>
      <c r="J731" s="235">
        <v>0.54166666666666663</v>
      </c>
      <c r="K731" s="141">
        <v>53517.16</v>
      </c>
      <c r="L731" s="146">
        <v>3</v>
      </c>
      <c r="M731" s="139">
        <v>3</v>
      </c>
      <c r="N731" s="139">
        <v>38</v>
      </c>
      <c r="O731" s="79">
        <v>37985.32</v>
      </c>
      <c r="P731" s="80"/>
    </row>
    <row r="732" spans="1:24" s="236" customFormat="1">
      <c r="A732" s="80" t="s">
        <v>226</v>
      </c>
      <c r="B732" s="80" t="s">
        <v>3199</v>
      </c>
      <c r="C732" s="223" t="s">
        <v>628</v>
      </c>
      <c r="D732" s="139" t="s">
        <v>4026</v>
      </c>
      <c r="E732" s="139" t="s">
        <v>301</v>
      </c>
      <c r="F732" s="139" t="s">
        <v>525</v>
      </c>
      <c r="G732" s="141">
        <v>28889</v>
      </c>
      <c r="H732" s="141">
        <v>43799.5</v>
      </c>
      <c r="I732" s="234">
        <v>38</v>
      </c>
      <c r="J732" s="235">
        <v>0.52777777777777779</v>
      </c>
      <c r="K732" s="141">
        <v>58710</v>
      </c>
      <c r="L732" s="146">
        <v>2</v>
      </c>
      <c r="M732" s="139">
        <v>2</v>
      </c>
      <c r="N732" s="139">
        <v>8</v>
      </c>
      <c r="O732" s="79">
        <v>49126</v>
      </c>
      <c r="P732" s="80"/>
    </row>
    <row r="733" spans="1:24" s="236" customFormat="1">
      <c r="A733" s="80" t="s">
        <v>222</v>
      </c>
      <c r="B733" s="80" t="s">
        <v>3199</v>
      </c>
      <c r="C733" s="223" t="s">
        <v>630</v>
      </c>
      <c r="D733" s="139" t="s">
        <v>4026</v>
      </c>
      <c r="E733" s="139" t="s">
        <v>301</v>
      </c>
      <c r="F733" s="140" t="s">
        <v>2219</v>
      </c>
      <c r="G733" s="141">
        <v>35461</v>
      </c>
      <c r="H733" s="141">
        <v>43659</v>
      </c>
      <c r="I733" s="234">
        <v>37</v>
      </c>
      <c r="J733" s="235">
        <v>0.51388888888888884</v>
      </c>
      <c r="K733" s="141">
        <v>51857</v>
      </c>
      <c r="L733" s="146">
        <v>6</v>
      </c>
      <c r="M733" s="139">
        <v>6</v>
      </c>
      <c r="N733" s="139">
        <v>34</v>
      </c>
      <c r="O733" s="79">
        <v>38657</v>
      </c>
      <c r="P733" s="80"/>
      <c r="V733" s="241"/>
    </row>
    <row r="734" spans="1:24" s="236" customFormat="1">
      <c r="A734" s="80" t="s">
        <v>3192</v>
      </c>
      <c r="B734" s="80" t="s">
        <v>3222</v>
      </c>
      <c r="C734" s="223" t="s">
        <v>4200</v>
      </c>
      <c r="D734" s="139" t="s">
        <v>4027</v>
      </c>
      <c r="E734" s="139" t="s">
        <v>301</v>
      </c>
      <c r="F734" s="139" t="s">
        <v>525</v>
      </c>
      <c r="G734" s="141">
        <v>34847.279999999999</v>
      </c>
      <c r="H734" s="141">
        <v>43559.149999999994</v>
      </c>
      <c r="I734" s="234">
        <v>36</v>
      </c>
      <c r="J734" s="235">
        <v>0.5</v>
      </c>
      <c r="K734" s="141">
        <v>52271.02</v>
      </c>
      <c r="L734" s="146">
        <v>4</v>
      </c>
      <c r="M734" s="139">
        <v>4</v>
      </c>
      <c r="N734" s="139">
        <v>43</v>
      </c>
      <c r="O734" s="79">
        <v>35698.47</v>
      </c>
      <c r="P734" s="80"/>
    </row>
    <row r="735" spans="1:24" s="236" customFormat="1">
      <c r="A735" s="80" t="s">
        <v>3197</v>
      </c>
      <c r="B735" s="80" t="s">
        <v>3258</v>
      </c>
      <c r="C735" s="238" t="s">
        <v>632</v>
      </c>
      <c r="D735" s="139" t="s">
        <v>4026</v>
      </c>
      <c r="E735" s="158" t="s">
        <v>301</v>
      </c>
      <c r="F735" s="161" t="s">
        <v>525</v>
      </c>
      <c r="G735" s="159">
        <v>32770</v>
      </c>
      <c r="H735" s="141">
        <v>43554</v>
      </c>
      <c r="I735" s="234">
        <v>35</v>
      </c>
      <c r="J735" s="235">
        <v>0.4861111111111111</v>
      </c>
      <c r="K735" s="159">
        <v>54338</v>
      </c>
      <c r="L735" s="248"/>
      <c r="M735" s="139">
        <v>9</v>
      </c>
      <c r="N735" s="139">
        <v>37</v>
      </c>
      <c r="O735" s="79">
        <v>38254.379999999997</v>
      </c>
      <c r="P735" s="80"/>
    </row>
    <row r="736" spans="1:24" s="236" customFormat="1">
      <c r="A736" s="80" t="s">
        <v>1718</v>
      </c>
      <c r="B736" s="80" t="s">
        <v>3199</v>
      </c>
      <c r="C736" s="223" t="s">
        <v>632</v>
      </c>
      <c r="D736" s="139" t="s">
        <v>4027</v>
      </c>
      <c r="E736" s="139" t="s">
        <v>301</v>
      </c>
      <c r="F736" s="140" t="s">
        <v>2219</v>
      </c>
      <c r="G736" s="141">
        <v>33491</v>
      </c>
      <c r="H736" s="141">
        <v>43538</v>
      </c>
      <c r="I736" s="234">
        <v>34</v>
      </c>
      <c r="J736" s="235">
        <v>0.47222222222222221</v>
      </c>
      <c r="K736" s="141">
        <v>53585</v>
      </c>
      <c r="L736" s="146">
        <v>5</v>
      </c>
      <c r="M736" s="139">
        <v>5</v>
      </c>
      <c r="N736" s="139">
        <v>21</v>
      </c>
      <c r="O736" s="79">
        <v>42351</v>
      </c>
      <c r="P736" s="80"/>
    </row>
    <row r="737" spans="1:20" s="236" customFormat="1">
      <c r="A737" s="80" t="s">
        <v>210</v>
      </c>
      <c r="B737" s="80" t="s">
        <v>3201</v>
      </c>
      <c r="C737" s="223" t="s">
        <v>4201</v>
      </c>
      <c r="D737" s="139" t="s">
        <v>4027</v>
      </c>
      <c r="E737" s="139" t="s">
        <v>301</v>
      </c>
      <c r="F737" s="139" t="s">
        <v>525</v>
      </c>
      <c r="G737" s="141">
        <v>34017.93</v>
      </c>
      <c r="H737" s="141">
        <v>43307.119999999995</v>
      </c>
      <c r="I737" s="234">
        <v>33</v>
      </c>
      <c r="J737" s="235">
        <v>0.45833333333333331</v>
      </c>
      <c r="K737" s="141">
        <v>52596.31</v>
      </c>
      <c r="L737" s="146">
        <v>3</v>
      </c>
      <c r="M737" s="139">
        <v>3</v>
      </c>
      <c r="N737" s="139">
        <v>25</v>
      </c>
      <c r="O737" s="79">
        <v>40289.599999999999</v>
      </c>
      <c r="P737" s="80"/>
    </row>
    <row r="738" spans="1:20" s="236" customFormat="1" ht="22.5">
      <c r="A738" s="80" t="s">
        <v>3194</v>
      </c>
      <c r="B738" s="80" t="s">
        <v>3214</v>
      </c>
      <c r="C738" s="223" t="s">
        <v>2286</v>
      </c>
      <c r="D738" s="139" t="s">
        <v>4026</v>
      </c>
      <c r="E738" s="139" t="s">
        <v>301</v>
      </c>
      <c r="F738" s="140" t="s">
        <v>2219</v>
      </c>
      <c r="G738" s="141">
        <v>31681</v>
      </c>
      <c r="H738" s="141">
        <v>43174.5</v>
      </c>
      <c r="I738" s="234">
        <v>32</v>
      </c>
      <c r="J738" s="235">
        <v>0.44444444444444442</v>
      </c>
      <c r="K738" s="141">
        <v>54668</v>
      </c>
      <c r="L738" s="146">
        <v>13</v>
      </c>
      <c r="M738" s="139">
        <v>12</v>
      </c>
      <c r="N738" s="139">
        <v>50</v>
      </c>
      <c r="O738" s="79">
        <v>34274.800000000003</v>
      </c>
      <c r="P738" s="80"/>
    </row>
    <row r="739" spans="1:20" s="236" customFormat="1">
      <c r="A739" s="80" t="s">
        <v>227</v>
      </c>
      <c r="B739" s="80" t="s">
        <v>3201</v>
      </c>
      <c r="C739" s="223" t="s">
        <v>630</v>
      </c>
      <c r="D739" s="139" t="s">
        <v>4026</v>
      </c>
      <c r="E739" s="139" t="s">
        <v>301</v>
      </c>
      <c r="F739" s="139"/>
      <c r="G739" s="141">
        <v>34851</v>
      </c>
      <c r="H739" s="141">
        <v>43113</v>
      </c>
      <c r="I739" s="234">
        <v>31</v>
      </c>
      <c r="J739" s="235">
        <v>0.43055555555555558</v>
      </c>
      <c r="K739" s="141">
        <v>51375</v>
      </c>
      <c r="L739" s="146">
        <v>2</v>
      </c>
      <c r="M739" s="139">
        <v>2</v>
      </c>
      <c r="N739" s="139"/>
      <c r="O739" s="244"/>
      <c r="P739" s="80"/>
    </row>
    <row r="740" spans="1:20" s="236" customFormat="1">
      <c r="A740" s="80" t="s">
        <v>3281</v>
      </c>
      <c r="B740" s="80" t="s">
        <v>3258</v>
      </c>
      <c r="C740" s="223" t="s">
        <v>629</v>
      </c>
      <c r="D740" s="139" t="s">
        <v>4026</v>
      </c>
      <c r="E740" s="139" t="s">
        <v>301</v>
      </c>
      <c r="F740" s="139" t="s">
        <v>525</v>
      </c>
      <c r="G740" s="141">
        <v>34000</v>
      </c>
      <c r="H740" s="141">
        <v>43000</v>
      </c>
      <c r="I740" s="234">
        <v>30</v>
      </c>
      <c r="J740" s="235">
        <v>0.41666666666666669</v>
      </c>
      <c r="K740" s="141">
        <v>52000</v>
      </c>
      <c r="L740" s="146">
        <v>5</v>
      </c>
      <c r="M740" s="139">
        <v>5</v>
      </c>
      <c r="N740" s="139">
        <v>17</v>
      </c>
      <c r="O740" s="79">
        <v>43637.67</v>
      </c>
      <c r="P740" s="80"/>
      <c r="Q740" s="241"/>
      <c r="R740" s="241"/>
    </row>
    <row r="741" spans="1:20" s="236" customFormat="1">
      <c r="A741" s="80" t="s">
        <v>3219</v>
      </c>
      <c r="B741" s="80" t="s">
        <v>3220</v>
      </c>
      <c r="C741" s="223" t="s">
        <v>630</v>
      </c>
      <c r="D741" s="139" t="s">
        <v>4026</v>
      </c>
      <c r="E741" s="139" t="s">
        <v>301</v>
      </c>
      <c r="F741" s="139" t="s">
        <v>525</v>
      </c>
      <c r="G741" s="141">
        <v>32037</v>
      </c>
      <c r="H741" s="141">
        <v>42935</v>
      </c>
      <c r="I741" s="234">
        <v>29</v>
      </c>
      <c r="J741" s="235">
        <v>0.40277777777777779</v>
      </c>
      <c r="K741" s="141">
        <v>53833</v>
      </c>
      <c r="L741" s="146">
        <v>2</v>
      </c>
      <c r="M741" s="139">
        <v>2</v>
      </c>
      <c r="N741" s="139">
        <v>53</v>
      </c>
      <c r="O741" s="141">
        <v>33821</v>
      </c>
      <c r="P741" s="80"/>
      <c r="Q741" s="241"/>
    </row>
    <row r="742" spans="1:20" s="236" customFormat="1" ht="22.5">
      <c r="A742" s="80" t="s">
        <v>3224</v>
      </c>
      <c r="B742" s="80" t="s">
        <v>3213</v>
      </c>
      <c r="C742" s="223" t="s">
        <v>4202</v>
      </c>
      <c r="D742" s="139" t="s">
        <v>4026</v>
      </c>
      <c r="E742" s="139" t="s">
        <v>301</v>
      </c>
      <c r="F742" s="139" t="s">
        <v>525</v>
      </c>
      <c r="G742" s="141">
        <v>32926.400000000001</v>
      </c>
      <c r="H742" s="141">
        <v>42816.800000000003</v>
      </c>
      <c r="I742" s="234">
        <v>28</v>
      </c>
      <c r="J742" s="235">
        <v>0.3888888888888889</v>
      </c>
      <c r="K742" s="141">
        <v>52707.199999999997</v>
      </c>
      <c r="L742" s="146">
        <v>4</v>
      </c>
      <c r="M742" s="139">
        <v>4</v>
      </c>
      <c r="N742" s="139">
        <v>41</v>
      </c>
      <c r="O742" s="79">
        <v>36649.599999999999</v>
      </c>
      <c r="P742" s="256"/>
    </row>
    <row r="743" spans="1:20" s="236" customFormat="1">
      <c r="A743" s="80" t="s">
        <v>3227</v>
      </c>
      <c r="B743" s="80" t="s">
        <v>3228</v>
      </c>
      <c r="C743" s="223" t="s">
        <v>34</v>
      </c>
      <c r="D743" s="139" t="s">
        <v>4026</v>
      </c>
      <c r="E743" s="139" t="s">
        <v>301</v>
      </c>
      <c r="F743" s="140" t="s">
        <v>2219</v>
      </c>
      <c r="G743" s="141">
        <v>34497.870000000003</v>
      </c>
      <c r="H743" s="141">
        <v>42675.97</v>
      </c>
      <c r="I743" s="234">
        <v>27</v>
      </c>
      <c r="J743" s="235">
        <v>0.375</v>
      </c>
      <c r="K743" s="141">
        <v>50854.07</v>
      </c>
      <c r="L743" s="286">
        <v>1</v>
      </c>
      <c r="M743" s="139">
        <v>1</v>
      </c>
      <c r="N743" s="139">
        <v>28</v>
      </c>
      <c r="O743" s="79">
        <v>39654.43</v>
      </c>
      <c r="P743" s="80"/>
    </row>
    <row r="744" spans="1:20" s="236" customFormat="1">
      <c r="A744" s="80" t="s">
        <v>280</v>
      </c>
      <c r="B744" s="80" t="s">
        <v>3213</v>
      </c>
      <c r="C744" s="223" t="s">
        <v>4203</v>
      </c>
      <c r="D744" s="139" t="s">
        <v>4027</v>
      </c>
      <c r="E744" s="139" t="s">
        <v>301</v>
      </c>
      <c r="F744" s="140" t="s">
        <v>2219</v>
      </c>
      <c r="G744" s="141">
        <v>34091</v>
      </c>
      <c r="H744" s="141">
        <v>42463</v>
      </c>
      <c r="I744" s="234">
        <v>26</v>
      </c>
      <c r="J744" s="235">
        <v>0.3611111111111111</v>
      </c>
      <c r="K744" s="141">
        <v>50835</v>
      </c>
      <c r="L744" s="146">
        <v>5</v>
      </c>
      <c r="M744" s="139">
        <v>5</v>
      </c>
      <c r="N744" s="139"/>
      <c r="O744" s="244"/>
      <c r="P744" s="80"/>
    </row>
    <row r="745" spans="1:20" s="236" customFormat="1">
      <c r="A745" s="80" t="s">
        <v>3206</v>
      </c>
      <c r="B745" s="80" t="s">
        <v>3206</v>
      </c>
      <c r="C745" s="223" t="s">
        <v>631</v>
      </c>
      <c r="D745" s="139" t="s">
        <v>4026</v>
      </c>
      <c r="E745" s="139" t="s">
        <v>301</v>
      </c>
      <c r="F745" s="139" t="s">
        <v>525</v>
      </c>
      <c r="G745" s="141">
        <v>33696</v>
      </c>
      <c r="H745" s="141">
        <v>42411.199999999997</v>
      </c>
      <c r="I745" s="234">
        <v>25</v>
      </c>
      <c r="J745" s="235">
        <v>0.34722222222222221</v>
      </c>
      <c r="K745" s="141">
        <v>51126.400000000001</v>
      </c>
      <c r="L745" s="146"/>
      <c r="M745" s="139">
        <v>21</v>
      </c>
      <c r="N745" s="139">
        <v>13</v>
      </c>
      <c r="O745" s="79">
        <v>45594.515422758945</v>
      </c>
      <c r="P745" s="80"/>
    </row>
    <row r="746" spans="1:20" s="236" customFormat="1">
      <c r="A746" s="80" t="s">
        <v>274</v>
      </c>
      <c r="B746" s="80" t="s">
        <v>3222</v>
      </c>
      <c r="C746" s="223" t="s">
        <v>38</v>
      </c>
      <c r="D746" s="139" t="s">
        <v>4026</v>
      </c>
      <c r="E746" s="139" t="s">
        <v>301</v>
      </c>
      <c r="F746" s="139" t="s">
        <v>525</v>
      </c>
      <c r="G746" s="141">
        <v>34340.800000000003</v>
      </c>
      <c r="H746" s="141">
        <v>42265.600000000006</v>
      </c>
      <c r="I746" s="234">
        <v>24</v>
      </c>
      <c r="J746" s="235">
        <v>0.33333333333333331</v>
      </c>
      <c r="K746" s="141">
        <v>50190.400000000001</v>
      </c>
      <c r="L746" s="146">
        <v>2</v>
      </c>
      <c r="M746" s="139">
        <v>2</v>
      </c>
      <c r="N746" s="139">
        <v>32</v>
      </c>
      <c r="O746" s="79">
        <v>38989.599999999999</v>
      </c>
      <c r="P746" s="80"/>
    </row>
    <row r="747" spans="1:20" s="236" customFormat="1">
      <c r="A747" s="80" t="s">
        <v>273</v>
      </c>
      <c r="B747" s="80" t="s">
        <v>3209</v>
      </c>
      <c r="C747" s="223" t="s">
        <v>4204</v>
      </c>
      <c r="D747" s="139" t="s">
        <v>4026</v>
      </c>
      <c r="E747" s="139" t="s">
        <v>301</v>
      </c>
      <c r="F747" s="140" t="s">
        <v>2219</v>
      </c>
      <c r="G747" s="141">
        <v>32267.63</v>
      </c>
      <c r="H747" s="141">
        <v>41947.915000000001</v>
      </c>
      <c r="I747" s="234">
        <v>23</v>
      </c>
      <c r="J747" s="235">
        <v>0.31944444444444442</v>
      </c>
      <c r="K747" s="141">
        <v>51628.2</v>
      </c>
      <c r="L747" s="146">
        <v>4</v>
      </c>
      <c r="M747" s="139">
        <v>4</v>
      </c>
      <c r="N747" s="139">
        <v>47</v>
      </c>
      <c r="O747" s="79">
        <v>34992.65</v>
      </c>
      <c r="P747" s="80"/>
    </row>
    <row r="748" spans="1:20" s="236" customFormat="1">
      <c r="A748" s="80" t="s">
        <v>218</v>
      </c>
      <c r="B748" s="80" t="s">
        <v>3201</v>
      </c>
      <c r="C748" s="223" t="s">
        <v>4205</v>
      </c>
      <c r="D748" s="139" t="s">
        <v>4026</v>
      </c>
      <c r="E748" s="139" t="s">
        <v>301</v>
      </c>
      <c r="F748" s="139" t="s">
        <v>525</v>
      </c>
      <c r="G748" s="141">
        <v>33214</v>
      </c>
      <c r="H748" s="141">
        <v>41767.5</v>
      </c>
      <c r="I748" s="234">
        <v>22</v>
      </c>
      <c r="J748" s="235">
        <v>0.30555555555555558</v>
      </c>
      <c r="K748" s="141">
        <v>50321</v>
      </c>
      <c r="L748" s="146">
        <v>1</v>
      </c>
      <c r="M748" s="146">
        <v>1</v>
      </c>
      <c r="N748" s="139">
        <v>57</v>
      </c>
      <c r="O748" s="79">
        <v>33214</v>
      </c>
      <c r="P748" s="80"/>
    </row>
    <row r="749" spans="1:20" s="236" customFormat="1">
      <c r="A749" s="80" t="s">
        <v>1721</v>
      </c>
      <c r="B749" s="80" t="s">
        <v>3209</v>
      </c>
      <c r="C749" s="223" t="s">
        <v>2285</v>
      </c>
      <c r="D749" s="139" t="s">
        <v>4027</v>
      </c>
      <c r="E749" s="139" t="s">
        <v>301</v>
      </c>
      <c r="F749" s="139" t="s">
        <v>525</v>
      </c>
      <c r="G749" s="141">
        <v>33096.959999999999</v>
      </c>
      <c r="H749" s="141">
        <v>41728.83</v>
      </c>
      <c r="I749" s="234">
        <v>21</v>
      </c>
      <c r="J749" s="235">
        <v>0.29166666666666669</v>
      </c>
      <c r="K749" s="141">
        <v>50360.7</v>
      </c>
      <c r="L749" s="146"/>
      <c r="M749" s="139"/>
      <c r="N749" s="139"/>
      <c r="O749" s="244"/>
      <c r="P749" s="80"/>
      <c r="S749" s="241"/>
      <c r="T749" s="241"/>
    </row>
    <row r="750" spans="1:20" s="236" customFormat="1">
      <c r="A750" s="80" t="s">
        <v>212</v>
      </c>
      <c r="B750" s="80" t="s">
        <v>3199</v>
      </c>
      <c r="C750" s="224" t="s">
        <v>630</v>
      </c>
      <c r="D750" s="139" t="s">
        <v>4026</v>
      </c>
      <c r="E750" s="167" t="s">
        <v>301</v>
      </c>
      <c r="F750" s="167" t="s">
        <v>525</v>
      </c>
      <c r="G750" s="156">
        <v>32739.200000000001</v>
      </c>
      <c r="H750" s="141">
        <v>41704</v>
      </c>
      <c r="I750" s="234">
        <v>20</v>
      </c>
      <c r="J750" s="235">
        <v>0.27777777777777779</v>
      </c>
      <c r="K750" s="156">
        <v>50668.800000000003</v>
      </c>
      <c r="L750" s="240">
        <v>4</v>
      </c>
      <c r="M750" s="167">
        <v>4</v>
      </c>
      <c r="N750" s="139">
        <v>54</v>
      </c>
      <c r="O750" s="85">
        <v>33766.980000000003</v>
      </c>
      <c r="P750" s="287"/>
    </row>
    <row r="751" spans="1:20" s="236" customFormat="1">
      <c r="A751" s="80" t="s">
        <v>3263</v>
      </c>
      <c r="B751" s="80" t="s">
        <v>3263</v>
      </c>
      <c r="C751" s="223" t="s">
        <v>4206</v>
      </c>
      <c r="D751" s="167" t="s">
        <v>4026</v>
      </c>
      <c r="E751" s="139" t="s">
        <v>301</v>
      </c>
      <c r="F751" s="139" t="s">
        <v>525</v>
      </c>
      <c r="G751" s="141">
        <v>32032</v>
      </c>
      <c r="H751" s="141">
        <v>41652</v>
      </c>
      <c r="I751" s="234">
        <v>19</v>
      </c>
      <c r="J751" s="235">
        <v>0.2638888888888889</v>
      </c>
      <c r="K751" s="141">
        <v>51272</v>
      </c>
      <c r="L751" s="146">
        <v>5</v>
      </c>
      <c r="M751" s="139">
        <v>4</v>
      </c>
      <c r="N751" s="139">
        <v>49</v>
      </c>
      <c r="O751" s="79">
        <v>34528</v>
      </c>
      <c r="P751" s="256"/>
    </row>
    <row r="752" spans="1:20" s="236" customFormat="1">
      <c r="A752" s="80" t="s">
        <v>3247</v>
      </c>
      <c r="B752" s="80" t="s">
        <v>3248</v>
      </c>
      <c r="C752" s="223" t="s">
        <v>632</v>
      </c>
      <c r="D752" s="139" t="s">
        <v>4027</v>
      </c>
      <c r="E752" s="139" t="s">
        <v>301</v>
      </c>
      <c r="F752" s="139" t="s">
        <v>525</v>
      </c>
      <c r="G752" s="141">
        <v>29424.98</v>
      </c>
      <c r="H752" s="141">
        <v>41093.65</v>
      </c>
      <c r="I752" s="234">
        <v>18</v>
      </c>
      <c r="J752" s="235">
        <v>0.25</v>
      </c>
      <c r="K752" s="141">
        <v>52762.32</v>
      </c>
      <c r="L752" s="146">
        <v>6</v>
      </c>
      <c r="M752" s="139">
        <v>6</v>
      </c>
      <c r="N752" s="139">
        <v>64</v>
      </c>
      <c r="O752" s="79">
        <v>31847.53</v>
      </c>
      <c r="P752" s="80"/>
    </row>
    <row r="753" spans="1:24" s="236" customFormat="1">
      <c r="A753" s="80" t="s">
        <v>1733</v>
      </c>
      <c r="B753" s="80" t="s">
        <v>3213</v>
      </c>
      <c r="C753" s="223" t="s">
        <v>636</v>
      </c>
      <c r="D753" s="139" t="s">
        <v>4027</v>
      </c>
      <c r="E753" s="139" t="s">
        <v>301</v>
      </c>
      <c r="F753" s="140" t="s">
        <v>2219</v>
      </c>
      <c r="G753" s="141">
        <v>32959.5</v>
      </c>
      <c r="H753" s="141">
        <v>41030.33</v>
      </c>
      <c r="I753" s="234">
        <v>17</v>
      </c>
      <c r="J753" s="235">
        <v>0.2361111111111111</v>
      </c>
      <c r="K753" s="141">
        <v>49101.16</v>
      </c>
      <c r="L753" s="146">
        <v>3</v>
      </c>
      <c r="M753" s="139">
        <v>3</v>
      </c>
      <c r="N753" s="139">
        <v>60</v>
      </c>
      <c r="O753" s="79">
        <v>32959.47</v>
      </c>
      <c r="P753" s="80"/>
    </row>
    <row r="754" spans="1:24" s="236" customFormat="1">
      <c r="A754" s="80" t="s">
        <v>205</v>
      </c>
      <c r="B754" s="80" t="s">
        <v>3199</v>
      </c>
      <c r="C754" s="223" t="s">
        <v>636</v>
      </c>
      <c r="D754" s="139" t="s">
        <v>4027</v>
      </c>
      <c r="E754" s="139" t="s">
        <v>301</v>
      </c>
      <c r="F754" s="140" t="s">
        <v>2219</v>
      </c>
      <c r="G754" s="141">
        <v>32900.129999999997</v>
      </c>
      <c r="H754" s="141">
        <v>40544.664999999994</v>
      </c>
      <c r="I754" s="234">
        <v>16</v>
      </c>
      <c r="J754" s="235">
        <v>0.22222222222222221</v>
      </c>
      <c r="K754" s="141">
        <v>48189.2</v>
      </c>
      <c r="L754" s="146">
        <v>8</v>
      </c>
      <c r="M754" s="139">
        <v>7</v>
      </c>
      <c r="N754" s="139">
        <v>61</v>
      </c>
      <c r="O754" s="79">
        <v>32562.929999999997</v>
      </c>
      <c r="P754" s="80"/>
      <c r="R754" s="241"/>
      <c r="W754" s="241"/>
      <c r="X754" s="241"/>
    </row>
    <row r="755" spans="1:24" s="236" customFormat="1">
      <c r="A755" s="80" t="s">
        <v>3217</v>
      </c>
      <c r="B755" s="80" t="s">
        <v>3199</v>
      </c>
      <c r="C755" s="223" t="s">
        <v>629</v>
      </c>
      <c r="D755" s="139" t="s">
        <v>4026</v>
      </c>
      <c r="E755" s="139" t="s">
        <v>306</v>
      </c>
      <c r="F755" s="139" t="s">
        <v>525</v>
      </c>
      <c r="G755" s="141">
        <v>31732.81</v>
      </c>
      <c r="H755" s="141">
        <v>40480.415000000001</v>
      </c>
      <c r="I755" s="234">
        <v>15</v>
      </c>
      <c r="J755" s="235">
        <v>0.20833333333333334</v>
      </c>
      <c r="K755" s="141">
        <v>49228.02</v>
      </c>
      <c r="L755" s="146">
        <v>3</v>
      </c>
      <c r="M755" s="139">
        <v>3</v>
      </c>
      <c r="N755" s="139">
        <v>35</v>
      </c>
      <c r="O755" s="79">
        <v>38622.31</v>
      </c>
      <c r="P755" s="80"/>
    </row>
    <row r="756" spans="1:24" s="236" customFormat="1">
      <c r="A756" s="80" t="s">
        <v>3209</v>
      </c>
      <c r="B756" s="80" t="s">
        <v>3209</v>
      </c>
      <c r="C756" s="223" t="s">
        <v>4207</v>
      </c>
      <c r="D756" s="139" t="s">
        <v>4026</v>
      </c>
      <c r="E756" s="139" t="s">
        <v>301</v>
      </c>
      <c r="F756" s="139"/>
      <c r="G756" s="141">
        <v>31096</v>
      </c>
      <c r="H756" s="141">
        <v>40424.800000000003</v>
      </c>
      <c r="I756" s="234">
        <v>14</v>
      </c>
      <c r="J756" s="235">
        <v>0.19444444444444445</v>
      </c>
      <c r="K756" s="141">
        <v>49753.599999999999</v>
      </c>
      <c r="L756" s="146"/>
      <c r="M756" s="139">
        <v>0</v>
      </c>
      <c r="N756" s="139"/>
      <c r="O756" s="244"/>
      <c r="P756" s="140"/>
    </row>
    <row r="757" spans="1:24" s="236" customFormat="1">
      <c r="A757" s="80" t="s">
        <v>1716</v>
      </c>
      <c r="B757" s="80" t="s">
        <v>3205</v>
      </c>
      <c r="C757" s="223" t="s">
        <v>2283</v>
      </c>
      <c r="D757" s="139" t="s">
        <v>4026</v>
      </c>
      <c r="E757" s="139" t="s">
        <v>359</v>
      </c>
      <c r="F757" s="140" t="s">
        <v>2219</v>
      </c>
      <c r="G757" s="141">
        <v>26774.37</v>
      </c>
      <c r="H757" s="141">
        <v>39152.425000000003</v>
      </c>
      <c r="I757" s="234">
        <v>13</v>
      </c>
      <c r="J757" s="235">
        <v>0.18055555555555555</v>
      </c>
      <c r="K757" s="141">
        <v>51530.48</v>
      </c>
      <c r="L757" s="146">
        <v>9</v>
      </c>
      <c r="M757" s="139">
        <v>9</v>
      </c>
      <c r="N757" s="139">
        <v>45</v>
      </c>
      <c r="O757" s="79">
        <v>35527.71</v>
      </c>
      <c r="P757" s="80"/>
    </row>
    <row r="758" spans="1:24" s="236" customFormat="1">
      <c r="A758" s="80" t="s">
        <v>225</v>
      </c>
      <c r="B758" s="80" t="s">
        <v>3209</v>
      </c>
      <c r="C758" s="250" t="s">
        <v>630</v>
      </c>
      <c r="D758" s="139" t="s">
        <v>4026</v>
      </c>
      <c r="E758" s="251" t="s">
        <v>301</v>
      </c>
      <c r="F758" s="140" t="s">
        <v>2219</v>
      </c>
      <c r="G758" s="252">
        <v>31657.599999999999</v>
      </c>
      <c r="H758" s="141">
        <v>38906.399999999994</v>
      </c>
      <c r="I758" s="234">
        <v>12</v>
      </c>
      <c r="J758" s="235">
        <v>0.16666666666666666</v>
      </c>
      <c r="K758" s="252">
        <v>46155.199999999997</v>
      </c>
      <c r="L758" s="253">
        <v>5</v>
      </c>
      <c r="M758" s="251">
        <v>4</v>
      </c>
      <c r="N758" s="139">
        <v>58</v>
      </c>
      <c r="O758" s="254">
        <v>33103.199999999997</v>
      </c>
      <c r="P758" s="255"/>
      <c r="V758" s="241"/>
    </row>
    <row r="759" spans="1:24" s="236" customFormat="1">
      <c r="A759" s="80" t="s">
        <v>1745</v>
      </c>
      <c r="B759" s="80" t="s">
        <v>3259</v>
      </c>
      <c r="C759" s="223" t="s">
        <v>4208</v>
      </c>
      <c r="D759" s="139" t="s">
        <v>4026</v>
      </c>
      <c r="E759" s="139" t="s">
        <v>301</v>
      </c>
      <c r="F759" s="139" t="s">
        <v>525</v>
      </c>
      <c r="G759" s="141">
        <v>29371.200000000001</v>
      </c>
      <c r="H759" s="141">
        <v>38792.800000000003</v>
      </c>
      <c r="I759" s="234">
        <v>11</v>
      </c>
      <c r="J759" s="235">
        <v>0.15277777777777779</v>
      </c>
      <c r="K759" s="141">
        <v>48214.400000000001</v>
      </c>
      <c r="L759" s="146">
        <v>14</v>
      </c>
      <c r="M759" s="139">
        <v>14</v>
      </c>
      <c r="N759" s="139">
        <v>66</v>
      </c>
      <c r="O759" s="79">
        <v>30531.424142857148</v>
      </c>
      <c r="P759" s="80"/>
    </row>
    <row r="760" spans="1:24" s="236" customFormat="1">
      <c r="A760" s="80" t="s">
        <v>3229</v>
      </c>
      <c r="B760" s="80" t="s">
        <v>3220</v>
      </c>
      <c r="C760" s="223" t="s">
        <v>4209</v>
      </c>
      <c r="D760" s="139" t="s">
        <v>4027</v>
      </c>
      <c r="E760" s="139" t="s">
        <v>301</v>
      </c>
      <c r="F760" s="139" t="s">
        <v>525</v>
      </c>
      <c r="G760" s="141">
        <v>30472</v>
      </c>
      <c r="H760" s="141">
        <v>38740</v>
      </c>
      <c r="I760" s="234">
        <v>10</v>
      </c>
      <c r="J760" s="235">
        <v>0.1388888888888889</v>
      </c>
      <c r="K760" s="141">
        <v>47008</v>
      </c>
      <c r="L760" s="146">
        <v>2</v>
      </c>
      <c r="M760" s="139">
        <v>2</v>
      </c>
      <c r="N760" s="139">
        <v>63</v>
      </c>
      <c r="O760" s="79">
        <v>31948.799999999999</v>
      </c>
      <c r="P760" s="256"/>
    </row>
    <row r="761" spans="1:24" s="236" customFormat="1">
      <c r="A761" s="80" t="s">
        <v>1732</v>
      </c>
      <c r="B761" s="80" t="s">
        <v>3297</v>
      </c>
      <c r="C761" s="223" t="s">
        <v>632</v>
      </c>
      <c r="D761" s="139" t="s">
        <v>4026</v>
      </c>
      <c r="E761" s="139" t="s">
        <v>356</v>
      </c>
      <c r="F761" s="139" t="s">
        <v>525</v>
      </c>
      <c r="G761" s="141">
        <v>32552</v>
      </c>
      <c r="H761" s="141">
        <v>38688</v>
      </c>
      <c r="I761" s="234">
        <v>9</v>
      </c>
      <c r="J761" s="235">
        <v>0.125</v>
      </c>
      <c r="K761" s="141">
        <v>44824</v>
      </c>
      <c r="L761" s="146">
        <v>9</v>
      </c>
      <c r="M761" s="139">
        <v>7</v>
      </c>
      <c r="N761" s="139">
        <v>55</v>
      </c>
      <c r="O761" s="79">
        <v>33698.97</v>
      </c>
      <c r="P761" s="80"/>
    </row>
    <row r="762" spans="1:24" s="236" customFormat="1">
      <c r="A762" s="80" t="s">
        <v>3193</v>
      </c>
      <c r="B762" s="80" t="s">
        <v>3235</v>
      </c>
      <c r="C762" s="223" t="s">
        <v>2284</v>
      </c>
      <c r="D762" s="139" t="s">
        <v>4026</v>
      </c>
      <c r="E762" s="139" t="s">
        <v>301</v>
      </c>
      <c r="F762" s="140" t="s">
        <v>2219</v>
      </c>
      <c r="G762" s="141">
        <v>29660.799999999999</v>
      </c>
      <c r="H762" s="141">
        <v>38521.599999999999</v>
      </c>
      <c r="I762" s="234">
        <v>8</v>
      </c>
      <c r="J762" s="235">
        <v>0.1111111111111111</v>
      </c>
      <c r="K762" s="141">
        <v>47382.400000000001</v>
      </c>
      <c r="L762" s="146">
        <v>15</v>
      </c>
      <c r="M762" s="139">
        <v>14</v>
      </c>
      <c r="N762" s="139">
        <v>62</v>
      </c>
      <c r="O762" s="79">
        <v>31990</v>
      </c>
      <c r="P762" s="80"/>
      <c r="V762" s="241"/>
    </row>
    <row r="763" spans="1:24" s="236" customFormat="1" ht="45">
      <c r="A763" s="80" t="s">
        <v>3261</v>
      </c>
      <c r="B763" s="80" t="s">
        <v>3261</v>
      </c>
      <c r="C763" s="223" t="s">
        <v>4210</v>
      </c>
      <c r="D763" s="139" t="s">
        <v>4026</v>
      </c>
      <c r="E763" s="139" t="s">
        <v>359</v>
      </c>
      <c r="F763" s="140" t="s">
        <v>2219</v>
      </c>
      <c r="G763" s="141">
        <v>31720</v>
      </c>
      <c r="H763" s="141">
        <v>38240.904999999999</v>
      </c>
      <c r="I763" s="234">
        <v>7</v>
      </c>
      <c r="J763" s="235">
        <v>9.7222222222222224E-2</v>
      </c>
      <c r="K763" s="141">
        <v>44761.81</v>
      </c>
      <c r="L763" s="146">
        <v>3</v>
      </c>
      <c r="M763" s="139">
        <v>3</v>
      </c>
      <c r="N763" s="139">
        <v>42</v>
      </c>
      <c r="O763" s="79">
        <v>35725.73333333333</v>
      </c>
      <c r="P763" s="80" t="s">
        <v>4211</v>
      </c>
    </row>
    <row r="764" spans="1:24" s="236" customFormat="1">
      <c r="A764" s="80" t="s">
        <v>3338</v>
      </c>
      <c r="B764" s="80" t="s">
        <v>3238</v>
      </c>
      <c r="C764" s="223" t="s">
        <v>2643</v>
      </c>
      <c r="D764" s="139" t="s">
        <v>4027</v>
      </c>
      <c r="E764" s="139" t="s">
        <v>359</v>
      </c>
      <c r="F764" s="139" t="s">
        <v>525</v>
      </c>
      <c r="G764" s="141">
        <v>29245.42</v>
      </c>
      <c r="H764" s="141">
        <v>38019.485000000001</v>
      </c>
      <c r="I764" s="234">
        <v>6</v>
      </c>
      <c r="J764" s="235">
        <v>8.3333333333333329E-2</v>
      </c>
      <c r="K764" s="141">
        <v>46793.55</v>
      </c>
      <c r="L764" s="146">
        <v>1</v>
      </c>
      <c r="M764" s="139">
        <v>1</v>
      </c>
      <c r="N764" s="139">
        <v>52</v>
      </c>
      <c r="O764" s="79">
        <v>33990.03</v>
      </c>
      <c r="P764" s="80"/>
      <c r="Q764" s="245"/>
      <c r="V764" s="241"/>
    </row>
    <row r="765" spans="1:24" s="236" customFormat="1">
      <c r="A765" s="80" t="s">
        <v>3204</v>
      </c>
      <c r="B765" s="80" t="s">
        <v>3204</v>
      </c>
      <c r="C765" s="223" t="s">
        <v>4212</v>
      </c>
      <c r="D765" s="139" t="s">
        <v>4026</v>
      </c>
      <c r="E765" s="139" t="s">
        <v>301</v>
      </c>
      <c r="F765" s="139" t="s">
        <v>525</v>
      </c>
      <c r="G765" s="141">
        <v>29888.768</v>
      </c>
      <c r="H765" s="141">
        <v>37354.199999999997</v>
      </c>
      <c r="I765" s="234">
        <v>5</v>
      </c>
      <c r="J765" s="235">
        <v>6.9444444444444448E-2</v>
      </c>
      <c r="K765" s="141">
        <v>44819.631999999998</v>
      </c>
      <c r="L765" s="146">
        <v>9</v>
      </c>
      <c r="M765" s="139">
        <v>9</v>
      </c>
      <c r="N765" s="139">
        <v>39</v>
      </c>
      <c r="O765" s="79">
        <v>37356.800000000003</v>
      </c>
      <c r="P765" s="256"/>
    </row>
    <row r="766" spans="1:24" s="236" customFormat="1">
      <c r="A766" s="80" t="s">
        <v>3256</v>
      </c>
      <c r="B766" s="80" t="s">
        <v>3222</v>
      </c>
      <c r="C766" s="224" t="s">
        <v>2281</v>
      </c>
      <c r="D766" s="139" t="s">
        <v>4026</v>
      </c>
      <c r="E766" s="167"/>
      <c r="F766" s="167" t="s">
        <v>525</v>
      </c>
      <c r="G766" s="156">
        <v>28912</v>
      </c>
      <c r="H766" s="141">
        <v>37284</v>
      </c>
      <c r="I766" s="234">
        <v>4</v>
      </c>
      <c r="J766" s="235">
        <v>5.5555555555555552E-2</v>
      </c>
      <c r="K766" s="156">
        <v>45656</v>
      </c>
      <c r="L766" s="240"/>
      <c r="M766" s="167">
        <v>4</v>
      </c>
      <c r="N766" s="139">
        <v>46</v>
      </c>
      <c r="O766" s="85">
        <v>35183.199999999997</v>
      </c>
      <c r="P766" s="182"/>
    </row>
    <row r="767" spans="1:24" s="236" customFormat="1">
      <c r="A767" s="80" t="s">
        <v>3242</v>
      </c>
      <c r="B767" s="80" t="s">
        <v>3228</v>
      </c>
      <c r="C767" s="223" t="s">
        <v>629</v>
      </c>
      <c r="D767" s="139"/>
      <c r="E767" s="139"/>
      <c r="F767" s="139" t="s">
        <v>525</v>
      </c>
      <c r="G767" s="141">
        <v>28087</v>
      </c>
      <c r="H767" s="141">
        <v>35109</v>
      </c>
      <c r="I767" s="234">
        <v>3</v>
      </c>
      <c r="J767" s="235">
        <v>4.1666666666666664E-2</v>
      </c>
      <c r="K767" s="141">
        <v>42131</v>
      </c>
      <c r="L767" s="146">
        <v>1</v>
      </c>
      <c r="M767" s="139">
        <v>1</v>
      </c>
      <c r="N767" s="139">
        <v>51</v>
      </c>
      <c r="O767" s="79">
        <v>34055</v>
      </c>
      <c r="P767" s="80"/>
    </row>
    <row r="768" spans="1:24" s="236" customFormat="1">
      <c r="A768" s="80" t="s">
        <v>3330</v>
      </c>
      <c r="B768" s="80" t="s">
        <v>3263</v>
      </c>
      <c r="C768" s="223" t="s">
        <v>4213</v>
      </c>
      <c r="D768" s="139"/>
      <c r="E768" s="139"/>
      <c r="F768" s="139"/>
      <c r="G768" s="141">
        <v>26873.599999999999</v>
      </c>
      <c r="H768" s="141">
        <v>34944</v>
      </c>
      <c r="I768" s="234">
        <v>2</v>
      </c>
      <c r="J768" s="235">
        <v>2.7777777777777776E-2</v>
      </c>
      <c r="K768" s="141">
        <v>43014.400000000001</v>
      </c>
      <c r="L768" s="146">
        <v>2</v>
      </c>
      <c r="M768" s="139">
        <v>2</v>
      </c>
      <c r="N768" s="139">
        <v>65</v>
      </c>
      <c r="O768" s="79">
        <v>31012.799999999999</v>
      </c>
      <c r="P768" s="256"/>
      <c r="W768" s="241"/>
      <c r="X768" s="241"/>
    </row>
    <row r="769" spans="1:21" s="236" customFormat="1">
      <c r="A769" s="80" t="s">
        <v>3271</v>
      </c>
      <c r="B769" s="80" t="s">
        <v>3272</v>
      </c>
      <c r="C769" s="223" t="s">
        <v>4214</v>
      </c>
      <c r="D769" s="139" t="s">
        <v>4026</v>
      </c>
      <c r="E769" s="139" t="s">
        <v>359</v>
      </c>
      <c r="F769" s="139" t="s">
        <v>525</v>
      </c>
      <c r="G769" s="141">
        <v>24777.08</v>
      </c>
      <c r="H769" s="141">
        <v>33449.055</v>
      </c>
      <c r="I769" s="234">
        <v>1</v>
      </c>
      <c r="J769" s="235">
        <v>1.3888888888888888E-2</v>
      </c>
      <c r="K769" s="141">
        <v>42121.03</v>
      </c>
      <c r="L769" s="146">
        <v>4</v>
      </c>
      <c r="M769" s="139">
        <v>4</v>
      </c>
      <c r="N769" s="139">
        <v>56</v>
      </c>
      <c r="O769" s="79">
        <v>33257.74</v>
      </c>
      <c r="P769" s="80"/>
      <c r="U769" s="241"/>
    </row>
    <row r="770" spans="1:21" s="236" customFormat="1">
      <c r="A770" s="80" t="s">
        <v>3223</v>
      </c>
      <c r="B770" s="80" t="s">
        <v>3201</v>
      </c>
      <c r="C770" s="223" t="s">
        <v>541</v>
      </c>
      <c r="D770" s="139" t="s">
        <v>4026</v>
      </c>
      <c r="E770" s="139" t="s">
        <v>301</v>
      </c>
      <c r="F770" s="140" t="s">
        <v>365</v>
      </c>
      <c r="G770" s="141"/>
      <c r="H770" s="141"/>
      <c r="I770" s="234"/>
      <c r="J770" s="235"/>
      <c r="K770" s="141"/>
      <c r="L770" s="146">
        <v>2</v>
      </c>
      <c r="M770" s="139">
        <v>2</v>
      </c>
      <c r="N770" s="139">
        <v>59</v>
      </c>
      <c r="O770" s="208">
        <v>33051.199999999997</v>
      </c>
      <c r="P770" s="80"/>
    </row>
    <row r="771" spans="1:21" s="236" customFormat="1">
      <c r="A771" s="80"/>
      <c r="B771" s="80"/>
      <c r="C771" s="223"/>
      <c r="D771" s="139"/>
      <c r="E771" s="139"/>
      <c r="F771" s="139"/>
      <c r="G771" s="141"/>
      <c r="H771" s="141"/>
      <c r="I771" s="234"/>
      <c r="J771" s="235"/>
      <c r="K771" s="141"/>
      <c r="L771" s="146"/>
      <c r="M771" s="139"/>
      <c r="N771" s="139"/>
      <c r="O771" s="79"/>
      <c r="P771" s="256"/>
      <c r="R771" s="241"/>
    </row>
    <row r="772" spans="1:21" s="236" customFormat="1">
      <c r="A772" s="80"/>
      <c r="B772" s="80"/>
      <c r="C772" s="223"/>
      <c r="D772" s="139"/>
      <c r="E772" s="139"/>
      <c r="F772" s="66"/>
      <c r="G772" s="14" t="s">
        <v>236</v>
      </c>
      <c r="H772" s="15" t="s">
        <v>237</v>
      </c>
      <c r="I772" s="259"/>
      <c r="J772" s="260"/>
      <c r="K772" s="67" t="s">
        <v>238</v>
      </c>
      <c r="L772" s="261"/>
      <c r="M772" s="261"/>
      <c r="N772" s="261"/>
      <c r="O772" s="262"/>
      <c r="P772" s="256"/>
      <c r="R772" s="241"/>
    </row>
    <row r="773" spans="1:21" s="236" customFormat="1">
      <c r="A773" s="80"/>
      <c r="B773" s="80"/>
      <c r="C773" s="223"/>
      <c r="D773" s="139"/>
      <c r="E773" s="139"/>
      <c r="F773" s="68" t="s">
        <v>253</v>
      </c>
      <c r="G773" s="16">
        <v>34922.210728465921</v>
      </c>
      <c r="H773" s="16">
        <v>44721.219601558711</v>
      </c>
      <c r="I773" s="259"/>
      <c r="J773" s="260"/>
      <c r="K773" s="16">
        <v>54520.2284746515</v>
      </c>
      <c r="L773" s="261"/>
      <c r="M773" s="261"/>
      <c r="N773" s="261"/>
      <c r="O773" s="262"/>
      <c r="P773" s="256"/>
      <c r="R773" s="241"/>
    </row>
    <row r="774" spans="1:21" s="236" customFormat="1">
      <c r="A774" s="80"/>
      <c r="B774" s="80"/>
      <c r="C774" s="223"/>
      <c r="D774" s="139"/>
      <c r="E774" s="139"/>
      <c r="F774" s="68" t="s">
        <v>254</v>
      </c>
      <c r="G774" s="16">
        <v>37760.49</v>
      </c>
      <c r="H774" s="16">
        <v>48105.875</v>
      </c>
      <c r="I774" s="259"/>
      <c r="J774" s="260"/>
      <c r="K774" s="16">
        <v>58578.142500000002</v>
      </c>
      <c r="L774" s="261"/>
      <c r="M774" s="261"/>
      <c r="N774" s="261"/>
      <c r="O774" s="262"/>
      <c r="P774" s="256"/>
      <c r="R774" s="241"/>
    </row>
    <row r="775" spans="1:21" s="236" customFormat="1">
      <c r="A775" s="80"/>
      <c r="B775" s="80"/>
      <c r="C775" s="223"/>
      <c r="D775" s="139"/>
      <c r="E775" s="139"/>
      <c r="F775" s="68" t="s">
        <v>255</v>
      </c>
      <c r="G775" s="16">
        <v>32035.75</v>
      </c>
      <c r="H775" s="16">
        <v>41512.412499999999</v>
      </c>
      <c r="I775" s="259"/>
      <c r="J775" s="260"/>
      <c r="K775" s="16">
        <v>50350.774999999994</v>
      </c>
      <c r="L775" s="261"/>
      <c r="M775" s="261"/>
      <c r="N775" s="261"/>
      <c r="O775" s="262"/>
      <c r="P775" s="256"/>
      <c r="R775" s="241"/>
    </row>
    <row r="776" spans="1:21" s="236" customFormat="1">
      <c r="A776" s="80"/>
      <c r="B776" s="80"/>
      <c r="C776" s="223"/>
      <c r="D776" s="139"/>
      <c r="E776" s="139"/>
      <c r="F776" s="68" t="s">
        <v>256</v>
      </c>
      <c r="G776" s="16">
        <v>34504.934999999998</v>
      </c>
      <c r="H776" s="16">
        <v>43609.074999999997</v>
      </c>
      <c r="I776" s="259"/>
      <c r="J776" s="260"/>
      <c r="K776" s="16">
        <v>53707</v>
      </c>
      <c r="L776" s="261"/>
      <c r="M776" s="261"/>
      <c r="N776" s="261"/>
      <c r="O776" s="262"/>
      <c r="P776" s="256"/>
      <c r="R776" s="241"/>
    </row>
    <row r="777" spans="1:21" s="236" customFormat="1">
      <c r="A777" s="80"/>
      <c r="B777" s="80"/>
      <c r="C777" s="223"/>
      <c r="D777" s="139"/>
      <c r="E777" s="139"/>
      <c r="F777" s="68"/>
      <c r="G777" s="16"/>
      <c r="H777" s="16"/>
      <c r="I777" s="259"/>
      <c r="J777" s="260"/>
      <c r="K777" s="16"/>
      <c r="L777" s="261"/>
      <c r="M777" s="261"/>
      <c r="N777" s="261"/>
      <c r="O777" s="262"/>
      <c r="P777" s="256"/>
      <c r="R777" s="241"/>
    </row>
    <row r="778" spans="1:21" s="236" customFormat="1">
      <c r="A778" s="80"/>
      <c r="B778" s="80"/>
      <c r="C778" s="223"/>
      <c r="D778" s="139"/>
      <c r="E778" s="139"/>
      <c r="F778" s="68"/>
      <c r="G778" s="16"/>
      <c r="H778" s="69"/>
      <c r="I778" s="263"/>
      <c r="J778" s="406" t="s">
        <v>257</v>
      </c>
      <c r="K778" s="406"/>
      <c r="L778" s="406"/>
      <c r="M778" s="406"/>
      <c r="N778" s="406"/>
      <c r="O778" s="406"/>
      <c r="P778" s="256"/>
      <c r="R778" s="241"/>
    </row>
    <row r="779" spans="1:21" s="236" customFormat="1">
      <c r="A779" s="80"/>
      <c r="B779" s="80"/>
      <c r="C779" s="223"/>
      <c r="D779" s="139"/>
      <c r="E779" s="139"/>
      <c r="F779" s="68"/>
      <c r="G779" s="16"/>
      <c r="H779" s="70"/>
      <c r="I779" s="264"/>
      <c r="J779" s="265" t="s">
        <v>258</v>
      </c>
      <c r="K779" s="71">
        <v>43388.252500000002</v>
      </c>
      <c r="L779" s="266"/>
      <c r="M779" s="407" t="s">
        <v>259</v>
      </c>
      <c r="N779" s="407"/>
      <c r="O779" s="72">
        <v>40308.447243721464</v>
      </c>
      <c r="P779" s="256"/>
      <c r="R779" s="241"/>
    </row>
    <row r="780" spans="1:21" s="236" customFormat="1">
      <c r="A780" s="80"/>
      <c r="B780" s="80"/>
      <c r="C780" s="223"/>
      <c r="D780" s="139"/>
      <c r="E780" s="139"/>
      <c r="F780" s="261"/>
      <c r="G780" s="262"/>
      <c r="H780" s="70"/>
      <c r="I780" s="264"/>
      <c r="J780" s="265" t="s">
        <v>260</v>
      </c>
      <c r="K780" s="71">
        <v>34338.100000000006</v>
      </c>
      <c r="L780" s="266"/>
      <c r="M780" s="407" t="s">
        <v>537</v>
      </c>
      <c r="N780" s="407"/>
      <c r="O780" s="72">
        <v>37775.525025183553</v>
      </c>
      <c r="P780" s="256"/>
      <c r="R780" s="241"/>
    </row>
    <row r="781" spans="1:21" s="236" customFormat="1">
      <c r="A781" s="80"/>
      <c r="B781" s="80"/>
      <c r="C781" s="223"/>
      <c r="D781" s="139"/>
      <c r="E781" s="139"/>
      <c r="F781" s="139"/>
      <c r="G781" s="141"/>
      <c r="H781" s="141"/>
      <c r="I781" s="234"/>
      <c r="J781" s="235"/>
      <c r="K781" s="141"/>
      <c r="L781" s="146"/>
      <c r="M781" s="139"/>
      <c r="N781" s="139"/>
      <c r="O781" s="79"/>
      <c r="P781" s="256"/>
      <c r="R781" s="241"/>
    </row>
    <row r="782" spans="1:21" ht="20.25">
      <c r="A782" s="405" t="s">
        <v>1924</v>
      </c>
      <c r="B782" s="405"/>
      <c r="C782" s="405"/>
      <c r="D782" s="228"/>
      <c r="E782" s="228"/>
      <c r="F782" s="228"/>
      <c r="G782" s="130"/>
      <c r="H782" s="130"/>
      <c r="I782" s="229"/>
      <c r="J782" s="132"/>
      <c r="K782" s="130"/>
      <c r="L782" s="230"/>
      <c r="M782" s="230"/>
      <c r="N782" s="230"/>
      <c r="O782" s="130"/>
      <c r="P782" s="134"/>
    </row>
    <row r="783" spans="1:21" ht="18">
      <c r="A783" s="61" t="s">
        <v>517</v>
      </c>
      <c r="B783" s="62" t="s">
        <v>243</v>
      </c>
      <c r="C783" s="61" t="s">
        <v>233</v>
      </c>
      <c r="D783" s="61" t="s">
        <v>289</v>
      </c>
      <c r="E783" s="61" t="s">
        <v>518</v>
      </c>
      <c r="F783" s="61" t="s">
        <v>519</v>
      </c>
      <c r="G783" s="63" t="s">
        <v>236</v>
      </c>
      <c r="H783" s="63" t="s">
        <v>237</v>
      </c>
      <c r="I783" s="232"/>
      <c r="J783" s="233" t="s">
        <v>520</v>
      </c>
      <c r="K783" s="63" t="s">
        <v>238</v>
      </c>
      <c r="L783" s="61" t="s">
        <v>521</v>
      </c>
      <c r="M783" s="64" t="s">
        <v>522</v>
      </c>
      <c r="N783" s="64" t="s">
        <v>523</v>
      </c>
      <c r="O783" s="65" t="s">
        <v>524</v>
      </c>
      <c r="P783" s="61" t="s">
        <v>240</v>
      </c>
    </row>
    <row r="784" spans="1:21" s="236" customFormat="1">
      <c r="A784" s="80" t="s">
        <v>216</v>
      </c>
      <c r="B784" s="80" t="s">
        <v>3199</v>
      </c>
      <c r="C784" s="224" t="s">
        <v>1924</v>
      </c>
      <c r="D784" s="139" t="s">
        <v>4026</v>
      </c>
      <c r="E784" s="288" t="s">
        <v>301</v>
      </c>
      <c r="F784" s="167"/>
      <c r="G784" s="289">
        <v>22398.896000000001</v>
      </c>
      <c r="H784" s="141">
        <v>41794.063999999998</v>
      </c>
      <c r="I784" s="234">
        <v>18</v>
      </c>
      <c r="J784" s="235">
        <v>1</v>
      </c>
      <c r="K784" s="289">
        <v>61189.231999999996</v>
      </c>
      <c r="L784" s="240"/>
      <c r="M784" s="167"/>
      <c r="N784" s="167"/>
      <c r="O784" s="279"/>
      <c r="P784" s="182"/>
    </row>
    <row r="785" spans="1:21" s="236" customFormat="1">
      <c r="A785" s="80" t="s">
        <v>3241</v>
      </c>
      <c r="B785" s="80" t="s">
        <v>3213</v>
      </c>
      <c r="C785" s="223" t="s">
        <v>1924</v>
      </c>
      <c r="D785" s="139"/>
      <c r="E785" s="139"/>
      <c r="F785" s="139" t="s">
        <v>1584</v>
      </c>
      <c r="G785" s="141">
        <v>20800</v>
      </c>
      <c r="H785" s="141">
        <v>41600</v>
      </c>
      <c r="I785" s="234">
        <v>17</v>
      </c>
      <c r="J785" s="235">
        <v>0.94444444444444442</v>
      </c>
      <c r="K785" s="141">
        <v>62400</v>
      </c>
      <c r="L785" s="146">
        <v>1</v>
      </c>
      <c r="M785" s="139">
        <v>1</v>
      </c>
      <c r="N785" s="139">
        <v>1</v>
      </c>
      <c r="O785" s="79">
        <v>41600</v>
      </c>
      <c r="P785" s="80"/>
      <c r="S785" s="245"/>
      <c r="T785" s="245"/>
    </row>
    <row r="786" spans="1:21" s="236" customFormat="1">
      <c r="A786" s="80" t="s">
        <v>208</v>
      </c>
      <c r="B786" s="80" t="s">
        <v>3201</v>
      </c>
      <c r="C786" s="223" t="s">
        <v>1924</v>
      </c>
      <c r="D786" s="139" t="s">
        <v>4026</v>
      </c>
      <c r="E786" s="139" t="s">
        <v>301</v>
      </c>
      <c r="F786" s="139" t="s">
        <v>525</v>
      </c>
      <c r="G786" s="141">
        <v>18990</v>
      </c>
      <c r="H786" s="141">
        <v>35495</v>
      </c>
      <c r="I786" s="234">
        <v>16</v>
      </c>
      <c r="J786" s="235">
        <v>0.88888888888888884</v>
      </c>
      <c r="K786" s="141">
        <v>52000</v>
      </c>
      <c r="L786" s="146">
        <v>39</v>
      </c>
      <c r="M786" s="139">
        <v>8</v>
      </c>
      <c r="N786" s="139">
        <v>4</v>
      </c>
      <c r="O786" s="79">
        <v>28881</v>
      </c>
      <c r="P786" s="80"/>
      <c r="U786" s="245"/>
    </row>
    <row r="787" spans="1:21" s="236" customFormat="1">
      <c r="A787" s="80" t="s">
        <v>1713</v>
      </c>
      <c r="B787" s="80" t="s">
        <v>3199</v>
      </c>
      <c r="C787" s="223" t="s">
        <v>1924</v>
      </c>
      <c r="D787" s="139" t="s">
        <v>4026</v>
      </c>
      <c r="E787" s="139" t="s">
        <v>301</v>
      </c>
      <c r="F787" s="139" t="s">
        <v>525</v>
      </c>
      <c r="G787" s="141">
        <v>26886.704000000002</v>
      </c>
      <c r="H787" s="141">
        <v>34280.271999999997</v>
      </c>
      <c r="I787" s="234">
        <v>15</v>
      </c>
      <c r="J787" s="235">
        <v>0.83333333333333337</v>
      </c>
      <c r="K787" s="141">
        <v>41673.839999999997</v>
      </c>
      <c r="L787" s="146">
        <v>5</v>
      </c>
      <c r="M787" s="139">
        <v>2</v>
      </c>
      <c r="N787" s="139">
        <v>5</v>
      </c>
      <c r="O787" s="79">
        <v>26179.71</v>
      </c>
      <c r="P787" s="80"/>
    </row>
    <row r="788" spans="1:21" s="236" customFormat="1">
      <c r="A788" s="80" t="s">
        <v>3239</v>
      </c>
      <c r="B788" s="80" t="s">
        <v>3209</v>
      </c>
      <c r="C788" s="223" t="s">
        <v>1924</v>
      </c>
      <c r="D788" s="139" t="s">
        <v>4026</v>
      </c>
      <c r="E788" s="139"/>
      <c r="F788" s="139" t="s">
        <v>525</v>
      </c>
      <c r="G788" s="141">
        <v>31200</v>
      </c>
      <c r="H788" s="141">
        <v>31200</v>
      </c>
      <c r="I788" s="234">
        <v>14</v>
      </c>
      <c r="J788" s="235">
        <v>0.77777777777777779</v>
      </c>
      <c r="K788" s="141">
        <v>31200</v>
      </c>
      <c r="L788" s="146">
        <v>0</v>
      </c>
      <c r="M788" s="139">
        <v>1</v>
      </c>
      <c r="N788" s="139">
        <v>9</v>
      </c>
      <c r="O788" s="79">
        <v>23040</v>
      </c>
      <c r="P788" s="80"/>
    </row>
    <row r="789" spans="1:21" s="236" customFormat="1">
      <c r="A789" s="80" t="s">
        <v>224</v>
      </c>
      <c r="B789" s="80" t="s">
        <v>3201</v>
      </c>
      <c r="C789" s="223" t="s">
        <v>2291</v>
      </c>
      <c r="D789" s="139" t="s">
        <v>4026</v>
      </c>
      <c r="E789" s="139" t="s">
        <v>301</v>
      </c>
      <c r="F789" s="139" t="s">
        <v>525</v>
      </c>
      <c r="G789" s="141">
        <v>22904.443513679456</v>
      </c>
      <c r="H789" s="141">
        <v>28632.901754699924</v>
      </c>
      <c r="I789" s="234">
        <v>13</v>
      </c>
      <c r="J789" s="235">
        <v>0.72222222222222221</v>
      </c>
      <c r="K789" s="141">
        <v>34361.359995720391</v>
      </c>
      <c r="L789" s="146"/>
      <c r="M789" s="139">
        <v>4</v>
      </c>
      <c r="N789" s="139">
        <v>14</v>
      </c>
      <c r="O789" s="79">
        <v>10883.64992</v>
      </c>
      <c r="P789" s="256"/>
    </row>
    <row r="790" spans="1:21" s="236" customFormat="1">
      <c r="A790" s="80" t="s">
        <v>3256</v>
      </c>
      <c r="B790" s="80" t="s">
        <v>3222</v>
      </c>
      <c r="C790" s="224" t="s">
        <v>1924</v>
      </c>
      <c r="D790" s="139" t="s">
        <v>4026</v>
      </c>
      <c r="E790" s="167"/>
      <c r="F790" s="167" t="s">
        <v>525</v>
      </c>
      <c r="G790" s="156">
        <v>18720</v>
      </c>
      <c r="H790" s="141">
        <v>27560</v>
      </c>
      <c r="I790" s="234">
        <v>12</v>
      </c>
      <c r="J790" s="235">
        <v>0.66666666666666663</v>
      </c>
      <c r="K790" s="156">
        <v>36400</v>
      </c>
      <c r="L790" s="240">
        <v>0</v>
      </c>
      <c r="M790" s="167">
        <v>0</v>
      </c>
      <c r="N790" s="167"/>
      <c r="O790" s="279"/>
      <c r="P790" s="182"/>
    </row>
    <row r="791" spans="1:21" s="236" customFormat="1">
      <c r="A791" s="80" t="s">
        <v>3217</v>
      </c>
      <c r="B791" s="80" t="s">
        <v>3199</v>
      </c>
      <c r="C791" s="223" t="s">
        <v>2293</v>
      </c>
      <c r="D791" s="139" t="s">
        <v>4026</v>
      </c>
      <c r="E791" s="139" t="s">
        <v>301</v>
      </c>
      <c r="F791" s="139" t="s">
        <v>525</v>
      </c>
      <c r="G791" s="141">
        <v>20800</v>
      </c>
      <c r="H791" s="141">
        <v>27040</v>
      </c>
      <c r="I791" s="234">
        <v>11</v>
      </c>
      <c r="J791" s="235">
        <v>0.61111111111111116</v>
      </c>
      <c r="K791" s="141">
        <v>33280</v>
      </c>
      <c r="L791" s="146">
        <v>26</v>
      </c>
      <c r="M791" s="139">
        <v>5</v>
      </c>
      <c r="N791" s="139">
        <v>2</v>
      </c>
      <c r="O791" s="79">
        <v>31200</v>
      </c>
      <c r="P791" s="256"/>
    </row>
    <row r="792" spans="1:21" s="236" customFormat="1">
      <c r="A792" s="80" t="s">
        <v>3229</v>
      </c>
      <c r="B792" s="80" t="s">
        <v>3220</v>
      </c>
      <c r="C792" s="223" t="s">
        <v>1924</v>
      </c>
      <c r="D792" s="139" t="s">
        <v>4027</v>
      </c>
      <c r="E792" s="139" t="s">
        <v>301</v>
      </c>
      <c r="F792" s="139" t="s">
        <v>525</v>
      </c>
      <c r="G792" s="141">
        <v>21320</v>
      </c>
      <c r="H792" s="141">
        <v>26655.200000000001</v>
      </c>
      <c r="I792" s="234">
        <v>10</v>
      </c>
      <c r="J792" s="235">
        <v>0.55555555555555558</v>
      </c>
      <c r="K792" s="141">
        <v>31990.400000000001</v>
      </c>
      <c r="L792" s="146">
        <v>0</v>
      </c>
      <c r="M792" s="139">
        <v>0</v>
      </c>
      <c r="N792" s="139"/>
      <c r="O792" s="244"/>
      <c r="P792" s="80"/>
    </row>
    <row r="793" spans="1:21" s="236" customFormat="1">
      <c r="A793" s="80" t="s">
        <v>217</v>
      </c>
      <c r="B793" s="80" t="s">
        <v>3199</v>
      </c>
      <c r="C793" s="223" t="s">
        <v>1924</v>
      </c>
      <c r="D793" s="139" t="s">
        <v>4027</v>
      </c>
      <c r="E793" s="139" t="s">
        <v>301</v>
      </c>
      <c r="F793" s="139" t="s">
        <v>525</v>
      </c>
      <c r="G793" s="141">
        <v>19537.439999999999</v>
      </c>
      <c r="H793" s="141">
        <v>25524.720000000001</v>
      </c>
      <c r="I793" s="234">
        <v>9</v>
      </c>
      <c r="J793" s="235">
        <v>0.5</v>
      </c>
      <c r="K793" s="141">
        <v>31512</v>
      </c>
      <c r="L793" s="146">
        <v>5.5</v>
      </c>
      <c r="M793" s="139">
        <v>2</v>
      </c>
      <c r="N793" s="139">
        <v>7</v>
      </c>
      <c r="O793" s="79">
        <v>23639.200000000001</v>
      </c>
      <c r="P793" s="80"/>
      <c r="R793" s="245"/>
    </row>
    <row r="794" spans="1:21" s="236" customFormat="1">
      <c r="A794" s="80" t="s">
        <v>225</v>
      </c>
      <c r="B794" s="80" t="s">
        <v>3209</v>
      </c>
      <c r="C794" s="250" t="s">
        <v>2289</v>
      </c>
      <c r="D794" s="139" t="s">
        <v>4026</v>
      </c>
      <c r="E794" s="251" t="s">
        <v>301</v>
      </c>
      <c r="F794" s="251" t="s">
        <v>525</v>
      </c>
      <c r="G794" s="252">
        <v>17804.8</v>
      </c>
      <c r="H794" s="141">
        <v>24502.400000000001</v>
      </c>
      <c r="I794" s="234">
        <v>8</v>
      </c>
      <c r="J794" s="235">
        <v>0.44444444444444442</v>
      </c>
      <c r="K794" s="252">
        <v>31200</v>
      </c>
      <c r="L794" s="253">
        <v>7</v>
      </c>
      <c r="M794" s="251">
        <v>2</v>
      </c>
      <c r="N794" s="139">
        <v>6</v>
      </c>
      <c r="O794" s="254">
        <v>24502.400000000001</v>
      </c>
      <c r="P794" s="255"/>
    </row>
    <row r="795" spans="1:21" s="236" customFormat="1">
      <c r="A795" s="80" t="s">
        <v>3206</v>
      </c>
      <c r="B795" s="80" t="s">
        <v>3206</v>
      </c>
      <c r="C795" s="223" t="s">
        <v>2291</v>
      </c>
      <c r="D795" s="139" t="s">
        <v>4026</v>
      </c>
      <c r="E795" s="139" t="s">
        <v>301</v>
      </c>
      <c r="F795" s="139" t="s">
        <v>525</v>
      </c>
      <c r="G795" s="141">
        <v>18720</v>
      </c>
      <c r="H795" s="141">
        <v>23920</v>
      </c>
      <c r="I795" s="234">
        <v>7</v>
      </c>
      <c r="J795" s="235">
        <v>0.3888888888888889</v>
      </c>
      <c r="K795" s="141">
        <v>29120</v>
      </c>
      <c r="L795" s="146"/>
      <c r="M795" s="139">
        <v>183</v>
      </c>
      <c r="N795" s="139">
        <v>8</v>
      </c>
      <c r="O795" s="79">
        <v>23150.400000000001</v>
      </c>
      <c r="P795" s="80"/>
      <c r="Q795" s="241"/>
    </row>
    <row r="796" spans="1:21" s="236" customFormat="1">
      <c r="A796" s="80" t="s">
        <v>282</v>
      </c>
      <c r="B796" s="80" t="s">
        <v>3199</v>
      </c>
      <c r="C796" s="223" t="s">
        <v>2293</v>
      </c>
      <c r="D796" s="139" t="s">
        <v>4026</v>
      </c>
      <c r="E796" s="139" t="s">
        <v>301</v>
      </c>
      <c r="F796" s="139" t="s">
        <v>525</v>
      </c>
      <c r="G796" s="141">
        <v>21840</v>
      </c>
      <c r="H796" s="141">
        <v>23566.400000000001</v>
      </c>
      <c r="I796" s="234">
        <v>6</v>
      </c>
      <c r="J796" s="235">
        <v>0.33333333333333331</v>
      </c>
      <c r="K796" s="141">
        <v>25292.799999999999</v>
      </c>
      <c r="L796" s="146">
        <v>2</v>
      </c>
      <c r="M796" s="146">
        <v>2</v>
      </c>
      <c r="N796" s="146"/>
      <c r="O796" s="144"/>
      <c r="P796" s="213"/>
    </row>
    <row r="797" spans="1:21" s="236" customFormat="1">
      <c r="A797" s="80" t="s">
        <v>212</v>
      </c>
      <c r="B797" s="80" t="s">
        <v>3199</v>
      </c>
      <c r="C797" s="224" t="s">
        <v>1924</v>
      </c>
      <c r="D797" s="139" t="s">
        <v>4026</v>
      </c>
      <c r="E797" s="167" t="s">
        <v>301</v>
      </c>
      <c r="F797" s="167" t="s">
        <v>525</v>
      </c>
      <c r="G797" s="156">
        <v>17804.8</v>
      </c>
      <c r="H797" s="141">
        <v>21902.400000000001</v>
      </c>
      <c r="I797" s="234">
        <v>5</v>
      </c>
      <c r="J797" s="235">
        <v>0.27777777777777779</v>
      </c>
      <c r="K797" s="156">
        <v>26000</v>
      </c>
      <c r="L797" s="240" t="s">
        <v>1712</v>
      </c>
      <c r="M797" s="167">
        <v>3</v>
      </c>
      <c r="N797" s="139">
        <v>13</v>
      </c>
      <c r="O797" s="85">
        <v>17804.8</v>
      </c>
      <c r="P797" s="80"/>
    </row>
    <row r="798" spans="1:21" s="236" customFormat="1">
      <c r="A798" s="80" t="s">
        <v>3191</v>
      </c>
      <c r="B798" s="80" t="s">
        <v>3199</v>
      </c>
      <c r="C798" s="223" t="s">
        <v>1924</v>
      </c>
      <c r="D798" s="139" t="s">
        <v>4026</v>
      </c>
      <c r="E798" s="139"/>
      <c r="F798" s="139" t="s">
        <v>525</v>
      </c>
      <c r="G798" s="141">
        <v>16134.25</v>
      </c>
      <c r="H798" s="141">
        <v>20942.22</v>
      </c>
      <c r="I798" s="234">
        <v>4</v>
      </c>
      <c r="J798" s="235">
        <v>0.22222222222222221</v>
      </c>
      <c r="K798" s="141">
        <v>25750.19</v>
      </c>
      <c r="L798" s="146"/>
      <c r="M798" s="139">
        <v>14</v>
      </c>
      <c r="N798" s="139">
        <v>11</v>
      </c>
      <c r="O798" s="242">
        <v>21100.39</v>
      </c>
      <c r="P798" s="80"/>
      <c r="U798" s="245"/>
    </row>
    <row r="799" spans="1:21" s="236" customFormat="1">
      <c r="A799" s="80" t="s">
        <v>223</v>
      </c>
      <c r="B799" s="80" t="s">
        <v>3201</v>
      </c>
      <c r="C799" s="223" t="s">
        <v>2290</v>
      </c>
      <c r="D799" s="139" t="s">
        <v>4027</v>
      </c>
      <c r="E799" s="139" t="s">
        <v>301</v>
      </c>
      <c r="F799" s="139" t="s">
        <v>525</v>
      </c>
      <c r="G799" s="271">
        <v>16734.28</v>
      </c>
      <c r="H799" s="141">
        <v>20917.845000000001</v>
      </c>
      <c r="I799" s="234">
        <v>3</v>
      </c>
      <c r="J799" s="235">
        <v>0.16666666666666666</v>
      </c>
      <c r="K799" s="271">
        <v>25101.41</v>
      </c>
      <c r="L799" s="146">
        <v>1</v>
      </c>
      <c r="M799" s="139">
        <v>0</v>
      </c>
      <c r="N799" s="139"/>
      <c r="O799" s="244"/>
      <c r="P799" s="80"/>
      <c r="Q799" s="241"/>
    </row>
    <row r="800" spans="1:21" s="236" customFormat="1">
      <c r="A800" s="80" t="s">
        <v>1723</v>
      </c>
      <c r="B800" s="80" t="s">
        <v>3199</v>
      </c>
      <c r="C800" s="223" t="s">
        <v>1924</v>
      </c>
      <c r="D800" s="139"/>
      <c r="E800" s="139" t="s">
        <v>301</v>
      </c>
      <c r="F800" s="139"/>
      <c r="G800" s="141">
        <v>20800</v>
      </c>
      <c r="H800" s="141">
        <v>20800</v>
      </c>
      <c r="I800" s="234">
        <v>2</v>
      </c>
      <c r="J800" s="235">
        <v>0.1111111111111111</v>
      </c>
      <c r="K800" s="141">
        <v>20800</v>
      </c>
      <c r="L800" s="146">
        <v>15</v>
      </c>
      <c r="M800" s="139">
        <v>4</v>
      </c>
      <c r="N800" s="139"/>
      <c r="O800" s="244"/>
      <c r="P800" s="80"/>
    </row>
    <row r="801" spans="1:21" s="236" customFormat="1">
      <c r="A801" s="80" t="s">
        <v>277</v>
      </c>
      <c r="B801" s="80" t="s">
        <v>3201</v>
      </c>
      <c r="C801" s="223" t="s">
        <v>1924</v>
      </c>
      <c r="D801" s="139" t="s">
        <v>4026</v>
      </c>
      <c r="E801" s="139" t="s">
        <v>301</v>
      </c>
      <c r="F801" s="139" t="s">
        <v>525</v>
      </c>
      <c r="G801" s="141">
        <v>15080</v>
      </c>
      <c r="H801" s="141">
        <v>15080</v>
      </c>
      <c r="I801" s="234">
        <v>1</v>
      </c>
      <c r="J801" s="235">
        <v>5.5555555555555552E-2</v>
      </c>
      <c r="K801" s="141">
        <v>15080</v>
      </c>
      <c r="L801" s="146">
        <v>7</v>
      </c>
      <c r="M801" s="139">
        <v>7</v>
      </c>
      <c r="N801" s="139"/>
      <c r="O801" s="244"/>
      <c r="P801" s="80"/>
    </row>
    <row r="802" spans="1:21" s="236" customFormat="1">
      <c r="A802" s="80" t="s">
        <v>227</v>
      </c>
      <c r="B802" s="80" t="s">
        <v>3201</v>
      </c>
      <c r="C802" s="223" t="s">
        <v>1924</v>
      </c>
      <c r="D802" s="139"/>
      <c r="E802" s="139"/>
      <c r="F802" s="139"/>
      <c r="G802" s="141"/>
      <c r="H802" s="144"/>
      <c r="I802" s="234"/>
      <c r="J802" s="235"/>
      <c r="K802" s="141"/>
      <c r="L802" s="146"/>
      <c r="M802" s="139"/>
      <c r="N802" s="139">
        <v>3</v>
      </c>
      <c r="O802" s="79">
        <v>31200</v>
      </c>
      <c r="P802" s="256"/>
    </row>
    <row r="803" spans="1:21" s="236" customFormat="1">
      <c r="A803" s="80" t="s">
        <v>3209</v>
      </c>
      <c r="B803" s="80" t="s">
        <v>3209</v>
      </c>
      <c r="C803" s="223" t="s">
        <v>4215</v>
      </c>
      <c r="D803" s="139" t="s">
        <v>4026</v>
      </c>
      <c r="E803" s="139" t="s">
        <v>301</v>
      </c>
      <c r="F803" s="139"/>
      <c r="G803" s="141"/>
      <c r="H803" s="144"/>
      <c r="I803" s="234"/>
      <c r="J803" s="235"/>
      <c r="K803" s="141"/>
      <c r="L803" s="146"/>
      <c r="M803" s="139">
        <v>2</v>
      </c>
      <c r="N803" s="139">
        <v>10</v>
      </c>
      <c r="O803" s="79">
        <v>21975.200000000001</v>
      </c>
      <c r="P803" s="140"/>
    </row>
    <row r="804" spans="1:21" s="236" customFormat="1">
      <c r="A804" s="80" t="s">
        <v>274</v>
      </c>
      <c r="B804" s="80" t="s">
        <v>3222</v>
      </c>
      <c r="C804" s="223" t="s">
        <v>1924</v>
      </c>
      <c r="D804" s="139" t="s">
        <v>4026</v>
      </c>
      <c r="E804" s="139" t="s">
        <v>301</v>
      </c>
      <c r="F804" s="139" t="s">
        <v>525</v>
      </c>
      <c r="G804" s="141">
        <v>39000</v>
      </c>
      <c r="H804" s="144"/>
      <c r="I804" s="234"/>
      <c r="J804" s="235"/>
      <c r="K804" s="141"/>
      <c r="L804" s="146">
        <v>1</v>
      </c>
      <c r="M804" s="139">
        <v>1</v>
      </c>
      <c r="N804" s="139">
        <v>12</v>
      </c>
      <c r="O804" s="79">
        <v>18000</v>
      </c>
      <c r="P804" s="80"/>
    </row>
    <row r="805" spans="1:21" s="236" customFormat="1">
      <c r="A805" s="80" t="s">
        <v>3197</v>
      </c>
      <c r="B805" s="80" t="s">
        <v>3258</v>
      </c>
      <c r="C805" s="238" t="s">
        <v>2295</v>
      </c>
      <c r="D805" s="139" t="s">
        <v>4026</v>
      </c>
      <c r="E805" s="158" t="s">
        <v>301</v>
      </c>
      <c r="F805" s="158" t="s">
        <v>525</v>
      </c>
      <c r="G805" s="159">
        <v>20322.432000000001</v>
      </c>
      <c r="H805" s="144"/>
      <c r="I805" s="234"/>
      <c r="J805" s="235"/>
      <c r="K805" s="159"/>
      <c r="L805" s="248"/>
      <c r="M805" s="139"/>
      <c r="N805" s="139"/>
      <c r="O805" s="244"/>
      <c r="P805" s="80"/>
    </row>
    <row r="806" spans="1:21" s="236" customFormat="1">
      <c r="A806" s="80"/>
      <c r="B806" s="80"/>
      <c r="C806" s="238"/>
      <c r="D806" s="139"/>
      <c r="E806" s="158"/>
      <c r="F806" s="158"/>
      <c r="G806" s="159"/>
      <c r="H806" s="144"/>
      <c r="I806" s="234"/>
      <c r="J806" s="235"/>
      <c r="K806" s="159"/>
      <c r="L806" s="248"/>
      <c r="M806" s="139"/>
      <c r="N806" s="139"/>
      <c r="O806" s="244"/>
      <c r="P806" s="80"/>
    </row>
    <row r="807" spans="1:21" s="236" customFormat="1">
      <c r="A807" s="80" t="s">
        <v>222</v>
      </c>
      <c r="B807" s="80" t="s">
        <v>3199</v>
      </c>
      <c r="C807" s="223" t="s">
        <v>4216</v>
      </c>
      <c r="D807" s="139" t="s">
        <v>4026</v>
      </c>
      <c r="E807" s="139" t="s">
        <v>301</v>
      </c>
      <c r="F807" s="139" t="s">
        <v>525</v>
      </c>
      <c r="G807" s="144">
        <v>14.9</v>
      </c>
      <c r="H807" s="144">
        <v>18.295000000000002</v>
      </c>
      <c r="I807" s="234"/>
      <c r="J807" s="235"/>
      <c r="K807" s="144">
        <v>21.69</v>
      </c>
      <c r="L807" s="146">
        <v>1</v>
      </c>
      <c r="M807" s="139">
        <v>1</v>
      </c>
      <c r="N807" s="139"/>
      <c r="O807" s="79">
        <v>33280</v>
      </c>
      <c r="P807" s="80" t="s">
        <v>4217</v>
      </c>
    </row>
    <row r="808" spans="1:21" s="236" customFormat="1">
      <c r="A808" s="80" t="s">
        <v>1718</v>
      </c>
      <c r="B808" s="80" t="s">
        <v>3199</v>
      </c>
      <c r="C808" s="223" t="s">
        <v>2291</v>
      </c>
      <c r="D808" s="139" t="s">
        <v>4027</v>
      </c>
      <c r="E808" s="139" t="s">
        <v>359</v>
      </c>
      <c r="F808" s="139" t="s">
        <v>525</v>
      </c>
      <c r="G808" s="144">
        <v>10.897596153846154</v>
      </c>
      <c r="H808" s="144">
        <v>14.168798076923078</v>
      </c>
      <c r="I808" s="234"/>
      <c r="J808" s="235"/>
      <c r="K808" s="144">
        <v>17.440000000000001</v>
      </c>
      <c r="L808" s="146"/>
      <c r="M808" s="139"/>
      <c r="N808" s="139"/>
      <c r="O808" s="79">
        <v>11389</v>
      </c>
      <c r="P808" s="80" t="s">
        <v>2292</v>
      </c>
      <c r="U808" s="245"/>
    </row>
    <row r="809" spans="1:21" s="236" customFormat="1" ht="22.5">
      <c r="A809" s="80" t="s">
        <v>1743</v>
      </c>
      <c r="B809" s="80" t="s">
        <v>3251</v>
      </c>
      <c r="C809" s="223" t="s">
        <v>2294</v>
      </c>
      <c r="D809" s="139" t="s">
        <v>4026</v>
      </c>
      <c r="E809" s="139" t="s">
        <v>301</v>
      </c>
      <c r="F809" s="139" t="s">
        <v>525</v>
      </c>
      <c r="G809" s="144">
        <v>10</v>
      </c>
      <c r="H809" s="144">
        <v>10</v>
      </c>
      <c r="I809" s="234"/>
      <c r="J809" s="235"/>
      <c r="K809" s="144">
        <v>10</v>
      </c>
      <c r="L809" s="146">
        <v>30</v>
      </c>
      <c r="M809" s="139">
        <v>30</v>
      </c>
      <c r="N809" s="139"/>
      <c r="O809" s="244"/>
      <c r="P809" s="80" t="s">
        <v>4218</v>
      </c>
    </row>
    <row r="810" spans="1:21" s="236" customFormat="1" ht="22.5">
      <c r="A810" s="80" t="s">
        <v>3261</v>
      </c>
      <c r="B810" s="80" t="s">
        <v>3261</v>
      </c>
      <c r="C810" s="223" t="s">
        <v>1924</v>
      </c>
      <c r="D810" s="139" t="s">
        <v>4026</v>
      </c>
      <c r="E810" s="139" t="s">
        <v>301</v>
      </c>
      <c r="F810" s="139" t="s">
        <v>525</v>
      </c>
      <c r="G810" s="141" t="s">
        <v>4219</v>
      </c>
      <c r="H810" s="141"/>
      <c r="I810" s="234"/>
      <c r="J810" s="235"/>
      <c r="K810" s="141" t="s">
        <v>4220</v>
      </c>
      <c r="L810" s="286"/>
      <c r="M810" s="139">
        <v>13</v>
      </c>
      <c r="N810" s="139"/>
      <c r="O810" s="79">
        <v>14120</v>
      </c>
      <c r="P810" s="80"/>
    </row>
    <row r="811" spans="1:21" s="236" customFormat="1" ht="56.25">
      <c r="A811" s="80" t="s">
        <v>3193</v>
      </c>
      <c r="B811" s="80" t="s">
        <v>3235</v>
      </c>
      <c r="C811" s="223" t="s">
        <v>4221</v>
      </c>
      <c r="D811" s="139" t="s">
        <v>4026</v>
      </c>
      <c r="E811" s="139" t="s">
        <v>301</v>
      </c>
      <c r="F811" s="139" t="s">
        <v>525</v>
      </c>
      <c r="G811" s="141"/>
      <c r="H811" s="141"/>
      <c r="I811" s="234"/>
      <c r="J811" s="235"/>
      <c r="K811" s="141"/>
      <c r="L811" s="146"/>
      <c r="M811" s="139">
        <v>4</v>
      </c>
      <c r="N811" s="139"/>
      <c r="O811" s="79">
        <v>31200</v>
      </c>
      <c r="P811" s="80" t="s">
        <v>4222</v>
      </c>
      <c r="S811" s="245"/>
      <c r="T811" s="245"/>
    </row>
    <row r="812" spans="1:21" s="236" customFormat="1">
      <c r="A812" s="80" t="s">
        <v>273</v>
      </c>
      <c r="B812" s="80" t="s">
        <v>3209</v>
      </c>
      <c r="C812" s="223" t="s">
        <v>2291</v>
      </c>
      <c r="D812" s="139" t="s">
        <v>4026</v>
      </c>
      <c r="E812" s="139" t="s">
        <v>301</v>
      </c>
      <c r="F812" s="139" t="s">
        <v>525</v>
      </c>
      <c r="G812" s="141" t="s">
        <v>4223</v>
      </c>
      <c r="H812" s="141"/>
      <c r="I812" s="234"/>
      <c r="J812" s="235"/>
      <c r="K812" s="141" t="s">
        <v>4224</v>
      </c>
      <c r="L812" s="146">
        <v>5</v>
      </c>
      <c r="M812" s="139">
        <v>4</v>
      </c>
      <c r="N812" s="139"/>
      <c r="O812" s="79">
        <v>34992.65</v>
      </c>
      <c r="P812" s="80"/>
    </row>
    <row r="813" spans="1:21" s="236" customFormat="1">
      <c r="A813" s="80" t="s">
        <v>3223</v>
      </c>
      <c r="B813" s="80" t="s">
        <v>3201</v>
      </c>
      <c r="C813" s="223"/>
      <c r="D813" s="139" t="s">
        <v>4026</v>
      </c>
      <c r="E813" s="139" t="s">
        <v>301</v>
      </c>
      <c r="F813" s="139" t="s">
        <v>525</v>
      </c>
      <c r="G813" s="141"/>
      <c r="H813" s="141"/>
      <c r="I813" s="234"/>
      <c r="J813" s="235"/>
      <c r="K813" s="141"/>
      <c r="L813" s="146">
        <v>3</v>
      </c>
      <c r="M813" s="139">
        <v>3</v>
      </c>
      <c r="N813" s="139"/>
      <c r="O813" s="208">
        <v>31990.400000000001</v>
      </c>
      <c r="P813" s="80"/>
    </row>
    <row r="814" spans="1:21" s="236" customFormat="1">
      <c r="A814" s="80" t="s">
        <v>3212</v>
      </c>
      <c r="B814" s="80" t="s">
        <v>3213</v>
      </c>
      <c r="C814" s="223" t="s">
        <v>4225</v>
      </c>
      <c r="D814" s="139" t="s">
        <v>4026</v>
      </c>
      <c r="E814" s="139" t="s">
        <v>359</v>
      </c>
      <c r="F814" s="139" t="s">
        <v>525</v>
      </c>
      <c r="G814" s="141" t="s">
        <v>4187</v>
      </c>
      <c r="H814" s="141"/>
      <c r="I814" s="234"/>
      <c r="J814" s="235"/>
      <c r="K814" s="141" t="s">
        <v>4188</v>
      </c>
      <c r="L814" s="146"/>
      <c r="M814" s="139">
        <v>0</v>
      </c>
      <c r="N814" s="139"/>
      <c r="O814" s="244"/>
      <c r="P814" s="80"/>
    </row>
    <row r="815" spans="1:21" s="236" customFormat="1">
      <c r="A815" s="80" t="s">
        <v>1733</v>
      </c>
      <c r="B815" s="80" t="s">
        <v>3213</v>
      </c>
      <c r="C815" s="223" t="s">
        <v>419</v>
      </c>
      <c r="D815" s="139" t="s">
        <v>4027</v>
      </c>
      <c r="E815" s="139" t="s">
        <v>301</v>
      </c>
      <c r="F815" s="139" t="s">
        <v>525</v>
      </c>
      <c r="G815" s="141"/>
      <c r="H815" s="144"/>
      <c r="I815" s="234"/>
      <c r="J815" s="235"/>
      <c r="K815" s="141"/>
      <c r="L815" s="146">
        <v>1</v>
      </c>
      <c r="M815" s="139">
        <v>1</v>
      </c>
      <c r="N815" s="139"/>
      <c r="O815" s="244" t="s">
        <v>4073</v>
      </c>
      <c r="P815" s="80"/>
    </row>
    <row r="816" spans="1:21" ht="20.25">
      <c r="A816" s="405" t="s">
        <v>1924</v>
      </c>
      <c r="B816" s="405"/>
      <c r="C816" s="405"/>
      <c r="D816" s="228"/>
      <c r="E816" s="228"/>
      <c r="F816" s="228"/>
      <c r="G816" s="130"/>
      <c r="H816" s="130"/>
      <c r="I816" s="229"/>
      <c r="J816" s="132"/>
      <c r="K816" s="130"/>
      <c r="L816" s="230"/>
      <c r="M816" s="230"/>
      <c r="N816" s="230"/>
      <c r="O816" s="130"/>
      <c r="P816" s="134"/>
    </row>
    <row r="817" spans="1:20" ht="18">
      <c r="A817" s="61" t="s">
        <v>517</v>
      </c>
      <c r="B817" s="62" t="s">
        <v>243</v>
      </c>
      <c r="C817" s="61" t="s">
        <v>233</v>
      </c>
      <c r="D817" s="61" t="s">
        <v>289</v>
      </c>
      <c r="E817" s="61" t="s">
        <v>518</v>
      </c>
      <c r="F817" s="61" t="s">
        <v>519</v>
      </c>
      <c r="G817" s="63" t="s">
        <v>236</v>
      </c>
      <c r="H817" s="63" t="s">
        <v>237</v>
      </c>
      <c r="I817" s="232"/>
      <c r="J817" s="233" t="s">
        <v>520</v>
      </c>
      <c r="K817" s="63" t="s">
        <v>238</v>
      </c>
      <c r="L817" s="61" t="s">
        <v>521</v>
      </c>
      <c r="M817" s="64" t="s">
        <v>522</v>
      </c>
      <c r="N817" s="64" t="s">
        <v>523</v>
      </c>
      <c r="O817" s="65" t="s">
        <v>524</v>
      </c>
      <c r="P817" s="61" t="s">
        <v>240</v>
      </c>
    </row>
    <row r="818" spans="1:20" s="236" customFormat="1">
      <c r="A818" s="80" t="s">
        <v>3338</v>
      </c>
      <c r="B818" s="80" t="s">
        <v>3238</v>
      </c>
      <c r="C818" s="223" t="s">
        <v>4226</v>
      </c>
      <c r="D818" s="139" t="s">
        <v>4027</v>
      </c>
      <c r="E818" s="139" t="s">
        <v>301</v>
      </c>
      <c r="F818" s="139" t="s">
        <v>525</v>
      </c>
      <c r="G818" s="141"/>
      <c r="H818" s="144"/>
      <c r="I818" s="234"/>
      <c r="J818" s="235"/>
      <c r="K818" s="141"/>
      <c r="L818" s="146">
        <v>2</v>
      </c>
      <c r="M818" s="139">
        <v>2</v>
      </c>
      <c r="N818" s="139"/>
      <c r="O818" s="244" t="s">
        <v>4227</v>
      </c>
      <c r="P818" s="80" t="s">
        <v>4043</v>
      </c>
      <c r="R818" s="241"/>
    </row>
    <row r="819" spans="1:20" s="236" customFormat="1">
      <c r="A819" s="80" t="s">
        <v>213</v>
      </c>
      <c r="B819" s="80" t="s">
        <v>3199</v>
      </c>
      <c r="C819" s="223" t="s">
        <v>1924</v>
      </c>
      <c r="D819" s="139" t="s">
        <v>4027</v>
      </c>
      <c r="E819" s="139" t="s">
        <v>301</v>
      </c>
      <c r="F819" s="139"/>
      <c r="G819" s="141" t="s">
        <v>4228</v>
      </c>
      <c r="H819" s="144"/>
      <c r="I819" s="234"/>
      <c r="J819" s="235"/>
      <c r="K819" s="141" t="s">
        <v>4228</v>
      </c>
      <c r="L819" s="146">
        <v>2</v>
      </c>
      <c r="M819" s="139" t="s">
        <v>230</v>
      </c>
      <c r="N819" s="139"/>
      <c r="O819" s="244" t="s">
        <v>4228</v>
      </c>
      <c r="P819" s="80" t="s">
        <v>4229</v>
      </c>
      <c r="S819" s="245"/>
      <c r="T819" s="245"/>
    </row>
    <row r="820" spans="1:20" s="236" customFormat="1">
      <c r="A820" s="80"/>
      <c r="B820" s="80"/>
      <c r="C820" s="223"/>
      <c r="D820" s="139"/>
      <c r="E820" s="139"/>
      <c r="F820" s="139"/>
      <c r="G820" s="141"/>
      <c r="H820" s="141"/>
      <c r="I820" s="234"/>
      <c r="J820" s="235"/>
      <c r="K820" s="141"/>
      <c r="L820" s="146"/>
      <c r="M820" s="139"/>
      <c r="N820" s="139"/>
      <c r="O820" s="79"/>
      <c r="P820" s="256"/>
      <c r="R820" s="241"/>
    </row>
    <row r="821" spans="1:20" s="236" customFormat="1">
      <c r="A821" s="80"/>
      <c r="B821" s="80"/>
      <c r="C821" s="223"/>
      <c r="D821" s="139"/>
      <c r="E821" s="139"/>
      <c r="F821" s="66"/>
      <c r="G821" s="14" t="s">
        <v>236</v>
      </c>
      <c r="H821" s="15" t="s">
        <v>237</v>
      </c>
      <c r="I821" s="259"/>
      <c r="J821" s="260"/>
      <c r="K821" s="67" t="s">
        <v>238</v>
      </c>
      <c r="L821" s="261"/>
      <c r="M821" s="261"/>
      <c r="N821" s="261"/>
      <c r="O821" s="262"/>
      <c r="P821" s="256"/>
      <c r="R821" s="241"/>
    </row>
    <row r="822" spans="1:20" s="236" customFormat="1">
      <c r="A822" s="80"/>
      <c r="B822" s="80"/>
      <c r="C822" s="223"/>
      <c r="D822" s="139"/>
      <c r="E822" s="139"/>
      <c r="F822" s="68" t="s">
        <v>253</v>
      </c>
      <c r="G822" s="16">
        <v>21389.902275683977</v>
      </c>
      <c r="H822" s="16">
        <v>27300.745708594441</v>
      </c>
      <c r="I822" s="259"/>
      <c r="J822" s="260"/>
      <c r="K822" s="16">
        <v>34130.62399976224</v>
      </c>
      <c r="L822" s="261"/>
      <c r="M822" s="261"/>
      <c r="N822" s="261"/>
      <c r="O822" s="262"/>
      <c r="P822" s="256"/>
      <c r="R822" s="241"/>
    </row>
    <row r="823" spans="1:20" s="236" customFormat="1">
      <c r="A823" s="80"/>
      <c r="B823" s="80"/>
      <c r="C823" s="223"/>
      <c r="D823" s="139"/>
      <c r="E823" s="139"/>
      <c r="F823" s="68" t="s">
        <v>254</v>
      </c>
      <c r="G823" s="16">
        <v>21979.724000000002</v>
      </c>
      <c r="H823" s="16">
        <v>30558.225438674981</v>
      </c>
      <c r="I823" s="259"/>
      <c r="J823" s="260"/>
      <c r="K823" s="16">
        <v>35890.339998930096</v>
      </c>
      <c r="L823" s="261"/>
      <c r="M823" s="261"/>
      <c r="N823" s="261"/>
      <c r="O823" s="262"/>
      <c r="P823" s="256"/>
      <c r="R823" s="241"/>
    </row>
    <row r="824" spans="1:20" s="236" customFormat="1">
      <c r="A824" s="80"/>
      <c r="B824" s="80"/>
      <c r="C824" s="223"/>
      <c r="D824" s="139"/>
      <c r="E824" s="139"/>
      <c r="F824" s="68" t="s">
        <v>255</v>
      </c>
      <c r="G824" s="16">
        <v>18491.2</v>
      </c>
      <c r="H824" s="16">
        <v>22318.400000000001</v>
      </c>
      <c r="I824" s="259"/>
      <c r="J824" s="260"/>
      <c r="K824" s="16">
        <v>25812.642499999998</v>
      </c>
      <c r="L824" s="261"/>
      <c r="M824" s="261"/>
      <c r="N824" s="261"/>
      <c r="O824" s="262"/>
      <c r="P824" s="256"/>
      <c r="R824" s="241"/>
    </row>
    <row r="825" spans="1:20" s="236" customFormat="1">
      <c r="A825" s="80"/>
      <c r="B825" s="80"/>
      <c r="C825" s="223"/>
      <c r="D825" s="139"/>
      <c r="E825" s="139"/>
      <c r="F825" s="68" t="s">
        <v>256</v>
      </c>
      <c r="G825" s="16">
        <v>20561.216</v>
      </c>
      <c r="H825" s="16">
        <v>26089.96</v>
      </c>
      <c r="I825" s="259"/>
      <c r="J825" s="260"/>
      <c r="K825" s="16">
        <v>31356</v>
      </c>
      <c r="L825" s="261"/>
      <c r="M825" s="261"/>
      <c r="N825" s="261"/>
      <c r="O825" s="262"/>
      <c r="P825" s="256"/>
      <c r="R825" s="241"/>
    </row>
    <row r="826" spans="1:20" s="236" customFormat="1">
      <c r="A826" s="80"/>
      <c r="B826" s="80"/>
      <c r="C826" s="223"/>
      <c r="D826" s="139"/>
      <c r="E826" s="139"/>
      <c r="F826" s="68"/>
      <c r="G826" s="16"/>
      <c r="H826" s="16"/>
      <c r="I826" s="259"/>
      <c r="J826" s="260"/>
      <c r="K826" s="16"/>
      <c r="L826" s="261"/>
      <c r="M826" s="261"/>
      <c r="N826" s="261"/>
      <c r="O826" s="262"/>
      <c r="P826" s="256"/>
      <c r="R826" s="241"/>
    </row>
    <row r="827" spans="1:20" s="236" customFormat="1">
      <c r="A827" s="80"/>
      <c r="B827" s="80"/>
      <c r="C827" s="223"/>
      <c r="D827" s="139"/>
      <c r="E827" s="139"/>
      <c r="F827" s="68"/>
      <c r="G827" s="16"/>
      <c r="H827" s="69"/>
      <c r="I827" s="263"/>
      <c r="J827" s="406" t="s">
        <v>257</v>
      </c>
      <c r="K827" s="406"/>
      <c r="L827" s="406"/>
      <c r="M827" s="406"/>
      <c r="N827" s="406"/>
      <c r="O827" s="406"/>
      <c r="P827" s="256"/>
      <c r="R827" s="241"/>
    </row>
    <row r="828" spans="1:20" s="236" customFormat="1">
      <c r="A828" s="80"/>
      <c r="B828" s="80"/>
      <c r="C828" s="223"/>
      <c r="D828" s="139"/>
      <c r="E828" s="139"/>
      <c r="F828" s="68"/>
      <c r="G828" s="16"/>
      <c r="H828" s="70"/>
      <c r="I828" s="264"/>
      <c r="J828" s="265" t="s">
        <v>258</v>
      </c>
      <c r="K828" s="71">
        <v>31200</v>
      </c>
      <c r="L828" s="266"/>
      <c r="M828" s="407" t="s">
        <v>259</v>
      </c>
      <c r="N828" s="407"/>
      <c r="O828" s="71">
        <v>25006.439996000001</v>
      </c>
      <c r="P828" s="256"/>
      <c r="R828" s="241"/>
    </row>
    <row r="829" spans="1:20" s="236" customFormat="1">
      <c r="A829" s="80"/>
      <c r="B829" s="80"/>
      <c r="C829" s="223"/>
      <c r="D829" s="139"/>
      <c r="E829" s="139"/>
      <c r="F829" s="261"/>
      <c r="G829" s="262"/>
      <c r="H829" s="70"/>
      <c r="I829" s="264"/>
      <c r="J829" s="265" t="s">
        <v>260</v>
      </c>
      <c r="K829" s="71">
        <v>20325.2925</v>
      </c>
      <c r="L829" s="266"/>
      <c r="M829" s="407" t="s">
        <v>537</v>
      </c>
      <c r="N829" s="407"/>
      <c r="O829" s="290">
        <v>19826.825944864868</v>
      </c>
      <c r="P829" s="256"/>
      <c r="R829" s="241"/>
    </row>
    <row r="830" spans="1:20" s="236" customFormat="1">
      <c r="A830" s="80"/>
      <c r="B830" s="80"/>
      <c r="C830" s="223"/>
      <c r="D830" s="139"/>
      <c r="E830" s="139"/>
      <c r="F830" s="139"/>
      <c r="G830" s="141"/>
      <c r="H830" s="141"/>
      <c r="I830" s="234"/>
      <c r="J830" s="235"/>
      <c r="K830" s="141"/>
      <c r="L830" s="146"/>
      <c r="M830" s="139"/>
      <c r="N830" s="139"/>
      <c r="O830" s="79"/>
      <c r="P830" s="256"/>
      <c r="R830" s="241"/>
    </row>
    <row r="831" spans="1:20" ht="20.25">
      <c r="A831" s="405" t="s">
        <v>1927</v>
      </c>
      <c r="B831" s="405"/>
      <c r="C831" s="405"/>
      <c r="D831" s="228"/>
      <c r="E831" s="228"/>
      <c r="F831" s="228"/>
      <c r="G831" s="130"/>
      <c r="H831" s="130"/>
      <c r="I831" s="229"/>
      <c r="J831" s="132"/>
      <c r="K831" s="130"/>
      <c r="L831" s="230"/>
      <c r="M831" s="230"/>
      <c r="N831" s="230"/>
      <c r="O831" s="130"/>
      <c r="P831" s="134"/>
    </row>
    <row r="832" spans="1:20" ht="18">
      <c r="A832" s="61" t="s">
        <v>517</v>
      </c>
      <c r="B832" s="62" t="s">
        <v>243</v>
      </c>
      <c r="C832" s="61" t="s">
        <v>233</v>
      </c>
      <c r="D832" s="61" t="s">
        <v>289</v>
      </c>
      <c r="E832" s="61" t="s">
        <v>518</v>
      </c>
      <c r="F832" s="61" t="s">
        <v>519</v>
      </c>
      <c r="G832" s="63" t="s">
        <v>236</v>
      </c>
      <c r="H832" s="63" t="s">
        <v>237</v>
      </c>
      <c r="I832" s="232"/>
      <c r="J832" s="233" t="s">
        <v>520</v>
      </c>
      <c r="K832" s="63" t="s">
        <v>238</v>
      </c>
      <c r="L832" s="61" t="s">
        <v>521</v>
      </c>
      <c r="M832" s="64" t="s">
        <v>522</v>
      </c>
      <c r="N832" s="64" t="s">
        <v>523</v>
      </c>
      <c r="O832" s="65" t="s">
        <v>524</v>
      </c>
      <c r="P832" s="61" t="s">
        <v>240</v>
      </c>
    </row>
    <row r="833" spans="1:24" s="236" customFormat="1">
      <c r="A833" s="80" t="s">
        <v>1713</v>
      </c>
      <c r="B833" s="80" t="s">
        <v>3199</v>
      </c>
      <c r="C833" s="223" t="s">
        <v>2297</v>
      </c>
      <c r="D833" s="139" t="s">
        <v>4026</v>
      </c>
      <c r="E833" s="139" t="s">
        <v>306</v>
      </c>
      <c r="F833" s="140" t="s">
        <v>2219</v>
      </c>
      <c r="G833" s="141">
        <v>38572.976000000002</v>
      </c>
      <c r="H833" s="141">
        <v>49180.351999999999</v>
      </c>
      <c r="I833" s="234">
        <v>8</v>
      </c>
      <c r="J833" s="235">
        <v>1</v>
      </c>
      <c r="K833" s="141">
        <v>59787.728000000003</v>
      </c>
      <c r="L833" s="146">
        <v>2</v>
      </c>
      <c r="M833" s="139">
        <v>2</v>
      </c>
      <c r="N833" s="139">
        <v>1</v>
      </c>
      <c r="O833" s="79">
        <v>47467.06</v>
      </c>
      <c r="P833" s="80"/>
    </row>
    <row r="834" spans="1:24" s="236" customFormat="1">
      <c r="A834" s="80" t="s">
        <v>3217</v>
      </c>
      <c r="B834" s="80" t="s">
        <v>3199</v>
      </c>
      <c r="C834" s="223" t="s">
        <v>4230</v>
      </c>
      <c r="D834" s="139" t="s">
        <v>4026</v>
      </c>
      <c r="E834" s="139" t="s">
        <v>306</v>
      </c>
      <c r="F834" s="139" t="s">
        <v>525</v>
      </c>
      <c r="G834" s="141">
        <v>29493.39</v>
      </c>
      <c r="H834" s="141">
        <v>37623.665000000001</v>
      </c>
      <c r="I834" s="234">
        <v>7</v>
      </c>
      <c r="J834" s="235">
        <v>0.875</v>
      </c>
      <c r="K834" s="141">
        <v>45753.94</v>
      </c>
      <c r="L834" s="146">
        <v>4</v>
      </c>
      <c r="M834" s="139">
        <v>4</v>
      </c>
      <c r="N834" s="139">
        <v>2</v>
      </c>
      <c r="O834" s="79">
        <v>31369.33</v>
      </c>
      <c r="P834" s="80"/>
    </row>
    <row r="835" spans="1:24" s="236" customFormat="1">
      <c r="A835" s="80" t="s">
        <v>3206</v>
      </c>
      <c r="B835" s="80" t="s">
        <v>3206</v>
      </c>
      <c r="C835" s="223" t="s">
        <v>4231</v>
      </c>
      <c r="D835" s="139" t="s">
        <v>4026</v>
      </c>
      <c r="E835" s="139" t="s">
        <v>301</v>
      </c>
      <c r="F835" s="139" t="s">
        <v>525</v>
      </c>
      <c r="G835" s="141">
        <v>27539.200000000001</v>
      </c>
      <c r="H835" s="141">
        <v>33269.599999999999</v>
      </c>
      <c r="I835" s="234">
        <v>6</v>
      </c>
      <c r="J835" s="235">
        <v>0.75</v>
      </c>
      <c r="K835" s="141">
        <v>39000</v>
      </c>
      <c r="L835" s="146"/>
      <c r="M835" s="139">
        <v>6</v>
      </c>
      <c r="N835" s="139">
        <v>3</v>
      </c>
      <c r="O835" s="79">
        <v>29314.13</v>
      </c>
      <c r="P835" s="80"/>
    </row>
    <row r="836" spans="1:24" s="236" customFormat="1">
      <c r="A836" s="80" t="s">
        <v>217</v>
      </c>
      <c r="B836" s="80" t="s">
        <v>3199</v>
      </c>
      <c r="C836" s="223" t="s">
        <v>2299</v>
      </c>
      <c r="D836" s="139" t="s">
        <v>4027</v>
      </c>
      <c r="E836" s="139" t="s">
        <v>301</v>
      </c>
      <c r="F836" s="140" t="s">
        <v>2219</v>
      </c>
      <c r="G836" s="141">
        <v>25944.879999999997</v>
      </c>
      <c r="H836" s="141">
        <v>33066.592000000004</v>
      </c>
      <c r="I836" s="234">
        <v>5</v>
      </c>
      <c r="J836" s="235">
        <v>0.625</v>
      </c>
      <c r="K836" s="141">
        <v>40188.304000000004</v>
      </c>
      <c r="L836" s="146"/>
      <c r="M836" s="139"/>
      <c r="N836" s="139"/>
      <c r="O836" s="244"/>
      <c r="P836" s="80"/>
    </row>
    <row r="837" spans="1:24" s="236" customFormat="1">
      <c r="A837" s="80" t="s">
        <v>1716</v>
      </c>
      <c r="B837" s="80" t="s">
        <v>3205</v>
      </c>
      <c r="C837" s="223" t="s">
        <v>2298</v>
      </c>
      <c r="D837" s="139" t="s">
        <v>4026</v>
      </c>
      <c r="E837" s="139" t="s">
        <v>301</v>
      </c>
      <c r="F837" s="140" t="s">
        <v>2219</v>
      </c>
      <c r="G837" s="141">
        <v>21362.06</v>
      </c>
      <c r="H837" s="141">
        <v>31237.949999999997</v>
      </c>
      <c r="I837" s="234">
        <v>4</v>
      </c>
      <c r="J837" s="235">
        <v>0.5</v>
      </c>
      <c r="K837" s="141">
        <v>41113.839999999997</v>
      </c>
      <c r="L837" s="146">
        <v>7</v>
      </c>
      <c r="M837" s="139">
        <v>7</v>
      </c>
      <c r="N837" s="139">
        <v>5</v>
      </c>
      <c r="O837" s="79">
        <v>23256.78</v>
      </c>
      <c r="P837" s="80"/>
    </row>
    <row r="838" spans="1:24" s="236" customFormat="1">
      <c r="A838" s="80" t="s">
        <v>3197</v>
      </c>
      <c r="B838" s="80" t="s">
        <v>3258</v>
      </c>
      <c r="C838" s="238" t="s">
        <v>4232</v>
      </c>
      <c r="D838" s="139" t="s">
        <v>4026</v>
      </c>
      <c r="E838" s="158" t="s">
        <v>301</v>
      </c>
      <c r="F838" s="158" t="s">
        <v>525</v>
      </c>
      <c r="G838" s="159">
        <v>25420</v>
      </c>
      <c r="H838" s="141">
        <v>29603</v>
      </c>
      <c r="I838" s="234">
        <v>3</v>
      </c>
      <c r="J838" s="235">
        <v>0.375</v>
      </c>
      <c r="K838" s="159">
        <v>33786</v>
      </c>
      <c r="L838" s="248"/>
      <c r="M838" s="139">
        <v>8</v>
      </c>
      <c r="N838" s="139">
        <v>7</v>
      </c>
      <c r="O838" s="79">
        <v>13894.33</v>
      </c>
      <c r="P838" s="80"/>
      <c r="V838" s="241"/>
      <c r="W838" s="241"/>
      <c r="X838" s="241"/>
    </row>
    <row r="839" spans="1:24" s="236" customFormat="1">
      <c r="A839" s="80" t="s">
        <v>3239</v>
      </c>
      <c r="B839" s="80" t="s">
        <v>3209</v>
      </c>
      <c r="C839" s="223" t="s">
        <v>4233</v>
      </c>
      <c r="D839" s="139" t="s">
        <v>4026</v>
      </c>
      <c r="E839" s="139"/>
      <c r="F839" s="139" t="s">
        <v>525</v>
      </c>
      <c r="G839" s="141">
        <v>21236</v>
      </c>
      <c r="H839" s="141">
        <v>28779.5</v>
      </c>
      <c r="I839" s="234">
        <v>2</v>
      </c>
      <c r="J839" s="235">
        <v>0.25</v>
      </c>
      <c r="K839" s="141">
        <v>36323</v>
      </c>
      <c r="L839" s="146">
        <v>3</v>
      </c>
      <c r="M839" s="139">
        <v>3</v>
      </c>
      <c r="N839" s="139">
        <v>4</v>
      </c>
      <c r="O839" s="79">
        <v>27646</v>
      </c>
      <c r="P839" s="80"/>
    </row>
    <row r="840" spans="1:24" s="236" customFormat="1">
      <c r="A840" s="80" t="s">
        <v>273</v>
      </c>
      <c r="B840" s="80" t="s">
        <v>3209</v>
      </c>
      <c r="C840" s="223" t="s">
        <v>1927</v>
      </c>
      <c r="D840" s="139" t="s">
        <v>4026</v>
      </c>
      <c r="E840" s="139" t="s">
        <v>301</v>
      </c>
      <c r="F840" s="140" t="s">
        <v>2219</v>
      </c>
      <c r="G840" s="141">
        <v>21840</v>
      </c>
      <c r="H840" s="141">
        <v>28392</v>
      </c>
      <c r="I840" s="234">
        <v>1</v>
      </c>
      <c r="J840" s="235">
        <v>0.125</v>
      </c>
      <c r="K840" s="141">
        <v>34944</v>
      </c>
      <c r="L840" s="146">
        <v>1</v>
      </c>
      <c r="M840" s="139">
        <v>1</v>
      </c>
      <c r="N840" s="139">
        <v>6</v>
      </c>
      <c r="O840" s="79">
        <v>21840</v>
      </c>
      <c r="P840" s="80"/>
    </row>
    <row r="841" spans="1:24" s="236" customFormat="1">
      <c r="A841" s="80"/>
      <c r="B841" s="80"/>
      <c r="C841" s="223"/>
      <c r="D841" s="139"/>
      <c r="E841" s="139"/>
      <c r="F841" s="140"/>
      <c r="G841" s="141"/>
      <c r="H841" s="141"/>
      <c r="I841" s="234"/>
      <c r="J841" s="235"/>
      <c r="K841" s="141"/>
      <c r="L841" s="146"/>
      <c r="M841" s="139"/>
      <c r="N841" s="139"/>
      <c r="O841" s="79"/>
      <c r="P841" s="80"/>
    </row>
    <row r="842" spans="1:24" s="236" customFormat="1">
      <c r="A842" s="80" t="s">
        <v>3229</v>
      </c>
      <c r="B842" s="80" t="s">
        <v>3220</v>
      </c>
      <c r="C842" s="223" t="s">
        <v>4234</v>
      </c>
      <c r="D842" s="139" t="s">
        <v>4027</v>
      </c>
      <c r="E842" s="139" t="s">
        <v>359</v>
      </c>
      <c r="F842" s="139" t="s">
        <v>525</v>
      </c>
      <c r="G842" s="144">
        <v>12.96</v>
      </c>
      <c r="H842" s="144">
        <v>16.55</v>
      </c>
      <c r="I842" s="234"/>
      <c r="J842" s="235"/>
      <c r="K842" s="144">
        <v>20.14</v>
      </c>
      <c r="L842" s="146">
        <v>5</v>
      </c>
      <c r="M842" s="139">
        <v>4</v>
      </c>
      <c r="N842" s="139"/>
      <c r="O842" s="244">
        <v>12.86</v>
      </c>
      <c r="P842" s="80" t="s">
        <v>4235</v>
      </c>
    </row>
    <row r="843" spans="1:24" s="236" customFormat="1">
      <c r="A843" s="80" t="s">
        <v>209</v>
      </c>
      <c r="B843" s="80" t="s">
        <v>3201</v>
      </c>
      <c r="C843" s="223" t="s">
        <v>2300</v>
      </c>
      <c r="D843" s="139" t="s">
        <v>4026</v>
      </c>
      <c r="E843" s="139" t="s">
        <v>306</v>
      </c>
      <c r="F843" s="139" t="s">
        <v>525</v>
      </c>
      <c r="G843" s="141"/>
      <c r="H843" s="144">
        <v>12.469999999999999</v>
      </c>
      <c r="I843" s="291"/>
      <c r="J843" s="235"/>
      <c r="K843" s="144">
        <v>18.71</v>
      </c>
      <c r="L843" s="146">
        <v>12</v>
      </c>
      <c r="M843" s="139">
        <v>12</v>
      </c>
      <c r="N843" s="139"/>
      <c r="O843" s="79">
        <v>12063.38</v>
      </c>
      <c r="P843" s="80" t="s">
        <v>4236</v>
      </c>
    </row>
    <row r="844" spans="1:24" s="236" customFormat="1">
      <c r="A844" s="80" t="s">
        <v>274</v>
      </c>
      <c r="B844" s="80" t="s">
        <v>3222</v>
      </c>
      <c r="C844" s="223" t="s">
        <v>1927</v>
      </c>
      <c r="D844" s="139" t="s">
        <v>4026</v>
      </c>
      <c r="E844" s="139" t="s">
        <v>301</v>
      </c>
      <c r="F844" s="139" t="s">
        <v>525</v>
      </c>
      <c r="G844" s="144">
        <v>8.4499999999999993</v>
      </c>
      <c r="H844" s="144">
        <v>10.475</v>
      </c>
      <c r="I844" s="234"/>
      <c r="J844" s="235"/>
      <c r="K844" s="144">
        <v>12.5</v>
      </c>
      <c r="L844" s="146"/>
      <c r="M844" s="139"/>
      <c r="N844" s="139"/>
      <c r="O844" s="244" t="s">
        <v>2296</v>
      </c>
      <c r="P844" s="80" t="s">
        <v>2776</v>
      </c>
    </row>
    <row r="845" spans="1:24" s="236" customFormat="1">
      <c r="A845" s="80" t="s">
        <v>3223</v>
      </c>
      <c r="B845" s="80" t="s">
        <v>3201</v>
      </c>
      <c r="C845" s="223" t="s">
        <v>4237</v>
      </c>
      <c r="D845" s="139" t="s">
        <v>4026</v>
      </c>
      <c r="E845" s="139" t="s">
        <v>301</v>
      </c>
      <c r="F845" s="140" t="s">
        <v>365</v>
      </c>
      <c r="G845" s="141"/>
      <c r="H845" s="144"/>
      <c r="I845" s="234"/>
      <c r="J845" s="235"/>
      <c r="K845" s="141"/>
      <c r="L845" s="146">
        <v>6</v>
      </c>
      <c r="M845" s="139">
        <v>6</v>
      </c>
      <c r="N845" s="139"/>
      <c r="O845" s="208">
        <v>36899.199999999997</v>
      </c>
      <c r="P845" s="80"/>
    </row>
    <row r="846" spans="1:24" s="236" customFormat="1">
      <c r="A846" s="80" t="s">
        <v>3227</v>
      </c>
      <c r="B846" s="80" t="s">
        <v>3228</v>
      </c>
      <c r="C846" s="223" t="s">
        <v>3509</v>
      </c>
      <c r="D846" s="139" t="s">
        <v>4026</v>
      </c>
      <c r="E846" s="139" t="s">
        <v>301</v>
      </c>
      <c r="F846" s="139" t="s">
        <v>525</v>
      </c>
      <c r="G846" s="144">
        <v>11.92</v>
      </c>
      <c r="H846" s="144"/>
      <c r="I846" s="234"/>
      <c r="J846" s="235"/>
      <c r="K846" s="141"/>
      <c r="L846" s="146">
        <v>10</v>
      </c>
      <c r="M846" s="139">
        <v>8</v>
      </c>
      <c r="N846" s="139"/>
      <c r="O846" s="244">
        <v>11.92</v>
      </c>
      <c r="P846" s="80" t="s">
        <v>4238</v>
      </c>
    </row>
    <row r="847" spans="1:24" s="236" customFormat="1">
      <c r="A847" s="80"/>
      <c r="B847" s="80"/>
      <c r="C847" s="223"/>
      <c r="D847" s="139"/>
      <c r="E847" s="139"/>
      <c r="F847" s="139"/>
      <c r="G847" s="141"/>
      <c r="H847" s="141"/>
      <c r="I847" s="234"/>
      <c r="J847" s="235"/>
      <c r="K847" s="141"/>
      <c r="L847" s="146"/>
      <c r="M847" s="139"/>
      <c r="N847" s="139"/>
      <c r="O847" s="79"/>
      <c r="P847" s="256"/>
      <c r="R847" s="241"/>
    </row>
    <row r="848" spans="1:24" s="236" customFormat="1">
      <c r="A848" s="80"/>
      <c r="B848" s="80"/>
      <c r="C848" s="223"/>
      <c r="D848" s="139"/>
      <c r="E848" s="139"/>
      <c r="F848" s="66"/>
      <c r="G848" s="14" t="s">
        <v>236</v>
      </c>
      <c r="H848" s="15" t="s">
        <v>237</v>
      </c>
      <c r="I848" s="259"/>
      <c r="J848" s="260"/>
      <c r="K848" s="67" t="s">
        <v>238</v>
      </c>
      <c r="L848" s="261"/>
      <c r="M848" s="261"/>
      <c r="N848" s="261"/>
      <c r="O848" s="262"/>
      <c r="P848" s="256"/>
      <c r="R848" s="241"/>
    </row>
    <row r="849" spans="1:24" s="236" customFormat="1">
      <c r="A849" s="80"/>
      <c r="B849" s="80"/>
      <c r="C849" s="223"/>
      <c r="D849" s="139"/>
      <c r="E849" s="139"/>
      <c r="F849" s="68" t="s">
        <v>253</v>
      </c>
      <c r="G849" s="16">
        <v>26426.063249999999</v>
      </c>
      <c r="H849" s="16">
        <v>33894.082374999998</v>
      </c>
      <c r="I849" s="259"/>
      <c r="J849" s="260"/>
      <c r="K849" s="16">
        <v>41362.101500000004</v>
      </c>
      <c r="L849" s="261"/>
      <c r="M849" s="261"/>
      <c r="N849" s="261"/>
      <c r="O849" s="262"/>
      <c r="P849" s="256"/>
      <c r="R849" s="241"/>
    </row>
    <row r="850" spans="1:24" s="236" customFormat="1">
      <c r="A850" s="80"/>
      <c r="B850" s="80"/>
      <c r="C850" s="223"/>
      <c r="D850" s="139"/>
      <c r="E850" s="139"/>
      <c r="F850" s="68" t="s">
        <v>254</v>
      </c>
      <c r="G850" s="16">
        <v>28027.747500000001</v>
      </c>
      <c r="H850" s="16">
        <v>34358.116249999999</v>
      </c>
      <c r="I850" s="259"/>
      <c r="J850" s="260"/>
      <c r="K850" s="16">
        <v>42273.864999999998</v>
      </c>
      <c r="L850" s="261"/>
      <c r="M850" s="261"/>
      <c r="N850" s="261"/>
      <c r="O850" s="262"/>
      <c r="P850" s="256"/>
      <c r="R850" s="241"/>
    </row>
    <row r="851" spans="1:24" s="236" customFormat="1">
      <c r="A851" s="80"/>
      <c r="B851" s="80"/>
      <c r="C851" s="223"/>
      <c r="D851" s="139"/>
      <c r="E851" s="139"/>
      <c r="F851" s="68" t="s">
        <v>255</v>
      </c>
      <c r="G851" s="16">
        <v>21720.514999999999</v>
      </c>
      <c r="H851" s="16">
        <v>29397.125</v>
      </c>
      <c r="I851" s="259"/>
      <c r="J851" s="260"/>
      <c r="K851" s="16">
        <v>35978.25</v>
      </c>
      <c r="L851" s="261"/>
      <c r="M851" s="261"/>
      <c r="N851" s="261"/>
      <c r="O851" s="262"/>
      <c r="P851" s="256"/>
      <c r="R851" s="241"/>
    </row>
    <row r="852" spans="1:24" s="236" customFormat="1">
      <c r="A852" s="80"/>
      <c r="B852" s="80"/>
      <c r="C852" s="223"/>
      <c r="D852" s="139"/>
      <c r="E852" s="139"/>
      <c r="F852" s="68" t="s">
        <v>256</v>
      </c>
      <c r="G852" s="16">
        <v>25682.44</v>
      </c>
      <c r="H852" s="16">
        <v>32152.271000000001</v>
      </c>
      <c r="I852" s="259"/>
      <c r="J852" s="260"/>
      <c r="K852" s="16">
        <v>39594.152000000002</v>
      </c>
      <c r="L852" s="261"/>
      <c r="M852" s="261"/>
      <c r="N852" s="261"/>
      <c r="O852" s="262"/>
      <c r="P852" s="256"/>
      <c r="R852" s="241"/>
    </row>
    <row r="853" spans="1:24" s="236" customFormat="1">
      <c r="A853" s="80"/>
      <c r="B853" s="80"/>
      <c r="C853" s="223"/>
      <c r="D853" s="139"/>
      <c r="E853" s="139"/>
      <c r="F853" s="68"/>
      <c r="G853" s="16"/>
      <c r="H853" s="16"/>
      <c r="I853" s="259"/>
      <c r="J853" s="260"/>
      <c r="K853" s="16"/>
      <c r="L853" s="261"/>
      <c r="M853" s="261"/>
      <c r="N853" s="261"/>
      <c r="O853" s="262"/>
      <c r="P853" s="256"/>
      <c r="R853" s="241"/>
    </row>
    <row r="854" spans="1:24" s="236" customFormat="1">
      <c r="A854" s="80"/>
      <c r="B854" s="80"/>
      <c r="C854" s="223"/>
      <c r="D854" s="139"/>
      <c r="E854" s="139"/>
      <c r="F854" s="68"/>
      <c r="G854" s="16"/>
      <c r="H854" s="69"/>
      <c r="I854" s="263"/>
      <c r="J854" s="406" t="s">
        <v>257</v>
      </c>
      <c r="K854" s="406"/>
      <c r="L854" s="406"/>
      <c r="M854" s="406"/>
      <c r="N854" s="406"/>
      <c r="O854" s="406"/>
      <c r="P854" s="256"/>
      <c r="R854" s="241"/>
    </row>
    <row r="855" spans="1:24" s="236" customFormat="1">
      <c r="A855" s="80"/>
      <c r="B855" s="80"/>
      <c r="C855" s="223"/>
      <c r="D855" s="139"/>
      <c r="E855" s="139"/>
      <c r="F855" s="68"/>
      <c r="G855" s="16"/>
      <c r="H855" s="70"/>
      <c r="I855" s="264"/>
      <c r="J855" s="265" t="s">
        <v>258</v>
      </c>
      <c r="K855" s="71">
        <v>42273.864999999998</v>
      </c>
      <c r="L855" s="266"/>
      <c r="M855" s="407" t="s">
        <v>259</v>
      </c>
      <c r="N855" s="407"/>
      <c r="O855" s="72">
        <v>41362.101500000004</v>
      </c>
      <c r="P855" s="256"/>
      <c r="R855" s="241"/>
    </row>
    <row r="856" spans="1:24" s="236" customFormat="1">
      <c r="A856" s="80"/>
      <c r="B856" s="80"/>
      <c r="C856" s="223"/>
      <c r="D856" s="139"/>
      <c r="E856" s="139"/>
      <c r="F856" s="261"/>
      <c r="G856" s="262"/>
      <c r="H856" s="70"/>
      <c r="I856" s="264"/>
      <c r="J856" s="265" t="s">
        <v>260</v>
      </c>
      <c r="K856" s="71">
        <v>35978.25</v>
      </c>
      <c r="L856" s="266"/>
      <c r="M856" s="407" t="s">
        <v>537</v>
      </c>
      <c r="N856" s="407"/>
      <c r="O856" s="72">
        <v>25000.849032258062</v>
      </c>
      <c r="P856" s="256"/>
      <c r="R856" s="241"/>
    </row>
    <row r="857" spans="1:24" s="236" customFormat="1">
      <c r="A857" s="80"/>
      <c r="B857" s="80"/>
      <c r="C857" s="223"/>
      <c r="D857" s="139"/>
      <c r="E857" s="139"/>
      <c r="F857" s="139"/>
      <c r="G857" s="141"/>
      <c r="H857" s="141"/>
      <c r="I857" s="234"/>
      <c r="J857" s="235"/>
      <c r="K857" s="141"/>
      <c r="L857" s="146"/>
      <c r="M857" s="139"/>
      <c r="N857" s="139"/>
      <c r="O857" s="79"/>
      <c r="P857" s="256"/>
      <c r="R857" s="241"/>
    </row>
    <row r="858" spans="1:24" ht="20.25">
      <c r="A858" s="405" t="s">
        <v>39</v>
      </c>
      <c r="B858" s="405"/>
      <c r="C858" s="405"/>
      <c r="D858" s="228"/>
      <c r="E858" s="228"/>
      <c r="F858" s="228"/>
      <c r="G858" s="130"/>
      <c r="H858" s="130"/>
      <c r="I858" s="229"/>
      <c r="J858" s="132"/>
      <c r="K858" s="130"/>
      <c r="L858" s="230"/>
      <c r="M858" s="230"/>
      <c r="N858" s="230"/>
      <c r="O858" s="130"/>
      <c r="P858" s="134"/>
    </row>
    <row r="859" spans="1:24" ht="18">
      <c r="A859" s="61" t="s">
        <v>517</v>
      </c>
      <c r="B859" s="62" t="s">
        <v>243</v>
      </c>
      <c r="C859" s="61" t="s">
        <v>233</v>
      </c>
      <c r="D859" s="61" t="s">
        <v>289</v>
      </c>
      <c r="E859" s="61" t="s">
        <v>518</v>
      </c>
      <c r="F859" s="61" t="s">
        <v>519</v>
      </c>
      <c r="G859" s="63" t="s">
        <v>236</v>
      </c>
      <c r="H859" s="63" t="s">
        <v>237</v>
      </c>
      <c r="I859" s="232"/>
      <c r="J859" s="233" t="s">
        <v>520</v>
      </c>
      <c r="K859" s="63" t="s">
        <v>238</v>
      </c>
      <c r="L859" s="61" t="s">
        <v>521</v>
      </c>
      <c r="M859" s="64" t="s">
        <v>522</v>
      </c>
      <c r="N859" s="64" t="s">
        <v>523</v>
      </c>
      <c r="O859" s="65" t="s">
        <v>524</v>
      </c>
      <c r="P859" s="61" t="s">
        <v>240</v>
      </c>
    </row>
    <row r="860" spans="1:24" s="236" customFormat="1">
      <c r="A860" s="80" t="s">
        <v>3241</v>
      </c>
      <c r="B860" s="80" t="s">
        <v>3213</v>
      </c>
      <c r="C860" s="223" t="s">
        <v>4239</v>
      </c>
      <c r="D860" s="139" t="s">
        <v>300</v>
      </c>
      <c r="E860" s="139"/>
      <c r="F860" s="139" t="s">
        <v>525</v>
      </c>
      <c r="G860" s="141">
        <v>55597.62</v>
      </c>
      <c r="H860" s="141">
        <v>73270.34</v>
      </c>
      <c r="I860" s="234">
        <v>58</v>
      </c>
      <c r="J860" s="235">
        <v>1</v>
      </c>
      <c r="K860" s="141">
        <v>90943.06</v>
      </c>
      <c r="L860" s="146">
        <v>6</v>
      </c>
      <c r="M860" s="139">
        <v>5</v>
      </c>
      <c r="N860" s="139">
        <v>1</v>
      </c>
      <c r="O860" s="79">
        <v>73270.34</v>
      </c>
      <c r="P860" s="80"/>
      <c r="R860" s="241"/>
    </row>
    <row r="861" spans="1:24" s="236" customFormat="1">
      <c r="A861" s="80" t="s">
        <v>3499</v>
      </c>
      <c r="B861" s="80" t="s">
        <v>3188</v>
      </c>
      <c r="C861" s="223" t="s">
        <v>4240</v>
      </c>
      <c r="D861" s="139" t="s">
        <v>4026</v>
      </c>
      <c r="E861" s="139" t="s">
        <v>301</v>
      </c>
      <c r="F861" s="139" t="s">
        <v>525</v>
      </c>
      <c r="G861" s="141">
        <v>36164</v>
      </c>
      <c r="H861" s="141">
        <v>62013</v>
      </c>
      <c r="I861" s="234">
        <v>57</v>
      </c>
      <c r="J861" s="235">
        <v>0.98275862068965514</v>
      </c>
      <c r="K861" s="141">
        <v>87862</v>
      </c>
      <c r="L861" s="146">
        <v>2</v>
      </c>
      <c r="M861" s="139">
        <v>2</v>
      </c>
      <c r="N861" s="139">
        <v>14</v>
      </c>
      <c r="O861" s="79">
        <v>42540.68</v>
      </c>
      <c r="P861" s="80"/>
      <c r="V861" s="245"/>
      <c r="W861" s="245"/>
      <c r="X861" s="245"/>
    </row>
    <row r="862" spans="1:24" s="236" customFormat="1">
      <c r="A862" s="80" t="s">
        <v>1713</v>
      </c>
      <c r="B862" s="80" t="s">
        <v>3199</v>
      </c>
      <c r="C862" s="223" t="s">
        <v>2301</v>
      </c>
      <c r="D862" s="139" t="s">
        <v>4026</v>
      </c>
      <c r="E862" s="139" t="s">
        <v>359</v>
      </c>
      <c r="F862" s="139" t="s">
        <v>525</v>
      </c>
      <c r="G862" s="141">
        <v>43504.031999999999</v>
      </c>
      <c r="H862" s="141">
        <v>55467.567999999999</v>
      </c>
      <c r="I862" s="234">
        <v>56</v>
      </c>
      <c r="J862" s="235">
        <v>0.96551724137931039</v>
      </c>
      <c r="K862" s="141">
        <v>67431.104000000007</v>
      </c>
      <c r="L862" s="146">
        <v>1</v>
      </c>
      <c r="M862" s="139">
        <v>1</v>
      </c>
      <c r="N862" s="139">
        <v>4</v>
      </c>
      <c r="O862" s="79">
        <v>54283.42</v>
      </c>
      <c r="P862" s="80"/>
    </row>
    <row r="863" spans="1:24" s="236" customFormat="1">
      <c r="A863" s="80" t="s">
        <v>3212</v>
      </c>
      <c r="B863" s="80" t="s">
        <v>3213</v>
      </c>
      <c r="C863" s="223" t="s">
        <v>546</v>
      </c>
      <c r="D863" s="139" t="s">
        <v>4026</v>
      </c>
      <c r="E863" s="139" t="s">
        <v>301</v>
      </c>
      <c r="F863" s="140" t="s">
        <v>2219</v>
      </c>
      <c r="G863" s="141">
        <v>36033.300000000003</v>
      </c>
      <c r="H863" s="141">
        <v>53688.235000000001</v>
      </c>
      <c r="I863" s="234">
        <v>55</v>
      </c>
      <c r="J863" s="235">
        <v>0.94827586206896552</v>
      </c>
      <c r="K863" s="141">
        <v>71343.17</v>
      </c>
      <c r="L863" s="146"/>
      <c r="M863" s="139">
        <v>3</v>
      </c>
      <c r="N863" s="139">
        <v>31</v>
      </c>
      <c r="O863" s="79">
        <v>37624.400000000001</v>
      </c>
      <c r="P863" s="80"/>
    </row>
    <row r="864" spans="1:24" s="236" customFormat="1">
      <c r="A864" s="80" t="s">
        <v>277</v>
      </c>
      <c r="B864" s="80" t="s">
        <v>3201</v>
      </c>
      <c r="C864" s="223" t="s">
        <v>639</v>
      </c>
      <c r="D864" s="139" t="s">
        <v>4026</v>
      </c>
      <c r="E864" s="139" t="s">
        <v>306</v>
      </c>
      <c r="F864" s="139" t="s">
        <v>525</v>
      </c>
      <c r="G864" s="141">
        <v>41705</v>
      </c>
      <c r="H864" s="141">
        <v>53174</v>
      </c>
      <c r="I864" s="234">
        <v>54</v>
      </c>
      <c r="J864" s="235">
        <v>0.93103448275862066</v>
      </c>
      <c r="K864" s="141">
        <v>64643</v>
      </c>
      <c r="L864" s="146">
        <v>2</v>
      </c>
      <c r="M864" s="139">
        <v>2</v>
      </c>
      <c r="N864" s="139">
        <v>5</v>
      </c>
      <c r="O864" s="79">
        <v>53174</v>
      </c>
      <c r="P864" s="80"/>
    </row>
    <row r="865" spans="1:24" s="236" customFormat="1">
      <c r="A865" s="80" t="s">
        <v>229</v>
      </c>
      <c r="B865" s="80" t="s">
        <v>3201</v>
      </c>
      <c r="C865" s="223" t="s">
        <v>4241</v>
      </c>
      <c r="D865" s="139" t="s">
        <v>4027</v>
      </c>
      <c r="E865" s="139" t="s">
        <v>301</v>
      </c>
      <c r="F865" s="140" t="s">
        <v>2219</v>
      </c>
      <c r="G865" s="85">
        <v>42000</v>
      </c>
      <c r="H865" s="141">
        <v>53000</v>
      </c>
      <c r="I865" s="234">
        <v>53</v>
      </c>
      <c r="J865" s="235">
        <v>0.91379310344827591</v>
      </c>
      <c r="K865" s="85">
        <v>64000</v>
      </c>
      <c r="L865" s="146">
        <v>1</v>
      </c>
      <c r="M865" s="139">
        <v>1</v>
      </c>
      <c r="N865" s="139">
        <v>12</v>
      </c>
      <c r="O865" s="85">
        <v>42840</v>
      </c>
      <c r="P865" s="80"/>
    </row>
    <row r="866" spans="1:24" s="236" customFormat="1">
      <c r="A866" s="80" t="s">
        <v>208</v>
      </c>
      <c r="B866" s="80" t="s">
        <v>3201</v>
      </c>
      <c r="C866" s="237" t="s">
        <v>4242</v>
      </c>
      <c r="D866" s="139" t="s">
        <v>4026</v>
      </c>
      <c r="E866" s="139" t="s">
        <v>306</v>
      </c>
      <c r="F866" s="139" t="s">
        <v>525</v>
      </c>
      <c r="G866" s="141">
        <v>40757</v>
      </c>
      <c r="H866" s="141">
        <v>52849.5</v>
      </c>
      <c r="I866" s="234">
        <v>52</v>
      </c>
      <c r="J866" s="235">
        <v>0.89655172413793105</v>
      </c>
      <c r="K866" s="141">
        <v>64942</v>
      </c>
      <c r="L866" s="146">
        <v>1</v>
      </c>
      <c r="M866" s="139">
        <v>1</v>
      </c>
      <c r="N866" s="139">
        <v>19</v>
      </c>
      <c r="O866" s="79">
        <v>40757</v>
      </c>
      <c r="P866" s="80"/>
    </row>
    <row r="867" spans="1:24" s="236" customFormat="1">
      <c r="A867" s="80" t="s">
        <v>1723</v>
      </c>
      <c r="B867" s="80" t="s">
        <v>3199</v>
      </c>
      <c r="C867" s="223" t="s">
        <v>2303</v>
      </c>
      <c r="D867" s="139" t="s">
        <v>4027</v>
      </c>
      <c r="E867" s="139" t="s">
        <v>306</v>
      </c>
      <c r="F867" s="140" t="s">
        <v>2219</v>
      </c>
      <c r="G867" s="141">
        <v>43109.805399999997</v>
      </c>
      <c r="H867" s="141">
        <v>51268.703199999996</v>
      </c>
      <c r="I867" s="234">
        <v>51</v>
      </c>
      <c r="J867" s="235">
        <v>0.87931034482758619</v>
      </c>
      <c r="K867" s="141">
        <v>59427.600999999995</v>
      </c>
      <c r="L867" s="146">
        <v>4</v>
      </c>
      <c r="M867" s="139">
        <v>4</v>
      </c>
      <c r="N867" s="139">
        <v>6</v>
      </c>
      <c r="O867" s="79">
        <v>51268.703199999996</v>
      </c>
      <c r="P867" s="80"/>
    </row>
    <row r="868" spans="1:24" s="236" customFormat="1" ht="22.5">
      <c r="A868" s="80" t="s">
        <v>3430</v>
      </c>
      <c r="B868" s="80" t="s">
        <v>3206</v>
      </c>
      <c r="C868" s="223" t="s">
        <v>4243</v>
      </c>
      <c r="D868" s="139" t="s">
        <v>4026</v>
      </c>
      <c r="E868" s="139" t="s">
        <v>301</v>
      </c>
      <c r="F868" s="139" t="s">
        <v>525</v>
      </c>
      <c r="G868" s="141">
        <v>38563.199999999997</v>
      </c>
      <c r="H868" s="141">
        <v>50710.399999999994</v>
      </c>
      <c r="I868" s="234">
        <v>50</v>
      </c>
      <c r="J868" s="235">
        <v>0.86206896551724133</v>
      </c>
      <c r="K868" s="141">
        <v>62857.599999999999</v>
      </c>
      <c r="L868" s="146">
        <v>5</v>
      </c>
      <c r="M868" s="139">
        <v>4</v>
      </c>
      <c r="N868" s="139">
        <v>11</v>
      </c>
      <c r="O868" s="79">
        <v>42962.400000000001</v>
      </c>
      <c r="P868" s="80"/>
    </row>
    <row r="869" spans="1:24" s="236" customFormat="1">
      <c r="A869" s="80" t="s">
        <v>3317</v>
      </c>
      <c r="B869" s="80" t="s">
        <v>3318</v>
      </c>
      <c r="C869" s="223" t="s">
        <v>4244</v>
      </c>
      <c r="D869" s="139" t="s">
        <v>4026</v>
      </c>
      <c r="E869" s="139" t="s">
        <v>306</v>
      </c>
      <c r="F869" s="139"/>
      <c r="G869" s="141">
        <v>38065.199999999997</v>
      </c>
      <c r="H869" s="141">
        <v>49484.764999999999</v>
      </c>
      <c r="I869" s="234">
        <v>49</v>
      </c>
      <c r="J869" s="235">
        <v>0.84482758620689657</v>
      </c>
      <c r="K869" s="141">
        <v>60904.33</v>
      </c>
      <c r="L869" s="146">
        <v>1</v>
      </c>
      <c r="M869" s="139">
        <v>1</v>
      </c>
      <c r="N869" s="139">
        <v>15</v>
      </c>
      <c r="O869" s="79">
        <v>41999.360000000001</v>
      </c>
      <c r="P869" s="80"/>
      <c r="Q869" s="241"/>
    </row>
    <row r="870" spans="1:24" s="236" customFormat="1">
      <c r="A870" s="80" t="s">
        <v>216</v>
      </c>
      <c r="B870" s="80" t="s">
        <v>3199</v>
      </c>
      <c r="C870" s="224" t="s">
        <v>646</v>
      </c>
      <c r="D870" s="139" t="s">
        <v>4026</v>
      </c>
      <c r="E870" s="288" t="s">
        <v>301</v>
      </c>
      <c r="F870" s="167" t="s">
        <v>525</v>
      </c>
      <c r="G870" s="85">
        <v>40231.775999999998</v>
      </c>
      <c r="H870" s="141">
        <v>48420.84</v>
      </c>
      <c r="I870" s="234">
        <v>48</v>
      </c>
      <c r="J870" s="235">
        <v>0.82758620689655171</v>
      </c>
      <c r="K870" s="85">
        <v>56609.904000000002</v>
      </c>
      <c r="L870" s="240">
        <v>0</v>
      </c>
      <c r="M870" s="167"/>
      <c r="N870" s="139"/>
      <c r="O870" s="279"/>
      <c r="P870" s="182"/>
      <c r="V870" s="245"/>
      <c r="W870" s="245"/>
      <c r="X870" s="245"/>
    </row>
    <row r="871" spans="1:24" s="236" customFormat="1">
      <c r="A871" s="80" t="s">
        <v>222</v>
      </c>
      <c r="B871" s="80" t="s">
        <v>3199</v>
      </c>
      <c r="C871" s="223" t="s">
        <v>638</v>
      </c>
      <c r="D871" s="139" t="s">
        <v>4026</v>
      </c>
      <c r="E871" s="139" t="s">
        <v>306</v>
      </c>
      <c r="F871" s="140" t="s">
        <v>2219</v>
      </c>
      <c r="G871" s="141">
        <v>39007</v>
      </c>
      <c r="H871" s="141">
        <v>48023.5</v>
      </c>
      <c r="I871" s="234">
        <v>47</v>
      </c>
      <c r="J871" s="235">
        <v>0.81034482758620685</v>
      </c>
      <c r="K871" s="141">
        <v>57040</v>
      </c>
      <c r="L871" s="146">
        <v>2</v>
      </c>
      <c r="M871" s="139">
        <v>2</v>
      </c>
      <c r="N871" s="139">
        <v>10</v>
      </c>
      <c r="O871" s="79">
        <v>43298</v>
      </c>
      <c r="P871" s="80"/>
    </row>
    <row r="872" spans="1:24" s="236" customFormat="1">
      <c r="A872" s="80" t="s">
        <v>1718</v>
      </c>
      <c r="B872" s="80" t="s">
        <v>3199</v>
      </c>
      <c r="C872" s="223" t="s">
        <v>641</v>
      </c>
      <c r="D872" s="139" t="s">
        <v>4027</v>
      </c>
      <c r="E872" s="139" t="s">
        <v>301</v>
      </c>
      <c r="F872" s="140" t="s">
        <v>2219</v>
      </c>
      <c r="G872" s="141">
        <v>36923</v>
      </c>
      <c r="H872" s="141">
        <v>48000</v>
      </c>
      <c r="I872" s="234">
        <v>46</v>
      </c>
      <c r="J872" s="235">
        <v>0.7931034482758621</v>
      </c>
      <c r="K872" s="141">
        <v>59077</v>
      </c>
      <c r="L872" s="146">
        <v>2</v>
      </c>
      <c r="M872" s="139">
        <v>2</v>
      </c>
      <c r="N872" s="139">
        <v>18</v>
      </c>
      <c r="O872" s="79">
        <v>41300</v>
      </c>
      <c r="P872" s="80"/>
    </row>
    <row r="873" spans="1:24" s="236" customFormat="1" ht="22.5">
      <c r="A873" s="80" t="s">
        <v>276</v>
      </c>
      <c r="B873" s="80" t="s">
        <v>3199</v>
      </c>
      <c r="C873" s="223" t="s">
        <v>642</v>
      </c>
      <c r="D873" s="139" t="s">
        <v>4026</v>
      </c>
      <c r="E873" s="139" t="s">
        <v>301</v>
      </c>
      <c r="F873" s="140" t="s">
        <v>2219</v>
      </c>
      <c r="G873" s="141">
        <v>38498</v>
      </c>
      <c r="H873" s="141">
        <v>47688.5</v>
      </c>
      <c r="I873" s="234">
        <v>45</v>
      </c>
      <c r="J873" s="235">
        <v>0.77586206896551724</v>
      </c>
      <c r="K873" s="141">
        <v>56879</v>
      </c>
      <c r="L873" s="146"/>
      <c r="M873" s="139">
        <v>28</v>
      </c>
      <c r="N873" s="139">
        <v>2</v>
      </c>
      <c r="O873" s="79">
        <v>56880</v>
      </c>
      <c r="P873" s="80"/>
    </row>
    <row r="874" spans="1:24" s="236" customFormat="1">
      <c r="A874" s="80" t="s">
        <v>213</v>
      </c>
      <c r="B874" s="80" t="s">
        <v>3199</v>
      </c>
      <c r="C874" s="223" t="s">
        <v>638</v>
      </c>
      <c r="D874" s="139" t="s">
        <v>4027</v>
      </c>
      <c r="E874" s="139" t="s">
        <v>301</v>
      </c>
      <c r="F874" s="139"/>
      <c r="G874" s="141">
        <v>36660.35</v>
      </c>
      <c r="H874" s="141">
        <v>47658.46</v>
      </c>
      <c r="I874" s="234">
        <v>44</v>
      </c>
      <c r="J874" s="235">
        <v>0.75862068965517238</v>
      </c>
      <c r="K874" s="141">
        <v>58656.57</v>
      </c>
      <c r="L874" s="146">
        <v>1</v>
      </c>
      <c r="M874" s="139">
        <v>1</v>
      </c>
      <c r="N874" s="139">
        <v>33</v>
      </c>
      <c r="O874" s="141">
        <v>36660.35</v>
      </c>
      <c r="P874" s="80"/>
    </row>
    <row r="875" spans="1:24" s="236" customFormat="1">
      <c r="A875" s="80" t="s">
        <v>284</v>
      </c>
      <c r="B875" s="80" t="s">
        <v>3201</v>
      </c>
      <c r="C875" s="223" t="s">
        <v>638</v>
      </c>
      <c r="D875" s="139" t="s">
        <v>4026</v>
      </c>
      <c r="E875" s="139" t="s">
        <v>306</v>
      </c>
      <c r="F875" s="140" t="s">
        <v>2219</v>
      </c>
      <c r="G875" s="141">
        <v>36316.800000000003</v>
      </c>
      <c r="H875" s="141">
        <v>47216</v>
      </c>
      <c r="I875" s="234">
        <v>43</v>
      </c>
      <c r="J875" s="235">
        <v>0.74137931034482762</v>
      </c>
      <c r="K875" s="141">
        <v>58115.199999999997</v>
      </c>
      <c r="L875" s="146">
        <v>3</v>
      </c>
      <c r="M875" s="139">
        <v>3</v>
      </c>
      <c r="N875" s="139">
        <v>29</v>
      </c>
      <c r="O875" s="79">
        <v>37829.339999999997</v>
      </c>
      <c r="P875" s="80"/>
    </row>
    <row r="876" spans="1:24" s="236" customFormat="1" ht="22.5">
      <c r="A876" s="80" t="s">
        <v>3301</v>
      </c>
      <c r="B876" s="80" t="s">
        <v>3201</v>
      </c>
      <c r="C876" s="223" t="s">
        <v>4245</v>
      </c>
      <c r="D876" s="139" t="s">
        <v>4026</v>
      </c>
      <c r="E876" s="139" t="s">
        <v>301</v>
      </c>
      <c r="F876" s="139" t="s">
        <v>525</v>
      </c>
      <c r="G876" s="141">
        <v>34070.400000000001</v>
      </c>
      <c r="H876" s="141">
        <v>46852</v>
      </c>
      <c r="I876" s="234">
        <v>42</v>
      </c>
      <c r="J876" s="235">
        <v>0.72413793103448276</v>
      </c>
      <c r="K876" s="141">
        <v>59633.599999999999</v>
      </c>
      <c r="L876" s="146">
        <v>4</v>
      </c>
      <c r="M876" s="139">
        <v>4</v>
      </c>
      <c r="N876" s="139">
        <v>3</v>
      </c>
      <c r="O876" s="79">
        <v>54506.400000000001</v>
      </c>
      <c r="P876" s="80"/>
    </row>
    <row r="877" spans="1:24" s="236" customFormat="1">
      <c r="A877" s="80" t="s">
        <v>282</v>
      </c>
      <c r="B877" s="80" t="s">
        <v>3199</v>
      </c>
      <c r="C877" s="223" t="s">
        <v>644</v>
      </c>
      <c r="D877" s="139" t="s">
        <v>4026</v>
      </c>
      <c r="E877" s="139" t="s">
        <v>301</v>
      </c>
      <c r="F877" s="140" t="s">
        <v>2219</v>
      </c>
      <c r="G877" s="141">
        <v>37102</v>
      </c>
      <c r="H877" s="141">
        <v>46778.5</v>
      </c>
      <c r="I877" s="234">
        <v>41</v>
      </c>
      <c r="J877" s="235">
        <v>0.7068965517241379</v>
      </c>
      <c r="K877" s="141">
        <v>56455</v>
      </c>
      <c r="L877" s="146">
        <v>4</v>
      </c>
      <c r="M877" s="146">
        <v>4</v>
      </c>
      <c r="N877" s="139"/>
      <c r="O877" s="144"/>
      <c r="P877" s="213"/>
    </row>
    <row r="878" spans="1:24" s="236" customFormat="1">
      <c r="A878" s="80" t="s">
        <v>3192</v>
      </c>
      <c r="B878" s="80" t="s">
        <v>3222</v>
      </c>
      <c r="C878" s="223" t="s">
        <v>2307</v>
      </c>
      <c r="D878" s="139" t="s">
        <v>4027</v>
      </c>
      <c r="E878" s="139" t="s">
        <v>301</v>
      </c>
      <c r="F878" s="139" t="s">
        <v>525</v>
      </c>
      <c r="G878" s="141">
        <v>37286.5</v>
      </c>
      <c r="H878" s="141">
        <v>46608.224999999999</v>
      </c>
      <c r="I878" s="234">
        <v>40</v>
      </c>
      <c r="J878" s="235">
        <v>0.68965517241379315</v>
      </c>
      <c r="K878" s="141">
        <v>55929.95</v>
      </c>
      <c r="L878" s="146">
        <v>1</v>
      </c>
      <c r="M878" s="139">
        <v>1</v>
      </c>
      <c r="N878" s="139">
        <v>25</v>
      </c>
      <c r="O878" s="79">
        <v>38778.06</v>
      </c>
      <c r="P878" s="80"/>
    </row>
    <row r="879" spans="1:24" s="236" customFormat="1">
      <c r="A879" s="80" t="s">
        <v>228</v>
      </c>
      <c r="B879" s="80" t="s">
        <v>3199</v>
      </c>
      <c r="C879" s="223" t="s">
        <v>643</v>
      </c>
      <c r="D879" s="139" t="s">
        <v>4026</v>
      </c>
      <c r="E879" s="139" t="s">
        <v>301</v>
      </c>
      <c r="F879" s="140" t="s">
        <v>2219</v>
      </c>
      <c r="G879" s="141">
        <v>38709</v>
      </c>
      <c r="H879" s="141">
        <v>46509</v>
      </c>
      <c r="I879" s="234">
        <v>39</v>
      </c>
      <c r="J879" s="235">
        <v>0.67241379310344829</v>
      </c>
      <c r="K879" s="141">
        <v>54309</v>
      </c>
      <c r="L879" s="146">
        <v>1</v>
      </c>
      <c r="M879" s="139">
        <v>1</v>
      </c>
      <c r="N879" s="139"/>
      <c r="O879" s="244"/>
      <c r="P879" s="80"/>
    </row>
    <row r="880" spans="1:24" s="236" customFormat="1">
      <c r="A880" s="80" t="s">
        <v>227</v>
      </c>
      <c r="B880" s="80" t="s">
        <v>3201</v>
      </c>
      <c r="C880" s="223" t="s">
        <v>2302</v>
      </c>
      <c r="D880" s="139" t="s">
        <v>4026</v>
      </c>
      <c r="E880" s="139" t="s">
        <v>306</v>
      </c>
      <c r="F880" s="139"/>
      <c r="G880" s="141">
        <v>37531</v>
      </c>
      <c r="H880" s="141">
        <v>46428</v>
      </c>
      <c r="I880" s="234">
        <v>38</v>
      </c>
      <c r="J880" s="235">
        <v>0.65517241379310343</v>
      </c>
      <c r="K880" s="141">
        <v>55325</v>
      </c>
      <c r="L880" s="146">
        <v>1</v>
      </c>
      <c r="M880" s="139">
        <v>1</v>
      </c>
      <c r="N880" s="139"/>
      <c r="O880" s="244"/>
      <c r="P880" s="80"/>
    </row>
    <row r="881" spans="1:24" s="236" customFormat="1">
      <c r="A881" s="80" t="s">
        <v>205</v>
      </c>
      <c r="B881" s="80" t="s">
        <v>3199</v>
      </c>
      <c r="C881" s="223" t="s">
        <v>643</v>
      </c>
      <c r="D881" s="139" t="s">
        <v>4027</v>
      </c>
      <c r="E881" s="139" t="s">
        <v>301</v>
      </c>
      <c r="F881" s="140" t="s">
        <v>2219</v>
      </c>
      <c r="G881" s="141">
        <v>37113.81</v>
      </c>
      <c r="H881" s="141">
        <v>46025.785000000003</v>
      </c>
      <c r="I881" s="234">
        <v>37</v>
      </c>
      <c r="J881" s="235">
        <v>0.63793103448275867</v>
      </c>
      <c r="K881" s="141">
        <v>54937.760000000002</v>
      </c>
      <c r="L881" s="146">
        <v>2</v>
      </c>
      <c r="M881" s="139">
        <v>2</v>
      </c>
      <c r="N881" s="139">
        <v>13</v>
      </c>
      <c r="O881" s="79">
        <v>42815.490000000005</v>
      </c>
      <c r="P881" s="80"/>
    </row>
    <row r="882" spans="1:24" s="236" customFormat="1">
      <c r="A882" s="80" t="s">
        <v>3197</v>
      </c>
      <c r="B882" s="80" t="s">
        <v>3258</v>
      </c>
      <c r="C882" s="238" t="s">
        <v>542</v>
      </c>
      <c r="D882" s="139" t="s">
        <v>4026</v>
      </c>
      <c r="E882" s="158" t="s">
        <v>301</v>
      </c>
      <c r="F882" s="161" t="s">
        <v>525</v>
      </c>
      <c r="G882" s="159">
        <v>34407.980000000003</v>
      </c>
      <c r="H882" s="141">
        <v>45731.5</v>
      </c>
      <c r="I882" s="234">
        <v>36</v>
      </c>
      <c r="J882" s="235">
        <v>0.62068965517241381</v>
      </c>
      <c r="K882" s="159">
        <v>57055.02</v>
      </c>
      <c r="L882" s="146"/>
      <c r="M882" s="139">
        <v>35</v>
      </c>
      <c r="N882" s="139">
        <v>34</v>
      </c>
      <c r="O882" s="79">
        <v>36430.85</v>
      </c>
      <c r="P882" s="80"/>
    </row>
    <row r="883" spans="1:24" s="236" customFormat="1">
      <c r="A883" s="80" t="s">
        <v>1733</v>
      </c>
      <c r="B883" s="80" t="s">
        <v>3213</v>
      </c>
      <c r="C883" s="223" t="s">
        <v>419</v>
      </c>
      <c r="D883" s="139" t="s">
        <v>4027</v>
      </c>
      <c r="E883" s="139" t="s">
        <v>301</v>
      </c>
      <c r="F883" s="140" t="s">
        <v>2219</v>
      </c>
      <c r="G883" s="141">
        <v>37953</v>
      </c>
      <c r="H883" s="141">
        <v>45545.5</v>
      </c>
      <c r="I883" s="234">
        <v>35</v>
      </c>
      <c r="J883" s="235">
        <v>0.60344827586206895</v>
      </c>
      <c r="K883" s="141">
        <v>53138</v>
      </c>
      <c r="L883" s="146">
        <v>2</v>
      </c>
      <c r="M883" s="139">
        <v>2</v>
      </c>
      <c r="N883" s="139">
        <v>28</v>
      </c>
      <c r="O883" s="79">
        <v>37953</v>
      </c>
      <c r="P883" s="80"/>
    </row>
    <row r="884" spans="1:24" s="236" customFormat="1">
      <c r="A884" s="80" t="s">
        <v>217</v>
      </c>
      <c r="B884" s="80" t="s">
        <v>3199</v>
      </c>
      <c r="C884" s="223" t="s">
        <v>638</v>
      </c>
      <c r="D884" s="139" t="s">
        <v>4027</v>
      </c>
      <c r="E884" s="139" t="s">
        <v>301</v>
      </c>
      <c r="F884" s="140" t="s">
        <v>2219</v>
      </c>
      <c r="G884" s="141">
        <v>35461.504000000001</v>
      </c>
      <c r="H884" s="141">
        <v>45219.72</v>
      </c>
      <c r="I884" s="234">
        <v>34</v>
      </c>
      <c r="J884" s="235">
        <v>0.58620689655172409</v>
      </c>
      <c r="K884" s="141">
        <v>54977.936000000002</v>
      </c>
      <c r="L884" s="146">
        <v>6</v>
      </c>
      <c r="M884" s="139">
        <v>6</v>
      </c>
      <c r="N884" s="139">
        <v>27</v>
      </c>
      <c r="O884" s="79">
        <v>37991.200000000004</v>
      </c>
      <c r="P884" s="80"/>
      <c r="V884" s="245"/>
      <c r="W884" s="245"/>
      <c r="X884" s="245"/>
    </row>
    <row r="885" spans="1:24" s="236" customFormat="1">
      <c r="A885" s="80" t="s">
        <v>280</v>
      </c>
      <c r="B885" s="80" t="s">
        <v>3213</v>
      </c>
      <c r="C885" s="223" t="s">
        <v>546</v>
      </c>
      <c r="D885" s="139" t="s">
        <v>4027</v>
      </c>
      <c r="E885" s="139" t="s">
        <v>301</v>
      </c>
      <c r="F885" s="140" t="s">
        <v>2219</v>
      </c>
      <c r="G885" s="141">
        <v>35838</v>
      </c>
      <c r="H885" s="141">
        <v>44720</v>
      </c>
      <c r="I885" s="234">
        <v>33</v>
      </c>
      <c r="J885" s="235">
        <v>0.56896551724137934</v>
      </c>
      <c r="K885" s="141">
        <v>53602</v>
      </c>
      <c r="L885" s="146">
        <v>16</v>
      </c>
      <c r="M885" s="139">
        <v>16</v>
      </c>
      <c r="N885" s="139"/>
      <c r="O885" s="244"/>
      <c r="P885" s="80"/>
    </row>
    <row r="886" spans="1:24" s="236" customFormat="1">
      <c r="A886" s="80" t="s">
        <v>209</v>
      </c>
      <c r="B886" s="80" t="s">
        <v>3201</v>
      </c>
      <c r="C886" s="223" t="s">
        <v>2306</v>
      </c>
      <c r="D886" s="139" t="s">
        <v>4026</v>
      </c>
      <c r="E886" s="158" t="s">
        <v>306</v>
      </c>
      <c r="F886" s="139" t="s">
        <v>525</v>
      </c>
      <c r="G886" s="141">
        <v>35755.199999999997</v>
      </c>
      <c r="H886" s="141">
        <v>44699.199999999997</v>
      </c>
      <c r="I886" s="234">
        <v>32</v>
      </c>
      <c r="J886" s="235">
        <v>0.55172413793103448</v>
      </c>
      <c r="K886" s="141">
        <v>53643.199999999997</v>
      </c>
      <c r="L886" s="146"/>
      <c r="M886" s="139">
        <v>1</v>
      </c>
      <c r="N886" s="139">
        <v>23</v>
      </c>
      <c r="O886" s="79">
        <v>39503.78</v>
      </c>
      <c r="P886" s="48"/>
    </row>
    <row r="887" spans="1:24" s="236" customFormat="1">
      <c r="A887" s="80" t="s">
        <v>221</v>
      </c>
      <c r="B887" s="80" t="s">
        <v>3199</v>
      </c>
      <c r="C887" s="223" t="s">
        <v>638</v>
      </c>
      <c r="D887" s="139" t="s">
        <v>4026</v>
      </c>
      <c r="E887" s="139" t="s">
        <v>301</v>
      </c>
      <c r="F887" s="140" t="s">
        <v>2219</v>
      </c>
      <c r="G887" s="267">
        <v>35446.19</v>
      </c>
      <c r="H887" s="141">
        <v>44662.055</v>
      </c>
      <c r="I887" s="234">
        <v>31</v>
      </c>
      <c r="J887" s="235">
        <v>0.53448275862068961</v>
      </c>
      <c r="K887" s="267">
        <v>53877.919999999998</v>
      </c>
      <c r="L887" s="146">
        <v>2</v>
      </c>
      <c r="M887" s="139">
        <v>1</v>
      </c>
      <c r="N887" s="139">
        <v>22</v>
      </c>
      <c r="O887" s="79">
        <v>39520</v>
      </c>
      <c r="P887" s="80"/>
    </row>
    <row r="888" spans="1:24" s="236" customFormat="1">
      <c r="A888" s="80" t="s">
        <v>3209</v>
      </c>
      <c r="B888" s="80" t="s">
        <v>3209</v>
      </c>
      <c r="C888" s="223" t="s">
        <v>4246</v>
      </c>
      <c r="D888" s="139" t="s">
        <v>4026</v>
      </c>
      <c r="E888" s="139" t="s">
        <v>301</v>
      </c>
      <c r="F888" s="139"/>
      <c r="G888" s="141">
        <v>33945.599999999999</v>
      </c>
      <c r="H888" s="141">
        <v>44137.599999999999</v>
      </c>
      <c r="I888" s="234">
        <v>30</v>
      </c>
      <c r="J888" s="235">
        <v>0.51724137931034486</v>
      </c>
      <c r="K888" s="141">
        <v>54329.599999999999</v>
      </c>
      <c r="L888" s="146"/>
      <c r="M888" s="139">
        <v>1</v>
      </c>
      <c r="N888" s="139">
        <v>35</v>
      </c>
      <c r="O888" s="79">
        <v>35339.199999999997</v>
      </c>
      <c r="P888" s="80"/>
    </row>
    <row r="889" spans="1:24" s="236" customFormat="1">
      <c r="A889" s="80" t="s">
        <v>212</v>
      </c>
      <c r="B889" s="80" t="s">
        <v>3199</v>
      </c>
      <c r="C889" s="224" t="s">
        <v>638</v>
      </c>
      <c r="D889" s="139" t="s">
        <v>4026</v>
      </c>
      <c r="E889" s="167" t="s">
        <v>301</v>
      </c>
      <c r="F889" s="167" t="s">
        <v>525</v>
      </c>
      <c r="G889" s="156">
        <v>34548.800000000003</v>
      </c>
      <c r="H889" s="141">
        <v>44023.199999999997</v>
      </c>
      <c r="I889" s="234">
        <v>29</v>
      </c>
      <c r="J889" s="235">
        <v>0.5</v>
      </c>
      <c r="K889" s="156">
        <v>53497.599999999999</v>
      </c>
      <c r="L889" s="240">
        <v>3</v>
      </c>
      <c r="M889" s="167">
        <v>3</v>
      </c>
      <c r="N889" s="139">
        <v>32</v>
      </c>
      <c r="O889" s="85">
        <v>37197.33</v>
      </c>
      <c r="P889" s="80"/>
      <c r="Q889" s="245"/>
      <c r="V889" s="245"/>
      <c r="W889" s="245"/>
      <c r="X889" s="245"/>
    </row>
    <row r="890" spans="1:24" s="236" customFormat="1">
      <c r="A890" s="80" t="s">
        <v>1722</v>
      </c>
      <c r="B890" s="80" t="s">
        <v>3201</v>
      </c>
      <c r="C890" s="223" t="s">
        <v>2304</v>
      </c>
      <c r="D890" s="139" t="s">
        <v>4027</v>
      </c>
      <c r="E890" s="139" t="s">
        <v>301</v>
      </c>
      <c r="F890" s="140" t="s">
        <v>2219</v>
      </c>
      <c r="G890" s="141">
        <v>34526.980000000003</v>
      </c>
      <c r="H890" s="141">
        <v>44022.070000000007</v>
      </c>
      <c r="I890" s="234">
        <v>28</v>
      </c>
      <c r="J890" s="235">
        <v>0.48275862068965519</v>
      </c>
      <c r="K890" s="141">
        <v>53517.16</v>
      </c>
      <c r="L890" s="146">
        <v>3</v>
      </c>
      <c r="M890" s="139">
        <v>3</v>
      </c>
      <c r="N890" s="139">
        <v>8</v>
      </c>
      <c r="O890" s="79">
        <v>45774.25</v>
      </c>
      <c r="P890" s="80"/>
    </row>
    <row r="891" spans="1:24" s="236" customFormat="1">
      <c r="A891" s="80" t="s">
        <v>224</v>
      </c>
      <c r="B891" s="80" t="s">
        <v>3201</v>
      </c>
      <c r="C891" s="223" t="s">
        <v>638</v>
      </c>
      <c r="D891" s="139" t="s">
        <v>4026</v>
      </c>
      <c r="E891" s="139" t="s">
        <v>301</v>
      </c>
      <c r="F891" s="140" t="s">
        <v>2219</v>
      </c>
      <c r="G891" s="141">
        <v>34851.819512513495</v>
      </c>
      <c r="H891" s="141">
        <v>43568.346180440545</v>
      </c>
      <c r="I891" s="234">
        <v>27</v>
      </c>
      <c r="J891" s="235">
        <v>0.46551724137931033</v>
      </c>
      <c r="K891" s="141">
        <v>52284.872848367595</v>
      </c>
      <c r="L891" s="146">
        <v>4</v>
      </c>
      <c r="M891" s="139">
        <v>3</v>
      </c>
      <c r="N891" s="139">
        <v>9</v>
      </c>
      <c r="O891" s="79">
        <v>45405.907733333333</v>
      </c>
      <c r="P891" s="80"/>
    </row>
    <row r="892" spans="1:24" s="236" customFormat="1">
      <c r="A892" s="80" t="s">
        <v>3224</v>
      </c>
      <c r="B892" s="80" t="s">
        <v>3213</v>
      </c>
      <c r="C892" s="223" t="s">
        <v>4247</v>
      </c>
      <c r="D892" s="140" t="s">
        <v>4026</v>
      </c>
      <c r="E892" s="140" t="s">
        <v>301</v>
      </c>
      <c r="F892" s="140" t="s">
        <v>525</v>
      </c>
      <c r="G892" s="141">
        <v>32926.400000000001</v>
      </c>
      <c r="H892" s="141">
        <v>42816.800000000003</v>
      </c>
      <c r="I892" s="234">
        <v>26</v>
      </c>
      <c r="J892" s="235">
        <v>0.44827586206896552</v>
      </c>
      <c r="K892" s="141">
        <v>52707.199999999997</v>
      </c>
      <c r="L892" s="286">
        <v>1</v>
      </c>
      <c r="M892" s="140">
        <v>1</v>
      </c>
      <c r="N892" s="139">
        <v>17</v>
      </c>
      <c r="O892" s="79">
        <v>41600</v>
      </c>
      <c r="P892" s="256"/>
    </row>
    <row r="893" spans="1:24" s="236" customFormat="1" ht="22.5">
      <c r="A893" s="80" t="s">
        <v>3303</v>
      </c>
      <c r="B893" s="80" t="s">
        <v>3199</v>
      </c>
      <c r="C893" s="223" t="s">
        <v>638</v>
      </c>
      <c r="D893" s="139" t="s">
        <v>4026</v>
      </c>
      <c r="E893" s="139" t="s">
        <v>301</v>
      </c>
      <c r="F893" s="139" t="s">
        <v>525</v>
      </c>
      <c r="G893" s="249">
        <v>32774.980000000003</v>
      </c>
      <c r="H893" s="141">
        <v>42779.985000000001</v>
      </c>
      <c r="I893" s="234">
        <v>25</v>
      </c>
      <c r="J893" s="235">
        <v>0.43103448275862066</v>
      </c>
      <c r="K893" s="249">
        <v>52784.99</v>
      </c>
      <c r="L893" s="146">
        <v>2</v>
      </c>
      <c r="M893" s="139">
        <v>2</v>
      </c>
      <c r="N893" s="139">
        <v>21</v>
      </c>
      <c r="O893" s="79">
        <v>39665</v>
      </c>
      <c r="P893" s="80"/>
      <c r="R893" s="245"/>
    </row>
    <row r="894" spans="1:24" s="236" customFormat="1">
      <c r="A894" s="80" t="s">
        <v>1721</v>
      </c>
      <c r="B894" s="80" t="s">
        <v>3209</v>
      </c>
      <c r="C894" s="223" t="s">
        <v>638</v>
      </c>
      <c r="D894" s="139" t="s">
        <v>4027</v>
      </c>
      <c r="E894" s="139" t="s">
        <v>306</v>
      </c>
      <c r="F894" s="139" t="s">
        <v>525</v>
      </c>
      <c r="G894" s="141">
        <v>33924.54</v>
      </c>
      <c r="H894" s="141">
        <v>42772.08</v>
      </c>
      <c r="I894" s="234">
        <v>24</v>
      </c>
      <c r="J894" s="235">
        <v>0.41379310344827586</v>
      </c>
      <c r="K894" s="141">
        <v>51619.62</v>
      </c>
      <c r="L894" s="146"/>
      <c r="M894" s="139"/>
      <c r="N894" s="139"/>
      <c r="O894" s="244"/>
      <c r="P894" s="80"/>
    </row>
    <row r="895" spans="1:24" s="236" customFormat="1">
      <c r="A895" s="80" t="s">
        <v>3227</v>
      </c>
      <c r="B895" s="80" t="s">
        <v>3228</v>
      </c>
      <c r="C895" s="223" t="s">
        <v>4248</v>
      </c>
      <c r="D895" s="139" t="s">
        <v>4026</v>
      </c>
      <c r="E895" s="139" t="s">
        <v>306</v>
      </c>
      <c r="F895" s="139" t="s">
        <v>525</v>
      </c>
      <c r="G895" s="141">
        <v>34497.870000000003</v>
      </c>
      <c r="H895" s="141">
        <v>42675.97</v>
      </c>
      <c r="I895" s="234">
        <v>23</v>
      </c>
      <c r="J895" s="235">
        <v>0.39655172413793105</v>
      </c>
      <c r="K895" s="141">
        <v>50854.07</v>
      </c>
      <c r="L895" s="146">
        <v>1</v>
      </c>
      <c r="M895" s="139">
        <v>1</v>
      </c>
      <c r="N895" s="139">
        <v>24</v>
      </c>
      <c r="O895" s="79">
        <v>39261.79</v>
      </c>
      <c r="P895" s="80"/>
    </row>
    <row r="896" spans="1:24" s="236" customFormat="1">
      <c r="A896" s="80" t="s">
        <v>3217</v>
      </c>
      <c r="B896" s="80" t="s">
        <v>3199</v>
      </c>
      <c r="C896" s="223" t="s">
        <v>640</v>
      </c>
      <c r="D896" s="139" t="s">
        <v>4026</v>
      </c>
      <c r="E896" s="139" t="s">
        <v>306</v>
      </c>
      <c r="F896" s="139" t="s">
        <v>525</v>
      </c>
      <c r="G896" s="141">
        <v>33319.46</v>
      </c>
      <c r="H896" s="141">
        <v>42504.44</v>
      </c>
      <c r="I896" s="234">
        <v>22</v>
      </c>
      <c r="J896" s="235">
        <v>0.37931034482758619</v>
      </c>
      <c r="K896" s="141">
        <v>51689.42</v>
      </c>
      <c r="L896" s="146">
        <v>19</v>
      </c>
      <c r="M896" s="139">
        <v>18</v>
      </c>
      <c r="N896" s="139">
        <v>16</v>
      </c>
      <c r="O896" s="79">
        <v>41998.62</v>
      </c>
      <c r="P896" s="80"/>
    </row>
    <row r="897" spans="1:24" s="236" customFormat="1">
      <c r="A897" s="80" t="s">
        <v>3191</v>
      </c>
      <c r="B897" s="80" t="s">
        <v>3199</v>
      </c>
      <c r="C897" s="223" t="s">
        <v>546</v>
      </c>
      <c r="D897" s="139" t="s">
        <v>4026</v>
      </c>
      <c r="E897" s="139" t="s">
        <v>301</v>
      </c>
      <c r="F897" s="140" t="s">
        <v>2219</v>
      </c>
      <c r="G897" s="141">
        <v>32268.5</v>
      </c>
      <c r="H897" s="141">
        <v>41884.44</v>
      </c>
      <c r="I897" s="234">
        <v>21</v>
      </c>
      <c r="J897" s="235">
        <v>0.36206896551724138</v>
      </c>
      <c r="K897" s="141">
        <v>51500.38</v>
      </c>
      <c r="L897" s="146"/>
      <c r="M897" s="139">
        <v>47</v>
      </c>
      <c r="N897" s="139">
        <v>39</v>
      </c>
      <c r="O897" s="242">
        <v>33071.72</v>
      </c>
      <c r="P897" s="80"/>
    </row>
    <row r="898" spans="1:24" s="236" customFormat="1" ht="22.5">
      <c r="A898" s="80" t="s">
        <v>2232</v>
      </c>
      <c r="B898" s="80" t="s">
        <v>3251</v>
      </c>
      <c r="C898" s="223" t="s">
        <v>638</v>
      </c>
      <c r="D898" s="167" t="s">
        <v>4026</v>
      </c>
      <c r="E898" s="139"/>
      <c r="F898" s="139"/>
      <c r="G898" s="141">
        <v>31532.799999999999</v>
      </c>
      <c r="H898" s="141">
        <v>41683.200000000004</v>
      </c>
      <c r="I898" s="234">
        <v>20</v>
      </c>
      <c r="J898" s="235">
        <v>0.34482758620689657</v>
      </c>
      <c r="K898" s="141">
        <v>51833.600000000006</v>
      </c>
      <c r="L898" s="146"/>
      <c r="M898" s="139">
        <v>2</v>
      </c>
      <c r="N898" s="139">
        <v>7</v>
      </c>
      <c r="O898" s="79">
        <v>50086.399999999994</v>
      </c>
      <c r="P898" s="256"/>
    </row>
    <row r="899" spans="1:24" s="236" customFormat="1">
      <c r="A899" s="80" t="s">
        <v>3256</v>
      </c>
      <c r="B899" s="80" t="s">
        <v>3222</v>
      </c>
      <c r="C899" s="224" t="s">
        <v>661</v>
      </c>
      <c r="D899" s="139" t="s">
        <v>4026</v>
      </c>
      <c r="E899" s="167"/>
      <c r="F899" s="167" t="s">
        <v>525</v>
      </c>
      <c r="G899" s="156">
        <v>32344.000000000004</v>
      </c>
      <c r="H899" s="141">
        <v>41662.400000000001</v>
      </c>
      <c r="I899" s="234">
        <v>19</v>
      </c>
      <c r="J899" s="235">
        <v>0.32758620689655171</v>
      </c>
      <c r="K899" s="156">
        <v>50980.800000000003</v>
      </c>
      <c r="L899" s="240"/>
      <c r="M899" s="167">
        <v>0</v>
      </c>
      <c r="N899" s="139"/>
      <c r="O899" s="279"/>
      <c r="P899" s="182"/>
    </row>
    <row r="900" spans="1:24" s="236" customFormat="1">
      <c r="A900" s="80" t="s">
        <v>274</v>
      </c>
      <c r="B900" s="80" t="s">
        <v>3222</v>
      </c>
      <c r="C900" s="223" t="s">
        <v>2308</v>
      </c>
      <c r="D900" s="139" t="s">
        <v>4026</v>
      </c>
      <c r="E900" s="139" t="s">
        <v>306</v>
      </c>
      <c r="F900" s="139" t="s">
        <v>525</v>
      </c>
      <c r="G900" s="141">
        <v>33715.5</v>
      </c>
      <c r="H900" s="141">
        <v>41535</v>
      </c>
      <c r="I900" s="234">
        <v>18</v>
      </c>
      <c r="J900" s="235">
        <v>0.31034482758620691</v>
      </c>
      <c r="K900" s="141">
        <v>49354.5</v>
      </c>
      <c r="L900" s="146">
        <v>1</v>
      </c>
      <c r="M900" s="139">
        <v>1</v>
      </c>
      <c r="N900" s="139">
        <v>30</v>
      </c>
      <c r="O900" s="79">
        <v>37769.550000000003</v>
      </c>
      <c r="P900" s="80"/>
    </row>
    <row r="901" spans="1:24" s="236" customFormat="1">
      <c r="A901" s="80" t="s">
        <v>3219</v>
      </c>
      <c r="B901" s="80" t="s">
        <v>3220</v>
      </c>
      <c r="C901" s="223" t="s">
        <v>546</v>
      </c>
      <c r="D901" s="139" t="s">
        <v>4026</v>
      </c>
      <c r="E901" s="139" t="s">
        <v>301</v>
      </c>
      <c r="F901" s="140" t="s">
        <v>2219</v>
      </c>
      <c r="G901" s="141">
        <v>31200</v>
      </c>
      <c r="H901" s="141">
        <v>40522.5</v>
      </c>
      <c r="I901" s="234">
        <v>17</v>
      </c>
      <c r="J901" s="235">
        <v>0.29310344827586204</v>
      </c>
      <c r="K901" s="141">
        <v>49845</v>
      </c>
      <c r="L901" s="146">
        <v>1</v>
      </c>
      <c r="M901" s="139">
        <v>1</v>
      </c>
      <c r="N901" s="139">
        <v>20</v>
      </c>
      <c r="O901" s="141">
        <v>40575</v>
      </c>
      <c r="P901" s="80"/>
    </row>
    <row r="902" spans="1:24" ht="20.25">
      <c r="A902" s="405" t="s">
        <v>39</v>
      </c>
      <c r="B902" s="405"/>
      <c r="C902" s="405"/>
      <c r="D902" s="228"/>
      <c r="E902" s="228"/>
      <c r="F902" s="228"/>
      <c r="G902" s="130"/>
      <c r="H902" s="130"/>
      <c r="I902" s="229"/>
      <c r="J902" s="132"/>
      <c r="K902" s="130"/>
      <c r="L902" s="230"/>
      <c r="M902" s="230"/>
      <c r="N902" s="230"/>
      <c r="O902" s="130"/>
      <c r="P902" s="134"/>
    </row>
    <row r="903" spans="1:24" ht="18">
      <c r="A903" s="61" t="s">
        <v>517</v>
      </c>
      <c r="B903" s="62" t="s">
        <v>243</v>
      </c>
      <c r="C903" s="61" t="s">
        <v>233</v>
      </c>
      <c r="D903" s="61" t="s">
        <v>289</v>
      </c>
      <c r="E903" s="61" t="s">
        <v>518</v>
      </c>
      <c r="F903" s="61" t="s">
        <v>519</v>
      </c>
      <c r="G903" s="63" t="s">
        <v>236</v>
      </c>
      <c r="H903" s="63" t="s">
        <v>237</v>
      </c>
      <c r="I903" s="232"/>
      <c r="J903" s="233" t="s">
        <v>520</v>
      </c>
      <c r="K903" s="63" t="s">
        <v>238</v>
      </c>
      <c r="L903" s="61" t="s">
        <v>521</v>
      </c>
      <c r="M903" s="64" t="s">
        <v>522</v>
      </c>
      <c r="N903" s="64" t="s">
        <v>523</v>
      </c>
      <c r="O903" s="65" t="s">
        <v>524</v>
      </c>
      <c r="P903" s="61" t="s">
        <v>240</v>
      </c>
    </row>
    <row r="904" spans="1:24" s="236" customFormat="1">
      <c r="A904" s="80" t="s">
        <v>279</v>
      </c>
      <c r="B904" s="80" t="s">
        <v>3199</v>
      </c>
      <c r="C904" s="223" t="s">
        <v>640</v>
      </c>
      <c r="D904" s="139" t="s">
        <v>4026</v>
      </c>
      <c r="E904" s="139" t="s">
        <v>306</v>
      </c>
      <c r="F904" s="140" t="s">
        <v>2219</v>
      </c>
      <c r="G904" s="141">
        <v>32207</v>
      </c>
      <c r="H904" s="141">
        <v>39704</v>
      </c>
      <c r="I904" s="234">
        <v>16</v>
      </c>
      <c r="J904" s="235">
        <v>0.27586206896551724</v>
      </c>
      <c r="K904" s="141">
        <v>47201</v>
      </c>
      <c r="L904" s="146">
        <v>1</v>
      </c>
      <c r="M904" s="139">
        <v>3</v>
      </c>
      <c r="N904" s="139"/>
      <c r="O904" s="244"/>
      <c r="P904" s="80"/>
    </row>
    <row r="905" spans="1:24" s="236" customFormat="1">
      <c r="A905" s="80" t="s">
        <v>215</v>
      </c>
      <c r="B905" s="80" t="s">
        <v>3199</v>
      </c>
      <c r="C905" s="223" t="s">
        <v>645</v>
      </c>
      <c r="D905" s="139" t="s">
        <v>4026</v>
      </c>
      <c r="E905" s="139" t="s">
        <v>301</v>
      </c>
      <c r="F905" s="139" t="s">
        <v>525</v>
      </c>
      <c r="G905" s="141">
        <v>29120</v>
      </c>
      <c r="H905" s="141">
        <v>39427</v>
      </c>
      <c r="I905" s="234">
        <v>15</v>
      </c>
      <c r="J905" s="235">
        <v>0.25862068965517243</v>
      </c>
      <c r="K905" s="141">
        <v>49734</v>
      </c>
      <c r="L905" s="146">
        <v>4</v>
      </c>
      <c r="M905" s="139">
        <v>4</v>
      </c>
      <c r="N905" s="139">
        <v>37</v>
      </c>
      <c r="O905" s="79">
        <v>33920.74</v>
      </c>
      <c r="P905" s="80"/>
    </row>
    <row r="906" spans="1:24" s="236" customFormat="1">
      <c r="A906" s="80" t="s">
        <v>3229</v>
      </c>
      <c r="B906" s="80" t="s">
        <v>3220</v>
      </c>
      <c r="C906" s="223" t="s">
        <v>4249</v>
      </c>
      <c r="D906" s="139" t="s">
        <v>4027</v>
      </c>
      <c r="E906" s="139" t="s">
        <v>306</v>
      </c>
      <c r="F906" s="139" t="s">
        <v>525</v>
      </c>
      <c r="G906" s="141">
        <v>30472</v>
      </c>
      <c r="H906" s="141">
        <v>38740</v>
      </c>
      <c r="I906" s="234">
        <v>14</v>
      </c>
      <c r="J906" s="235">
        <v>0.2413793103448276</v>
      </c>
      <c r="K906" s="141">
        <v>47008</v>
      </c>
      <c r="L906" s="146">
        <v>2</v>
      </c>
      <c r="M906" s="139">
        <v>2</v>
      </c>
      <c r="N906" s="139">
        <v>41</v>
      </c>
      <c r="O906" s="79">
        <v>30472</v>
      </c>
      <c r="P906" s="256"/>
    </row>
    <row r="907" spans="1:24" s="236" customFormat="1">
      <c r="A907" s="80" t="s">
        <v>1732</v>
      </c>
      <c r="B907" s="80" t="s">
        <v>3297</v>
      </c>
      <c r="C907" s="223" t="s">
        <v>2309</v>
      </c>
      <c r="D907" s="139" t="s">
        <v>4026</v>
      </c>
      <c r="E907" s="139" t="s">
        <v>356</v>
      </c>
      <c r="F907" s="139" t="s">
        <v>525</v>
      </c>
      <c r="G907" s="141">
        <v>32552</v>
      </c>
      <c r="H907" s="141">
        <v>38688</v>
      </c>
      <c r="I907" s="234">
        <v>13</v>
      </c>
      <c r="J907" s="235">
        <v>0.22413793103448276</v>
      </c>
      <c r="K907" s="141">
        <v>44824</v>
      </c>
      <c r="L907" s="146">
        <v>10</v>
      </c>
      <c r="M907" s="139">
        <v>9</v>
      </c>
      <c r="N907" s="139">
        <v>26</v>
      </c>
      <c r="O907" s="79">
        <v>38089.421759999997</v>
      </c>
      <c r="P907" s="80"/>
    </row>
    <row r="908" spans="1:24" s="236" customFormat="1" ht="22.5">
      <c r="A908" s="80" t="s">
        <v>311</v>
      </c>
      <c r="B908" s="80" t="s">
        <v>3297</v>
      </c>
      <c r="C908" s="223" t="s">
        <v>4250</v>
      </c>
      <c r="D908" s="139" t="s">
        <v>4026</v>
      </c>
      <c r="E908" s="139" t="s">
        <v>301</v>
      </c>
      <c r="F908" s="139" t="s">
        <v>525</v>
      </c>
      <c r="G908" s="141">
        <v>29890</v>
      </c>
      <c r="H908" s="141">
        <v>38109.5</v>
      </c>
      <c r="I908" s="234">
        <v>12</v>
      </c>
      <c r="J908" s="235">
        <v>0.20689655172413793</v>
      </c>
      <c r="K908" s="141">
        <v>46329</v>
      </c>
      <c r="L908" s="146"/>
      <c r="M908" s="139"/>
      <c r="N908" s="139"/>
      <c r="O908" s="244"/>
      <c r="P908" s="80"/>
      <c r="V908" s="245"/>
      <c r="W908" s="245"/>
      <c r="X908" s="245"/>
    </row>
    <row r="909" spans="1:24" s="236" customFormat="1">
      <c r="A909" s="80" t="s">
        <v>3230</v>
      </c>
      <c r="B909" s="80" t="s">
        <v>3220</v>
      </c>
      <c r="C909" s="223" t="s">
        <v>643</v>
      </c>
      <c r="D909" s="139" t="s">
        <v>4027</v>
      </c>
      <c r="E909" s="139" t="s">
        <v>301</v>
      </c>
      <c r="F909" s="140" t="s">
        <v>2219</v>
      </c>
      <c r="G909" s="141">
        <v>26432.847999999998</v>
      </c>
      <c r="H909" s="141">
        <v>36953.592000000004</v>
      </c>
      <c r="I909" s="234">
        <v>11</v>
      </c>
      <c r="J909" s="235">
        <v>0.18965517241379309</v>
      </c>
      <c r="K909" s="141">
        <v>47474.336000000003</v>
      </c>
      <c r="L909" s="146">
        <v>0</v>
      </c>
      <c r="M909" s="139">
        <v>0</v>
      </c>
      <c r="N909" s="139"/>
      <c r="O909" s="244"/>
      <c r="P909" s="80"/>
    </row>
    <row r="910" spans="1:24" s="236" customFormat="1">
      <c r="A910" s="80" t="s">
        <v>1716</v>
      </c>
      <c r="B910" s="80" t="s">
        <v>3205</v>
      </c>
      <c r="C910" s="223" t="s">
        <v>546</v>
      </c>
      <c r="D910" s="139" t="s">
        <v>4026</v>
      </c>
      <c r="E910" s="139" t="s">
        <v>301</v>
      </c>
      <c r="F910" s="140" t="s">
        <v>2219</v>
      </c>
      <c r="G910" s="141">
        <v>25172.76</v>
      </c>
      <c r="H910" s="141">
        <v>36811.245000000003</v>
      </c>
      <c r="I910" s="234">
        <v>10</v>
      </c>
      <c r="J910" s="235">
        <v>0.17241379310344829</v>
      </c>
      <c r="K910" s="141">
        <v>48449.73</v>
      </c>
      <c r="L910" s="146">
        <v>4</v>
      </c>
      <c r="M910" s="139">
        <v>3</v>
      </c>
      <c r="N910" s="139">
        <v>36</v>
      </c>
      <c r="O910" s="79">
        <v>35002.92</v>
      </c>
      <c r="P910" s="80"/>
    </row>
    <row r="911" spans="1:24" s="236" customFormat="1">
      <c r="A911" s="80" t="s">
        <v>3263</v>
      </c>
      <c r="B911" s="80" t="s">
        <v>3263</v>
      </c>
      <c r="C911" s="223" t="s">
        <v>4251</v>
      </c>
      <c r="D911" s="167" t="s">
        <v>4026</v>
      </c>
      <c r="E911" s="139" t="s">
        <v>301</v>
      </c>
      <c r="F911" s="139" t="s">
        <v>525</v>
      </c>
      <c r="G911" s="141">
        <v>28329.599999999999</v>
      </c>
      <c r="H911" s="141">
        <v>36732.800000000003</v>
      </c>
      <c r="I911" s="234">
        <v>9</v>
      </c>
      <c r="J911" s="235">
        <v>0.15517241379310345</v>
      </c>
      <c r="K911" s="141">
        <v>45136</v>
      </c>
      <c r="L911" s="146">
        <v>4</v>
      </c>
      <c r="M911" s="139">
        <v>4</v>
      </c>
      <c r="N911" s="139">
        <v>42</v>
      </c>
      <c r="O911" s="79">
        <v>30201.599999999999</v>
      </c>
      <c r="P911" s="256"/>
    </row>
    <row r="912" spans="1:24" s="236" customFormat="1" ht="22.5">
      <c r="A912" s="80" t="s">
        <v>3196</v>
      </c>
      <c r="B912" s="80" t="s">
        <v>3201</v>
      </c>
      <c r="C912" s="275" t="s">
        <v>2305</v>
      </c>
      <c r="D912" s="139" t="s">
        <v>4026</v>
      </c>
      <c r="E912" s="276" t="s">
        <v>306</v>
      </c>
      <c r="F912" s="276" t="s">
        <v>525</v>
      </c>
      <c r="G912" s="219">
        <v>29182</v>
      </c>
      <c r="H912" s="141">
        <v>36477.5</v>
      </c>
      <c r="I912" s="234">
        <v>8</v>
      </c>
      <c r="J912" s="235">
        <v>0.13793103448275862</v>
      </c>
      <c r="K912" s="219">
        <v>43773</v>
      </c>
      <c r="L912" s="277">
        <v>2</v>
      </c>
      <c r="M912" s="276">
        <v>0</v>
      </c>
      <c r="N912" s="139"/>
      <c r="O912" s="292"/>
      <c r="P912" s="80"/>
    </row>
    <row r="913" spans="1:21" s="236" customFormat="1">
      <c r="A913" s="80" t="s">
        <v>3206</v>
      </c>
      <c r="B913" s="80" t="s">
        <v>3206</v>
      </c>
      <c r="C913" s="223" t="s">
        <v>638</v>
      </c>
      <c r="D913" s="139" t="s">
        <v>4026</v>
      </c>
      <c r="E913" s="139" t="s">
        <v>306</v>
      </c>
      <c r="F913" s="139" t="s">
        <v>525</v>
      </c>
      <c r="G913" s="141">
        <v>29452.799999999999</v>
      </c>
      <c r="H913" s="141">
        <v>35838.400000000001</v>
      </c>
      <c r="I913" s="234">
        <v>7</v>
      </c>
      <c r="J913" s="235">
        <v>0.1206896551724138</v>
      </c>
      <c r="K913" s="141">
        <v>42224</v>
      </c>
      <c r="L913" s="146"/>
      <c r="M913" s="139">
        <v>0</v>
      </c>
      <c r="N913" s="139"/>
      <c r="O913" s="244"/>
      <c r="P913" s="80"/>
      <c r="Q913" s="241"/>
    </row>
    <row r="914" spans="1:21" s="236" customFormat="1">
      <c r="A914" s="80" t="s">
        <v>3242</v>
      </c>
      <c r="B914" s="80" t="s">
        <v>3228</v>
      </c>
      <c r="C914" s="223" t="s">
        <v>4252</v>
      </c>
      <c r="D914" s="139" t="s">
        <v>4026</v>
      </c>
      <c r="E914" s="139" t="s">
        <v>301</v>
      </c>
      <c r="F914" s="139" t="s">
        <v>525</v>
      </c>
      <c r="G914" s="141">
        <v>28643</v>
      </c>
      <c r="H914" s="141">
        <v>35804</v>
      </c>
      <c r="I914" s="234">
        <v>6</v>
      </c>
      <c r="J914" s="235">
        <v>0.10344827586206896</v>
      </c>
      <c r="K914" s="141">
        <v>42965</v>
      </c>
      <c r="L914" s="146">
        <v>1</v>
      </c>
      <c r="M914" s="139">
        <v>1</v>
      </c>
      <c r="N914" s="139">
        <v>38</v>
      </c>
      <c r="O914" s="79">
        <v>33380</v>
      </c>
      <c r="P914" s="80"/>
    </row>
    <row r="915" spans="1:21" s="236" customFormat="1">
      <c r="A915" s="80" t="s">
        <v>225</v>
      </c>
      <c r="B915" s="80" t="s">
        <v>3209</v>
      </c>
      <c r="C915" s="250" t="s">
        <v>638</v>
      </c>
      <c r="D915" s="139" t="s">
        <v>4026</v>
      </c>
      <c r="E915" s="251" t="s">
        <v>306</v>
      </c>
      <c r="F915" s="140" t="s">
        <v>2219</v>
      </c>
      <c r="G915" s="252">
        <v>28724.799999999999</v>
      </c>
      <c r="H915" s="141">
        <v>35266.400000000001</v>
      </c>
      <c r="I915" s="234">
        <v>5</v>
      </c>
      <c r="J915" s="235">
        <v>8.6206896551724144E-2</v>
      </c>
      <c r="K915" s="252">
        <v>41808</v>
      </c>
      <c r="L915" s="253">
        <v>5</v>
      </c>
      <c r="M915" s="251">
        <v>4</v>
      </c>
      <c r="N915" s="139">
        <v>40</v>
      </c>
      <c r="O915" s="254">
        <v>32812</v>
      </c>
      <c r="P915" s="255"/>
      <c r="S915" s="241"/>
      <c r="T915" s="241"/>
      <c r="U915" s="241"/>
    </row>
    <row r="916" spans="1:21" s="236" customFormat="1">
      <c r="A916" s="80" t="s">
        <v>3261</v>
      </c>
      <c r="B916" s="80" t="s">
        <v>3261</v>
      </c>
      <c r="C916" s="223" t="s">
        <v>638</v>
      </c>
      <c r="D916" s="139" t="s">
        <v>4026</v>
      </c>
      <c r="E916" s="139" t="s">
        <v>301</v>
      </c>
      <c r="F916" s="140" t="s">
        <v>2219</v>
      </c>
      <c r="G916" s="141">
        <v>30680</v>
      </c>
      <c r="H916" s="141">
        <v>34873.490000000005</v>
      </c>
      <c r="I916" s="234">
        <v>4</v>
      </c>
      <c r="J916" s="235">
        <v>6.8965517241379309E-2</v>
      </c>
      <c r="K916" s="141">
        <v>39066.980000000003</v>
      </c>
      <c r="L916" s="146">
        <v>0</v>
      </c>
      <c r="M916" s="139">
        <v>0</v>
      </c>
      <c r="N916" s="139"/>
      <c r="O916" s="244"/>
      <c r="P916" s="80"/>
    </row>
    <row r="917" spans="1:21" s="236" customFormat="1" ht="22.5">
      <c r="A917" s="80" t="s">
        <v>3200</v>
      </c>
      <c r="B917" s="80" t="s">
        <v>3201</v>
      </c>
      <c r="C917" s="223" t="s">
        <v>640</v>
      </c>
      <c r="D917" s="139" t="s">
        <v>4027</v>
      </c>
      <c r="E917" s="139" t="s">
        <v>301</v>
      </c>
      <c r="F917" s="140" t="s">
        <v>2219</v>
      </c>
      <c r="G917" s="141">
        <v>22237</v>
      </c>
      <c r="H917" s="141">
        <v>32408.5</v>
      </c>
      <c r="I917" s="234">
        <v>3</v>
      </c>
      <c r="J917" s="235">
        <v>5.1724137931034482E-2</v>
      </c>
      <c r="K917" s="141">
        <v>42580</v>
      </c>
      <c r="L917" s="146"/>
      <c r="M917" s="139">
        <v>0</v>
      </c>
      <c r="N917" s="139"/>
      <c r="O917" s="244"/>
      <c r="P917" s="80"/>
    </row>
    <row r="918" spans="1:21" s="236" customFormat="1">
      <c r="A918" s="80" t="s">
        <v>3271</v>
      </c>
      <c r="B918" s="80" t="s">
        <v>3272</v>
      </c>
      <c r="C918" s="223" t="s">
        <v>4253</v>
      </c>
      <c r="D918" s="139" t="s">
        <v>4026</v>
      </c>
      <c r="E918" s="139" t="s">
        <v>359</v>
      </c>
      <c r="F918" s="139" t="s">
        <v>525</v>
      </c>
      <c r="G918" s="141">
        <v>20476.919999999998</v>
      </c>
      <c r="H918" s="141">
        <v>27643.844999999998</v>
      </c>
      <c r="I918" s="234">
        <v>2</v>
      </c>
      <c r="J918" s="235">
        <v>3.4482758620689655E-2</v>
      </c>
      <c r="K918" s="141">
        <v>34810.769999999997</v>
      </c>
      <c r="L918" s="146">
        <v>1</v>
      </c>
      <c r="M918" s="139">
        <v>1</v>
      </c>
      <c r="N918" s="139">
        <v>43</v>
      </c>
      <c r="O918" s="79">
        <v>29702.400000000001</v>
      </c>
      <c r="P918" s="80"/>
    </row>
    <row r="919" spans="1:21" s="236" customFormat="1">
      <c r="A919" s="80" t="s">
        <v>3267</v>
      </c>
      <c r="B919" s="80" t="s">
        <v>3267</v>
      </c>
      <c r="C919" s="223" t="s">
        <v>4254</v>
      </c>
      <c r="D919" s="139" t="s">
        <v>4026</v>
      </c>
      <c r="E919" s="139"/>
      <c r="F919" s="139" t="s">
        <v>525</v>
      </c>
      <c r="G919" s="141">
        <v>19074</v>
      </c>
      <c r="H919" s="141">
        <v>23577</v>
      </c>
      <c r="I919" s="234">
        <v>1</v>
      </c>
      <c r="J919" s="235">
        <v>1.7241379310344827E-2</v>
      </c>
      <c r="K919" s="141">
        <v>28080</v>
      </c>
      <c r="L919" s="146"/>
      <c r="M919" s="139"/>
      <c r="N919" s="139"/>
      <c r="O919" s="244"/>
      <c r="P919" s="80"/>
      <c r="R919" s="245"/>
    </row>
    <row r="920" spans="1:21" s="236" customFormat="1">
      <c r="A920" s="80"/>
      <c r="B920" s="80"/>
      <c r="C920" s="223"/>
      <c r="D920" s="139"/>
      <c r="E920" s="139"/>
      <c r="F920" s="139"/>
      <c r="G920" s="141"/>
      <c r="H920" s="141"/>
      <c r="I920" s="234"/>
      <c r="J920" s="235"/>
      <c r="K920" s="141"/>
      <c r="L920" s="146"/>
      <c r="M920" s="139"/>
      <c r="N920" s="139"/>
      <c r="O920" s="79"/>
      <c r="P920" s="256"/>
      <c r="R920" s="241"/>
    </row>
    <row r="921" spans="1:21" s="236" customFormat="1">
      <c r="A921" s="80"/>
      <c r="B921" s="80"/>
      <c r="C921" s="223"/>
      <c r="D921" s="139"/>
      <c r="E921" s="139"/>
      <c r="F921" s="66"/>
      <c r="G921" s="14" t="s">
        <v>236</v>
      </c>
      <c r="H921" s="15" t="s">
        <v>237</v>
      </c>
      <c r="I921" s="259"/>
      <c r="J921" s="260"/>
      <c r="K921" s="67" t="s">
        <v>238</v>
      </c>
      <c r="L921" s="261"/>
      <c r="M921" s="261"/>
      <c r="N921" s="261"/>
      <c r="O921" s="262"/>
      <c r="P921" s="256"/>
      <c r="R921" s="241"/>
    </row>
    <row r="922" spans="1:21" s="236" customFormat="1">
      <c r="A922" s="80"/>
      <c r="B922" s="80"/>
      <c r="C922" s="223"/>
      <c r="D922" s="139"/>
      <c r="E922" s="139"/>
      <c r="F922" s="68" t="s">
        <v>253</v>
      </c>
      <c r="G922" s="16">
        <v>34290.252498491616</v>
      </c>
      <c r="H922" s="16">
        <v>44057.872403111047</v>
      </c>
      <c r="I922" s="259"/>
      <c r="J922" s="260"/>
      <c r="K922" s="16">
        <v>53825.49230773047</v>
      </c>
      <c r="L922" s="261"/>
      <c r="M922" s="261"/>
      <c r="N922" s="261"/>
      <c r="O922" s="262"/>
      <c r="P922" s="256"/>
      <c r="R922" s="241"/>
    </row>
    <row r="923" spans="1:21" s="236" customFormat="1">
      <c r="A923" s="80"/>
      <c r="B923" s="80"/>
      <c r="C923" s="223"/>
      <c r="D923" s="139"/>
      <c r="E923" s="139"/>
      <c r="F923" s="68" t="s">
        <v>254</v>
      </c>
      <c r="G923" s="16">
        <v>37243.327499999999</v>
      </c>
      <c r="H923" s="16">
        <v>47547.845000000001</v>
      </c>
      <c r="I923" s="259"/>
      <c r="J923" s="260"/>
      <c r="K923" s="16">
        <v>57051.264999999999</v>
      </c>
      <c r="L923" s="261"/>
      <c r="M923" s="261"/>
      <c r="N923" s="261"/>
      <c r="O923" s="262"/>
      <c r="P923" s="256"/>
      <c r="R923" s="241"/>
    </row>
    <row r="924" spans="1:21" s="236" customFormat="1">
      <c r="A924" s="80"/>
      <c r="B924" s="80"/>
      <c r="C924" s="223"/>
      <c r="D924" s="139"/>
      <c r="E924" s="139"/>
      <c r="F924" s="68" t="s">
        <v>255</v>
      </c>
      <c r="G924" s="16">
        <v>31283.200000000001</v>
      </c>
      <c r="H924" s="16">
        <v>39496.25</v>
      </c>
      <c r="I924" s="259"/>
      <c r="J924" s="260"/>
      <c r="K924" s="16">
        <v>48675.922500000001</v>
      </c>
      <c r="L924" s="261"/>
      <c r="M924" s="261"/>
      <c r="N924" s="261"/>
      <c r="O924" s="262"/>
      <c r="P924" s="256"/>
      <c r="R924" s="241"/>
    </row>
    <row r="925" spans="1:21" s="236" customFormat="1">
      <c r="A925" s="80"/>
      <c r="B925" s="80"/>
      <c r="C925" s="223"/>
      <c r="D925" s="139"/>
      <c r="E925" s="139"/>
      <c r="F925" s="68" t="s">
        <v>256</v>
      </c>
      <c r="G925" s="16">
        <v>34512.425000000003</v>
      </c>
      <c r="H925" s="16">
        <v>44080.399999999994</v>
      </c>
      <c r="I925" s="259"/>
      <c r="J925" s="260"/>
      <c r="K925" s="16">
        <v>53507.380000000005</v>
      </c>
      <c r="L925" s="261"/>
      <c r="M925" s="261"/>
      <c r="N925" s="261"/>
      <c r="O925" s="262"/>
      <c r="P925" s="256"/>
      <c r="R925" s="241"/>
    </row>
    <row r="926" spans="1:21" s="236" customFormat="1">
      <c r="A926" s="80"/>
      <c r="B926" s="80"/>
      <c r="C926" s="223"/>
      <c r="D926" s="139"/>
      <c r="E926" s="139"/>
      <c r="F926" s="68"/>
      <c r="G926" s="16"/>
      <c r="H926" s="16"/>
      <c r="I926" s="259"/>
      <c r="J926" s="260"/>
      <c r="K926" s="16"/>
      <c r="L926" s="261"/>
      <c r="M926" s="261"/>
      <c r="N926" s="261"/>
      <c r="O926" s="262"/>
      <c r="P926" s="256"/>
      <c r="R926" s="241"/>
    </row>
    <row r="927" spans="1:21" s="236" customFormat="1">
      <c r="A927" s="80"/>
      <c r="B927" s="80"/>
      <c r="C927" s="223"/>
      <c r="D927" s="139"/>
      <c r="E927" s="139"/>
      <c r="F927" s="68"/>
      <c r="G927" s="16"/>
      <c r="H927" s="69"/>
      <c r="I927" s="263"/>
      <c r="J927" s="406" t="s">
        <v>257</v>
      </c>
      <c r="K927" s="406"/>
      <c r="L927" s="406"/>
      <c r="M927" s="406"/>
      <c r="N927" s="406"/>
      <c r="O927" s="406"/>
      <c r="P927" s="256"/>
      <c r="R927" s="241"/>
    </row>
    <row r="928" spans="1:21" s="236" customFormat="1">
      <c r="A928" s="80"/>
      <c r="B928" s="80"/>
      <c r="C928" s="223"/>
      <c r="D928" s="139"/>
      <c r="E928" s="139"/>
      <c r="F928" s="68"/>
      <c r="G928" s="16"/>
      <c r="H928" s="70"/>
      <c r="I928" s="264"/>
      <c r="J928" s="265" t="s">
        <v>258</v>
      </c>
      <c r="K928" s="71">
        <v>42901.2</v>
      </c>
      <c r="L928" s="266"/>
      <c r="M928" s="407" t="s">
        <v>259</v>
      </c>
      <c r="N928" s="407"/>
      <c r="O928" s="72">
        <v>41290.991225426355</v>
      </c>
      <c r="P928" s="256"/>
      <c r="R928" s="241"/>
    </row>
    <row r="929" spans="1:18" s="236" customFormat="1">
      <c r="A929" s="80"/>
      <c r="B929" s="80"/>
      <c r="C929" s="223"/>
      <c r="D929" s="139"/>
      <c r="E929" s="139"/>
      <c r="F929" s="261"/>
      <c r="G929" s="262"/>
      <c r="H929" s="70"/>
      <c r="I929" s="264"/>
      <c r="J929" s="265" t="s">
        <v>260</v>
      </c>
      <c r="K929" s="71">
        <v>36928.839999999997</v>
      </c>
      <c r="L929" s="266"/>
      <c r="M929" s="407" t="s">
        <v>537</v>
      </c>
      <c r="N929" s="407"/>
      <c r="O929" s="72">
        <v>36971.525450967747</v>
      </c>
      <c r="P929" s="256"/>
      <c r="R929" s="241"/>
    </row>
    <row r="930" spans="1:18" s="236" customFormat="1">
      <c r="A930" s="80"/>
      <c r="B930" s="80"/>
      <c r="C930" s="223"/>
      <c r="D930" s="139"/>
      <c r="E930" s="139"/>
      <c r="F930" s="139"/>
      <c r="G930" s="141"/>
      <c r="H930" s="141"/>
      <c r="I930" s="234"/>
      <c r="J930" s="235"/>
      <c r="K930" s="141"/>
      <c r="L930" s="146"/>
      <c r="M930" s="139"/>
      <c r="N930" s="139"/>
      <c r="O930" s="79"/>
      <c r="P930" s="256"/>
      <c r="R930" s="241"/>
    </row>
    <row r="931" spans="1:18" ht="20.25">
      <c r="A931" s="405" t="s">
        <v>40</v>
      </c>
      <c r="B931" s="405"/>
      <c r="C931" s="405"/>
      <c r="D931" s="228"/>
      <c r="E931" s="228"/>
      <c r="F931" s="228"/>
      <c r="G931" s="130"/>
      <c r="H931" s="130"/>
      <c r="I931" s="229"/>
      <c r="J931" s="132"/>
      <c r="K931" s="130"/>
      <c r="L931" s="230"/>
      <c r="M931" s="230"/>
      <c r="N931" s="230"/>
      <c r="O931" s="130"/>
      <c r="P931" s="134"/>
    </row>
    <row r="932" spans="1:18" ht="18">
      <c r="A932" s="61" t="s">
        <v>517</v>
      </c>
      <c r="B932" s="62" t="s">
        <v>243</v>
      </c>
      <c r="C932" s="61" t="s">
        <v>233</v>
      </c>
      <c r="D932" s="61" t="s">
        <v>289</v>
      </c>
      <c r="E932" s="61" t="s">
        <v>518</v>
      </c>
      <c r="F932" s="61" t="s">
        <v>519</v>
      </c>
      <c r="G932" s="63" t="s">
        <v>236</v>
      </c>
      <c r="H932" s="63" t="s">
        <v>237</v>
      </c>
      <c r="I932" s="232"/>
      <c r="J932" s="233" t="s">
        <v>520</v>
      </c>
      <c r="K932" s="63" t="s">
        <v>238</v>
      </c>
      <c r="L932" s="61" t="s">
        <v>521</v>
      </c>
      <c r="M932" s="64" t="s">
        <v>522</v>
      </c>
      <c r="N932" s="64" t="s">
        <v>523</v>
      </c>
      <c r="O932" s="65" t="s">
        <v>524</v>
      </c>
      <c r="P932" s="61" t="s">
        <v>240</v>
      </c>
    </row>
    <row r="933" spans="1:18" s="236" customFormat="1">
      <c r="A933" s="80" t="s">
        <v>3212</v>
      </c>
      <c r="B933" s="80" t="s">
        <v>3213</v>
      </c>
      <c r="C933" s="223" t="s">
        <v>40</v>
      </c>
      <c r="D933" s="139" t="s">
        <v>4026</v>
      </c>
      <c r="E933" s="139" t="s">
        <v>301</v>
      </c>
      <c r="F933" s="140" t="s">
        <v>2219</v>
      </c>
      <c r="G933" s="141">
        <v>50702.29</v>
      </c>
      <c r="H933" s="141">
        <v>75544.664999999994</v>
      </c>
      <c r="I933" s="234">
        <v>53</v>
      </c>
      <c r="J933" s="235">
        <v>1</v>
      </c>
      <c r="K933" s="141">
        <v>100387.04</v>
      </c>
      <c r="L933" s="146"/>
      <c r="M933" s="139">
        <v>5</v>
      </c>
      <c r="N933" s="139">
        <v>8</v>
      </c>
      <c r="O933" s="79">
        <v>62024.389999999992</v>
      </c>
      <c r="P933" s="80"/>
    </row>
    <row r="934" spans="1:18" s="236" customFormat="1">
      <c r="A934" s="80" t="s">
        <v>1723</v>
      </c>
      <c r="B934" s="80" t="s">
        <v>3199</v>
      </c>
      <c r="C934" s="223" t="s">
        <v>2310</v>
      </c>
      <c r="D934" s="139" t="s">
        <v>4027</v>
      </c>
      <c r="E934" s="139" t="s">
        <v>301</v>
      </c>
      <c r="F934" s="140" t="s">
        <v>2219</v>
      </c>
      <c r="G934" s="141">
        <v>63369.833299999998</v>
      </c>
      <c r="H934" s="141">
        <v>75362.988499999992</v>
      </c>
      <c r="I934" s="234">
        <v>52</v>
      </c>
      <c r="J934" s="235">
        <v>0.98113207547169812</v>
      </c>
      <c r="K934" s="141">
        <v>87356.143699999986</v>
      </c>
      <c r="L934" s="146">
        <v>4</v>
      </c>
      <c r="M934" s="139">
        <v>4</v>
      </c>
      <c r="N934" s="139">
        <v>2</v>
      </c>
      <c r="O934" s="79">
        <v>75362.988499999992</v>
      </c>
      <c r="P934" s="80"/>
    </row>
    <row r="935" spans="1:18" s="236" customFormat="1">
      <c r="A935" s="80" t="s">
        <v>1733</v>
      </c>
      <c r="B935" s="80" t="s">
        <v>3213</v>
      </c>
      <c r="C935" s="223" t="s">
        <v>648</v>
      </c>
      <c r="D935" s="139" t="s">
        <v>4027</v>
      </c>
      <c r="E935" s="139" t="s">
        <v>306</v>
      </c>
      <c r="F935" s="139" t="s">
        <v>525</v>
      </c>
      <c r="G935" s="141">
        <v>63860</v>
      </c>
      <c r="H935" s="141">
        <v>73130</v>
      </c>
      <c r="I935" s="234">
        <v>51</v>
      </c>
      <c r="J935" s="235">
        <v>0.96226415094339623</v>
      </c>
      <c r="K935" s="141">
        <v>82400</v>
      </c>
      <c r="L935" s="146">
        <v>1</v>
      </c>
      <c r="M935" s="139">
        <v>1</v>
      </c>
      <c r="N935" s="139">
        <v>3</v>
      </c>
      <c r="O935" s="79">
        <v>71027.199999999997</v>
      </c>
      <c r="P935" s="80"/>
    </row>
    <row r="936" spans="1:18" s="236" customFormat="1">
      <c r="A936" s="80" t="s">
        <v>208</v>
      </c>
      <c r="B936" s="80" t="s">
        <v>3201</v>
      </c>
      <c r="C936" s="237" t="s">
        <v>648</v>
      </c>
      <c r="D936" s="139" t="s">
        <v>4026</v>
      </c>
      <c r="E936" s="139" t="s">
        <v>306</v>
      </c>
      <c r="F936" s="139" t="s">
        <v>525</v>
      </c>
      <c r="G936" s="141">
        <v>54488</v>
      </c>
      <c r="H936" s="141">
        <v>72801</v>
      </c>
      <c r="I936" s="234">
        <v>50</v>
      </c>
      <c r="J936" s="235">
        <v>0.94339622641509435</v>
      </c>
      <c r="K936" s="141">
        <v>91114</v>
      </c>
      <c r="L936" s="146">
        <v>1</v>
      </c>
      <c r="M936" s="139">
        <v>1</v>
      </c>
      <c r="N936" s="139">
        <v>1</v>
      </c>
      <c r="O936" s="79">
        <v>77185</v>
      </c>
      <c r="P936" s="80"/>
    </row>
    <row r="937" spans="1:18" s="236" customFormat="1">
      <c r="A937" s="80" t="s">
        <v>217</v>
      </c>
      <c r="B937" s="80" t="s">
        <v>3199</v>
      </c>
      <c r="C937" s="223" t="s">
        <v>40</v>
      </c>
      <c r="D937" s="139" t="s">
        <v>4027</v>
      </c>
      <c r="E937" s="139" t="s">
        <v>301</v>
      </c>
      <c r="F937" s="139" t="s">
        <v>525</v>
      </c>
      <c r="G937" s="141">
        <v>53822.495999999999</v>
      </c>
      <c r="H937" s="141">
        <v>68643.64</v>
      </c>
      <c r="I937" s="234">
        <v>49</v>
      </c>
      <c r="J937" s="235">
        <v>0.92452830188679247</v>
      </c>
      <c r="K937" s="141">
        <v>83464.784</v>
      </c>
      <c r="L937" s="146">
        <v>1</v>
      </c>
      <c r="M937" s="139">
        <v>1</v>
      </c>
      <c r="N937" s="139">
        <v>16</v>
      </c>
      <c r="O937" s="79">
        <v>56243.199999999997</v>
      </c>
      <c r="P937" s="80"/>
    </row>
    <row r="938" spans="1:18" s="236" customFormat="1">
      <c r="A938" s="80" t="s">
        <v>214</v>
      </c>
      <c r="B938" s="80" t="s">
        <v>3199</v>
      </c>
      <c r="C938" s="223" t="s">
        <v>2317</v>
      </c>
      <c r="D938" s="139" t="s">
        <v>300</v>
      </c>
      <c r="E938" s="139" t="s">
        <v>301</v>
      </c>
      <c r="F938" s="139" t="s">
        <v>525</v>
      </c>
      <c r="G938" s="141">
        <v>51840</v>
      </c>
      <c r="H938" s="141">
        <v>67500</v>
      </c>
      <c r="I938" s="234">
        <v>48</v>
      </c>
      <c r="J938" s="235">
        <v>0.90566037735849059</v>
      </c>
      <c r="K938" s="141">
        <v>83160</v>
      </c>
      <c r="L938" s="146"/>
      <c r="M938" s="139">
        <v>2</v>
      </c>
      <c r="N938" s="139">
        <v>10</v>
      </c>
      <c r="O938" s="79">
        <v>60247.18</v>
      </c>
      <c r="P938" s="80"/>
    </row>
    <row r="939" spans="1:18" s="236" customFormat="1" ht="22.5">
      <c r="A939" s="80" t="s">
        <v>3190</v>
      </c>
      <c r="B939" s="80" t="s">
        <v>3201</v>
      </c>
      <c r="C939" s="223" t="s">
        <v>650</v>
      </c>
      <c r="D939" s="139" t="s">
        <v>4027</v>
      </c>
      <c r="E939" s="139" t="s">
        <v>301</v>
      </c>
      <c r="F939" s="140" t="s">
        <v>2219</v>
      </c>
      <c r="G939" s="141">
        <v>51024</v>
      </c>
      <c r="H939" s="141">
        <v>66954</v>
      </c>
      <c r="I939" s="234">
        <v>47</v>
      </c>
      <c r="J939" s="235">
        <v>0.8867924528301887</v>
      </c>
      <c r="K939" s="141">
        <v>82884</v>
      </c>
      <c r="L939" s="146">
        <v>12</v>
      </c>
      <c r="M939" s="139">
        <v>11</v>
      </c>
      <c r="N939" s="139">
        <v>4</v>
      </c>
      <c r="O939" s="79">
        <v>69294</v>
      </c>
      <c r="P939" s="80"/>
    </row>
    <row r="940" spans="1:18" s="236" customFormat="1">
      <c r="A940" s="80" t="s">
        <v>3317</v>
      </c>
      <c r="B940" s="80" t="s">
        <v>3318</v>
      </c>
      <c r="C940" s="223" t="s">
        <v>4255</v>
      </c>
      <c r="D940" s="139" t="s">
        <v>4026</v>
      </c>
      <c r="E940" s="139" t="s">
        <v>306</v>
      </c>
      <c r="F940" s="139"/>
      <c r="G940" s="141">
        <v>50834.91</v>
      </c>
      <c r="H940" s="141">
        <v>66085.38</v>
      </c>
      <c r="I940" s="234">
        <v>46</v>
      </c>
      <c r="J940" s="235">
        <v>0.86792452830188682</v>
      </c>
      <c r="K940" s="141">
        <v>81335.850000000006</v>
      </c>
      <c r="L940" s="146">
        <v>1</v>
      </c>
      <c r="M940" s="139">
        <v>1</v>
      </c>
      <c r="N940" s="139">
        <v>24</v>
      </c>
      <c r="O940" s="79">
        <v>53166.879999999997</v>
      </c>
      <c r="P940" s="80"/>
    </row>
    <row r="941" spans="1:18" s="236" customFormat="1">
      <c r="A941" s="80" t="s">
        <v>221</v>
      </c>
      <c r="B941" s="80" t="s">
        <v>3199</v>
      </c>
      <c r="C941" s="223" t="s">
        <v>40</v>
      </c>
      <c r="D941" s="139" t="s">
        <v>4026</v>
      </c>
      <c r="E941" s="139" t="s">
        <v>301</v>
      </c>
      <c r="F941" s="140" t="s">
        <v>2219</v>
      </c>
      <c r="G941" s="267">
        <v>50561.99</v>
      </c>
      <c r="H941" s="141">
        <v>65730.59</v>
      </c>
      <c r="I941" s="234">
        <v>45</v>
      </c>
      <c r="J941" s="235">
        <v>0.84905660377358494</v>
      </c>
      <c r="K941" s="267">
        <v>80899.19</v>
      </c>
      <c r="L941" s="146">
        <v>1</v>
      </c>
      <c r="M941" s="139">
        <v>1</v>
      </c>
      <c r="N941" s="139">
        <v>11</v>
      </c>
      <c r="O941" s="79">
        <v>60000</v>
      </c>
      <c r="P941" s="80"/>
    </row>
    <row r="942" spans="1:18" s="236" customFormat="1">
      <c r="A942" s="80" t="s">
        <v>209</v>
      </c>
      <c r="B942" s="80" t="s">
        <v>3201</v>
      </c>
      <c r="C942" s="223" t="s">
        <v>648</v>
      </c>
      <c r="D942" s="139" t="s">
        <v>4026</v>
      </c>
      <c r="E942" s="158" t="s">
        <v>306</v>
      </c>
      <c r="F942" s="139" t="s">
        <v>525</v>
      </c>
      <c r="G942" s="141">
        <v>52124.800000000003</v>
      </c>
      <c r="H942" s="141">
        <v>65145.599999999999</v>
      </c>
      <c r="I942" s="234">
        <v>44</v>
      </c>
      <c r="J942" s="235">
        <v>0.83018867924528306</v>
      </c>
      <c r="K942" s="141">
        <v>78166.399999999994</v>
      </c>
      <c r="L942" s="146">
        <v>1</v>
      </c>
      <c r="M942" s="139">
        <v>1</v>
      </c>
      <c r="N942" s="139">
        <v>6</v>
      </c>
      <c r="O942" s="79">
        <v>68396.02</v>
      </c>
      <c r="P942" s="48"/>
    </row>
    <row r="943" spans="1:18" s="236" customFormat="1">
      <c r="A943" s="80" t="s">
        <v>222</v>
      </c>
      <c r="B943" s="80" t="s">
        <v>3199</v>
      </c>
      <c r="C943" s="223" t="s">
        <v>652</v>
      </c>
      <c r="D943" s="139" t="s">
        <v>300</v>
      </c>
      <c r="E943" s="139" t="s">
        <v>306</v>
      </c>
      <c r="F943" s="139" t="s">
        <v>525</v>
      </c>
      <c r="G943" s="141">
        <v>47516</v>
      </c>
      <c r="H943" s="141">
        <v>63796</v>
      </c>
      <c r="I943" s="234">
        <v>43</v>
      </c>
      <c r="J943" s="235">
        <v>0.81132075471698117</v>
      </c>
      <c r="K943" s="141">
        <v>80076</v>
      </c>
      <c r="L943" s="146">
        <v>1</v>
      </c>
      <c r="M943" s="139">
        <v>1</v>
      </c>
      <c r="N943" s="139">
        <v>9</v>
      </c>
      <c r="O943" s="79">
        <v>60826</v>
      </c>
      <c r="P943" s="80"/>
    </row>
    <row r="944" spans="1:18" s="236" customFormat="1">
      <c r="A944" s="80" t="s">
        <v>1713</v>
      </c>
      <c r="B944" s="80" t="s">
        <v>3199</v>
      </c>
      <c r="C944" s="223" t="s">
        <v>652</v>
      </c>
      <c r="D944" s="139" t="s">
        <v>4026</v>
      </c>
      <c r="E944" s="139" t="s">
        <v>359</v>
      </c>
      <c r="F944" s="139" t="s">
        <v>525</v>
      </c>
      <c r="G944" s="141">
        <v>49065.328000000001</v>
      </c>
      <c r="H944" s="141">
        <v>62558.392000000007</v>
      </c>
      <c r="I944" s="234">
        <v>42</v>
      </c>
      <c r="J944" s="235">
        <v>0.79245283018867929</v>
      </c>
      <c r="K944" s="141">
        <v>76051.456000000006</v>
      </c>
      <c r="L944" s="146">
        <v>1</v>
      </c>
      <c r="M944" s="139">
        <v>1</v>
      </c>
      <c r="N944" s="139">
        <v>19</v>
      </c>
      <c r="O944" s="79">
        <v>55725.279999999999</v>
      </c>
      <c r="P944" s="80"/>
    </row>
    <row r="945" spans="1:18" s="236" customFormat="1">
      <c r="A945" s="80" t="s">
        <v>215</v>
      </c>
      <c r="B945" s="80" t="s">
        <v>3199</v>
      </c>
      <c r="C945" s="223" t="s">
        <v>652</v>
      </c>
      <c r="D945" s="139" t="s">
        <v>4026</v>
      </c>
      <c r="E945" s="139" t="s">
        <v>301</v>
      </c>
      <c r="F945" s="139" t="s">
        <v>525</v>
      </c>
      <c r="G945" s="141">
        <v>46841</v>
      </c>
      <c r="H945" s="141">
        <v>62064.5</v>
      </c>
      <c r="I945" s="234">
        <v>41</v>
      </c>
      <c r="J945" s="235">
        <v>0.77358490566037741</v>
      </c>
      <c r="K945" s="141">
        <v>77288</v>
      </c>
      <c r="L945" s="146">
        <v>1</v>
      </c>
      <c r="M945" s="139">
        <v>1</v>
      </c>
      <c r="N945" s="139">
        <v>17</v>
      </c>
      <c r="O945" s="79">
        <v>56018</v>
      </c>
      <c r="P945" s="80"/>
    </row>
    <row r="946" spans="1:18" s="236" customFormat="1">
      <c r="A946" s="80" t="s">
        <v>3192</v>
      </c>
      <c r="B946" s="80" t="s">
        <v>3222</v>
      </c>
      <c r="C946" s="223" t="s">
        <v>648</v>
      </c>
      <c r="D946" s="139" t="s">
        <v>300</v>
      </c>
      <c r="E946" s="139" t="s">
        <v>306</v>
      </c>
      <c r="F946" s="139" t="s">
        <v>525</v>
      </c>
      <c r="G946" s="141">
        <v>49644.61</v>
      </c>
      <c r="H946" s="141">
        <v>62055.864999999998</v>
      </c>
      <c r="I946" s="234">
        <v>40</v>
      </c>
      <c r="J946" s="235">
        <v>0.75471698113207553</v>
      </c>
      <c r="K946" s="141">
        <v>74467.12</v>
      </c>
      <c r="L946" s="146">
        <v>1</v>
      </c>
      <c r="M946" s="139">
        <v>1</v>
      </c>
      <c r="N946" s="139">
        <v>26</v>
      </c>
      <c r="O946" s="79">
        <v>51630.38</v>
      </c>
      <c r="P946" s="80"/>
    </row>
    <row r="947" spans="1:18" s="236" customFormat="1">
      <c r="A947" s="80" t="s">
        <v>1758</v>
      </c>
      <c r="B947" s="80" t="s">
        <v>3222</v>
      </c>
      <c r="C947" s="223" t="s">
        <v>660</v>
      </c>
      <c r="D947" s="139" t="s">
        <v>4026</v>
      </c>
      <c r="E947" s="139"/>
      <c r="F947" s="139" t="s">
        <v>525</v>
      </c>
      <c r="G947" s="141">
        <v>47428.576000000001</v>
      </c>
      <c r="H947" s="141">
        <v>61657.024000000005</v>
      </c>
      <c r="I947" s="234">
        <v>39</v>
      </c>
      <c r="J947" s="235">
        <v>0.73584905660377353</v>
      </c>
      <c r="K947" s="141">
        <v>75885.472000000009</v>
      </c>
      <c r="L947" s="146">
        <v>1</v>
      </c>
      <c r="M947" s="139">
        <v>1</v>
      </c>
      <c r="N947" s="139">
        <v>15</v>
      </c>
      <c r="O947" s="79">
        <v>56802</v>
      </c>
      <c r="P947" s="80"/>
    </row>
    <row r="948" spans="1:18" s="236" customFormat="1">
      <c r="A948" s="80" t="s">
        <v>3281</v>
      </c>
      <c r="B948" s="80" t="s">
        <v>3258</v>
      </c>
      <c r="C948" s="223" t="s">
        <v>652</v>
      </c>
      <c r="D948" s="139" t="s">
        <v>300</v>
      </c>
      <c r="E948" s="139" t="s">
        <v>306</v>
      </c>
      <c r="F948" s="139" t="s">
        <v>525</v>
      </c>
      <c r="G948" s="141">
        <v>49000</v>
      </c>
      <c r="H948" s="141">
        <v>61500</v>
      </c>
      <c r="I948" s="234">
        <v>38</v>
      </c>
      <c r="J948" s="235">
        <v>0.71698113207547165</v>
      </c>
      <c r="K948" s="141">
        <v>74000</v>
      </c>
      <c r="L948" s="146">
        <v>1</v>
      </c>
      <c r="M948" s="139">
        <v>1</v>
      </c>
      <c r="N948" s="139">
        <v>7</v>
      </c>
      <c r="O948" s="79">
        <v>66112.63</v>
      </c>
      <c r="P948" s="80"/>
    </row>
    <row r="949" spans="1:18" s="236" customFormat="1">
      <c r="A949" s="80" t="s">
        <v>282</v>
      </c>
      <c r="B949" s="80" t="s">
        <v>3199</v>
      </c>
      <c r="C949" s="223" t="s">
        <v>651</v>
      </c>
      <c r="D949" s="139" t="s">
        <v>4026</v>
      </c>
      <c r="E949" s="139" t="s">
        <v>301</v>
      </c>
      <c r="F949" s="139" t="s">
        <v>525</v>
      </c>
      <c r="G949" s="141">
        <v>49592</v>
      </c>
      <c r="H949" s="141">
        <v>61453</v>
      </c>
      <c r="I949" s="234">
        <v>37</v>
      </c>
      <c r="J949" s="235">
        <v>0.69811320754716977</v>
      </c>
      <c r="K949" s="141">
        <v>73314</v>
      </c>
      <c r="L949" s="146">
        <v>1</v>
      </c>
      <c r="M949" s="146">
        <v>0</v>
      </c>
      <c r="N949" s="139"/>
      <c r="O949" s="144"/>
      <c r="P949" s="213"/>
    </row>
    <row r="950" spans="1:18" s="236" customFormat="1">
      <c r="A950" s="80" t="s">
        <v>210</v>
      </c>
      <c r="B950" s="80" t="s">
        <v>3201</v>
      </c>
      <c r="C950" s="223" t="s">
        <v>652</v>
      </c>
      <c r="D950" s="139" t="s">
        <v>4027</v>
      </c>
      <c r="E950" s="139" t="s">
        <v>301</v>
      </c>
      <c r="F950" s="139" t="s">
        <v>525</v>
      </c>
      <c r="G950" s="141">
        <v>47866.64</v>
      </c>
      <c r="H950" s="141">
        <v>60937.464999999997</v>
      </c>
      <c r="I950" s="234">
        <v>36</v>
      </c>
      <c r="J950" s="235">
        <v>0.67924528301886788</v>
      </c>
      <c r="K950" s="141">
        <v>74008.289999999994</v>
      </c>
      <c r="L950" s="146">
        <v>1</v>
      </c>
      <c r="M950" s="139">
        <v>1</v>
      </c>
      <c r="N950" s="139">
        <v>20</v>
      </c>
      <c r="O950" s="79">
        <v>55443.49</v>
      </c>
      <c r="P950" s="80"/>
    </row>
    <row r="951" spans="1:18" s="236" customFormat="1">
      <c r="A951" s="80" t="s">
        <v>277</v>
      </c>
      <c r="B951" s="80" t="s">
        <v>3201</v>
      </c>
      <c r="C951" s="223" t="s">
        <v>648</v>
      </c>
      <c r="D951" s="140" t="s">
        <v>300</v>
      </c>
      <c r="E951" s="139" t="s">
        <v>301</v>
      </c>
      <c r="F951" s="139" t="s">
        <v>525</v>
      </c>
      <c r="G951" s="141">
        <v>47037</v>
      </c>
      <c r="H951" s="141">
        <v>59972</v>
      </c>
      <c r="I951" s="234">
        <v>35</v>
      </c>
      <c r="J951" s="235">
        <v>0.660377358490566</v>
      </c>
      <c r="K951" s="141">
        <v>72907</v>
      </c>
      <c r="L951" s="146">
        <v>1</v>
      </c>
      <c r="M951" s="139">
        <v>1</v>
      </c>
      <c r="N951" s="139">
        <v>12</v>
      </c>
      <c r="O951" s="79">
        <v>59972</v>
      </c>
      <c r="P951" s="80"/>
    </row>
    <row r="952" spans="1:18" s="236" customFormat="1" ht="22.5">
      <c r="A952" s="80" t="s">
        <v>3430</v>
      </c>
      <c r="B952" s="80" t="s">
        <v>3206</v>
      </c>
      <c r="C952" s="223" t="s">
        <v>4256</v>
      </c>
      <c r="D952" s="139" t="s">
        <v>4026</v>
      </c>
      <c r="E952" s="139" t="s">
        <v>306</v>
      </c>
      <c r="F952" s="139" t="s">
        <v>525</v>
      </c>
      <c r="G952" s="141">
        <v>44657.599999999999</v>
      </c>
      <c r="H952" s="141">
        <v>58728.800000000003</v>
      </c>
      <c r="I952" s="234">
        <v>34</v>
      </c>
      <c r="J952" s="235">
        <v>0.64150943396226412</v>
      </c>
      <c r="K952" s="141">
        <v>72800</v>
      </c>
      <c r="L952" s="146">
        <v>1</v>
      </c>
      <c r="M952" s="139">
        <v>1</v>
      </c>
      <c r="N952" s="139">
        <v>28</v>
      </c>
      <c r="O952" s="79">
        <v>51334.400000000001</v>
      </c>
      <c r="P952" s="80"/>
      <c r="R952" s="241"/>
    </row>
    <row r="953" spans="1:18" s="236" customFormat="1">
      <c r="A953" s="80" t="s">
        <v>1716</v>
      </c>
      <c r="B953" s="80" t="s">
        <v>3205</v>
      </c>
      <c r="C953" s="223" t="s">
        <v>2315</v>
      </c>
      <c r="D953" s="139" t="s">
        <v>4026</v>
      </c>
      <c r="E953" s="139" t="s">
        <v>306</v>
      </c>
      <c r="F953" s="140" t="s">
        <v>2219</v>
      </c>
      <c r="G953" s="141">
        <v>39657.54</v>
      </c>
      <c r="H953" s="141">
        <v>57991.130000000005</v>
      </c>
      <c r="I953" s="234">
        <v>33</v>
      </c>
      <c r="J953" s="235">
        <v>0.62264150943396224</v>
      </c>
      <c r="K953" s="141">
        <v>76324.72</v>
      </c>
      <c r="L953" s="146">
        <v>4</v>
      </c>
      <c r="M953" s="139">
        <v>4</v>
      </c>
      <c r="N953" s="139">
        <v>30</v>
      </c>
      <c r="O953" s="79">
        <v>48938.22</v>
      </c>
      <c r="P953" s="80"/>
    </row>
    <row r="954" spans="1:18" s="236" customFormat="1">
      <c r="A954" s="80" t="s">
        <v>280</v>
      </c>
      <c r="B954" s="80" t="s">
        <v>3213</v>
      </c>
      <c r="C954" s="223" t="s">
        <v>2315</v>
      </c>
      <c r="D954" s="139" t="s">
        <v>300</v>
      </c>
      <c r="E954" s="139" t="s">
        <v>301</v>
      </c>
      <c r="F954" s="139" t="s">
        <v>525</v>
      </c>
      <c r="G954" s="141">
        <v>46051</v>
      </c>
      <c r="H954" s="141">
        <v>57376.5</v>
      </c>
      <c r="I954" s="234">
        <v>32</v>
      </c>
      <c r="J954" s="235">
        <v>0.60377358490566035</v>
      </c>
      <c r="K954" s="141">
        <v>68702</v>
      </c>
      <c r="L954" s="146">
        <v>1</v>
      </c>
      <c r="M954" s="139">
        <v>1</v>
      </c>
      <c r="N954" s="139"/>
      <c r="O954" s="244"/>
      <c r="P954" s="80"/>
    </row>
    <row r="955" spans="1:18" s="236" customFormat="1">
      <c r="A955" s="80" t="s">
        <v>212</v>
      </c>
      <c r="B955" s="80" t="s">
        <v>3199</v>
      </c>
      <c r="C955" s="224" t="s">
        <v>40</v>
      </c>
      <c r="D955" s="139" t="s">
        <v>4026</v>
      </c>
      <c r="E955" s="167" t="s">
        <v>301</v>
      </c>
      <c r="F955" s="167" t="s">
        <v>525</v>
      </c>
      <c r="G955" s="156">
        <v>44532.800000000003</v>
      </c>
      <c r="H955" s="141">
        <v>56784</v>
      </c>
      <c r="I955" s="234">
        <v>31</v>
      </c>
      <c r="J955" s="235">
        <v>0.58490566037735847</v>
      </c>
      <c r="K955" s="156">
        <v>69035.199999999997</v>
      </c>
      <c r="L955" s="240">
        <v>1</v>
      </c>
      <c r="M955" s="167">
        <v>1</v>
      </c>
      <c r="N955" s="139">
        <v>37</v>
      </c>
      <c r="O955" s="85">
        <v>44532.800000000003</v>
      </c>
      <c r="P955" s="80"/>
    </row>
    <row r="956" spans="1:18" s="236" customFormat="1">
      <c r="A956" s="80" t="s">
        <v>220</v>
      </c>
      <c r="B956" s="80" t="s">
        <v>3201</v>
      </c>
      <c r="C956" s="223" t="s">
        <v>40</v>
      </c>
      <c r="D956" s="139" t="s">
        <v>4026</v>
      </c>
      <c r="E956" s="139" t="s">
        <v>301</v>
      </c>
      <c r="F956" s="139" t="s">
        <v>525</v>
      </c>
      <c r="G956" s="141">
        <v>43922</v>
      </c>
      <c r="H956" s="141">
        <v>56471</v>
      </c>
      <c r="I956" s="234">
        <v>30</v>
      </c>
      <c r="J956" s="235">
        <v>0.56603773584905659</v>
      </c>
      <c r="K956" s="141">
        <v>69020</v>
      </c>
      <c r="L956" s="146">
        <v>1</v>
      </c>
      <c r="M956" s="139">
        <v>1</v>
      </c>
      <c r="N956" s="139">
        <v>29</v>
      </c>
      <c r="O956" s="79">
        <v>50769.94</v>
      </c>
      <c r="P956" s="80"/>
    </row>
    <row r="957" spans="1:18" s="236" customFormat="1">
      <c r="A957" s="80" t="s">
        <v>216</v>
      </c>
      <c r="B957" s="80" t="s">
        <v>3199</v>
      </c>
      <c r="C957" s="224" t="s">
        <v>653</v>
      </c>
      <c r="D957" s="139" t="s">
        <v>4026</v>
      </c>
      <c r="E957" s="239" t="s">
        <v>301</v>
      </c>
      <c r="F957" s="167" t="s">
        <v>525</v>
      </c>
      <c r="G957" s="85">
        <v>46572.655999999995</v>
      </c>
      <c r="H957" s="141">
        <v>56052.36</v>
      </c>
      <c r="I957" s="234">
        <v>29</v>
      </c>
      <c r="J957" s="235">
        <v>0.54716981132075471</v>
      </c>
      <c r="K957" s="85">
        <v>65532.064000000006</v>
      </c>
      <c r="L957" s="240">
        <v>1</v>
      </c>
      <c r="M957" s="167"/>
      <c r="N957" s="139">
        <v>23</v>
      </c>
      <c r="O957" s="85">
        <v>53315.18</v>
      </c>
      <c r="P957" s="182"/>
    </row>
    <row r="958" spans="1:18" s="236" customFormat="1" ht="22.5">
      <c r="A958" s="80" t="s">
        <v>3200</v>
      </c>
      <c r="B958" s="80" t="s">
        <v>3201</v>
      </c>
      <c r="C958" s="223" t="s">
        <v>4257</v>
      </c>
      <c r="D958" s="139" t="s">
        <v>4027</v>
      </c>
      <c r="E958" s="139" t="s">
        <v>301</v>
      </c>
      <c r="F958" s="139" t="s">
        <v>525</v>
      </c>
      <c r="G958" s="141">
        <v>38095</v>
      </c>
      <c r="H958" s="141">
        <v>55895</v>
      </c>
      <c r="I958" s="234">
        <v>28</v>
      </c>
      <c r="J958" s="235">
        <v>0.52830188679245282</v>
      </c>
      <c r="K958" s="141">
        <v>73695</v>
      </c>
      <c r="L958" s="146"/>
      <c r="M958" s="139">
        <v>16</v>
      </c>
      <c r="N958" s="139">
        <v>35</v>
      </c>
      <c r="O958" s="79">
        <v>46451</v>
      </c>
      <c r="P958" s="80"/>
    </row>
    <row r="959" spans="1:18" s="236" customFormat="1">
      <c r="A959" s="80" t="s">
        <v>228</v>
      </c>
      <c r="B959" s="80" t="s">
        <v>3199</v>
      </c>
      <c r="C959" s="223" t="s">
        <v>656</v>
      </c>
      <c r="D959" s="139" t="s">
        <v>4026</v>
      </c>
      <c r="E959" s="139" t="s">
        <v>301</v>
      </c>
      <c r="F959" s="139" t="s">
        <v>525</v>
      </c>
      <c r="G959" s="141">
        <v>46515</v>
      </c>
      <c r="H959" s="141">
        <v>55888</v>
      </c>
      <c r="I959" s="234">
        <v>27</v>
      </c>
      <c r="J959" s="235">
        <v>0.50943396226415094</v>
      </c>
      <c r="K959" s="141">
        <v>65261</v>
      </c>
      <c r="L959" s="146">
        <v>1</v>
      </c>
      <c r="M959" s="139">
        <v>1</v>
      </c>
      <c r="N959" s="139"/>
      <c r="O959" s="244"/>
      <c r="P959" s="80"/>
    </row>
    <row r="960" spans="1:18" s="236" customFormat="1">
      <c r="A960" s="80" t="s">
        <v>3301</v>
      </c>
      <c r="B960" s="80" t="s">
        <v>3201</v>
      </c>
      <c r="C960" s="223" t="s">
        <v>4258</v>
      </c>
      <c r="D960" s="139" t="s">
        <v>4026</v>
      </c>
      <c r="E960" s="139" t="s">
        <v>301</v>
      </c>
      <c r="F960" s="139" t="s">
        <v>525</v>
      </c>
      <c r="G960" s="141">
        <v>39998.400000000001</v>
      </c>
      <c r="H960" s="141">
        <v>54995.199999999997</v>
      </c>
      <c r="I960" s="234">
        <v>26</v>
      </c>
      <c r="J960" s="235">
        <v>0.49056603773584906</v>
      </c>
      <c r="K960" s="141">
        <v>69992</v>
      </c>
      <c r="L960" s="146">
        <v>1</v>
      </c>
      <c r="M960" s="139">
        <v>1</v>
      </c>
      <c r="N960" s="139">
        <v>27</v>
      </c>
      <c r="O960" s="79">
        <v>51480</v>
      </c>
      <c r="P960" s="80"/>
      <c r="Q960" s="241"/>
    </row>
    <row r="961" spans="1:24" s="236" customFormat="1">
      <c r="A961" s="80" t="s">
        <v>2225</v>
      </c>
      <c r="B961" s="80" t="s">
        <v>3199</v>
      </c>
      <c r="C961" s="223" t="s">
        <v>2311</v>
      </c>
      <c r="D961" s="139" t="s">
        <v>4027</v>
      </c>
      <c r="E961" s="139" t="s">
        <v>301</v>
      </c>
      <c r="F961" s="139"/>
      <c r="G961" s="141">
        <v>44033</v>
      </c>
      <c r="H961" s="141">
        <v>54371</v>
      </c>
      <c r="I961" s="234">
        <v>25</v>
      </c>
      <c r="J961" s="235">
        <v>0.47169811320754718</v>
      </c>
      <c r="K961" s="141">
        <v>64709</v>
      </c>
      <c r="L961" s="146">
        <v>2</v>
      </c>
      <c r="M961" s="139">
        <v>2</v>
      </c>
      <c r="N961" s="139">
        <v>18</v>
      </c>
      <c r="O961" s="79">
        <v>55806</v>
      </c>
      <c r="P961" s="80"/>
    </row>
    <row r="962" spans="1:24" s="236" customFormat="1">
      <c r="A962" s="80" t="s">
        <v>3219</v>
      </c>
      <c r="B962" s="80" t="s">
        <v>3220</v>
      </c>
      <c r="C962" s="223" t="s">
        <v>652</v>
      </c>
      <c r="D962" s="139" t="s">
        <v>300</v>
      </c>
      <c r="E962" s="139" t="s">
        <v>306</v>
      </c>
      <c r="F962" s="139" t="s">
        <v>525</v>
      </c>
      <c r="G962" s="141">
        <v>40357</v>
      </c>
      <c r="H962" s="141">
        <v>54085.5</v>
      </c>
      <c r="I962" s="234">
        <v>24</v>
      </c>
      <c r="J962" s="235">
        <v>0.45283018867924529</v>
      </c>
      <c r="K962" s="141">
        <v>67814</v>
      </c>
      <c r="L962" s="146">
        <v>1</v>
      </c>
      <c r="M962" s="139">
        <v>1</v>
      </c>
      <c r="N962" s="139">
        <v>34</v>
      </c>
      <c r="O962" s="141">
        <v>47151</v>
      </c>
      <c r="P962" s="80"/>
    </row>
    <row r="963" spans="1:24" s="236" customFormat="1">
      <c r="A963" s="80" t="s">
        <v>3247</v>
      </c>
      <c r="B963" s="80" t="s">
        <v>3248</v>
      </c>
      <c r="C963" s="223" t="s">
        <v>4259</v>
      </c>
      <c r="D963" s="139" t="s">
        <v>4027</v>
      </c>
      <c r="E963" s="139" t="s">
        <v>301</v>
      </c>
      <c r="F963" s="139" t="s">
        <v>525</v>
      </c>
      <c r="G963" s="141">
        <v>35666.553999999996</v>
      </c>
      <c r="H963" s="141">
        <v>53491.366999999998</v>
      </c>
      <c r="I963" s="234">
        <v>23</v>
      </c>
      <c r="J963" s="235">
        <v>0.43396226415094341</v>
      </c>
      <c r="K963" s="141">
        <v>71316.179999999993</v>
      </c>
      <c r="L963" s="146">
        <v>1</v>
      </c>
      <c r="M963" s="139">
        <v>1</v>
      </c>
      <c r="N963" s="139">
        <v>46</v>
      </c>
      <c r="O963" s="79">
        <v>36736.44</v>
      </c>
      <c r="P963" s="80"/>
      <c r="T963" s="245"/>
      <c r="U963" s="245"/>
    </row>
    <row r="964" spans="1:24" s="236" customFormat="1">
      <c r="A964" s="80" t="s">
        <v>225</v>
      </c>
      <c r="B964" s="80" t="s">
        <v>3209</v>
      </c>
      <c r="C964" s="250" t="s">
        <v>40</v>
      </c>
      <c r="D964" s="139" t="s">
        <v>300</v>
      </c>
      <c r="E964" s="251" t="s">
        <v>301</v>
      </c>
      <c r="F964" s="251" t="s">
        <v>525</v>
      </c>
      <c r="G964" s="252">
        <v>41558.400000000001</v>
      </c>
      <c r="H964" s="141">
        <v>51968.800000000003</v>
      </c>
      <c r="I964" s="234">
        <v>22</v>
      </c>
      <c r="J964" s="235">
        <v>0.41509433962264153</v>
      </c>
      <c r="K964" s="252">
        <v>62379.199999999997</v>
      </c>
      <c r="L964" s="253">
        <v>1</v>
      </c>
      <c r="M964" s="251">
        <v>1</v>
      </c>
      <c r="N964" s="139">
        <v>38</v>
      </c>
      <c r="O964" s="254">
        <v>42452.800000000003</v>
      </c>
      <c r="P964" s="255"/>
      <c r="Q964" s="241"/>
    </row>
    <row r="965" spans="1:24" s="236" customFormat="1">
      <c r="A965" s="80" t="s">
        <v>3271</v>
      </c>
      <c r="B965" s="80" t="s">
        <v>3272</v>
      </c>
      <c r="C965" s="223" t="s">
        <v>4260</v>
      </c>
      <c r="D965" s="139" t="s">
        <v>300</v>
      </c>
      <c r="E965" s="139" t="s">
        <v>301</v>
      </c>
      <c r="F965" s="139" t="s">
        <v>525</v>
      </c>
      <c r="G965" s="141">
        <v>41500</v>
      </c>
      <c r="H965" s="141">
        <v>51875</v>
      </c>
      <c r="I965" s="234">
        <v>21</v>
      </c>
      <c r="J965" s="235">
        <v>0.39622641509433965</v>
      </c>
      <c r="K965" s="141">
        <v>62250</v>
      </c>
      <c r="L965" s="146">
        <v>1</v>
      </c>
      <c r="M965" s="139">
        <v>1</v>
      </c>
      <c r="N965" s="139">
        <v>31</v>
      </c>
      <c r="O965" s="79">
        <v>48756.03</v>
      </c>
      <c r="P965" s="80"/>
      <c r="S965" s="245"/>
    </row>
    <row r="966" spans="1:24" s="236" customFormat="1" ht="22.5">
      <c r="A966" s="80" t="s">
        <v>206</v>
      </c>
      <c r="B966" s="80" t="s">
        <v>3201</v>
      </c>
      <c r="C966" s="223" t="s">
        <v>647</v>
      </c>
      <c r="D966" s="167" t="s">
        <v>4026</v>
      </c>
      <c r="E966" s="139" t="s">
        <v>301</v>
      </c>
      <c r="F966" s="139" t="s">
        <v>525</v>
      </c>
      <c r="G966" s="141">
        <v>39580.15</v>
      </c>
      <c r="H966" s="141">
        <v>51439.044999999998</v>
      </c>
      <c r="I966" s="234">
        <v>20</v>
      </c>
      <c r="J966" s="235">
        <v>0.37735849056603776</v>
      </c>
      <c r="K966" s="141">
        <v>63297.94</v>
      </c>
      <c r="L966" s="146">
        <v>3</v>
      </c>
      <c r="M966" s="139">
        <v>3</v>
      </c>
      <c r="N966" s="139">
        <v>13</v>
      </c>
      <c r="O966" s="79">
        <v>58182</v>
      </c>
      <c r="P966" s="80"/>
    </row>
    <row r="967" spans="1:24" s="236" customFormat="1">
      <c r="A967" s="80" t="s">
        <v>227</v>
      </c>
      <c r="B967" s="80" t="s">
        <v>3201</v>
      </c>
      <c r="C967" s="223" t="s">
        <v>40</v>
      </c>
      <c r="D967" s="139" t="s">
        <v>4026</v>
      </c>
      <c r="E967" s="139" t="s">
        <v>306</v>
      </c>
      <c r="F967" s="139"/>
      <c r="G967" s="141">
        <v>41427</v>
      </c>
      <c r="H967" s="141">
        <v>51247.5</v>
      </c>
      <c r="I967" s="234">
        <v>19</v>
      </c>
      <c r="J967" s="235">
        <v>0.35849056603773582</v>
      </c>
      <c r="K967" s="141">
        <v>61068</v>
      </c>
      <c r="L967" s="146">
        <v>1</v>
      </c>
      <c r="M967" s="139">
        <v>1</v>
      </c>
      <c r="N967" s="139"/>
      <c r="O967" s="244"/>
      <c r="P967" s="80"/>
    </row>
    <row r="968" spans="1:24" s="236" customFormat="1">
      <c r="A968" s="80" t="s">
        <v>223</v>
      </c>
      <c r="B968" s="80" t="s">
        <v>3201</v>
      </c>
      <c r="C968" s="223" t="s">
        <v>2318</v>
      </c>
      <c r="D968" s="139" t="s">
        <v>4027</v>
      </c>
      <c r="E968" s="139" t="s">
        <v>306</v>
      </c>
      <c r="F968" s="139" t="s">
        <v>525</v>
      </c>
      <c r="G968" s="271">
        <v>40857.440000000002</v>
      </c>
      <c r="H968" s="141">
        <v>51071.8</v>
      </c>
      <c r="I968" s="234">
        <v>18</v>
      </c>
      <c r="J968" s="235">
        <v>0.33962264150943394</v>
      </c>
      <c r="K968" s="271">
        <v>61286.16</v>
      </c>
      <c r="L968" s="146">
        <v>1</v>
      </c>
      <c r="M968" s="146">
        <v>1</v>
      </c>
      <c r="N968" s="139">
        <v>36</v>
      </c>
      <c r="O968" s="79">
        <v>44944.639999999999</v>
      </c>
      <c r="P968" s="80"/>
    </row>
    <row r="969" spans="1:24" s="236" customFormat="1">
      <c r="A969" s="80" t="s">
        <v>3338</v>
      </c>
      <c r="B969" s="80" t="s">
        <v>3238</v>
      </c>
      <c r="C969" s="223" t="s">
        <v>2311</v>
      </c>
      <c r="D969" s="139" t="s">
        <v>4027</v>
      </c>
      <c r="E969" s="139" t="s">
        <v>306</v>
      </c>
      <c r="F969" s="139" t="s">
        <v>525</v>
      </c>
      <c r="G969" s="141">
        <v>39192.61</v>
      </c>
      <c r="H969" s="141">
        <v>50949.599999999999</v>
      </c>
      <c r="I969" s="234">
        <v>17</v>
      </c>
      <c r="J969" s="235">
        <v>0.32075471698113206</v>
      </c>
      <c r="K969" s="141">
        <v>62706.59</v>
      </c>
      <c r="L969" s="146">
        <v>1</v>
      </c>
      <c r="M969" s="139">
        <v>1</v>
      </c>
      <c r="N969" s="139">
        <v>39</v>
      </c>
      <c r="O969" s="79">
        <v>41991.87</v>
      </c>
      <c r="P969" s="80"/>
      <c r="S969" s="241"/>
    </row>
    <row r="970" spans="1:24" s="236" customFormat="1">
      <c r="A970" s="80" t="s">
        <v>3217</v>
      </c>
      <c r="B970" s="80" t="s">
        <v>3199</v>
      </c>
      <c r="C970" s="223" t="s">
        <v>40</v>
      </c>
      <c r="D970" s="139" t="s">
        <v>4026</v>
      </c>
      <c r="E970" s="139" t="s">
        <v>301</v>
      </c>
      <c r="F970" s="139" t="s">
        <v>525</v>
      </c>
      <c r="G970" s="141">
        <v>39523.97</v>
      </c>
      <c r="H970" s="141">
        <v>50419.305</v>
      </c>
      <c r="I970" s="234">
        <v>16</v>
      </c>
      <c r="J970" s="235">
        <v>0.30188679245283018</v>
      </c>
      <c r="K970" s="141">
        <v>61314.64</v>
      </c>
      <c r="L970" s="146">
        <v>3</v>
      </c>
      <c r="M970" s="139">
        <v>2</v>
      </c>
      <c r="N970" s="139">
        <v>21</v>
      </c>
      <c r="O970" s="79">
        <v>54099.24</v>
      </c>
      <c r="P970" s="80"/>
    </row>
    <row r="971" spans="1:24" s="236" customFormat="1">
      <c r="A971" s="80" t="s">
        <v>3204</v>
      </c>
      <c r="B971" s="80" t="s">
        <v>3204</v>
      </c>
      <c r="C971" s="223" t="s">
        <v>4261</v>
      </c>
      <c r="D971" s="139" t="s">
        <v>4026</v>
      </c>
      <c r="E971" s="139" t="s">
        <v>301</v>
      </c>
      <c r="F971" s="139" t="s">
        <v>525</v>
      </c>
      <c r="G971" s="141">
        <v>40028.144</v>
      </c>
      <c r="H971" s="141">
        <v>50046.495200000005</v>
      </c>
      <c r="I971" s="234">
        <v>15</v>
      </c>
      <c r="J971" s="235">
        <v>0.28301886792452829</v>
      </c>
      <c r="K971" s="141">
        <v>60064.846400000002</v>
      </c>
      <c r="L971" s="146">
        <v>1</v>
      </c>
      <c r="M971" s="139">
        <v>1</v>
      </c>
      <c r="N971" s="139">
        <v>14</v>
      </c>
      <c r="O971" s="79">
        <v>56929.392</v>
      </c>
      <c r="P971" s="256"/>
      <c r="T971" s="241"/>
      <c r="U971" s="241"/>
    </row>
    <row r="972" spans="1:24" s="236" customFormat="1" ht="22.5">
      <c r="A972" s="80" t="s">
        <v>207</v>
      </c>
      <c r="B972" s="80" t="s">
        <v>3201</v>
      </c>
      <c r="C972" s="223" t="s">
        <v>4262</v>
      </c>
      <c r="D972" s="139" t="s">
        <v>4026</v>
      </c>
      <c r="E972" s="139" t="s">
        <v>301</v>
      </c>
      <c r="F972" s="139"/>
      <c r="G972" s="141">
        <v>38189</v>
      </c>
      <c r="H972" s="141">
        <v>49901</v>
      </c>
      <c r="I972" s="234">
        <v>14</v>
      </c>
      <c r="J972" s="235">
        <v>0.26415094339622641</v>
      </c>
      <c r="K972" s="141">
        <v>61613</v>
      </c>
      <c r="L972" s="146">
        <v>1</v>
      </c>
      <c r="M972" s="139">
        <v>1</v>
      </c>
      <c r="N972" s="139">
        <v>25</v>
      </c>
      <c r="O972" s="79">
        <v>52686</v>
      </c>
      <c r="P972" s="80"/>
      <c r="R972" s="241"/>
    </row>
    <row r="973" spans="1:24" s="236" customFormat="1">
      <c r="A973" s="80" t="s">
        <v>1722</v>
      </c>
      <c r="B973" s="80" t="s">
        <v>3201</v>
      </c>
      <c r="C973" s="223" t="s">
        <v>2311</v>
      </c>
      <c r="D973" s="139" t="s">
        <v>4027</v>
      </c>
      <c r="E973" s="139" t="s">
        <v>301</v>
      </c>
      <c r="F973" s="140" t="s">
        <v>2219</v>
      </c>
      <c r="G973" s="141">
        <v>38376.31</v>
      </c>
      <c r="H973" s="141">
        <v>48929.544999999998</v>
      </c>
      <c r="I973" s="234">
        <v>13</v>
      </c>
      <c r="J973" s="235">
        <v>0.24528301886792453</v>
      </c>
      <c r="K973" s="141">
        <v>59482.78</v>
      </c>
      <c r="L973" s="146">
        <v>1</v>
      </c>
      <c r="M973" s="139">
        <v>1</v>
      </c>
      <c r="N973" s="139">
        <v>22</v>
      </c>
      <c r="O973" s="79">
        <v>54041</v>
      </c>
      <c r="P973" s="80"/>
      <c r="V973" s="241"/>
      <c r="W973" s="241"/>
      <c r="X973" s="241"/>
    </row>
    <row r="974" spans="1:24" s="236" customFormat="1">
      <c r="A974" s="80" t="s">
        <v>273</v>
      </c>
      <c r="B974" s="80" t="s">
        <v>3209</v>
      </c>
      <c r="C974" s="223" t="s">
        <v>654</v>
      </c>
      <c r="D974" s="139" t="s">
        <v>4026</v>
      </c>
      <c r="E974" s="139" t="s">
        <v>306</v>
      </c>
      <c r="F974" s="139" t="s">
        <v>525</v>
      </c>
      <c r="G974" s="141">
        <v>37353.81</v>
      </c>
      <c r="H974" s="141">
        <v>48559.955000000002</v>
      </c>
      <c r="I974" s="234">
        <v>12</v>
      </c>
      <c r="J974" s="235">
        <v>0.22641509433962265</v>
      </c>
      <c r="K974" s="141">
        <v>59766.1</v>
      </c>
      <c r="L974" s="146">
        <v>4</v>
      </c>
      <c r="M974" s="139">
        <v>3</v>
      </c>
      <c r="N974" s="139">
        <v>40</v>
      </c>
      <c r="O974" s="79">
        <v>41588.120000000003</v>
      </c>
      <c r="P974" s="80"/>
    </row>
    <row r="975" spans="1:24" ht="20.25">
      <c r="A975" s="405" t="s">
        <v>40</v>
      </c>
      <c r="B975" s="405"/>
      <c r="C975" s="405"/>
      <c r="D975" s="228"/>
      <c r="E975" s="228"/>
      <c r="F975" s="228"/>
      <c r="G975" s="130"/>
      <c r="H975" s="130"/>
      <c r="I975" s="229"/>
      <c r="J975" s="132"/>
      <c r="K975" s="130"/>
      <c r="L975" s="230"/>
      <c r="M975" s="230"/>
      <c r="N975" s="230"/>
      <c r="O975" s="130"/>
      <c r="P975" s="134"/>
    </row>
    <row r="976" spans="1:24" ht="18">
      <c r="A976" s="61" t="s">
        <v>517</v>
      </c>
      <c r="B976" s="62" t="s">
        <v>243</v>
      </c>
      <c r="C976" s="61" t="s">
        <v>233</v>
      </c>
      <c r="D976" s="61" t="s">
        <v>289</v>
      </c>
      <c r="E976" s="61" t="s">
        <v>518</v>
      </c>
      <c r="F976" s="61" t="s">
        <v>519</v>
      </c>
      <c r="G976" s="63" t="s">
        <v>236</v>
      </c>
      <c r="H976" s="63" t="s">
        <v>237</v>
      </c>
      <c r="I976" s="232"/>
      <c r="J976" s="233" t="s">
        <v>520</v>
      </c>
      <c r="K976" s="63" t="s">
        <v>238</v>
      </c>
      <c r="L976" s="61" t="s">
        <v>521</v>
      </c>
      <c r="M976" s="64" t="s">
        <v>522</v>
      </c>
      <c r="N976" s="64" t="s">
        <v>523</v>
      </c>
      <c r="O976" s="65" t="s">
        <v>524</v>
      </c>
      <c r="P976" s="61" t="s">
        <v>240</v>
      </c>
    </row>
    <row r="977" spans="1:18" s="236" customFormat="1">
      <c r="A977" s="80" t="s">
        <v>3209</v>
      </c>
      <c r="B977" s="80" t="s">
        <v>3209</v>
      </c>
      <c r="C977" s="223" t="s">
        <v>4263</v>
      </c>
      <c r="D977" s="139" t="s">
        <v>4026</v>
      </c>
      <c r="E977" s="139" t="s">
        <v>301</v>
      </c>
      <c r="F977" s="139"/>
      <c r="G977" s="141">
        <v>37065.599999999999</v>
      </c>
      <c r="H977" s="141">
        <v>48193.599999999999</v>
      </c>
      <c r="I977" s="234">
        <v>11</v>
      </c>
      <c r="J977" s="235">
        <v>0.20754716981132076</v>
      </c>
      <c r="K977" s="141">
        <v>59321.599999999999</v>
      </c>
      <c r="L977" s="146"/>
      <c r="M977" s="139">
        <v>18</v>
      </c>
      <c r="N977" s="139">
        <v>41</v>
      </c>
      <c r="O977" s="79">
        <v>40747.199999999997</v>
      </c>
      <c r="P977" s="80"/>
      <c r="Q977" s="241"/>
    </row>
    <row r="978" spans="1:18" s="236" customFormat="1" ht="22.5">
      <c r="A978" s="80" t="s">
        <v>276</v>
      </c>
      <c r="B978" s="80" t="s">
        <v>3199</v>
      </c>
      <c r="C978" s="223" t="s">
        <v>40</v>
      </c>
      <c r="D978" s="139" t="s">
        <v>4026</v>
      </c>
      <c r="E978" s="139" t="s">
        <v>301</v>
      </c>
      <c r="F978" s="140" t="s">
        <v>2219</v>
      </c>
      <c r="G978" s="141">
        <v>36874</v>
      </c>
      <c r="H978" s="141">
        <v>47039</v>
      </c>
      <c r="I978" s="234">
        <v>10</v>
      </c>
      <c r="J978" s="235">
        <v>0.18867924528301888</v>
      </c>
      <c r="K978" s="141">
        <v>57204</v>
      </c>
      <c r="L978" s="146"/>
      <c r="M978" s="139">
        <v>3</v>
      </c>
      <c r="N978" s="139">
        <v>5</v>
      </c>
      <c r="O978" s="79">
        <v>69160</v>
      </c>
      <c r="P978" s="80"/>
    </row>
    <row r="979" spans="1:18" s="236" customFormat="1">
      <c r="A979" s="80" t="s">
        <v>3237</v>
      </c>
      <c r="B979" s="80" t="s">
        <v>3238</v>
      </c>
      <c r="C979" s="223" t="s">
        <v>40</v>
      </c>
      <c r="D979" s="139" t="s">
        <v>4026</v>
      </c>
      <c r="E979" s="139" t="s">
        <v>306</v>
      </c>
      <c r="F979" s="139" t="s">
        <v>525</v>
      </c>
      <c r="G979" s="141">
        <v>37621</v>
      </c>
      <c r="H979" s="141">
        <v>47026.5</v>
      </c>
      <c r="I979" s="234">
        <v>9</v>
      </c>
      <c r="J979" s="235">
        <v>0.16981132075471697</v>
      </c>
      <c r="K979" s="141">
        <v>56432</v>
      </c>
      <c r="L979" s="146">
        <v>1</v>
      </c>
      <c r="M979" s="139">
        <v>1</v>
      </c>
      <c r="N979" s="139">
        <v>33</v>
      </c>
      <c r="O979" s="79">
        <v>47291</v>
      </c>
      <c r="P979" s="80"/>
    </row>
    <row r="980" spans="1:18" s="236" customFormat="1">
      <c r="A980" s="80" t="s">
        <v>219</v>
      </c>
      <c r="B980" s="80" t="s">
        <v>3214</v>
      </c>
      <c r="C980" s="223"/>
      <c r="D980" s="139" t="s">
        <v>4026</v>
      </c>
      <c r="E980" s="139" t="s">
        <v>301</v>
      </c>
      <c r="F980" s="139" t="s">
        <v>525</v>
      </c>
      <c r="G980" s="141">
        <v>35963</v>
      </c>
      <c r="H980" s="141">
        <v>46758.5</v>
      </c>
      <c r="I980" s="234">
        <v>8</v>
      </c>
      <c r="J980" s="235">
        <v>0.15094339622641509</v>
      </c>
      <c r="K980" s="141">
        <v>57554</v>
      </c>
      <c r="L980" s="146">
        <v>1</v>
      </c>
      <c r="M980" s="139">
        <v>1</v>
      </c>
      <c r="N980" s="139">
        <v>32</v>
      </c>
      <c r="O980" s="79">
        <v>47632</v>
      </c>
      <c r="P980" s="80"/>
    </row>
    <row r="981" spans="1:18" s="236" customFormat="1" ht="22.5">
      <c r="A981" s="80" t="s">
        <v>3196</v>
      </c>
      <c r="B981" s="80" t="s">
        <v>3201</v>
      </c>
      <c r="C981" s="275" t="s">
        <v>40</v>
      </c>
      <c r="D981" s="139" t="s">
        <v>4026</v>
      </c>
      <c r="E981" s="276" t="s">
        <v>306</v>
      </c>
      <c r="F981" s="276" t="s">
        <v>525</v>
      </c>
      <c r="G981" s="219">
        <v>36761</v>
      </c>
      <c r="H981" s="141">
        <v>45951</v>
      </c>
      <c r="I981" s="234">
        <v>7</v>
      </c>
      <c r="J981" s="235">
        <v>0.13207547169811321</v>
      </c>
      <c r="K981" s="219">
        <v>55141</v>
      </c>
      <c r="L981" s="277">
        <v>5</v>
      </c>
      <c r="M981" s="276">
        <v>5</v>
      </c>
      <c r="N981" s="139">
        <v>45</v>
      </c>
      <c r="O981" s="208">
        <v>37492.410000000003</v>
      </c>
      <c r="P981" s="80"/>
    </row>
    <row r="982" spans="1:18" s="236" customFormat="1">
      <c r="A982" s="80" t="s">
        <v>3230</v>
      </c>
      <c r="B982" s="80" t="s">
        <v>3220</v>
      </c>
      <c r="C982" s="223" t="s">
        <v>41</v>
      </c>
      <c r="D982" s="139" t="s">
        <v>4027</v>
      </c>
      <c r="E982" s="139" t="s">
        <v>306</v>
      </c>
      <c r="F982" s="140" t="s">
        <v>2219</v>
      </c>
      <c r="G982" s="141">
        <v>31902.831999999999</v>
      </c>
      <c r="H982" s="141">
        <v>44686.303999999996</v>
      </c>
      <c r="I982" s="234">
        <v>6</v>
      </c>
      <c r="J982" s="235">
        <v>0.11320754716981132</v>
      </c>
      <c r="K982" s="141">
        <v>57469.775999999998</v>
      </c>
      <c r="L982" s="146">
        <v>6</v>
      </c>
      <c r="M982" s="139">
        <v>6</v>
      </c>
      <c r="N982" s="139">
        <v>47</v>
      </c>
      <c r="O982" s="79">
        <v>36240.880000000005</v>
      </c>
      <c r="P982" s="256"/>
    </row>
    <row r="983" spans="1:18" s="236" customFormat="1">
      <c r="A983" s="80" t="s">
        <v>224</v>
      </c>
      <c r="B983" s="80" t="s">
        <v>3201</v>
      </c>
      <c r="C983" s="223" t="s">
        <v>40</v>
      </c>
      <c r="D983" s="139" t="s">
        <v>4026</v>
      </c>
      <c r="E983" s="139" t="s">
        <v>301</v>
      </c>
      <c r="F983" s="139" t="s">
        <v>525</v>
      </c>
      <c r="G983" s="141">
        <v>35723.115000326332</v>
      </c>
      <c r="H983" s="141">
        <v>44657.554834951559</v>
      </c>
      <c r="I983" s="234">
        <v>5</v>
      </c>
      <c r="J983" s="235">
        <v>9.4339622641509441E-2</v>
      </c>
      <c r="K983" s="141">
        <v>53591.994669576779</v>
      </c>
      <c r="L983" s="146"/>
      <c r="M983" s="139"/>
      <c r="N983" s="139"/>
      <c r="O983" s="244"/>
      <c r="P983" s="80"/>
    </row>
    <row r="984" spans="1:18" s="236" customFormat="1">
      <c r="A984" s="80" t="s">
        <v>3229</v>
      </c>
      <c r="B984" s="80" t="s">
        <v>3220</v>
      </c>
      <c r="C984" s="223" t="s">
        <v>40</v>
      </c>
      <c r="D984" s="139" t="s">
        <v>4027</v>
      </c>
      <c r="E984" s="139" t="s">
        <v>306</v>
      </c>
      <c r="F984" s="139" t="s">
        <v>525</v>
      </c>
      <c r="G984" s="141">
        <v>33654.400000000001</v>
      </c>
      <c r="H984" s="141">
        <v>43274.400000000001</v>
      </c>
      <c r="I984" s="234">
        <v>4</v>
      </c>
      <c r="J984" s="235">
        <v>7.5471698113207544E-2</v>
      </c>
      <c r="K984" s="141">
        <v>52894.400000000001</v>
      </c>
      <c r="L984" s="146">
        <v>1</v>
      </c>
      <c r="M984" s="139">
        <v>1</v>
      </c>
      <c r="N984" s="139">
        <v>44</v>
      </c>
      <c r="O984" s="79">
        <v>38500.800000000003</v>
      </c>
      <c r="P984" s="256"/>
      <c r="R984" s="241"/>
    </row>
    <row r="985" spans="1:18" s="236" customFormat="1">
      <c r="A985" s="80" t="s">
        <v>3261</v>
      </c>
      <c r="B985" s="80" t="s">
        <v>3261</v>
      </c>
      <c r="C985" s="223" t="s">
        <v>4264</v>
      </c>
      <c r="D985" s="139" t="s">
        <v>4026</v>
      </c>
      <c r="E985" s="139"/>
      <c r="F985" s="140" t="s">
        <v>2219</v>
      </c>
      <c r="G985" s="141">
        <v>33060.559999999998</v>
      </c>
      <c r="H985" s="141">
        <v>41341.949999999997</v>
      </c>
      <c r="I985" s="234">
        <v>3</v>
      </c>
      <c r="J985" s="235">
        <v>5.6603773584905662E-2</v>
      </c>
      <c r="K985" s="141">
        <v>49623.34</v>
      </c>
      <c r="L985" s="146">
        <v>1</v>
      </c>
      <c r="M985" s="139">
        <v>1</v>
      </c>
      <c r="N985" s="139">
        <v>48</v>
      </c>
      <c r="O985" s="79">
        <v>34240.75</v>
      </c>
      <c r="P985" s="80"/>
    </row>
    <row r="986" spans="1:18" s="236" customFormat="1">
      <c r="A986" s="80" t="s">
        <v>211</v>
      </c>
      <c r="B986" s="80" t="s">
        <v>3201</v>
      </c>
      <c r="C986" s="223" t="s">
        <v>2316</v>
      </c>
      <c r="D986" s="139" t="s">
        <v>4026</v>
      </c>
      <c r="E986" s="139" t="s">
        <v>301</v>
      </c>
      <c r="F986" s="139" t="s">
        <v>525</v>
      </c>
      <c r="G986" s="141">
        <v>30811</v>
      </c>
      <c r="H986" s="141">
        <v>40054.5</v>
      </c>
      <c r="I986" s="234">
        <v>2</v>
      </c>
      <c r="J986" s="235">
        <v>3.7735849056603772E-2</v>
      </c>
      <c r="K986" s="141">
        <v>49298</v>
      </c>
      <c r="L986" s="146"/>
      <c r="M986" s="139">
        <v>1</v>
      </c>
      <c r="N986" s="139">
        <v>42</v>
      </c>
      <c r="O986" s="79">
        <v>40165</v>
      </c>
      <c r="P986" s="80"/>
      <c r="R986" s="241"/>
    </row>
    <row r="987" spans="1:18" s="236" customFormat="1">
      <c r="A987" s="80" t="s">
        <v>3330</v>
      </c>
      <c r="B987" s="80" t="s">
        <v>3263</v>
      </c>
      <c r="C987" s="223" t="s">
        <v>4265</v>
      </c>
      <c r="D987" s="139"/>
      <c r="E987" s="139"/>
      <c r="F987" s="139"/>
      <c r="G987" s="141">
        <v>28537.600000000002</v>
      </c>
      <c r="H987" s="141">
        <v>37086.400000000001</v>
      </c>
      <c r="I987" s="234">
        <v>1</v>
      </c>
      <c r="J987" s="235">
        <v>1.8867924528301886E-2</v>
      </c>
      <c r="K987" s="141">
        <v>45635.200000000004</v>
      </c>
      <c r="L987" s="146">
        <v>1</v>
      </c>
      <c r="M987" s="139">
        <v>1</v>
      </c>
      <c r="N987" s="139">
        <v>43</v>
      </c>
      <c r="O987" s="79">
        <v>38916.800000000003</v>
      </c>
      <c r="P987" s="256"/>
    </row>
    <row r="988" spans="1:18" s="236" customFormat="1">
      <c r="A988" s="80"/>
      <c r="B988" s="80"/>
      <c r="C988" s="223"/>
      <c r="D988" s="139"/>
      <c r="E988" s="139"/>
      <c r="F988" s="139"/>
      <c r="G988" s="141"/>
      <c r="H988" s="141"/>
      <c r="I988" s="234"/>
      <c r="J988" s="235"/>
      <c r="K988" s="141"/>
      <c r="L988" s="146"/>
      <c r="M988" s="139"/>
      <c r="N988" s="139"/>
      <c r="O988" s="79"/>
      <c r="P988" s="256"/>
      <c r="R988" s="241"/>
    </row>
    <row r="989" spans="1:18" s="236" customFormat="1">
      <c r="A989" s="80"/>
      <c r="B989" s="80"/>
      <c r="C989" s="223"/>
      <c r="D989" s="139"/>
      <c r="E989" s="139"/>
      <c r="F989" s="66"/>
      <c r="G989" s="14" t="s">
        <v>236</v>
      </c>
      <c r="H989" s="15" t="s">
        <v>237</v>
      </c>
      <c r="I989" s="259"/>
      <c r="J989" s="260"/>
      <c r="K989" s="67" t="s">
        <v>238</v>
      </c>
      <c r="L989" s="261"/>
      <c r="M989" s="261"/>
      <c r="N989" s="261"/>
      <c r="O989" s="262"/>
      <c r="P989" s="256"/>
      <c r="R989" s="241"/>
    </row>
    <row r="990" spans="1:18" s="236" customFormat="1">
      <c r="A990" s="80"/>
      <c r="B990" s="80"/>
      <c r="C990" s="223"/>
      <c r="D990" s="139"/>
      <c r="E990" s="139"/>
      <c r="F990" s="68" t="s">
        <v>253</v>
      </c>
      <c r="G990" s="16">
        <v>43438.471024534454</v>
      </c>
      <c r="H990" s="16">
        <v>55990.560764810405</v>
      </c>
      <c r="I990" s="259"/>
      <c r="J990" s="260"/>
      <c r="K990" s="16">
        <v>68542.650505086363</v>
      </c>
      <c r="L990" s="261"/>
      <c r="M990" s="261"/>
      <c r="N990" s="261"/>
      <c r="O990" s="262"/>
      <c r="P990" s="256"/>
      <c r="R990" s="241"/>
    </row>
    <row r="991" spans="1:18" s="236" customFormat="1">
      <c r="A991" s="80"/>
      <c r="B991" s="80"/>
      <c r="C991" s="223"/>
      <c r="D991" s="139"/>
      <c r="E991" s="139"/>
      <c r="F991" s="68" t="s">
        <v>254</v>
      </c>
      <c r="G991" s="16">
        <v>49000</v>
      </c>
      <c r="H991" s="16">
        <v>62055.864999999998</v>
      </c>
      <c r="I991" s="259"/>
      <c r="J991" s="260"/>
      <c r="K991" s="16">
        <v>76051.456000000006</v>
      </c>
      <c r="L991" s="261"/>
      <c r="M991" s="261"/>
      <c r="N991" s="261"/>
      <c r="O991" s="262"/>
      <c r="P991" s="256"/>
      <c r="R991" s="241"/>
    </row>
    <row r="992" spans="1:18" s="236" customFormat="1">
      <c r="A992" s="80"/>
      <c r="B992" s="80"/>
      <c r="C992" s="223"/>
      <c r="D992" s="139"/>
      <c r="E992" s="139"/>
      <c r="F992" s="68" t="s">
        <v>255</v>
      </c>
      <c r="G992" s="16">
        <v>38095</v>
      </c>
      <c r="H992" s="16">
        <v>49901</v>
      </c>
      <c r="I992" s="259"/>
      <c r="J992" s="260"/>
      <c r="K992" s="16">
        <v>60064.846400000002</v>
      </c>
      <c r="L992" s="261"/>
      <c r="M992" s="261"/>
      <c r="N992" s="261"/>
      <c r="O992" s="262"/>
      <c r="P992" s="256"/>
      <c r="R992" s="241"/>
    </row>
    <row r="993" spans="1:24" s="236" customFormat="1">
      <c r="A993" s="80"/>
      <c r="B993" s="80"/>
      <c r="C993" s="223"/>
      <c r="D993" s="139"/>
      <c r="E993" s="139"/>
      <c r="F993" s="68" t="s">
        <v>256</v>
      </c>
      <c r="G993" s="16">
        <v>41558.400000000001</v>
      </c>
      <c r="H993" s="16">
        <v>55888</v>
      </c>
      <c r="I993" s="259"/>
      <c r="J993" s="260"/>
      <c r="K993" s="16">
        <v>68702</v>
      </c>
      <c r="L993" s="261"/>
      <c r="M993" s="261"/>
      <c r="N993" s="261"/>
      <c r="O993" s="262"/>
      <c r="P993" s="256"/>
      <c r="R993" s="241"/>
    </row>
    <row r="994" spans="1:24" s="236" customFormat="1">
      <c r="A994" s="80"/>
      <c r="B994" s="80"/>
      <c r="C994" s="223"/>
      <c r="D994" s="139"/>
      <c r="E994" s="139"/>
      <c r="F994" s="68"/>
      <c r="G994" s="16"/>
      <c r="H994" s="16"/>
      <c r="I994" s="259"/>
      <c r="J994" s="260"/>
      <c r="K994" s="16"/>
      <c r="L994" s="261"/>
      <c r="M994" s="261"/>
      <c r="N994" s="261"/>
      <c r="O994" s="262"/>
      <c r="P994" s="256"/>
      <c r="R994" s="241"/>
    </row>
    <row r="995" spans="1:24" s="236" customFormat="1">
      <c r="A995" s="80"/>
      <c r="B995" s="80"/>
      <c r="C995" s="223"/>
      <c r="D995" s="139"/>
      <c r="E995" s="139"/>
      <c r="F995" s="68"/>
      <c r="G995" s="16"/>
      <c r="H995" s="69"/>
      <c r="I995" s="263"/>
      <c r="J995" s="406" t="s">
        <v>257</v>
      </c>
      <c r="K995" s="406"/>
      <c r="L995" s="406"/>
      <c r="M995" s="406"/>
      <c r="N995" s="406"/>
      <c r="O995" s="406"/>
      <c r="P995" s="256"/>
      <c r="R995" s="241"/>
    </row>
    <row r="996" spans="1:24" s="236" customFormat="1">
      <c r="A996" s="80"/>
      <c r="B996" s="80"/>
      <c r="C996" s="223"/>
      <c r="D996" s="139"/>
      <c r="E996" s="139"/>
      <c r="F996" s="68"/>
      <c r="G996" s="16"/>
      <c r="H996" s="70"/>
      <c r="I996" s="264"/>
      <c r="J996" s="265" t="s">
        <v>258</v>
      </c>
      <c r="K996" s="71">
        <v>58629.5</v>
      </c>
      <c r="L996" s="266"/>
      <c r="M996" s="407" t="s">
        <v>259</v>
      </c>
      <c r="N996" s="407"/>
      <c r="O996" s="72">
        <v>52667.698968749995</v>
      </c>
      <c r="P996" s="256"/>
      <c r="R996" s="241"/>
    </row>
    <row r="997" spans="1:24" s="236" customFormat="1">
      <c r="A997" s="80"/>
      <c r="B997" s="80"/>
      <c r="C997" s="223"/>
      <c r="D997" s="139"/>
      <c r="E997" s="139"/>
      <c r="F997" s="261"/>
      <c r="G997" s="262"/>
      <c r="H997" s="70"/>
      <c r="I997" s="264"/>
      <c r="J997" s="265" t="s">
        <v>260</v>
      </c>
      <c r="K997" s="71">
        <v>44841.68</v>
      </c>
      <c r="L997" s="266"/>
      <c r="M997" s="407" t="s">
        <v>537</v>
      </c>
      <c r="N997" s="407"/>
      <c r="O997" s="72">
        <v>50144.413799999988</v>
      </c>
      <c r="P997" s="256"/>
      <c r="R997" s="241"/>
    </row>
    <row r="998" spans="1:24" s="236" customFormat="1">
      <c r="A998" s="80"/>
      <c r="B998" s="80"/>
      <c r="C998" s="223"/>
      <c r="D998" s="139"/>
      <c r="E998" s="139"/>
      <c r="F998" s="139"/>
      <c r="G998" s="141"/>
      <c r="H998" s="141"/>
      <c r="I998" s="234"/>
      <c r="J998" s="235"/>
      <c r="K998" s="141"/>
      <c r="L998" s="146"/>
      <c r="M998" s="139"/>
      <c r="N998" s="139"/>
      <c r="O998" s="79"/>
      <c r="P998" s="256"/>
      <c r="R998" s="241"/>
    </row>
    <row r="999" spans="1:24" ht="20.25">
      <c r="A999" s="405" t="s">
        <v>41</v>
      </c>
      <c r="B999" s="405"/>
      <c r="C999" s="405"/>
      <c r="D999" s="228"/>
      <c r="E999" s="228"/>
      <c r="F999" s="228"/>
      <c r="G999" s="130"/>
      <c r="H999" s="130"/>
      <c r="I999" s="229"/>
      <c r="J999" s="132"/>
      <c r="K999" s="130"/>
      <c r="L999" s="230"/>
      <c r="M999" s="230"/>
      <c r="N999" s="230"/>
      <c r="O999" s="130"/>
      <c r="P999" s="134"/>
    </row>
    <row r="1000" spans="1:24" ht="18">
      <c r="A1000" s="61" t="s">
        <v>517</v>
      </c>
      <c r="B1000" s="62" t="s">
        <v>243</v>
      </c>
      <c r="C1000" s="61" t="s">
        <v>233</v>
      </c>
      <c r="D1000" s="61" t="s">
        <v>289</v>
      </c>
      <c r="E1000" s="61" t="s">
        <v>518</v>
      </c>
      <c r="F1000" s="61" t="s">
        <v>519</v>
      </c>
      <c r="G1000" s="63" t="s">
        <v>236</v>
      </c>
      <c r="H1000" s="63" t="s">
        <v>237</v>
      </c>
      <c r="I1000" s="232"/>
      <c r="J1000" s="233" t="s">
        <v>520</v>
      </c>
      <c r="K1000" s="63" t="s">
        <v>238</v>
      </c>
      <c r="L1000" s="61" t="s">
        <v>521</v>
      </c>
      <c r="M1000" s="64" t="s">
        <v>522</v>
      </c>
      <c r="N1000" s="64" t="s">
        <v>523</v>
      </c>
      <c r="O1000" s="65" t="s">
        <v>524</v>
      </c>
      <c r="P1000" s="61" t="s">
        <v>240</v>
      </c>
    </row>
    <row r="1001" spans="1:24" s="236" customFormat="1">
      <c r="A1001" s="80" t="s">
        <v>3212</v>
      </c>
      <c r="B1001" s="80" t="s">
        <v>3213</v>
      </c>
      <c r="C1001" s="223" t="s">
        <v>4266</v>
      </c>
      <c r="D1001" s="139" t="s">
        <v>300</v>
      </c>
      <c r="E1001" s="139" t="s">
        <v>306</v>
      </c>
      <c r="F1001" s="140" t="s">
        <v>2219</v>
      </c>
      <c r="G1001" s="141">
        <v>50702.29</v>
      </c>
      <c r="H1001" s="141">
        <v>75544.664999999994</v>
      </c>
      <c r="I1001" s="234">
        <v>55</v>
      </c>
      <c r="J1001" s="235">
        <v>1</v>
      </c>
      <c r="K1001" s="141">
        <v>100387.04</v>
      </c>
      <c r="L1001" s="146"/>
      <c r="M1001" s="139">
        <v>4</v>
      </c>
      <c r="N1001" s="139">
        <v>10</v>
      </c>
      <c r="O1001" s="293">
        <v>55500.140399999997</v>
      </c>
      <c r="P1001" s="80"/>
    </row>
    <row r="1002" spans="1:24" s="236" customFormat="1">
      <c r="A1002" s="80" t="s">
        <v>3317</v>
      </c>
      <c r="B1002" s="80" t="s">
        <v>3318</v>
      </c>
      <c r="C1002" s="223" t="s">
        <v>4255</v>
      </c>
      <c r="D1002" s="139" t="s">
        <v>4026</v>
      </c>
      <c r="E1002" s="139" t="s">
        <v>306</v>
      </c>
      <c r="F1002" s="139"/>
      <c r="G1002" s="141">
        <v>50834.91</v>
      </c>
      <c r="H1002" s="141">
        <v>66085.38</v>
      </c>
      <c r="I1002" s="234">
        <v>54</v>
      </c>
      <c r="J1002" s="235">
        <v>0.98181818181818181</v>
      </c>
      <c r="K1002" s="141">
        <v>81335.850000000006</v>
      </c>
      <c r="L1002" s="146">
        <v>1</v>
      </c>
      <c r="M1002" s="139">
        <v>1</v>
      </c>
      <c r="N1002" s="139">
        <v>18</v>
      </c>
      <c r="O1002" s="79">
        <v>50172.480000000003</v>
      </c>
      <c r="P1002" s="80"/>
      <c r="V1002" s="241"/>
      <c r="W1002" s="241"/>
      <c r="X1002" s="241"/>
    </row>
    <row r="1003" spans="1:24" s="236" customFormat="1">
      <c r="A1003" s="80" t="s">
        <v>3217</v>
      </c>
      <c r="B1003" s="80" t="s">
        <v>3199</v>
      </c>
      <c r="C1003" s="223" t="s">
        <v>649</v>
      </c>
      <c r="D1003" s="139" t="s">
        <v>300</v>
      </c>
      <c r="E1003" s="139" t="s">
        <v>306</v>
      </c>
      <c r="F1003" s="139" t="s">
        <v>525</v>
      </c>
      <c r="G1003" s="141">
        <v>51689.42</v>
      </c>
      <c r="H1003" s="141">
        <v>65938.34</v>
      </c>
      <c r="I1003" s="234">
        <v>53</v>
      </c>
      <c r="J1003" s="235">
        <v>0.96363636363636362</v>
      </c>
      <c r="K1003" s="141">
        <v>80187.259999999995</v>
      </c>
      <c r="L1003" s="146">
        <v>1</v>
      </c>
      <c r="M1003" s="139">
        <v>4</v>
      </c>
      <c r="N1003" s="139">
        <v>9</v>
      </c>
      <c r="O1003" s="79">
        <v>56040.92</v>
      </c>
      <c r="P1003" s="80"/>
    </row>
    <row r="1004" spans="1:24" s="236" customFormat="1" ht="22.5">
      <c r="A1004" s="80" t="s">
        <v>207</v>
      </c>
      <c r="B1004" s="80" t="s">
        <v>3201</v>
      </c>
      <c r="C1004" s="223" t="s">
        <v>2319</v>
      </c>
      <c r="D1004" s="139" t="s">
        <v>4026</v>
      </c>
      <c r="E1004" s="139" t="s">
        <v>301</v>
      </c>
      <c r="F1004" s="139"/>
      <c r="G1004" s="141">
        <v>47126</v>
      </c>
      <c r="H1004" s="141">
        <v>62835</v>
      </c>
      <c r="I1004" s="234">
        <v>52</v>
      </c>
      <c r="J1004" s="235">
        <v>0.94545454545454544</v>
      </c>
      <c r="K1004" s="141">
        <v>78544</v>
      </c>
      <c r="L1004" s="146">
        <v>1</v>
      </c>
      <c r="M1004" s="139">
        <v>1</v>
      </c>
      <c r="N1004" s="139">
        <v>13</v>
      </c>
      <c r="O1004" s="79">
        <v>53081</v>
      </c>
      <c r="P1004" s="80"/>
      <c r="R1004" s="245"/>
    </row>
    <row r="1005" spans="1:24" s="236" customFormat="1">
      <c r="A1005" s="80" t="s">
        <v>3192</v>
      </c>
      <c r="B1005" s="80" t="s">
        <v>3222</v>
      </c>
      <c r="C1005" s="223" t="s">
        <v>4267</v>
      </c>
      <c r="D1005" s="139" t="s">
        <v>300</v>
      </c>
      <c r="E1005" s="139" t="s">
        <v>306</v>
      </c>
      <c r="F1005" s="139" t="s">
        <v>525</v>
      </c>
      <c r="G1005" s="141">
        <v>49644.61</v>
      </c>
      <c r="H1005" s="141">
        <v>62055.864999999998</v>
      </c>
      <c r="I1005" s="234">
        <v>51</v>
      </c>
      <c r="J1005" s="235">
        <v>0.92727272727272725</v>
      </c>
      <c r="K1005" s="141">
        <v>74467.12</v>
      </c>
      <c r="L1005" s="146">
        <v>1</v>
      </c>
      <c r="M1005" s="139">
        <v>1</v>
      </c>
      <c r="N1005" s="139">
        <v>2</v>
      </c>
      <c r="O1005" s="79">
        <v>66474.100000000006</v>
      </c>
      <c r="P1005" s="80"/>
    </row>
    <row r="1006" spans="1:24" s="236" customFormat="1">
      <c r="A1006" s="80" t="s">
        <v>3499</v>
      </c>
      <c r="B1006" s="80" t="s">
        <v>3188</v>
      </c>
      <c r="C1006" s="223" t="s">
        <v>4268</v>
      </c>
      <c r="D1006" s="139" t="s">
        <v>4026</v>
      </c>
      <c r="E1006" s="139" t="s">
        <v>301</v>
      </c>
      <c r="F1006" s="139" t="s">
        <v>525</v>
      </c>
      <c r="G1006" s="141">
        <v>47723</v>
      </c>
      <c r="H1006" s="141">
        <v>62040</v>
      </c>
      <c r="I1006" s="234">
        <v>50</v>
      </c>
      <c r="J1006" s="235">
        <v>0.90909090909090906</v>
      </c>
      <c r="K1006" s="141">
        <v>76357</v>
      </c>
      <c r="L1006" s="146">
        <v>1</v>
      </c>
      <c r="M1006" s="139">
        <v>1</v>
      </c>
      <c r="N1006" s="139">
        <v>5</v>
      </c>
      <c r="O1006" s="79">
        <v>60873.54</v>
      </c>
      <c r="P1006" s="80"/>
    </row>
    <row r="1007" spans="1:24" s="236" customFormat="1" ht="22.5">
      <c r="A1007" s="80" t="s">
        <v>2232</v>
      </c>
      <c r="B1007" s="80" t="s">
        <v>3251</v>
      </c>
      <c r="C1007" s="223" t="s">
        <v>2312</v>
      </c>
      <c r="D1007" s="167" t="s">
        <v>4026</v>
      </c>
      <c r="E1007" s="139"/>
      <c r="F1007" s="139"/>
      <c r="G1007" s="141">
        <v>46300.800000000003</v>
      </c>
      <c r="H1007" s="141">
        <v>61212.32</v>
      </c>
      <c r="I1007" s="234">
        <v>49</v>
      </c>
      <c r="J1007" s="235">
        <v>0.89090909090909087</v>
      </c>
      <c r="K1007" s="141">
        <v>76123.839999999997</v>
      </c>
      <c r="L1007" s="146"/>
      <c r="M1007" s="139">
        <v>4</v>
      </c>
      <c r="N1007" s="139">
        <v>14</v>
      </c>
      <c r="O1007" s="79">
        <v>51846.079999999994</v>
      </c>
      <c r="P1007" s="256"/>
    </row>
    <row r="1008" spans="1:24" s="236" customFormat="1">
      <c r="A1008" s="80" t="s">
        <v>210</v>
      </c>
      <c r="B1008" s="80" t="s">
        <v>3201</v>
      </c>
      <c r="C1008" s="223" t="s">
        <v>4269</v>
      </c>
      <c r="D1008" s="139" t="s">
        <v>4027</v>
      </c>
      <c r="E1008" s="139" t="s">
        <v>301</v>
      </c>
      <c r="F1008" s="139" t="s">
        <v>525</v>
      </c>
      <c r="G1008" s="141">
        <v>47866.64</v>
      </c>
      <c r="H1008" s="141">
        <v>60937.464999999997</v>
      </c>
      <c r="I1008" s="234">
        <v>48</v>
      </c>
      <c r="J1008" s="235">
        <v>0.87272727272727268</v>
      </c>
      <c r="K1008" s="141">
        <v>74008.289999999994</v>
      </c>
      <c r="L1008" s="146">
        <v>2</v>
      </c>
      <c r="M1008" s="139">
        <v>2</v>
      </c>
      <c r="N1008" s="139">
        <v>1</v>
      </c>
      <c r="O1008" s="79">
        <v>70838.039999999994</v>
      </c>
      <c r="P1008" s="80"/>
    </row>
    <row r="1009" spans="1:18" s="236" customFormat="1">
      <c r="A1009" s="80" t="s">
        <v>218</v>
      </c>
      <c r="B1009" s="80" t="s">
        <v>3201</v>
      </c>
      <c r="C1009" s="223" t="s">
        <v>4270</v>
      </c>
      <c r="D1009" s="139" t="s">
        <v>4026</v>
      </c>
      <c r="E1009" s="139" t="s">
        <v>306</v>
      </c>
      <c r="F1009" s="139" t="s">
        <v>525</v>
      </c>
      <c r="G1009" s="141">
        <v>47582</v>
      </c>
      <c r="H1009" s="141">
        <v>59834.5</v>
      </c>
      <c r="I1009" s="234">
        <v>47</v>
      </c>
      <c r="J1009" s="235">
        <v>0.8545454545454545</v>
      </c>
      <c r="K1009" s="141">
        <v>72087</v>
      </c>
      <c r="L1009" s="146">
        <v>1</v>
      </c>
      <c r="M1009" s="146">
        <v>1</v>
      </c>
      <c r="N1009" s="139">
        <v>16</v>
      </c>
      <c r="O1009" s="79">
        <v>51388.76</v>
      </c>
      <c r="P1009" s="80"/>
    </row>
    <row r="1010" spans="1:18" s="236" customFormat="1" ht="22.5">
      <c r="A1010" s="80" t="s">
        <v>3430</v>
      </c>
      <c r="B1010" s="80" t="s">
        <v>3206</v>
      </c>
      <c r="C1010" s="223" t="s">
        <v>4271</v>
      </c>
      <c r="D1010" s="139" t="s">
        <v>4026</v>
      </c>
      <c r="E1010" s="139" t="s">
        <v>301</v>
      </c>
      <c r="F1010" s="139" t="s">
        <v>525</v>
      </c>
      <c r="G1010" s="141">
        <v>44657.599999999999</v>
      </c>
      <c r="H1010" s="141">
        <v>58728.800000000003</v>
      </c>
      <c r="I1010" s="234">
        <v>46</v>
      </c>
      <c r="J1010" s="235">
        <v>0.83636363636363631</v>
      </c>
      <c r="K1010" s="141">
        <v>72800</v>
      </c>
      <c r="L1010" s="146">
        <v>4</v>
      </c>
      <c r="M1010" s="139">
        <v>4</v>
      </c>
      <c r="N1010" s="139">
        <v>6</v>
      </c>
      <c r="O1010" s="79">
        <v>57122</v>
      </c>
      <c r="P1010" s="80"/>
    </row>
    <row r="1011" spans="1:18" s="236" customFormat="1">
      <c r="A1011" s="80" t="s">
        <v>3301</v>
      </c>
      <c r="B1011" s="80" t="s">
        <v>3201</v>
      </c>
      <c r="C1011" s="223" t="s">
        <v>4272</v>
      </c>
      <c r="D1011" s="139" t="s">
        <v>4026</v>
      </c>
      <c r="E1011" s="139" t="s">
        <v>301</v>
      </c>
      <c r="F1011" s="139" t="s">
        <v>525</v>
      </c>
      <c r="G1011" s="141">
        <v>42182.400000000001</v>
      </c>
      <c r="H1011" s="141">
        <v>58000.800000000003</v>
      </c>
      <c r="I1011" s="234">
        <v>45</v>
      </c>
      <c r="J1011" s="235">
        <v>0.81818181818181823</v>
      </c>
      <c r="K1011" s="141">
        <v>73819.199999999997</v>
      </c>
      <c r="L1011" s="146">
        <v>1</v>
      </c>
      <c r="M1011" s="139">
        <v>1</v>
      </c>
      <c r="N1011" s="139">
        <v>30</v>
      </c>
      <c r="O1011" s="79">
        <v>43284.800000000003</v>
      </c>
      <c r="P1011" s="80"/>
    </row>
    <row r="1012" spans="1:18" s="236" customFormat="1">
      <c r="A1012" s="80" t="s">
        <v>3208</v>
      </c>
      <c r="B1012" s="80" t="s">
        <v>3209</v>
      </c>
      <c r="C1012" s="223" t="s">
        <v>641</v>
      </c>
      <c r="D1012" s="139" t="s">
        <v>4027</v>
      </c>
      <c r="E1012" s="139" t="s">
        <v>301</v>
      </c>
      <c r="F1012" s="139" t="s">
        <v>525</v>
      </c>
      <c r="G1012" s="141">
        <v>44220.800000000003</v>
      </c>
      <c r="H1012" s="141">
        <v>57480.800000000003</v>
      </c>
      <c r="I1012" s="234">
        <v>44</v>
      </c>
      <c r="J1012" s="235">
        <v>0.8</v>
      </c>
      <c r="K1012" s="141">
        <v>70740.800000000003</v>
      </c>
      <c r="L1012" s="146">
        <v>4</v>
      </c>
      <c r="M1012" s="139">
        <v>4</v>
      </c>
      <c r="N1012" s="139">
        <v>17</v>
      </c>
      <c r="O1012" s="79">
        <v>50405.33</v>
      </c>
      <c r="P1012" s="80"/>
    </row>
    <row r="1013" spans="1:18" s="236" customFormat="1">
      <c r="A1013" s="80" t="s">
        <v>1723</v>
      </c>
      <c r="B1013" s="80" t="s">
        <v>3199</v>
      </c>
      <c r="C1013" s="223" t="s">
        <v>41</v>
      </c>
      <c r="D1013" s="139" t="s">
        <v>4027</v>
      </c>
      <c r="E1013" s="139" t="s">
        <v>301</v>
      </c>
      <c r="F1013" s="140" t="s">
        <v>2219</v>
      </c>
      <c r="G1013" s="141">
        <v>47585.062699999995</v>
      </c>
      <c r="H1013" s="141">
        <v>56590.960399999996</v>
      </c>
      <c r="I1013" s="234">
        <v>43</v>
      </c>
      <c r="J1013" s="235">
        <v>0.78181818181818186</v>
      </c>
      <c r="K1013" s="141">
        <v>65596.858099999998</v>
      </c>
      <c r="L1013" s="146">
        <v>3</v>
      </c>
      <c r="M1013" s="139">
        <v>3</v>
      </c>
      <c r="N1013" s="139">
        <v>7</v>
      </c>
      <c r="O1013" s="79">
        <v>56590.960399999996</v>
      </c>
      <c r="P1013" s="80"/>
    </row>
    <row r="1014" spans="1:18" s="236" customFormat="1">
      <c r="A1014" s="80" t="s">
        <v>205</v>
      </c>
      <c r="B1014" s="80" t="s">
        <v>3199</v>
      </c>
      <c r="C1014" s="223" t="s">
        <v>658</v>
      </c>
      <c r="D1014" s="139" t="s">
        <v>4027</v>
      </c>
      <c r="E1014" s="139" t="s">
        <v>301</v>
      </c>
      <c r="F1014" s="140" t="s">
        <v>2219</v>
      </c>
      <c r="G1014" s="141">
        <v>43950.22</v>
      </c>
      <c r="H1014" s="141">
        <v>54503.740000000005</v>
      </c>
      <c r="I1014" s="234">
        <v>42</v>
      </c>
      <c r="J1014" s="235">
        <v>0.76363636363636367</v>
      </c>
      <c r="K1014" s="141">
        <v>65057.26</v>
      </c>
      <c r="L1014" s="146">
        <v>3</v>
      </c>
      <c r="M1014" s="139">
        <v>3</v>
      </c>
      <c r="N1014" s="139">
        <v>3</v>
      </c>
      <c r="O1014" s="79">
        <v>61012.43</v>
      </c>
      <c r="P1014" s="80"/>
    </row>
    <row r="1015" spans="1:18" s="236" customFormat="1">
      <c r="A1015" s="80" t="s">
        <v>3364</v>
      </c>
      <c r="B1015" s="80" t="s">
        <v>3213</v>
      </c>
      <c r="C1015" s="223" t="s">
        <v>638</v>
      </c>
      <c r="D1015" s="139" t="s">
        <v>4026</v>
      </c>
      <c r="E1015" s="139" t="s">
        <v>301</v>
      </c>
      <c r="F1015" s="139" t="s">
        <v>525</v>
      </c>
      <c r="G1015" s="141">
        <v>42432</v>
      </c>
      <c r="H1015" s="141">
        <v>53683.5</v>
      </c>
      <c r="I1015" s="234">
        <v>41</v>
      </c>
      <c r="J1015" s="235">
        <v>0.74545454545454548</v>
      </c>
      <c r="K1015" s="141">
        <v>64935</v>
      </c>
      <c r="L1015" s="146">
        <v>2</v>
      </c>
      <c r="M1015" s="139">
        <v>2</v>
      </c>
      <c r="N1015" s="139">
        <v>26</v>
      </c>
      <c r="O1015" s="79">
        <v>45006</v>
      </c>
      <c r="P1015" s="80"/>
    </row>
    <row r="1016" spans="1:18" s="236" customFormat="1">
      <c r="A1016" s="80" t="s">
        <v>3247</v>
      </c>
      <c r="B1016" s="80" t="s">
        <v>3248</v>
      </c>
      <c r="C1016" s="223" t="s">
        <v>41</v>
      </c>
      <c r="D1016" s="139" t="s">
        <v>4027</v>
      </c>
      <c r="E1016" s="139" t="s">
        <v>301</v>
      </c>
      <c r="F1016" s="139" t="s">
        <v>525</v>
      </c>
      <c r="G1016" s="141">
        <v>35666.553999999996</v>
      </c>
      <c r="H1016" s="141">
        <v>53491.366999999998</v>
      </c>
      <c r="I1016" s="234">
        <v>40</v>
      </c>
      <c r="J1016" s="235">
        <v>0.72727272727272729</v>
      </c>
      <c r="K1016" s="141">
        <v>71316.179999999993</v>
      </c>
      <c r="L1016" s="146">
        <v>1</v>
      </c>
      <c r="M1016" s="139">
        <v>1</v>
      </c>
      <c r="N1016" s="139">
        <v>45</v>
      </c>
      <c r="O1016" s="79">
        <v>36736.44</v>
      </c>
      <c r="P1016" s="80"/>
    </row>
    <row r="1017" spans="1:18" s="236" customFormat="1">
      <c r="A1017" s="80" t="s">
        <v>220</v>
      </c>
      <c r="B1017" s="80" t="s">
        <v>3201</v>
      </c>
      <c r="C1017" s="223" t="s">
        <v>641</v>
      </c>
      <c r="D1017" s="139" t="s">
        <v>4026</v>
      </c>
      <c r="E1017" s="139" t="s">
        <v>301</v>
      </c>
      <c r="F1017" s="139" t="s">
        <v>525</v>
      </c>
      <c r="G1017" s="141">
        <v>41435</v>
      </c>
      <c r="H1017" s="141">
        <v>53273.5</v>
      </c>
      <c r="I1017" s="234">
        <v>39</v>
      </c>
      <c r="J1017" s="235">
        <v>0.70909090909090911</v>
      </c>
      <c r="K1017" s="141">
        <v>65112</v>
      </c>
      <c r="L1017" s="146">
        <v>1</v>
      </c>
      <c r="M1017" s="139">
        <v>1</v>
      </c>
      <c r="N1017" s="139">
        <v>15</v>
      </c>
      <c r="O1017" s="79">
        <v>51818.28</v>
      </c>
      <c r="P1017" s="80"/>
    </row>
    <row r="1018" spans="1:18" s="236" customFormat="1">
      <c r="A1018" s="80" t="s">
        <v>221</v>
      </c>
      <c r="B1018" s="80" t="s">
        <v>3199</v>
      </c>
      <c r="C1018" s="223" t="s">
        <v>641</v>
      </c>
      <c r="D1018" s="139" t="s">
        <v>4026</v>
      </c>
      <c r="E1018" s="139" t="s">
        <v>301</v>
      </c>
      <c r="F1018" s="140" t="s">
        <v>2219</v>
      </c>
      <c r="G1018" s="267">
        <v>42133.26</v>
      </c>
      <c r="H1018" s="141">
        <v>53087.865000000005</v>
      </c>
      <c r="I1018" s="234">
        <v>38</v>
      </c>
      <c r="J1018" s="235">
        <v>0.69090909090909092</v>
      </c>
      <c r="K1018" s="267">
        <v>64042.47</v>
      </c>
      <c r="L1018" s="146">
        <v>9</v>
      </c>
      <c r="M1018" s="139">
        <v>9</v>
      </c>
      <c r="N1018" s="139">
        <v>22</v>
      </c>
      <c r="O1018" s="79">
        <v>47153.599999999999</v>
      </c>
      <c r="P1018" s="80"/>
    </row>
    <row r="1019" spans="1:18" s="236" customFormat="1">
      <c r="A1019" s="80" t="s">
        <v>3197</v>
      </c>
      <c r="B1019" s="80" t="s">
        <v>3258</v>
      </c>
      <c r="C1019" s="238" t="s">
        <v>41</v>
      </c>
      <c r="D1019" s="139" t="s">
        <v>4026</v>
      </c>
      <c r="E1019" s="158" t="s">
        <v>359</v>
      </c>
      <c r="F1019" s="161" t="s">
        <v>525</v>
      </c>
      <c r="G1019" s="159">
        <v>39833</v>
      </c>
      <c r="H1019" s="141">
        <v>53070</v>
      </c>
      <c r="I1019" s="234">
        <v>37</v>
      </c>
      <c r="J1019" s="235">
        <v>0.67272727272727273</v>
      </c>
      <c r="K1019" s="159">
        <v>66307</v>
      </c>
      <c r="L1019" s="146"/>
      <c r="M1019" s="139">
        <v>21</v>
      </c>
      <c r="N1019" s="139">
        <v>23</v>
      </c>
      <c r="O1019" s="79">
        <v>45410.54</v>
      </c>
      <c r="P1019" s="80"/>
    </row>
    <row r="1020" spans="1:18" s="236" customFormat="1">
      <c r="A1020" s="80" t="s">
        <v>1718</v>
      </c>
      <c r="B1020" s="80" t="s">
        <v>3199</v>
      </c>
      <c r="C1020" s="223" t="s">
        <v>2320</v>
      </c>
      <c r="D1020" s="139" t="s">
        <v>4027</v>
      </c>
      <c r="E1020" s="139" t="s">
        <v>301</v>
      </c>
      <c r="F1020" s="140" t="s">
        <v>2219</v>
      </c>
      <c r="G1020" s="141">
        <v>40708</v>
      </c>
      <c r="H1020" s="141">
        <v>52920.5</v>
      </c>
      <c r="I1020" s="234">
        <v>36</v>
      </c>
      <c r="J1020" s="235">
        <v>0.65454545454545454</v>
      </c>
      <c r="K1020" s="141">
        <v>65133</v>
      </c>
      <c r="L1020" s="146">
        <v>1</v>
      </c>
      <c r="M1020" s="139">
        <v>1</v>
      </c>
      <c r="N1020" s="139">
        <v>21</v>
      </c>
      <c r="O1020" s="79">
        <v>47154</v>
      </c>
      <c r="P1020" s="80"/>
    </row>
    <row r="1021" spans="1:18" s="236" customFormat="1">
      <c r="A1021" s="80" t="s">
        <v>208</v>
      </c>
      <c r="B1021" s="80" t="s">
        <v>3201</v>
      </c>
      <c r="C1021" s="237" t="s">
        <v>657</v>
      </c>
      <c r="D1021" s="139" t="s">
        <v>4026</v>
      </c>
      <c r="E1021" s="139" t="s">
        <v>306</v>
      </c>
      <c r="F1021" s="139" t="s">
        <v>525</v>
      </c>
      <c r="G1021" s="141">
        <v>40757</v>
      </c>
      <c r="H1021" s="141">
        <v>52849.5</v>
      </c>
      <c r="I1021" s="234">
        <v>35</v>
      </c>
      <c r="J1021" s="235">
        <v>0.63636363636363635</v>
      </c>
      <c r="K1021" s="141">
        <v>64942</v>
      </c>
      <c r="L1021" s="146">
        <v>2</v>
      </c>
      <c r="M1021" s="139">
        <v>2</v>
      </c>
      <c r="N1021" s="139">
        <v>11</v>
      </c>
      <c r="O1021" s="79">
        <v>54326</v>
      </c>
      <c r="P1021" s="80"/>
    </row>
    <row r="1022" spans="1:18" s="236" customFormat="1">
      <c r="A1022" s="80" t="s">
        <v>3195</v>
      </c>
      <c r="B1022" s="80" t="s">
        <v>3201</v>
      </c>
      <c r="C1022" s="223" t="s">
        <v>2314</v>
      </c>
      <c r="D1022" s="167" t="s">
        <v>4026</v>
      </c>
      <c r="E1022" s="139" t="s">
        <v>306</v>
      </c>
      <c r="F1022" s="139" t="s">
        <v>525</v>
      </c>
      <c r="G1022" s="141">
        <v>41992.15</v>
      </c>
      <c r="H1022" s="141">
        <v>52488.744999999995</v>
      </c>
      <c r="I1022" s="234">
        <v>34</v>
      </c>
      <c r="J1022" s="235">
        <v>0.61818181818181817</v>
      </c>
      <c r="K1022" s="141">
        <v>62985.34</v>
      </c>
      <c r="L1022" s="146">
        <v>1</v>
      </c>
      <c r="M1022" s="139">
        <v>1</v>
      </c>
      <c r="N1022" s="139">
        <v>12</v>
      </c>
      <c r="O1022" s="79">
        <v>53602.02</v>
      </c>
      <c r="P1022" s="80"/>
    </row>
    <row r="1023" spans="1:18" s="236" customFormat="1">
      <c r="A1023" s="80" t="s">
        <v>282</v>
      </c>
      <c r="B1023" s="80" t="s">
        <v>3199</v>
      </c>
      <c r="C1023" s="223" t="s">
        <v>659</v>
      </c>
      <c r="D1023" s="139" t="s">
        <v>4026</v>
      </c>
      <c r="E1023" s="139" t="s">
        <v>301</v>
      </c>
      <c r="F1023" s="140" t="s">
        <v>2219</v>
      </c>
      <c r="G1023" s="141">
        <v>40594</v>
      </c>
      <c r="H1023" s="141">
        <v>51181.5</v>
      </c>
      <c r="I1023" s="234">
        <v>33</v>
      </c>
      <c r="J1023" s="235">
        <v>0.6</v>
      </c>
      <c r="K1023" s="141">
        <v>61769</v>
      </c>
      <c r="L1023" s="146">
        <v>3</v>
      </c>
      <c r="M1023" s="146">
        <v>3</v>
      </c>
      <c r="N1023" s="139"/>
      <c r="O1023" s="144"/>
      <c r="P1023" s="213"/>
      <c r="R1023" s="245"/>
    </row>
    <row r="1024" spans="1:18" s="236" customFormat="1" ht="22.5">
      <c r="A1024" s="80" t="s">
        <v>3200</v>
      </c>
      <c r="B1024" s="80" t="s">
        <v>3201</v>
      </c>
      <c r="C1024" s="223" t="s">
        <v>4273</v>
      </c>
      <c r="D1024" s="139" t="s">
        <v>4027</v>
      </c>
      <c r="E1024" s="139" t="s">
        <v>301</v>
      </c>
      <c r="F1024" s="140" t="s">
        <v>2219</v>
      </c>
      <c r="G1024" s="141">
        <v>36744</v>
      </c>
      <c r="H1024" s="141">
        <v>50844</v>
      </c>
      <c r="I1024" s="234">
        <v>32</v>
      </c>
      <c r="J1024" s="235">
        <v>0.58181818181818179</v>
      </c>
      <c r="K1024" s="141">
        <v>64944</v>
      </c>
      <c r="L1024" s="146"/>
      <c r="M1024" s="139">
        <v>4</v>
      </c>
      <c r="N1024" s="139">
        <v>37</v>
      </c>
      <c r="O1024" s="79">
        <v>40739</v>
      </c>
      <c r="P1024" s="80"/>
    </row>
    <row r="1025" spans="1:24" s="236" customFormat="1">
      <c r="A1025" s="80" t="s">
        <v>3359</v>
      </c>
      <c r="B1025" s="80" t="s">
        <v>3201</v>
      </c>
      <c r="C1025" s="223" t="s">
        <v>2304</v>
      </c>
      <c r="D1025" s="139"/>
      <c r="E1025" s="139"/>
      <c r="F1025" s="139"/>
      <c r="G1025" s="271">
        <v>38692.454752328456</v>
      </c>
      <c r="H1025" s="141">
        <v>50315.285763756125</v>
      </c>
      <c r="I1025" s="234">
        <v>31</v>
      </c>
      <c r="J1025" s="235">
        <v>0.5636363636363636</v>
      </c>
      <c r="K1025" s="271">
        <v>61938.116775183786</v>
      </c>
      <c r="L1025" s="146">
        <v>3</v>
      </c>
      <c r="M1025" s="186">
        <v>3</v>
      </c>
      <c r="N1025" s="139">
        <v>32</v>
      </c>
      <c r="O1025" s="79">
        <v>42935.637333333339</v>
      </c>
      <c r="P1025" s="80"/>
    </row>
    <row r="1026" spans="1:24" s="236" customFormat="1">
      <c r="A1026" s="80" t="s">
        <v>3227</v>
      </c>
      <c r="B1026" s="80" t="s">
        <v>3228</v>
      </c>
      <c r="C1026" s="223" t="s">
        <v>419</v>
      </c>
      <c r="D1026" s="139" t="s">
        <v>4026</v>
      </c>
      <c r="E1026" s="139" t="s">
        <v>306</v>
      </c>
      <c r="F1026" s="139" t="s">
        <v>525</v>
      </c>
      <c r="G1026" s="141">
        <v>40357.61</v>
      </c>
      <c r="H1026" s="141">
        <v>49924.834999999999</v>
      </c>
      <c r="I1026" s="234">
        <v>30</v>
      </c>
      <c r="J1026" s="235">
        <v>0.54545454545454541</v>
      </c>
      <c r="K1026" s="141">
        <v>59492.06</v>
      </c>
      <c r="L1026" s="146">
        <v>1</v>
      </c>
      <c r="M1026" s="139">
        <v>1</v>
      </c>
      <c r="N1026" s="139">
        <v>8</v>
      </c>
      <c r="O1026" s="79">
        <v>56044.18</v>
      </c>
      <c r="P1026" s="80"/>
    </row>
    <row r="1027" spans="1:24" s="236" customFormat="1">
      <c r="A1027" s="80" t="s">
        <v>212</v>
      </c>
      <c r="B1027" s="80" t="s">
        <v>3199</v>
      </c>
      <c r="C1027" s="224" t="s">
        <v>41</v>
      </c>
      <c r="D1027" s="139" t="s">
        <v>4026</v>
      </c>
      <c r="E1027" s="167" t="s">
        <v>301</v>
      </c>
      <c r="F1027" s="167" t="s">
        <v>525</v>
      </c>
      <c r="G1027" s="156">
        <v>39041.599999999999</v>
      </c>
      <c r="H1027" s="141">
        <v>49795.199999999997</v>
      </c>
      <c r="I1027" s="234">
        <v>29</v>
      </c>
      <c r="J1027" s="235">
        <v>0.52727272727272723</v>
      </c>
      <c r="K1027" s="156">
        <v>60548.800000000003</v>
      </c>
      <c r="L1027" s="240">
        <v>1</v>
      </c>
      <c r="M1027" s="167">
        <v>1</v>
      </c>
      <c r="N1027" s="139">
        <v>24</v>
      </c>
      <c r="O1027" s="85">
        <v>45302.400000000001</v>
      </c>
      <c r="P1027" s="80"/>
    </row>
    <row r="1028" spans="1:24" s="236" customFormat="1">
      <c r="A1028" s="80" t="s">
        <v>280</v>
      </c>
      <c r="B1028" s="80" t="s">
        <v>3213</v>
      </c>
      <c r="C1028" s="223" t="s">
        <v>660</v>
      </c>
      <c r="D1028" s="139" t="s">
        <v>300</v>
      </c>
      <c r="E1028" s="139" t="s">
        <v>301</v>
      </c>
      <c r="F1028" s="139" t="s">
        <v>525</v>
      </c>
      <c r="G1028" s="141">
        <v>39645</v>
      </c>
      <c r="H1028" s="141">
        <v>49410.5</v>
      </c>
      <c r="I1028" s="234">
        <v>28</v>
      </c>
      <c r="J1028" s="235">
        <v>0.50909090909090904</v>
      </c>
      <c r="K1028" s="141">
        <v>59176</v>
      </c>
      <c r="L1028" s="146">
        <v>3</v>
      </c>
      <c r="M1028" s="139">
        <v>3</v>
      </c>
      <c r="N1028" s="139"/>
      <c r="O1028" s="244"/>
      <c r="P1028" s="80"/>
      <c r="R1028" s="241"/>
    </row>
    <row r="1029" spans="1:24" s="236" customFormat="1">
      <c r="A1029" s="80" t="s">
        <v>223</v>
      </c>
      <c r="B1029" s="80" t="s">
        <v>3201</v>
      </c>
      <c r="C1029" s="223" t="s">
        <v>41</v>
      </c>
      <c r="D1029" s="139" t="s">
        <v>4027</v>
      </c>
      <c r="E1029" s="139" t="s">
        <v>301</v>
      </c>
      <c r="F1029" s="139" t="s">
        <v>525</v>
      </c>
      <c r="G1029" s="271">
        <v>38823.199999999997</v>
      </c>
      <c r="H1029" s="141">
        <v>48529</v>
      </c>
      <c r="I1029" s="234">
        <v>27</v>
      </c>
      <c r="J1029" s="235">
        <v>0.49090909090909091</v>
      </c>
      <c r="K1029" s="271">
        <v>58234.8</v>
      </c>
      <c r="L1029" s="146">
        <v>1</v>
      </c>
      <c r="M1029" s="146">
        <v>1</v>
      </c>
      <c r="N1029" s="139">
        <v>29</v>
      </c>
      <c r="O1029" s="79">
        <v>43675.839999999997</v>
      </c>
      <c r="P1029" s="80"/>
    </row>
    <row r="1030" spans="1:24" s="236" customFormat="1">
      <c r="A1030" s="80" t="s">
        <v>1733</v>
      </c>
      <c r="B1030" s="80" t="s">
        <v>3213</v>
      </c>
      <c r="C1030" s="223" t="s">
        <v>4274</v>
      </c>
      <c r="D1030" s="139" t="s">
        <v>4027</v>
      </c>
      <c r="E1030" s="139" t="s">
        <v>301</v>
      </c>
      <c r="F1030" s="139" t="s">
        <v>525</v>
      </c>
      <c r="G1030" s="141">
        <v>39140</v>
      </c>
      <c r="H1030" s="141">
        <v>48410</v>
      </c>
      <c r="I1030" s="234">
        <v>26</v>
      </c>
      <c r="J1030" s="235">
        <v>0.47272727272727272</v>
      </c>
      <c r="K1030" s="141">
        <v>57680</v>
      </c>
      <c r="L1030" s="146">
        <v>6</v>
      </c>
      <c r="M1030" s="139">
        <v>6</v>
      </c>
      <c r="N1030" s="139">
        <v>19</v>
      </c>
      <c r="O1030" s="79">
        <v>48410.13</v>
      </c>
      <c r="P1030" s="80"/>
    </row>
    <row r="1031" spans="1:24" s="236" customFormat="1">
      <c r="A1031" s="80" t="s">
        <v>215</v>
      </c>
      <c r="B1031" s="80" t="s">
        <v>3199</v>
      </c>
      <c r="C1031" s="223" t="s">
        <v>660</v>
      </c>
      <c r="D1031" s="139" t="s">
        <v>4026</v>
      </c>
      <c r="E1031" s="139" t="s">
        <v>301</v>
      </c>
      <c r="F1031" s="139" t="s">
        <v>525</v>
      </c>
      <c r="G1031" s="141">
        <v>36410</v>
      </c>
      <c r="H1031" s="141">
        <v>48243.5</v>
      </c>
      <c r="I1031" s="234">
        <v>25</v>
      </c>
      <c r="J1031" s="235">
        <v>0.45454545454545453</v>
      </c>
      <c r="K1031" s="141">
        <v>60077</v>
      </c>
      <c r="L1031" s="146">
        <v>2</v>
      </c>
      <c r="M1031" s="139">
        <v>2</v>
      </c>
      <c r="N1031" s="139">
        <v>27</v>
      </c>
      <c r="O1031" s="79">
        <v>44411.74</v>
      </c>
      <c r="P1031" s="80"/>
    </row>
    <row r="1032" spans="1:24" s="236" customFormat="1">
      <c r="A1032" s="80" t="s">
        <v>3261</v>
      </c>
      <c r="B1032" s="80" t="s">
        <v>3261</v>
      </c>
      <c r="C1032" s="223" t="s">
        <v>4275</v>
      </c>
      <c r="D1032" s="139" t="s">
        <v>4026</v>
      </c>
      <c r="E1032" s="139"/>
      <c r="F1032" s="139" t="s">
        <v>525</v>
      </c>
      <c r="G1032" s="141">
        <v>38508.29</v>
      </c>
      <c r="H1032" s="141">
        <v>48228.854999999996</v>
      </c>
      <c r="I1032" s="234">
        <v>24</v>
      </c>
      <c r="J1032" s="235">
        <v>0.43636363636363634</v>
      </c>
      <c r="K1032" s="141">
        <v>57949.42</v>
      </c>
      <c r="L1032" s="146"/>
      <c r="M1032" s="139">
        <v>15</v>
      </c>
      <c r="N1032" s="139">
        <v>36</v>
      </c>
      <c r="O1032" s="79">
        <v>41521.42</v>
      </c>
      <c r="P1032" s="80"/>
    </row>
    <row r="1033" spans="1:24" s="236" customFormat="1">
      <c r="A1033" s="80" t="s">
        <v>3263</v>
      </c>
      <c r="B1033" s="80" t="s">
        <v>3263</v>
      </c>
      <c r="C1033" s="223" t="s">
        <v>4276</v>
      </c>
      <c r="D1033" s="167" t="s">
        <v>4026</v>
      </c>
      <c r="E1033" s="139" t="s">
        <v>301</v>
      </c>
      <c r="F1033" s="139" t="s">
        <v>525</v>
      </c>
      <c r="G1033" s="141">
        <v>36254.400000000001</v>
      </c>
      <c r="H1033" s="141">
        <v>47257.600000000006</v>
      </c>
      <c r="I1033" s="234">
        <v>23</v>
      </c>
      <c r="J1033" s="235">
        <v>0.41818181818181815</v>
      </c>
      <c r="K1033" s="141">
        <v>58260.800000000003</v>
      </c>
      <c r="L1033" s="146">
        <v>4</v>
      </c>
      <c r="M1033" s="139">
        <v>4</v>
      </c>
      <c r="N1033" s="139">
        <v>25</v>
      </c>
      <c r="O1033" s="79">
        <v>45198.400000000001</v>
      </c>
      <c r="P1033" s="256"/>
    </row>
    <row r="1034" spans="1:24" s="236" customFormat="1">
      <c r="A1034" s="80" t="s">
        <v>3256</v>
      </c>
      <c r="B1034" s="80" t="s">
        <v>3222</v>
      </c>
      <c r="C1034" s="224" t="s">
        <v>661</v>
      </c>
      <c r="D1034" s="139" t="s">
        <v>4026</v>
      </c>
      <c r="E1034" s="167"/>
      <c r="F1034" s="167" t="s">
        <v>525</v>
      </c>
      <c r="G1034" s="156">
        <v>36982.400000000001</v>
      </c>
      <c r="H1034" s="141">
        <v>47153.599999999999</v>
      </c>
      <c r="I1034" s="234">
        <v>22</v>
      </c>
      <c r="J1034" s="235">
        <v>0.4</v>
      </c>
      <c r="K1034" s="156">
        <v>57324.799999999996</v>
      </c>
      <c r="L1034" s="240"/>
      <c r="M1034" s="167">
        <v>10</v>
      </c>
      <c r="N1034" s="139">
        <v>35</v>
      </c>
      <c r="O1034" s="85">
        <v>42224.000000000007</v>
      </c>
      <c r="P1034" s="182"/>
    </row>
    <row r="1035" spans="1:24" s="236" customFormat="1">
      <c r="A1035" s="80" t="s">
        <v>3338</v>
      </c>
      <c r="B1035" s="80" t="s">
        <v>3238</v>
      </c>
      <c r="C1035" s="223" t="s">
        <v>4277</v>
      </c>
      <c r="D1035" s="139" t="s">
        <v>4027</v>
      </c>
      <c r="E1035" s="139" t="s">
        <v>306</v>
      </c>
      <c r="F1035" s="139" t="s">
        <v>525</v>
      </c>
      <c r="G1035" s="141">
        <v>35548.86</v>
      </c>
      <c r="H1035" s="141">
        <v>46212.92</v>
      </c>
      <c r="I1035" s="234">
        <v>21</v>
      </c>
      <c r="J1035" s="235">
        <v>0.38181818181818183</v>
      </c>
      <c r="K1035" s="141">
        <v>56876.98</v>
      </c>
      <c r="L1035" s="146">
        <v>1</v>
      </c>
      <c r="M1035" s="139">
        <v>1</v>
      </c>
      <c r="N1035" s="139">
        <v>43</v>
      </c>
      <c r="O1035" s="79">
        <v>37131.5</v>
      </c>
      <c r="P1035" s="80"/>
    </row>
    <row r="1036" spans="1:24" s="236" customFormat="1">
      <c r="A1036" s="80" t="s">
        <v>3209</v>
      </c>
      <c r="B1036" s="80" t="s">
        <v>3209</v>
      </c>
      <c r="C1036" s="223" t="s">
        <v>4278</v>
      </c>
      <c r="D1036" s="139" t="s">
        <v>4026</v>
      </c>
      <c r="E1036" s="139" t="s">
        <v>301</v>
      </c>
      <c r="F1036" s="139"/>
      <c r="G1036" s="141">
        <v>35484.800000000003</v>
      </c>
      <c r="H1036" s="141">
        <v>46124</v>
      </c>
      <c r="I1036" s="234">
        <v>20</v>
      </c>
      <c r="J1036" s="235">
        <v>0.36363636363636365</v>
      </c>
      <c r="K1036" s="141">
        <v>56763.199999999997</v>
      </c>
      <c r="L1036" s="146"/>
      <c r="M1036" s="139">
        <v>29</v>
      </c>
      <c r="N1036" s="139">
        <v>33</v>
      </c>
      <c r="O1036" s="79">
        <v>42561.1</v>
      </c>
      <c r="P1036" s="80"/>
    </row>
    <row r="1037" spans="1:24" s="236" customFormat="1">
      <c r="A1037" s="80" t="s">
        <v>3194</v>
      </c>
      <c r="B1037" s="80" t="s">
        <v>3214</v>
      </c>
      <c r="C1037" s="223" t="s">
        <v>41</v>
      </c>
      <c r="D1037" s="139" t="s">
        <v>4026</v>
      </c>
      <c r="E1037" s="139" t="s">
        <v>301</v>
      </c>
      <c r="F1037" s="140" t="s">
        <v>2219</v>
      </c>
      <c r="G1037" s="141">
        <v>33582</v>
      </c>
      <c r="H1037" s="141">
        <v>45765</v>
      </c>
      <c r="I1037" s="234">
        <v>19</v>
      </c>
      <c r="J1037" s="235">
        <v>0.34545454545454546</v>
      </c>
      <c r="K1037" s="141">
        <v>57948</v>
      </c>
      <c r="L1037" s="146">
        <v>4</v>
      </c>
      <c r="M1037" s="139">
        <v>4</v>
      </c>
      <c r="N1037" s="139">
        <v>39</v>
      </c>
      <c r="O1037" s="79">
        <v>40368.83</v>
      </c>
      <c r="P1037" s="80"/>
    </row>
    <row r="1038" spans="1:24" s="236" customFormat="1">
      <c r="A1038" s="80" t="s">
        <v>1721</v>
      </c>
      <c r="B1038" s="80" t="s">
        <v>3209</v>
      </c>
      <c r="C1038" s="223" t="s">
        <v>41</v>
      </c>
      <c r="D1038" s="139" t="s">
        <v>4027</v>
      </c>
      <c r="E1038" s="139" t="s">
        <v>301</v>
      </c>
      <c r="F1038" s="139" t="s">
        <v>525</v>
      </c>
      <c r="G1038" s="141">
        <v>35641.58</v>
      </c>
      <c r="H1038" s="141">
        <v>44937.36</v>
      </c>
      <c r="I1038" s="234">
        <v>18</v>
      </c>
      <c r="J1038" s="235">
        <v>0.32727272727272727</v>
      </c>
      <c r="K1038" s="141">
        <v>54233.14</v>
      </c>
      <c r="L1038" s="146"/>
      <c r="M1038" s="139"/>
      <c r="N1038" s="139"/>
      <c r="O1038" s="244"/>
      <c r="P1038" s="80"/>
      <c r="V1038" s="241"/>
      <c r="W1038" s="241"/>
      <c r="X1038" s="241"/>
    </row>
    <row r="1039" spans="1:24" s="236" customFormat="1">
      <c r="A1039" s="80" t="s">
        <v>3230</v>
      </c>
      <c r="B1039" s="80" t="s">
        <v>3220</v>
      </c>
      <c r="C1039" s="223" t="s">
        <v>41</v>
      </c>
      <c r="D1039" s="139" t="s">
        <v>4027</v>
      </c>
      <c r="E1039" s="139" t="s">
        <v>359</v>
      </c>
      <c r="F1039" s="140" t="s">
        <v>2219</v>
      </c>
      <c r="G1039" s="141">
        <v>31907.200000000001</v>
      </c>
      <c r="H1039" s="141">
        <v>44688.800000000003</v>
      </c>
      <c r="I1039" s="234">
        <v>17</v>
      </c>
      <c r="J1039" s="235">
        <v>0.30909090909090908</v>
      </c>
      <c r="K1039" s="141">
        <v>57470.400000000001</v>
      </c>
      <c r="L1039" s="146">
        <v>6</v>
      </c>
      <c r="M1039" s="139">
        <v>6</v>
      </c>
      <c r="N1039" s="139">
        <v>46</v>
      </c>
      <c r="O1039" s="79">
        <v>36240.880000000005</v>
      </c>
      <c r="P1039" s="256"/>
    </row>
    <row r="1040" spans="1:24" s="236" customFormat="1">
      <c r="A1040" s="80" t="s">
        <v>214</v>
      </c>
      <c r="B1040" s="80" t="s">
        <v>3199</v>
      </c>
      <c r="C1040" s="223" t="s">
        <v>645</v>
      </c>
      <c r="D1040" s="139" t="s">
        <v>4026</v>
      </c>
      <c r="E1040" s="139" t="s">
        <v>301</v>
      </c>
      <c r="F1040" s="139" t="s">
        <v>525</v>
      </c>
      <c r="G1040" s="141">
        <v>34560</v>
      </c>
      <c r="H1040" s="141">
        <v>44280</v>
      </c>
      <c r="I1040" s="234">
        <v>16</v>
      </c>
      <c r="J1040" s="235">
        <v>0.29090909090909089</v>
      </c>
      <c r="K1040" s="141">
        <v>54000</v>
      </c>
      <c r="L1040" s="146"/>
      <c r="M1040" s="139">
        <v>1</v>
      </c>
      <c r="N1040" s="139">
        <v>41</v>
      </c>
      <c r="O1040" s="79">
        <v>39870.14</v>
      </c>
      <c r="P1040" s="80"/>
    </row>
    <row r="1041" spans="1:16" s="236" customFormat="1">
      <c r="A1041" s="80" t="s">
        <v>1722</v>
      </c>
      <c r="B1041" s="80" t="s">
        <v>3201</v>
      </c>
      <c r="C1041" s="223" t="s">
        <v>41</v>
      </c>
      <c r="D1041" s="139" t="s">
        <v>4027</v>
      </c>
      <c r="E1041" s="139" t="s">
        <v>301</v>
      </c>
      <c r="F1041" s="140" t="s">
        <v>2219</v>
      </c>
      <c r="G1041" s="141">
        <v>34526.980000000003</v>
      </c>
      <c r="H1041" s="141">
        <v>44022.070000000007</v>
      </c>
      <c r="I1041" s="234">
        <v>15</v>
      </c>
      <c r="J1041" s="235">
        <v>0.27272727272727271</v>
      </c>
      <c r="K1041" s="141">
        <v>53517.16</v>
      </c>
      <c r="L1041" s="146">
        <v>3</v>
      </c>
      <c r="M1041" s="139">
        <v>3</v>
      </c>
      <c r="N1041" s="139">
        <v>20</v>
      </c>
      <c r="O1041" s="79">
        <v>47259.69</v>
      </c>
      <c r="P1041" s="80"/>
    </row>
    <row r="1042" spans="1:16" s="236" customFormat="1">
      <c r="A1042" s="80" t="s">
        <v>211</v>
      </c>
      <c r="B1042" s="80" t="s">
        <v>3201</v>
      </c>
      <c r="C1042" s="223" t="s">
        <v>2322</v>
      </c>
      <c r="D1042" s="139" t="s">
        <v>4026</v>
      </c>
      <c r="E1042" s="139" t="s">
        <v>301</v>
      </c>
      <c r="F1042" s="139" t="s">
        <v>525</v>
      </c>
      <c r="G1042" s="141">
        <v>33815</v>
      </c>
      <c r="H1042" s="141">
        <v>43959.5</v>
      </c>
      <c r="I1042" s="234">
        <v>14</v>
      </c>
      <c r="J1042" s="235">
        <v>0.25454545454545452</v>
      </c>
      <c r="K1042" s="141">
        <v>54104</v>
      </c>
      <c r="L1042" s="146"/>
      <c r="M1042" s="139">
        <v>2</v>
      </c>
      <c r="N1042" s="139">
        <v>42</v>
      </c>
      <c r="O1042" s="79">
        <v>38262</v>
      </c>
      <c r="P1042" s="80"/>
    </row>
    <row r="1043" spans="1:16" s="236" customFormat="1">
      <c r="A1043" s="80" t="s">
        <v>1743</v>
      </c>
      <c r="B1043" s="80" t="s">
        <v>3251</v>
      </c>
      <c r="C1043" s="223" t="s">
        <v>638</v>
      </c>
      <c r="D1043" s="139" t="s">
        <v>4026</v>
      </c>
      <c r="E1043" s="139" t="s">
        <v>301</v>
      </c>
      <c r="F1043" s="139" t="s">
        <v>525</v>
      </c>
      <c r="G1043" s="141">
        <v>34070.400000000001</v>
      </c>
      <c r="H1043" s="141">
        <v>43430.400000000001</v>
      </c>
      <c r="I1043" s="234">
        <v>13</v>
      </c>
      <c r="J1043" s="235">
        <v>0.23636363636363636</v>
      </c>
      <c r="K1043" s="141">
        <v>52790.400000000001</v>
      </c>
      <c r="L1043" s="146">
        <v>37</v>
      </c>
      <c r="M1043" s="139">
        <v>32</v>
      </c>
      <c r="N1043" s="139">
        <v>28</v>
      </c>
      <c r="O1043" s="79">
        <v>43790.655999999995</v>
      </c>
      <c r="P1043" s="226"/>
    </row>
    <row r="1044" spans="1:16" ht="20.25">
      <c r="A1044" s="405" t="s">
        <v>41</v>
      </c>
      <c r="B1044" s="405"/>
      <c r="C1044" s="405"/>
      <c r="D1044" s="228"/>
      <c r="E1044" s="228"/>
      <c r="F1044" s="228"/>
      <c r="G1044" s="130"/>
      <c r="H1044" s="130"/>
      <c r="I1044" s="229"/>
      <c r="J1044" s="132"/>
      <c r="K1044" s="130"/>
      <c r="L1044" s="230"/>
      <c r="M1044" s="230"/>
      <c r="N1044" s="230"/>
      <c r="O1044" s="130"/>
      <c r="P1044" s="134"/>
    </row>
    <row r="1045" spans="1:16" ht="18">
      <c r="A1045" s="61" t="s">
        <v>517</v>
      </c>
      <c r="B1045" s="62" t="s">
        <v>243</v>
      </c>
      <c r="C1045" s="61" t="s">
        <v>233</v>
      </c>
      <c r="D1045" s="61" t="s">
        <v>289</v>
      </c>
      <c r="E1045" s="61" t="s">
        <v>518</v>
      </c>
      <c r="F1045" s="61" t="s">
        <v>519</v>
      </c>
      <c r="G1045" s="63" t="s">
        <v>236</v>
      </c>
      <c r="H1045" s="63" t="s">
        <v>237</v>
      </c>
      <c r="I1045" s="232"/>
      <c r="J1045" s="233" t="s">
        <v>520</v>
      </c>
      <c r="K1045" s="63" t="s">
        <v>238</v>
      </c>
      <c r="L1045" s="61" t="s">
        <v>521</v>
      </c>
      <c r="M1045" s="64" t="s">
        <v>522</v>
      </c>
      <c r="N1045" s="64" t="s">
        <v>523</v>
      </c>
      <c r="O1045" s="65" t="s">
        <v>524</v>
      </c>
      <c r="P1045" s="61" t="s">
        <v>240</v>
      </c>
    </row>
    <row r="1046" spans="1:16" s="236" customFormat="1">
      <c r="A1046" s="80" t="s">
        <v>3281</v>
      </c>
      <c r="B1046" s="80" t="s">
        <v>3258</v>
      </c>
      <c r="C1046" s="223" t="s">
        <v>641</v>
      </c>
      <c r="D1046" s="139" t="s">
        <v>4026</v>
      </c>
      <c r="E1046" s="139" t="s">
        <v>301</v>
      </c>
      <c r="F1046" s="139" t="s">
        <v>525</v>
      </c>
      <c r="G1046" s="141">
        <v>34000</v>
      </c>
      <c r="H1046" s="141">
        <v>43000</v>
      </c>
      <c r="I1046" s="234">
        <v>12</v>
      </c>
      <c r="J1046" s="235">
        <v>0.21818181818181817</v>
      </c>
      <c r="K1046" s="141">
        <v>52000</v>
      </c>
      <c r="L1046" s="146">
        <v>1</v>
      </c>
      <c r="M1046" s="139">
        <v>1</v>
      </c>
      <c r="N1046" s="139">
        <v>4</v>
      </c>
      <c r="O1046" s="79">
        <v>60903</v>
      </c>
      <c r="P1046" s="80"/>
    </row>
    <row r="1047" spans="1:16" s="236" customFormat="1">
      <c r="A1047" s="80" t="s">
        <v>3193</v>
      </c>
      <c r="B1047" s="80" t="s">
        <v>3235</v>
      </c>
      <c r="C1047" s="223" t="s">
        <v>2325</v>
      </c>
      <c r="D1047" s="139" t="s">
        <v>4026</v>
      </c>
      <c r="E1047" s="139" t="s">
        <v>306</v>
      </c>
      <c r="F1047" s="139" t="s">
        <v>525</v>
      </c>
      <c r="G1047" s="141">
        <v>32947.199999999997</v>
      </c>
      <c r="H1047" s="141">
        <v>42806.399999999994</v>
      </c>
      <c r="I1047" s="234">
        <v>11</v>
      </c>
      <c r="J1047" s="235">
        <v>0.2</v>
      </c>
      <c r="K1047" s="141">
        <v>52665.599999999999</v>
      </c>
      <c r="L1047" s="146">
        <v>10</v>
      </c>
      <c r="M1047" s="139">
        <v>10</v>
      </c>
      <c r="N1047" s="139">
        <v>47</v>
      </c>
      <c r="O1047" s="79">
        <v>34347</v>
      </c>
      <c r="P1047" s="80"/>
    </row>
    <row r="1048" spans="1:16" s="236" customFormat="1">
      <c r="A1048" s="80" t="s">
        <v>225</v>
      </c>
      <c r="B1048" s="80" t="s">
        <v>3209</v>
      </c>
      <c r="C1048" s="250" t="s">
        <v>655</v>
      </c>
      <c r="D1048" s="139" t="s">
        <v>4026</v>
      </c>
      <c r="E1048" s="251" t="s">
        <v>306</v>
      </c>
      <c r="F1048" s="251" t="s">
        <v>525</v>
      </c>
      <c r="G1048" s="252">
        <v>34216</v>
      </c>
      <c r="H1048" s="141">
        <v>42764.800000000003</v>
      </c>
      <c r="I1048" s="234">
        <v>10</v>
      </c>
      <c r="J1048" s="235">
        <v>0.18181818181818182</v>
      </c>
      <c r="K1048" s="252">
        <v>51313.599999999999</v>
      </c>
      <c r="L1048" s="253">
        <v>5</v>
      </c>
      <c r="M1048" s="251">
        <v>5</v>
      </c>
      <c r="N1048" s="139">
        <v>38</v>
      </c>
      <c r="O1048" s="254">
        <v>40701.440000000002</v>
      </c>
      <c r="P1048" s="255"/>
    </row>
    <row r="1049" spans="1:16" s="236" customFormat="1" ht="22.5">
      <c r="A1049" s="80" t="s">
        <v>311</v>
      </c>
      <c r="B1049" s="80" t="s">
        <v>3297</v>
      </c>
      <c r="C1049" s="223" t="s">
        <v>4279</v>
      </c>
      <c r="D1049" s="139" t="s">
        <v>4026</v>
      </c>
      <c r="E1049" s="139" t="s">
        <v>301</v>
      </c>
      <c r="F1049" s="139" t="s">
        <v>525</v>
      </c>
      <c r="G1049" s="141">
        <v>32954</v>
      </c>
      <c r="H1049" s="141">
        <v>42016</v>
      </c>
      <c r="I1049" s="234">
        <v>9</v>
      </c>
      <c r="J1049" s="235">
        <v>0.16363636363636364</v>
      </c>
      <c r="K1049" s="141">
        <v>51078</v>
      </c>
      <c r="L1049" s="146"/>
      <c r="M1049" s="139"/>
      <c r="N1049" s="139"/>
      <c r="O1049" s="244"/>
      <c r="P1049" s="80"/>
    </row>
    <row r="1050" spans="1:16" s="236" customFormat="1">
      <c r="A1050" s="80" t="s">
        <v>3229</v>
      </c>
      <c r="B1050" s="80" t="s">
        <v>3220</v>
      </c>
      <c r="C1050" s="223" t="s">
        <v>4280</v>
      </c>
      <c r="D1050" s="139" t="s">
        <v>4027</v>
      </c>
      <c r="E1050" s="139" t="s">
        <v>359</v>
      </c>
      <c r="F1050" s="139" t="s">
        <v>525</v>
      </c>
      <c r="G1050" s="141">
        <v>32052.799999999999</v>
      </c>
      <c r="H1050" s="141">
        <v>40830.400000000001</v>
      </c>
      <c r="I1050" s="234">
        <v>8</v>
      </c>
      <c r="J1050" s="235">
        <v>0.14545454545454545</v>
      </c>
      <c r="K1050" s="141">
        <v>49608</v>
      </c>
      <c r="L1050" s="146">
        <v>1</v>
      </c>
      <c r="M1050" s="139">
        <v>1</v>
      </c>
      <c r="N1050" s="139">
        <v>40</v>
      </c>
      <c r="O1050" s="79">
        <v>40310.400000000001</v>
      </c>
      <c r="P1050" s="256"/>
    </row>
    <row r="1051" spans="1:16" s="236" customFormat="1">
      <c r="A1051" s="80" t="s">
        <v>273</v>
      </c>
      <c r="B1051" s="80" t="s">
        <v>3209</v>
      </c>
      <c r="C1051" s="223" t="s">
        <v>41</v>
      </c>
      <c r="D1051" s="139" t="s">
        <v>4026</v>
      </c>
      <c r="E1051" s="139" t="s">
        <v>301</v>
      </c>
      <c r="F1051" s="140" t="s">
        <v>2219</v>
      </c>
      <c r="G1051" s="141">
        <v>30731.07</v>
      </c>
      <c r="H1051" s="141">
        <v>39950.395000000004</v>
      </c>
      <c r="I1051" s="234">
        <v>7</v>
      </c>
      <c r="J1051" s="235">
        <v>0.12727272727272726</v>
      </c>
      <c r="K1051" s="141">
        <v>49169.72</v>
      </c>
      <c r="L1051" s="146">
        <v>20</v>
      </c>
      <c r="M1051" s="139">
        <v>14</v>
      </c>
      <c r="N1051" s="139">
        <v>49</v>
      </c>
      <c r="O1051" s="79">
        <v>33822.92</v>
      </c>
      <c r="P1051" s="80"/>
    </row>
    <row r="1052" spans="1:16" s="236" customFormat="1" ht="22.5">
      <c r="A1052" s="80" t="s">
        <v>3196</v>
      </c>
      <c r="B1052" s="80" t="s">
        <v>3201</v>
      </c>
      <c r="C1052" s="275" t="s">
        <v>2323</v>
      </c>
      <c r="D1052" s="139" t="s">
        <v>4026</v>
      </c>
      <c r="E1052" s="276" t="s">
        <v>306</v>
      </c>
      <c r="F1052" s="276" t="s">
        <v>525</v>
      </c>
      <c r="G1052" s="219">
        <v>31516</v>
      </c>
      <c r="H1052" s="141">
        <v>39395.5</v>
      </c>
      <c r="I1052" s="234">
        <v>6</v>
      </c>
      <c r="J1052" s="235">
        <v>0.10909090909090909</v>
      </c>
      <c r="K1052" s="219">
        <v>47275</v>
      </c>
      <c r="L1052" s="277">
        <v>4</v>
      </c>
      <c r="M1052" s="276">
        <v>4</v>
      </c>
      <c r="N1052" s="139">
        <v>31</v>
      </c>
      <c r="O1052" s="208">
        <v>43192.13</v>
      </c>
      <c r="P1052" s="80"/>
    </row>
    <row r="1053" spans="1:16" s="236" customFormat="1">
      <c r="A1053" s="80" t="s">
        <v>1716</v>
      </c>
      <c r="B1053" s="80" t="s">
        <v>3205</v>
      </c>
      <c r="C1053" s="223" t="s">
        <v>2324</v>
      </c>
      <c r="D1053" s="139" t="s">
        <v>4026</v>
      </c>
      <c r="E1053" s="139" t="s">
        <v>301</v>
      </c>
      <c r="F1053" s="140" t="s">
        <v>2219</v>
      </c>
      <c r="G1053" s="141">
        <v>26774.37</v>
      </c>
      <c r="H1053" s="141">
        <v>39152.425000000003</v>
      </c>
      <c r="I1053" s="234">
        <v>5</v>
      </c>
      <c r="J1053" s="235">
        <v>9.0909090909090912E-2</v>
      </c>
      <c r="K1053" s="141">
        <v>51530.48</v>
      </c>
      <c r="L1053" s="146">
        <v>16</v>
      </c>
      <c r="M1053" s="139">
        <v>14</v>
      </c>
      <c r="N1053" s="139">
        <v>44</v>
      </c>
      <c r="O1053" s="79">
        <v>36763.53</v>
      </c>
      <c r="P1053" s="80"/>
    </row>
    <row r="1054" spans="1:16" s="236" customFormat="1">
      <c r="A1054" s="80" t="s">
        <v>1732</v>
      </c>
      <c r="B1054" s="80" t="s">
        <v>3297</v>
      </c>
      <c r="C1054" s="223" t="s">
        <v>2321</v>
      </c>
      <c r="D1054" s="139" t="s">
        <v>4026</v>
      </c>
      <c r="E1054" s="139" t="s">
        <v>301</v>
      </c>
      <c r="F1054" s="139" t="s">
        <v>525</v>
      </c>
      <c r="G1054" s="141">
        <v>35568</v>
      </c>
      <c r="H1054" s="141">
        <v>39052</v>
      </c>
      <c r="I1054" s="234">
        <v>4</v>
      </c>
      <c r="J1054" s="235">
        <v>7.2727272727272724E-2</v>
      </c>
      <c r="K1054" s="141">
        <v>42536</v>
      </c>
      <c r="L1054" s="146">
        <v>17</v>
      </c>
      <c r="M1054" s="139">
        <v>15</v>
      </c>
      <c r="N1054" s="139">
        <v>34</v>
      </c>
      <c r="O1054" s="79">
        <v>42497.17</v>
      </c>
      <c r="P1054" s="80"/>
    </row>
    <row r="1055" spans="1:16" s="236" customFormat="1">
      <c r="A1055" s="80" t="s">
        <v>3267</v>
      </c>
      <c r="B1055" s="80" t="s">
        <v>3267</v>
      </c>
      <c r="C1055" s="223" t="s">
        <v>4281</v>
      </c>
      <c r="D1055" s="139" t="s">
        <v>4026</v>
      </c>
      <c r="E1055" s="139"/>
      <c r="F1055" s="139" t="s">
        <v>525</v>
      </c>
      <c r="G1055" s="141">
        <v>27955</v>
      </c>
      <c r="H1055" s="141">
        <v>38167.9</v>
      </c>
      <c r="I1055" s="234">
        <v>3</v>
      </c>
      <c r="J1055" s="235">
        <v>5.4545454545454543E-2</v>
      </c>
      <c r="K1055" s="141">
        <v>48380.800000000003</v>
      </c>
      <c r="L1055" s="146"/>
      <c r="M1055" s="139"/>
      <c r="N1055" s="139"/>
      <c r="O1055" s="244"/>
      <c r="P1055" s="80"/>
    </row>
    <row r="1056" spans="1:16" s="236" customFormat="1">
      <c r="A1056" s="80" t="s">
        <v>1745</v>
      </c>
      <c r="B1056" s="80" t="s">
        <v>3259</v>
      </c>
      <c r="C1056" s="223" t="s">
        <v>642</v>
      </c>
      <c r="D1056" s="139" t="s">
        <v>4026</v>
      </c>
      <c r="E1056" s="139" t="s">
        <v>301</v>
      </c>
      <c r="F1056" s="139" t="s">
        <v>525</v>
      </c>
      <c r="G1056" s="141">
        <v>29764.799999999999</v>
      </c>
      <c r="H1056" s="141">
        <v>37866.400000000001</v>
      </c>
      <c r="I1056" s="234">
        <v>2</v>
      </c>
      <c r="J1056" s="235">
        <v>3.6363636363636362E-2</v>
      </c>
      <c r="K1056" s="141">
        <v>45968</v>
      </c>
      <c r="L1056" s="146">
        <v>1</v>
      </c>
      <c r="M1056" s="139">
        <v>1</v>
      </c>
      <c r="N1056" s="139">
        <v>50</v>
      </c>
      <c r="O1056" s="79">
        <v>30950.400000000001</v>
      </c>
      <c r="P1056" s="80"/>
    </row>
    <row r="1057" spans="1:18" s="236" customFormat="1">
      <c r="A1057" s="80" t="s">
        <v>3244</v>
      </c>
      <c r="B1057" s="80" t="s">
        <v>3245</v>
      </c>
      <c r="C1057" s="223" t="s">
        <v>641</v>
      </c>
      <c r="D1057" s="139" t="s">
        <v>4026</v>
      </c>
      <c r="E1057" s="139" t="s">
        <v>359</v>
      </c>
      <c r="F1057" s="139" t="s">
        <v>525</v>
      </c>
      <c r="G1057" s="141">
        <v>29989</v>
      </c>
      <c r="H1057" s="141">
        <v>36711</v>
      </c>
      <c r="I1057" s="234">
        <v>1</v>
      </c>
      <c r="J1057" s="235">
        <v>1.8181818181818181E-2</v>
      </c>
      <c r="K1057" s="141">
        <v>43433</v>
      </c>
      <c r="L1057" s="146">
        <v>1</v>
      </c>
      <c r="M1057" s="139">
        <v>1</v>
      </c>
      <c r="N1057" s="139">
        <v>48</v>
      </c>
      <c r="O1057" s="79">
        <v>33925</v>
      </c>
      <c r="P1057" s="80"/>
    </row>
    <row r="1058" spans="1:18" s="236" customFormat="1">
      <c r="A1058" s="80"/>
      <c r="B1058" s="80"/>
      <c r="C1058" s="223"/>
      <c r="D1058" s="139"/>
      <c r="E1058" s="139"/>
      <c r="F1058" s="139"/>
      <c r="G1058" s="141"/>
      <c r="H1058" s="141"/>
      <c r="I1058" s="234"/>
      <c r="J1058" s="235"/>
      <c r="K1058" s="141"/>
      <c r="L1058" s="146"/>
      <c r="M1058" s="139"/>
      <c r="N1058" s="139"/>
      <c r="O1058" s="79"/>
      <c r="P1058" s="256"/>
      <c r="R1058" s="241"/>
    </row>
    <row r="1059" spans="1:18" s="236" customFormat="1">
      <c r="A1059" s="80"/>
      <c r="B1059" s="80"/>
      <c r="C1059" s="223"/>
      <c r="D1059" s="139"/>
      <c r="E1059" s="139"/>
      <c r="F1059" s="66"/>
      <c r="G1059" s="14" t="s">
        <v>236</v>
      </c>
      <c r="H1059" s="15" t="s">
        <v>237</v>
      </c>
      <c r="I1059" s="259"/>
      <c r="J1059" s="260"/>
      <c r="K1059" s="67" t="s">
        <v>238</v>
      </c>
      <c r="L1059" s="261"/>
      <c r="M1059" s="261"/>
      <c r="N1059" s="261"/>
      <c r="O1059" s="262"/>
      <c r="P1059" s="256"/>
      <c r="R1059" s="241"/>
    </row>
    <row r="1060" spans="1:18" s="236" customFormat="1">
      <c r="A1060" s="80"/>
      <c r="B1060" s="80"/>
      <c r="C1060" s="223"/>
      <c r="D1060" s="139"/>
      <c r="E1060" s="139"/>
      <c r="F1060" s="68" t="s">
        <v>253</v>
      </c>
      <c r="G1060" s="16">
        <v>38833.104208224155</v>
      </c>
      <c r="H1060" s="16">
        <v>50201.4683302501</v>
      </c>
      <c r="I1060" s="259"/>
      <c r="J1060" s="260"/>
      <c r="K1060" s="16">
        <v>61569.832452276067</v>
      </c>
      <c r="L1060" s="261"/>
      <c r="M1060" s="261"/>
      <c r="N1060" s="261"/>
      <c r="O1060" s="262"/>
      <c r="P1060" s="256"/>
      <c r="R1060" s="241"/>
    </row>
    <row r="1061" spans="1:18" s="236" customFormat="1">
      <c r="A1061" s="80"/>
      <c r="B1061" s="80"/>
      <c r="C1061" s="223"/>
      <c r="D1061" s="139"/>
      <c r="E1061" s="139"/>
      <c r="F1061" s="68" t="s">
        <v>254</v>
      </c>
      <c r="G1061" s="16">
        <v>42307.199999999997</v>
      </c>
      <c r="H1061" s="16">
        <v>54093.62</v>
      </c>
      <c r="I1061" s="259"/>
      <c r="J1061" s="260"/>
      <c r="K1061" s="16">
        <v>65951.929050000006</v>
      </c>
      <c r="L1061" s="261"/>
      <c r="M1061" s="261"/>
      <c r="N1061" s="261"/>
      <c r="O1061" s="262"/>
      <c r="P1061" s="256"/>
      <c r="R1061" s="241"/>
    </row>
    <row r="1062" spans="1:18" s="236" customFormat="1">
      <c r="A1062" s="80"/>
      <c r="B1062" s="80"/>
      <c r="C1062" s="223"/>
      <c r="D1062" s="139"/>
      <c r="E1062" s="139"/>
      <c r="F1062" s="68" t="s">
        <v>255</v>
      </c>
      <c r="G1062" s="16">
        <v>34143.199999999997</v>
      </c>
      <c r="H1062" s="16">
        <v>43990.785000000003</v>
      </c>
      <c r="I1062" s="259"/>
      <c r="J1062" s="260"/>
      <c r="K1062" s="16">
        <v>53758.58</v>
      </c>
      <c r="L1062" s="261"/>
      <c r="M1062" s="261"/>
      <c r="N1062" s="261"/>
      <c r="O1062" s="262"/>
      <c r="P1062" s="256"/>
      <c r="R1062" s="241"/>
    </row>
    <row r="1063" spans="1:18" s="236" customFormat="1">
      <c r="A1063" s="80"/>
      <c r="B1063" s="80"/>
      <c r="C1063" s="223"/>
      <c r="D1063" s="139"/>
      <c r="E1063" s="139"/>
      <c r="F1063" s="68" t="s">
        <v>256</v>
      </c>
      <c r="G1063" s="16">
        <v>38692.454752328456</v>
      </c>
      <c r="H1063" s="16">
        <v>49410.5</v>
      </c>
      <c r="I1063" s="259"/>
      <c r="J1063" s="260"/>
      <c r="K1063" s="16">
        <v>59492.06</v>
      </c>
      <c r="L1063" s="261"/>
      <c r="M1063" s="261"/>
      <c r="N1063" s="261"/>
      <c r="O1063" s="262"/>
      <c r="P1063" s="256"/>
      <c r="R1063" s="241"/>
    </row>
    <row r="1064" spans="1:18" s="236" customFormat="1">
      <c r="A1064" s="80"/>
      <c r="B1064" s="80"/>
      <c r="C1064" s="223"/>
      <c r="D1064" s="139"/>
      <c r="E1064" s="139"/>
      <c r="F1064" s="68"/>
      <c r="G1064" s="16"/>
      <c r="H1064" s="16"/>
      <c r="I1064" s="259"/>
      <c r="J1064" s="260"/>
      <c r="K1064" s="16"/>
      <c r="L1064" s="261"/>
      <c r="M1064" s="261"/>
      <c r="N1064" s="261"/>
      <c r="O1064" s="262"/>
      <c r="P1064" s="256"/>
      <c r="R1064" s="241"/>
    </row>
    <row r="1065" spans="1:18" s="236" customFormat="1">
      <c r="A1065" s="80"/>
      <c r="B1065" s="80"/>
      <c r="C1065" s="223"/>
      <c r="D1065" s="139"/>
      <c r="E1065" s="139"/>
      <c r="F1065" s="68"/>
      <c r="G1065" s="16"/>
      <c r="H1065" s="69"/>
      <c r="I1065" s="263"/>
      <c r="J1065" s="406" t="s">
        <v>257</v>
      </c>
      <c r="K1065" s="406"/>
      <c r="L1065" s="406"/>
      <c r="M1065" s="406"/>
      <c r="N1065" s="406"/>
      <c r="O1065" s="406"/>
      <c r="P1065" s="256"/>
      <c r="R1065" s="241"/>
    </row>
    <row r="1066" spans="1:18" s="236" customFormat="1">
      <c r="A1066" s="80"/>
      <c r="B1066" s="80"/>
      <c r="C1066" s="223"/>
      <c r="D1066" s="139"/>
      <c r="E1066" s="139"/>
      <c r="F1066" s="68"/>
      <c r="G1066" s="16"/>
      <c r="H1066" s="70"/>
      <c r="I1066" s="264"/>
      <c r="J1066" s="265" t="s">
        <v>258</v>
      </c>
      <c r="K1066" s="71">
        <v>52772.27</v>
      </c>
      <c r="L1066" s="266"/>
      <c r="M1066" s="407" t="s">
        <v>259</v>
      </c>
      <c r="N1066" s="407"/>
      <c r="O1066" s="72">
        <v>46783.959882666648</v>
      </c>
      <c r="P1066" s="256"/>
      <c r="R1066" s="241"/>
    </row>
    <row r="1067" spans="1:18" s="236" customFormat="1">
      <c r="A1067" s="80"/>
      <c r="B1067" s="80"/>
      <c r="C1067" s="223"/>
      <c r="D1067" s="139"/>
      <c r="E1067" s="139"/>
      <c r="F1067" s="261"/>
      <c r="G1067" s="262"/>
      <c r="H1067" s="70"/>
      <c r="I1067" s="264"/>
      <c r="J1067" s="265" t="s">
        <v>260</v>
      </c>
      <c r="K1067" s="71">
        <v>40710.83</v>
      </c>
      <c r="L1067" s="266"/>
      <c r="M1067" s="407" t="s">
        <v>537</v>
      </c>
      <c r="N1067" s="407"/>
      <c r="O1067" s="72">
        <v>42872.202069888481</v>
      </c>
      <c r="P1067" s="256"/>
      <c r="R1067" s="241"/>
    </row>
    <row r="1068" spans="1:18" s="236" customFormat="1">
      <c r="A1068" s="80"/>
      <c r="B1068" s="80"/>
      <c r="C1068" s="223"/>
      <c r="D1068" s="139"/>
      <c r="E1068" s="139"/>
      <c r="F1068" s="139"/>
      <c r="G1068" s="141"/>
      <c r="H1068" s="141"/>
      <c r="I1068" s="234"/>
      <c r="J1068" s="235"/>
      <c r="K1068" s="141"/>
      <c r="L1068" s="146"/>
      <c r="M1068" s="139"/>
      <c r="N1068" s="139"/>
      <c r="O1068" s="79"/>
      <c r="P1068" s="256"/>
      <c r="R1068" s="241"/>
    </row>
    <row r="1069" spans="1:18" ht="20.25">
      <c r="A1069" s="405" t="s">
        <v>42</v>
      </c>
      <c r="B1069" s="405"/>
      <c r="C1069" s="405"/>
      <c r="D1069" s="228"/>
      <c r="E1069" s="228"/>
      <c r="F1069" s="228"/>
      <c r="G1069" s="130"/>
      <c r="H1069" s="130"/>
      <c r="I1069" s="229"/>
      <c r="J1069" s="132"/>
      <c r="K1069" s="130"/>
      <c r="L1069" s="230"/>
      <c r="M1069" s="230"/>
      <c r="N1069" s="230"/>
      <c r="O1069" s="130"/>
      <c r="P1069" s="134"/>
    </row>
    <row r="1070" spans="1:18" ht="18">
      <c r="A1070" s="61" t="s">
        <v>517</v>
      </c>
      <c r="B1070" s="62" t="s">
        <v>243</v>
      </c>
      <c r="C1070" s="61" t="s">
        <v>233</v>
      </c>
      <c r="D1070" s="61" t="s">
        <v>289</v>
      </c>
      <c r="E1070" s="61" t="s">
        <v>518</v>
      </c>
      <c r="F1070" s="61" t="s">
        <v>519</v>
      </c>
      <c r="G1070" s="63" t="s">
        <v>236</v>
      </c>
      <c r="H1070" s="63" t="s">
        <v>237</v>
      </c>
      <c r="I1070" s="232"/>
      <c r="J1070" s="233" t="s">
        <v>520</v>
      </c>
      <c r="K1070" s="63" t="s">
        <v>238</v>
      </c>
      <c r="L1070" s="61" t="s">
        <v>521</v>
      </c>
      <c r="M1070" s="64" t="s">
        <v>522</v>
      </c>
      <c r="N1070" s="64" t="s">
        <v>523</v>
      </c>
      <c r="O1070" s="65" t="s">
        <v>524</v>
      </c>
      <c r="P1070" s="61" t="s">
        <v>240</v>
      </c>
    </row>
    <row r="1071" spans="1:18" s="236" customFormat="1" ht="22.5">
      <c r="A1071" s="80" t="s">
        <v>207</v>
      </c>
      <c r="B1071" s="80" t="s">
        <v>3201</v>
      </c>
      <c r="C1071" s="223" t="s">
        <v>4274</v>
      </c>
      <c r="D1071" s="139" t="s">
        <v>300</v>
      </c>
      <c r="E1071" s="139" t="s">
        <v>301</v>
      </c>
      <c r="F1071" s="139"/>
      <c r="G1071" s="141">
        <v>59367</v>
      </c>
      <c r="H1071" s="141">
        <v>80227</v>
      </c>
      <c r="I1071" s="234">
        <v>74</v>
      </c>
      <c r="J1071" s="235">
        <v>1</v>
      </c>
      <c r="K1071" s="141">
        <v>101087</v>
      </c>
      <c r="L1071" s="146">
        <v>1</v>
      </c>
      <c r="M1071" s="139">
        <v>1</v>
      </c>
      <c r="N1071" s="167">
        <v>15</v>
      </c>
      <c r="O1071" s="79">
        <v>67765</v>
      </c>
      <c r="P1071" s="80"/>
    </row>
    <row r="1072" spans="1:18" s="236" customFormat="1" ht="22.5">
      <c r="A1072" s="80" t="s">
        <v>3196</v>
      </c>
      <c r="B1072" s="80" t="s">
        <v>3201</v>
      </c>
      <c r="C1072" s="275" t="s">
        <v>669</v>
      </c>
      <c r="D1072" s="139" t="s">
        <v>300</v>
      </c>
      <c r="E1072" s="276" t="s">
        <v>306</v>
      </c>
      <c r="F1072" s="276" t="s">
        <v>525</v>
      </c>
      <c r="G1072" s="219">
        <v>61979</v>
      </c>
      <c r="H1072" s="141">
        <v>79960</v>
      </c>
      <c r="I1072" s="234">
        <v>73</v>
      </c>
      <c r="J1072" s="235">
        <v>0.98648648648648651</v>
      </c>
      <c r="K1072" s="219">
        <v>97941</v>
      </c>
      <c r="L1072" s="277">
        <v>1</v>
      </c>
      <c r="M1072" s="276">
        <v>1</v>
      </c>
      <c r="N1072" s="167">
        <v>8</v>
      </c>
      <c r="O1072" s="208">
        <v>72831.679999999993</v>
      </c>
      <c r="P1072" s="80"/>
    </row>
    <row r="1073" spans="1:21" s="236" customFormat="1">
      <c r="A1073" s="80" t="s">
        <v>3217</v>
      </c>
      <c r="B1073" s="80" t="s">
        <v>3199</v>
      </c>
      <c r="C1073" s="223" t="s">
        <v>665</v>
      </c>
      <c r="D1073" s="139" t="s">
        <v>300</v>
      </c>
      <c r="E1073" s="139" t="s">
        <v>306</v>
      </c>
      <c r="F1073" s="139" t="s">
        <v>525</v>
      </c>
      <c r="G1073" s="141">
        <v>61314.64</v>
      </c>
      <c r="H1073" s="141">
        <v>78216.89</v>
      </c>
      <c r="I1073" s="234">
        <v>72</v>
      </c>
      <c r="J1073" s="235">
        <v>0.97297297297297303</v>
      </c>
      <c r="K1073" s="141">
        <v>95119.14</v>
      </c>
      <c r="L1073" s="146">
        <v>9</v>
      </c>
      <c r="M1073" s="139">
        <v>6</v>
      </c>
      <c r="N1073" s="167">
        <v>4</v>
      </c>
      <c r="O1073" s="79">
        <v>77750.69</v>
      </c>
      <c r="P1073" s="80"/>
      <c r="S1073" s="241"/>
      <c r="T1073" s="241"/>
    </row>
    <row r="1074" spans="1:21" s="236" customFormat="1">
      <c r="A1074" s="80" t="s">
        <v>3241</v>
      </c>
      <c r="B1074" s="80" t="s">
        <v>3213</v>
      </c>
      <c r="C1074" s="223" t="s">
        <v>4282</v>
      </c>
      <c r="D1074" s="139" t="s">
        <v>300</v>
      </c>
      <c r="E1074" s="139"/>
      <c r="F1074" s="139" t="s">
        <v>525</v>
      </c>
      <c r="G1074" s="141">
        <v>55597.62</v>
      </c>
      <c r="H1074" s="141">
        <v>77990.899999999994</v>
      </c>
      <c r="I1074" s="234">
        <v>71</v>
      </c>
      <c r="J1074" s="235">
        <v>0.95945945945945943</v>
      </c>
      <c r="K1074" s="141">
        <v>100384.18</v>
      </c>
      <c r="L1074" s="146">
        <v>46</v>
      </c>
      <c r="M1074" s="139">
        <v>44</v>
      </c>
      <c r="N1074" s="167">
        <v>3</v>
      </c>
      <c r="O1074" s="79">
        <v>77990.899999999994</v>
      </c>
      <c r="P1074" s="80"/>
      <c r="U1074" s="241"/>
    </row>
    <row r="1075" spans="1:21" s="236" customFormat="1">
      <c r="A1075" s="80" t="s">
        <v>1723</v>
      </c>
      <c r="B1075" s="80" t="s">
        <v>3199</v>
      </c>
      <c r="C1075" s="223" t="s">
        <v>42</v>
      </c>
      <c r="D1075" s="139" t="s">
        <v>300</v>
      </c>
      <c r="E1075" s="139" t="s">
        <v>301</v>
      </c>
      <c r="F1075" s="139" t="s">
        <v>525</v>
      </c>
      <c r="G1075" s="141">
        <v>64954.992999999995</v>
      </c>
      <c r="H1075" s="141">
        <v>77248.192349999998</v>
      </c>
      <c r="I1075" s="234">
        <v>70</v>
      </c>
      <c r="J1075" s="235">
        <v>0.94594594594594594</v>
      </c>
      <c r="K1075" s="141">
        <v>89541.391699999993</v>
      </c>
      <c r="L1075" s="146">
        <v>2</v>
      </c>
      <c r="M1075" s="139">
        <v>2</v>
      </c>
      <c r="N1075" s="167">
        <v>6</v>
      </c>
      <c r="O1075" s="79">
        <v>77248.192349999998</v>
      </c>
      <c r="P1075" s="80"/>
    </row>
    <row r="1076" spans="1:21" s="236" customFormat="1" ht="22.5">
      <c r="A1076" s="80" t="s">
        <v>2232</v>
      </c>
      <c r="B1076" s="80" t="s">
        <v>3251</v>
      </c>
      <c r="C1076" s="223" t="s">
        <v>670</v>
      </c>
      <c r="D1076" s="139" t="s">
        <v>300</v>
      </c>
      <c r="E1076" s="139"/>
      <c r="F1076" s="139"/>
      <c r="G1076" s="141">
        <v>66435</v>
      </c>
      <c r="H1076" s="141">
        <v>77129.5</v>
      </c>
      <c r="I1076" s="234">
        <v>69</v>
      </c>
      <c r="J1076" s="235">
        <v>0.93243243243243246</v>
      </c>
      <c r="K1076" s="141">
        <v>87824</v>
      </c>
      <c r="L1076" s="146"/>
      <c r="M1076" s="139">
        <v>1</v>
      </c>
      <c r="N1076" s="139">
        <v>1</v>
      </c>
      <c r="O1076" s="79">
        <v>93964</v>
      </c>
      <c r="P1076" s="80"/>
      <c r="R1076" s="241"/>
    </row>
    <row r="1077" spans="1:21" s="236" customFormat="1">
      <c r="A1077" s="80" t="s">
        <v>1743</v>
      </c>
      <c r="B1077" s="80" t="s">
        <v>3251</v>
      </c>
      <c r="C1077" s="223" t="s">
        <v>42</v>
      </c>
      <c r="D1077" s="139" t="s">
        <v>300</v>
      </c>
      <c r="E1077" s="139" t="s">
        <v>301</v>
      </c>
      <c r="F1077" s="139" t="s">
        <v>525</v>
      </c>
      <c r="G1077" s="141">
        <v>58385.599999999999</v>
      </c>
      <c r="H1077" s="141">
        <v>75888.800000000003</v>
      </c>
      <c r="I1077" s="234">
        <v>68</v>
      </c>
      <c r="J1077" s="235">
        <v>0.91891891891891897</v>
      </c>
      <c r="K1077" s="141">
        <v>93392</v>
      </c>
      <c r="L1077" s="146">
        <v>27</v>
      </c>
      <c r="M1077" s="139">
        <v>24</v>
      </c>
      <c r="N1077" s="167">
        <v>7</v>
      </c>
      <c r="O1077" s="79">
        <v>74105.616000000009</v>
      </c>
      <c r="P1077" s="226"/>
    </row>
    <row r="1078" spans="1:21" s="236" customFormat="1">
      <c r="A1078" s="80" t="s">
        <v>216</v>
      </c>
      <c r="B1078" s="80" t="s">
        <v>3199</v>
      </c>
      <c r="C1078" s="224" t="s">
        <v>664</v>
      </c>
      <c r="D1078" s="167"/>
      <c r="E1078" s="239" t="s">
        <v>301</v>
      </c>
      <c r="F1078" s="167" t="s">
        <v>525</v>
      </c>
      <c r="G1078" s="85">
        <v>62412.480000000003</v>
      </c>
      <c r="H1078" s="141">
        <v>75115.975999999995</v>
      </c>
      <c r="I1078" s="234">
        <v>67</v>
      </c>
      <c r="J1078" s="235">
        <v>0.90540540540540537</v>
      </c>
      <c r="K1078" s="85">
        <v>87819.471999999994</v>
      </c>
      <c r="L1078" s="240">
        <v>1</v>
      </c>
      <c r="M1078" s="167"/>
      <c r="N1078" s="167">
        <v>2</v>
      </c>
      <c r="O1078" s="85">
        <v>87819.47</v>
      </c>
      <c r="P1078" s="182"/>
    </row>
    <row r="1079" spans="1:21" s="236" customFormat="1">
      <c r="A1079" s="80" t="s">
        <v>3191</v>
      </c>
      <c r="B1079" s="80" t="s">
        <v>3199</v>
      </c>
      <c r="C1079" s="223" t="s">
        <v>42</v>
      </c>
      <c r="D1079" s="139" t="s">
        <v>300</v>
      </c>
      <c r="E1079" s="139"/>
      <c r="F1079" s="140" t="s">
        <v>2219</v>
      </c>
      <c r="G1079" s="141">
        <v>57549.65</v>
      </c>
      <c r="H1079" s="141">
        <v>74699.664999999994</v>
      </c>
      <c r="I1079" s="234">
        <v>66</v>
      </c>
      <c r="J1079" s="235">
        <v>0.89189189189189189</v>
      </c>
      <c r="K1079" s="141">
        <v>91849.68</v>
      </c>
      <c r="L1079" s="146"/>
      <c r="M1079" s="139">
        <v>29</v>
      </c>
      <c r="N1079" s="167">
        <v>19</v>
      </c>
      <c r="O1079" s="242">
        <v>64609.71</v>
      </c>
      <c r="P1079" s="80"/>
    </row>
    <row r="1080" spans="1:21" s="236" customFormat="1">
      <c r="A1080" s="80" t="s">
        <v>208</v>
      </c>
      <c r="B1080" s="80" t="s">
        <v>3201</v>
      </c>
      <c r="C1080" s="237" t="s">
        <v>42</v>
      </c>
      <c r="D1080" s="139" t="s">
        <v>300</v>
      </c>
      <c r="E1080" s="139" t="s">
        <v>301</v>
      </c>
      <c r="F1080" s="139" t="s">
        <v>525</v>
      </c>
      <c r="G1080" s="141">
        <v>54488</v>
      </c>
      <c r="H1080" s="141">
        <v>72801</v>
      </c>
      <c r="I1080" s="234">
        <v>65</v>
      </c>
      <c r="J1080" s="235">
        <v>0.8783783783783784</v>
      </c>
      <c r="K1080" s="141">
        <v>91114</v>
      </c>
      <c r="L1080" s="146">
        <v>4</v>
      </c>
      <c r="M1080" s="139">
        <v>4</v>
      </c>
      <c r="N1080" s="167">
        <v>25</v>
      </c>
      <c r="O1080" s="79">
        <v>62396</v>
      </c>
      <c r="P1080" s="80"/>
    </row>
    <row r="1081" spans="1:21" s="236" customFormat="1">
      <c r="A1081" s="80" t="s">
        <v>220</v>
      </c>
      <c r="B1081" s="80" t="s">
        <v>3201</v>
      </c>
      <c r="C1081" s="223" t="s">
        <v>4283</v>
      </c>
      <c r="D1081" s="139" t="s">
        <v>300</v>
      </c>
      <c r="E1081" s="139" t="s">
        <v>301</v>
      </c>
      <c r="F1081" s="139" t="s">
        <v>525</v>
      </c>
      <c r="G1081" s="141">
        <v>55522</v>
      </c>
      <c r="H1081" s="141">
        <v>71385.5</v>
      </c>
      <c r="I1081" s="234">
        <v>64</v>
      </c>
      <c r="J1081" s="235">
        <v>0.86486486486486491</v>
      </c>
      <c r="K1081" s="141">
        <v>87249</v>
      </c>
      <c r="L1081" s="146">
        <v>1</v>
      </c>
      <c r="M1081" s="139">
        <v>1</v>
      </c>
      <c r="N1081" s="167">
        <v>9</v>
      </c>
      <c r="O1081" s="79">
        <v>71944.08</v>
      </c>
      <c r="P1081" s="80"/>
    </row>
    <row r="1082" spans="1:21" s="236" customFormat="1">
      <c r="A1082" s="80" t="s">
        <v>228</v>
      </c>
      <c r="B1082" s="80" t="s">
        <v>3199</v>
      </c>
      <c r="C1082" s="223"/>
      <c r="D1082" s="139" t="s">
        <v>300</v>
      </c>
      <c r="E1082" s="139" t="s">
        <v>301</v>
      </c>
      <c r="F1082" s="139" t="s">
        <v>525</v>
      </c>
      <c r="G1082" s="141">
        <v>59004</v>
      </c>
      <c r="H1082" s="141">
        <v>70893.5</v>
      </c>
      <c r="I1082" s="234">
        <v>63</v>
      </c>
      <c r="J1082" s="235">
        <v>0.85135135135135132</v>
      </c>
      <c r="K1082" s="141">
        <v>82783</v>
      </c>
      <c r="L1082" s="146">
        <v>2</v>
      </c>
      <c r="M1082" s="139">
        <v>2</v>
      </c>
      <c r="N1082" s="167"/>
      <c r="O1082" s="244"/>
      <c r="P1082" s="80"/>
    </row>
    <row r="1083" spans="1:21" s="236" customFormat="1">
      <c r="A1083" s="80" t="s">
        <v>282</v>
      </c>
      <c r="B1083" s="80" t="s">
        <v>3199</v>
      </c>
      <c r="C1083" s="223" t="s">
        <v>649</v>
      </c>
      <c r="D1083" s="139" t="s">
        <v>300</v>
      </c>
      <c r="E1083" s="139" t="s">
        <v>301</v>
      </c>
      <c r="F1083" s="139" t="s">
        <v>525</v>
      </c>
      <c r="G1083" s="141">
        <v>57200</v>
      </c>
      <c r="H1083" s="141">
        <v>70880</v>
      </c>
      <c r="I1083" s="234">
        <v>62</v>
      </c>
      <c r="J1083" s="235">
        <v>0.83783783783783783</v>
      </c>
      <c r="K1083" s="141">
        <v>84560</v>
      </c>
      <c r="L1083" s="146">
        <v>1</v>
      </c>
      <c r="M1083" s="146">
        <v>1</v>
      </c>
      <c r="N1083" s="167"/>
      <c r="O1083" s="144"/>
      <c r="P1083" s="213"/>
    </row>
    <row r="1084" spans="1:21" s="236" customFormat="1">
      <c r="A1084" s="80" t="s">
        <v>212</v>
      </c>
      <c r="B1084" s="80" t="s">
        <v>3199</v>
      </c>
      <c r="C1084" s="224" t="s">
        <v>42</v>
      </c>
      <c r="D1084" s="139" t="s">
        <v>300</v>
      </c>
      <c r="E1084" s="167" t="s">
        <v>301</v>
      </c>
      <c r="F1084" s="167" t="s">
        <v>525</v>
      </c>
      <c r="G1084" s="156">
        <v>55432</v>
      </c>
      <c r="H1084" s="141">
        <v>70657.600000000006</v>
      </c>
      <c r="I1084" s="234">
        <v>61</v>
      </c>
      <c r="J1084" s="235">
        <v>0.82432432432432434</v>
      </c>
      <c r="K1084" s="156">
        <v>85883.199999999997</v>
      </c>
      <c r="L1084" s="240">
        <v>1</v>
      </c>
      <c r="M1084" s="167">
        <v>1</v>
      </c>
      <c r="N1084" s="167">
        <v>36</v>
      </c>
      <c r="O1084" s="85">
        <v>55432</v>
      </c>
      <c r="P1084" s="80"/>
      <c r="S1084" s="241"/>
      <c r="T1084" s="241"/>
      <c r="U1084" s="241"/>
    </row>
    <row r="1085" spans="1:21" s="236" customFormat="1">
      <c r="A1085" s="80" t="s">
        <v>1732</v>
      </c>
      <c r="B1085" s="80" t="s">
        <v>3297</v>
      </c>
      <c r="C1085" s="223" t="s">
        <v>2326</v>
      </c>
      <c r="D1085" s="139" t="s">
        <v>300</v>
      </c>
      <c r="E1085" s="139" t="s">
        <v>301</v>
      </c>
      <c r="F1085" s="139" t="s">
        <v>525</v>
      </c>
      <c r="G1085" s="141">
        <v>56409.599999999999</v>
      </c>
      <c r="H1085" s="141">
        <v>70501.600000000006</v>
      </c>
      <c r="I1085" s="234">
        <v>60</v>
      </c>
      <c r="J1085" s="235">
        <v>0.81081081081081086</v>
      </c>
      <c r="K1085" s="141">
        <v>84593.600000000006</v>
      </c>
      <c r="L1085" s="146">
        <v>6</v>
      </c>
      <c r="M1085" s="139">
        <v>6</v>
      </c>
      <c r="N1085" s="167">
        <v>11</v>
      </c>
      <c r="O1085" s="79">
        <v>69288.27</v>
      </c>
      <c r="P1085" s="80"/>
    </row>
    <row r="1086" spans="1:21" s="236" customFormat="1" ht="22.5">
      <c r="A1086" s="80" t="s">
        <v>276</v>
      </c>
      <c r="B1086" s="80" t="s">
        <v>3199</v>
      </c>
      <c r="C1086" s="223" t="s">
        <v>665</v>
      </c>
      <c r="D1086" s="139" t="s">
        <v>4026</v>
      </c>
      <c r="E1086" s="139" t="s">
        <v>301</v>
      </c>
      <c r="F1086" s="140" t="s">
        <v>2219</v>
      </c>
      <c r="G1086" s="141">
        <v>53834</v>
      </c>
      <c r="H1086" s="141">
        <v>68674</v>
      </c>
      <c r="I1086" s="234">
        <v>59</v>
      </c>
      <c r="J1086" s="235">
        <v>0.79729729729729726</v>
      </c>
      <c r="K1086" s="141">
        <v>83514</v>
      </c>
      <c r="L1086" s="146"/>
      <c r="M1086" s="139">
        <v>0</v>
      </c>
      <c r="N1086" s="167"/>
      <c r="O1086" s="244"/>
      <c r="P1086" s="80"/>
    </row>
    <row r="1087" spans="1:21" s="236" customFormat="1">
      <c r="A1087" s="80" t="s">
        <v>205</v>
      </c>
      <c r="B1087" s="80" t="s">
        <v>3199</v>
      </c>
      <c r="C1087" s="223" t="s">
        <v>649</v>
      </c>
      <c r="D1087" s="139" t="s">
        <v>4027</v>
      </c>
      <c r="E1087" s="139" t="s">
        <v>301</v>
      </c>
      <c r="F1087" s="140" t="s">
        <v>2219</v>
      </c>
      <c r="G1087" s="141">
        <v>55344.2</v>
      </c>
      <c r="H1087" s="141">
        <v>68633.64</v>
      </c>
      <c r="I1087" s="234">
        <v>58</v>
      </c>
      <c r="J1087" s="235">
        <v>0.78378378378378377</v>
      </c>
      <c r="K1087" s="141">
        <v>81923.08</v>
      </c>
      <c r="L1087" s="146">
        <v>2</v>
      </c>
      <c r="M1087" s="139">
        <v>2</v>
      </c>
      <c r="N1087" s="167">
        <v>12</v>
      </c>
      <c r="O1087" s="79">
        <v>69095.44</v>
      </c>
      <c r="P1087" s="80"/>
    </row>
    <row r="1088" spans="1:21" s="236" customFormat="1">
      <c r="A1088" s="80" t="s">
        <v>3209</v>
      </c>
      <c r="B1088" s="80" t="s">
        <v>3209</v>
      </c>
      <c r="C1088" s="223" t="s">
        <v>4284</v>
      </c>
      <c r="D1088" s="139" t="s">
        <v>4026</v>
      </c>
      <c r="E1088" s="139" t="s">
        <v>301</v>
      </c>
      <c r="F1088" s="139"/>
      <c r="G1088" s="141">
        <v>52728</v>
      </c>
      <c r="H1088" s="141">
        <v>68546.399999999994</v>
      </c>
      <c r="I1088" s="234">
        <v>57</v>
      </c>
      <c r="J1088" s="235">
        <v>0.77027027027027029</v>
      </c>
      <c r="K1088" s="141">
        <v>84364.800000000003</v>
      </c>
      <c r="L1088" s="146"/>
      <c r="M1088" s="139">
        <v>9</v>
      </c>
      <c r="N1088" s="167">
        <v>23</v>
      </c>
      <c r="O1088" s="79">
        <v>63668.800000000003</v>
      </c>
      <c r="P1088" s="80"/>
    </row>
    <row r="1089" spans="1:21" s="236" customFormat="1">
      <c r="A1089" s="80" t="s">
        <v>3212</v>
      </c>
      <c r="B1089" s="80" t="s">
        <v>3213</v>
      </c>
      <c r="C1089" s="223" t="s">
        <v>42</v>
      </c>
      <c r="D1089" s="139" t="s">
        <v>4026</v>
      </c>
      <c r="E1089" s="139" t="s">
        <v>301</v>
      </c>
      <c r="F1089" s="140" t="s">
        <v>2219</v>
      </c>
      <c r="G1089" s="141">
        <v>45988.38</v>
      </c>
      <c r="H1089" s="141">
        <v>68521.23</v>
      </c>
      <c r="I1089" s="234">
        <v>56</v>
      </c>
      <c r="J1089" s="235">
        <v>0.7567567567567568</v>
      </c>
      <c r="K1089" s="141">
        <v>91054.080000000002</v>
      </c>
      <c r="L1089" s="146"/>
      <c r="M1089" s="139">
        <v>2</v>
      </c>
      <c r="N1089" s="167">
        <v>21</v>
      </c>
      <c r="O1089" s="79">
        <v>64145</v>
      </c>
      <c r="P1089" s="80"/>
    </row>
    <row r="1090" spans="1:21" s="236" customFormat="1">
      <c r="A1090" s="80" t="s">
        <v>213</v>
      </c>
      <c r="B1090" s="80" t="s">
        <v>3199</v>
      </c>
      <c r="C1090" s="223" t="s">
        <v>42</v>
      </c>
      <c r="D1090" s="139" t="s">
        <v>300</v>
      </c>
      <c r="E1090" s="139" t="s">
        <v>301</v>
      </c>
      <c r="F1090" s="139"/>
      <c r="G1090" s="141">
        <v>52705.16</v>
      </c>
      <c r="H1090" s="141">
        <v>68516.709999999992</v>
      </c>
      <c r="I1090" s="234">
        <v>55</v>
      </c>
      <c r="J1090" s="235">
        <v>0.7432432432432432</v>
      </c>
      <c r="K1090" s="141">
        <v>84328.26</v>
      </c>
      <c r="L1090" s="146">
        <v>1</v>
      </c>
      <c r="M1090" s="139">
        <v>1</v>
      </c>
      <c r="N1090" s="167">
        <v>44</v>
      </c>
      <c r="O1090" s="79">
        <v>53657.55</v>
      </c>
      <c r="P1090" s="80"/>
    </row>
    <row r="1091" spans="1:21" s="236" customFormat="1" ht="22.5">
      <c r="A1091" s="80" t="s">
        <v>3430</v>
      </c>
      <c r="B1091" s="80" t="s">
        <v>3206</v>
      </c>
      <c r="C1091" s="223" t="s">
        <v>4285</v>
      </c>
      <c r="D1091" s="139" t="s">
        <v>300</v>
      </c>
      <c r="E1091" s="139" t="s">
        <v>301</v>
      </c>
      <c r="F1091" s="139" t="s">
        <v>525</v>
      </c>
      <c r="G1091" s="141">
        <v>51708</v>
      </c>
      <c r="H1091" s="141">
        <v>67994.8</v>
      </c>
      <c r="I1091" s="234">
        <v>54</v>
      </c>
      <c r="J1091" s="235">
        <v>0.72972972972972971</v>
      </c>
      <c r="K1091" s="141">
        <v>84281.600000000006</v>
      </c>
      <c r="L1091" s="146">
        <v>7</v>
      </c>
      <c r="M1091" s="139">
        <v>6</v>
      </c>
      <c r="N1091" s="167">
        <v>20</v>
      </c>
      <c r="O1091" s="79">
        <v>64445.333333333336</v>
      </c>
      <c r="P1091" s="80"/>
    </row>
    <row r="1092" spans="1:21" s="236" customFormat="1">
      <c r="A1092" s="80" t="s">
        <v>277</v>
      </c>
      <c r="B1092" s="80" t="s">
        <v>3201</v>
      </c>
      <c r="C1092" s="223" t="s">
        <v>42</v>
      </c>
      <c r="D1092" s="140" t="s">
        <v>300</v>
      </c>
      <c r="E1092" s="139" t="s">
        <v>301</v>
      </c>
      <c r="F1092" s="139" t="s">
        <v>525</v>
      </c>
      <c r="G1092" s="141">
        <v>53050</v>
      </c>
      <c r="H1092" s="141">
        <v>67639</v>
      </c>
      <c r="I1092" s="234">
        <v>53</v>
      </c>
      <c r="J1092" s="235">
        <v>0.71621621621621623</v>
      </c>
      <c r="K1092" s="141">
        <v>82228</v>
      </c>
      <c r="L1092" s="146">
        <v>3</v>
      </c>
      <c r="M1092" s="139">
        <v>3</v>
      </c>
      <c r="N1092" s="167">
        <v>16</v>
      </c>
      <c r="O1092" s="79">
        <v>67639</v>
      </c>
      <c r="P1092" s="80"/>
      <c r="R1092" s="245"/>
    </row>
    <row r="1093" spans="1:21" s="236" customFormat="1">
      <c r="A1093" s="80" t="s">
        <v>221</v>
      </c>
      <c r="B1093" s="80" t="s">
        <v>3199</v>
      </c>
      <c r="C1093" s="223" t="s">
        <v>42</v>
      </c>
      <c r="D1093" s="139" t="s">
        <v>300</v>
      </c>
      <c r="E1093" s="139" t="s">
        <v>301</v>
      </c>
      <c r="F1093" s="140" t="s">
        <v>2219</v>
      </c>
      <c r="G1093" s="267">
        <v>51941.66</v>
      </c>
      <c r="H1093" s="141">
        <v>67524.160000000003</v>
      </c>
      <c r="I1093" s="234">
        <v>52</v>
      </c>
      <c r="J1093" s="235">
        <v>0.70270270270270274</v>
      </c>
      <c r="K1093" s="267">
        <v>83106.66</v>
      </c>
      <c r="L1093" s="146">
        <v>5</v>
      </c>
      <c r="M1093" s="139">
        <v>4</v>
      </c>
      <c r="N1093" s="167">
        <v>29</v>
      </c>
      <c r="O1093" s="79">
        <v>58780.9</v>
      </c>
      <c r="P1093" s="80"/>
    </row>
    <row r="1094" spans="1:21" s="236" customFormat="1">
      <c r="A1094" s="80" t="s">
        <v>214</v>
      </c>
      <c r="B1094" s="80" t="s">
        <v>3199</v>
      </c>
      <c r="C1094" s="223" t="s">
        <v>42</v>
      </c>
      <c r="D1094" s="139" t="s">
        <v>300</v>
      </c>
      <c r="E1094" s="139" t="s">
        <v>301</v>
      </c>
      <c r="F1094" s="139" t="s">
        <v>525</v>
      </c>
      <c r="G1094" s="141">
        <v>51840</v>
      </c>
      <c r="H1094" s="141">
        <v>67500</v>
      </c>
      <c r="I1094" s="234">
        <v>51</v>
      </c>
      <c r="J1094" s="235">
        <v>0.68918918918918914</v>
      </c>
      <c r="K1094" s="141">
        <v>83160</v>
      </c>
      <c r="L1094" s="146"/>
      <c r="M1094" s="139">
        <v>2</v>
      </c>
      <c r="N1094" s="167">
        <v>39</v>
      </c>
      <c r="O1094" s="79">
        <v>54544.75</v>
      </c>
      <c r="P1094" s="80"/>
    </row>
    <row r="1095" spans="1:21" s="236" customFormat="1">
      <c r="A1095" s="80" t="s">
        <v>3281</v>
      </c>
      <c r="B1095" s="80" t="s">
        <v>3258</v>
      </c>
      <c r="C1095" s="223" t="s">
        <v>42</v>
      </c>
      <c r="D1095" s="139" t="s">
        <v>300</v>
      </c>
      <c r="E1095" s="139" t="s">
        <v>301</v>
      </c>
      <c r="F1095" s="139" t="s">
        <v>525</v>
      </c>
      <c r="G1095" s="141">
        <v>53000</v>
      </c>
      <c r="H1095" s="141">
        <v>67000</v>
      </c>
      <c r="I1095" s="234">
        <v>50</v>
      </c>
      <c r="J1095" s="235">
        <v>0.67567567567567566</v>
      </c>
      <c r="K1095" s="141">
        <v>81000</v>
      </c>
      <c r="L1095" s="146">
        <v>0</v>
      </c>
      <c r="M1095" s="139">
        <v>0</v>
      </c>
      <c r="N1095" s="167"/>
      <c r="O1095" s="244"/>
      <c r="P1095" s="80"/>
    </row>
    <row r="1096" spans="1:21" s="236" customFormat="1">
      <c r="A1096" s="80" t="s">
        <v>3221</v>
      </c>
      <c r="B1096" s="80" t="s">
        <v>3199</v>
      </c>
      <c r="C1096" s="223" t="s">
        <v>42</v>
      </c>
      <c r="D1096" s="139" t="s">
        <v>4026</v>
      </c>
      <c r="E1096" s="139" t="s">
        <v>301</v>
      </c>
      <c r="F1096" s="139" t="s">
        <v>525</v>
      </c>
      <c r="G1096" s="274">
        <v>52367</v>
      </c>
      <c r="H1096" s="141">
        <v>66768</v>
      </c>
      <c r="I1096" s="234">
        <v>49</v>
      </c>
      <c r="J1096" s="235">
        <v>0.66216216216216217</v>
      </c>
      <c r="K1096" s="274">
        <v>81169</v>
      </c>
      <c r="L1096" s="146">
        <v>2</v>
      </c>
      <c r="M1096" s="139">
        <v>2</v>
      </c>
      <c r="N1096" s="167">
        <v>35</v>
      </c>
      <c r="O1096" s="79">
        <v>55900</v>
      </c>
      <c r="P1096" s="80"/>
      <c r="R1096" s="241"/>
    </row>
    <row r="1097" spans="1:21" s="236" customFormat="1">
      <c r="A1097" s="80" t="s">
        <v>280</v>
      </c>
      <c r="B1097" s="80" t="s">
        <v>3213</v>
      </c>
      <c r="C1097" s="223" t="s">
        <v>42</v>
      </c>
      <c r="D1097" s="139" t="s">
        <v>300</v>
      </c>
      <c r="E1097" s="139" t="s">
        <v>301</v>
      </c>
      <c r="F1097" s="139" t="s">
        <v>525</v>
      </c>
      <c r="G1097" s="141">
        <v>53602</v>
      </c>
      <c r="H1097" s="141">
        <v>66581</v>
      </c>
      <c r="I1097" s="234">
        <v>48</v>
      </c>
      <c r="J1097" s="235">
        <v>0.64864864864864868</v>
      </c>
      <c r="K1097" s="141">
        <v>79560</v>
      </c>
      <c r="L1097" s="146">
        <v>1</v>
      </c>
      <c r="M1097" s="139">
        <v>1</v>
      </c>
      <c r="N1097" s="167"/>
      <c r="O1097" s="244"/>
      <c r="P1097" s="80"/>
    </row>
    <row r="1098" spans="1:21" s="236" customFormat="1">
      <c r="A1098" s="80" t="s">
        <v>1713</v>
      </c>
      <c r="B1098" s="80" t="s">
        <v>3199</v>
      </c>
      <c r="C1098" s="223" t="s">
        <v>42</v>
      </c>
      <c r="D1098" s="140" t="s">
        <v>300</v>
      </c>
      <c r="E1098" s="140" t="s">
        <v>301</v>
      </c>
      <c r="F1098" s="139" t="s">
        <v>525</v>
      </c>
      <c r="G1098" s="141">
        <v>52107.536</v>
      </c>
      <c r="H1098" s="141">
        <v>66437.279999999999</v>
      </c>
      <c r="I1098" s="234">
        <v>47</v>
      </c>
      <c r="J1098" s="235">
        <v>0.63513513513513509</v>
      </c>
      <c r="K1098" s="141">
        <v>80767.024000000005</v>
      </c>
      <c r="L1098" s="146">
        <v>2</v>
      </c>
      <c r="M1098" s="139">
        <v>2</v>
      </c>
      <c r="N1098" s="167">
        <v>17</v>
      </c>
      <c r="O1098" s="79">
        <v>65351.519999999997</v>
      </c>
      <c r="P1098" s="80"/>
    </row>
    <row r="1099" spans="1:21" s="236" customFormat="1" ht="22.5">
      <c r="A1099" s="80" t="s">
        <v>3200</v>
      </c>
      <c r="B1099" s="80" t="s">
        <v>3201</v>
      </c>
      <c r="C1099" s="223" t="s">
        <v>42</v>
      </c>
      <c r="D1099" s="139" t="s">
        <v>4027</v>
      </c>
      <c r="E1099" s="139" t="s">
        <v>301</v>
      </c>
      <c r="F1099" s="139" t="s">
        <v>525</v>
      </c>
      <c r="G1099" s="141">
        <v>45262</v>
      </c>
      <c r="H1099" s="141">
        <v>66410</v>
      </c>
      <c r="I1099" s="234">
        <v>46</v>
      </c>
      <c r="J1099" s="235">
        <v>0.6216216216216216</v>
      </c>
      <c r="K1099" s="141">
        <v>87558</v>
      </c>
      <c r="L1099" s="146"/>
      <c r="M1099" s="139">
        <v>6</v>
      </c>
      <c r="N1099" s="167">
        <v>18</v>
      </c>
      <c r="O1099" s="79">
        <v>64688</v>
      </c>
      <c r="P1099" s="80"/>
    </row>
    <row r="1100" spans="1:21" s="236" customFormat="1">
      <c r="A1100" s="80" t="s">
        <v>215</v>
      </c>
      <c r="B1100" s="80" t="s">
        <v>3199</v>
      </c>
      <c r="C1100" s="223" t="s">
        <v>42</v>
      </c>
      <c r="D1100" s="139" t="s">
        <v>300</v>
      </c>
      <c r="E1100" s="139" t="s">
        <v>306</v>
      </c>
      <c r="F1100" s="139" t="s">
        <v>525</v>
      </c>
      <c r="G1100" s="141">
        <v>49886</v>
      </c>
      <c r="H1100" s="141">
        <v>66099</v>
      </c>
      <c r="I1100" s="234">
        <v>45</v>
      </c>
      <c r="J1100" s="235">
        <v>0.60810810810810811</v>
      </c>
      <c r="K1100" s="141">
        <v>82312</v>
      </c>
      <c r="L1100" s="146">
        <v>4</v>
      </c>
      <c r="M1100" s="139">
        <v>4</v>
      </c>
      <c r="N1100" s="167">
        <v>48</v>
      </c>
      <c r="O1100" s="79">
        <v>52305.760000000002</v>
      </c>
      <c r="P1100" s="80"/>
    </row>
    <row r="1101" spans="1:21" s="236" customFormat="1">
      <c r="A1101" s="80" t="s">
        <v>3359</v>
      </c>
      <c r="B1101" s="80" t="s">
        <v>3201</v>
      </c>
      <c r="C1101" s="223" t="s">
        <v>664</v>
      </c>
      <c r="D1101" s="139"/>
      <c r="E1101" s="139"/>
      <c r="F1101" s="139"/>
      <c r="G1101" s="271">
        <v>50767.853638109329</v>
      </c>
      <c r="H1101" s="141">
        <v>66018.01513408235</v>
      </c>
      <c r="I1101" s="234">
        <v>44</v>
      </c>
      <c r="J1101" s="235">
        <v>0.59459459459459463</v>
      </c>
      <c r="K1101" s="271">
        <v>81268.176630055386</v>
      </c>
      <c r="L1101" s="146">
        <v>2</v>
      </c>
      <c r="M1101" s="186">
        <v>2</v>
      </c>
      <c r="N1101" s="167">
        <v>14</v>
      </c>
      <c r="O1101" s="79">
        <v>68020.160000000003</v>
      </c>
      <c r="P1101" s="80"/>
      <c r="U1101" s="241"/>
    </row>
    <row r="1102" spans="1:21" s="236" customFormat="1">
      <c r="A1102" s="80" t="s">
        <v>3227</v>
      </c>
      <c r="B1102" s="80" t="s">
        <v>3228</v>
      </c>
      <c r="C1102" s="223" t="s">
        <v>665</v>
      </c>
      <c r="D1102" s="139" t="s">
        <v>4026</v>
      </c>
      <c r="E1102" s="139" t="s">
        <v>301</v>
      </c>
      <c r="F1102" s="139" t="s">
        <v>525</v>
      </c>
      <c r="G1102" s="141">
        <v>53107.9</v>
      </c>
      <c r="H1102" s="141">
        <v>65697.740000000005</v>
      </c>
      <c r="I1102" s="234">
        <v>43</v>
      </c>
      <c r="J1102" s="235">
        <v>0.58108108108108103</v>
      </c>
      <c r="K1102" s="141">
        <v>78287.58</v>
      </c>
      <c r="L1102" s="146">
        <v>1</v>
      </c>
      <c r="M1102" s="139">
        <v>1</v>
      </c>
      <c r="N1102" s="167">
        <v>45</v>
      </c>
      <c r="O1102" s="79">
        <v>53107.9</v>
      </c>
      <c r="P1102" s="80"/>
    </row>
    <row r="1103" spans="1:21" s="236" customFormat="1">
      <c r="A1103" s="80" t="s">
        <v>3301</v>
      </c>
      <c r="B1103" s="80" t="s">
        <v>3201</v>
      </c>
      <c r="C1103" s="223" t="s">
        <v>665</v>
      </c>
      <c r="D1103" s="139" t="s">
        <v>4026</v>
      </c>
      <c r="E1103" s="139" t="s">
        <v>306</v>
      </c>
      <c r="F1103" s="139" t="s">
        <v>525</v>
      </c>
      <c r="G1103" s="141">
        <v>46966.400000000001</v>
      </c>
      <c r="H1103" s="141">
        <v>64584</v>
      </c>
      <c r="I1103" s="234">
        <v>42</v>
      </c>
      <c r="J1103" s="235">
        <v>0.56756756756756754</v>
      </c>
      <c r="K1103" s="141">
        <v>82201.600000000006</v>
      </c>
      <c r="L1103" s="146">
        <v>1</v>
      </c>
      <c r="M1103" s="139">
        <v>1</v>
      </c>
      <c r="N1103" s="167">
        <v>5</v>
      </c>
      <c r="O1103" s="79">
        <v>77480</v>
      </c>
      <c r="P1103" s="80"/>
    </row>
    <row r="1104" spans="1:21" s="236" customFormat="1">
      <c r="A1104" s="80" t="s">
        <v>3197</v>
      </c>
      <c r="B1104" s="80" t="s">
        <v>3258</v>
      </c>
      <c r="C1104" s="238" t="s">
        <v>42</v>
      </c>
      <c r="D1104" s="139" t="s">
        <v>300</v>
      </c>
      <c r="E1104" s="158" t="s">
        <v>301</v>
      </c>
      <c r="F1104" s="161" t="s">
        <v>525</v>
      </c>
      <c r="G1104" s="159">
        <v>49692</v>
      </c>
      <c r="H1104" s="141">
        <v>64001.5</v>
      </c>
      <c r="I1104" s="234">
        <v>41</v>
      </c>
      <c r="J1104" s="235">
        <v>0.55405405405405406</v>
      </c>
      <c r="K1104" s="159">
        <v>78311</v>
      </c>
      <c r="L1104" s="146"/>
      <c r="M1104" s="139">
        <v>13</v>
      </c>
      <c r="N1104" s="167">
        <v>30</v>
      </c>
      <c r="O1104" s="79">
        <v>58459.31</v>
      </c>
      <c r="P1104" s="80"/>
    </row>
    <row r="1105" spans="1:20" s="236" customFormat="1">
      <c r="A1105" s="80" t="s">
        <v>222</v>
      </c>
      <c r="B1105" s="80" t="s">
        <v>3199</v>
      </c>
      <c r="C1105" s="223" t="s">
        <v>649</v>
      </c>
      <c r="D1105" s="139" t="s">
        <v>300</v>
      </c>
      <c r="E1105" s="139" t="s">
        <v>301</v>
      </c>
      <c r="F1105" s="139" t="s">
        <v>525</v>
      </c>
      <c r="G1105" s="141">
        <v>47516</v>
      </c>
      <c r="H1105" s="141">
        <v>63796</v>
      </c>
      <c r="I1105" s="234">
        <v>40</v>
      </c>
      <c r="J1105" s="235">
        <v>0.54054054054054057</v>
      </c>
      <c r="K1105" s="141">
        <v>80076</v>
      </c>
      <c r="L1105" s="146">
        <v>1</v>
      </c>
      <c r="M1105" s="139">
        <v>1</v>
      </c>
      <c r="N1105" s="167">
        <v>34</v>
      </c>
      <c r="O1105" s="79">
        <v>57409</v>
      </c>
      <c r="P1105" s="80"/>
    </row>
    <row r="1106" spans="1:20" s="236" customFormat="1">
      <c r="A1106" s="80" t="s">
        <v>3247</v>
      </c>
      <c r="B1106" s="80" t="s">
        <v>3248</v>
      </c>
      <c r="C1106" s="223" t="s">
        <v>42</v>
      </c>
      <c r="D1106" s="139" t="s">
        <v>300</v>
      </c>
      <c r="E1106" s="139" t="s">
        <v>301</v>
      </c>
      <c r="F1106" s="139" t="s">
        <v>525</v>
      </c>
      <c r="G1106" s="141">
        <v>44583.5</v>
      </c>
      <c r="H1106" s="141">
        <v>63457.81</v>
      </c>
      <c r="I1106" s="234">
        <v>39</v>
      </c>
      <c r="J1106" s="235">
        <v>0.52702702702702697</v>
      </c>
      <c r="K1106" s="141">
        <v>82332.12</v>
      </c>
      <c r="L1106" s="146">
        <v>3</v>
      </c>
      <c r="M1106" s="139">
        <v>3</v>
      </c>
      <c r="N1106" s="167">
        <v>55</v>
      </c>
      <c r="O1106" s="79">
        <v>48765.08</v>
      </c>
      <c r="P1106" s="80"/>
      <c r="S1106" s="241"/>
      <c r="T1106" s="241"/>
    </row>
    <row r="1107" spans="1:20" s="236" customFormat="1">
      <c r="A1107" s="80" t="s">
        <v>284</v>
      </c>
      <c r="B1107" s="80" t="s">
        <v>3201</v>
      </c>
      <c r="C1107" s="223" t="s">
        <v>663</v>
      </c>
      <c r="D1107" s="139" t="s">
        <v>300</v>
      </c>
      <c r="E1107" s="139" t="s">
        <v>306</v>
      </c>
      <c r="F1107" s="139" t="s">
        <v>525</v>
      </c>
      <c r="G1107" s="141">
        <v>48609.599999999999</v>
      </c>
      <c r="H1107" s="141">
        <v>63190.399999999994</v>
      </c>
      <c r="I1107" s="234">
        <v>38</v>
      </c>
      <c r="J1107" s="235">
        <v>0.51351351351351349</v>
      </c>
      <c r="K1107" s="141">
        <v>77771.199999999997</v>
      </c>
      <c r="L1107" s="146">
        <v>2</v>
      </c>
      <c r="M1107" s="139">
        <v>2</v>
      </c>
      <c r="N1107" s="167">
        <v>28</v>
      </c>
      <c r="O1107" s="79">
        <v>59741.23</v>
      </c>
      <c r="P1107" s="80"/>
    </row>
    <row r="1108" spans="1:20" s="236" customFormat="1">
      <c r="A1108" s="80" t="s">
        <v>224</v>
      </c>
      <c r="B1108" s="80" t="s">
        <v>3201</v>
      </c>
      <c r="C1108" s="223" t="s">
        <v>42</v>
      </c>
      <c r="D1108" s="139" t="s">
        <v>4026</v>
      </c>
      <c r="E1108" s="139" t="s">
        <v>301</v>
      </c>
      <c r="F1108" s="140" t="s">
        <v>2219</v>
      </c>
      <c r="G1108" s="141">
        <v>50475.826299096334</v>
      </c>
      <c r="H1108" s="141">
        <v>63099.955890486963</v>
      </c>
      <c r="I1108" s="234">
        <v>37</v>
      </c>
      <c r="J1108" s="235">
        <v>0.5</v>
      </c>
      <c r="K1108" s="141">
        <v>75724.085481877584</v>
      </c>
      <c r="L1108" s="146">
        <v>9</v>
      </c>
      <c r="M1108" s="139">
        <v>8</v>
      </c>
      <c r="N1108" s="167">
        <v>47</v>
      </c>
      <c r="O1108" s="79">
        <v>52858.417974999997</v>
      </c>
      <c r="P1108" s="80"/>
    </row>
    <row r="1109" spans="1:20" s="236" customFormat="1">
      <c r="A1109" s="80" t="s">
        <v>219</v>
      </c>
      <c r="B1109" s="80" t="s">
        <v>3214</v>
      </c>
      <c r="C1109" s="223"/>
      <c r="D1109" s="139" t="s">
        <v>4026</v>
      </c>
      <c r="E1109" s="139" t="s">
        <v>301</v>
      </c>
      <c r="F1109" s="139" t="s">
        <v>525</v>
      </c>
      <c r="G1109" s="141">
        <v>48194</v>
      </c>
      <c r="H1109" s="141">
        <v>62660</v>
      </c>
      <c r="I1109" s="234">
        <v>36</v>
      </c>
      <c r="J1109" s="235">
        <v>0.48648648648648651</v>
      </c>
      <c r="K1109" s="141">
        <v>77126</v>
      </c>
      <c r="L1109" s="146">
        <v>1</v>
      </c>
      <c r="M1109" s="139">
        <v>1</v>
      </c>
      <c r="N1109" s="167">
        <v>24</v>
      </c>
      <c r="O1109" s="79">
        <v>62629</v>
      </c>
      <c r="P1109" s="80"/>
      <c r="R1109" s="241"/>
    </row>
    <row r="1110" spans="1:20" s="236" customFormat="1">
      <c r="A1110" s="80" t="s">
        <v>217</v>
      </c>
      <c r="B1110" s="80" t="s">
        <v>3199</v>
      </c>
      <c r="C1110" s="223" t="s">
        <v>42</v>
      </c>
      <c r="D1110" s="139" t="s">
        <v>300</v>
      </c>
      <c r="E1110" s="139" t="s">
        <v>301</v>
      </c>
      <c r="F1110" s="140" t="s">
        <v>2219</v>
      </c>
      <c r="G1110" s="141">
        <v>48486.464</v>
      </c>
      <c r="H1110" s="141">
        <v>61837.047999999995</v>
      </c>
      <c r="I1110" s="234">
        <v>35</v>
      </c>
      <c r="J1110" s="235">
        <v>0.47297297297297297</v>
      </c>
      <c r="K1110" s="141">
        <v>75187.631999999998</v>
      </c>
      <c r="L1110" s="146">
        <v>5</v>
      </c>
      <c r="M1110" s="139">
        <v>5</v>
      </c>
      <c r="N1110" s="167">
        <v>22</v>
      </c>
      <c r="O1110" s="79">
        <v>63735.360000000001</v>
      </c>
      <c r="P1110" s="80"/>
      <c r="S1110" s="241"/>
      <c r="T1110" s="241"/>
    </row>
    <row r="1111" spans="1:20" s="236" customFormat="1">
      <c r="A1111" s="80" t="s">
        <v>1718</v>
      </c>
      <c r="B1111" s="80" t="s">
        <v>3199</v>
      </c>
      <c r="C1111" s="223" t="s">
        <v>42</v>
      </c>
      <c r="D1111" s="139" t="s">
        <v>300</v>
      </c>
      <c r="E1111" s="139" t="s">
        <v>301</v>
      </c>
      <c r="F1111" s="139" t="s">
        <v>525</v>
      </c>
      <c r="G1111" s="141">
        <v>47124</v>
      </c>
      <c r="H1111" s="141">
        <v>61261.5</v>
      </c>
      <c r="I1111" s="234">
        <v>34</v>
      </c>
      <c r="J1111" s="235">
        <v>0.45945945945945948</v>
      </c>
      <c r="K1111" s="141">
        <v>75399</v>
      </c>
      <c r="L1111" s="146">
        <v>1</v>
      </c>
      <c r="M1111" s="139">
        <v>1</v>
      </c>
      <c r="N1111" s="167">
        <v>10</v>
      </c>
      <c r="O1111" s="79">
        <v>69940</v>
      </c>
      <c r="P1111" s="80"/>
    </row>
    <row r="1112" spans="1:20" ht="20.25">
      <c r="A1112" s="405" t="s">
        <v>42</v>
      </c>
      <c r="B1112" s="405"/>
      <c r="C1112" s="405"/>
      <c r="D1112" s="228"/>
      <c r="E1112" s="228"/>
      <c r="F1112" s="228"/>
      <c r="G1112" s="130"/>
      <c r="H1112" s="130"/>
      <c r="I1112" s="229"/>
      <c r="J1112" s="132"/>
      <c r="K1112" s="130"/>
      <c r="L1112" s="230"/>
      <c r="M1112" s="230"/>
      <c r="N1112" s="230"/>
      <c r="O1112" s="130"/>
      <c r="P1112" s="134"/>
    </row>
    <row r="1113" spans="1:20" ht="18">
      <c r="A1113" s="61" t="s">
        <v>517</v>
      </c>
      <c r="B1113" s="62" t="s">
        <v>243</v>
      </c>
      <c r="C1113" s="61" t="s">
        <v>233</v>
      </c>
      <c r="D1113" s="61" t="s">
        <v>289</v>
      </c>
      <c r="E1113" s="61" t="s">
        <v>518</v>
      </c>
      <c r="F1113" s="61" t="s">
        <v>519</v>
      </c>
      <c r="G1113" s="63" t="s">
        <v>236</v>
      </c>
      <c r="H1113" s="63" t="s">
        <v>237</v>
      </c>
      <c r="I1113" s="232"/>
      <c r="J1113" s="233" t="s">
        <v>520</v>
      </c>
      <c r="K1113" s="63" t="s">
        <v>238</v>
      </c>
      <c r="L1113" s="61" t="s">
        <v>521</v>
      </c>
      <c r="M1113" s="64" t="s">
        <v>522</v>
      </c>
      <c r="N1113" s="64" t="s">
        <v>523</v>
      </c>
      <c r="O1113" s="65" t="s">
        <v>524</v>
      </c>
      <c r="P1113" s="61" t="s">
        <v>240</v>
      </c>
    </row>
    <row r="1114" spans="1:20" s="236" customFormat="1">
      <c r="A1114" s="80" t="s">
        <v>3229</v>
      </c>
      <c r="B1114" s="80" t="s">
        <v>3220</v>
      </c>
      <c r="C1114" s="223" t="s">
        <v>4286</v>
      </c>
      <c r="D1114" s="139" t="s">
        <v>300</v>
      </c>
      <c r="E1114" s="139" t="s">
        <v>306</v>
      </c>
      <c r="F1114" s="139" t="s">
        <v>525</v>
      </c>
      <c r="G1114" s="141">
        <v>48027.199999999997</v>
      </c>
      <c r="H1114" s="141">
        <v>61079.199999999997</v>
      </c>
      <c r="I1114" s="234">
        <v>33</v>
      </c>
      <c r="J1114" s="235">
        <v>0.44594594594594594</v>
      </c>
      <c r="K1114" s="141">
        <v>74131.199999999997</v>
      </c>
      <c r="L1114" s="146">
        <v>1</v>
      </c>
      <c r="M1114" s="139">
        <v>1</v>
      </c>
      <c r="N1114" s="167">
        <v>46</v>
      </c>
      <c r="O1114" s="79">
        <v>52894.400000000001</v>
      </c>
      <c r="P1114" s="256"/>
    </row>
    <row r="1115" spans="1:20" s="236" customFormat="1">
      <c r="A1115" s="80" t="s">
        <v>209</v>
      </c>
      <c r="B1115" s="80" t="s">
        <v>3201</v>
      </c>
      <c r="C1115" s="223" t="s">
        <v>42</v>
      </c>
      <c r="D1115" s="139" t="s">
        <v>4026</v>
      </c>
      <c r="E1115" s="158" t="s">
        <v>301</v>
      </c>
      <c r="F1115" s="139" t="s">
        <v>525</v>
      </c>
      <c r="G1115" s="141">
        <v>48838.400000000001</v>
      </c>
      <c r="H1115" s="141">
        <v>61048</v>
      </c>
      <c r="I1115" s="234">
        <v>32</v>
      </c>
      <c r="J1115" s="235">
        <v>0.43243243243243246</v>
      </c>
      <c r="K1115" s="141">
        <v>73257.600000000006</v>
      </c>
      <c r="L1115" s="146">
        <v>2</v>
      </c>
      <c r="M1115" s="139">
        <v>2</v>
      </c>
      <c r="N1115" s="167">
        <v>49</v>
      </c>
      <c r="O1115" s="79">
        <v>52171.08</v>
      </c>
      <c r="P1115" s="48"/>
    </row>
    <row r="1116" spans="1:20" s="236" customFormat="1">
      <c r="A1116" s="80" t="s">
        <v>229</v>
      </c>
      <c r="B1116" s="80" t="s">
        <v>3201</v>
      </c>
      <c r="C1116" s="223" t="s">
        <v>42</v>
      </c>
      <c r="D1116" s="139" t="s">
        <v>4027</v>
      </c>
      <c r="E1116" s="139" t="s">
        <v>301</v>
      </c>
      <c r="F1116" s="140" t="s">
        <v>2219</v>
      </c>
      <c r="G1116" s="85">
        <v>48000</v>
      </c>
      <c r="H1116" s="141">
        <v>61000</v>
      </c>
      <c r="I1116" s="234">
        <v>31</v>
      </c>
      <c r="J1116" s="235">
        <v>0.41891891891891891</v>
      </c>
      <c r="K1116" s="85">
        <v>74000</v>
      </c>
      <c r="L1116" s="146">
        <v>1</v>
      </c>
      <c r="M1116" s="139">
        <v>1</v>
      </c>
      <c r="N1116" s="167">
        <v>54</v>
      </c>
      <c r="O1116" s="85">
        <v>48960</v>
      </c>
      <c r="P1116" s="80"/>
    </row>
    <row r="1117" spans="1:20" s="236" customFormat="1">
      <c r="A1117" s="80" t="s">
        <v>210</v>
      </c>
      <c r="B1117" s="80" t="s">
        <v>3201</v>
      </c>
      <c r="C1117" s="223" t="s">
        <v>649</v>
      </c>
      <c r="D1117" s="139" t="s">
        <v>4027</v>
      </c>
      <c r="E1117" s="139" t="s">
        <v>301</v>
      </c>
      <c r="F1117" s="139" t="s">
        <v>525</v>
      </c>
      <c r="G1117" s="141">
        <v>47866.64</v>
      </c>
      <c r="H1117" s="141">
        <v>60937.464999999997</v>
      </c>
      <c r="I1117" s="234">
        <v>30</v>
      </c>
      <c r="J1117" s="235">
        <v>0.40540540540540543</v>
      </c>
      <c r="K1117" s="141">
        <v>74008.289999999994</v>
      </c>
      <c r="L1117" s="146">
        <v>1</v>
      </c>
      <c r="M1117" s="139">
        <v>1</v>
      </c>
      <c r="N1117" s="167">
        <v>32</v>
      </c>
      <c r="O1117" s="141">
        <v>57558.42</v>
      </c>
      <c r="P1117" s="80"/>
    </row>
    <row r="1118" spans="1:20" s="236" customFormat="1">
      <c r="A1118" s="80" t="s">
        <v>1721</v>
      </c>
      <c r="B1118" s="80" t="s">
        <v>3209</v>
      </c>
      <c r="C1118" s="223" t="s">
        <v>42</v>
      </c>
      <c r="D1118" s="139" t="s">
        <v>300</v>
      </c>
      <c r="E1118" s="139" t="s">
        <v>301</v>
      </c>
      <c r="F1118" s="139" t="s">
        <v>525</v>
      </c>
      <c r="G1118" s="141">
        <v>47934.38</v>
      </c>
      <c r="H1118" s="141">
        <v>60436.09</v>
      </c>
      <c r="I1118" s="234">
        <v>29</v>
      </c>
      <c r="J1118" s="235">
        <v>0.39189189189189189</v>
      </c>
      <c r="K1118" s="141">
        <v>72937.8</v>
      </c>
      <c r="L1118" s="146"/>
      <c r="M1118" s="139"/>
      <c r="N1118" s="167"/>
      <c r="O1118" s="244"/>
      <c r="P1118" s="80"/>
    </row>
    <row r="1119" spans="1:20" s="236" customFormat="1" ht="22.5">
      <c r="A1119" s="80" t="s">
        <v>206</v>
      </c>
      <c r="B1119" s="80" t="s">
        <v>3201</v>
      </c>
      <c r="C1119" s="223" t="s">
        <v>4274</v>
      </c>
      <c r="D1119" s="139" t="s">
        <v>300</v>
      </c>
      <c r="E1119" s="139" t="s">
        <v>301</v>
      </c>
      <c r="F1119" s="139" t="s">
        <v>525</v>
      </c>
      <c r="G1119" s="141">
        <v>46158.8</v>
      </c>
      <c r="H1119" s="141">
        <v>60019.425000000003</v>
      </c>
      <c r="I1119" s="234">
        <v>28</v>
      </c>
      <c r="J1119" s="235">
        <v>0.3783783783783784</v>
      </c>
      <c r="K1119" s="141">
        <v>73880.05</v>
      </c>
      <c r="L1119" s="146">
        <v>7</v>
      </c>
      <c r="M1119" s="139">
        <v>7</v>
      </c>
      <c r="N1119" s="167">
        <v>43</v>
      </c>
      <c r="O1119" s="79">
        <v>53970</v>
      </c>
      <c r="P1119" s="80"/>
    </row>
    <row r="1120" spans="1:20" s="236" customFormat="1">
      <c r="A1120" s="80" t="s">
        <v>218</v>
      </c>
      <c r="B1120" s="80" t="s">
        <v>3201</v>
      </c>
      <c r="C1120" s="223" t="s">
        <v>663</v>
      </c>
      <c r="D1120" s="139" t="s">
        <v>4026</v>
      </c>
      <c r="E1120" s="139" t="s">
        <v>301</v>
      </c>
      <c r="F1120" s="139" t="s">
        <v>525</v>
      </c>
      <c r="G1120" s="141">
        <v>47582</v>
      </c>
      <c r="H1120" s="141">
        <v>59834.5</v>
      </c>
      <c r="I1120" s="234">
        <v>27</v>
      </c>
      <c r="J1120" s="235">
        <v>0.36486486486486486</v>
      </c>
      <c r="K1120" s="141">
        <v>72087</v>
      </c>
      <c r="L1120" s="146">
        <v>1</v>
      </c>
      <c r="M1120" s="146"/>
      <c r="N1120" s="167"/>
      <c r="O1120" s="244"/>
      <c r="P1120" s="80"/>
    </row>
    <row r="1121" spans="1:24" s="236" customFormat="1">
      <c r="A1121" s="80" t="s">
        <v>273</v>
      </c>
      <c r="B1121" s="80" t="s">
        <v>3209</v>
      </c>
      <c r="C1121" s="223" t="s">
        <v>42</v>
      </c>
      <c r="D1121" s="139" t="s">
        <v>4026</v>
      </c>
      <c r="E1121" s="139" t="s">
        <v>359</v>
      </c>
      <c r="F1121" s="139" t="s">
        <v>525</v>
      </c>
      <c r="G1121" s="141">
        <v>45403.79</v>
      </c>
      <c r="H1121" s="141">
        <v>59024.930000000008</v>
      </c>
      <c r="I1121" s="234">
        <v>26</v>
      </c>
      <c r="J1121" s="235">
        <v>0.35135135135135137</v>
      </c>
      <c r="K1121" s="141">
        <v>72646.070000000007</v>
      </c>
      <c r="L1121" s="146">
        <v>5</v>
      </c>
      <c r="M1121" s="139">
        <v>4</v>
      </c>
      <c r="N1121" s="167">
        <v>38</v>
      </c>
      <c r="O1121" s="79">
        <v>54553.1</v>
      </c>
      <c r="P1121" s="80"/>
    </row>
    <row r="1122" spans="1:24" s="236" customFormat="1">
      <c r="A1122" s="80" t="s">
        <v>2225</v>
      </c>
      <c r="B1122" s="80" t="s">
        <v>3199</v>
      </c>
      <c r="C1122" s="223" t="s">
        <v>2327</v>
      </c>
      <c r="D1122" s="139" t="s">
        <v>4027</v>
      </c>
      <c r="E1122" s="139" t="s">
        <v>301</v>
      </c>
      <c r="F1122" s="139"/>
      <c r="G1122" s="141">
        <v>47715</v>
      </c>
      <c r="H1122" s="141">
        <v>58895</v>
      </c>
      <c r="I1122" s="234">
        <v>25</v>
      </c>
      <c r="J1122" s="235">
        <v>0.33783783783783783</v>
      </c>
      <c r="K1122" s="141">
        <v>70075</v>
      </c>
      <c r="L1122" s="146">
        <v>1</v>
      </c>
      <c r="M1122" s="139">
        <v>1</v>
      </c>
      <c r="N1122" s="167">
        <v>57</v>
      </c>
      <c r="O1122" s="79">
        <v>47715</v>
      </c>
      <c r="P1122" s="80"/>
    </row>
    <row r="1123" spans="1:24" s="236" customFormat="1">
      <c r="A1123" s="80" t="s">
        <v>226</v>
      </c>
      <c r="B1123" s="80" t="s">
        <v>3199</v>
      </c>
      <c r="C1123" s="223" t="s">
        <v>2328</v>
      </c>
      <c r="D1123" s="139" t="s">
        <v>300</v>
      </c>
      <c r="E1123" s="139" t="s">
        <v>301</v>
      </c>
      <c r="F1123" s="139" t="s">
        <v>525</v>
      </c>
      <c r="G1123" s="141">
        <v>46792</v>
      </c>
      <c r="H1123" s="141">
        <v>58835</v>
      </c>
      <c r="I1123" s="234">
        <v>24</v>
      </c>
      <c r="J1123" s="235">
        <v>0.32432432432432434</v>
      </c>
      <c r="K1123" s="141">
        <v>70878</v>
      </c>
      <c r="L1123" s="146">
        <v>1</v>
      </c>
      <c r="M1123" s="139">
        <v>1</v>
      </c>
      <c r="N1123" s="167">
        <v>33</v>
      </c>
      <c r="O1123" s="79">
        <v>57508</v>
      </c>
      <c r="P1123" s="80"/>
    </row>
    <row r="1124" spans="1:24" s="236" customFormat="1">
      <c r="A1124" s="80" t="s">
        <v>3219</v>
      </c>
      <c r="B1124" s="80" t="s">
        <v>3220</v>
      </c>
      <c r="C1124" s="223" t="s">
        <v>4287</v>
      </c>
      <c r="D1124" s="139" t="s">
        <v>300</v>
      </c>
      <c r="E1124" s="139" t="s">
        <v>301</v>
      </c>
      <c r="F1124" s="139" t="s">
        <v>525</v>
      </c>
      <c r="G1124" s="141">
        <v>43585</v>
      </c>
      <c r="H1124" s="141">
        <v>58412.5</v>
      </c>
      <c r="I1124" s="234">
        <v>23</v>
      </c>
      <c r="J1124" s="235">
        <v>0.3108108108108108</v>
      </c>
      <c r="K1124" s="141">
        <v>73240</v>
      </c>
      <c r="L1124" s="146">
        <v>7</v>
      </c>
      <c r="M1124" s="139">
        <v>6</v>
      </c>
      <c r="N1124" s="167">
        <v>26</v>
      </c>
      <c r="O1124" s="141">
        <v>60560</v>
      </c>
      <c r="P1124" s="80"/>
    </row>
    <row r="1125" spans="1:24" s="236" customFormat="1">
      <c r="A1125" s="80" t="s">
        <v>211</v>
      </c>
      <c r="B1125" s="80" t="s">
        <v>3201</v>
      </c>
      <c r="C1125" s="223" t="s">
        <v>649</v>
      </c>
      <c r="D1125" s="139" t="s">
        <v>300</v>
      </c>
      <c r="E1125" s="139" t="s">
        <v>301</v>
      </c>
      <c r="F1125" s="139" t="s">
        <v>525</v>
      </c>
      <c r="G1125" s="141">
        <v>44701</v>
      </c>
      <c r="H1125" s="141">
        <v>58111.5</v>
      </c>
      <c r="I1125" s="234">
        <v>22</v>
      </c>
      <c r="J1125" s="235">
        <v>0.29729729729729731</v>
      </c>
      <c r="K1125" s="141">
        <v>71522</v>
      </c>
      <c r="L1125" s="146"/>
      <c r="M1125" s="139">
        <v>2</v>
      </c>
      <c r="N1125" s="167">
        <v>50</v>
      </c>
      <c r="O1125" s="79">
        <v>50891</v>
      </c>
      <c r="P1125" s="80"/>
    </row>
    <row r="1126" spans="1:24" s="236" customFormat="1">
      <c r="A1126" s="80" t="s">
        <v>3330</v>
      </c>
      <c r="B1126" s="80" t="s">
        <v>3263</v>
      </c>
      <c r="C1126" s="223" t="s">
        <v>42</v>
      </c>
      <c r="D1126" s="139"/>
      <c r="E1126" s="139"/>
      <c r="F1126" s="139"/>
      <c r="G1126" s="141">
        <v>43791</v>
      </c>
      <c r="H1126" s="141">
        <v>58023</v>
      </c>
      <c r="I1126" s="234">
        <v>21</v>
      </c>
      <c r="J1126" s="235">
        <v>0.28378378378378377</v>
      </c>
      <c r="K1126" s="141">
        <v>72255</v>
      </c>
      <c r="L1126" s="146">
        <v>1</v>
      </c>
      <c r="M1126" s="139">
        <v>1</v>
      </c>
      <c r="N1126" s="167">
        <v>13</v>
      </c>
      <c r="O1126" s="79">
        <v>68785</v>
      </c>
      <c r="P1126" s="80"/>
    </row>
    <row r="1127" spans="1:24" s="236" customFormat="1">
      <c r="A1127" s="80" t="s">
        <v>279</v>
      </c>
      <c r="B1127" s="80" t="s">
        <v>3199</v>
      </c>
      <c r="C1127" s="223" t="s">
        <v>42</v>
      </c>
      <c r="D1127" s="139" t="s">
        <v>4026</v>
      </c>
      <c r="E1127" s="139" t="s">
        <v>359</v>
      </c>
      <c r="F1127" s="140" t="s">
        <v>2219</v>
      </c>
      <c r="G1127" s="141">
        <v>47042</v>
      </c>
      <c r="H1127" s="141">
        <v>57861</v>
      </c>
      <c r="I1127" s="234">
        <v>20</v>
      </c>
      <c r="J1127" s="235">
        <v>0.27027027027027029</v>
      </c>
      <c r="K1127" s="141">
        <v>68680</v>
      </c>
      <c r="L1127" s="146">
        <v>0</v>
      </c>
      <c r="M1127" s="139"/>
      <c r="N1127" s="167"/>
      <c r="O1127" s="244"/>
      <c r="P1127" s="80"/>
      <c r="U1127" s="245"/>
    </row>
    <row r="1128" spans="1:24" s="236" customFormat="1">
      <c r="A1128" s="80" t="s">
        <v>1733</v>
      </c>
      <c r="B1128" s="80" t="s">
        <v>3213</v>
      </c>
      <c r="C1128" s="223" t="s">
        <v>4288</v>
      </c>
      <c r="D1128" s="139" t="s">
        <v>300</v>
      </c>
      <c r="E1128" s="139" t="s">
        <v>301</v>
      </c>
      <c r="F1128" s="139" t="s">
        <v>525</v>
      </c>
      <c r="G1128" s="141">
        <v>51500</v>
      </c>
      <c r="H1128" s="141">
        <v>57679.485000000001</v>
      </c>
      <c r="I1128" s="234">
        <v>19</v>
      </c>
      <c r="J1128" s="235">
        <v>0.25675675675675674</v>
      </c>
      <c r="K1128" s="141">
        <v>63858.97</v>
      </c>
      <c r="L1128" s="146">
        <v>3</v>
      </c>
      <c r="M1128" s="139">
        <v>3</v>
      </c>
      <c r="N1128" s="167">
        <v>31</v>
      </c>
      <c r="O1128" s="79">
        <v>57679.48</v>
      </c>
      <c r="P1128" s="80"/>
    </row>
    <row r="1129" spans="1:24" s="236" customFormat="1">
      <c r="A1129" s="80" t="s">
        <v>225</v>
      </c>
      <c r="B1129" s="80" t="s">
        <v>3209</v>
      </c>
      <c r="C1129" s="250" t="s">
        <v>42</v>
      </c>
      <c r="D1129" s="139" t="s">
        <v>300</v>
      </c>
      <c r="E1129" s="251"/>
      <c r="F1129" s="251" t="s">
        <v>525</v>
      </c>
      <c r="G1129" s="252">
        <v>45884.800000000003</v>
      </c>
      <c r="H1129" s="141">
        <v>57304</v>
      </c>
      <c r="I1129" s="234">
        <v>18</v>
      </c>
      <c r="J1129" s="235">
        <v>0.24324324324324326</v>
      </c>
      <c r="K1129" s="252">
        <v>68723.199999999997</v>
      </c>
      <c r="L1129" s="253">
        <v>2</v>
      </c>
      <c r="M1129" s="251">
        <v>2</v>
      </c>
      <c r="N1129" s="167">
        <v>27</v>
      </c>
      <c r="O1129" s="254">
        <v>60091.199999999997</v>
      </c>
      <c r="P1129" s="255"/>
    </row>
    <row r="1130" spans="1:24" s="236" customFormat="1" ht="22.5">
      <c r="A1130" s="80" t="s">
        <v>3303</v>
      </c>
      <c r="B1130" s="80" t="s">
        <v>3199</v>
      </c>
      <c r="C1130" s="223" t="s">
        <v>42</v>
      </c>
      <c r="D1130" s="139" t="s">
        <v>300</v>
      </c>
      <c r="E1130" s="139" t="s">
        <v>301</v>
      </c>
      <c r="F1130" s="139" t="s">
        <v>525</v>
      </c>
      <c r="G1130" s="249">
        <v>43624</v>
      </c>
      <c r="H1130" s="141">
        <v>56940.5</v>
      </c>
      <c r="I1130" s="234">
        <v>17</v>
      </c>
      <c r="J1130" s="235">
        <v>0.22972972972972974</v>
      </c>
      <c r="K1130" s="249">
        <v>70257</v>
      </c>
      <c r="L1130" s="146">
        <v>1</v>
      </c>
      <c r="M1130" s="139">
        <v>0</v>
      </c>
      <c r="N1130" s="167"/>
      <c r="O1130" s="244"/>
      <c r="P1130" s="80"/>
    </row>
    <row r="1131" spans="1:24" s="236" customFormat="1">
      <c r="A1131" s="80" t="s">
        <v>3256</v>
      </c>
      <c r="B1131" s="80" t="s">
        <v>3222</v>
      </c>
      <c r="C1131" s="224" t="s">
        <v>667</v>
      </c>
      <c r="D1131" s="139" t="s">
        <v>300</v>
      </c>
      <c r="E1131" s="167"/>
      <c r="F1131" s="167" t="s">
        <v>525</v>
      </c>
      <c r="G1131" s="156">
        <v>41620.800000000003</v>
      </c>
      <c r="H1131" s="141">
        <v>56908.800000000003</v>
      </c>
      <c r="I1131" s="234">
        <v>16</v>
      </c>
      <c r="J1131" s="235">
        <v>0.21621621621621623</v>
      </c>
      <c r="K1131" s="156">
        <v>72196.800000000003</v>
      </c>
      <c r="L1131" s="240"/>
      <c r="M1131" s="167">
        <v>4</v>
      </c>
      <c r="N1131" s="167">
        <v>40</v>
      </c>
      <c r="O1131" s="85">
        <v>54522</v>
      </c>
      <c r="P1131" s="182"/>
      <c r="U1131" s="241"/>
    </row>
    <row r="1132" spans="1:24" s="236" customFormat="1">
      <c r="A1132" s="80" t="s">
        <v>1722</v>
      </c>
      <c r="B1132" s="80" t="s">
        <v>3201</v>
      </c>
      <c r="C1132" s="223" t="s">
        <v>2329</v>
      </c>
      <c r="D1132" s="139" t="s">
        <v>4027</v>
      </c>
      <c r="E1132" s="139" t="s">
        <v>301</v>
      </c>
      <c r="F1132" s="140" t="s">
        <v>2219</v>
      </c>
      <c r="G1132" s="141">
        <v>44150.29</v>
      </c>
      <c r="H1132" s="141">
        <v>56291.445000000007</v>
      </c>
      <c r="I1132" s="234">
        <v>15</v>
      </c>
      <c r="J1132" s="235">
        <v>0.20270270270270271</v>
      </c>
      <c r="K1132" s="141">
        <v>68432.600000000006</v>
      </c>
      <c r="L1132" s="146">
        <v>3</v>
      </c>
      <c r="M1132" s="139">
        <v>2</v>
      </c>
      <c r="N1132" s="167">
        <v>53</v>
      </c>
      <c r="O1132" s="79">
        <v>49159</v>
      </c>
      <c r="P1132" s="80"/>
    </row>
    <row r="1133" spans="1:24" s="236" customFormat="1">
      <c r="A1133" s="80" t="s">
        <v>3338</v>
      </c>
      <c r="B1133" s="80" t="s">
        <v>3238</v>
      </c>
      <c r="C1133" s="223" t="s">
        <v>664</v>
      </c>
      <c r="D1133" s="139" t="s">
        <v>300</v>
      </c>
      <c r="E1133" s="139" t="s">
        <v>359</v>
      </c>
      <c r="F1133" s="139" t="s">
        <v>525</v>
      </c>
      <c r="G1133" s="141">
        <v>43208.67</v>
      </c>
      <c r="H1133" s="141">
        <v>56171.75</v>
      </c>
      <c r="I1133" s="234">
        <v>14</v>
      </c>
      <c r="J1133" s="235">
        <v>0.1891891891891892</v>
      </c>
      <c r="K1133" s="141">
        <v>69134.83</v>
      </c>
      <c r="L1133" s="146">
        <v>1</v>
      </c>
      <c r="M1133" s="139">
        <v>1</v>
      </c>
      <c r="N1133" s="167">
        <v>62</v>
      </c>
      <c r="O1133" s="79">
        <v>44504.93</v>
      </c>
      <c r="P1133" s="80"/>
    </row>
    <row r="1134" spans="1:24" s="236" customFormat="1">
      <c r="A1134" s="80" t="s">
        <v>3193</v>
      </c>
      <c r="B1134" s="80" t="s">
        <v>3235</v>
      </c>
      <c r="C1134" s="223" t="s">
        <v>42</v>
      </c>
      <c r="D1134" s="139" t="s">
        <v>4026</v>
      </c>
      <c r="E1134" s="139" t="s">
        <v>359</v>
      </c>
      <c r="F1134" s="139" t="s">
        <v>525</v>
      </c>
      <c r="G1134" s="141">
        <v>42848</v>
      </c>
      <c r="H1134" s="141">
        <v>55681.599999999999</v>
      </c>
      <c r="I1134" s="234">
        <v>13</v>
      </c>
      <c r="J1134" s="235">
        <v>0.17567567567567569</v>
      </c>
      <c r="K1134" s="141">
        <v>68515.199999999997</v>
      </c>
      <c r="L1134" s="146">
        <v>3</v>
      </c>
      <c r="M1134" s="139">
        <v>2</v>
      </c>
      <c r="N1134" s="167">
        <v>37</v>
      </c>
      <c r="O1134" s="79">
        <v>55338</v>
      </c>
      <c r="P1134" s="80"/>
    </row>
    <row r="1135" spans="1:24" s="236" customFormat="1">
      <c r="A1135" s="80" t="s">
        <v>3204</v>
      </c>
      <c r="B1135" s="80" t="s">
        <v>3204</v>
      </c>
      <c r="C1135" s="223" t="s">
        <v>42</v>
      </c>
      <c r="D1135" s="139" t="s">
        <v>300</v>
      </c>
      <c r="E1135" s="139" t="s">
        <v>301</v>
      </c>
      <c r="F1135" s="139" t="s">
        <v>525</v>
      </c>
      <c r="G1135" s="141">
        <v>44152.42</v>
      </c>
      <c r="H1135" s="141">
        <v>55197.74</v>
      </c>
      <c r="I1135" s="234">
        <v>12</v>
      </c>
      <c r="J1135" s="235">
        <v>0.16216216216216217</v>
      </c>
      <c r="K1135" s="141">
        <v>66243.06</v>
      </c>
      <c r="L1135" s="146">
        <v>1</v>
      </c>
      <c r="M1135" s="139">
        <v>1</v>
      </c>
      <c r="N1135" s="167">
        <v>42</v>
      </c>
      <c r="O1135" s="79">
        <v>54103.92</v>
      </c>
      <c r="P1135" s="80"/>
    </row>
    <row r="1136" spans="1:24" s="236" customFormat="1">
      <c r="A1136" s="80" t="s">
        <v>3206</v>
      </c>
      <c r="B1136" s="80" t="s">
        <v>3206</v>
      </c>
      <c r="C1136" s="223" t="s">
        <v>4289</v>
      </c>
      <c r="D1136" s="139" t="s">
        <v>300</v>
      </c>
      <c r="E1136" s="139" t="s">
        <v>359</v>
      </c>
      <c r="F1136" s="139" t="s">
        <v>525</v>
      </c>
      <c r="G1136" s="141">
        <v>42452.800000000003</v>
      </c>
      <c r="H1136" s="141">
        <v>55005.599999999999</v>
      </c>
      <c r="I1136" s="234">
        <v>11</v>
      </c>
      <c r="J1136" s="235">
        <v>0.14864864864864866</v>
      </c>
      <c r="K1136" s="141">
        <v>67558.399999999994</v>
      </c>
      <c r="L1136" s="146"/>
      <c r="M1136" s="139">
        <v>4</v>
      </c>
      <c r="N1136" s="167">
        <v>61</v>
      </c>
      <c r="O1136" s="79">
        <v>45042.400000000001</v>
      </c>
      <c r="P1136" s="80"/>
      <c r="V1136" s="245"/>
      <c r="W1136" s="245"/>
      <c r="X1136" s="245"/>
    </row>
    <row r="1137" spans="1:20" s="236" customFormat="1">
      <c r="A1137" s="80" t="s">
        <v>3499</v>
      </c>
      <c r="B1137" s="80" t="s">
        <v>3188</v>
      </c>
      <c r="C1137" s="223" t="s">
        <v>4290</v>
      </c>
      <c r="D1137" s="139" t="s">
        <v>4026</v>
      </c>
      <c r="E1137" s="139" t="s">
        <v>301</v>
      </c>
      <c r="F1137" s="139" t="s">
        <v>525</v>
      </c>
      <c r="G1137" s="141">
        <v>41943</v>
      </c>
      <c r="H1137" s="141">
        <v>54525</v>
      </c>
      <c r="I1137" s="234">
        <v>10</v>
      </c>
      <c r="J1137" s="235">
        <v>0.13513513513513514</v>
      </c>
      <c r="K1137" s="141">
        <v>67107</v>
      </c>
      <c r="L1137" s="146">
        <v>1</v>
      </c>
      <c r="M1137" s="139">
        <v>1</v>
      </c>
      <c r="N1137" s="167">
        <v>60</v>
      </c>
      <c r="O1137" s="79">
        <v>45423.56</v>
      </c>
      <c r="P1137" s="80"/>
    </row>
    <row r="1138" spans="1:20" s="236" customFormat="1" ht="22.5">
      <c r="A1138" s="80" t="s">
        <v>3261</v>
      </c>
      <c r="B1138" s="80" t="s">
        <v>3261</v>
      </c>
      <c r="C1138" s="223" t="s">
        <v>4291</v>
      </c>
      <c r="D1138" s="139" t="s">
        <v>300</v>
      </c>
      <c r="E1138" s="139"/>
      <c r="F1138" s="139" t="s">
        <v>525</v>
      </c>
      <c r="G1138" s="141">
        <v>42698.239999999998</v>
      </c>
      <c r="H1138" s="141">
        <v>54512.744999999995</v>
      </c>
      <c r="I1138" s="234">
        <v>9</v>
      </c>
      <c r="J1138" s="235">
        <v>0.12162162162162163</v>
      </c>
      <c r="K1138" s="141">
        <v>66327.25</v>
      </c>
      <c r="L1138" s="146"/>
      <c r="M1138" s="139">
        <v>5</v>
      </c>
      <c r="N1138" s="167">
        <v>58</v>
      </c>
      <c r="O1138" s="79">
        <v>46891.519999999997</v>
      </c>
      <c r="P1138" s="80"/>
    </row>
    <row r="1139" spans="1:20" s="236" customFormat="1">
      <c r="A1139" s="80" t="s">
        <v>3237</v>
      </c>
      <c r="B1139" s="80" t="s">
        <v>3238</v>
      </c>
      <c r="C1139" s="223" t="s">
        <v>42</v>
      </c>
      <c r="D1139" s="139" t="s">
        <v>4026</v>
      </c>
      <c r="E1139" s="139" t="s">
        <v>359</v>
      </c>
      <c r="F1139" s="139" t="s">
        <v>525</v>
      </c>
      <c r="G1139" s="141">
        <v>42957</v>
      </c>
      <c r="H1139" s="141">
        <v>53696</v>
      </c>
      <c r="I1139" s="234">
        <v>8</v>
      </c>
      <c r="J1139" s="235">
        <v>0.10810810810810811</v>
      </c>
      <c r="K1139" s="141">
        <v>64435</v>
      </c>
      <c r="L1139" s="146">
        <v>2</v>
      </c>
      <c r="M1139" s="139">
        <v>2</v>
      </c>
      <c r="N1139" s="167">
        <v>59</v>
      </c>
      <c r="O1139" s="79">
        <v>46620</v>
      </c>
      <c r="P1139" s="80"/>
    </row>
    <row r="1140" spans="1:20" s="236" customFormat="1">
      <c r="A1140" s="80" t="s">
        <v>3267</v>
      </c>
      <c r="B1140" s="80" t="s">
        <v>3267</v>
      </c>
      <c r="C1140" s="223" t="s">
        <v>4292</v>
      </c>
      <c r="D1140" s="139" t="s">
        <v>4026</v>
      </c>
      <c r="E1140" s="139"/>
      <c r="F1140" s="139" t="s">
        <v>525</v>
      </c>
      <c r="G1140" s="141">
        <v>42890</v>
      </c>
      <c r="H1140" s="141">
        <v>53487.4</v>
      </c>
      <c r="I1140" s="234">
        <v>7</v>
      </c>
      <c r="J1140" s="235">
        <v>9.45945945945946E-2</v>
      </c>
      <c r="K1140" s="141">
        <v>64084.800000000003</v>
      </c>
      <c r="L1140" s="146"/>
      <c r="M1140" s="139"/>
      <c r="N1140" s="167"/>
      <c r="O1140" s="244"/>
      <c r="P1140" s="80"/>
    </row>
    <row r="1141" spans="1:20" s="236" customFormat="1">
      <c r="A1141" s="80" t="s">
        <v>1716</v>
      </c>
      <c r="B1141" s="80" t="s">
        <v>3205</v>
      </c>
      <c r="C1141" s="223" t="s">
        <v>42</v>
      </c>
      <c r="D1141" s="139" t="s">
        <v>4026</v>
      </c>
      <c r="E1141" s="139" t="s">
        <v>301</v>
      </c>
      <c r="F1141" s="140" t="s">
        <v>2219</v>
      </c>
      <c r="G1141" s="141">
        <v>36675.99</v>
      </c>
      <c r="H1141" s="141">
        <v>52870.595000000001</v>
      </c>
      <c r="I1141" s="234">
        <v>6</v>
      </c>
      <c r="J1141" s="235">
        <v>8.1081081081081086E-2</v>
      </c>
      <c r="K1141" s="141">
        <v>69065.2</v>
      </c>
      <c r="L1141" s="146">
        <v>10</v>
      </c>
      <c r="M1141" s="139">
        <v>8</v>
      </c>
      <c r="N1141" s="167">
        <v>52</v>
      </c>
      <c r="O1141" s="79">
        <v>49953.18</v>
      </c>
      <c r="P1141" s="80"/>
    </row>
    <row r="1142" spans="1:20" s="236" customFormat="1">
      <c r="A1142" s="80" t="s">
        <v>3224</v>
      </c>
      <c r="B1142" s="80" t="s">
        <v>3213</v>
      </c>
      <c r="C1142" s="223" t="s">
        <v>42</v>
      </c>
      <c r="D1142" s="139" t="s">
        <v>4026</v>
      </c>
      <c r="E1142" s="139" t="s">
        <v>306</v>
      </c>
      <c r="F1142" s="139" t="s">
        <v>525</v>
      </c>
      <c r="G1142" s="141">
        <v>40372.800000000003</v>
      </c>
      <c r="H1142" s="141">
        <v>52478.400000000001</v>
      </c>
      <c r="I1142" s="234">
        <v>5</v>
      </c>
      <c r="J1142" s="235">
        <v>6.7567567567567571E-2</v>
      </c>
      <c r="K1142" s="141">
        <v>64584</v>
      </c>
      <c r="L1142" s="146">
        <v>1</v>
      </c>
      <c r="M1142" s="139">
        <v>1</v>
      </c>
      <c r="N1142" s="167">
        <v>51</v>
      </c>
      <c r="O1142" s="79">
        <v>50077.664000000004</v>
      </c>
      <c r="P1142" s="256"/>
    </row>
    <row r="1143" spans="1:20" s="236" customFormat="1">
      <c r="A1143" s="80" t="s">
        <v>3263</v>
      </c>
      <c r="B1143" s="80" t="s">
        <v>3263</v>
      </c>
      <c r="C1143" s="223" t="s">
        <v>4293</v>
      </c>
      <c r="D1143" s="167" t="s">
        <v>4026</v>
      </c>
      <c r="E1143" s="139" t="s">
        <v>301</v>
      </c>
      <c r="F1143" s="139" t="s">
        <v>525</v>
      </c>
      <c r="G1143" s="141">
        <v>38584</v>
      </c>
      <c r="H1143" s="141">
        <v>50367.199999999997</v>
      </c>
      <c r="I1143" s="234">
        <v>4</v>
      </c>
      <c r="J1143" s="235">
        <v>5.4054054054054057E-2</v>
      </c>
      <c r="K1143" s="141">
        <v>62150.400000000001</v>
      </c>
      <c r="L1143" s="146">
        <v>3</v>
      </c>
      <c r="M1143" s="139">
        <v>3</v>
      </c>
      <c r="N1143" s="167">
        <v>41</v>
      </c>
      <c r="O1143" s="79">
        <v>54350.400000000001</v>
      </c>
      <c r="P1143" s="256"/>
    </row>
    <row r="1144" spans="1:20" s="236" customFormat="1" ht="22.5">
      <c r="A1144" s="80" t="s">
        <v>311</v>
      </c>
      <c r="B1144" s="80" t="s">
        <v>3297</v>
      </c>
      <c r="C1144" s="223" t="s">
        <v>4294</v>
      </c>
      <c r="D1144" s="139" t="s">
        <v>4026</v>
      </c>
      <c r="E1144" s="139" t="s">
        <v>301</v>
      </c>
      <c r="F1144" s="139" t="s">
        <v>525</v>
      </c>
      <c r="G1144" s="141">
        <v>36332</v>
      </c>
      <c r="H1144" s="141">
        <v>46322.5</v>
      </c>
      <c r="I1144" s="234">
        <v>3</v>
      </c>
      <c r="J1144" s="235">
        <v>4.0540540540540543E-2</v>
      </c>
      <c r="K1144" s="141">
        <v>56313</v>
      </c>
      <c r="L1144" s="146"/>
      <c r="M1144" s="139"/>
      <c r="N1144" s="167"/>
      <c r="O1144" s="244"/>
      <c r="P1144" s="80"/>
      <c r="S1144" s="245"/>
      <c r="T1144" s="245"/>
    </row>
    <row r="1145" spans="1:20" s="236" customFormat="1">
      <c r="A1145" s="80" t="s">
        <v>3244</v>
      </c>
      <c r="B1145" s="80" t="s">
        <v>3245</v>
      </c>
      <c r="C1145" s="223" t="s">
        <v>42</v>
      </c>
      <c r="D1145" s="139" t="s">
        <v>4026</v>
      </c>
      <c r="E1145" s="139" t="s">
        <v>359</v>
      </c>
      <c r="F1145" s="139" t="s">
        <v>525</v>
      </c>
      <c r="G1145" s="141">
        <v>37583</v>
      </c>
      <c r="H1145" s="141">
        <v>46007</v>
      </c>
      <c r="I1145" s="234">
        <v>2</v>
      </c>
      <c r="J1145" s="235">
        <v>2.7027027027027029E-2</v>
      </c>
      <c r="K1145" s="141">
        <v>54431</v>
      </c>
      <c r="L1145" s="146">
        <v>1</v>
      </c>
      <c r="M1145" s="139">
        <v>1</v>
      </c>
      <c r="N1145" s="167">
        <v>63</v>
      </c>
      <c r="O1145" s="79">
        <v>41475</v>
      </c>
      <c r="P1145" s="80"/>
    </row>
    <row r="1146" spans="1:20" s="236" customFormat="1">
      <c r="A1146" s="80" t="s">
        <v>3271</v>
      </c>
      <c r="B1146" s="80" t="s">
        <v>3272</v>
      </c>
      <c r="C1146" s="223" t="s">
        <v>666</v>
      </c>
      <c r="D1146" s="139" t="s">
        <v>4026</v>
      </c>
      <c r="E1146" s="139" t="s">
        <v>301</v>
      </c>
      <c r="F1146" s="139" t="s">
        <v>525</v>
      </c>
      <c r="G1146" s="141">
        <v>29980.26</v>
      </c>
      <c r="H1146" s="141">
        <v>40473.354999999996</v>
      </c>
      <c r="I1146" s="234">
        <v>1</v>
      </c>
      <c r="J1146" s="235">
        <v>1.3513513513513514E-2</v>
      </c>
      <c r="K1146" s="141">
        <v>50966.45</v>
      </c>
      <c r="L1146" s="146">
        <v>1</v>
      </c>
      <c r="M1146" s="139">
        <v>1</v>
      </c>
      <c r="N1146" s="167">
        <v>64</v>
      </c>
      <c r="O1146" s="79">
        <v>38760.18</v>
      </c>
      <c r="P1146" s="80"/>
    </row>
    <row r="1147" spans="1:20" ht="20.25">
      <c r="A1147" s="405" t="s">
        <v>42</v>
      </c>
      <c r="B1147" s="405"/>
      <c r="C1147" s="405"/>
      <c r="D1147" s="228"/>
      <c r="E1147" s="228"/>
      <c r="F1147" s="228"/>
      <c r="G1147" s="130"/>
      <c r="H1147" s="130"/>
      <c r="I1147" s="229"/>
      <c r="J1147" s="132"/>
      <c r="K1147" s="130"/>
      <c r="L1147" s="230"/>
      <c r="M1147" s="230"/>
      <c r="N1147" s="230"/>
      <c r="O1147" s="130"/>
      <c r="P1147" s="134"/>
    </row>
    <row r="1148" spans="1:20" ht="18">
      <c r="A1148" s="61" t="s">
        <v>517</v>
      </c>
      <c r="B1148" s="62" t="s">
        <v>243</v>
      </c>
      <c r="C1148" s="61" t="s">
        <v>233</v>
      </c>
      <c r="D1148" s="61" t="s">
        <v>289</v>
      </c>
      <c r="E1148" s="61" t="s">
        <v>518</v>
      </c>
      <c r="F1148" s="61" t="s">
        <v>519</v>
      </c>
      <c r="G1148" s="63" t="s">
        <v>236</v>
      </c>
      <c r="H1148" s="63" t="s">
        <v>237</v>
      </c>
      <c r="I1148" s="232"/>
      <c r="J1148" s="233" t="s">
        <v>520</v>
      </c>
      <c r="K1148" s="63" t="s">
        <v>238</v>
      </c>
      <c r="L1148" s="61" t="s">
        <v>521</v>
      </c>
      <c r="M1148" s="64" t="s">
        <v>522</v>
      </c>
      <c r="N1148" s="64" t="s">
        <v>523</v>
      </c>
      <c r="O1148" s="65" t="s">
        <v>524</v>
      </c>
      <c r="P1148" s="61" t="s">
        <v>240</v>
      </c>
    </row>
    <row r="1149" spans="1:20" s="236" customFormat="1">
      <c r="A1149" s="80" t="s">
        <v>3223</v>
      </c>
      <c r="B1149" s="80" t="s">
        <v>3201</v>
      </c>
      <c r="C1149" s="223" t="s">
        <v>4295</v>
      </c>
      <c r="D1149" s="139" t="s">
        <v>4026</v>
      </c>
      <c r="E1149" s="139" t="s">
        <v>301</v>
      </c>
      <c r="F1149" s="140" t="s">
        <v>365</v>
      </c>
      <c r="G1149" s="141"/>
      <c r="H1149" s="141"/>
      <c r="I1149" s="234"/>
      <c r="J1149" s="235"/>
      <c r="K1149" s="141"/>
      <c r="L1149" s="146">
        <v>3</v>
      </c>
      <c r="M1149" s="139">
        <v>3</v>
      </c>
      <c r="N1149" s="167">
        <v>56</v>
      </c>
      <c r="O1149" s="208">
        <v>48131.199999999997</v>
      </c>
      <c r="P1149" s="80"/>
    </row>
    <row r="1150" spans="1:20" s="236" customFormat="1">
      <c r="A1150" s="80"/>
      <c r="B1150" s="80"/>
      <c r="C1150" s="223"/>
      <c r="D1150" s="139"/>
      <c r="E1150" s="139"/>
      <c r="F1150" s="139"/>
      <c r="G1150" s="141"/>
      <c r="H1150" s="141"/>
      <c r="I1150" s="234"/>
      <c r="J1150" s="235"/>
      <c r="K1150" s="141"/>
      <c r="L1150" s="146"/>
      <c r="M1150" s="139"/>
      <c r="N1150" s="139"/>
      <c r="O1150" s="79"/>
      <c r="P1150" s="256"/>
      <c r="R1150" s="241"/>
    </row>
    <row r="1151" spans="1:20" s="236" customFormat="1">
      <c r="A1151" s="80"/>
      <c r="B1151" s="80"/>
      <c r="C1151" s="223"/>
      <c r="D1151" s="139"/>
      <c r="E1151" s="139"/>
      <c r="F1151" s="66"/>
      <c r="G1151" s="14" t="s">
        <v>236</v>
      </c>
      <c r="H1151" s="15" t="s">
        <v>237</v>
      </c>
      <c r="I1151" s="259"/>
      <c r="J1151" s="260"/>
      <c r="K1151" s="67" t="s">
        <v>238</v>
      </c>
      <c r="L1151" s="261"/>
      <c r="M1151" s="261"/>
      <c r="N1151" s="261"/>
      <c r="O1151" s="262"/>
      <c r="P1151" s="256"/>
      <c r="R1151" s="241"/>
    </row>
    <row r="1152" spans="1:20" s="236" customFormat="1">
      <c r="A1152" s="80"/>
      <c r="B1152" s="80"/>
      <c r="C1152" s="223"/>
      <c r="D1152" s="139"/>
      <c r="E1152" s="139"/>
      <c r="F1152" s="68" t="s">
        <v>253</v>
      </c>
      <c r="G1152" s="16">
        <v>49186.950580232493</v>
      </c>
      <c r="H1152" s="16">
        <v>63263.297802359055</v>
      </c>
      <c r="I1152" s="259"/>
      <c r="J1152" s="260"/>
      <c r="K1152" s="16">
        <v>77339.645024485581</v>
      </c>
      <c r="L1152" s="261"/>
      <c r="M1152" s="261"/>
      <c r="N1152" s="261"/>
      <c r="O1152" s="262"/>
      <c r="P1152" s="256"/>
      <c r="R1152" s="241"/>
    </row>
    <row r="1153" spans="1:24" s="236" customFormat="1">
      <c r="A1153" s="80"/>
      <c r="B1153" s="80"/>
      <c r="C1153" s="223"/>
      <c r="D1153" s="139"/>
      <c r="E1153" s="139"/>
      <c r="F1153" s="68" t="s">
        <v>254</v>
      </c>
      <c r="G1153" s="16">
        <v>53093.425000000003</v>
      </c>
      <c r="H1153" s="16">
        <v>68520.099999999991</v>
      </c>
      <c r="I1153" s="259"/>
      <c r="J1153" s="260"/>
      <c r="K1153" s="16">
        <v>84089.700000000012</v>
      </c>
      <c r="L1153" s="261"/>
      <c r="M1153" s="261"/>
      <c r="N1153" s="261"/>
      <c r="O1153" s="262"/>
      <c r="P1153" s="256"/>
      <c r="R1153" s="241"/>
    </row>
    <row r="1154" spans="1:24" s="236" customFormat="1">
      <c r="A1154" s="80"/>
      <c r="B1154" s="80"/>
      <c r="C1154" s="223"/>
      <c r="D1154" s="139"/>
      <c r="E1154" s="139"/>
      <c r="F1154" s="68" t="s">
        <v>255</v>
      </c>
      <c r="G1154" s="16">
        <v>44260.19</v>
      </c>
      <c r="H1154" s="16">
        <v>57724.863750000004</v>
      </c>
      <c r="I1154" s="259"/>
      <c r="J1154" s="260"/>
      <c r="K1154" s="16">
        <v>70120.5</v>
      </c>
      <c r="L1154" s="261"/>
      <c r="M1154" s="261"/>
      <c r="N1154" s="261"/>
      <c r="O1154" s="262"/>
      <c r="P1154" s="256"/>
      <c r="R1154" s="241"/>
    </row>
    <row r="1155" spans="1:24" s="236" customFormat="1">
      <c r="A1155" s="80"/>
      <c r="B1155" s="80"/>
      <c r="C1155" s="223"/>
      <c r="D1155" s="139"/>
      <c r="E1155" s="139"/>
      <c r="F1155" s="68" t="s">
        <v>256</v>
      </c>
      <c r="G1155" s="16">
        <v>48110.6</v>
      </c>
      <c r="H1155" s="16">
        <v>63145.177945243478</v>
      </c>
      <c r="I1155" s="259"/>
      <c r="J1155" s="260"/>
      <c r="K1155" s="16">
        <v>77448.600000000006</v>
      </c>
      <c r="L1155" s="261"/>
      <c r="M1155" s="261"/>
      <c r="N1155" s="261"/>
      <c r="O1155" s="262"/>
      <c r="P1155" s="256"/>
      <c r="R1155" s="241"/>
    </row>
    <row r="1156" spans="1:24" s="236" customFormat="1">
      <c r="A1156" s="80"/>
      <c r="B1156" s="80"/>
      <c r="C1156" s="223"/>
      <c r="D1156" s="139"/>
      <c r="E1156" s="139"/>
      <c r="F1156" s="68"/>
      <c r="G1156" s="16"/>
      <c r="H1156" s="16"/>
      <c r="I1156" s="259"/>
      <c r="J1156" s="260"/>
      <c r="K1156" s="16"/>
      <c r="L1156" s="261"/>
      <c r="M1156" s="261"/>
      <c r="N1156" s="261"/>
      <c r="O1156" s="262"/>
      <c r="P1156" s="256"/>
      <c r="R1156" s="241"/>
    </row>
    <row r="1157" spans="1:24" s="236" customFormat="1">
      <c r="A1157" s="80"/>
      <c r="B1157" s="80"/>
      <c r="C1157" s="223"/>
      <c r="D1157" s="139"/>
      <c r="E1157" s="139"/>
      <c r="F1157" s="68"/>
      <c r="G1157" s="16"/>
      <c r="H1157" s="69"/>
      <c r="I1157" s="263"/>
      <c r="J1157" s="406" t="s">
        <v>257</v>
      </c>
      <c r="K1157" s="406"/>
      <c r="L1157" s="406"/>
      <c r="M1157" s="406"/>
      <c r="N1157" s="406"/>
      <c r="O1157" s="406"/>
      <c r="P1157" s="256"/>
      <c r="R1157" s="241"/>
    </row>
    <row r="1158" spans="1:24" s="236" customFormat="1">
      <c r="A1158" s="80"/>
      <c r="B1158" s="80"/>
      <c r="C1158" s="223"/>
      <c r="D1158" s="139"/>
      <c r="E1158" s="139"/>
      <c r="F1158" s="68"/>
      <c r="G1158" s="16"/>
      <c r="H1158" s="70"/>
      <c r="I1158" s="264"/>
      <c r="J1158" s="265" t="s">
        <v>258</v>
      </c>
      <c r="K1158" s="71">
        <v>65923.39</v>
      </c>
      <c r="L1158" s="266"/>
      <c r="M1158" s="407" t="s">
        <v>259</v>
      </c>
      <c r="N1158" s="407"/>
      <c r="O1158" s="72">
        <v>59487.543025911466</v>
      </c>
      <c r="P1158" s="256"/>
      <c r="R1158" s="241"/>
    </row>
    <row r="1159" spans="1:24" s="236" customFormat="1">
      <c r="A1159" s="80"/>
      <c r="B1159" s="80"/>
      <c r="C1159" s="223"/>
      <c r="D1159" s="139"/>
      <c r="E1159" s="139"/>
      <c r="F1159" s="261"/>
      <c r="G1159" s="262"/>
      <c r="H1159" s="70"/>
      <c r="I1159" s="264"/>
      <c r="J1159" s="265" t="s">
        <v>260</v>
      </c>
      <c r="K1159" s="71">
        <v>52272.090000000004</v>
      </c>
      <c r="L1159" s="266"/>
      <c r="M1159" s="407" t="s">
        <v>537</v>
      </c>
      <c r="N1159" s="407"/>
      <c r="O1159" s="72">
        <v>62794.466291666678</v>
      </c>
      <c r="P1159" s="256"/>
      <c r="R1159" s="241"/>
    </row>
    <row r="1160" spans="1:24" s="236" customFormat="1">
      <c r="A1160" s="80"/>
      <c r="B1160" s="80"/>
      <c r="C1160" s="223"/>
      <c r="D1160" s="139"/>
      <c r="E1160" s="139"/>
      <c r="F1160" s="139"/>
      <c r="G1160" s="141"/>
      <c r="H1160" s="141"/>
      <c r="I1160" s="234"/>
      <c r="J1160" s="235"/>
      <c r="K1160" s="141"/>
      <c r="L1160" s="146"/>
      <c r="M1160" s="139"/>
      <c r="N1160" s="139"/>
      <c r="O1160" s="79"/>
      <c r="P1160" s="256"/>
      <c r="R1160" s="241"/>
    </row>
    <row r="1161" spans="1:24" ht="20.25">
      <c r="A1161" s="405" t="s">
        <v>43</v>
      </c>
      <c r="B1161" s="405"/>
      <c r="C1161" s="405"/>
      <c r="D1161" s="228"/>
      <c r="E1161" s="228"/>
      <c r="F1161" s="228"/>
      <c r="G1161" s="130"/>
      <c r="H1161" s="130"/>
      <c r="I1161" s="229"/>
      <c r="J1161" s="132"/>
      <c r="K1161" s="130"/>
      <c r="L1161" s="230"/>
      <c r="M1161" s="230"/>
      <c r="N1161" s="230"/>
      <c r="O1161" s="130"/>
      <c r="P1161" s="134"/>
    </row>
    <row r="1162" spans="1:24" ht="18">
      <c r="A1162" s="61" t="s">
        <v>517</v>
      </c>
      <c r="B1162" s="62" t="s">
        <v>243</v>
      </c>
      <c r="C1162" s="61" t="s">
        <v>233</v>
      </c>
      <c r="D1162" s="61" t="s">
        <v>289</v>
      </c>
      <c r="E1162" s="61" t="s">
        <v>518</v>
      </c>
      <c r="F1162" s="61" t="s">
        <v>519</v>
      </c>
      <c r="G1162" s="63" t="s">
        <v>236</v>
      </c>
      <c r="H1162" s="63" t="s">
        <v>237</v>
      </c>
      <c r="I1162" s="232"/>
      <c r="J1162" s="233" t="s">
        <v>520</v>
      </c>
      <c r="K1162" s="63" t="s">
        <v>238</v>
      </c>
      <c r="L1162" s="61" t="s">
        <v>521</v>
      </c>
      <c r="M1162" s="64" t="s">
        <v>522</v>
      </c>
      <c r="N1162" s="64" t="s">
        <v>523</v>
      </c>
      <c r="O1162" s="65" t="s">
        <v>524</v>
      </c>
      <c r="P1162" s="61" t="s">
        <v>240</v>
      </c>
    </row>
    <row r="1163" spans="1:24" s="236" customFormat="1">
      <c r="A1163" s="80" t="s">
        <v>1723</v>
      </c>
      <c r="B1163" s="80" t="s">
        <v>3199</v>
      </c>
      <c r="C1163" s="223" t="s">
        <v>395</v>
      </c>
      <c r="D1163" s="139" t="s">
        <v>300</v>
      </c>
      <c r="E1163" s="139" t="s">
        <v>301</v>
      </c>
      <c r="F1163" s="139" t="s">
        <v>525</v>
      </c>
      <c r="G1163" s="141">
        <v>91779.561099999992</v>
      </c>
      <c r="H1163" s="141">
        <v>109149.71285</v>
      </c>
      <c r="I1163" s="234">
        <v>65</v>
      </c>
      <c r="J1163" s="235">
        <v>1</v>
      </c>
      <c r="K1163" s="141">
        <v>126519.8646</v>
      </c>
      <c r="L1163" s="146">
        <v>1</v>
      </c>
      <c r="M1163" s="139">
        <v>1</v>
      </c>
      <c r="N1163" s="139">
        <v>1</v>
      </c>
      <c r="O1163" s="79">
        <v>109149.71285</v>
      </c>
      <c r="P1163" s="80"/>
    </row>
    <row r="1164" spans="1:24" s="236" customFormat="1" ht="22.5">
      <c r="A1164" s="80" t="s">
        <v>3190</v>
      </c>
      <c r="B1164" s="80" t="s">
        <v>3201</v>
      </c>
      <c r="C1164" s="223" t="s">
        <v>4296</v>
      </c>
      <c r="D1164" s="139" t="s">
        <v>4027</v>
      </c>
      <c r="E1164" s="139" t="s">
        <v>306</v>
      </c>
      <c r="F1164" s="140" t="s">
        <v>2219</v>
      </c>
      <c r="G1164" s="141">
        <v>80376</v>
      </c>
      <c r="H1164" s="141">
        <v>99942</v>
      </c>
      <c r="I1164" s="234">
        <v>64</v>
      </c>
      <c r="J1164" s="235">
        <v>0.98461538461538467</v>
      </c>
      <c r="K1164" s="141">
        <v>119508</v>
      </c>
      <c r="L1164" s="146">
        <v>2</v>
      </c>
      <c r="M1164" s="139">
        <v>1</v>
      </c>
      <c r="N1164" s="167">
        <v>18</v>
      </c>
      <c r="O1164" s="79">
        <v>80376</v>
      </c>
      <c r="P1164" s="80"/>
      <c r="V1164" s="241"/>
      <c r="W1164" s="241"/>
      <c r="X1164" s="241"/>
    </row>
    <row r="1165" spans="1:24" s="236" customFormat="1">
      <c r="A1165" s="80" t="s">
        <v>3241</v>
      </c>
      <c r="B1165" s="80" t="s">
        <v>3213</v>
      </c>
      <c r="C1165" s="223" t="s">
        <v>4297</v>
      </c>
      <c r="D1165" s="139" t="s">
        <v>300</v>
      </c>
      <c r="E1165" s="139"/>
      <c r="F1165" s="139" t="s">
        <v>525</v>
      </c>
      <c r="G1165" s="141">
        <v>71169.539999999994</v>
      </c>
      <c r="H1165" s="141">
        <v>93792.14</v>
      </c>
      <c r="I1165" s="234">
        <v>63</v>
      </c>
      <c r="J1165" s="235">
        <v>0.96923076923076923</v>
      </c>
      <c r="K1165" s="141">
        <v>116414.74</v>
      </c>
      <c r="L1165" s="146">
        <v>12</v>
      </c>
      <c r="M1165" s="139">
        <v>11</v>
      </c>
      <c r="N1165" s="167">
        <v>4</v>
      </c>
      <c r="O1165" s="79">
        <v>93792.14</v>
      </c>
      <c r="P1165" s="80"/>
    </row>
    <row r="1166" spans="1:24" s="236" customFormat="1">
      <c r="A1166" s="80" t="s">
        <v>213</v>
      </c>
      <c r="B1166" s="80" t="s">
        <v>3199</v>
      </c>
      <c r="C1166" s="223" t="s">
        <v>395</v>
      </c>
      <c r="D1166" s="139" t="s">
        <v>300</v>
      </c>
      <c r="E1166" s="139" t="s">
        <v>301</v>
      </c>
      <c r="F1166" s="139"/>
      <c r="G1166" s="141">
        <v>69198.31</v>
      </c>
      <c r="H1166" s="141">
        <v>89957.804999999993</v>
      </c>
      <c r="I1166" s="234">
        <v>62</v>
      </c>
      <c r="J1166" s="235">
        <v>0.9538461538461539</v>
      </c>
      <c r="K1166" s="141">
        <v>110717.3</v>
      </c>
      <c r="L1166" s="146">
        <v>1</v>
      </c>
      <c r="M1166" s="139">
        <v>1</v>
      </c>
      <c r="N1166" s="167">
        <v>25</v>
      </c>
      <c r="O1166" s="79">
        <v>76793.600000000006</v>
      </c>
      <c r="P1166" s="80"/>
      <c r="Q1166" s="245"/>
    </row>
    <row r="1167" spans="1:24" s="236" customFormat="1">
      <c r="A1167" s="80" t="s">
        <v>228</v>
      </c>
      <c r="B1167" s="80" t="s">
        <v>3199</v>
      </c>
      <c r="C1167" s="223" t="s">
        <v>673</v>
      </c>
      <c r="D1167" s="139" t="s">
        <v>300</v>
      </c>
      <c r="E1167" s="139" t="s">
        <v>301</v>
      </c>
      <c r="F1167" s="139" t="s">
        <v>525</v>
      </c>
      <c r="G1167" s="141">
        <v>74616</v>
      </c>
      <c r="H1167" s="141">
        <v>89651.5</v>
      </c>
      <c r="I1167" s="234">
        <v>61</v>
      </c>
      <c r="J1167" s="235">
        <v>0.93846153846153846</v>
      </c>
      <c r="K1167" s="141">
        <v>104687</v>
      </c>
      <c r="L1167" s="146">
        <v>1</v>
      </c>
      <c r="M1167" s="139">
        <v>1</v>
      </c>
      <c r="N1167" s="167"/>
      <c r="O1167" s="244"/>
      <c r="P1167" s="80"/>
    </row>
    <row r="1168" spans="1:24" s="236" customFormat="1">
      <c r="A1168" s="80" t="s">
        <v>3217</v>
      </c>
      <c r="B1168" s="80" t="s">
        <v>3199</v>
      </c>
      <c r="C1168" s="223" t="s">
        <v>672</v>
      </c>
      <c r="D1168" s="139" t="s">
        <v>300</v>
      </c>
      <c r="E1168" s="139" t="s">
        <v>359</v>
      </c>
      <c r="F1168" s="139" t="s">
        <v>525</v>
      </c>
      <c r="G1168" s="141">
        <v>69268.759999999995</v>
      </c>
      <c r="H1168" s="141">
        <v>88363.674999999988</v>
      </c>
      <c r="I1168" s="234">
        <v>60</v>
      </c>
      <c r="J1168" s="235">
        <v>0.92307692307692313</v>
      </c>
      <c r="K1168" s="141">
        <v>107458.59</v>
      </c>
      <c r="L1168" s="146">
        <v>6</v>
      </c>
      <c r="M1168" s="139">
        <v>5</v>
      </c>
      <c r="N1168" s="167">
        <v>6</v>
      </c>
      <c r="O1168" s="79">
        <v>89139.48</v>
      </c>
      <c r="P1168" s="80"/>
    </row>
    <row r="1169" spans="1:18" s="236" customFormat="1">
      <c r="A1169" s="80" t="s">
        <v>3193</v>
      </c>
      <c r="B1169" s="80" t="s">
        <v>3235</v>
      </c>
      <c r="C1169" s="223" t="s">
        <v>4298</v>
      </c>
      <c r="D1169" s="139" t="s">
        <v>300</v>
      </c>
      <c r="E1169" s="139" t="s">
        <v>301</v>
      </c>
      <c r="F1169" s="139" t="s">
        <v>525</v>
      </c>
      <c r="G1169" s="141">
        <v>65956.800000000003</v>
      </c>
      <c r="H1169" s="141">
        <v>85727.200000000012</v>
      </c>
      <c r="I1169" s="234">
        <v>59</v>
      </c>
      <c r="J1169" s="235">
        <v>0.90769230769230769</v>
      </c>
      <c r="K1169" s="141">
        <v>105497.60000000001</v>
      </c>
      <c r="L1169" s="146">
        <v>4</v>
      </c>
      <c r="M1169" s="139">
        <v>4</v>
      </c>
      <c r="N1169" s="167">
        <v>32</v>
      </c>
      <c r="O1169" s="79">
        <v>74043</v>
      </c>
      <c r="P1169" s="80"/>
    </row>
    <row r="1170" spans="1:18" s="236" customFormat="1">
      <c r="A1170" s="80" t="s">
        <v>1733</v>
      </c>
      <c r="B1170" s="80" t="s">
        <v>3213</v>
      </c>
      <c r="C1170" s="223" t="s">
        <v>4299</v>
      </c>
      <c r="D1170" s="139" t="s">
        <v>300</v>
      </c>
      <c r="E1170" s="139" t="s">
        <v>306</v>
      </c>
      <c r="F1170" s="139" t="s">
        <v>525</v>
      </c>
      <c r="G1170" s="141">
        <v>77250</v>
      </c>
      <c r="H1170" s="141">
        <v>84974</v>
      </c>
      <c r="I1170" s="234">
        <v>58</v>
      </c>
      <c r="J1170" s="235">
        <v>0.89230769230769236</v>
      </c>
      <c r="K1170" s="141">
        <v>92698</v>
      </c>
      <c r="L1170" s="146">
        <v>1</v>
      </c>
      <c r="M1170" s="139">
        <v>0</v>
      </c>
      <c r="N1170" s="167">
        <v>8</v>
      </c>
      <c r="O1170" s="79">
        <v>87550</v>
      </c>
      <c r="P1170" s="80"/>
    </row>
    <row r="1171" spans="1:18" s="236" customFormat="1">
      <c r="A1171" s="80" t="s">
        <v>279</v>
      </c>
      <c r="B1171" s="80" t="s">
        <v>3199</v>
      </c>
      <c r="C1171" s="223" t="s">
        <v>672</v>
      </c>
      <c r="D1171" s="139" t="s">
        <v>300</v>
      </c>
      <c r="E1171" s="139" t="s">
        <v>301</v>
      </c>
      <c r="F1171" s="139" t="s">
        <v>525</v>
      </c>
      <c r="G1171" s="141">
        <v>69092</v>
      </c>
      <c r="H1171" s="141">
        <v>84493</v>
      </c>
      <c r="I1171" s="234">
        <v>57</v>
      </c>
      <c r="J1171" s="235">
        <v>0.87692307692307692</v>
      </c>
      <c r="K1171" s="141">
        <v>99894</v>
      </c>
      <c r="L1171" s="146">
        <v>1</v>
      </c>
      <c r="M1171" s="139">
        <v>1</v>
      </c>
      <c r="N1171" s="167"/>
      <c r="O1171" s="244"/>
      <c r="P1171" s="80"/>
      <c r="R1171" s="245"/>
    </row>
    <row r="1172" spans="1:18" s="236" customFormat="1">
      <c r="A1172" s="80" t="s">
        <v>216</v>
      </c>
      <c r="B1172" s="80" t="s">
        <v>3199</v>
      </c>
      <c r="C1172" s="224" t="s">
        <v>668</v>
      </c>
      <c r="D1172" s="167"/>
      <c r="E1172" s="239" t="s">
        <v>301</v>
      </c>
      <c r="F1172" s="167" t="s">
        <v>525</v>
      </c>
      <c r="G1172" s="85">
        <v>68809.51999999999</v>
      </c>
      <c r="H1172" s="141">
        <v>82815.823999999993</v>
      </c>
      <c r="I1172" s="234">
        <v>56</v>
      </c>
      <c r="J1172" s="235">
        <v>0.86153846153846159</v>
      </c>
      <c r="K1172" s="85">
        <v>96822.128000000012</v>
      </c>
      <c r="L1172" s="240">
        <v>2</v>
      </c>
      <c r="M1172" s="167"/>
      <c r="N1172" s="167">
        <v>2</v>
      </c>
      <c r="O1172" s="85">
        <v>101783.655</v>
      </c>
      <c r="P1172" s="182"/>
      <c r="R1172" s="241"/>
    </row>
    <row r="1173" spans="1:18" s="236" customFormat="1">
      <c r="A1173" s="80" t="s">
        <v>2225</v>
      </c>
      <c r="B1173" s="80" t="s">
        <v>3199</v>
      </c>
      <c r="C1173" s="223" t="s">
        <v>2330</v>
      </c>
      <c r="D1173" s="139" t="s">
        <v>1737</v>
      </c>
      <c r="E1173" s="139" t="s">
        <v>301</v>
      </c>
      <c r="F1173" s="139"/>
      <c r="G1173" s="141">
        <v>67080</v>
      </c>
      <c r="H1173" s="141">
        <v>82753</v>
      </c>
      <c r="I1173" s="234">
        <v>55</v>
      </c>
      <c r="J1173" s="235">
        <v>0.84615384615384615</v>
      </c>
      <c r="K1173" s="141">
        <v>98426</v>
      </c>
      <c r="L1173" s="146">
        <v>1</v>
      </c>
      <c r="M1173" s="139">
        <v>1</v>
      </c>
      <c r="N1173" s="167">
        <v>14</v>
      </c>
      <c r="O1173" s="79">
        <v>82410</v>
      </c>
      <c r="P1173" s="80"/>
      <c r="Q1173" s="245"/>
    </row>
    <row r="1174" spans="1:18" s="236" customFormat="1">
      <c r="A1174" s="80" t="s">
        <v>220</v>
      </c>
      <c r="B1174" s="80" t="s">
        <v>3201</v>
      </c>
      <c r="C1174" s="223" t="s">
        <v>43</v>
      </c>
      <c r="D1174" s="139" t="s">
        <v>300</v>
      </c>
      <c r="E1174" s="139" t="s">
        <v>301</v>
      </c>
      <c r="F1174" s="139" t="s">
        <v>525</v>
      </c>
      <c r="G1174" s="141">
        <v>64329</v>
      </c>
      <c r="H1174" s="141">
        <v>82709</v>
      </c>
      <c r="I1174" s="234">
        <v>54</v>
      </c>
      <c r="J1174" s="235">
        <v>0.83076923076923082</v>
      </c>
      <c r="K1174" s="141">
        <v>101089</v>
      </c>
      <c r="L1174" s="146">
        <v>2</v>
      </c>
      <c r="M1174" s="139">
        <v>2</v>
      </c>
      <c r="N1174" s="167">
        <v>9</v>
      </c>
      <c r="O1174" s="79">
        <v>85789.6</v>
      </c>
      <c r="P1174" s="80"/>
    </row>
    <row r="1175" spans="1:18" s="236" customFormat="1">
      <c r="A1175" s="80" t="s">
        <v>277</v>
      </c>
      <c r="B1175" s="80" t="s">
        <v>3201</v>
      </c>
      <c r="C1175" s="223" t="s">
        <v>670</v>
      </c>
      <c r="D1175" s="140" t="s">
        <v>300</v>
      </c>
      <c r="E1175" s="139" t="s">
        <v>306</v>
      </c>
      <c r="F1175" s="139" t="s">
        <v>525</v>
      </c>
      <c r="G1175" s="141">
        <v>63303</v>
      </c>
      <c r="H1175" s="141">
        <v>82294</v>
      </c>
      <c r="I1175" s="234">
        <v>53</v>
      </c>
      <c r="J1175" s="235">
        <v>0.81538461538461537</v>
      </c>
      <c r="K1175" s="141">
        <v>101285</v>
      </c>
      <c r="L1175" s="146">
        <v>1</v>
      </c>
      <c r="M1175" s="139">
        <v>1</v>
      </c>
      <c r="N1175" s="167">
        <v>16</v>
      </c>
      <c r="O1175" s="79">
        <v>82294</v>
      </c>
      <c r="P1175" s="80"/>
    </row>
    <row r="1176" spans="1:18" s="236" customFormat="1">
      <c r="A1176" s="80" t="s">
        <v>212</v>
      </c>
      <c r="B1176" s="80" t="s">
        <v>3199</v>
      </c>
      <c r="C1176" s="224" t="s">
        <v>43</v>
      </c>
      <c r="D1176" s="139" t="s">
        <v>300</v>
      </c>
      <c r="E1176" s="167" t="s">
        <v>301</v>
      </c>
      <c r="F1176" s="167" t="s">
        <v>525</v>
      </c>
      <c r="G1176" s="156">
        <v>64521.599999999999</v>
      </c>
      <c r="H1176" s="141">
        <v>82243.199999999997</v>
      </c>
      <c r="I1176" s="234">
        <v>52</v>
      </c>
      <c r="J1176" s="235">
        <v>0.8</v>
      </c>
      <c r="K1176" s="156">
        <v>99964.800000000003</v>
      </c>
      <c r="L1176" s="240">
        <v>2</v>
      </c>
      <c r="M1176" s="167">
        <v>2</v>
      </c>
      <c r="N1176" s="167">
        <v>31</v>
      </c>
      <c r="O1176" s="85">
        <v>74370.399999999994</v>
      </c>
      <c r="P1176" s="80"/>
      <c r="Q1176" s="241"/>
    </row>
    <row r="1177" spans="1:18" s="236" customFormat="1">
      <c r="A1177" s="80" t="s">
        <v>3247</v>
      </c>
      <c r="B1177" s="80" t="s">
        <v>3248</v>
      </c>
      <c r="C1177" s="223" t="s">
        <v>672</v>
      </c>
      <c r="D1177" s="139" t="s">
        <v>300</v>
      </c>
      <c r="E1177" s="139" t="s">
        <v>301</v>
      </c>
      <c r="F1177" s="139" t="s">
        <v>525</v>
      </c>
      <c r="G1177" s="141">
        <v>57958.42</v>
      </c>
      <c r="H1177" s="141">
        <v>81741.53</v>
      </c>
      <c r="I1177" s="234">
        <v>51</v>
      </c>
      <c r="J1177" s="235">
        <v>0.7846153846153846</v>
      </c>
      <c r="K1177" s="141">
        <v>105524.64</v>
      </c>
      <c r="L1177" s="146">
        <v>1</v>
      </c>
      <c r="M1177" s="139">
        <v>1</v>
      </c>
      <c r="N1177" s="167">
        <v>47</v>
      </c>
      <c r="O1177" s="79">
        <v>61267.18</v>
      </c>
      <c r="P1177" s="80"/>
      <c r="R1177" s="245"/>
    </row>
    <row r="1178" spans="1:18" s="236" customFormat="1">
      <c r="A1178" s="80" t="s">
        <v>210</v>
      </c>
      <c r="B1178" s="80" t="s">
        <v>3201</v>
      </c>
      <c r="C1178" s="223" t="s">
        <v>43</v>
      </c>
      <c r="D1178" s="139" t="s">
        <v>300</v>
      </c>
      <c r="E1178" s="139" t="s">
        <v>301</v>
      </c>
      <c r="F1178" s="139" t="s">
        <v>525</v>
      </c>
      <c r="G1178" s="141">
        <v>64145.89</v>
      </c>
      <c r="H1178" s="141">
        <v>81662.044999999998</v>
      </c>
      <c r="I1178" s="234">
        <v>50</v>
      </c>
      <c r="J1178" s="235">
        <v>0.76923076923076927</v>
      </c>
      <c r="K1178" s="141">
        <v>99178.2</v>
      </c>
      <c r="L1178" s="146">
        <v>1</v>
      </c>
      <c r="M1178" s="139">
        <v>1</v>
      </c>
      <c r="N1178" s="167">
        <v>22</v>
      </c>
      <c r="O1178" s="79">
        <v>76956.69</v>
      </c>
      <c r="P1178" s="80"/>
    </row>
    <row r="1179" spans="1:18" s="236" customFormat="1" ht="22.5">
      <c r="A1179" s="80" t="s">
        <v>3200</v>
      </c>
      <c r="B1179" s="80" t="s">
        <v>3201</v>
      </c>
      <c r="C1179" s="223" t="s">
        <v>4300</v>
      </c>
      <c r="D1179" s="139" t="s">
        <v>300</v>
      </c>
      <c r="E1179" s="139" t="s">
        <v>301</v>
      </c>
      <c r="F1179" s="139" t="s">
        <v>525</v>
      </c>
      <c r="G1179" s="141">
        <v>61031</v>
      </c>
      <c r="H1179" s="141">
        <v>80626.5</v>
      </c>
      <c r="I1179" s="234">
        <v>49</v>
      </c>
      <c r="J1179" s="235">
        <v>0.75384615384615383</v>
      </c>
      <c r="K1179" s="141">
        <v>100222</v>
      </c>
      <c r="L1179" s="146"/>
      <c r="M1179" s="139">
        <v>0</v>
      </c>
      <c r="N1179" s="167"/>
      <c r="O1179" s="244"/>
      <c r="P1179" s="80"/>
    </row>
    <row r="1180" spans="1:18" s="236" customFormat="1">
      <c r="A1180" s="80" t="s">
        <v>208</v>
      </c>
      <c r="B1180" s="80" t="s">
        <v>3201</v>
      </c>
      <c r="C1180" s="237" t="s">
        <v>43</v>
      </c>
      <c r="D1180" s="139" t="s">
        <v>300</v>
      </c>
      <c r="E1180" s="139" t="s">
        <v>306</v>
      </c>
      <c r="F1180" s="139" t="s">
        <v>525</v>
      </c>
      <c r="G1180" s="141">
        <v>59864</v>
      </c>
      <c r="H1180" s="141">
        <v>80322.5</v>
      </c>
      <c r="I1180" s="234">
        <v>48</v>
      </c>
      <c r="J1180" s="235">
        <v>0.7384615384615385</v>
      </c>
      <c r="K1180" s="141">
        <v>100781</v>
      </c>
      <c r="L1180" s="146">
        <v>1</v>
      </c>
      <c r="M1180" s="139">
        <v>1</v>
      </c>
      <c r="N1180" s="167">
        <v>36</v>
      </c>
      <c r="O1180" s="79">
        <v>72800</v>
      </c>
      <c r="P1180" s="80"/>
    </row>
    <row r="1181" spans="1:18" s="236" customFormat="1">
      <c r="A1181" s="80" t="s">
        <v>3191</v>
      </c>
      <c r="B1181" s="80" t="s">
        <v>3199</v>
      </c>
      <c r="C1181" s="223" t="s">
        <v>669</v>
      </c>
      <c r="D1181" s="139" t="s">
        <v>300</v>
      </c>
      <c r="E1181" s="139"/>
      <c r="F1181" s="140" t="s">
        <v>2219</v>
      </c>
      <c r="G1181" s="141">
        <v>61866.27</v>
      </c>
      <c r="H1181" s="141">
        <v>80302.039999999994</v>
      </c>
      <c r="I1181" s="234">
        <v>47</v>
      </c>
      <c r="J1181" s="235">
        <v>0.72307692307692306</v>
      </c>
      <c r="K1181" s="141">
        <v>98737.81</v>
      </c>
      <c r="L1181" s="146"/>
      <c r="M1181" s="139">
        <v>23</v>
      </c>
      <c r="N1181" s="167">
        <v>34</v>
      </c>
      <c r="O1181" s="242">
        <v>73525.31</v>
      </c>
      <c r="P1181" s="80"/>
    </row>
    <row r="1182" spans="1:18" s="236" customFormat="1">
      <c r="A1182" s="80" t="s">
        <v>3212</v>
      </c>
      <c r="B1182" s="80" t="s">
        <v>3213</v>
      </c>
      <c r="C1182" s="223" t="s">
        <v>669</v>
      </c>
      <c r="D1182" s="139" t="s">
        <v>300</v>
      </c>
      <c r="E1182" s="139" t="s">
        <v>301</v>
      </c>
      <c r="F1182" s="140" t="s">
        <v>2219</v>
      </c>
      <c r="G1182" s="141">
        <v>53237.39</v>
      </c>
      <c r="H1182" s="141">
        <v>79322.044999999998</v>
      </c>
      <c r="I1182" s="234">
        <v>46</v>
      </c>
      <c r="J1182" s="235">
        <v>0.70769230769230773</v>
      </c>
      <c r="K1182" s="141">
        <v>105406.7</v>
      </c>
      <c r="L1182" s="146"/>
      <c r="M1182" s="139">
        <v>1</v>
      </c>
      <c r="N1182" s="167">
        <v>5</v>
      </c>
      <c r="O1182" s="79">
        <v>92611.63</v>
      </c>
      <c r="P1182" s="80"/>
    </row>
    <row r="1183" spans="1:18" s="236" customFormat="1">
      <c r="A1183" s="80" t="s">
        <v>1732</v>
      </c>
      <c r="B1183" s="80" t="s">
        <v>3297</v>
      </c>
      <c r="C1183" s="223" t="s">
        <v>2331</v>
      </c>
      <c r="D1183" s="139" t="s">
        <v>300</v>
      </c>
      <c r="E1183" s="139" t="s">
        <v>301</v>
      </c>
      <c r="F1183" s="139" t="s">
        <v>525</v>
      </c>
      <c r="G1183" s="141">
        <v>62192</v>
      </c>
      <c r="H1183" s="141">
        <v>79300</v>
      </c>
      <c r="I1183" s="234">
        <v>45</v>
      </c>
      <c r="J1183" s="235">
        <v>0.69230769230769229</v>
      </c>
      <c r="K1183" s="141">
        <v>96408</v>
      </c>
      <c r="L1183" s="146">
        <v>6</v>
      </c>
      <c r="M1183" s="139">
        <v>6</v>
      </c>
      <c r="N1183" s="167">
        <v>11</v>
      </c>
      <c r="O1183" s="79">
        <v>83574.399999999994</v>
      </c>
      <c r="P1183" s="80"/>
    </row>
    <row r="1184" spans="1:18" s="236" customFormat="1">
      <c r="A1184" s="80" t="s">
        <v>3261</v>
      </c>
      <c r="B1184" s="80" t="s">
        <v>3261</v>
      </c>
      <c r="C1184" s="223" t="s">
        <v>4301</v>
      </c>
      <c r="D1184" s="139" t="s">
        <v>300</v>
      </c>
      <c r="E1184" s="139"/>
      <c r="F1184" s="139" t="s">
        <v>525</v>
      </c>
      <c r="G1184" s="141">
        <v>61954.25</v>
      </c>
      <c r="H1184" s="141">
        <v>79155.434999999998</v>
      </c>
      <c r="I1184" s="234">
        <v>44</v>
      </c>
      <c r="J1184" s="235">
        <v>0.67692307692307696</v>
      </c>
      <c r="K1184" s="141">
        <v>96356.62</v>
      </c>
      <c r="L1184" s="146"/>
      <c r="M1184" s="139">
        <v>1</v>
      </c>
      <c r="N1184" s="167">
        <v>29</v>
      </c>
      <c r="O1184" s="79">
        <v>75193.25</v>
      </c>
      <c r="P1184" s="80"/>
    </row>
    <row r="1185" spans="1:28" s="236" customFormat="1">
      <c r="A1185" s="80" t="s">
        <v>221</v>
      </c>
      <c r="B1185" s="80" t="s">
        <v>3199</v>
      </c>
      <c r="C1185" s="223" t="s">
        <v>43</v>
      </c>
      <c r="D1185" s="139" t="s">
        <v>300</v>
      </c>
      <c r="E1185" s="139" t="s">
        <v>301</v>
      </c>
      <c r="F1185" s="140" t="s">
        <v>2219</v>
      </c>
      <c r="G1185" s="267">
        <v>59468.01</v>
      </c>
      <c r="H1185" s="141">
        <v>77704.154999999999</v>
      </c>
      <c r="I1185" s="234">
        <v>43</v>
      </c>
      <c r="J1185" s="235">
        <v>0.66153846153846152</v>
      </c>
      <c r="K1185" s="267">
        <v>95940.3</v>
      </c>
      <c r="L1185" s="146">
        <v>10</v>
      </c>
      <c r="M1185" s="139">
        <v>10</v>
      </c>
      <c r="N1185" s="167">
        <v>30</v>
      </c>
      <c r="O1185" s="79">
        <v>74401.600000000006</v>
      </c>
      <c r="P1185" s="80"/>
    </row>
    <row r="1186" spans="1:28" s="236" customFormat="1">
      <c r="A1186" s="80" t="s">
        <v>282</v>
      </c>
      <c r="B1186" s="80" t="s">
        <v>3199</v>
      </c>
      <c r="C1186" s="223" t="s">
        <v>665</v>
      </c>
      <c r="D1186" s="139" t="s">
        <v>300</v>
      </c>
      <c r="E1186" s="139" t="s">
        <v>301</v>
      </c>
      <c r="F1186" s="139" t="s">
        <v>525</v>
      </c>
      <c r="G1186" s="141">
        <v>62272</v>
      </c>
      <c r="H1186" s="141">
        <v>77166</v>
      </c>
      <c r="I1186" s="234">
        <v>42</v>
      </c>
      <c r="J1186" s="235">
        <v>0.64615384615384619</v>
      </c>
      <c r="K1186" s="141">
        <v>92060</v>
      </c>
      <c r="L1186" s="146">
        <v>1</v>
      </c>
      <c r="M1186" s="146">
        <v>1</v>
      </c>
      <c r="N1186" s="167"/>
      <c r="O1186" s="144"/>
      <c r="P1186" s="213"/>
    </row>
    <row r="1187" spans="1:28" s="236" customFormat="1">
      <c r="A1187" s="80" t="s">
        <v>205</v>
      </c>
      <c r="B1187" s="80" t="s">
        <v>3199</v>
      </c>
      <c r="C1187" s="223" t="s">
        <v>43</v>
      </c>
      <c r="D1187" s="139" t="s">
        <v>4027</v>
      </c>
      <c r="E1187" s="139" t="s">
        <v>301</v>
      </c>
      <c r="F1187" s="140" t="s">
        <v>2219</v>
      </c>
      <c r="G1187" s="141">
        <v>62179.48</v>
      </c>
      <c r="H1187" s="141">
        <v>77110.455000000002</v>
      </c>
      <c r="I1187" s="234">
        <v>41</v>
      </c>
      <c r="J1187" s="235">
        <v>0.63076923076923075</v>
      </c>
      <c r="K1187" s="141">
        <v>92041.43</v>
      </c>
      <c r="L1187" s="146">
        <v>1</v>
      </c>
      <c r="M1187" s="139">
        <v>1</v>
      </c>
      <c r="N1187" s="167">
        <v>3</v>
      </c>
      <c r="O1187" s="79">
        <v>94350.33</v>
      </c>
      <c r="P1187" s="80"/>
    </row>
    <row r="1188" spans="1:28" s="236" customFormat="1">
      <c r="A1188" s="80" t="s">
        <v>3281</v>
      </c>
      <c r="B1188" s="80" t="s">
        <v>3258</v>
      </c>
      <c r="C1188" s="223" t="s">
        <v>43</v>
      </c>
      <c r="D1188" s="139" t="s">
        <v>300</v>
      </c>
      <c r="E1188" s="139" t="s">
        <v>301</v>
      </c>
      <c r="F1188" s="139" t="s">
        <v>525</v>
      </c>
      <c r="G1188" s="141">
        <v>61000</v>
      </c>
      <c r="H1188" s="141">
        <v>77000</v>
      </c>
      <c r="I1188" s="234">
        <v>40</v>
      </c>
      <c r="J1188" s="235">
        <v>0.61538461538461542</v>
      </c>
      <c r="K1188" s="141">
        <v>93000</v>
      </c>
      <c r="L1188" s="146">
        <v>1</v>
      </c>
      <c r="M1188" s="139">
        <v>1</v>
      </c>
      <c r="N1188" s="167">
        <v>15</v>
      </c>
      <c r="O1188" s="79">
        <v>82377.62</v>
      </c>
      <c r="P1188" s="80"/>
      <c r="U1188" s="241"/>
    </row>
    <row r="1189" spans="1:28" s="236" customFormat="1">
      <c r="A1189" s="80" t="s">
        <v>224</v>
      </c>
      <c r="B1189" s="80" t="s">
        <v>3201</v>
      </c>
      <c r="C1189" s="223" t="s">
        <v>43</v>
      </c>
      <c r="D1189" s="139" t="s">
        <v>300</v>
      </c>
      <c r="E1189" s="139" t="s">
        <v>301</v>
      </c>
      <c r="F1189" s="140" t="s">
        <v>2219</v>
      </c>
      <c r="G1189" s="141">
        <v>61499.893017026261</v>
      </c>
      <c r="H1189" s="141">
        <v>76881.169089717296</v>
      </c>
      <c r="I1189" s="234">
        <v>39</v>
      </c>
      <c r="J1189" s="235">
        <v>0.6</v>
      </c>
      <c r="K1189" s="141">
        <v>92262.445162408316</v>
      </c>
      <c r="L1189" s="146">
        <v>8</v>
      </c>
      <c r="M1189" s="139">
        <v>8</v>
      </c>
      <c r="N1189" s="167">
        <v>24</v>
      </c>
      <c r="O1189" s="79">
        <v>76951.339399999997</v>
      </c>
      <c r="P1189" s="80"/>
    </row>
    <row r="1190" spans="1:28" s="236" customFormat="1">
      <c r="A1190" s="80" t="s">
        <v>3250</v>
      </c>
      <c r="B1190" s="80" t="s">
        <v>3201</v>
      </c>
      <c r="C1190" s="223" t="s">
        <v>4302</v>
      </c>
      <c r="D1190" s="139" t="s">
        <v>4026</v>
      </c>
      <c r="E1190" s="139" t="s">
        <v>306</v>
      </c>
      <c r="F1190" s="139" t="s">
        <v>525</v>
      </c>
      <c r="G1190" s="141">
        <v>61500</v>
      </c>
      <c r="H1190" s="141">
        <v>76500</v>
      </c>
      <c r="I1190" s="234">
        <v>38</v>
      </c>
      <c r="J1190" s="235">
        <v>0.58461538461538465</v>
      </c>
      <c r="K1190" s="141">
        <v>91500</v>
      </c>
      <c r="L1190" s="146">
        <v>1</v>
      </c>
      <c r="M1190" s="139">
        <v>1</v>
      </c>
      <c r="N1190" s="167">
        <v>26</v>
      </c>
      <c r="O1190" s="79">
        <v>76500</v>
      </c>
      <c r="P1190" s="80"/>
    </row>
    <row r="1191" spans="1:28" s="236" customFormat="1">
      <c r="A1191" s="80" t="s">
        <v>3317</v>
      </c>
      <c r="B1191" s="80" t="s">
        <v>3318</v>
      </c>
      <c r="C1191" s="223" t="s">
        <v>4303</v>
      </c>
      <c r="D1191" s="139" t="s">
        <v>300</v>
      </c>
      <c r="E1191" s="139" t="s">
        <v>301</v>
      </c>
      <c r="F1191" s="139"/>
      <c r="G1191" s="141">
        <v>58746.09</v>
      </c>
      <c r="H1191" s="141">
        <v>76369.915000000008</v>
      </c>
      <c r="I1191" s="234">
        <v>37</v>
      </c>
      <c r="J1191" s="235">
        <v>0.56923076923076921</v>
      </c>
      <c r="K1191" s="141">
        <v>93993.74</v>
      </c>
      <c r="L1191" s="146">
        <v>1</v>
      </c>
      <c r="M1191" s="139">
        <v>1</v>
      </c>
      <c r="N1191" s="167">
        <v>35</v>
      </c>
      <c r="O1191" s="79">
        <v>73157.759999999995</v>
      </c>
      <c r="P1191" s="80"/>
    </row>
    <row r="1192" spans="1:28" s="236" customFormat="1">
      <c r="A1192" s="80" t="s">
        <v>217</v>
      </c>
      <c r="B1192" s="80" t="s">
        <v>3199</v>
      </c>
      <c r="C1192" s="223" t="s">
        <v>43</v>
      </c>
      <c r="D1192" s="139" t="s">
        <v>300</v>
      </c>
      <c r="E1192" s="139" t="s">
        <v>301</v>
      </c>
      <c r="F1192" s="140" t="s">
        <v>2219</v>
      </c>
      <c r="G1192" s="141">
        <v>59767.76</v>
      </c>
      <c r="H1192" s="141">
        <v>76206.52</v>
      </c>
      <c r="I1192" s="234">
        <v>36</v>
      </c>
      <c r="J1192" s="235">
        <v>0.55384615384615388</v>
      </c>
      <c r="K1192" s="141">
        <v>92645.28</v>
      </c>
      <c r="L1192" s="146">
        <v>8</v>
      </c>
      <c r="M1192" s="139">
        <v>7</v>
      </c>
      <c r="N1192" s="167">
        <v>19</v>
      </c>
      <c r="O1192" s="79">
        <v>80201.828571428559</v>
      </c>
      <c r="P1192" s="80"/>
    </row>
    <row r="1193" spans="1:28" s="236" customFormat="1">
      <c r="A1193" s="80" t="s">
        <v>3239</v>
      </c>
      <c r="B1193" s="80" t="s">
        <v>3209</v>
      </c>
      <c r="C1193" s="223" t="s">
        <v>670</v>
      </c>
      <c r="D1193" s="139" t="s">
        <v>300</v>
      </c>
      <c r="E1193" s="139"/>
      <c r="F1193" s="139" t="s">
        <v>525</v>
      </c>
      <c r="G1193" s="141">
        <v>59166</v>
      </c>
      <c r="H1193" s="141">
        <v>76176.5</v>
      </c>
      <c r="I1193" s="234">
        <v>35</v>
      </c>
      <c r="J1193" s="235">
        <v>0.53846153846153844</v>
      </c>
      <c r="K1193" s="141">
        <v>93187</v>
      </c>
      <c r="L1193" s="146">
        <v>1</v>
      </c>
      <c r="M1193" s="139">
        <v>1</v>
      </c>
      <c r="N1193" s="167">
        <v>7</v>
      </c>
      <c r="O1193" s="79">
        <v>88258</v>
      </c>
      <c r="P1193" s="80"/>
    </row>
    <row r="1194" spans="1:28" s="236" customFormat="1">
      <c r="A1194" s="80" t="s">
        <v>3192</v>
      </c>
      <c r="B1194" s="80" t="s">
        <v>3222</v>
      </c>
      <c r="C1194" s="223" t="s">
        <v>43</v>
      </c>
      <c r="D1194" s="139" t="s">
        <v>300</v>
      </c>
      <c r="E1194" s="139" t="s">
        <v>301</v>
      </c>
      <c r="F1194" s="139" t="s">
        <v>525</v>
      </c>
      <c r="G1194" s="141">
        <v>60816.7</v>
      </c>
      <c r="H1194" s="141">
        <v>76020.98</v>
      </c>
      <c r="I1194" s="234">
        <v>34</v>
      </c>
      <c r="J1194" s="235">
        <v>0.52307692307692311</v>
      </c>
      <c r="K1194" s="141">
        <v>91225.26</v>
      </c>
      <c r="L1194" s="146">
        <v>1</v>
      </c>
      <c r="M1194" s="139">
        <v>1</v>
      </c>
      <c r="N1194" s="167">
        <v>20</v>
      </c>
      <c r="O1194" s="79">
        <v>79805.02</v>
      </c>
      <c r="P1194" s="80"/>
    </row>
    <row r="1195" spans="1:28" s="236" customFormat="1">
      <c r="A1195" s="80" t="s">
        <v>1758</v>
      </c>
      <c r="B1195" s="80" t="s">
        <v>3222</v>
      </c>
      <c r="C1195" s="223" t="s">
        <v>43</v>
      </c>
      <c r="D1195" s="139" t="s">
        <v>300</v>
      </c>
      <c r="E1195" s="139"/>
      <c r="F1195" s="139" t="s">
        <v>525</v>
      </c>
      <c r="G1195" s="141">
        <v>58436.56</v>
      </c>
      <c r="H1195" s="141">
        <v>75967.320000000007</v>
      </c>
      <c r="I1195" s="234">
        <v>33</v>
      </c>
      <c r="J1195" s="235">
        <v>0.50769230769230766</v>
      </c>
      <c r="K1195" s="141">
        <v>93498.08</v>
      </c>
      <c r="L1195" s="146">
        <v>1</v>
      </c>
      <c r="M1195" s="139">
        <v>1</v>
      </c>
      <c r="N1195" s="167">
        <v>33</v>
      </c>
      <c r="O1195" s="79">
        <v>73914</v>
      </c>
      <c r="P1195" s="80"/>
      <c r="V1195" s="241"/>
      <c r="W1195" s="241"/>
      <c r="X1195" s="241"/>
    </row>
    <row r="1196" spans="1:28" s="236" customFormat="1">
      <c r="A1196" s="80" t="s">
        <v>222</v>
      </c>
      <c r="B1196" s="80" t="s">
        <v>3199</v>
      </c>
      <c r="C1196" s="223" t="s">
        <v>43</v>
      </c>
      <c r="D1196" s="139" t="s">
        <v>300</v>
      </c>
      <c r="E1196" s="139" t="s">
        <v>301</v>
      </c>
      <c r="F1196" s="139" t="s">
        <v>525</v>
      </c>
      <c r="G1196" s="141">
        <v>56535</v>
      </c>
      <c r="H1196" s="141">
        <v>75906</v>
      </c>
      <c r="I1196" s="234">
        <v>32</v>
      </c>
      <c r="J1196" s="235">
        <v>0.49230769230769234</v>
      </c>
      <c r="K1196" s="141">
        <v>95277</v>
      </c>
      <c r="L1196" s="146">
        <v>2</v>
      </c>
      <c r="M1196" s="139">
        <v>2</v>
      </c>
      <c r="N1196" s="167">
        <v>17</v>
      </c>
      <c r="O1196" s="79">
        <v>81871</v>
      </c>
      <c r="P1196" s="80"/>
    </row>
    <row r="1197" spans="1:28" s="236" customFormat="1" ht="22.5">
      <c r="A1197" s="80" t="s">
        <v>3303</v>
      </c>
      <c r="B1197" s="80" t="s">
        <v>3199</v>
      </c>
      <c r="C1197" s="223" t="s">
        <v>43</v>
      </c>
      <c r="D1197" s="139" t="s">
        <v>300</v>
      </c>
      <c r="E1197" s="139" t="s">
        <v>301</v>
      </c>
      <c r="F1197" s="139" t="s">
        <v>525</v>
      </c>
      <c r="G1197" s="249">
        <v>58063</v>
      </c>
      <c r="H1197" s="141">
        <v>75787.5</v>
      </c>
      <c r="I1197" s="234">
        <v>31</v>
      </c>
      <c r="J1197" s="235">
        <v>0.47692307692307695</v>
      </c>
      <c r="K1197" s="249">
        <v>93512</v>
      </c>
      <c r="L1197" s="146">
        <v>2</v>
      </c>
      <c r="M1197" s="139">
        <v>2</v>
      </c>
      <c r="N1197" s="167">
        <v>44</v>
      </c>
      <c r="O1197" s="79">
        <v>66296</v>
      </c>
      <c r="P1197" s="80"/>
      <c r="S1197" s="241"/>
      <c r="T1197" s="241"/>
      <c r="V1197" s="294"/>
      <c r="W1197" s="294"/>
      <c r="X1197" s="294"/>
      <c r="Y1197" s="294"/>
      <c r="Z1197" s="294"/>
      <c r="AA1197" s="294"/>
      <c r="AB1197" s="294"/>
    </row>
    <row r="1198" spans="1:28" s="236" customFormat="1" ht="22.5">
      <c r="A1198" s="80" t="s">
        <v>206</v>
      </c>
      <c r="B1198" s="80" t="s">
        <v>3201</v>
      </c>
      <c r="C1198" s="223" t="s">
        <v>671</v>
      </c>
      <c r="D1198" s="139" t="s">
        <v>300</v>
      </c>
      <c r="E1198" s="139" t="s">
        <v>301</v>
      </c>
      <c r="F1198" s="139" t="s">
        <v>525</v>
      </c>
      <c r="G1198" s="141">
        <v>57108.800000000003</v>
      </c>
      <c r="H1198" s="141">
        <v>74215.475000000006</v>
      </c>
      <c r="I1198" s="234">
        <v>30</v>
      </c>
      <c r="J1198" s="235">
        <v>0.46153846153846156</v>
      </c>
      <c r="K1198" s="141">
        <v>91322.15</v>
      </c>
      <c r="L1198" s="146">
        <v>2</v>
      </c>
      <c r="M1198" s="139">
        <v>2</v>
      </c>
      <c r="N1198" s="167">
        <v>21</v>
      </c>
      <c r="O1198" s="79">
        <v>79198</v>
      </c>
      <c r="P1198" s="80"/>
    </row>
    <row r="1199" spans="1:28" s="236" customFormat="1">
      <c r="A1199" s="80" t="s">
        <v>3197</v>
      </c>
      <c r="B1199" s="80" t="s">
        <v>3258</v>
      </c>
      <c r="C1199" s="238" t="s">
        <v>669</v>
      </c>
      <c r="D1199" s="139" t="s">
        <v>300</v>
      </c>
      <c r="E1199" s="158" t="s">
        <v>301</v>
      </c>
      <c r="F1199" s="161" t="s">
        <v>525</v>
      </c>
      <c r="G1199" s="159">
        <v>57469</v>
      </c>
      <c r="H1199" s="141">
        <v>74017</v>
      </c>
      <c r="I1199" s="234">
        <v>29</v>
      </c>
      <c r="J1199" s="235">
        <v>0.44615384615384618</v>
      </c>
      <c r="K1199" s="159">
        <v>90565</v>
      </c>
      <c r="L1199" s="146"/>
      <c r="M1199" s="139">
        <v>6</v>
      </c>
      <c r="N1199" s="167">
        <v>49</v>
      </c>
      <c r="O1199" s="79">
        <v>60080.17</v>
      </c>
      <c r="P1199" s="80"/>
      <c r="U1199" s="241"/>
    </row>
    <row r="1200" spans="1:28" s="236" customFormat="1">
      <c r="A1200" s="80" t="s">
        <v>218</v>
      </c>
      <c r="B1200" s="80" t="s">
        <v>3201</v>
      </c>
      <c r="C1200" s="223" t="s">
        <v>43</v>
      </c>
      <c r="D1200" s="139" t="s">
        <v>300</v>
      </c>
      <c r="E1200" s="139" t="s">
        <v>301</v>
      </c>
      <c r="F1200" s="139" t="s">
        <v>525</v>
      </c>
      <c r="G1200" s="141">
        <v>58885</v>
      </c>
      <c r="H1200" s="141">
        <v>73606.5</v>
      </c>
      <c r="I1200" s="234">
        <v>28</v>
      </c>
      <c r="J1200" s="235">
        <v>0.43076923076923079</v>
      </c>
      <c r="K1200" s="141">
        <v>88328</v>
      </c>
      <c r="L1200" s="146">
        <v>1</v>
      </c>
      <c r="M1200" s="146">
        <v>1</v>
      </c>
      <c r="N1200" s="167">
        <v>23</v>
      </c>
      <c r="O1200" s="79">
        <v>76952.539999999994</v>
      </c>
      <c r="P1200" s="80"/>
      <c r="V1200" s="245"/>
      <c r="W1200" s="245"/>
      <c r="X1200" s="245"/>
    </row>
    <row r="1201" spans="1:28" s="236" customFormat="1">
      <c r="A1201" s="80" t="s">
        <v>214</v>
      </c>
      <c r="B1201" s="80" t="s">
        <v>3199</v>
      </c>
      <c r="C1201" s="223" t="s">
        <v>43</v>
      </c>
      <c r="D1201" s="139" t="s">
        <v>300</v>
      </c>
      <c r="E1201" s="139" t="s">
        <v>301</v>
      </c>
      <c r="F1201" s="139" t="s">
        <v>525</v>
      </c>
      <c r="G1201" s="141">
        <v>56160</v>
      </c>
      <c r="H1201" s="141">
        <v>72900</v>
      </c>
      <c r="I1201" s="234">
        <v>27</v>
      </c>
      <c r="J1201" s="235">
        <v>0.41538461538461541</v>
      </c>
      <c r="K1201" s="141">
        <v>89640</v>
      </c>
      <c r="L1201" s="146"/>
      <c r="M1201" s="139">
        <v>3</v>
      </c>
      <c r="N1201" s="167">
        <v>28</v>
      </c>
      <c r="O1201" s="79">
        <v>75618.02</v>
      </c>
      <c r="P1201" s="80"/>
      <c r="Q1201" s="241"/>
    </row>
    <row r="1202" spans="1:28" s="236" customFormat="1" ht="22.5">
      <c r="A1202" s="80" t="s">
        <v>276</v>
      </c>
      <c r="B1202" s="80" t="s">
        <v>3199</v>
      </c>
      <c r="C1202" s="223" t="s">
        <v>4304</v>
      </c>
      <c r="D1202" s="139" t="s">
        <v>300</v>
      </c>
      <c r="E1202" s="139" t="s">
        <v>301</v>
      </c>
      <c r="F1202" s="140" t="s">
        <v>2219</v>
      </c>
      <c r="G1202" s="141">
        <v>56525</v>
      </c>
      <c r="H1202" s="141">
        <v>72107.5</v>
      </c>
      <c r="I1202" s="234">
        <v>26</v>
      </c>
      <c r="J1202" s="235">
        <v>0.4</v>
      </c>
      <c r="K1202" s="141">
        <v>87690</v>
      </c>
      <c r="L1202" s="146"/>
      <c r="M1202" s="139">
        <v>2</v>
      </c>
      <c r="N1202" s="167">
        <v>10</v>
      </c>
      <c r="O1202" s="79">
        <v>84725</v>
      </c>
      <c r="P1202" s="80"/>
    </row>
    <row r="1203" spans="1:28" s="236" customFormat="1">
      <c r="A1203" s="80" t="s">
        <v>3301</v>
      </c>
      <c r="B1203" s="80" t="s">
        <v>3201</v>
      </c>
      <c r="C1203" s="223" t="s">
        <v>4304</v>
      </c>
      <c r="D1203" s="139" t="s">
        <v>300</v>
      </c>
      <c r="E1203" s="139" t="s">
        <v>301</v>
      </c>
      <c r="F1203" s="139" t="s">
        <v>525</v>
      </c>
      <c r="G1203" s="141">
        <v>52249.599999999999</v>
      </c>
      <c r="H1203" s="141">
        <v>71843.199999999997</v>
      </c>
      <c r="I1203" s="234">
        <v>25</v>
      </c>
      <c r="J1203" s="235">
        <v>0.38461538461538464</v>
      </c>
      <c r="K1203" s="141">
        <v>91436.800000000003</v>
      </c>
      <c r="L1203" s="146">
        <v>1</v>
      </c>
      <c r="M1203" s="139">
        <v>1</v>
      </c>
      <c r="N1203" s="167">
        <v>38</v>
      </c>
      <c r="O1203" s="79">
        <v>70075.199999999997</v>
      </c>
      <c r="P1203" s="80"/>
    </row>
    <row r="1204" spans="1:28" s="236" customFormat="1">
      <c r="A1204" s="80" t="s">
        <v>273</v>
      </c>
      <c r="B1204" s="80" t="s">
        <v>3209</v>
      </c>
      <c r="C1204" s="223" t="s">
        <v>43</v>
      </c>
      <c r="D1204" s="139" t="s">
        <v>300</v>
      </c>
      <c r="E1204" s="139" t="s">
        <v>301</v>
      </c>
      <c r="F1204" s="139" t="s">
        <v>525</v>
      </c>
      <c r="G1204" s="141">
        <v>55188.59</v>
      </c>
      <c r="H1204" s="141">
        <v>71745.17</v>
      </c>
      <c r="I1204" s="234">
        <v>24</v>
      </c>
      <c r="J1204" s="235">
        <v>0.36923076923076925</v>
      </c>
      <c r="K1204" s="141">
        <v>88301.75</v>
      </c>
      <c r="L1204" s="146">
        <v>12</v>
      </c>
      <c r="M1204" s="139">
        <v>11</v>
      </c>
      <c r="N1204" s="167">
        <v>46</v>
      </c>
      <c r="O1204" s="79">
        <v>61631.85</v>
      </c>
      <c r="P1204" s="80"/>
    </row>
    <row r="1205" spans="1:28" ht="20.25">
      <c r="A1205" s="405" t="s">
        <v>43</v>
      </c>
      <c r="B1205" s="405"/>
      <c r="C1205" s="405"/>
      <c r="D1205" s="228"/>
      <c r="E1205" s="228"/>
      <c r="F1205" s="228"/>
      <c r="G1205" s="130"/>
      <c r="H1205" s="130"/>
      <c r="I1205" s="229"/>
      <c r="J1205" s="132"/>
      <c r="K1205" s="130"/>
      <c r="L1205" s="230"/>
      <c r="M1205" s="230"/>
      <c r="N1205" s="230"/>
      <c r="O1205" s="130"/>
      <c r="P1205" s="134"/>
    </row>
    <row r="1206" spans="1:28" ht="18">
      <c r="A1206" s="61" t="s">
        <v>517</v>
      </c>
      <c r="B1206" s="62" t="s">
        <v>243</v>
      </c>
      <c r="C1206" s="61" t="s">
        <v>233</v>
      </c>
      <c r="D1206" s="61" t="s">
        <v>289</v>
      </c>
      <c r="E1206" s="61" t="s">
        <v>518</v>
      </c>
      <c r="F1206" s="61" t="s">
        <v>519</v>
      </c>
      <c r="G1206" s="63" t="s">
        <v>236</v>
      </c>
      <c r="H1206" s="63" t="s">
        <v>237</v>
      </c>
      <c r="I1206" s="232"/>
      <c r="J1206" s="233" t="s">
        <v>520</v>
      </c>
      <c r="K1206" s="63" t="s">
        <v>238</v>
      </c>
      <c r="L1206" s="61" t="s">
        <v>521</v>
      </c>
      <c r="M1206" s="64" t="s">
        <v>522</v>
      </c>
      <c r="N1206" s="64" t="s">
        <v>523</v>
      </c>
      <c r="O1206" s="65" t="s">
        <v>524</v>
      </c>
      <c r="P1206" s="61" t="s">
        <v>240</v>
      </c>
    </row>
    <row r="1207" spans="1:28" s="236" customFormat="1">
      <c r="A1207" s="80" t="s">
        <v>229</v>
      </c>
      <c r="B1207" s="80" t="s">
        <v>3201</v>
      </c>
      <c r="C1207" s="223" t="s">
        <v>670</v>
      </c>
      <c r="D1207" s="139" t="s">
        <v>300</v>
      </c>
      <c r="E1207" s="139" t="s">
        <v>301</v>
      </c>
      <c r="F1207" s="139" t="s">
        <v>525</v>
      </c>
      <c r="G1207" s="85">
        <v>57344</v>
      </c>
      <c r="H1207" s="141">
        <v>71680</v>
      </c>
      <c r="I1207" s="234">
        <v>23</v>
      </c>
      <c r="J1207" s="235">
        <v>0.35384615384615387</v>
      </c>
      <c r="K1207" s="85">
        <v>86016</v>
      </c>
      <c r="L1207" s="146">
        <v>1</v>
      </c>
      <c r="M1207" s="139">
        <v>1</v>
      </c>
      <c r="N1207" s="167">
        <v>13</v>
      </c>
      <c r="O1207" s="85">
        <v>82488</v>
      </c>
      <c r="P1207" s="80"/>
    </row>
    <row r="1208" spans="1:28" s="294" customFormat="1">
      <c r="A1208" s="80" t="s">
        <v>1718</v>
      </c>
      <c r="B1208" s="80" t="s">
        <v>3199</v>
      </c>
      <c r="C1208" s="223" t="s">
        <v>43</v>
      </c>
      <c r="D1208" s="139" t="s">
        <v>300</v>
      </c>
      <c r="E1208" s="139" t="s">
        <v>2253</v>
      </c>
      <c r="F1208" s="139" t="s">
        <v>525</v>
      </c>
      <c r="G1208" s="141">
        <v>54553</v>
      </c>
      <c r="H1208" s="141">
        <v>70918.5</v>
      </c>
      <c r="I1208" s="234">
        <v>22</v>
      </c>
      <c r="J1208" s="235">
        <v>0.33846153846153848</v>
      </c>
      <c r="K1208" s="141">
        <v>87284</v>
      </c>
      <c r="L1208" s="146">
        <v>1</v>
      </c>
      <c r="M1208" s="139">
        <v>1</v>
      </c>
      <c r="N1208" s="167">
        <v>40</v>
      </c>
      <c r="O1208" s="79">
        <v>68071</v>
      </c>
      <c r="P1208" s="80"/>
      <c r="Q1208" s="236"/>
      <c r="R1208" s="236"/>
      <c r="S1208" s="236"/>
      <c r="T1208" s="236"/>
      <c r="V1208" s="236"/>
      <c r="W1208" s="236"/>
      <c r="X1208" s="236"/>
      <c r="Y1208" s="236"/>
      <c r="Z1208" s="236"/>
      <c r="AA1208" s="236"/>
      <c r="AB1208" s="236"/>
    </row>
    <row r="1209" spans="1:28" s="236" customFormat="1">
      <c r="A1209" s="80" t="s">
        <v>3221</v>
      </c>
      <c r="B1209" s="80" t="s">
        <v>3199</v>
      </c>
      <c r="C1209" s="223" t="s">
        <v>43</v>
      </c>
      <c r="D1209" s="139" t="s">
        <v>300</v>
      </c>
      <c r="E1209" s="139" t="s">
        <v>359</v>
      </c>
      <c r="F1209" s="139" t="s">
        <v>525</v>
      </c>
      <c r="G1209" s="141">
        <v>55509</v>
      </c>
      <c r="H1209" s="141">
        <v>70774.5</v>
      </c>
      <c r="I1209" s="234">
        <v>21</v>
      </c>
      <c r="J1209" s="235">
        <v>0.32307692307692309</v>
      </c>
      <c r="K1209" s="141">
        <v>86040</v>
      </c>
      <c r="L1209" s="146">
        <v>1</v>
      </c>
      <c r="M1209" s="139">
        <v>1</v>
      </c>
      <c r="N1209" s="167">
        <v>12</v>
      </c>
      <c r="O1209" s="79">
        <v>83387</v>
      </c>
      <c r="P1209" s="80"/>
    </row>
    <row r="1210" spans="1:28" s="236" customFormat="1">
      <c r="A1210" s="80" t="s">
        <v>1721</v>
      </c>
      <c r="B1210" s="80" t="s">
        <v>3209</v>
      </c>
      <c r="C1210" s="223" t="s">
        <v>670</v>
      </c>
      <c r="D1210" s="139" t="s">
        <v>300</v>
      </c>
      <c r="E1210" s="139" t="s">
        <v>306</v>
      </c>
      <c r="F1210" s="139" t="s">
        <v>525</v>
      </c>
      <c r="G1210" s="141">
        <v>55588.78</v>
      </c>
      <c r="H1210" s="141">
        <v>70087.290000000008</v>
      </c>
      <c r="I1210" s="234">
        <v>20</v>
      </c>
      <c r="J1210" s="235">
        <v>0.30769230769230771</v>
      </c>
      <c r="K1210" s="141">
        <v>84585.8</v>
      </c>
      <c r="L1210" s="146"/>
      <c r="M1210" s="139"/>
      <c r="N1210" s="167"/>
      <c r="O1210" s="244"/>
      <c r="P1210" s="80"/>
    </row>
    <row r="1211" spans="1:28" s="236" customFormat="1">
      <c r="A1211" s="80" t="s">
        <v>1713</v>
      </c>
      <c r="B1211" s="80" t="s">
        <v>3199</v>
      </c>
      <c r="C1211" s="223" t="s">
        <v>43</v>
      </c>
      <c r="D1211" s="140" t="s">
        <v>300</v>
      </c>
      <c r="E1211" s="139" t="s">
        <v>359</v>
      </c>
      <c r="F1211" s="139" t="s">
        <v>525</v>
      </c>
      <c r="G1211" s="141">
        <v>53742.57</v>
      </c>
      <c r="H1211" s="141">
        <v>69865.34</v>
      </c>
      <c r="I1211" s="234">
        <v>19</v>
      </c>
      <c r="J1211" s="235">
        <v>0.29230769230769232</v>
      </c>
      <c r="K1211" s="141">
        <v>85988.11</v>
      </c>
      <c r="L1211" s="146">
        <v>1</v>
      </c>
      <c r="M1211" s="139">
        <v>0</v>
      </c>
      <c r="N1211" s="167">
        <v>27</v>
      </c>
      <c r="O1211" s="79">
        <v>75655.214999999997</v>
      </c>
      <c r="P1211" s="80"/>
    </row>
    <row r="1212" spans="1:28" s="236" customFormat="1">
      <c r="A1212" s="80" t="s">
        <v>1722</v>
      </c>
      <c r="B1212" s="80" t="s">
        <v>3201</v>
      </c>
      <c r="C1212" s="223" t="s">
        <v>668</v>
      </c>
      <c r="D1212" s="139" t="s">
        <v>4027</v>
      </c>
      <c r="E1212" s="139" t="s">
        <v>301</v>
      </c>
      <c r="F1212" s="140" t="s">
        <v>2219</v>
      </c>
      <c r="G1212" s="141">
        <v>54331.64</v>
      </c>
      <c r="H1212" s="141">
        <v>69273.01999999999</v>
      </c>
      <c r="I1212" s="234">
        <v>18</v>
      </c>
      <c r="J1212" s="235">
        <v>0.27692307692307694</v>
      </c>
      <c r="K1212" s="141">
        <v>84214.399999999994</v>
      </c>
      <c r="L1212" s="146">
        <v>1</v>
      </c>
      <c r="M1212" s="139">
        <v>0</v>
      </c>
      <c r="N1212" s="167"/>
      <c r="O1212" s="244"/>
      <c r="P1212" s="80"/>
      <c r="S1212" s="241"/>
      <c r="T1212" s="241"/>
    </row>
    <row r="1213" spans="1:28" s="236" customFormat="1">
      <c r="A1213" s="80" t="s">
        <v>219</v>
      </c>
      <c r="B1213" s="80" t="s">
        <v>3214</v>
      </c>
      <c r="C1213" s="223"/>
      <c r="D1213" s="139" t="s">
        <v>300</v>
      </c>
      <c r="E1213" s="139" t="s">
        <v>301</v>
      </c>
      <c r="F1213" s="139" t="s">
        <v>525</v>
      </c>
      <c r="G1213" s="141">
        <v>53144</v>
      </c>
      <c r="H1213" s="141">
        <v>69087</v>
      </c>
      <c r="I1213" s="234">
        <v>17</v>
      </c>
      <c r="J1213" s="235">
        <v>0.26153846153846155</v>
      </c>
      <c r="K1213" s="141">
        <v>85030</v>
      </c>
      <c r="L1213" s="146">
        <v>1</v>
      </c>
      <c r="M1213" s="139">
        <v>1</v>
      </c>
      <c r="N1213" s="167">
        <v>37</v>
      </c>
      <c r="O1213" s="79">
        <v>72218</v>
      </c>
      <c r="P1213" s="80"/>
    </row>
    <row r="1214" spans="1:28" s="236" customFormat="1">
      <c r="A1214" s="80" t="s">
        <v>3206</v>
      </c>
      <c r="B1214" s="80" t="s">
        <v>3206</v>
      </c>
      <c r="C1214" s="223" t="s">
        <v>4305</v>
      </c>
      <c r="D1214" s="139" t="s">
        <v>300</v>
      </c>
      <c r="E1214" s="139" t="s">
        <v>359</v>
      </c>
      <c r="F1214" s="139" t="s">
        <v>525</v>
      </c>
      <c r="G1214" s="141">
        <v>53976</v>
      </c>
      <c r="H1214" s="141">
        <v>68796</v>
      </c>
      <c r="I1214" s="234">
        <v>16</v>
      </c>
      <c r="J1214" s="235">
        <v>0.24615384615384617</v>
      </c>
      <c r="K1214" s="141">
        <v>83616</v>
      </c>
      <c r="L1214" s="146"/>
      <c r="M1214" s="139">
        <v>2</v>
      </c>
      <c r="N1214" s="167">
        <v>53</v>
      </c>
      <c r="O1214" s="79">
        <v>55681.599999999999</v>
      </c>
      <c r="P1214" s="80"/>
    </row>
    <row r="1215" spans="1:28" s="236" customFormat="1">
      <c r="A1215" s="80" t="s">
        <v>3224</v>
      </c>
      <c r="B1215" s="80" t="s">
        <v>3213</v>
      </c>
      <c r="C1215" s="223" t="s">
        <v>43</v>
      </c>
      <c r="D1215" s="139" t="s">
        <v>300</v>
      </c>
      <c r="E1215" s="139" t="s">
        <v>301</v>
      </c>
      <c r="F1215" s="139" t="s">
        <v>525</v>
      </c>
      <c r="G1215" s="141">
        <v>52907.09</v>
      </c>
      <c r="H1215" s="141">
        <v>68783.104999999996</v>
      </c>
      <c r="I1215" s="234">
        <v>15</v>
      </c>
      <c r="J1215" s="235">
        <v>0.23076923076923078</v>
      </c>
      <c r="K1215" s="141">
        <v>84659.12</v>
      </c>
      <c r="L1215" s="146">
        <v>1</v>
      </c>
      <c r="M1215" s="139">
        <v>1</v>
      </c>
      <c r="N1215" s="167">
        <v>48</v>
      </c>
      <c r="O1215" s="79">
        <v>61141.84</v>
      </c>
      <c r="P1215" s="80"/>
    </row>
    <row r="1216" spans="1:28" s="236" customFormat="1">
      <c r="A1216" s="80" t="s">
        <v>3209</v>
      </c>
      <c r="B1216" s="80" t="s">
        <v>3209</v>
      </c>
      <c r="C1216" s="223" t="s">
        <v>4284</v>
      </c>
      <c r="D1216" s="139" t="s">
        <v>4026</v>
      </c>
      <c r="E1216" s="139" t="s">
        <v>359</v>
      </c>
      <c r="F1216" s="139"/>
      <c r="G1216" s="141">
        <v>52728</v>
      </c>
      <c r="H1216" s="141">
        <v>68546.399999999994</v>
      </c>
      <c r="I1216" s="234">
        <v>14</v>
      </c>
      <c r="J1216" s="235">
        <v>0.2153846153846154</v>
      </c>
      <c r="K1216" s="141">
        <v>84364.800000000003</v>
      </c>
      <c r="L1216" s="146"/>
      <c r="M1216" s="139">
        <v>9</v>
      </c>
      <c r="N1216" s="167">
        <v>45</v>
      </c>
      <c r="O1216" s="79">
        <v>63668.800000000003</v>
      </c>
      <c r="P1216" s="80"/>
      <c r="S1216" s="241"/>
      <c r="T1216" s="241"/>
    </row>
    <row r="1217" spans="1:21" s="236" customFormat="1" ht="22.5">
      <c r="A1217" s="80" t="s">
        <v>3256</v>
      </c>
      <c r="B1217" s="80" t="s">
        <v>3222</v>
      </c>
      <c r="C1217" s="224" t="s">
        <v>2333</v>
      </c>
      <c r="D1217" s="139" t="s">
        <v>300</v>
      </c>
      <c r="E1217" s="167"/>
      <c r="F1217" s="167" t="s">
        <v>525</v>
      </c>
      <c r="G1217" s="156">
        <v>49025.599999999999</v>
      </c>
      <c r="H1217" s="141">
        <v>65915.199999999997</v>
      </c>
      <c r="I1217" s="234">
        <v>13</v>
      </c>
      <c r="J1217" s="235">
        <v>0.2</v>
      </c>
      <c r="K1217" s="156">
        <v>82804.800000000003</v>
      </c>
      <c r="L1217" s="240"/>
      <c r="M1217" s="167">
        <v>6</v>
      </c>
      <c r="N1217" s="167">
        <v>39</v>
      </c>
      <c r="O1217" s="85">
        <v>68272.53333333334</v>
      </c>
      <c r="P1217" s="182"/>
    </row>
    <row r="1218" spans="1:21" s="236" customFormat="1">
      <c r="A1218" s="80" t="s">
        <v>3230</v>
      </c>
      <c r="B1218" s="80" t="s">
        <v>3220</v>
      </c>
      <c r="C1218" s="223" t="s">
        <v>4306</v>
      </c>
      <c r="D1218" s="139" t="s">
        <v>300</v>
      </c>
      <c r="E1218" s="139" t="s">
        <v>359</v>
      </c>
      <c r="F1218" s="139" t="s">
        <v>525</v>
      </c>
      <c r="G1218" s="141">
        <v>46012</v>
      </c>
      <c r="H1218" s="141">
        <v>65044</v>
      </c>
      <c r="I1218" s="234">
        <v>12</v>
      </c>
      <c r="J1218" s="235">
        <v>0.18461538461538463</v>
      </c>
      <c r="K1218" s="141">
        <v>84076</v>
      </c>
      <c r="L1218" s="146">
        <v>2</v>
      </c>
      <c r="M1218" s="139">
        <v>1</v>
      </c>
      <c r="N1218" s="167">
        <v>41</v>
      </c>
      <c r="O1218" s="79">
        <v>67557</v>
      </c>
      <c r="P1218" s="80"/>
      <c r="U1218" s="241"/>
    </row>
    <row r="1219" spans="1:21" s="236" customFormat="1">
      <c r="A1219" s="80" t="s">
        <v>211</v>
      </c>
      <c r="B1219" s="80" t="s">
        <v>3201</v>
      </c>
      <c r="C1219" s="223" t="s">
        <v>665</v>
      </c>
      <c r="D1219" s="139" t="s">
        <v>300</v>
      </c>
      <c r="E1219" s="139" t="s">
        <v>301</v>
      </c>
      <c r="F1219" s="139" t="s">
        <v>525</v>
      </c>
      <c r="G1219" s="141">
        <v>49976</v>
      </c>
      <c r="H1219" s="141">
        <v>64969</v>
      </c>
      <c r="I1219" s="234">
        <v>11</v>
      </c>
      <c r="J1219" s="235">
        <v>0.16923076923076924</v>
      </c>
      <c r="K1219" s="141">
        <v>79962</v>
      </c>
      <c r="L1219" s="146"/>
      <c r="M1219" s="139">
        <v>1</v>
      </c>
      <c r="N1219" s="167">
        <v>52</v>
      </c>
      <c r="O1219" s="79">
        <v>56100</v>
      </c>
      <c r="P1219" s="80"/>
      <c r="U1219" s="241"/>
    </row>
    <row r="1220" spans="1:21" s="236" customFormat="1">
      <c r="A1220" s="80" t="s">
        <v>3499</v>
      </c>
      <c r="B1220" s="80" t="s">
        <v>3188</v>
      </c>
      <c r="C1220" s="223" t="s">
        <v>4307</v>
      </c>
      <c r="D1220" s="139" t="s">
        <v>300</v>
      </c>
      <c r="E1220" s="139" t="s">
        <v>301</v>
      </c>
      <c r="F1220" s="139" t="s">
        <v>525</v>
      </c>
      <c r="G1220" s="141">
        <v>49650</v>
      </c>
      <c r="H1220" s="141">
        <v>64545</v>
      </c>
      <c r="I1220" s="234">
        <v>10</v>
      </c>
      <c r="J1220" s="235">
        <v>0.15384615384615385</v>
      </c>
      <c r="K1220" s="141">
        <v>79440</v>
      </c>
      <c r="L1220" s="146">
        <v>1</v>
      </c>
      <c r="M1220" s="139">
        <v>1</v>
      </c>
      <c r="N1220" s="167">
        <v>42</v>
      </c>
      <c r="O1220" s="79">
        <v>67477.539999999994</v>
      </c>
      <c r="P1220" s="80"/>
    </row>
    <row r="1221" spans="1:21" s="236" customFormat="1">
      <c r="A1221" s="80" t="s">
        <v>225</v>
      </c>
      <c r="B1221" s="80" t="s">
        <v>3209</v>
      </c>
      <c r="C1221" s="250" t="s">
        <v>43</v>
      </c>
      <c r="D1221" s="139" t="s">
        <v>300</v>
      </c>
      <c r="E1221" s="251" t="s">
        <v>301</v>
      </c>
      <c r="F1221" s="251" t="s">
        <v>525</v>
      </c>
      <c r="G1221" s="252">
        <v>50523.199999999997</v>
      </c>
      <c r="H1221" s="141">
        <v>63138.400000000001</v>
      </c>
      <c r="I1221" s="234">
        <v>9</v>
      </c>
      <c r="J1221" s="235">
        <v>0.13846153846153847</v>
      </c>
      <c r="K1221" s="252">
        <v>75753.600000000006</v>
      </c>
      <c r="L1221" s="253">
        <v>2</v>
      </c>
      <c r="M1221" s="251">
        <v>2</v>
      </c>
      <c r="N1221" s="167">
        <v>51</v>
      </c>
      <c r="O1221" s="254">
        <v>56534.400000000001</v>
      </c>
      <c r="P1221" s="255"/>
    </row>
    <row r="1222" spans="1:21" s="236" customFormat="1">
      <c r="A1222" s="80" t="s">
        <v>3271</v>
      </c>
      <c r="B1222" s="80" t="s">
        <v>3272</v>
      </c>
      <c r="C1222" s="223" t="s">
        <v>4306</v>
      </c>
      <c r="D1222" s="139" t="s">
        <v>4026</v>
      </c>
      <c r="E1222" s="139" t="s">
        <v>301</v>
      </c>
      <c r="F1222" s="139" t="s">
        <v>525</v>
      </c>
      <c r="G1222" s="141">
        <v>50215</v>
      </c>
      <c r="H1222" s="141">
        <v>62768.5</v>
      </c>
      <c r="I1222" s="234">
        <v>8</v>
      </c>
      <c r="J1222" s="235">
        <v>0.12307692307692308</v>
      </c>
      <c r="K1222" s="141">
        <v>75322</v>
      </c>
      <c r="L1222" s="146">
        <v>1</v>
      </c>
      <c r="M1222" s="139">
        <v>1</v>
      </c>
      <c r="N1222" s="167">
        <v>43</v>
      </c>
      <c r="O1222" s="79">
        <v>66300</v>
      </c>
      <c r="P1222" s="80"/>
    </row>
    <row r="1223" spans="1:21" s="236" customFormat="1">
      <c r="A1223" s="80" t="s">
        <v>3338</v>
      </c>
      <c r="B1223" s="80" t="s">
        <v>3238</v>
      </c>
      <c r="C1223" s="223" t="s">
        <v>4308</v>
      </c>
      <c r="D1223" s="139" t="s">
        <v>300</v>
      </c>
      <c r="E1223" s="139" t="s">
        <v>359</v>
      </c>
      <c r="F1223" s="139" t="s">
        <v>525</v>
      </c>
      <c r="G1223" s="141">
        <v>47638.239999999998</v>
      </c>
      <c r="H1223" s="141">
        <v>61929.61</v>
      </c>
      <c r="I1223" s="234">
        <v>7</v>
      </c>
      <c r="J1223" s="235">
        <v>0.1076923076923077</v>
      </c>
      <c r="K1223" s="141">
        <v>76220.98</v>
      </c>
      <c r="L1223" s="146">
        <v>1</v>
      </c>
      <c r="M1223" s="139">
        <v>1</v>
      </c>
      <c r="N1223" s="167">
        <v>56</v>
      </c>
      <c r="O1223" s="79">
        <v>30341.74</v>
      </c>
      <c r="P1223" s="80"/>
      <c r="U1223" s="241"/>
    </row>
    <row r="1224" spans="1:21" s="236" customFormat="1" ht="22.5">
      <c r="A1224" s="80" t="s">
        <v>311</v>
      </c>
      <c r="B1224" s="80" t="s">
        <v>3297</v>
      </c>
      <c r="C1224" s="223" t="s">
        <v>4309</v>
      </c>
      <c r="D1224" s="139" t="s">
        <v>4026</v>
      </c>
      <c r="E1224" s="139" t="s">
        <v>359</v>
      </c>
      <c r="F1224" s="139" t="s">
        <v>525</v>
      </c>
      <c r="G1224" s="141">
        <v>46369</v>
      </c>
      <c r="H1224" s="141">
        <v>59120.5</v>
      </c>
      <c r="I1224" s="234">
        <v>6</v>
      </c>
      <c r="J1224" s="235">
        <v>9.2307692307692313E-2</v>
      </c>
      <c r="K1224" s="141">
        <v>71872</v>
      </c>
      <c r="L1224" s="146"/>
      <c r="M1224" s="139"/>
      <c r="N1224" s="167"/>
      <c r="O1224" s="244"/>
      <c r="P1224" s="80"/>
    </row>
    <row r="1225" spans="1:21" s="236" customFormat="1">
      <c r="A1225" s="80" t="s">
        <v>1716</v>
      </c>
      <c r="B1225" s="80" t="s">
        <v>3205</v>
      </c>
      <c r="C1225" s="223" t="s">
        <v>2332</v>
      </c>
      <c r="D1225" s="139" t="s">
        <v>300</v>
      </c>
      <c r="E1225" s="139" t="s">
        <v>301</v>
      </c>
      <c r="F1225" s="140" t="s">
        <v>2219</v>
      </c>
      <c r="G1225" s="79">
        <v>40065.42</v>
      </c>
      <c r="H1225" s="141">
        <v>57755.519999999997</v>
      </c>
      <c r="I1225" s="234">
        <v>5</v>
      </c>
      <c r="J1225" s="235">
        <v>7.6923076923076927E-2</v>
      </c>
      <c r="K1225" s="79">
        <v>75445.62</v>
      </c>
      <c r="L1225" s="146">
        <v>14</v>
      </c>
      <c r="M1225" s="139">
        <v>14</v>
      </c>
      <c r="N1225" s="167">
        <v>50</v>
      </c>
      <c r="O1225" s="79">
        <v>57348.67</v>
      </c>
      <c r="P1225" s="80"/>
    </row>
    <row r="1226" spans="1:21" s="236" customFormat="1">
      <c r="A1226" s="80" t="s">
        <v>280</v>
      </c>
      <c r="B1226" s="80" t="s">
        <v>3213</v>
      </c>
      <c r="C1226" s="223" t="s">
        <v>43</v>
      </c>
      <c r="D1226" s="139" t="s">
        <v>300</v>
      </c>
      <c r="E1226" s="139" t="s">
        <v>301</v>
      </c>
      <c r="F1226" s="139" t="s">
        <v>525</v>
      </c>
      <c r="G1226" s="141">
        <v>46051</v>
      </c>
      <c r="H1226" s="141">
        <v>57376.5</v>
      </c>
      <c r="I1226" s="234">
        <v>4</v>
      </c>
      <c r="J1226" s="235">
        <v>6.1538461538461542E-2</v>
      </c>
      <c r="K1226" s="141">
        <v>68702</v>
      </c>
      <c r="L1226" s="146">
        <v>1</v>
      </c>
      <c r="M1226" s="139">
        <v>1</v>
      </c>
      <c r="N1226" s="167"/>
      <c r="O1226" s="244"/>
      <c r="P1226" s="80"/>
      <c r="R1226" s="241"/>
      <c r="S1226" s="241"/>
      <c r="T1226" s="241"/>
    </row>
    <row r="1227" spans="1:21" s="236" customFormat="1">
      <c r="A1227" s="80" t="s">
        <v>3263</v>
      </c>
      <c r="B1227" s="80" t="s">
        <v>3263</v>
      </c>
      <c r="C1227" s="223" t="s">
        <v>798</v>
      </c>
      <c r="D1227" s="167" t="s">
        <v>4026</v>
      </c>
      <c r="E1227" s="139" t="s">
        <v>301</v>
      </c>
      <c r="F1227" s="139" t="s">
        <v>525</v>
      </c>
      <c r="G1227" s="141">
        <v>43721.599999999999</v>
      </c>
      <c r="H1227" s="141">
        <v>57220.800000000003</v>
      </c>
      <c r="I1227" s="234">
        <v>3</v>
      </c>
      <c r="J1227" s="235">
        <v>4.6153846153846156E-2</v>
      </c>
      <c r="K1227" s="141">
        <v>70720</v>
      </c>
      <c r="L1227" s="146">
        <v>1</v>
      </c>
      <c r="M1227" s="139">
        <v>1</v>
      </c>
      <c r="N1227" s="167">
        <v>55</v>
      </c>
      <c r="O1227" s="79">
        <v>51958.400000000001</v>
      </c>
      <c r="P1227" s="256"/>
      <c r="Q1227" s="241"/>
    </row>
    <row r="1228" spans="1:21" s="236" customFormat="1">
      <c r="A1228" s="80" t="s">
        <v>3267</v>
      </c>
      <c r="B1228" s="80" t="s">
        <v>3267</v>
      </c>
      <c r="C1228" s="223" t="s">
        <v>4304</v>
      </c>
      <c r="D1228" s="139" t="s">
        <v>4026</v>
      </c>
      <c r="E1228" s="139"/>
      <c r="F1228" s="139" t="s">
        <v>525</v>
      </c>
      <c r="G1228" s="141">
        <v>45843</v>
      </c>
      <c r="H1228" s="141">
        <v>57199.9</v>
      </c>
      <c r="I1228" s="234">
        <v>2</v>
      </c>
      <c r="J1228" s="235">
        <v>3.0769230769230771E-2</v>
      </c>
      <c r="K1228" s="141">
        <v>68556.800000000003</v>
      </c>
      <c r="L1228" s="146"/>
      <c r="M1228" s="139"/>
      <c r="N1228" s="167"/>
      <c r="O1228" s="244"/>
      <c r="P1228" s="80"/>
      <c r="R1228" s="241"/>
      <c r="S1228" s="241"/>
      <c r="T1228" s="241"/>
    </row>
    <row r="1229" spans="1:21" s="236" customFormat="1" ht="22.5">
      <c r="A1229" s="223" t="s">
        <v>3196</v>
      </c>
      <c r="B1229" s="223" t="s">
        <v>3201</v>
      </c>
      <c r="C1229" s="223" t="s">
        <v>666</v>
      </c>
      <c r="D1229" s="139" t="s">
        <v>300</v>
      </c>
      <c r="E1229" s="139" t="s">
        <v>359</v>
      </c>
      <c r="F1229" s="139" t="s">
        <v>525</v>
      </c>
      <c r="G1229" s="141">
        <v>44047</v>
      </c>
      <c r="H1229" s="295">
        <v>56283</v>
      </c>
      <c r="I1229" s="296">
        <v>1</v>
      </c>
      <c r="J1229" s="235">
        <v>1.5384615384615385E-2</v>
      </c>
      <c r="K1229" s="141">
        <v>68519</v>
      </c>
      <c r="L1229" s="146">
        <v>13</v>
      </c>
      <c r="M1229" s="139">
        <v>13</v>
      </c>
      <c r="N1229" s="167">
        <v>54</v>
      </c>
      <c r="O1229" s="79">
        <v>52777.55</v>
      </c>
      <c r="P1229" s="223"/>
      <c r="Q1229" s="294"/>
      <c r="R1229" s="294"/>
      <c r="S1229" s="294"/>
      <c r="T1229" s="294"/>
    </row>
    <row r="1230" spans="1:21" s="236" customFormat="1">
      <c r="A1230" s="80"/>
      <c r="B1230" s="80"/>
      <c r="C1230" s="223"/>
      <c r="D1230" s="139"/>
      <c r="E1230" s="139"/>
      <c r="F1230" s="139"/>
      <c r="G1230" s="141"/>
      <c r="H1230" s="141"/>
      <c r="I1230" s="234"/>
      <c r="J1230" s="235"/>
      <c r="K1230" s="141"/>
      <c r="L1230" s="146"/>
      <c r="M1230" s="139"/>
      <c r="N1230" s="139"/>
      <c r="O1230" s="79"/>
      <c r="P1230" s="256"/>
      <c r="R1230" s="241"/>
    </row>
    <row r="1231" spans="1:21" s="236" customFormat="1">
      <c r="A1231" s="80"/>
      <c r="B1231" s="80"/>
      <c r="C1231" s="223"/>
      <c r="D1231" s="139"/>
      <c r="E1231" s="139"/>
      <c r="F1231" s="66"/>
      <c r="G1231" s="14" t="s">
        <v>236</v>
      </c>
      <c r="H1231" s="15" t="s">
        <v>237</v>
      </c>
      <c r="I1231" s="259"/>
      <c r="J1231" s="260"/>
      <c r="K1231" s="67" t="s">
        <v>238</v>
      </c>
      <c r="L1231" s="261"/>
      <c r="M1231" s="261"/>
      <c r="N1231" s="261"/>
      <c r="O1231" s="262"/>
      <c r="P1231" s="256"/>
      <c r="R1231" s="241"/>
    </row>
    <row r="1232" spans="1:21" s="236" customFormat="1">
      <c r="A1232" s="80"/>
      <c r="B1232" s="80"/>
      <c r="C1232" s="223"/>
      <c r="D1232" s="139"/>
      <c r="E1232" s="139"/>
      <c r="F1232" s="68" t="s">
        <v>253</v>
      </c>
      <c r="G1232" s="16">
        <v>58538.414371031169</v>
      </c>
      <c r="H1232" s="16">
        <v>75040.10147599566</v>
      </c>
      <c r="I1232" s="259"/>
      <c r="J1232" s="260"/>
      <c r="K1232" s="16">
        <v>91541.788580960128</v>
      </c>
      <c r="L1232" s="261"/>
      <c r="M1232" s="261"/>
      <c r="N1232" s="261"/>
      <c r="O1232" s="262"/>
      <c r="P1232" s="256"/>
      <c r="R1232" s="241"/>
    </row>
    <row r="1233" spans="1:24" s="236" customFormat="1">
      <c r="A1233" s="80"/>
      <c r="B1233" s="80"/>
      <c r="C1233" s="223"/>
      <c r="D1233" s="139"/>
      <c r="E1233" s="139"/>
      <c r="F1233" s="68" t="s">
        <v>254</v>
      </c>
      <c r="G1233" s="16">
        <v>62192</v>
      </c>
      <c r="H1233" s="16">
        <v>80626.5</v>
      </c>
      <c r="I1233" s="259"/>
      <c r="J1233" s="260"/>
      <c r="K1233" s="16">
        <v>98737.81</v>
      </c>
      <c r="L1233" s="261"/>
      <c r="M1233" s="261"/>
      <c r="N1233" s="261"/>
      <c r="O1233" s="262"/>
      <c r="P1233" s="256"/>
      <c r="R1233" s="241"/>
    </row>
    <row r="1234" spans="1:24" s="236" customFormat="1">
      <c r="A1234" s="80"/>
      <c r="B1234" s="80"/>
      <c r="C1234" s="223"/>
      <c r="D1234" s="139"/>
      <c r="E1234" s="139"/>
      <c r="F1234" s="68" t="s">
        <v>255</v>
      </c>
      <c r="G1234" s="16">
        <v>53144</v>
      </c>
      <c r="H1234" s="16">
        <v>69087</v>
      </c>
      <c r="I1234" s="259"/>
      <c r="J1234" s="260"/>
      <c r="K1234" s="16">
        <v>84585.8</v>
      </c>
      <c r="L1234" s="261"/>
      <c r="M1234" s="261"/>
      <c r="N1234" s="261"/>
      <c r="O1234" s="262"/>
      <c r="P1234" s="256"/>
      <c r="R1234" s="241"/>
    </row>
    <row r="1235" spans="1:24" s="236" customFormat="1">
      <c r="A1235" s="80"/>
      <c r="B1235" s="80"/>
      <c r="C1235" s="223"/>
      <c r="D1235" s="139"/>
      <c r="E1235" s="139"/>
      <c r="F1235" s="68" t="s">
        <v>256</v>
      </c>
      <c r="G1235" s="16">
        <v>58063</v>
      </c>
      <c r="H1235" s="16">
        <v>75967.320000000007</v>
      </c>
      <c r="I1235" s="259"/>
      <c r="J1235" s="260"/>
      <c r="K1235" s="16">
        <v>92041.43</v>
      </c>
      <c r="L1235" s="261"/>
      <c r="M1235" s="261"/>
      <c r="N1235" s="261"/>
      <c r="O1235" s="262"/>
      <c r="P1235" s="256"/>
      <c r="R1235" s="241"/>
    </row>
    <row r="1236" spans="1:24" s="236" customFormat="1">
      <c r="A1236" s="80"/>
      <c r="B1236" s="80"/>
      <c r="C1236" s="223"/>
      <c r="D1236" s="139"/>
      <c r="E1236" s="139"/>
      <c r="F1236" s="68"/>
      <c r="G1236" s="16"/>
      <c r="H1236" s="16"/>
      <c r="I1236" s="259"/>
      <c r="J1236" s="260"/>
      <c r="K1236" s="16"/>
      <c r="L1236" s="261"/>
      <c r="M1236" s="261"/>
      <c r="N1236" s="261"/>
      <c r="O1236" s="262"/>
      <c r="P1236" s="256"/>
      <c r="R1236" s="241"/>
    </row>
    <row r="1237" spans="1:24" s="236" customFormat="1">
      <c r="A1237" s="80"/>
      <c r="B1237" s="80"/>
      <c r="C1237" s="223"/>
      <c r="D1237" s="139"/>
      <c r="E1237" s="139"/>
      <c r="F1237" s="68"/>
      <c r="G1237" s="16"/>
      <c r="H1237" s="69"/>
      <c r="I1237" s="263"/>
      <c r="J1237" s="406" t="s">
        <v>257</v>
      </c>
      <c r="K1237" s="406"/>
      <c r="L1237" s="406"/>
      <c r="M1237" s="406"/>
      <c r="N1237" s="406"/>
      <c r="O1237" s="406"/>
      <c r="P1237" s="256"/>
      <c r="R1237" s="241"/>
    </row>
    <row r="1238" spans="1:24" s="236" customFormat="1">
      <c r="A1238" s="80"/>
      <c r="B1238" s="80"/>
      <c r="C1238" s="223"/>
      <c r="D1238" s="139"/>
      <c r="E1238" s="139"/>
      <c r="F1238" s="68"/>
      <c r="G1238" s="16"/>
      <c r="H1238" s="70"/>
      <c r="I1238" s="264"/>
      <c r="J1238" s="265" t="s">
        <v>258</v>
      </c>
      <c r="K1238" s="71">
        <v>82385.714999999997</v>
      </c>
      <c r="L1238" s="266"/>
      <c r="M1238" s="407" t="s">
        <v>259</v>
      </c>
      <c r="N1238" s="407"/>
      <c r="O1238" s="72">
        <v>74406.510967049311</v>
      </c>
      <c r="P1238" s="256"/>
      <c r="R1238" s="241"/>
    </row>
    <row r="1239" spans="1:24" s="236" customFormat="1">
      <c r="A1239" s="80"/>
      <c r="B1239" s="80"/>
      <c r="C1239" s="223"/>
      <c r="D1239" s="139"/>
      <c r="E1239" s="139"/>
      <c r="F1239" s="261"/>
      <c r="G1239" s="262"/>
      <c r="H1239" s="70"/>
      <c r="I1239" s="264"/>
      <c r="J1239" s="265" t="s">
        <v>260</v>
      </c>
      <c r="K1239" s="71">
        <v>67183.154999999999</v>
      </c>
      <c r="L1239" s="266"/>
      <c r="M1239" s="407" t="s">
        <v>537</v>
      </c>
      <c r="N1239" s="407"/>
      <c r="O1239" s="72">
        <v>70028.469881989236</v>
      </c>
      <c r="P1239" s="256"/>
      <c r="R1239" s="241"/>
    </row>
    <row r="1240" spans="1:24" s="236" customFormat="1">
      <c r="A1240" s="80"/>
      <c r="B1240" s="80"/>
      <c r="C1240" s="223"/>
      <c r="D1240" s="139"/>
      <c r="E1240" s="139"/>
      <c r="F1240" s="139"/>
      <c r="G1240" s="141"/>
      <c r="H1240" s="141"/>
      <c r="I1240" s="234"/>
      <c r="J1240" s="235"/>
      <c r="K1240" s="141"/>
      <c r="L1240" s="146"/>
      <c r="M1240" s="139"/>
      <c r="N1240" s="139"/>
      <c r="O1240" s="79"/>
      <c r="P1240" s="256"/>
      <c r="R1240" s="241"/>
    </row>
    <row r="1241" spans="1:24" ht="20.25">
      <c r="A1241" s="405" t="s">
        <v>44</v>
      </c>
      <c r="B1241" s="405"/>
      <c r="C1241" s="405"/>
      <c r="D1241" s="228"/>
      <c r="E1241" s="228"/>
      <c r="F1241" s="228"/>
      <c r="G1241" s="130"/>
      <c r="H1241" s="130"/>
      <c r="I1241" s="229"/>
      <c r="J1241" s="132"/>
      <c r="K1241" s="130"/>
      <c r="L1241" s="230"/>
      <c r="M1241" s="230"/>
      <c r="N1241" s="230"/>
      <c r="O1241" s="130"/>
      <c r="P1241" s="134"/>
    </row>
    <row r="1242" spans="1:24" ht="18">
      <c r="A1242" s="61" t="s">
        <v>517</v>
      </c>
      <c r="B1242" s="62" t="s">
        <v>243</v>
      </c>
      <c r="C1242" s="61" t="s">
        <v>233</v>
      </c>
      <c r="D1242" s="61" t="s">
        <v>289</v>
      </c>
      <c r="E1242" s="61" t="s">
        <v>518</v>
      </c>
      <c r="F1242" s="61" t="s">
        <v>519</v>
      </c>
      <c r="G1242" s="63" t="s">
        <v>236</v>
      </c>
      <c r="H1242" s="63" t="s">
        <v>237</v>
      </c>
      <c r="I1242" s="232"/>
      <c r="J1242" s="233" t="s">
        <v>520</v>
      </c>
      <c r="K1242" s="63" t="s">
        <v>238</v>
      </c>
      <c r="L1242" s="61" t="s">
        <v>521</v>
      </c>
      <c r="M1242" s="64" t="s">
        <v>522</v>
      </c>
      <c r="N1242" s="64" t="s">
        <v>523</v>
      </c>
      <c r="O1242" s="65" t="s">
        <v>524</v>
      </c>
      <c r="P1242" s="61" t="s">
        <v>240</v>
      </c>
    </row>
    <row r="1243" spans="1:24" s="236" customFormat="1">
      <c r="A1243" s="80" t="s">
        <v>3191</v>
      </c>
      <c r="B1243" s="80" t="s">
        <v>3199</v>
      </c>
      <c r="C1243" s="223" t="s">
        <v>2334</v>
      </c>
      <c r="D1243" s="139" t="s">
        <v>300</v>
      </c>
      <c r="E1243" s="139"/>
      <c r="F1243" s="139" t="s">
        <v>525</v>
      </c>
      <c r="G1243" s="141">
        <v>137070.34</v>
      </c>
      <c r="H1243" s="141">
        <v>177917.69</v>
      </c>
      <c r="I1243" s="234">
        <v>55</v>
      </c>
      <c r="J1243" s="235">
        <v>1</v>
      </c>
      <c r="K1243" s="141">
        <v>218765.04</v>
      </c>
      <c r="L1243" s="146"/>
      <c r="M1243" s="139">
        <v>1</v>
      </c>
      <c r="N1243" s="139">
        <v>1</v>
      </c>
      <c r="O1243" s="242">
        <v>201968</v>
      </c>
      <c r="P1243" s="80"/>
      <c r="W1243" s="245"/>
      <c r="X1243" s="245"/>
    </row>
    <row r="1244" spans="1:24" s="236" customFormat="1" ht="22.5">
      <c r="A1244" s="80" t="s">
        <v>3190</v>
      </c>
      <c r="B1244" s="80" t="s">
        <v>3201</v>
      </c>
      <c r="C1244" s="238" t="s">
        <v>683</v>
      </c>
      <c r="D1244" s="158" t="s">
        <v>300</v>
      </c>
      <c r="E1244" s="158" t="s">
        <v>301</v>
      </c>
      <c r="F1244" s="158" t="s">
        <v>525</v>
      </c>
      <c r="G1244" s="160">
        <v>142476</v>
      </c>
      <c r="H1244" s="141">
        <v>156216</v>
      </c>
      <c r="I1244" s="234">
        <v>54</v>
      </c>
      <c r="J1244" s="235">
        <v>0.98181818181818181</v>
      </c>
      <c r="K1244" s="160">
        <v>169956</v>
      </c>
      <c r="L1244" s="248">
        <v>1</v>
      </c>
      <c r="M1244" s="139">
        <v>1</v>
      </c>
      <c r="N1244" s="139">
        <v>3</v>
      </c>
      <c r="O1244" s="160">
        <v>169956</v>
      </c>
      <c r="P1244" s="80"/>
    </row>
    <row r="1245" spans="1:24" s="236" customFormat="1">
      <c r="A1245" s="80" t="s">
        <v>217</v>
      </c>
      <c r="B1245" s="80" t="s">
        <v>3199</v>
      </c>
      <c r="C1245" s="223" t="s">
        <v>403</v>
      </c>
      <c r="D1245" s="139" t="s">
        <v>300</v>
      </c>
      <c r="E1245" s="139" t="s">
        <v>301</v>
      </c>
      <c r="F1245" s="139" t="s">
        <v>525</v>
      </c>
      <c r="G1245" s="141">
        <v>107450.58396799999</v>
      </c>
      <c r="H1245" s="141">
        <v>145064.71995599999</v>
      </c>
      <c r="I1245" s="234">
        <v>53</v>
      </c>
      <c r="J1245" s="235">
        <v>0.96363636363636362</v>
      </c>
      <c r="K1245" s="141">
        <v>182678.85594399998</v>
      </c>
      <c r="L1245" s="146">
        <v>1</v>
      </c>
      <c r="M1245" s="139">
        <v>1</v>
      </c>
      <c r="N1245" s="139">
        <v>2</v>
      </c>
      <c r="O1245" s="79">
        <v>170227.82</v>
      </c>
      <c r="P1245" s="80"/>
    </row>
    <row r="1246" spans="1:24" s="236" customFormat="1">
      <c r="A1246" s="80" t="s">
        <v>3241</v>
      </c>
      <c r="B1246" s="80" t="s">
        <v>3213</v>
      </c>
      <c r="C1246" s="223" t="s">
        <v>4310</v>
      </c>
      <c r="D1246" s="139" t="s">
        <v>300</v>
      </c>
      <c r="E1246" s="139"/>
      <c r="F1246" s="139" t="s">
        <v>525</v>
      </c>
      <c r="G1246" s="141">
        <v>100560.72</v>
      </c>
      <c r="H1246" s="141">
        <v>139465.29999999999</v>
      </c>
      <c r="I1246" s="234">
        <v>52</v>
      </c>
      <c r="J1246" s="235">
        <v>0.94545454545454544</v>
      </c>
      <c r="K1246" s="141">
        <v>178369.88</v>
      </c>
      <c r="L1246" s="146">
        <v>2</v>
      </c>
      <c r="M1246" s="139">
        <v>2</v>
      </c>
      <c r="N1246" s="139">
        <v>4</v>
      </c>
      <c r="O1246" s="79">
        <v>139465.29999999999</v>
      </c>
      <c r="P1246" s="80"/>
    </row>
    <row r="1247" spans="1:24" s="236" customFormat="1">
      <c r="A1247" s="80" t="s">
        <v>1723</v>
      </c>
      <c r="B1247" s="80" t="s">
        <v>3199</v>
      </c>
      <c r="C1247" s="223" t="s">
        <v>2336</v>
      </c>
      <c r="D1247" s="139" t="s">
        <v>300</v>
      </c>
      <c r="E1247" s="139" t="s">
        <v>301</v>
      </c>
      <c r="F1247" s="139" t="s">
        <v>525</v>
      </c>
      <c r="G1247" s="141">
        <v>106435.71949999999</v>
      </c>
      <c r="H1247" s="141">
        <v>126579.20804999999</v>
      </c>
      <c r="I1247" s="234">
        <v>51</v>
      </c>
      <c r="J1247" s="235">
        <v>0.92727272727272725</v>
      </c>
      <c r="K1247" s="141">
        <v>146722.6966</v>
      </c>
      <c r="L1247" s="146">
        <v>1</v>
      </c>
      <c r="M1247" s="139">
        <v>1</v>
      </c>
      <c r="N1247" s="139">
        <v>7</v>
      </c>
      <c r="O1247" s="79">
        <v>126579.20804999999</v>
      </c>
      <c r="P1247" s="80"/>
    </row>
    <row r="1248" spans="1:24" s="236" customFormat="1">
      <c r="A1248" s="80" t="s">
        <v>208</v>
      </c>
      <c r="B1248" s="80" t="s">
        <v>3201</v>
      </c>
      <c r="C1248" s="237" t="s">
        <v>684</v>
      </c>
      <c r="D1248" s="139" t="s">
        <v>300</v>
      </c>
      <c r="E1248" s="139" t="s">
        <v>306</v>
      </c>
      <c r="F1248" s="139" t="s">
        <v>525</v>
      </c>
      <c r="G1248" s="141">
        <v>98584</v>
      </c>
      <c r="H1248" s="141">
        <v>126066</v>
      </c>
      <c r="I1248" s="234">
        <v>50</v>
      </c>
      <c r="J1248" s="235">
        <v>0.90909090909090906</v>
      </c>
      <c r="K1248" s="141">
        <v>153548</v>
      </c>
      <c r="L1248" s="146">
        <v>1</v>
      </c>
      <c r="M1248" s="139">
        <v>0</v>
      </c>
      <c r="N1248" s="139"/>
      <c r="O1248" s="244"/>
      <c r="P1248" s="80"/>
    </row>
    <row r="1249" spans="1:18" s="236" customFormat="1">
      <c r="A1249" s="80" t="s">
        <v>282</v>
      </c>
      <c r="B1249" s="80" t="s">
        <v>3199</v>
      </c>
      <c r="C1249" s="223" t="s">
        <v>677</v>
      </c>
      <c r="D1249" s="139" t="s">
        <v>300</v>
      </c>
      <c r="E1249" s="139" t="s">
        <v>301</v>
      </c>
      <c r="F1249" s="139" t="s">
        <v>525</v>
      </c>
      <c r="G1249" s="141">
        <v>100311</v>
      </c>
      <c r="H1249" s="141">
        <v>124302</v>
      </c>
      <c r="I1249" s="234">
        <v>49</v>
      </c>
      <c r="J1249" s="235">
        <v>0.89090909090909087</v>
      </c>
      <c r="K1249" s="141">
        <v>148293</v>
      </c>
      <c r="L1249" s="146">
        <v>1</v>
      </c>
      <c r="M1249" s="146">
        <v>1</v>
      </c>
      <c r="N1249" s="139"/>
      <c r="O1249" s="144"/>
      <c r="P1249" s="213"/>
    </row>
    <row r="1250" spans="1:18" s="236" customFormat="1">
      <c r="A1250" s="80" t="s">
        <v>221</v>
      </c>
      <c r="B1250" s="80" t="s">
        <v>3199</v>
      </c>
      <c r="C1250" s="223" t="s">
        <v>44</v>
      </c>
      <c r="D1250" s="139" t="s">
        <v>300</v>
      </c>
      <c r="E1250" s="139" t="s">
        <v>306</v>
      </c>
      <c r="F1250" s="139" t="s">
        <v>525</v>
      </c>
      <c r="G1250" s="141">
        <v>95586.83</v>
      </c>
      <c r="H1250" s="141">
        <v>124262.88500000001</v>
      </c>
      <c r="I1250" s="234">
        <v>48</v>
      </c>
      <c r="J1250" s="235">
        <v>0.87272727272727268</v>
      </c>
      <c r="K1250" s="141">
        <v>152938.94</v>
      </c>
      <c r="L1250" s="146">
        <v>1</v>
      </c>
      <c r="M1250" s="139">
        <v>1</v>
      </c>
      <c r="N1250" s="139">
        <v>5</v>
      </c>
      <c r="O1250" s="79">
        <v>129771.2</v>
      </c>
      <c r="P1250" s="80"/>
    </row>
    <row r="1251" spans="1:18" s="236" customFormat="1" ht="22.5">
      <c r="A1251" s="80" t="s">
        <v>214</v>
      </c>
      <c r="B1251" s="80" t="s">
        <v>3199</v>
      </c>
      <c r="C1251" s="223" t="s">
        <v>674</v>
      </c>
      <c r="D1251" s="139" t="s">
        <v>300</v>
      </c>
      <c r="E1251" s="139" t="s">
        <v>301</v>
      </c>
      <c r="F1251" s="139" t="s">
        <v>525</v>
      </c>
      <c r="G1251" s="141">
        <v>93960</v>
      </c>
      <c r="H1251" s="141">
        <v>122040</v>
      </c>
      <c r="I1251" s="234">
        <v>47</v>
      </c>
      <c r="J1251" s="235">
        <v>0.8545454545454545</v>
      </c>
      <c r="K1251" s="141">
        <v>150120</v>
      </c>
      <c r="L1251" s="146"/>
      <c r="M1251" s="139">
        <v>1</v>
      </c>
      <c r="N1251" s="139">
        <v>27</v>
      </c>
      <c r="O1251" s="79">
        <v>98562.92</v>
      </c>
      <c r="P1251" s="80"/>
    </row>
    <row r="1252" spans="1:18" s="236" customFormat="1">
      <c r="A1252" s="80" t="s">
        <v>224</v>
      </c>
      <c r="B1252" s="80" t="s">
        <v>3201</v>
      </c>
      <c r="C1252" s="223" t="s">
        <v>685</v>
      </c>
      <c r="D1252" s="139" t="s">
        <v>300</v>
      </c>
      <c r="E1252" s="139" t="s">
        <v>301</v>
      </c>
      <c r="F1252" s="139" t="s">
        <v>525</v>
      </c>
      <c r="G1252" s="141">
        <v>95133.333333333328</v>
      </c>
      <c r="H1252" s="141">
        <v>118916.66666666666</v>
      </c>
      <c r="I1252" s="234">
        <v>46</v>
      </c>
      <c r="J1252" s="235">
        <v>0.83636363636363631</v>
      </c>
      <c r="K1252" s="141">
        <v>142700</v>
      </c>
      <c r="L1252" s="146">
        <v>1</v>
      </c>
      <c r="M1252" s="139">
        <v>1</v>
      </c>
      <c r="N1252" s="139">
        <v>12</v>
      </c>
      <c r="O1252" s="79">
        <v>118916.9904</v>
      </c>
      <c r="P1252" s="80"/>
      <c r="R1252" s="241"/>
    </row>
    <row r="1253" spans="1:18" s="236" customFormat="1">
      <c r="A1253" s="80" t="s">
        <v>212</v>
      </c>
      <c r="B1253" s="80" t="s">
        <v>3199</v>
      </c>
      <c r="C1253" s="224" t="s">
        <v>4311</v>
      </c>
      <c r="D1253" s="139" t="s">
        <v>300</v>
      </c>
      <c r="E1253" s="167" t="s">
        <v>301</v>
      </c>
      <c r="F1253" s="167" t="s">
        <v>525</v>
      </c>
      <c r="G1253" s="156">
        <v>92684.800000000003</v>
      </c>
      <c r="H1253" s="141">
        <v>118196</v>
      </c>
      <c r="I1253" s="234">
        <v>45</v>
      </c>
      <c r="J1253" s="235">
        <v>0.81818181818181823</v>
      </c>
      <c r="K1253" s="156">
        <v>143707.20000000001</v>
      </c>
      <c r="L1253" s="240">
        <v>1</v>
      </c>
      <c r="M1253" s="167">
        <v>1</v>
      </c>
      <c r="N1253" s="139">
        <v>17</v>
      </c>
      <c r="O1253" s="85">
        <v>115856</v>
      </c>
      <c r="P1253" s="80"/>
    </row>
    <row r="1254" spans="1:18" s="236" customFormat="1">
      <c r="A1254" s="80" t="s">
        <v>273</v>
      </c>
      <c r="B1254" s="80" t="s">
        <v>3209</v>
      </c>
      <c r="C1254" s="223" t="s">
        <v>679</v>
      </c>
      <c r="D1254" s="139" t="s">
        <v>300</v>
      </c>
      <c r="E1254" s="139" t="s">
        <v>301</v>
      </c>
      <c r="F1254" s="139" t="s">
        <v>525</v>
      </c>
      <c r="G1254" s="141">
        <v>89896.4</v>
      </c>
      <c r="H1254" s="141">
        <v>116865.31999999999</v>
      </c>
      <c r="I1254" s="234">
        <v>44</v>
      </c>
      <c r="J1254" s="235">
        <v>0.8</v>
      </c>
      <c r="K1254" s="141">
        <v>143834.23999999999</v>
      </c>
      <c r="L1254" s="146">
        <v>1</v>
      </c>
      <c r="M1254" s="139">
        <v>1</v>
      </c>
      <c r="N1254" s="139">
        <v>20</v>
      </c>
      <c r="O1254" s="79">
        <v>109462.37</v>
      </c>
      <c r="P1254" s="80"/>
    </row>
    <row r="1255" spans="1:18" s="236" customFormat="1">
      <c r="A1255" s="80" t="s">
        <v>277</v>
      </c>
      <c r="B1255" s="80" t="s">
        <v>3201</v>
      </c>
      <c r="C1255" s="223" t="s">
        <v>676</v>
      </c>
      <c r="D1255" s="140" t="s">
        <v>300</v>
      </c>
      <c r="E1255" s="139" t="s">
        <v>301</v>
      </c>
      <c r="F1255" s="139" t="s">
        <v>525</v>
      </c>
      <c r="G1255" s="141">
        <v>89797</v>
      </c>
      <c r="H1255" s="141">
        <v>116736</v>
      </c>
      <c r="I1255" s="234">
        <v>43</v>
      </c>
      <c r="J1255" s="235">
        <v>0.78181818181818186</v>
      </c>
      <c r="K1255" s="141">
        <v>143675</v>
      </c>
      <c r="L1255" s="146">
        <v>1</v>
      </c>
      <c r="M1255" s="139">
        <v>1</v>
      </c>
      <c r="N1255" s="139">
        <v>15</v>
      </c>
      <c r="O1255" s="79">
        <v>116736</v>
      </c>
      <c r="P1255" s="80"/>
    </row>
    <row r="1256" spans="1:18" s="236" customFormat="1" ht="22.5">
      <c r="A1256" s="80" t="s">
        <v>205</v>
      </c>
      <c r="B1256" s="80" t="s">
        <v>3199</v>
      </c>
      <c r="C1256" s="223" t="s">
        <v>674</v>
      </c>
      <c r="D1256" s="139" t="s">
        <v>300</v>
      </c>
      <c r="E1256" s="139" t="s">
        <v>301</v>
      </c>
      <c r="F1256" s="139"/>
      <c r="G1256" s="141">
        <v>81907.227249999996</v>
      </c>
      <c r="H1256" s="141">
        <v>114956.99924999999</v>
      </c>
      <c r="I1256" s="234">
        <v>42</v>
      </c>
      <c r="J1256" s="235">
        <v>0.76363636363636367</v>
      </c>
      <c r="K1256" s="141">
        <v>148006.77124999999</v>
      </c>
      <c r="L1256" s="146">
        <v>1</v>
      </c>
      <c r="M1256" s="139">
        <v>1</v>
      </c>
      <c r="N1256" s="139">
        <v>8</v>
      </c>
      <c r="O1256" s="79">
        <v>126337.93</v>
      </c>
      <c r="P1256" s="80"/>
    </row>
    <row r="1257" spans="1:18" s="236" customFormat="1">
      <c r="A1257" s="80" t="s">
        <v>216</v>
      </c>
      <c r="B1257" s="80" t="s">
        <v>3199</v>
      </c>
      <c r="C1257" s="224" t="s">
        <v>383</v>
      </c>
      <c r="D1257" s="167"/>
      <c r="E1257" s="239" t="s">
        <v>301</v>
      </c>
      <c r="F1257" s="167" t="s">
        <v>525</v>
      </c>
      <c r="G1257" s="85">
        <v>92210.768000000011</v>
      </c>
      <c r="H1257" s="141">
        <v>110980.06400000001</v>
      </c>
      <c r="I1257" s="234">
        <v>41</v>
      </c>
      <c r="J1257" s="235">
        <v>0.74545454545454548</v>
      </c>
      <c r="K1257" s="85">
        <v>129749.36</v>
      </c>
      <c r="L1257" s="240">
        <v>1</v>
      </c>
      <c r="M1257" s="167"/>
      <c r="N1257" s="139"/>
      <c r="O1257" s="279"/>
      <c r="P1257" s="182"/>
    </row>
    <row r="1258" spans="1:18" s="236" customFormat="1">
      <c r="A1258" s="80" t="s">
        <v>3221</v>
      </c>
      <c r="B1258" s="80" t="s">
        <v>3199</v>
      </c>
      <c r="C1258" s="223" t="s">
        <v>4312</v>
      </c>
      <c r="D1258" s="139" t="s">
        <v>300</v>
      </c>
      <c r="E1258" s="139" t="s">
        <v>359</v>
      </c>
      <c r="F1258" s="139" t="s">
        <v>525</v>
      </c>
      <c r="G1258" s="141">
        <v>85058</v>
      </c>
      <c r="H1258" s="141">
        <v>110567.5</v>
      </c>
      <c r="I1258" s="234">
        <v>40</v>
      </c>
      <c r="J1258" s="235">
        <v>0.72727272727272729</v>
      </c>
      <c r="K1258" s="141">
        <v>136077</v>
      </c>
      <c r="L1258" s="146">
        <v>1</v>
      </c>
      <c r="M1258" s="139">
        <v>1</v>
      </c>
      <c r="N1258" s="139">
        <v>10</v>
      </c>
      <c r="O1258" s="79">
        <v>121728</v>
      </c>
      <c r="P1258" s="80"/>
    </row>
    <row r="1259" spans="1:18" s="236" customFormat="1">
      <c r="A1259" s="80" t="s">
        <v>2225</v>
      </c>
      <c r="B1259" s="80" t="s">
        <v>3199</v>
      </c>
      <c r="C1259" s="223" t="s">
        <v>2327</v>
      </c>
      <c r="D1259" s="139" t="s">
        <v>1737</v>
      </c>
      <c r="E1259" s="139" t="s">
        <v>301</v>
      </c>
      <c r="F1259" s="139"/>
      <c r="G1259" s="141">
        <v>88130</v>
      </c>
      <c r="H1259" s="141">
        <v>110178</v>
      </c>
      <c r="I1259" s="234">
        <v>39</v>
      </c>
      <c r="J1259" s="235">
        <v>0.70909090909090911</v>
      </c>
      <c r="K1259" s="141">
        <v>132226</v>
      </c>
      <c r="L1259" s="146">
        <v>1</v>
      </c>
      <c r="M1259" s="139">
        <v>1</v>
      </c>
      <c r="N1259" s="139">
        <v>18</v>
      </c>
      <c r="O1259" s="79">
        <v>115066</v>
      </c>
      <c r="P1259" s="80"/>
    </row>
    <row r="1260" spans="1:18" s="236" customFormat="1" ht="22.5">
      <c r="A1260" s="80" t="s">
        <v>1718</v>
      </c>
      <c r="B1260" s="80" t="s">
        <v>3199</v>
      </c>
      <c r="C1260" s="223" t="s">
        <v>2339</v>
      </c>
      <c r="D1260" s="139" t="s">
        <v>300</v>
      </c>
      <c r="E1260" s="139" t="s">
        <v>301</v>
      </c>
      <c r="F1260" s="139" t="s">
        <v>525</v>
      </c>
      <c r="G1260" s="141">
        <v>84628.98</v>
      </c>
      <c r="H1260" s="141">
        <v>110017.48999999999</v>
      </c>
      <c r="I1260" s="234">
        <v>38</v>
      </c>
      <c r="J1260" s="235">
        <v>0.69090909090909092</v>
      </c>
      <c r="K1260" s="141">
        <v>135406</v>
      </c>
      <c r="L1260" s="146">
        <v>1</v>
      </c>
      <c r="M1260" s="139">
        <v>1</v>
      </c>
      <c r="N1260" s="139">
        <v>23</v>
      </c>
      <c r="O1260" s="79">
        <v>106814</v>
      </c>
      <c r="P1260" s="80"/>
    </row>
    <row r="1261" spans="1:18" s="236" customFormat="1">
      <c r="A1261" s="80" t="s">
        <v>210</v>
      </c>
      <c r="B1261" s="80" t="s">
        <v>3201</v>
      </c>
      <c r="C1261" s="223" t="s">
        <v>2335</v>
      </c>
      <c r="D1261" s="139" t="s">
        <v>300</v>
      </c>
      <c r="E1261" s="139" t="s">
        <v>2253</v>
      </c>
      <c r="F1261" s="139" t="s">
        <v>525</v>
      </c>
      <c r="G1261" s="141">
        <v>84180.73</v>
      </c>
      <c r="H1261" s="141">
        <v>109434.94500000001</v>
      </c>
      <c r="I1261" s="234">
        <v>37</v>
      </c>
      <c r="J1261" s="235">
        <v>0.67272727272727273</v>
      </c>
      <c r="K1261" s="141">
        <v>134689.16</v>
      </c>
      <c r="L1261" s="146">
        <v>1</v>
      </c>
      <c r="M1261" s="139">
        <v>1</v>
      </c>
      <c r="N1261" s="139">
        <v>14</v>
      </c>
      <c r="O1261" s="79">
        <v>116854</v>
      </c>
      <c r="P1261" s="80"/>
    </row>
    <row r="1262" spans="1:18" s="236" customFormat="1">
      <c r="A1262" s="80" t="s">
        <v>3217</v>
      </c>
      <c r="B1262" s="80" t="s">
        <v>3199</v>
      </c>
      <c r="C1262" s="223" t="s">
        <v>44</v>
      </c>
      <c r="D1262" s="139" t="s">
        <v>300</v>
      </c>
      <c r="E1262" s="139" t="s">
        <v>359</v>
      </c>
      <c r="F1262" s="139" t="s">
        <v>525</v>
      </c>
      <c r="G1262" s="141">
        <v>76303.89</v>
      </c>
      <c r="H1262" s="141">
        <v>109013.88500000001</v>
      </c>
      <c r="I1262" s="234">
        <v>36</v>
      </c>
      <c r="J1262" s="235">
        <v>0.65454545454545454</v>
      </c>
      <c r="K1262" s="141">
        <v>141723.88</v>
      </c>
      <c r="L1262" s="146">
        <v>1</v>
      </c>
      <c r="M1262" s="139">
        <v>1</v>
      </c>
      <c r="N1262" s="139">
        <v>9</v>
      </c>
      <c r="O1262" s="79">
        <v>125744.16</v>
      </c>
      <c r="P1262" s="80"/>
    </row>
    <row r="1263" spans="1:18" s="236" customFormat="1" ht="22.5">
      <c r="A1263" s="80" t="s">
        <v>3196</v>
      </c>
      <c r="B1263" s="80" t="s">
        <v>3201</v>
      </c>
      <c r="C1263" s="275" t="s">
        <v>1790</v>
      </c>
      <c r="D1263" s="139" t="s">
        <v>300</v>
      </c>
      <c r="E1263" s="276" t="s">
        <v>306</v>
      </c>
      <c r="F1263" s="276" t="s">
        <v>525</v>
      </c>
      <c r="G1263" s="219">
        <v>83058</v>
      </c>
      <c r="H1263" s="141">
        <v>108043</v>
      </c>
      <c r="I1263" s="234">
        <v>35</v>
      </c>
      <c r="J1263" s="235">
        <v>0.63636363636363635</v>
      </c>
      <c r="K1263" s="219">
        <v>133028</v>
      </c>
      <c r="L1263" s="277">
        <v>3</v>
      </c>
      <c r="M1263" s="276">
        <v>3</v>
      </c>
      <c r="N1263" s="139">
        <v>11</v>
      </c>
      <c r="O1263" s="208">
        <v>121225.47</v>
      </c>
      <c r="P1263" s="80"/>
    </row>
    <row r="1264" spans="1:18" s="236" customFormat="1" ht="22.5">
      <c r="A1264" s="80" t="s">
        <v>222</v>
      </c>
      <c r="B1264" s="80" t="s">
        <v>3199</v>
      </c>
      <c r="C1264" s="223" t="s">
        <v>4313</v>
      </c>
      <c r="D1264" s="139" t="s">
        <v>300</v>
      </c>
      <c r="E1264" s="139" t="s">
        <v>301</v>
      </c>
      <c r="F1264" s="139" t="s">
        <v>525</v>
      </c>
      <c r="G1264" s="141">
        <v>80387</v>
      </c>
      <c r="H1264" s="141">
        <v>107929.5</v>
      </c>
      <c r="I1264" s="234">
        <v>34</v>
      </c>
      <c r="J1264" s="235">
        <v>0.61818181818181817</v>
      </c>
      <c r="K1264" s="141">
        <v>135472</v>
      </c>
      <c r="L1264" s="146"/>
      <c r="M1264" s="139"/>
      <c r="N1264" s="139"/>
      <c r="O1264" s="244"/>
      <c r="P1264" s="80"/>
    </row>
    <row r="1265" spans="1:24" s="236" customFormat="1" ht="22.5">
      <c r="A1265" s="80" t="s">
        <v>207</v>
      </c>
      <c r="B1265" s="80" t="s">
        <v>3201</v>
      </c>
      <c r="C1265" s="223" t="s">
        <v>687</v>
      </c>
      <c r="D1265" s="139" t="s">
        <v>300</v>
      </c>
      <c r="E1265" s="139" t="s">
        <v>301</v>
      </c>
      <c r="F1265" s="139"/>
      <c r="G1265" s="141">
        <v>77056</v>
      </c>
      <c r="H1265" s="141">
        <v>107022.5</v>
      </c>
      <c r="I1265" s="234">
        <v>33</v>
      </c>
      <c r="J1265" s="235">
        <v>0.6</v>
      </c>
      <c r="K1265" s="141">
        <v>136989</v>
      </c>
      <c r="L1265" s="146">
        <v>1</v>
      </c>
      <c r="M1265" s="139">
        <v>1</v>
      </c>
      <c r="N1265" s="139">
        <v>44</v>
      </c>
      <c r="O1265" s="79">
        <v>80704</v>
      </c>
      <c r="P1265" s="80"/>
      <c r="R1265" s="245"/>
    </row>
    <row r="1266" spans="1:24" s="236" customFormat="1" ht="22.5">
      <c r="A1266" s="80" t="s">
        <v>1713</v>
      </c>
      <c r="B1266" s="80" t="s">
        <v>3199</v>
      </c>
      <c r="C1266" s="223" t="s">
        <v>2337</v>
      </c>
      <c r="D1266" s="140" t="s">
        <v>300</v>
      </c>
      <c r="E1266" s="139" t="s">
        <v>301</v>
      </c>
      <c r="F1266" s="139" t="s">
        <v>525</v>
      </c>
      <c r="G1266" s="141">
        <v>82233.008000000002</v>
      </c>
      <c r="H1266" s="141">
        <v>106902.53600000001</v>
      </c>
      <c r="I1266" s="234">
        <v>32</v>
      </c>
      <c r="J1266" s="235">
        <v>0.58181818181818179</v>
      </c>
      <c r="K1266" s="141">
        <v>131572.06400000001</v>
      </c>
      <c r="L1266" s="146">
        <v>1</v>
      </c>
      <c r="M1266" s="139">
        <v>0</v>
      </c>
      <c r="N1266" s="139">
        <v>19</v>
      </c>
      <c r="O1266" s="79">
        <v>109575</v>
      </c>
      <c r="P1266" s="80"/>
    </row>
    <row r="1267" spans="1:24" s="236" customFormat="1">
      <c r="A1267" s="80" t="s">
        <v>228</v>
      </c>
      <c r="B1267" s="80" t="s">
        <v>3199</v>
      </c>
      <c r="C1267" s="223"/>
      <c r="D1267" s="139" t="s">
        <v>300</v>
      </c>
      <c r="E1267" s="139" t="s">
        <v>301</v>
      </c>
      <c r="F1267" s="139" t="s">
        <v>525</v>
      </c>
      <c r="G1267" s="141">
        <v>88665</v>
      </c>
      <c r="H1267" s="141">
        <v>106531.5</v>
      </c>
      <c r="I1267" s="234">
        <v>31</v>
      </c>
      <c r="J1267" s="235">
        <v>0.5636363636363636</v>
      </c>
      <c r="K1267" s="141">
        <v>124398</v>
      </c>
      <c r="L1267" s="146">
        <v>1</v>
      </c>
      <c r="M1267" s="139">
        <v>1</v>
      </c>
      <c r="N1267" s="139"/>
      <c r="O1267" s="244"/>
      <c r="P1267" s="80"/>
    </row>
    <row r="1268" spans="1:24" s="236" customFormat="1">
      <c r="A1268" s="80" t="s">
        <v>3338</v>
      </c>
      <c r="B1268" s="80" t="s">
        <v>3238</v>
      </c>
      <c r="C1268" s="223" t="s">
        <v>675</v>
      </c>
      <c r="D1268" s="139" t="s">
        <v>300</v>
      </c>
      <c r="E1268" s="139" t="s">
        <v>359</v>
      </c>
      <c r="F1268" s="139" t="s">
        <v>525</v>
      </c>
      <c r="G1268" s="141">
        <v>81477.55</v>
      </c>
      <c r="H1268" s="141">
        <v>105921.08499999999</v>
      </c>
      <c r="I1268" s="234">
        <v>30</v>
      </c>
      <c r="J1268" s="235">
        <v>0.54545454545454541</v>
      </c>
      <c r="K1268" s="141">
        <v>130364.62</v>
      </c>
      <c r="L1268" s="146">
        <v>1</v>
      </c>
      <c r="M1268" s="139">
        <v>1</v>
      </c>
      <c r="N1268" s="139">
        <v>40</v>
      </c>
      <c r="O1268" s="79">
        <v>84744.67</v>
      </c>
      <c r="P1268" s="80"/>
      <c r="W1268" s="241"/>
      <c r="X1268" s="241"/>
    </row>
    <row r="1269" spans="1:24" s="236" customFormat="1" ht="22.5">
      <c r="A1269" s="80" t="s">
        <v>3430</v>
      </c>
      <c r="B1269" s="80" t="s">
        <v>3206</v>
      </c>
      <c r="C1269" s="223" t="s">
        <v>4311</v>
      </c>
      <c r="D1269" s="139" t="s">
        <v>300</v>
      </c>
      <c r="E1269" s="139" t="s">
        <v>301</v>
      </c>
      <c r="F1269" s="139" t="s">
        <v>525</v>
      </c>
      <c r="G1269" s="141">
        <v>80225.600000000006</v>
      </c>
      <c r="H1269" s="141">
        <v>105497.60000000001</v>
      </c>
      <c r="I1269" s="234">
        <v>29</v>
      </c>
      <c r="J1269" s="235">
        <v>0.52727272727272723</v>
      </c>
      <c r="K1269" s="141">
        <v>130769.60000000001</v>
      </c>
      <c r="L1269" s="146">
        <v>2</v>
      </c>
      <c r="M1269" s="139">
        <v>1</v>
      </c>
      <c r="N1269" s="139">
        <v>13</v>
      </c>
      <c r="O1269" s="79">
        <v>117603.2</v>
      </c>
      <c r="P1269" s="80"/>
      <c r="Q1269" s="245"/>
    </row>
    <row r="1270" spans="1:24" s="236" customFormat="1" ht="22.5">
      <c r="A1270" s="80" t="s">
        <v>3200</v>
      </c>
      <c r="B1270" s="80" t="s">
        <v>3201</v>
      </c>
      <c r="C1270" s="223" t="s">
        <v>4314</v>
      </c>
      <c r="D1270" s="139" t="s">
        <v>300</v>
      </c>
      <c r="E1270" s="139" t="s">
        <v>301</v>
      </c>
      <c r="F1270" s="139" t="s">
        <v>525</v>
      </c>
      <c r="G1270" s="141">
        <v>78786</v>
      </c>
      <c r="H1270" s="141">
        <v>104080</v>
      </c>
      <c r="I1270" s="234">
        <v>28</v>
      </c>
      <c r="J1270" s="235">
        <v>0.50909090909090904</v>
      </c>
      <c r="K1270" s="141">
        <v>129374</v>
      </c>
      <c r="L1270" s="146"/>
      <c r="M1270" s="139">
        <v>3</v>
      </c>
      <c r="N1270" s="139">
        <v>26</v>
      </c>
      <c r="O1270" s="79">
        <v>101450</v>
      </c>
      <c r="P1270" s="80"/>
    </row>
    <row r="1271" spans="1:24" s="236" customFormat="1">
      <c r="A1271" s="80" t="s">
        <v>1733</v>
      </c>
      <c r="B1271" s="80" t="s">
        <v>3213</v>
      </c>
      <c r="C1271" s="223" t="s">
        <v>419</v>
      </c>
      <c r="D1271" s="139" t="s">
        <v>300</v>
      </c>
      <c r="E1271" s="139" t="s">
        <v>301</v>
      </c>
      <c r="F1271" s="139" t="s">
        <v>525</v>
      </c>
      <c r="G1271" s="141">
        <v>92700</v>
      </c>
      <c r="H1271" s="141">
        <v>103000</v>
      </c>
      <c r="I1271" s="234">
        <v>27</v>
      </c>
      <c r="J1271" s="235">
        <v>0.49090909090909091</v>
      </c>
      <c r="K1271" s="274">
        <v>113300</v>
      </c>
      <c r="L1271" s="146"/>
      <c r="M1271" s="139"/>
      <c r="N1271" s="139"/>
      <c r="O1271" s="244"/>
      <c r="P1271" s="80"/>
    </row>
    <row r="1272" spans="1:24" s="236" customFormat="1">
      <c r="A1272" s="80" t="s">
        <v>229</v>
      </c>
      <c r="B1272" s="80" t="s">
        <v>3201</v>
      </c>
      <c r="C1272" s="223" t="s">
        <v>44</v>
      </c>
      <c r="D1272" s="139" t="s">
        <v>300</v>
      </c>
      <c r="E1272" s="139" t="s">
        <v>301</v>
      </c>
      <c r="F1272" s="139" t="s">
        <v>525</v>
      </c>
      <c r="G1272" s="85">
        <v>81920</v>
      </c>
      <c r="H1272" s="141">
        <v>102400</v>
      </c>
      <c r="I1272" s="234">
        <v>26</v>
      </c>
      <c r="J1272" s="235">
        <v>0.47272727272727272</v>
      </c>
      <c r="K1272" s="85">
        <v>122880</v>
      </c>
      <c r="L1272" s="146">
        <v>1</v>
      </c>
      <c r="M1272" s="139">
        <v>1</v>
      </c>
      <c r="N1272" s="139">
        <v>29</v>
      </c>
      <c r="O1272" s="85">
        <v>94141</v>
      </c>
      <c r="P1272" s="80"/>
    </row>
    <row r="1273" spans="1:24" s="236" customFormat="1">
      <c r="A1273" s="80" t="s">
        <v>3192</v>
      </c>
      <c r="B1273" s="80" t="s">
        <v>3222</v>
      </c>
      <c r="C1273" s="223" t="s">
        <v>670</v>
      </c>
      <c r="D1273" s="139" t="s">
        <v>300</v>
      </c>
      <c r="E1273" s="139" t="s">
        <v>301</v>
      </c>
      <c r="F1273" s="139" t="s">
        <v>525</v>
      </c>
      <c r="G1273" s="141">
        <v>79718.289999999994</v>
      </c>
      <c r="H1273" s="141">
        <v>99647.914999999994</v>
      </c>
      <c r="I1273" s="234">
        <v>25</v>
      </c>
      <c r="J1273" s="235">
        <v>0.45454545454545453</v>
      </c>
      <c r="K1273" s="141">
        <v>119577.54</v>
      </c>
      <c r="L1273" s="146">
        <v>1</v>
      </c>
      <c r="M1273" s="139">
        <v>1</v>
      </c>
      <c r="N1273" s="139">
        <v>16</v>
      </c>
      <c r="O1273" s="79">
        <v>115877.22</v>
      </c>
      <c r="P1273" s="80"/>
    </row>
    <row r="1274" spans="1:24" s="236" customFormat="1">
      <c r="A1274" s="80" t="s">
        <v>1721</v>
      </c>
      <c r="B1274" s="80" t="s">
        <v>3209</v>
      </c>
      <c r="C1274" s="223" t="s">
        <v>2342</v>
      </c>
      <c r="D1274" s="139" t="s">
        <v>300</v>
      </c>
      <c r="E1274" s="139" t="s">
        <v>301</v>
      </c>
      <c r="F1274" s="139" t="s">
        <v>525</v>
      </c>
      <c r="G1274" s="141">
        <v>78546</v>
      </c>
      <c r="H1274" s="141">
        <v>99031.66</v>
      </c>
      <c r="I1274" s="234">
        <v>24</v>
      </c>
      <c r="J1274" s="235">
        <v>0.43636363636363634</v>
      </c>
      <c r="K1274" s="141">
        <v>119517.32</v>
      </c>
      <c r="L1274" s="146"/>
      <c r="M1274" s="139"/>
      <c r="N1274" s="139"/>
      <c r="O1274" s="244"/>
      <c r="P1274" s="80"/>
    </row>
    <row r="1275" spans="1:24" s="236" customFormat="1">
      <c r="A1275" s="80" t="s">
        <v>280</v>
      </c>
      <c r="B1275" s="80" t="s">
        <v>3213</v>
      </c>
      <c r="C1275" s="223" t="s">
        <v>44</v>
      </c>
      <c r="D1275" s="139" t="s">
        <v>300</v>
      </c>
      <c r="E1275" s="139" t="s">
        <v>301</v>
      </c>
      <c r="F1275" s="139" t="s">
        <v>525</v>
      </c>
      <c r="G1275" s="141">
        <v>79560</v>
      </c>
      <c r="H1275" s="141">
        <v>98737.5</v>
      </c>
      <c r="I1275" s="234">
        <v>23</v>
      </c>
      <c r="J1275" s="235">
        <v>0.41818181818181815</v>
      </c>
      <c r="K1275" s="141">
        <v>117915</v>
      </c>
      <c r="L1275" s="146">
        <v>1</v>
      </c>
      <c r="M1275" s="139">
        <v>1</v>
      </c>
      <c r="N1275" s="139"/>
      <c r="O1275" s="244"/>
      <c r="P1275" s="80"/>
      <c r="V1275" s="241"/>
    </row>
    <row r="1276" spans="1:24" s="236" customFormat="1" ht="22.5">
      <c r="A1276" s="80" t="s">
        <v>209</v>
      </c>
      <c r="B1276" s="80" t="s">
        <v>3201</v>
      </c>
      <c r="C1276" s="223" t="s">
        <v>681</v>
      </c>
      <c r="D1276" s="139" t="s">
        <v>300</v>
      </c>
      <c r="E1276" s="139" t="s">
        <v>301</v>
      </c>
      <c r="F1276" s="139" t="s">
        <v>525</v>
      </c>
      <c r="G1276" s="141">
        <v>78291.199999999997</v>
      </c>
      <c r="H1276" s="141">
        <v>97864</v>
      </c>
      <c r="I1276" s="234">
        <v>22</v>
      </c>
      <c r="J1276" s="235">
        <v>0.4</v>
      </c>
      <c r="K1276" s="141">
        <v>117436.8</v>
      </c>
      <c r="L1276" s="146">
        <v>1</v>
      </c>
      <c r="M1276" s="139">
        <v>1</v>
      </c>
      <c r="N1276" s="139">
        <v>25</v>
      </c>
      <c r="O1276" s="79">
        <v>103000</v>
      </c>
      <c r="P1276" s="80"/>
    </row>
    <row r="1277" spans="1:24" s="236" customFormat="1">
      <c r="A1277" s="80" t="s">
        <v>227</v>
      </c>
      <c r="B1277" s="80" t="s">
        <v>3201</v>
      </c>
      <c r="C1277" s="223" t="s">
        <v>44</v>
      </c>
      <c r="D1277" s="139" t="s">
        <v>300</v>
      </c>
      <c r="E1277" s="139" t="s">
        <v>301</v>
      </c>
      <c r="F1277" s="139"/>
      <c r="G1277" s="141">
        <v>76804</v>
      </c>
      <c r="H1277" s="141">
        <v>95011.5</v>
      </c>
      <c r="I1277" s="234">
        <v>21</v>
      </c>
      <c r="J1277" s="235">
        <v>0.38181818181818183</v>
      </c>
      <c r="K1277" s="141">
        <v>113219</v>
      </c>
      <c r="L1277" s="146">
        <v>1</v>
      </c>
      <c r="M1277" s="139">
        <v>1</v>
      </c>
      <c r="N1277" s="139"/>
      <c r="O1277" s="244"/>
      <c r="P1277" s="80"/>
    </row>
    <row r="1278" spans="1:24" s="236" customFormat="1">
      <c r="A1278" s="80" t="s">
        <v>1722</v>
      </c>
      <c r="B1278" s="80" t="s">
        <v>3201</v>
      </c>
      <c r="C1278" s="223" t="s">
        <v>675</v>
      </c>
      <c r="D1278" s="139" t="s">
        <v>300</v>
      </c>
      <c r="E1278" s="139" t="s">
        <v>301</v>
      </c>
      <c r="F1278" s="139" t="s">
        <v>525</v>
      </c>
      <c r="G1278" s="141">
        <v>75839.37</v>
      </c>
      <c r="H1278" s="141">
        <v>94799.57</v>
      </c>
      <c r="I1278" s="234">
        <v>20</v>
      </c>
      <c r="J1278" s="235">
        <v>0.36363636363636365</v>
      </c>
      <c r="K1278" s="141">
        <v>113759.77</v>
      </c>
      <c r="L1278" s="146">
        <v>1</v>
      </c>
      <c r="M1278" s="139">
        <v>1</v>
      </c>
      <c r="N1278" s="139">
        <v>32</v>
      </c>
      <c r="O1278" s="79">
        <v>92363</v>
      </c>
      <c r="P1278" s="80"/>
    </row>
    <row r="1279" spans="1:24" s="236" customFormat="1">
      <c r="A1279" s="80" t="s">
        <v>211</v>
      </c>
      <c r="B1279" s="80" t="s">
        <v>3201</v>
      </c>
      <c r="C1279" s="223" t="s">
        <v>4315</v>
      </c>
      <c r="D1279" s="139" t="s">
        <v>300</v>
      </c>
      <c r="E1279" s="139" t="s">
        <v>301</v>
      </c>
      <c r="F1279" s="139" t="s">
        <v>525</v>
      </c>
      <c r="G1279" s="141">
        <v>69822</v>
      </c>
      <c r="H1279" s="141">
        <v>94259.5</v>
      </c>
      <c r="I1279" s="234">
        <v>19</v>
      </c>
      <c r="J1279" s="235">
        <v>0.34545454545454546</v>
      </c>
      <c r="K1279" s="141">
        <v>118697</v>
      </c>
      <c r="L1279" s="146"/>
      <c r="M1279" s="139">
        <v>1</v>
      </c>
      <c r="N1279" s="139">
        <v>39</v>
      </c>
      <c r="O1279" s="79">
        <v>85000</v>
      </c>
      <c r="P1279" s="80"/>
      <c r="V1279" s="241"/>
    </row>
    <row r="1280" spans="1:24" ht="20.25">
      <c r="A1280" s="405" t="s">
        <v>44</v>
      </c>
      <c r="B1280" s="405"/>
      <c r="C1280" s="405"/>
      <c r="D1280" s="228"/>
      <c r="E1280" s="228"/>
      <c r="F1280" s="228"/>
      <c r="G1280" s="130"/>
      <c r="H1280" s="130"/>
      <c r="I1280" s="229"/>
      <c r="J1280" s="132"/>
      <c r="K1280" s="130"/>
      <c r="L1280" s="230"/>
      <c r="M1280" s="230"/>
      <c r="N1280" s="230"/>
      <c r="O1280" s="130"/>
      <c r="P1280" s="134"/>
    </row>
    <row r="1281" spans="1:24" ht="18">
      <c r="A1281" s="61" t="s">
        <v>517</v>
      </c>
      <c r="B1281" s="62" t="s">
        <v>243</v>
      </c>
      <c r="C1281" s="61" t="s">
        <v>233</v>
      </c>
      <c r="D1281" s="61" t="s">
        <v>289</v>
      </c>
      <c r="E1281" s="61" t="s">
        <v>518</v>
      </c>
      <c r="F1281" s="61" t="s">
        <v>519</v>
      </c>
      <c r="G1281" s="63" t="s">
        <v>236</v>
      </c>
      <c r="H1281" s="63" t="s">
        <v>237</v>
      </c>
      <c r="I1281" s="232"/>
      <c r="J1281" s="233" t="s">
        <v>520</v>
      </c>
      <c r="K1281" s="63" t="s">
        <v>238</v>
      </c>
      <c r="L1281" s="61" t="s">
        <v>521</v>
      </c>
      <c r="M1281" s="64" t="s">
        <v>522</v>
      </c>
      <c r="N1281" s="64" t="s">
        <v>523</v>
      </c>
      <c r="O1281" s="65" t="s">
        <v>524</v>
      </c>
      <c r="P1281" s="61" t="s">
        <v>240</v>
      </c>
    </row>
    <row r="1282" spans="1:24" s="236" customFormat="1" ht="22.5">
      <c r="A1282" s="80" t="s">
        <v>226</v>
      </c>
      <c r="B1282" s="80" t="s">
        <v>3199</v>
      </c>
      <c r="C1282" s="223" t="s">
        <v>674</v>
      </c>
      <c r="D1282" s="139" t="s">
        <v>300</v>
      </c>
      <c r="E1282" s="139" t="s">
        <v>359</v>
      </c>
      <c r="F1282" s="139" t="s">
        <v>525</v>
      </c>
      <c r="G1282" s="141">
        <v>74892</v>
      </c>
      <c r="H1282" s="141">
        <v>93834.5</v>
      </c>
      <c r="I1282" s="234">
        <v>18</v>
      </c>
      <c r="J1282" s="235">
        <v>0.32727272727272727</v>
      </c>
      <c r="K1282" s="141">
        <v>112777</v>
      </c>
      <c r="L1282" s="146">
        <v>1</v>
      </c>
      <c r="M1282" s="139">
        <v>1</v>
      </c>
      <c r="N1282" s="139">
        <v>24</v>
      </c>
      <c r="O1282" s="79">
        <v>105029</v>
      </c>
      <c r="P1282" s="80"/>
    </row>
    <row r="1283" spans="1:24" s="236" customFormat="1">
      <c r="A1283" s="80" t="s">
        <v>3256</v>
      </c>
      <c r="B1283" s="80" t="s">
        <v>3222</v>
      </c>
      <c r="C1283" s="224" t="s">
        <v>2341</v>
      </c>
      <c r="D1283" s="139" t="s">
        <v>300</v>
      </c>
      <c r="E1283" s="167"/>
      <c r="F1283" s="167" t="s">
        <v>525</v>
      </c>
      <c r="G1283" s="156">
        <v>69388.800000000003</v>
      </c>
      <c r="H1283" s="141">
        <v>93080</v>
      </c>
      <c r="I1283" s="234">
        <v>17</v>
      </c>
      <c r="J1283" s="235">
        <v>0.30909090909090908</v>
      </c>
      <c r="K1283" s="156">
        <v>116771.2</v>
      </c>
      <c r="L1283" s="240"/>
      <c r="M1283" s="167">
        <v>1</v>
      </c>
      <c r="N1283" s="139">
        <v>22</v>
      </c>
      <c r="O1283" s="85">
        <v>108638.39999999999</v>
      </c>
      <c r="P1283" s="182"/>
    </row>
    <row r="1284" spans="1:24" s="236" customFormat="1">
      <c r="A1284" s="80" t="s">
        <v>3281</v>
      </c>
      <c r="B1284" s="80" t="s">
        <v>3258</v>
      </c>
      <c r="C1284" s="223" t="s">
        <v>395</v>
      </c>
      <c r="D1284" s="139" t="s">
        <v>300</v>
      </c>
      <c r="E1284" s="139" t="s">
        <v>301</v>
      </c>
      <c r="F1284" s="139" t="s">
        <v>525</v>
      </c>
      <c r="G1284" s="141">
        <v>73000</v>
      </c>
      <c r="H1284" s="141">
        <v>91500</v>
      </c>
      <c r="I1284" s="234">
        <v>16</v>
      </c>
      <c r="J1284" s="235">
        <v>0.29090909090909089</v>
      </c>
      <c r="K1284" s="141">
        <v>110000</v>
      </c>
      <c r="L1284" s="146">
        <v>1</v>
      </c>
      <c r="M1284" s="139">
        <v>1</v>
      </c>
      <c r="N1284" s="139">
        <v>30</v>
      </c>
      <c r="O1284" s="79">
        <v>94135</v>
      </c>
      <c r="P1284" s="80"/>
    </row>
    <row r="1285" spans="1:24" s="236" customFormat="1">
      <c r="A1285" s="80" t="s">
        <v>3233</v>
      </c>
      <c r="B1285" s="80" t="s">
        <v>3199</v>
      </c>
      <c r="C1285" s="223" t="s">
        <v>395</v>
      </c>
      <c r="D1285" s="139" t="s">
        <v>300</v>
      </c>
      <c r="E1285" s="139" t="s">
        <v>359</v>
      </c>
      <c r="F1285" s="139" t="s">
        <v>525</v>
      </c>
      <c r="G1285" s="141">
        <v>65583</v>
      </c>
      <c r="H1285" s="141">
        <v>89492.5</v>
      </c>
      <c r="I1285" s="234">
        <v>15</v>
      </c>
      <c r="J1285" s="235">
        <v>0.27272727272727271</v>
      </c>
      <c r="K1285" s="141">
        <v>113402</v>
      </c>
      <c r="L1285" s="146">
        <v>1</v>
      </c>
      <c r="M1285" s="139">
        <v>1</v>
      </c>
      <c r="N1285" s="139">
        <v>21</v>
      </c>
      <c r="O1285" s="79">
        <v>108973</v>
      </c>
      <c r="P1285" s="80"/>
    </row>
    <row r="1286" spans="1:24" s="236" customFormat="1">
      <c r="A1286" s="80" t="s">
        <v>225</v>
      </c>
      <c r="B1286" s="80" t="s">
        <v>3209</v>
      </c>
      <c r="C1286" s="250" t="s">
        <v>44</v>
      </c>
      <c r="D1286" s="139" t="s">
        <v>300</v>
      </c>
      <c r="E1286" s="251"/>
      <c r="F1286" s="251" t="s">
        <v>525</v>
      </c>
      <c r="G1286" s="252">
        <v>71094.399999999994</v>
      </c>
      <c r="H1286" s="141">
        <v>88888.799999999988</v>
      </c>
      <c r="I1286" s="234">
        <v>14</v>
      </c>
      <c r="J1286" s="235">
        <v>0.25454545454545452</v>
      </c>
      <c r="K1286" s="252">
        <v>106683.2</v>
      </c>
      <c r="L1286" s="253">
        <v>1</v>
      </c>
      <c r="M1286" s="251">
        <v>1</v>
      </c>
      <c r="N1286" s="139">
        <v>36</v>
      </c>
      <c r="O1286" s="254">
        <v>85945.600000000006</v>
      </c>
      <c r="P1286" s="255"/>
    </row>
    <row r="1287" spans="1:24" s="236" customFormat="1" ht="22.5">
      <c r="A1287" s="80" t="s">
        <v>219</v>
      </c>
      <c r="B1287" s="80" t="s">
        <v>3214</v>
      </c>
      <c r="C1287" s="223" t="s">
        <v>4316</v>
      </c>
      <c r="D1287" s="139" t="s">
        <v>300</v>
      </c>
      <c r="E1287" s="139" t="s">
        <v>301</v>
      </c>
      <c r="F1287" s="139" t="s">
        <v>525</v>
      </c>
      <c r="G1287" s="141">
        <v>67829</v>
      </c>
      <c r="H1287" s="141">
        <v>88171.5</v>
      </c>
      <c r="I1287" s="234">
        <v>13</v>
      </c>
      <c r="J1287" s="235">
        <v>0.23636363636363636</v>
      </c>
      <c r="K1287" s="141">
        <v>108514</v>
      </c>
      <c r="L1287" s="146">
        <v>1</v>
      </c>
      <c r="M1287" s="139">
        <v>1</v>
      </c>
      <c r="N1287" s="139">
        <v>28</v>
      </c>
      <c r="O1287" s="79">
        <v>96741</v>
      </c>
      <c r="P1287" s="80"/>
    </row>
    <row r="1288" spans="1:24" s="236" customFormat="1">
      <c r="A1288" s="80" t="s">
        <v>3261</v>
      </c>
      <c r="B1288" s="80" t="s">
        <v>3261</v>
      </c>
      <c r="C1288" s="223" t="s">
        <v>7</v>
      </c>
      <c r="D1288" s="139" t="s">
        <v>300</v>
      </c>
      <c r="E1288" s="139"/>
      <c r="F1288" s="139" t="s">
        <v>525</v>
      </c>
      <c r="G1288" s="141">
        <v>68695.539999999994</v>
      </c>
      <c r="H1288" s="141">
        <v>87768.2</v>
      </c>
      <c r="I1288" s="234">
        <v>12</v>
      </c>
      <c r="J1288" s="235">
        <v>0.21818181818181817</v>
      </c>
      <c r="K1288" s="141">
        <v>106840.86</v>
      </c>
      <c r="L1288" s="146"/>
      <c r="M1288" s="139">
        <v>1</v>
      </c>
      <c r="N1288" s="139">
        <v>37</v>
      </c>
      <c r="O1288" s="79">
        <v>85683.94</v>
      </c>
      <c r="P1288" s="80"/>
      <c r="V1288" s="245"/>
    </row>
    <row r="1289" spans="1:24" s="236" customFormat="1">
      <c r="A1289" s="80" t="s">
        <v>223</v>
      </c>
      <c r="B1289" s="80" t="s">
        <v>3201</v>
      </c>
      <c r="C1289" s="223" t="s">
        <v>44</v>
      </c>
      <c r="D1289" s="139" t="s">
        <v>300</v>
      </c>
      <c r="E1289" s="139" t="s">
        <v>301</v>
      </c>
      <c r="F1289" s="139" t="s">
        <v>525</v>
      </c>
      <c r="G1289" s="271">
        <v>69946.240000000005</v>
      </c>
      <c r="H1289" s="141">
        <v>87432.8</v>
      </c>
      <c r="I1289" s="234">
        <v>11</v>
      </c>
      <c r="J1289" s="235">
        <v>0.2</v>
      </c>
      <c r="K1289" s="271">
        <v>104919.36</v>
      </c>
      <c r="L1289" s="146">
        <v>1</v>
      </c>
      <c r="M1289" s="146">
        <v>1</v>
      </c>
      <c r="N1289" s="139">
        <v>45</v>
      </c>
      <c r="O1289" s="79">
        <v>79389.440000000002</v>
      </c>
      <c r="P1289" s="80"/>
    </row>
    <row r="1290" spans="1:24" s="236" customFormat="1" ht="22.5">
      <c r="A1290" s="80" t="s">
        <v>2232</v>
      </c>
      <c r="B1290" s="80" t="s">
        <v>3251</v>
      </c>
      <c r="C1290" s="223" t="s">
        <v>4317</v>
      </c>
      <c r="D1290" s="139" t="s">
        <v>300</v>
      </c>
      <c r="E1290" s="139"/>
      <c r="F1290" s="139"/>
      <c r="G1290" s="141">
        <v>67301.899999999994</v>
      </c>
      <c r="H1290" s="141">
        <v>87404.95</v>
      </c>
      <c r="I1290" s="234">
        <v>10</v>
      </c>
      <c r="J1290" s="235">
        <v>0.18181818181818182</v>
      </c>
      <c r="K1290" s="141">
        <v>107508</v>
      </c>
      <c r="L1290" s="146"/>
      <c r="M1290" s="139">
        <v>1</v>
      </c>
      <c r="N1290" s="139">
        <v>33</v>
      </c>
      <c r="O1290" s="79">
        <v>91711</v>
      </c>
      <c r="P1290" s="80"/>
    </row>
    <row r="1291" spans="1:24" s="236" customFormat="1">
      <c r="A1291" s="80" t="s">
        <v>3219</v>
      </c>
      <c r="B1291" s="80" t="s">
        <v>3220</v>
      </c>
      <c r="C1291" s="223" t="s">
        <v>680</v>
      </c>
      <c r="D1291" s="139" t="s">
        <v>300</v>
      </c>
      <c r="E1291" s="139" t="s">
        <v>301</v>
      </c>
      <c r="F1291" s="139" t="s">
        <v>525</v>
      </c>
      <c r="G1291" s="141">
        <v>59824</v>
      </c>
      <c r="H1291" s="141">
        <v>85761.5</v>
      </c>
      <c r="I1291" s="234">
        <v>9</v>
      </c>
      <c r="J1291" s="235">
        <v>0.16363636363636364</v>
      </c>
      <c r="K1291" s="141">
        <v>111699</v>
      </c>
      <c r="L1291" s="146">
        <v>1</v>
      </c>
      <c r="M1291" s="139">
        <v>1</v>
      </c>
      <c r="N1291" s="139">
        <v>31</v>
      </c>
      <c r="O1291" s="141">
        <v>93047</v>
      </c>
      <c r="P1291" s="80"/>
    </row>
    <row r="1292" spans="1:24" s="236" customFormat="1">
      <c r="A1292" s="80" t="s">
        <v>284</v>
      </c>
      <c r="B1292" s="80" t="s">
        <v>3201</v>
      </c>
      <c r="C1292" s="223" t="s">
        <v>682</v>
      </c>
      <c r="D1292" s="139" t="s">
        <v>300</v>
      </c>
      <c r="E1292" s="139" t="s">
        <v>301</v>
      </c>
      <c r="F1292" s="139" t="s">
        <v>525</v>
      </c>
      <c r="G1292" s="141">
        <v>65041.599999999999</v>
      </c>
      <c r="H1292" s="141">
        <v>84562.4</v>
      </c>
      <c r="I1292" s="234">
        <v>8</v>
      </c>
      <c r="J1292" s="235">
        <v>0.14545454545454545</v>
      </c>
      <c r="K1292" s="141">
        <v>104083.2</v>
      </c>
      <c r="L1292" s="146">
        <v>1</v>
      </c>
      <c r="M1292" s="139">
        <v>1</v>
      </c>
      <c r="N1292" s="139">
        <v>47</v>
      </c>
      <c r="O1292" s="79">
        <v>75337.600000000006</v>
      </c>
      <c r="P1292" s="80"/>
    </row>
    <row r="1293" spans="1:24" s="236" customFormat="1">
      <c r="A1293" s="80" t="s">
        <v>3230</v>
      </c>
      <c r="B1293" s="80" t="s">
        <v>3220</v>
      </c>
      <c r="C1293" s="223" t="s">
        <v>44</v>
      </c>
      <c r="D1293" s="139" t="s">
        <v>300</v>
      </c>
      <c r="E1293" s="139" t="s">
        <v>301</v>
      </c>
      <c r="F1293" s="139" t="s">
        <v>525</v>
      </c>
      <c r="G1293" s="141">
        <v>58997</v>
      </c>
      <c r="H1293" s="141">
        <v>82784</v>
      </c>
      <c r="I1293" s="234">
        <v>7</v>
      </c>
      <c r="J1293" s="235">
        <v>0.12727272727272726</v>
      </c>
      <c r="K1293" s="141">
        <v>106571</v>
      </c>
      <c r="L1293" s="146">
        <v>1</v>
      </c>
      <c r="M1293" s="139">
        <v>1</v>
      </c>
      <c r="N1293" s="139">
        <v>46</v>
      </c>
      <c r="O1293" s="79">
        <v>77289</v>
      </c>
      <c r="P1293" s="80"/>
      <c r="W1293" s="241"/>
      <c r="X1293" s="241"/>
    </row>
    <row r="1294" spans="1:24" s="236" customFormat="1">
      <c r="A1294" s="80" t="s">
        <v>274</v>
      </c>
      <c r="B1294" s="80" t="s">
        <v>3222</v>
      </c>
      <c r="C1294" s="223" t="s">
        <v>44</v>
      </c>
      <c r="D1294" s="139" t="s">
        <v>300</v>
      </c>
      <c r="E1294" s="139" t="s">
        <v>301</v>
      </c>
      <c r="F1294" s="139" t="s">
        <v>525</v>
      </c>
      <c r="G1294" s="141">
        <v>65824</v>
      </c>
      <c r="H1294" s="141">
        <v>82279.5</v>
      </c>
      <c r="I1294" s="234">
        <v>6</v>
      </c>
      <c r="J1294" s="235">
        <v>0.10909090909090909</v>
      </c>
      <c r="K1294" s="141">
        <v>98735</v>
      </c>
      <c r="L1294" s="146">
        <v>1</v>
      </c>
      <c r="M1294" s="139">
        <v>1</v>
      </c>
      <c r="N1294" s="139">
        <v>38</v>
      </c>
      <c r="O1294" s="79">
        <v>85605</v>
      </c>
      <c r="P1294" s="80"/>
    </row>
    <row r="1295" spans="1:24" s="236" customFormat="1">
      <c r="A1295" s="80" t="s">
        <v>1732</v>
      </c>
      <c r="B1295" s="80" t="s">
        <v>3297</v>
      </c>
      <c r="C1295" s="223" t="s">
        <v>2340</v>
      </c>
      <c r="D1295" s="139" t="s">
        <v>300</v>
      </c>
      <c r="E1295" s="139" t="s">
        <v>356</v>
      </c>
      <c r="F1295" s="139" t="s">
        <v>525</v>
      </c>
      <c r="G1295" s="141">
        <v>62192</v>
      </c>
      <c r="H1295" s="141">
        <v>79300</v>
      </c>
      <c r="I1295" s="234">
        <v>5</v>
      </c>
      <c r="J1295" s="235">
        <v>9.0909090909090912E-2</v>
      </c>
      <c r="K1295" s="141">
        <v>96408</v>
      </c>
      <c r="L1295" s="146">
        <v>2</v>
      </c>
      <c r="M1295" s="139">
        <v>2</v>
      </c>
      <c r="N1295" s="139">
        <v>41</v>
      </c>
      <c r="O1295" s="79">
        <v>82451.199999999997</v>
      </c>
      <c r="P1295" s="80"/>
    </row>
    <row r="1296" spans="1:24" s="236" customFormat="1">
      <c r="A1296" s="80" t="s">
        <v>3271</v>
      </c>
      <c r="B1296" s="80" t="s">
        <v>3272</v>
      </c>
      <c r="C1296" s="223" t="s">
        <v>44</v>
      </c>
      <c r="D1296" s="139" t="s">
        <v>300</v>
      </c>
      <c r="E1296" s="139" t="s">
        <v>301</v>
      </c>
      <c r="F1296" s="139" t="s">
        <v>525</v>
      </c>
      <c r="G1296" s="141">
        <v>60760</v>
      </c>
      <c r="H1296" s="141">
        <v>75950</v>
      </c>
      <c r="I1296" s="234">
        <v>4</v>
      </c>
      <c r="J1296" s="235">
        <v>7.2727272727272724E-2</v>
      </c>
      <c r="K1296" s="141">
        <v>91140</v>
      </c>
      <c r="L1296" s="146">
        <v>1</v>
      </c>
      <c r="M1296" s="139">
        <v>1</v>
      </c>
      <c r="N1296" s="139">
        <v>35</v>
      </c>
      <c r="O1296" s="79">
        <v>86700.85</v>
      </c>
      <c r="P1296" s="80"/>
    </row>
    <row r="1297" spans="1:18" s="236" customFormat="1" ht="22.5">
      <c r="A1297" s="80" t="s">
        <v>3267</v>
      </c>
      <c r="B1297" s="80" t="s">
        <v>3267</v>
      </c>
      <c r="C1297" s="223" t="s">
        <v>4318</v>
      </c>
      <c r="D1297" s="139"/>
      <c r="E1297" s="139"/>
      <c r="F1297" s="139"/>
      <c r="G1297" s="141">
        <v>56347.199999999997</v>
      </c>
      <c r="H1297" s="141">
        <v>70418.399999999994</v>
      </c>
      <c r="I1297" s="234">
        <v>3</v>
      </c>
      <c r="J1297" s="235">
        <v>5.4545454545454543E-2</v>
      </c>
      <c r="K1297" s="141">
        <v>84489.600000000006</v>
      </c>
      <c r="L1297" s="146"/>
      <c r="M1297" s="139"/>
      <c r="N1297" s="139"/>
      <c r="O1297" s="244"/>
      <c r="P1297" s="80"/>
    </row>
    <row r="1298" spans="1:18" s="236" customFormat="1" ht="22.5">
      <c r="A1298" s="80" t="s">
        <v>3263</v>
      </c>
      <c r="B1298" s="80" t="s">
        <v>3263</v>
      </c>
      <c r="C1298" s="223" t="s">
        <v>4319</v>
      </c>
      <c r="D1298" s="139" t="s">
        <v>300</v>
      </c>
      <c r="E1298" s="139" t="s">
        <v>306</v>
      </c>
      <c r="F1298" s="139" t="s">
        <v>525</v>
      </c>
      <c r="G1298" s="141">
        <v>52540.800000000003</v>
      </c>
      <c r="H1298" s="141">
        <v>69461.600000000006</v>
      </c>
      <c r="I1298" s="234">
        <v>2</v>
      </c>
      <c r="J1298" s="235">
        <v>3.6363636363636362E-2</v>
      </c>
      <c r="K1298" s="141">
        <v>86382.399999999994</v>
      </c>
      <c r="L1298" s="146">
        <v>1</v>
      </c>
      <c r="M1298" s="139">
        <v>1</v>
      </c>
      <c r="N1298" s="139">
        <v>34</v>
      </c>
      <c r="O1298" s="79">
        <v>88108.800000000003</v>
      </c>
      <c r="P1298" s="80"/>
    </row>
    <row r="1299" spans="1:18" s="236" customFormat="1">
      <c r="A1299" s="80" t="s">
        <v>3229</v>
      </c>
      <c r="B1299" s="80" t="s">
        <v>3220</v>
      </c>
      <c r="C1299" s="223" t="s">
        <v>4320</v>
      </c>
      <c r="D1299" s="139" t="s">
        <v>300</v>
      </c>
      <c r="E1299" s="139" t="s">
        <v>301</v>
      </c>
      <c r="F1299" s="139" t="s">
        <v>525</v>
      </c>
      <c r="G1299" s="141">
        <v>52769.599999999999</v>
      </c>
      <c r="H1299" s="141">
        <v>67818.400000000009</v>
      </c>
      <c r="I1299" s="234">
        <v>1</v>
      </c>
      <c r="J1299" s="235">
        <v>1.8181818181818181E-2</v>
      </c>
      <c r="K1299" s="141">
        <v>82867.200000000012</v>
      </c>
      <c r="L1299" s="146">
        <v>1</v>
      </c>
      <c r="M1299" s="139">
        <v>1</v>
      </c>
      <c r="N1299" s="139">
        <v>42</v>
      </c>
      <c r="O1299" s="79">
        <v>81848</v>
      </c>
      <c r="P1299" s="256"/>
    </row>
    <row r="1300" spans="1:18" s="236" customFormat="1" ht="22.5">
      <c r="A1300" s="80" t="s">
        <v>276</v>
      </c>
      <c r="B1300" s="80" t="s">
        <v>3199</v>
      </c>
      <c r="C1300" s="223" t="s">
        <v>678</v>
      </c>
      <c r="D1300" s="139" t="s">
        <v>300</v>
      </c>
      <c r="E1300" s="139" t="s">
        <v>301</v>
      </c>
      <c r="F1300" s="139" t="s">
        <v>525</v>
      </c>
      <c r="G1300" s="141"/>
      <c r="H1300" s="141"/>
      <c r="I1300" s="234"/>
      <c r="J1300" s="235"/>
      <c r="K1300" s="141"/>
      <c r="L1300" s="146"/>
      <c r="M1300" s="139"/>
      <c r="N1300" s="139">
        <v>6</v>
      </c>
      <c r="O1300" s="79">
        <v>129766</v>
      </c>
      <c r="P1300" s="80"/>
    </row>
    <row r="1301" spans="1:18" s="236" customFormat="1">
      <c r="A1301" s="80" t="s">
        <v>3227</v>
      </c>
      <c r="B1301" s="80" t="s">
        <v>3228</v>
      </c>
      <c r="C1301" s="223" t="s">
        <v>1070</v>
      </c>
      <c r="D1301" s="139" t="s">
        <v>300</v>
      </c>
      <c r="E1301" s="139" t="s">
        <v>301</v>
      </c>
      <c r="F1301" s="139" t="s">
        <v>525</v>
      </c>
      <c r="G1301" s="141"/>
      <c r="H1301" s="141"/>
      <c r="I1301" s="234"/>
      <c r="J1301" s="235"/>
      <c r="K1301" s="141"/>
      <c r="L1301" s="146">
        <v>1</v>
      </c>
      <c r="M1301" s="139">
        <v>1</v>
      </c>
      <c r="N1301" s="139">
        <v>43</v>
      </c>
      <c r="O1301" s="79">
        <v>81371.28</v>
      </c>
      <c r="P1301" s="80"/>
    </row>
    <row r="1302" spans="1:18" s="236" customFormat="1">
      <c r="A1302" s="80"/>
      <c r="B1302" s="80"/>
      <c r="C1302" s="223"/>
      <c r="D1302" s="139"/>
      <c r="E1302" s="139"/>
      <c r="F1302" s="139"/>
      <c r="G1302" s="141"/>
      <c r="H1302" s="141"/>
      <c r="I1302" s="234"/>
      <c r="J1302" s="235"/>
      <c r="K1302" s="141"/>
      <c r="L1302" s="146"/>
      <c r="M1302" s="139"/>
      <c r="N1302" s="139"/>
      <c r="O1302" s="79"/>
      <c r="P1302" s="256"/>
      <c r="R1302" s="241"/>
    </row>
    <row r="1303" spans="1:18" s="236" customFormat="1">
      <c r="A1303" s="80"/>
      <c r="B1303" s="80"/>
      <c r="C1303" s="223"/>
      <c r="D1303" s="139"/>
      <c r="E1303" s="139"/>
      <c r="F1303" s="66"/>
      <c r="G1303" s="14" t="s">
        <v>236</v>
      </c>
      <c r="H1303" s="15" t="s">
        <v>237</v>
      </c>
      <c r="I1303" s="259"/>
      <c r="J1303" s="260"/>
      <c r="K1303" s="67" t="s">
        <v>238</v>
      </c>
      <c r="L1303" s="261"/>
      <c r="M1303" s="261"/>
      <c r="N1303" s="261"/>
      <c r="O1303" s="262"/>
      <c r="P1303" s="256"/>
      <c r="R1303" s="241"/>
    </row>
    <row r="1304" spans="1:18" s="236" customFormat="1">
      <c r="A1304" s="80"/>
      <c r="B1304" s="80"/>
      <c r="C1304" s="223"/>
      <c r="D1304" s="139"/>
      <c r="E1304" s="139"/>
      <c r="F1304" s="68" t="s">
        <v>253</v>
      </c>
      <c r="G1304" s="16">
        <v>81263.316728206046</v>
      </c>
      <c r="H1304" s="16">
        <v>104188.45616223033</v>
      </c>
      <c r="I1304" s="259"/>
      <c r="J1304" s="260"/>
      <c r="K1304" s="16">
        <v>127113.59559625456</v>
      </c>
      <c r="L1304" s="261"/>
      <c r="M1304" s="261"/>
      <c r="N1304" s="261"/>
      <c r="O1304" s="262"/>
      <c r="P1304" s="256"/>
      <c r="R1304" s="241"/>
    </row>
    <row r="1305" spans="1:18" s="236" customFormat="1">
      <c r="A1305" s="80"/>
      <c r="B1305" s="80"/>
      <c r="C1305" s="223"/>
      <c r="D1305" s="139"/>
      <c r="E1305" s="139"/>
      <c r="F1305" s="68" t="s">
        <v>254</v>
      </c>
      <c r="G1305" s="16">
        <v>89846.7</v>
      </c>
      <c r="H1305" s="16">
        <v>112968.531625</v>
      </c>
      <c r="I1305" s="259"/>
      <c r="J1305" s="260"/>
      <c r="K1305" s="16">
        <v>142211.94</v>
      </c>
      <c r="L1305" s="261"/>
      <c r="M1305" s="261"/>
      <c r="N1305" s="261"/>
      <c r="O1305" s="262"/>
      <c r="P1305" s="256"/>
      <c r="R1305" s="241"/>
    </row>
    <row r="1306" spans="1:18" s="236" customFormat="1">
      <c r="A1306" s="80"/>
      <c r="B1306" s="80"/>
      <c r="C1306" s="223"/>
      <c r="D1306" s="139"/>
      <c r="E1306" s="139"/>
      <c r="F1306" s="68" t="s">
        <v>255</v>
      </c>
      <c r="G1306" s="16">
        <v>69605.399999999994</v>
      </c>
      <c r="H1306" s="16">
        <v>89190.65</v>
      </c>
      <c r="I1306" s="259"/>
      <c r="J1306" s="260"/>
      <c r="K1306" s="16">
        <v>110849.5</v>
      </c>
      <c r="L1306" s="261"/>
      <c r="M1306" s="261"/>
      <c r="N1306" s="261"/>
      <c r="O1306" s="262"/>
      <c r="P1306" s="256"/>
      <c r="R1306" s="241"/>
    </row>
    <row r="1307" spans="1:18" s="236" customFormat="1">
      <c r="A1307" s="80"/>
      <c r="B1307" s="80"/>
      <c r="C1307" s="223"/>
      <c r="D1307" s="139"/>
      <c r="E1307" s="139"/>
      <c r="F1307" s="68" t="s">
        <v>256</v>
      </c>
      <c r="G1307" s="16">
        <v>79718.289999999994</v>
      </c>
      <c r="H1307" s="16">
        <v>104080</v>
      </c>
      <c r="I1307" s="259"/>
      <c r="J1307" s="260"/>
      <c r="K1307" s="16">
        <v>124398</v>
      </c>
      <c r="L1307" s="261"/>
      <c r="M1307" s="261"/>
      <c r="N1307" s="261"/>
      <c r="O1307" s="262"/>
      <c r="P1307" s="256"/>
      <c r="R1307" s="241"/>
    </row>
    <row r="1308" spans="1:18" s="236" customFormat="1">
      <c r="A1308" s="80"/>
      <c r="B1308" s="80"/>
      <c r="C1308" s="223"/>
      <c r="D1308" s="139"/>
      <c r="E1308" s="139"/>
      <c r="F1308" s="68"/>
      <c r="G1308" s="16"/>
      <c r="H1308" s="16"/>
      <c r="I1308" s="259"/>
      <c r="J1308" s="260"/>
      <c r="K1308" s="16"/>
      <c r="L1308" s="261"/>
      <c r="M1308" s="261"/>
      <c r="N1308" s="261"/>
      <c r="O1308" s="262"/>
      <c r="P1308" s="256"/>
      <c r="R1308" s="241"/>
    </row>
    <row r="1309" spans="1:18" s="236" customFormat="1">
      <c r="A1309" s="80"/>
      <c r="B1309" s="80"/>
      <c r="C1309" s="223"/>
      <c r="D1309" s="139"/>
      <c r="E1309" s="139"/>
      <c r="F1309" s="68"/>
      <c r="G1309" s="16"/>
      <c r="H1309" s="69"/>
      <c r="I1309" s="263"/>
      <c r="J1309" s="406" t="s">
        <v>257</v>
      </c>
      <c r="K1309" s="406"/>
      <c r="L1309" s="406"/>
      <c r="M1309" s="406"/>
      <c r="N1309" s="406"/>
      <c r="O1309" s="406"/>
      <c r="P1309" s="256"/>
      <c r="R1309" s="241"/>
    </row>
    <row r="1310" spans="1:18" s="236" customFormat="1">
      <c r="A1310" s="80"/>
      <c r="B1310" s="80"/>
      <c r="C1310" s="223"/>
      <c r="D1310" s="139"/>
      <c r="E1310" s="139"/>
      <c r="F1310" s="68"/>
      <c r="G1310" s="16"/>
      <c r="H1310" s="70"/>
      <c r="I1310" s="264"/>
      <c r="J1310" s="265" t="s">
        <v>258</v>
      </c>
      <c r="K1310" s="71">
        <v>118260.0952</v>
      </c>
      <c r="L1310" s="266"/>
      <c r="M1310" s="407" t="s">
        <v>259</v>
      </c>
      <c r="N1310" s="407"/>
      <c r="O1310" s="72">
        <v>107521.28869042551</v>
      </c>
      <c r="P1310" s="256"/>
      <c r="R1310" s="241"/>
    </row>
    <row r="1311" spans="1:18" s="236" customFormat="1">
      <c r="A1311" s="80"/>
      <c r="B1311" s="80"/>
      <c r="C1311" s="223"/>
      <c r="D1311" s="139"/>
      <c r="E1311" s="139"/>
      <c r="F1311" s="261"/>
      <c r="G1311" s="262"/>
      <c r="H1311" s="70"/>
      <c r="I1311" s="264"/>
      <c r="J1311" s="265" t="s">
        <v>260</v>
      </c>
      <c r="K1311" s="71">
        <v>86323.225000000006</v>
      </c>
      <c r="L1311" s="266"/>
      <c r="M1311" s="407" t="s">
        <v>537</v>
      </c>
      <c r="N1311" s="407"/>
      <c r="O1311" s="72">
        <v>99662.309244545468</v>
      </c>
      <c r="P1311" s="256"/>
      <c r="R1311" s="241"/>
    </row>
    <row r="1312" spans="1:18" s="236" customFormat="1">
      <c r="A1312" s="80"/>
      <c r="B1312" s="80"/>
      <c r="C1312" s="223"/>
      <c r="D1312" s="139"/>
      <c r="E1312" s="139"/>
      <c r="F1312" s="139"/>
      <c r="G1312" s="141"/>
      <c r="H1312" s="141"/>
      <c r="I1312" s="234"/>
      <c r="J1312" s="235"/>
      <c r="K1312" s="141"/>
      <c r="L1312" s="146"/>
      <c r="M1312" s="139"/>
      <c r="N1312" s="139"/>
      <c r="O1312" s="79"/>
      <c r="P1312" s="256"/>
      <c r="R1312" s="241"/>
    </row>
    <row r="1313" spans="1:24" ht="20.25">
      <c r="A1313" s="405" t="s">
        <v>45</v>
      </c>
      <c r="B1313" s="405"/>
      <c r="C1313" s="405"/>
      <c r="D1313" s="405"/>
      <c r="E1313" s="228"/>
      <c r="F1313" s="228"/>
      <c r="G1313" s="130"/>
      <c r="H1313" s="130"/>
      <c r="I1313" s="229"/>
      <c r="J1313" s="132"/>
      <c r="K1313" s="130"/>
      <c r="L1313" s="230"/>
      <c r="M1313" s="230"/>
      <c r="N1313" s="230"/>
      <c r="O1313" s="130"/>
      <c r="P1313" s="134"/>
    </row>
    <row r="1314" spans="1:24" ht="18">
      <c r="A1314" s="61" t="s">
        <v>517</v>
      </c>
      <c r="B1314" s="62" t="s">
        <v>243</v>
      </c>
      <c r="C1314" s="61" t="s">
        <v>233</v>
      </c>
      <c r="D1314" s="61" t="s">
        <v>289</v>
      </c>
      <c r="E1314" s="61" t="s">
        <v>518</v>
      </c>
      <c r="F1314" s="61" t="s">
        <v>519</v>
      </c>
      <c r="G1314" s="63" t="s">
        <v>236</v>
      </c>
      <c r="H1314" s="63" t="s">
        <v>237</v>
      </c>
      <c r="I1314" s="232"/>
      <c r="J1314" s="233" t="s">
        <v>520</v>
      </c>
      <c r="K1314" s="63" t="s">
        <v>238</v>
      </c>
      <c r="L1314" s="61" t="s">
        <v>521</v>
      </c>
      <c r="M1314" s="64" t="s">
        <v>522</v>
      </c>
      <c r="N1314" s="64" t="s">
        <v>523</v>
      </c>
      <c r="O1314" s="65" t="s">
        <v>524</v>
      </c>
      <c r="P1314" s="61" t="s">
        <v>240</v>
      </c>
    </row>
    <row r="1315" spans="1:24" s="236" customFormat="1">
      <c r="A1315" s="80" t="s">
        <v>205</v>
      </c>
      <c r="B1315" s="80" t="s">
        <v>3199</v>
      </c>
      <c r="C1315" s="223" t="s">
        <v>691</v>
      </c>
      <c r="D1315" s="139" t="s">
        <v>300</v>
      </c>
      <c r="E1315" s="139" t="s">
        <v>301</v>
      </c>
      <c r="F1315" s="139" t="s">
        <v>525</v>
      </c>
      <c r="G1315" s="141">
        <v>66040.319499999998</v>
      </c>
      <c r="H1315" s="141">
        <v>88815.481249999983</v>
      </c>
      <c r="I1315" s="234">
        <v>74</v>
      </c>
      <c r="J1315" s="235">
        <v>1</v>
      </c>
      <c r="K1315" s="141">
        <v>111590.64299999998</v>
      </c>
      <c r="L1315" s="146">
        <v>4</v>
      </c>
      <c r="M1315" s="139">
        <v>4</v>
      </c>
      <c r="N1315" s="139">
        <v>10</v>
      </c>
      <c r="O1315" s="79">
        <v>75698.89</v>
      </c>
      <c r="P1315" s="80"/>
      <c r="V1315" s="241"/>
    </row>
    <row r="1316" spans="1:24" s="236" customFormat="1" ht="22.5">
      <c r="A1316" s="80" t="s">
        <v>3241</v>
      </c>
      <c r="B1316" s="80" t="s">
        <v>3213</v>
      </c>
      <c r="C1316" s="223" t="s">
        <v>4321</v>
      </c>
      <c r="D1316" s="139" t="s">
        <v>300</v>
      </c>
      <c r="E1316" s="139" t="s">
        <v>306</v>
      </c>
      <c r="F1316" s="139" t="s">
        <v>525</v>
      </c>
      <c r="G1316" s="141">
        <v>58412.38</v>
      </c>
      <c r="H1316" s="141">
        <v>87413.56</v>
      </c>
      <c r="I1316" s="234">
        <v>73</v>
      </c>
      <c r="J1316" s="235">
        <v>0.98648648648648651</v>
      </c>
      <c r="K1316" s="141">
        <v>116414.74</v>
      </c>
      <c r="L1316" s="146">
        <v>11</v>
      </c>
      <c r="M1316" s="139">
        <v>10</v>
      </c>
      <c r="N1316" s="139">
        <v>4</v>
      </c>
      <c r="O1316" s="79">
        <v>87413.56</v>
      </c>
      <c r="P1316" s="80"/>
      <c r="W1316" s="245"/>
      <c r="X1316" s="245"/>
    </row>
    <row r="1317" spans="1:24" s="236" customFormat="1">
      <c r="A1317" s="80" t="s">
        <v>216</v>
      </c>
      <c r="B1317" s="80" t="s">
        <v>3199</v>
      </c>
      <c r="C1317" s="224" t="s">
        <v>688</v>
      </c>
      <c r="D1317" s="167"/>
      <c r="E1317" s="239" t="s">
        <v>301</v>
      </c>
      <c r="F1317" s="167" t="s">
        <v>525</v>
      </c>
      <c r="G1317" s="85">
        <v>72250.464000000007</v>
      </c>
      <c r="H1317" s="141">
        <v>86956.687999999995</v>
      </c>
      <c r="I1317" s="234">
        <v>72</v>
      </c>
      <c r="J1317" s="235">
        <v>0.97297297297297303</v>
      </c>
      <c r="K1317" s="85">
        <v>101662.912</v>
      </c>
      <c r="L1317" s="240">
        <v>1</v>
      </c>
      <c r="M1317" s="167"/>
      <c r="N1317" s="167">
        <v>1</v>
      </c>
      <c r="O1317" s="85">
        <v>99868.7</v>
      </c>
      <c r="P1317" s="182"/>
      <c r="R1317" s="245"/>
    </row>
    <row r="1318" spans="1:24" s="236" customFormat="1">
      <c r="A1318" s="80" t="s">
        <v>217</v>
      </c>
      <c r="B1318" s="80" t="s">
        <v>3199</v>
      </c>
      <c r="C1318" s="223" t="s">
        <v>695</v>
      </c>
      <c r="D1318" s="139" t="s">
        <v>300</v>
      </c>
      <c r="E1318" s="139" t="s">
        <v>301</v>
      </c>
      <c r="F1318" s="139" t="s">
        <v>525</v>
      </c>
      <c r="G1318" s="141">
        <v>66322.255999999994</v>
      </c>
      <c r="H1318" s="141">
        <v>84567.703999999998</v>
      </c>
      <c r="I1318" s="234">
        <v>71</v>
      </c>
      <c r="J1318" s="235">
        <v>0.95945945945945943</v>
      </c>
      <c r="K1318" s="141">
        <v>102813.152</v>
      </c>
      <c r="L1318" s="146">
        <v>5</v>
      </c>
      <c r="M1318" s="139">
        <v>5</v>
      </c>
      <c r="N1318" s="139">
        <v>11</v>
      </c>
      <c r="O1318" s="79">
        <v>74870.328000000009</v>
      </c>
      <c r="P1318" s="80"/>
    </row>
    <row r="1319" spans="1:24" s="236" customFormat="1">
      <c r="A1319" s="80" t="s">
        <v>3209</v>
      </c>
      <c r="B1319" s="80" t="s">
        <v>3209</v>
      </c>
      <c r="C1319" s="223" t="s">
        <v>4322</v>
      </c>
      <c r="D1319" s="139" t="s">
        <v>300</v>
      </c>
      <c r="E1319" s="139" t="s">
        <v>306</v>
      </c>
      <c r="F1319" s="139"/>
      <c r="G1319" s="141">
        <v>62878.400000000001</v>
      </c>
      <c r="H1319" s="141">
        <v>81744</v>
      </c>
      <c r="I1319" s="234">
        <v>70</v>
      </c>
      <c r="J1319" s="235">
        <v>0.94594594594594594</v>
      </c>
      <c r="K1319" s="141">
        <v>100609.60000000001</v>
      </c>
      <c r="L1319" s="146"/>
      <c r="M1319" s="139">
        <v>3</v>
      </c>
      <c r="N1319" s="139">
        <v>9</v>
      </c>
      <c r="O1319" s="79">
        <v>76440</v>
      </c>
      <c r="P1319" s="80"/>
    </row>
    <row r="1320" spans="1:24" s="236" customFormat="1">
      <c r="A1320" s="80" t="s">
        <v>3212</v>
      </c>
      <c r="B1320" s="80" t="s">
        <v>3213</v>
      </c>
      <c r="C1320" s="223" t="s">
        <v>691</v>
      </c>
      <c r="D1320" s="139" t="s">
        <v>300</v>
      </c>
      <c r="E1320" s="139" t="s">
        <v>301</v>
      </c>
      <c r="F1320" s="139" t="s">
        <v>525</v>
      </c>
      <c r="G1320" s="141">
        <v>55899.38</v>
      </c>
      <c r="H1320" s="141">
        <v>80653.039999999994</v>
      </c>
      <c r="I1320" s="234">
        <v>69</v>
      </c>
      <c r="J1320" s="235">
        <v>0.93243243243243246</v>
      </c>
      <c r="K1320" s="271">
        <v>105406.7</v>
      </c>
      <c r="L1320" s="146"/>
      <c r="M1320" s="139">
        <v>11</v>
      </c>
      <c r="N1320" s="139">
        <v>17</v>
      </c>
      <c r="O1320" s="79">
        <v>69706.3</v>
      </c>
      <c r="P1320" s="80"/>
    </row>
    <row r="1321" spans="1:24" s="236" customFormat="1">
      <c r="A1321" s="80" t="s">
        <v>3191</v>
      </c>
      <c r="B1321" s="80" t="s">
        <v>3199</v>
      </c>
      <c r="C1321" s="223" t="s">
        <v>691</v>
      </c>
      <c r="D1321" s="139" t="s">
        <v>300</v>
      </c>
      <c r="E1321" s="139"/>
      <c r="F1321" s="139" t="s">
        <v>525</v>
      </c>
      <c r="G1321" s="141">
        <v>61866.27</v>
      </c>
      <c r="H1321" s="141">
        <v>80302.039999999994</v>
      </c>
      <c r="I1321" s="234">
        <v>68</v>
      </c>
      <c r="J1321" s="235">
        <v>0.91891891891891897</v>
      </c>
      <c r="K1321" s="141">
        <v>98737.81</v>
      </c>
      <c r="L1321" s="146"/>
      <c r="M1321" s="139">
        <v>27</v>
      </c>
      <c r="N1321" s="139">
        <v>21</v>
      </c>
      <c r="O1321" s="242">
        <v>66770</v>
      </c>
      <c r="P1321" s="80"/>
      <c r="W1321" s="241"/>
      <c r="X1321" s="241"/>
    </row>
    <row r="1322" spans="1:24" s="236" customFormat="1">
      <c r="A1322" s="80" t="s">
        <v>3301</v>
      </c>
      <c r="B1322" s="80" t="s">
        <v>3201</v>
      </c>
      <c r="C1322" s="223" t="s">
        <v>706</v>
      </c>
      <c r="D1322" s="139" t="s">
        <v>300</v>
      </c>
      <c r="E1322" s="139" t="s">
        <v>301</v>
      </c>
      <c r="F1322" s="139" t="s">
        <v>525</v>
      </c>
      <c r="G1322" s="141">
        <v>58177.599999999999</v>
      </c>
      <c r="H1322" s="141">
        <v>79996.800000000003</v>
      </c>
      <c r="I1322" s="234">
        <v>67</v>
      </c>
      <c r="J1322" s="235">
        <v>0.90540540540540537</v>
      </c>
      <c r="K1322" s="141">
        <v>101816</v>
      </c>
      <c r="L1322" s="286">
        <v>1</v>
      </c>
      <c r="M1322" s="139">
        <v>1</v>
      </c>
      <c r="N1322" s="139">
        <v>34</v>
      </c>
      <c r="O1322" s="79">
        <v>61484.800000000003</v>
      </c>
      <c r="P1322" s="80"/>
    </row>
    <row r="1323" spans="1:24" s="236" customFormat="1" ht="22.5">
      <c r="A1323" s="80" t="s">
        <v>3190</v>
      </c>
      <c r="B1323" s="80" t="s">
        <v>3201</v>
      </c>
      <c r="C1323" s="223" t="s">
        <v>690</v>
      </c>
      <c r="D1323" s="139" t="s">
        <v>4027</v>
      </c>
      <c r="E1323" s="139" t="s">
        <v>301</v>
      </c>
      <c r="F1323" s="140" t="s">
        <v>2219</v>
      </c>
      <c r="G1323" s="141">
        <v>60864</v>
      </c>
      <c r="H1323" s="141">
        <v>79866</v>
      </c>
      <c r="I1323" s="234">
        <v>66</v>
      </c>
      <c r="J1323" s="235">
        <v>0.89189189189189189</v>
      </c>
      <c r="K1323" s="141">
        <v>98868</v>
      </c>
      <c r="L1323" s="146">
        <v>9</v>
      </c>
      <c r="M1323" s="139">
        <v>9</v>
      </c>
      <c r="N1323" s="139">
        <v>2</v>
      </c>
      <c r="O1323" s="79">
        <v>89404</v>
      </c>
      <c r="P1323" s="80"/>
    </row>
    <row r="1324" spans="1:24" s="236" customFormat="1">
      <c r="A1324" s="80" t="s">
        <v>3221</v>
      </c>
      <c r="B1324" s="80" t="s">
        <v>3199</v>
      </c>
      <c r="C1324" s="223" t="s">
        <v>4323</v>
      </c>
      <c r="D1324" s="139" t="s">
        <v>300</v>
      </c>
      <c r="E1324" s="139" t="s">
        <v>306</v>
      </c>
      <c r="F1324" s="139" t="s">
        <v>525</v>
      </c>
      <c r="G1324" s="141">
        <v>62370</v>
      </c>
      <c r="H1324" s="141">
        <v>79522</v>
      </c>
      <c r="I1324" s="234">
        <v>65</v>
      </c>
      <c r="J1324" s="235">
        <v>0.8783783783783784</v>
      </c>
      <c r="K1324" s="141">
        <v>96674</v>
      </c>
      <c r="L1324" s="146">
        <v>1</v>
      </c>
      <c r="M1324" s="139">
        <v>1</v>
      </c>
      <c r="N1324" s="139">
        <v>8</v>
      </c>
      <c r="O1324" s="79">
        <v>76752</v>
      </c>
      <c r="P1324" s="80"/>
    </row>
    <row r="1325" spans="1:24" s="236" customFormat="1">
      <c r="A1325" s="80" t="s">
        <v>215</v>
      </c>
      <c r="B1325" s="80" t="s">
        <v>3199</v>
      </c>
      <c r="C1325" s="223" t="s">
        <v>4324</v>
      </c>
      <c r="D1325" s="139" t="s">
        <v>300</v>
      </c>
      <c r="E1325" s="139" t="s">
        <v>306</v>
      </c>
      <c r="F1325" s="139" t="s">
        <v>525</v>
      </c>
      <c r="G1325" s="141">
        <v>59763</v>
      </c>
      <c r="H1325" s="141">
        <v>79186</v>
      </c>
      <c r="I1325" s="234">
        <v>64</v>
      </c>
      <c r="J1325" s="235">
        <v>0.86486486486486491</v>
      </c>
      <c r="K1325" s="141">
        <v>98609</v>
      </c>
      <c r="L1325" s="146">
        <v>1</v>
      </c>
      <c r="M1325" s="139">
        <v>1</v>
      </c>
      <c r="N1325" s="139">
        <v>37</v>
      </c>
      <c r="O1325" s="79">
        <v>59762.98</v>
      </c>
      <c r="P1325" s="80"/>
    </row>
    <row r="1326" spans="1:24" s="236" customFormat="1">
      <c r="A1326" s="80" t="s">
        <v>210</v>
      </c>
      <c r="B1326" s="80" t="s">
        <v>3201</v>
      </c>
      <c r="C1326" s="223" t="s">
        <v>691</v>
      </c>
      <c r="D1326" s="139" t="s">
        <v>300</v>
      </c>
      <c r="E1326" s="139" t="s">
        <v>301</v>
      </c>
      <c r="F1326" s="139" t="s">
        <v>525</v>
      </c>
      <c r="G1326" s="141">
        <v>61091.32</v>
      </c>
      <c r="H1326" s="141">
        <v>77773.37</v>
      </c>
      <c r="I1326" s="234">
        <v>63</v>
      </c>
      <c r="J1326" s="235">
        <v>0.85135135135135132</v>
      </c>
      <c r="K1326" s="141">
        <v>94455.42</v>
      </c>
      <c r="L1326" s="146">
        <v>2</v>
      </c>
      <c r="M1326" s="139">
        <v>2</v>
      </c>
      <c r="N1326" s="139">
        <v>14</v>
      </c>
      <c r="O1326" s="79">
        <v>71463.02</v>
      </c>
      <c r="P1326" s="80"/>
    </row>
    <row r="1327" spans="1:24" s="236" customFormat="1">
      <c r="A1327" s="80" t="s">
        <v>272</v>
      </c>
      <c r="B1327" s="80" t="s">
        <v>3189</v>
      </c>
      <c r="C1327" s="223" t="s">
        <v>696</v>
      </c>
      <c r="D1327" s="139" t="s">
        <v>300</v>
      </c>
      <c r="E1327" s="139" t="s">
        <v>301</v>
      </c>
      <c r="F1327" s="139" t="s">
        <v>525</v>
      </c>
      <c r="G1327" s="271">
        <v>59446.400000000001</v>
      </c>
      <c r="H1327" s="141">
        <v>77272</v>
      </c>
      <c r="I1327" s="234">
        <v>62</v>
      </c>
      <c r="J1327" s="235">
        <v>0.83783783783783783</v>
      </c>
      <c r="K1327" s="271">
        <v>95097.600000000006</v>
      </c>
      <c r="L1327" s="146">
        <v>1</v>
      </c>
      <c r="M1327" s="146">
        <v>1</v>
      </c>
      <c r="N1327" s="139">
        <v>32</v>
      </c>
      <c r="O1327" s="242">
        <v>62400</v>
      </c>
      <c r="P1327" s="272"/>
    </row>
    <row r="1328" spans="1:24" s="236" customFormat="1">
      <c r="A1328" s="80" t="s">
        <v>282</v>
      </c>
      <c r="B1328" s="80" t="s">
        <v>3199</v>
      </c>
      <c r="C1328" s="223" t="s">
        <v>689</v>
      </c>
      <c r="D1328" s="139" t="s">
        <v>300</v>
      </c>
      <c r="E1328" s="139" t="s">
        <v>301</v>
      </c>
      <c r="F1328" s="139" t="s">
        <v>525</v>
      </c>
      <c r="G1328" s="141">
        <v>62272</v>
      </c>
      <c r="H1328" s="141">
        <v>77166</v>
      </c>
      <c r="I1328" s="234">
        <v>61</v>
      </c>
      <c r="J1328" s="235">
        <v>0.82432432432432434</v>
      </c>
      <c r="K1328" s="141">
        <v>92060</v>
      </c>
      <c r="L1328" s="146">
        <v>3</v>
      </c>
      <c r="M1328" s="146">
        <v>2</v>
      </c>
      <c r="N1328" s="139"/>
      <c r="O1328" s="144"/>
      <c r="P1328" s="213"/>
    </row>
    <row r="1329" spans="1:24" s="236" customFormat="1">
      <c r="A1329" s="80" t="s">
        <v>212</v>
      </c>
      <c r="B1329" s="80" t="s">
        <v>3199</v>
      </c>
      <c r="C1329" s="224" t="s">
        <v>691</v>
      </c>
      <c r="D1329" s="139" t="s">
        <v>300</v>
      </c>
      <c r="E1329" s="167" t="s">
        <v>301</v>
      </c>
      <c r="F1329" s="167" t="s">
        <v>525</v>
      </c>
      <c r="G1329" s="156">
        <v>59945.599999999999</v>
      </c>
      <c r="H1329" s="141">
        <v>76429.600000000006</v>
      </c>
      <c r="I1329" s="234">
        <v>60</v>
      </c>
      <c r="J1329" s="235">
        <v>0.81081081081081086</v>
      </c>
      <c r="K1329" s="156">
        <v>92913.600000000006</v>
      </c>
      <c r="L1329" s="240">
        <v>2</v>
      </c>
      <c r="M1329" s="167">
        <v>2</v>
      </c>
      <c r="N1329" s="139">
        <v>7</v>
      </c>
      <c r="O1329" s="85">
        <v>76814.399999999994</v>
      </c>
      <c r="P1329" s="80"/>
    </row>
    <row r="1330" spans="1:24" s="236" customFormat="1">
      <c r="A1330" s="80" t="s">
        <v>223</v>
      </c>
      <c r="B1330" s="80" t="s">
        <v>3201</v>
      </c>
      <c r="C1330" s="223" t="s">
        <v>2345</v>
      </c>
      <c r="D1330" s="139" t="s">
        <v>300</v>
      </c>
      <c r="E1330" s="139" t="s">
        <v>306</v>
      </c>
      <c r="F1330" s="139" t="s">
        <v>525</v>
      </c>
      <c r="G1330" s="271">
        <v>60309.599999999999</v>
      </c>
      <c r="H1330" s="141">
        <v>75387</v>
      </c>
      <c r="I1330" s="234">
        <v>59</v>
      </c>
      <c r="J1330" s="235">
        <v>0.79729729729729726</v>
      </c>
      <c r="K1330" s="271">
        <v>90464.4</v>
      </c>
      <c r="L1330" s="146">
        <v>1</v>
      </c>
      <c r="M1330" s="146">
        <v>1</v>
      </c>
      <c r="N1330" s="139">
        <v>16</v>
      </c>
      <c r="O1330" s="79">
        <v>71004.960000000006</v>
      </c>
      <c r="P1330" s="80"/>
      <c r="R1330" s="245"/>
    </row>
    <row r="1331" spans="1:24" s="236" customFormat="1">
      <c r="A1331" s="80" t="s">
        <v>208</v>
      </c>
      <c r="B1331" s="80" t="s">
        <v>3201</v>
      </c>
      <c r="C1331" s="237" t="s">
        <v>691</v>
      </c>
      <c r="D1331" s="139" t="s">
        <v>300</v>
      </c>
      <c r="E1331" s="139" t="s">
        <v>301</v>
      </c>
      <c r="F1331" s="139" t="s">
        <v>525</v>
      </c>
      <c r="G1331" s="141">
        <v>55934</v>
      </c>
      <c r="H1331" s="141">
        <v>74673</v>
      </c>
      <c r="I1331" s="234">
        <v>58</v>
      </c>
      <c r="J1331" s="235">
        <v>0.78378378378378377</v>
      </c>
      <c r="K1331" s="141">
        <v>93412</v>
      </c>
      <c r="L1331" s="146">
        <v>1</v>
      </c>
      <c r="M1331" s="139">
        <v>0</v>
      </c>
      <c r="N1331" s="139"/>
      <c r="O1331" s="244"/>
      <c r="P1331" s="80"/>
    </row>
    <row r="1332" spans="1:24" s="236" customFormat="1">
      <c r="A1332" s="80" t="s">
        <v>220</v>
      </c>
      <c r="B1332" s="80" t="s">
        <v>3201</v>
      </c>
      <c r="C1332" s="223" t="s">
        <v>691</v>
      </c>
      <c r="D1332" s="139" t="s">
        <v>300</v>
      </c>
      <c r="E1332" s="139" t="s">
        <v>301</v>
      </c>
      <c r="F1332" s="139" t="s">
        <v>525</v>
      </c>
      <c r="G1332" s="141">
        <v>57743</v>
      </c>
      <c r="H1332" s="141">
        <v>74241</v>
      </c>
      <c r="I1332" s="234">
        <v>57</v>
      </c>
      <c r="J1332" s="235">
        <v>0.77027027027027029</v>
      </c>
      <c r="K1332" s="141">
        <v>90739</v>
      </c>
      <c r="L1332" s="146">
        <v>1</v>
      </c>
      <c r="M1332" s="139">
        <v>1</v>
      </c>
      <c r="N1332" s="139">
        <v>36</v>
      </c>
      <c r="O1332" s="79">
        <v>60052.72</v>
      </c>
      <c r="P1332" s="80"/>
    </row>
    <row r="1333" spans="1:24" s="236" customFormat="1" ht="22.5">
      <c r="A1333" s="80" t="s">
        <v>3256</v>
      </c>
      <c r="B1333" s="80" t="s">
        <v>3222</v>
      </c>
      <c r="C1333" s="224" t="s">
        <v>2343</v>
      </c>
      <c r="D1333" s="139" t="s">
        <v>300</v>
      </c>
      <c r="E1333" s="167"/>
      <c r="F1333" s="167" t="s">
        <v>525</v>
      </c>
      <c r="G1333" s="156">
        <v>54371.199999999997</v>
      </c>
      <c r="H1333" s="141">
        <v>73892</v>
      </c>
      <c r="I1333" s="234">
        <v>56</v>
      </c>
      <c r="J1333" s="235">
        <v>0.7567567567567568</v>
      </c>
      <c r="K1333" s="156">
        <v>93412.800000000003</v>
      </c>
      <c r="L1333" s="240"/>
      <c r="M1333" s="167">
        <v>2</v>
      </c>
      <c r="N1333" s="139">
        <v>5</v>
      </c>
      <c r="O1333" s="85">
        <v>81192.799999999988</v>
      </c>
      <c r="P1333" s="182"/>
    </row>
    <row r="1334" spans="1:24" s="236" customFormat="1">
      <c r="A1334" s="80" t="s">
        <v>214</v>
      </c>
      <c r="B1334" s="80" t="s">
        <v>3199</v>
      </c>
      <c r="C1334" s="223" t="s">
        <v>693</v>
      </c>
      <c r="D1334" s="139" t="s">
        <v>300</v>
      </c>
      <c r="E1334" s="139" t="s">
        <v>301</v>
      </c>
      <c r="F1334" s="139" t="s">
        <v>525</v>
      </c>
      <c r="G1334" s="141">
        <v>55600</v>
      </c>
      <c r="H1334" s="141">
        <v>71200</v>
      </c>
      <c r="I1334" s="234">
        <v>55</v>
      </c>
      <c r="J1334" s="235">
        <v>0.7432432432432432</v>
      </c>
      <c r="K1334" s="141">
        <v>86800</v>
      </c>
      <c r="L1334" s="146"/>
      <c r="M1334" s="139">
        <v>2</v>
      </c>
      <c r="N1334" s="139">
        <v>31</v>
      </c>
      <c r="O1334" s="79">
        <v>62800</v>
      </c>
      <c r="P1334" s="80"/>
    </row>
    <row r="1335" spans="1:24" s="236" customFormat="1">
      <c r="A1335" s="80" t="s">
        <v>218</v>
      </c>
      <c r="B1335" s="80" t="s">
        <v>3201</v>
      </c>
      <c r="C1335" s="223" t="s">
        <v>691</v>
      </c>
      <c r="D1335" s="139" t="s">
        <v>300</v>
      </c>
      <c r="E1335" s="139" t="s">
        <v>306</v>
      </c>
      <c r="F1335" s="139" t="s">
        <v>525</v>
      </c>
      <c r="G1335" s="141">
        <v>56464</v>
      </c>
      <c r="H1335" s="141">
        <v>71004.5</v>
      </c>
      <c r="I1335" s="234">
        <v>54</v>
      </c>
      <c r="J1335" s="235">
        <v>0.72972972972972971</v>
      </c>
      <c r="K1335" s="141">
        <v>85545</v>
      </c>
      <c r="L1335" s="146">
        <v>1</v>
      </c>
      <c r="M1335" s="146">
        <v>1</v>
      </c>
      <c r="N1335" s="139">
        <v>20</v>
      </c>
      <c r="O1335" s="79">
        <v>67114.86</v>
      </c>
      <c r="P1335" s="80"/>
      <c r="Q1335" s="245"/>
      <c r="S1335" s="245"/>
      <c r="T1335" s="245"/>
      <c r="U1335" s="245"/>
    </row>
    <row r="1336" spans="1:24" s="236" customFormat="1">
      <c r="A1336" s="80" t="s">
        <v>228</v>
      </c>
      <c r="B1336" s="80" t="s">
        <v>3199</v>
      </c>
      <c r="C1336" s="223" t="s">
        <v>691</v>
      </c>
      <c r="D1336" s="139" t="s">
        <v>300</v>
      </c>
      <c r="E1336" s="139" t="s">
        <v>301</v>
      </c>
      <c r="F1336" s="139" t="s">
        <v>525</v>
      </c>
      <c r="G1336" s="141">
        <v>59004</v>
      </c>
      <c r="H1336" s="141">
        <v>70893.5</v>
      </c>
      <c r="I1336" s="234">
        <v>53</v>
      </c>
      <c r="J1336" s="235">
        <v>0.71621621621621623</v>
      </c>
      <c r="K1336" s="141">
        <v>82783</v>
      </c>
      <c r="L1336" s="146">
        <v>1</v>
      </c>
      <c r="M1336" s="139">
        <v>1</v>
      </c>
      <c r="N1336" s="139"/>
      <c r="O1336" s="244"/>
      <c r="P1336" s="80"/>
    </row>
    <row r="1337" spans="1:24" s="236" customFormat="1" ht="22.5">
      <c r="A1337" s="80" t="s">
        <v>207</v>
      </c>
      <c r="B1337" s="80" t="s">
        <v>3201</v>
      </c>
      <c r="C1337" s="223" t="s">
        <v>2237</v>
      </c>
      <c r="D1337" s="139" t="s">
        <v>300</v>
      </c>
      <c r="E1337" s="139" t="s">
        <v>306</v>
      </c>
      <c r="F1337" s="139"/>
      <c r="G1337" s="141">
        <v>52078</v>
      </c>
      <c r="H1337" s="141">
        <v>70375.5</v>
      </c>
      <c r="I1337" s="234">
        <v>52</v>
      </c>
      <c r="J1337" s="235">
        <v>0.70270270270270274</v>
      </c>
      <c r="K1337" s="141">
        <v>88673</v>
      </c>
      <c r="L1337" s="146">
        <v>1</v>
      </c>
      <c r="M1337" s="139">
        <v>1</v>
      </c>
      <c r="N1337" s="139">
        <v>3</v>
      </c>
      <c r="O1337" s="79">
        <v>88673</v>
      </c>
      <c r="P1337" s="80"/>
    </row>
    <row r="1338" spans="1:24" s="236" customFormat="1">
      <c r="A1338" s="80" t="s">
        <v>219</v>
      </c>
      <c r="B1338" s="80" t="s">
        <v>3214</v>
      </c>
      <c r="C1338" s="223" t="s">
        <v>695</v>
      </c>
      <c r="D1338" s="139" t="s">
        <v>300</v>
      </c>
      <c r="E1338" s="139" t="s">
        <v>306</v>
      </c>
      <c r="F1338" s="139" t="s">
        <v>525</v>
      </c>
      <c r="G1338" s="141">
        <v>53144</v>
      </c>
      <c r="H1338" s="141">
        <v>69087</v>
      </c>
      <c r="I1338" s="234">
        <v>51</v>
      </c>
      <c r="J1338" s="235">
        <v>0.68918918918918914</v>
      </c>
      <c r="K1338" s="141">
        <v>85030</v>
      </c>
      <c r="L1338" s="146">
        <v>1</v>
      </c>
      <c r="M1338" s="139">
        <v>1</v>
      </c>
      <c r="N1338" s="139">
        <v>26</v>
      </c>
      <c r="O1338" s="79">
        <v>63565</v>
      </c>
      <c r="P1338" s="80"/>
    </row>
    <row r="1339" spans="1:24" s="236" customFormat="1">
      <c r="A1339" s="80" t="s">
        <v>213</v>
      </c>
      <c r="B1339" s="80" t="s">
        <v>3199</v>
      </c>
      <c r="C1339" s="223" t="s">
        <v>691</v>
      </c>
      <c r="D1339" s="139" t="s">
        <v>300</v>
      </c>
      <c r="E1339" s="139" t="s">
        <v>306</v>
      </c>
      <c r="F1339" s="139"/>
      <c r="G1339" s="141">
        <v>52705.16</v>
      </c>
      <c r="H1339" s="141">
        <v>68516.709999999992</v>
      </c>
      <c r="I1339" s="234">
        <v>50</v>
      </c>
      <c r="J1339" s="235">
        <v>0.67567567567567566</v>
      </c>
      <c r="K1339" s="141">
        <v>84328.26</v>
      </c>
      <c r="L1339" s="146">
        <v>1</v>
      </c>
      <c r="M1339" s="139">
        <v>1</v>
      </c>
      <c r="N1339" s="139">
        <v>41</v>
      </c>
      <c r="O1339" s="79">
        <v>56451.199999999997</v>
      </c>
      <c r="P1339" s="80"/>
      <c r="W1339" s="241"/>
      <c r="X1339" s="241"/>
    </row>
    <row r="1340" spans="1:24" s="236" customFormat="1">
      <c r="A1340" s="80" t="s">
        <v>222</v>
      </c>
      <c r="B1340" s="80" t="s">
        <v>3199</v>
      </c>
      <c r="C1340" s="223" t="s">
        <v>695</v>
      </c>
      <c r="D1340" s="139" t="s">
        <v>300</v>
      </c>
      <c r="E1340" s="139" t="s">
        <v>301</v>
      </c>
      <c r="F1340" s="139" t="s">
        <v>525</v>
      </c>
      <c r="G1340" s="141">
        <v>50664</v>
      </c>
      <c r="H1340" s="141">
        <v>68022</v>
      </c>
      <c r="I1340" s="234">
        <v>49</v>
      </c>
      <c r="J1340" s="235">
        <v>0.66216216216216217</v>
      </c>
      <c r="K1340" s="141">
        <v>85380</v>
      </c>
      <c r="L1340" s="146">
        <v>1</v>
      </c>
      <c r="M1340" s="139">
        <v>1</v>
      </c>
      <c r="N1340" s="139">
        <v>19</v>
      </c>
      <c r="O1340" s="79">
        <v>67531</v>
      </c>
      <c r="P1340" s="80"/>
      <c r="W1340" s="245"/>
      <c r="X1340" s="245"/>
    </row>
    <row r="1341" spans="1:24" s="236" customFormat="1">
      <c r="A1341" s="80" t="s">
        <v>224</v>
      </c>
      <c r="B1341" s="80" t="s">
        <v>3201</v>
      </c>
      <c r="C1341" s="223" t="s">
        <v>695</v>
      </c>
      <c r="D1341" s="139" t="s">
        <v>300</v>
      </c>
      <c r="E1341" s="139" t="s">
        <v>301</v>
      </c>
      <c r="F1341" s="139" t="s">
        <v>525</v>
      </c>
      <c r="G1341" s="141">
        <v>54356.944130625277</v>
      </c>
      <c r="H1341" s="141">
        <v>67951.750936378914</v>
      </c>
      <c r="I1341" s="234">
        <v>48</v>
      </c>
      <c r="J1341" s="235">
        <v>0.64864864864864868</v>
      </c>
      <c r="K1341" s="141">
        <v>81546.557742132558</v>
      </c>
      <c r="L1341" s="146">
        <v>3</v>
      </c>
      <c r="M1341" s="139">
        <v>3</v>
      </c>
      <c r="N1341" s="139">
        <v>51</v>
      </c>
      <c r="O1341" s="79">
        <v>51446.629866666663</v>
      </c>
      <c r="P1341" s="80"/>
    </row>
    <row r="1342" spans="1:24" s="236" customFormat="1">
      <c r="A1342" s="80" t="s">
        <v>3359</v>
      </c>
      <c r="B1342" s="80" t="s">
        <v>3201</v>
      </c>
      <c r="C1342" s="280" t="s">
        <v>688</v>
      </c>
      <c r="D1342" s="139"/>
      <c r="E1342" s="139"/>
      <c r="F1342" s="139"/>
      <c r="G1342" s="271">
        <v>52037.049979062052</v>
      </c>
      <c r="H1342" s="141">
        <v>67668.465512434399</v>
      </c>
      <c r="I1342" s="234">
        <v>47</v>
      </c>
      <c r="J1342" s="235">
        <v>0.63513513513513509</v>
      </c>
      <c r="K1342" s="271">
        <v>83299.881045806746</v>
      </c>
      <c r="L1342" s="146">
        <v>2</v>
      </c>
      <c r="M1342" s="186">
        <v>2</v>
      </c>
      <c r="N1342" s="139">
        <v>6</v>
      </c>
      <c r="O1342" s="79">
        <v>80935.735000000001</v>
      </c>
      <c r="P1342" s="80"/>
    </row>
    <row r="1343" spans="1:24" s="236" customFormat="1">
      <c r="A1343" s="80" t="s">
        <v>3204</v>
      </c>
      <c r="B1343" s="80" t="s">
        <v>3204</v>
      </c>
      <c r="C1343" s="223" t="s">
        <v>691</v>
      </c>
      <c r="D1343" s="139" t="s">
        <v>300</v>
      </c>
      <c r="E1343" s="139" t="s">
        <v>301</v>
      </c>
      <c r="F1343" s="139" t="s">
        <v>525</v>
      </c>
      <c r="G1343" s="141">
        <v>53668.679999999993</v>
      </c>
      <c r="H1343" s="141">
        <v>67093.389999999985</v>
      </c>
      <c r="I1343" s="234">
        <v>46</v>
      </c>
      <c r="J1343" s="235">
        <v>0.6216216216216216</v>
      </c>
      <c r="K1343" s="141">
        <v>80518.099999999991</v>
      </c>
      <c r="L1343" s="146">
        <v>1</v>
      </c>
      <c r="M1343" s="139">
        <v>1</v>
      </c>
      <c r="N1343" s="139">
        <v>12</v>
      </c>
      <c r="O1343" s="79">
        <v>73277.36</v>
      </c>
      <c r="P1343" s="80"/>
    </row>
    <row r="1344" spans="1:24" s="236" customFormat="1">
      <c r="A1344" s="80" t="s">
        <v>3499</v>
      </c>
      <c r="B1344" s="80" t="s">
        <v>3188</v>
      </c>
      <c r="C1344" s="223" t="s">
        <v>4325</v>
      </c>
      <c r="D1344" s="139" t="s">
        <v>300</v>
      </c>
      <c r="E1344" s="139" t="s">
        <v>301</v>
      </c>
      <c r="F1344" s="139" t="s">
        <v>525</v>
      </c>
      <c r="G1344" s="141">
        <v>51577</v>
      </c>
      <c r="H1344" s="141">
        <v>67050</v>
      </c>
      <c r="I1344" s="234">
        <v>45</v>
      </c>
      <c r="J1344" s="235">
        <v>0.60810810810810811</v>
      </c>
      <c r="K1344" s="141">
        <v>82523</v>
      </c>
      <c r="L1344" s="146">
        <v>2</v>
      </c>
      <c r="M1344" s="139">
        <v>2</v>
      </c>
      <c r="N1344" s="139">
        <v>30</v>
      </c>
      <c r="O1344" s="79">
        <v>62991.5</v>
      </c>
      <c r="P1344" s="80"/>
    </row>
    <row r="1345" spans="1:22" s="236" customFormat="1" ht="22.5">
      <c r="A1345" s="80" t="s">
        <v>3200</v>
      </c>
      <c r="B1345" s="80" t="s">
        <v>3201</v>
      </c>
      <c r="C1345" s="223" t="s">
        <v>4326</v>
      </c>
      <c r="D1345" s="139" t="s">
        <v>4027</v>
      </c>
      <c r="E1345" s="139" t="s">
        <v>301</v>
      </c>
      <c r="F1345" s="139" t="s">
        <v>525</v>
      </c>
      <c r="G1345" s="141">
        <v>45262</v>
      </c>
      <c r="H1345" s="141">
        <v>66410</v>
      </c>
      <c r="I1345" s="234">
        <v>44</v>
      </c>
      <c r="J1345" s="235">
        <v>0.59459459459459463</v>
      </c>
      <c r="K1345" s="141">
        <v>87558</v>
      </c>
      <c r="L1345" s="146"/>
      <c r="M1345" s="139">
        <v>19</v>
      </c>
      <c r="N1345" s="139">
        <v>52</v>
      </c>
      <c r="O1345" s="79">
        <v>51384</v>
      </c>
      <c r="P1345" s="80"/>
    </row>
    <row r="1346" spans="1:22" s="236" customFormat="1">
      <c r="A1346" s="80" t="s">
        <v>221</v>
      </c>
      <c r="B1346" s="80" t="s">
        <v>3199</v>
      </c>
      <c r="C1346" s="223" t="s">
        <v>695</v>
      </c>
      <c r="D1346" s="139" t="s">
        <v>300</v>
      </c>
      <c r="E1346" s="139" t="s">
        <v>301</v>
      </c>
      <c r="F1346" s="139" t="s">
        <v>525</v>
      </c>
      <c r="G1346" s="267">
        <v>50561.99</v>
      </c>
      <c r="H1346" s="141">
        <v>65730.59</v>
      </c>
      <c r="I1346" s="234">
        <v>43</v>
      </c>
      <c r="J1346" s="235">
        <v>0.58108108108108103</v>
      </c>
      <c r="K1346" s="267">
        <v>80899.19</v>
      </c>
      <c r="L1346" s="146">
        <v>2</v>
      </c>
      <c r="M1346" s="139">
        <v>2</v>
      </c>
      <c r="N1346" s="139">
        <v>24</v>
      </c>
      <c r="O1346" s="79">
        <v>64064</v>
      </c>
      <c r="P1346" s="80"/>
    </row>
    <row r="1347" spans="1:22" s="236" customFormat="1">
      <c r="A1347" s="80" t="s">
        <v>211</v>
      </c>
      <c r="B1347" s="80" t="s">
        <v>3201</v>
      </c>
      <c r="C1347" s="223" t="s">
        <v>4327</v>
      </c>
      <c r="D1347" s="139" t="s">
        <v>4026</v>
      </c>
      <c r="E1347" s="139" t="s">
        <v>359</v>
      </c>
      <c r="F1347" s="139" t="s">
        <v>525</v>
      </c>
      <c r="G1347" s="141">
        <v>49976</v>
      </c>
      <c r="H1347" s="141">
        <v>64969</v>
      </c>
      <c r="I1347" s="234">
        <v>42</v>
      </c>
      <c r="J1347" s="235">
        <v>0.56756756756756754</v>
      </c>
      <c r="K1347" s="141">
        <v>79962</v>
      </c>
      <c r="L1347" s="146"/>
      <c r="M1347" s="139">
        <v>2</v>
      </c>
      <c r="N1347" s="139">
        <v>43</v>
      </c>
      <c r="O1347" s="79">
        <v>54694</v>
      </c>
      <c r="P1347" s="80"/>
    </row>
    <row r="1348" spans="1:22" s="236" customFormat="1">
      <c r="A1348" s="80" t="s">
        <v>3194</v>
      </c>
      <c r="B1348" s="80" t="s">
        <v>3214</v>
      </c>
      <c r="C1348" s="223" t="s">
        <v>691</v>
      </c>
      <c r="D1348" s="139" t="s">
        <v>300</v>
      </c>
      <c r="E1348" s="139" t="s">
        <v>301</v>
      </c>
      <c r="F1348" s="139" t="s">
        <v>525</v>
      </c>
      <c r="G1348" s="141">
        <v>47637</v>
      </c>
      <c r="H1348" s="141">
        <v>64918.5</v>
      </c>
      <c r="I1348" s="234">
        <v>41</v>
      </c>
      <c r="J1348" s="235">
        <v>0.55405405405405406</v>
      </c>
      <c r="K1348" s="141">
        <v>82200</v>
      </c>
      <c r="L1348" s="146">
        <v>2</v>
      </c>
      <c r="M1348" s="139">
        <v>2</v>
      </c>
      <c r="N1348" s="139">
        <v>53</v>
      </c>
      <c r="O1348" s="79">
        <v>50893</v>
      </c>
      <c r="P1348" s="80"/>
      <c r="S1348" s="241"/>
      <c r="T1348" s="241"/>
      <c r="U1348" s="241"/>
    </row>
    <row r="1349" spans="1:22" s="236" customFormat="1">
      <c r="A1349" s="80" t="s">
        <v>3219</v>
      </c>
      <c r="B1349" s="80" t="s">
        <v>3220</v>
      </c>
      <c r="C1349" s="223" t="s">
        <v>4328</v>
      </c>
      <c r="D1349" s="139" t="s">
        <v>300</v>
      </c>
      <c r="E1349" s="139" t="s">
        <v>301</v>
      </c>
      <c r="F1349" s="139" t="s">
        <v>525</v>
      </c>
      <c r="G1349" s="141">
        <v>47944</v>
      </c>
      <c r="H1349" s="141">
        <v>64253.5</v>
      </c>
      <c r="I1349" s="234">
        <v>40</v>
      </c>
      <c r="J1349" s="235">
        <v>0.54054054054054057</v>
      </c>
      <c r="K1349" s="141">
        <v>80563</v>
      </c>
      <c r="L1349" s="146">
        <v>3</v>
      </c>
      <c r="M1349" s="139">
        <v>3</v>
      </c>
      <c r="N1349" s="139">
        <v>15</v>
      </c>
      <c r="O1349" s="141">
        <v>71098</v>
      </c>
      <c r="P1349" s="80"/>
    </row>
    <row r="1350" spans="1:22" s="236" customFormat="1">
      <c r="A1350" s="80" t="s">
        <v>3239</v>
      </c>
      <c r="B1350" s="80" t="s">
        <v>3209</v>
      </c>
      <c r="C1350" s="223" t="s">
        <v>689</v>
      </c>
      <c r="D1350" s="139" t="s">
        <v>4026</v>
      </c>
      <c r="E1350" s="139"/>
      <c r="F1350" s="139" t="s">
        <v>525</v>
      </c>
      <c r="G1350" s="141">
        <v>51110</v>
      </c>
      <c r="H1350" s="141">
        <v>63887.5</v>
      </c>
      <c r="I1350" s="234">
        <v>39</v>
      </c>
      <c r="J1350" s="235">
        <v>0.52702702702702697</v>
      </c>
      <c r="K1350" s="141">
        <v>76665</v>
      </c>
      <c r="L1350" s="146">
        <v>1</v>
      </c>
      <c r="M1350" s="139">
        <v>1</v>
      </c>
      <c r="N1350" s="139">
        <v>29</v>
      </c>
      <c r="O1350" s="79">
        <v>63000</v>
      </c>
      <c r="P1350" s="80"/>
    </row>
    <row r="1351" spans="1:22" s="236" customFormat="1">
      <c r="A1351" s="80" t="s">
        <v>277</v>
      </c>
      <c r="B1351" s="80" t="s">
        <v>3201</v>
      </c>
      <c r="C1351" s="223" t="s">
        <v>691</v>
      </c>
      <c r="D1351" s="140" t="s">
        <v>300</v>
      </c>
      <c r="E1351" s="139" t="s">
        <v>301</v>
      </c>
      <c r="F1351" s="139" t="s">
        <v>525</v>
      </c>
      <c r="G1351" s="141">
        <v>49953</v>
      </c>
      <c r="H1351" s="141">
        <v>63690.5</v>
      </c>
      <c r="I1351" s="234">
        <v>38</v>
      </c>
      <c r="J1351" s="235">
        <v>0.51351351351351349</v>
      </c>
      <c r="K1351" s="141">
        <v>77428</v>
      </c>
      <c r="L1351" s="146">
        <v>1</v>
      </c>
      <c r="M1351" s="139">
        <v>1</v>
      </c>
      <c r="N1351" s="139">
        <v>25</v>
      </c>
      <c r="O1351" s="79">
        <v>63690</v>
      </c>
      <c r="P1351" s="80"/>
    </row>
    <row r="1352" spans="1:22" s="236" customFormat="1">
      <c r="A1352" s="80" t="s">
        <v>3261</v>
      </c>
      <c r="B1352" s="80" t="s">
        <v>3261</v>
      </c>
      <c r="C1352" s="223" t="s">
        <v>4329</v>
      </c>
      <c r="D1352" s="139" t="s">
        <v>300</v>
      </c>
      <c r="E1352" s="139" t="s">
        <v>306</v>
      </c>
      <c r="F1352" s="139" t="s">
        <v>525</v>
      </c>
      <c r="G1352" s="141">
        <v>49853.65</v>
      </c>
      <c r="H1352" s="141">
        <v>63648</v>
      </c>
      <c r="I1352" s="234">
        <v>37</v>
      </c>
      <c r="J1352" s="235">
        <v>0.5</v>
      </c>
      <c r="K1352" s="141">
        <v>77442.350000000006</v>
      </c>
      <c r="L1352" s="146"/>
      <c r="M1352" s="139">
        <v>1</v>
      </c>
      <c r="N1352" s="139">
        <v>45</v>
      </c>
      <c r="O1352" s="79">
        <v>53446.85</v>
      </c>
      <c r="P1352" s="80"/>
      <c r="R1352" s="241"/>
      <c r="V1352" s="245"/>
    </row>
    <row r="1353" spans="1:22" s="236" customFormat="1">
      <c r="A1353" s="80" t="s">
        <v>3247</v>
      </c>
      <c r="B1353" s="80" t="s">
        <v>3248</v>
      </c>
      <c r="C1353" s="223" t="s">
        <v>695</v>
      </c>
      <c r="D1353" s="139" t="s">
        <v>300</v>
      </c>
      <c r="E1353" s="139" t="s">
        <v>301</v>
      </c>
      <c r="F1353" s="139" t="s">
        <v>525</v>
      </c>
      <c r="G1353" s="141">
        <v>44583.5</v>
      </c>
      <c r="H1353" s="141">
        <v>63457.81</v>
      </c>
      <c r="I1353" s="234">
        <v>36</v>
      </c>
      <c r="J1353" s="235">
        <v>0.48648648648648651</v>
      </c>
      <c r="K1353" s="141">
        <v>82332.12</v>
      </c>
      <c r="L1353" s="146">
        <v>2</v>
      </c>
      <c r="M1353" s="139">
        <v>2</v>
      </c>
      <c r="N1353" s="139">
        <v>13</v>
      </c>
      <c r="O1353" s="79">
        <v>73037.899999999994</v>
      </c>
      <c r="P1353" s="80"/>
    </row>
    <row r="1354" spans="1:22" s="236" customFormat="1">
      <c r="A1354" s="80" t="s">
        <v>3233</v>
      </c>
      <c r="B1354" s="80" t="s">
        <v>3199</v>
      </c>
      <c r="C1354" s="223" t="s">
        <v>4330</v>
      </c>
      <c r="D1354" s="139" t="s">
        <v>4027</v>
      </c>
      <c r="E1354" s="139" t="s">
        <v>306</v>
      </c>
      <c r="F1354" s="139" t="s">
        <v>525</v>
      </c>
      <c r="G1354" s="141">
        <v>46414</v>
      </c>
      <c r="H1354" s="141">
        <v>63336.5</v>
      </c>
      <c r="I1354" s="234">
        <v>35</v>
      </c>
      <c r="J1354" s="235">
        <v>0.47297297297297297</v>
      </c>
      <c r="K1354" s="141">
        <v>80259</v>
      </c>
      <c r="L1354" s="146">
        <v>1</v>
      </c>
      <c r="M1354" s="139">
        <v>1</v>
      </c>
      <c r="N1354" s="139">
        <v>63</v>
      </c>
      <c r="O1354" s="79">
        <v>47854</v>
      </c>
      <c r="P1354" s="80"/>
    </row>
    <row r="1355" spans="1:22" s="236" customFormat="1">
      <c r="A1355" s="80" t="s">
        <v>3217</v>
      </c>
      <c r="B1355" s="80" t="s">
        <v>3199</v>
      </c>
      <c r="C1355" s="223" t="s">
        <v>693</v>
      </c>
      <c r="D1355" s="139" t="s">
        <v>300</v>
      </c>
      <c r="E1355" s="139" t="s">
        <v>301</v>
      </c>
      <c r="F1355" s="139" t="s">
        <v>525</v>
      </c>
      <c r="G1355" s="141">
        <v>49228.02</v>
      </c>
      <c r="H1355" s="141">
        <v>62798.414999999994</v>
      </c>
      <c r="I1355" s="234">
        <v>34</v>
      </c>
      <c r="J1355" s="235">
        <v>0.45945945945945948</v>
      </c>
      <c r="K1355" s="141">
        <v>76368.81</v>
      </c>
      <c r="L1355" s="146">
        <v>6</v>
      </c>
      <c r="M1355" s="139">
        <v>5</v>
      </c>
      <c r="N1355" s="139">
        <v>44</v>
      </c>
      <c r="O1355" s="79">
        <v>53572.480000000003</v>
      </c>
      <c r="P1355" s="80"/>
    </row>
    <row r="1356" spans="1:22" ht="20.25">
      <c r="A1356" s="405" t="s">
        <v>45</v>
      </c>
      <c r="B1356" s="405"/>
      <c r="C1356" s="405"/>
      <c r="D1356" s="405"/>
      <c r="E1356" s="228"/>
      <c r="F1356" s="228"/>
      <c r="G1356" s="130"/>
      <c r="H1356" s="130"/>
      <c r="I1356" s="229"/>
      <c r="J1356" s="132"/>
      <c r="K1356" s="130"/>
      <c r="L1356" s="230"/>
      <c r="M1356" s="230"/>
      <c r="N1356" s="230"/>
      <c r="O1356" s="130"/>
      <c r="P1356" s="134"/>
    </row>
    <row r="1357" spans="1:22" ht="18">
      <c r="A1357" s="61" t="s">
        <v>517</v>
      </c>
      <c r="B1357" s="62" t="s">
        <v>243</v>
      </c>
      <c r="C1357" s="61" t="s">
        <v>233</v>
      </c>
      <c r="D1357" s="61" t="s">
        <v>289</v>
      </c>
      <c r="E1357" s="61" t="s">
        <v>518</v>
      </c>
      <c r="F1357" s="61" t="s">
        <v>519</v>
      </c>
      <c r="G1357" s="63" t="s">
        <v>236</v>
      </c>
      <c r="H1357" s="63" t="s">
        <v>237</v>
      </c>
      <c r="I1357" s="232"/>
      <c r="J1357" s="233" t="s">
        <v>520</v>
      </c>
      <c r="K1357" s="63" t="s">
        <v>238</v>
      </c>
      <c r="L1357" s="61" t="s">
        <v>521</v>
      </c>
      <c r="M1357" s="64" t="s">
        <v>522</v>
      </c>
      <c r="N1357" s="64" t="s">
        <v>523</v>
      </c>
      <c r="O1357" s="65" t="s">
        <v>524</v>
      </c>
      <c r="P1357" s="61" t="s">
        <v>240</v>
      </c>
    </row>
    <row r="1358" spans="1:22" s="236" customFormat="1" ht="22.5">
      <c r="A1358" s="80" t="s">
        <v>1732</v>
      </c>
      <c r="B1358" s="80" t="s">
        <v>3297</v>
      </c>
      <c r="C1358" s="223" t="s">
        <v>2346</v>
      </c>
      <c r="D1358" s="139" t="s">
        <v>4026</v>
      </c>
      <c r="E1358" s="139" t="s">
        <v>301</v>
      </c>
      <c r="F1358" s="139" t="s">
        <v>525</v>
      </c>
      <c r="G1358" s="141">
        <v>50107.199999999997</v>
      </c>
      <c r="H1358" s="141">
        <v>62649.599999999999</v>
      </c>
      <c r="I1358" s="234">
        <v>33</v>
      </c>
      <c r="J1358" s="235">
        <v>0.44594594594594594</v>
      </c>
      <c r="K1358" s="141">
        <v>75192</v>
      </c>
      <c r="L1358" s="146">
        <v>1</v>
      </c>
      <c r="M1358" s="139">
        <v>1</v>
      </c>
      <c r="N1358" s="139">
        <v>18</v>
      </c>
      <c r="O1358" s="79">
        <v>68536</v>
      </c>
      <c r="P1358" s="80"/>
    </row>
    <row r="1359" spans="1:22" s="236" customFormat="1">
      <c r="A1359" s="80" t="s">
        <v>3208</v>
      </c>
      <c r="B1359" s="80" t="s">
        <v>3209</v>
      </c>
      <c r="C1359" s="223" t="s">
        <v>691</v>
      </c>
      <c r="D1359" s="139" t="s">
        <v>300</v>
      </c>
      <c r="E1359" s="139" t="s">
        <v>301</v>
      </c>
      <c r="F1359" s="139" t="s">
        <v>525</v>
      </c>
      <c r="G1359" s="141">
        <v>52424</v>
      </c>
      <c r="H1359" s="141">
        <v>62532</v>
      </c>
      <c r="I1359" s="234">
        <v>32</v>
      </c>
      <c r="J1359" s="235">
        <v>0.43243243243243246</v>
      </c>
      <c r="K1359" s="141">
        <v>72640</v>
      </c>
      <c r="L1359" s="146">
        <v>2</v>
      </c>
      <c r="M1359" s="139">
        <v>2</v>
      </c>
      <c r="N1359" s="139">
        <v>35</v>
      </c>
      <c r="O1359" s="79">
        <v>60403.199999999997</v>
      </c>
      <c r="P1359" s="80"/>
    </row>
    <row r="1360" spans="1:22" s="236" customFormat="1">
      <c r="A1360" s="80" t="s">
        <v>229</v>
      </c>
      <c r="B1360" s="80" t="s">
        <v>3201</v>
      </c>
      <c r="C1360" s="224" t="s">
        <v>697</v>
      </c>
      <c r="D1360" s="139" t="s">
        <v>300</v>
      </c>
      <c r="E1360" s="139" t="s">
        <v>306</v>
      </c>
      <c r="F1360" s="139" t="s">
        <v>525</v>
      </c>
      <c r="G1360" s="85">
        <v>49152</v>
      </c>
      <c r="H1360" s="141">
        <v>62464</v>
      </c>
      <c r="I1360" s="234">
        <v>31</v>
      </c>
      <c r="J1360" s="235">
        <v>0.41891891891891891</v>
      </c>
      <c r="K1360" s="85">
        <v>75776</v>
      </c>
      <c r="L1360" s="146">
        <v>1</v>
      </c>
      <c r="M1360" s="139">
        <v>1</v>
      </c>
      <c r="N1360" s="139">
        <v>27</v>
      </c>
      <c r="O1360" s="79">
        <v>63488</v>
      </c>
      <c r="P1360" s="80"/>
    </row>
    <row r="1361" spans="1:22" s="236" customFormat="1">
      <c r="A1361" s="80" t="s">
        <v>3192</v>
      </c>
      <c r="B1361" s="80" t="s">
        <v>3222</v>
      </c>
      <c r="C1361" s="223" t="s">
        <v>689</v>
      </c>
      <c r="D1361" s="139" t="s">
        <v>300</v>
      </c>
      <c r="E1361" s="139" t="s">
        <v>301</v>
      </c>
      <c r="F1361" s="139" t="s">
        <v>525</v>
      </c>
      <c r="G1361" s="141">
        <v>49644.61</v>
      </c>
      <c r="H1361" s="141">
        <v>62055.864999999998</v>
      </c>
      <c r="I1361" s="234">
        <v>30</v>
      </c>
      <c r="J1361" s="235">
        <v>0.40540540540540543</v>
      </c>
      <c r="K1361" s="141">
        <v>74467.12</v>
      </c>
      <c r="L1361" s="146">
        <v>2</v>
      </c>
      <c r="M1361" s="139">
        <v>2</v>
      </c>
      <c r="N1361" s="139">
        <v>23</v>
      </c>
      <c r="O1361" s="79">
        <v>64548.85</v>
      </c>
      <c r="P1361" s="80"/>
    </row>
    <row r="1362" spans="1:22" s="236" customFormat="1" ht="22.5">
      <c r="A1362" s="80" t="s">
        <v>3196</v>
      </c>
      <c r="B1362" s="80" t="s">
        <v>3201</v>
      </c>
      <c r="C1362" s="275" t="s">
        <v>691</v>
      </c>
      <c r="D1362" s="139" t="s">
        <v>300</v>
      </c>
      <c r="E1362" s="276" t="s">
        <v>306</v>
      </c>
      <c r="F1362" s="276" t="s">
        <v>525</v>
      </c>
      <c r="G1362" s="219">
        <v>48562</v>
      </c>
      <c r="H1362" s="141">
        <v>62051</v>
      </c>
      <c r="I1362" s="234">
        <v>29</v>
      </c>
      <c r="J1362" s="235">
        <v>0.39189189189189189</v>
      </c>
      <c r="K1362" s="219">
        <v>75540</v>
      </c>
      <c r="L1362" s="277">
        <v>2</v>
      </c>
      <c r="M1362" s="276">
        <v>2</v>
      </c>
      <c r="N1362" s="139">
        <v>39</v>
      </c>
      <c r="O1362" s="208">
        <v>58791.48</v>
      </c>
      <c r="P1362" s="80"/>
    </row>
    <row r="1363" spans="1:22" s="236" customFormat="1" ht="22.5">
      <c r="A1363" s="80" t="s">
        <v>3430</v>
      </c>
      <c r="B1363" s="80" t="s">
        <v>3206</v>
      </c>
      <c r="C1363" s="223" t="s">
        <v>694</v>
      </c>
      <c r="D1363" s="139" t="s">
        <v>300</v>
      </c>
      <c r="E1363" s="139" t="s">
        <v>359</v>
      </c>
      <c r="F1363" s="139" t="s">
        <v>525</v>
      </c>
      <c r="G1363" s="141">
        <v>46904</v>
      </c>
      <c r="H1363" s="141">
        <v>61682.400000000001</v>
      </c>
      <c r="I1363" s="234">
        <v>28</v>
      </c>
      <c r="J1363" s="235">
        <v>0.3783783783783784</v>
      </c>
      <c r="K1363" s="141">
        <v>76460.800000000003</v>
      </c>
      <c r="L1363" s="146">
        <v>2</v>
      </c>
      <c r="M1363" s="139">
        <v>1</v>
      </c>
      <c r="N1363" s="139">
        <v>33</v>
      </c>
      <c r="O1363" s="79">
        <v>61692.800000000003</v>
      </c>
      <c r="P1363" s="80"/>
    </row>
    <row r="1364" spans="1:22" s="236" customFormat="1">
      <c r="A1364" s="80" t="s">
        <v>1718</v>
      </c>
      <c r="B1364" s="80" t="s">
        <v>3199</v>
      </c>
      <c r="C1364" s="223" t="s">
        <v>691</v>
      </c>
      <c r="D1364" s="139" t="s">
        <v>300</v>
      </c>
      <c r="E1364" s="139" t="s">
        <v>301</v>
      </c>
      <c r="F1364" s="139" t="s">
        <v>525</v>
      </c>
      <c r="G1364" s="141">
        <v>47125</v>
      </c>
      <c r="H1364" s="141">
        <v>61262</v>
      </c>
      <c r="I1364" s="234">
        <v>27</v>
      </c>
      <c r="J1364" s="235">
        <v>0.36486486486486486</v>
      </c>
      <c r="K1364" s="141">
        <v>75399</v>
      </c>
      <c r="L1364" s="146">
        <v>1</v>
      </c>
      <c r="M1364" s="139">
        <v>1</v>
      </c>
      <c r="N1364" s="139">
        <v>54</v>
      </c>
      <c r="O1364" s="79">
        <v>50238</v>
      </c>
      <c r="P1364" s="80"/>
    </row>
    <row r="1365" spans="1:22" s="236" customFormat="1">
      <c r="A1365" s="80" t="s">
        <v>1716</v>
      </c>
      <c r="B1365" s="80" t="s">
        <v>3205</v>
      </c>
      <c r="C1365" s="223" t="s">
        <v>2347</v>
      </c>
      <c r="D1365" s="139" t="s">
        <v>300</v>
      </c>
      <c r="E1365" s="139" t="s">
        <v>301</v>
      </c>
      <c r="F1365" s="139" t="s">
        <v>525</v>
      </c>
      <c r="G1365" s="274">
        <v>40948.32</v>
      </c>
      <c r="H1365" s="141">
        <v>60851.455000000002</v>
      </c>
      <c r="I1365" s="234">
        <v>26</v>
      </c>
      <c r="J1365" s="235">
        <v>0.35135135135135137</v>
      </c>
      <c r="K1365" s="274">
        <v>80754.59</v>
      </c>
      <c r="L1365" s="146">
        <v>4</v>
      </c>
      <c r="M1365" s="139">
        <v>4</v>
      </c>
      <c r="N1365" s="139">
        <v>28</v>
      </c>
      <c r="O1365" s="79">
        <v>63338.7</v>
      </c>
      <c r="P1365" s="80"/>
      <c r="Q1365" s="241"/>
    </row>
    <row r="1366" spans="1:22" s="236" customFormat="1">
      <c r="A1366" s="80" t="s">
        <v>3197</v>
      </c>
      <c r="B1366" s="80" t="s">
        <v>3258</v>
      </c>
      <c r="C1366" s="238" t="s">
        <v>4331</v>
      </c>
      <c r="D1366" s="139" t="s">
        <v>300</v>
      </c>
      <c r="E1366" s="158" t="s">
        <v>301</v>
      </c>
      <c r="F1366" s="161" t="s">
        <v>525</v>
      </c>
      <c r="G1366" s="159">
        <v>46809</v>
      </c>
      <c r="H1366" s="141">
        <v>60287.5</v>
      </c>
      <c r="I1366" s="234">
        <v>25</v>
      </c>
      <c r="J1366" s="235">
        <v>0.33783783783783783</v>
      </c>
      <c r="K1366" s="159">
        <v>73766</v>
      </c>
      <c r="L1366" s="146"/>
      <c r="M1366" s="139">
        <v>3</v>
      </c>
      <c r="N1366" s="139">
        <v>46</v>
      </c>
      <c r="O1366" s="79">
        <v>52863.26</v>
      </c>
      <c r="P1366" s="80"/>
      <c r="S1366" s="241"/>
      <c r="T1366" s="241"/>
      <c r="U1366" s="241"/>
    </row>
    <row r="1367" spans="1:22" s="236" customFormat="1">
      <c r="A1367" s="80" t="s">
        <v>3206</v>
      </c>
      <c r="B1367" s="80" t="s">
        <v>3206</v>
      </c>
      <c r="C1367" s="223" t="s">
        <v>695</v>
      </c>
      <c r="D1367" s="139" t="s">
        <v>300</v>
      </c>
      <c r="E1367" s="139" t="s">
        <v>301</v>
      </c>
      <c r="F1367" s="139" t="s">
        <v>525</v>
      </c>
      <c r="G1367" s="141">
        <v>46280</v>
      </c>
      <c r="H1367" s="141">
        <v>59987.199999999997</v>
      </c>
      <c r="I1367" s="234">
        <v>24</v>
      </c>
      <c r="J1367" s="235">
        <v>0.32432432432432434</v>
      </c>
      <c r="K1367" s="141">
        <v>73694.399999999994</v>
      </c>
      <c r="L1367" s="146"/>
      <c r="M1367" s="139">
        <v>11</v>
      </c>
      <c r="N1367" s="139">
        <v>55</v>
      </c>
      <c r="O1367" s="79">
        <v>49338.501592299785</v>
      </c>
      <c r="P1367" s="80"/>
    </row>
    <row r="1368" spans="1:22" s="236" customFormat="1">
      <c r="A1368" s="80" t="s">
        <v>1723</v>
      </c>
      <c r="B1368" s="80" t="s">
        <v>3199</v>
      </c>
      <c r="C1368" s="223" t="s">
        <v>2349</v>
      </c>
      <c r="D1368" s="139" t="s">
        <v>4027</v>
      </c>
      <c r="E1368" s="139" t="s">
        <v>301</v>
      </c>
      <c r="F1368" s="140" t="s">
        <v>2219</v>
      </c>
      <c r="G1368" s="141">
        <v>49993.975199999993</v>
      </c>
      <c r="H1368" s="141">
        <v>59455.457349999997</v>
      </c>
      <c r="I1368" s="234">
        <v>23</v>
      </c>
      <c r="J1368" s="235">
        <v>0.3108108108108108</v>
      </c>
      <c r="K1368" s="141">
        <v>68916.939499999993</v>
      </c>
      <c r="L1368" s="146">
        <v>2</v>
      </c>
      <c r="M1368" s="139">
        <v>2</v>
      </c>
      <c r="N1368" s="139">
        <v>38</v>
      </c>
      <c r="O1368" s="79">
        <v>59455.457349999997</v>
      </c>
      <c r="P1368" s="80"/>
    </row>
    <row r="1369" spans="1:22" s="236" customFormat="1">
      <c r="A1369" s="80" t="s">
        <v>273</v>
      </c>
      <c r="B1369" s="80" t="s">
        <v>3209</v>
      </c>
      <c r="C1369" s="223" t="s">
        <v>695</v>
      </c>
      <c r="D1369" s="139" t="s">
        <v>300</v>
      </c>
      <c r="E1369" s="139" t="s">
        <v>301</v>
      </c>
      <c r="F1369" s="139" t="s">
        <v>525</v>
      </c>
      <c r="G1369" s="141">
        <v>45403.79</v>
      </c>
      <c r="H1369" s="141">
        <v>59024.930000000008</v>
      </c>
      <c r="I1369" s="234">
        <v>22</v>
      </c>
      <c r="J1369" s="235">
        <v>0.29729729729729731</v>
      </c>
      <c r="K1369" s="141">
        <v>72646.070000000007</v>
      </c>
      <c r="L1369" s="146">
        <v>6</v>
      </c>
      <c r="M1369" s="139">
        <v>6</v>
      </c>
      <c r="N1369" s="139">
        <v>57</v>
      </c>
      <c r="O1369" s="79">
        <v>49267.25</v>
      </c>
      <c r="P1369" s="80"/>
      <c r="V1369" s="241"/>
    </row>
    <row r="1370" spans="1:22" s="236" customFormat="1">
      <c r="A1370" s="80" t="s">
        <v>3230</v>
      </c>
      <c r="B1370" s="80" t="s">
        <v>3220</v>
      </c>
      <c r="C1370" s="223" t="s">
        <v>691</v>
      </c>
      <c r="D1370" s="139" t="s">
        <v>300</v>
      </c>
      <c r="E1370" s="139" t="s">
        <v>301</v>
      </c>
      <c r="F1370" s="139" t="s">
        <v>525</v>
      </c>
      <c r="G1370" s="141">
        <v>41734</v>
      </c>
      <c r="H1370" s="141">
        <v>58996.5</v>
      </c>
      <c r="I1370" s="234">
        <v>21</v>
      </c>
      <c r="J1370" s="235">
        <v>0.28378378378378377</v>
      </c>
      <c r="K1370" s="141">
        <v>76259</v>
      </c>
      <c r="L1370" s="146">
        <v>2</v>
      </c>
      <c r="M1370" s="139">
        <v>2</v>
      </c>
      <c r="N1370" s="139">
        <v>59</v>
      </c>
      <c r="O1370" s="79">
        <v>48680</v>
      </c>
      <c r="P1370" s="80"/>
    </row>
    <row r="1371" spans="1:22" s="236" customFormat="1" ht="22.5">
      <c r="A1371" s="80" t="s">
        <v>3338</v>
      </c>
      <c r="B1371" s="80" t="s">
        <v>3238</v>
      </c>
      <c r="C1371" s="223" t="s">
        <v>4332</v>
      </c>
      <c r="D1371" s="139" t="s">
        <v>300</v>
      </c>
      <c r="E1371" s="139" t="s">
        <v>306</v>
      </c>
      <c r="F1371" s="139" t="s">
        <v>525</v>
      </c>
      <c r="G1371" s="141">
        <v>45370</v>
      </c>
      <c r="H1371" s="141">
        <v>58980.79</v>
      </c>
      <c r="I1371" s="234">
        <v>20</v>
      </c>
      <c r="J1371" s="235">
        <v>0.27027027027027029</v>
      </c>
      <c r="K1371" s="141">
        <v>72591.58</v>
      </c>
      <c r="L1371" s="146">
        <v>1</v>
      </c>
      <c r="M1371" s="139">
        <v>1</v>
      </c>
      <c r="N1371" s="139">
        <v>50</v>
      </c>
      <c r="O1371" s="79">
        <v>51851.4</v>
      </c>
      <c r="P1371" s="80"/>
    </row>
    <row r="1372" spans="1:22" s="236" customFormat="1">
      <c r="A1372" s="80" t="s">
        <v>1721</v>
      </c>
      <c r="B1372" s="80" t="s">
        <v>3209</v>
      </c>
      <c r="C1372" s="223" t="s">
        <v>695</v>
      </c>
      <c r="D1372" s="139" t="s">
        <v>300</v>
      </c>
      <c r="E1372" s="139" t="s">
        <v>301</v>
      </c>
      <c r="F1372" s="139" t="s">
        <v>525</v>
      </c>
      <c r="G1372" s="141">
        <v>46765.42</v>
      </c>
      <c r="H1372" s="141">
        <v>58962.02</v>
      </c>
      <c r="I1372" s="234">
        <v>19</v>
      </c>
      <c r="J1372" s="235">
        <v>0.25675675675675674</v>
      </c>
      <c r="K1372" s="141">
        <v>71158.62</v>
      </c>
      <c r="L1372" s="146"/>
      <c r="M1372" s="139"/>
      <c r="N1372" s="139"/>
      <c r="O1372" s="244"/>
      <c r="P1372" s="80"/>
    </row>
    <row r="1373" spans="1:22" s="236" customFormat="1">
      <c r="A1373" s="80" t="s">
        <v>1733</v>
      </c>
      <c r="B1373" s="80" t="s">
        <v>3213</v>
      </c>
      <c r="C1373" s="223" t="s">
        <v>691</v>
      </c>
      <c r="D1373" s="139" t="s">
        <v>4027</v>
      </c>
      <c r="E1373" s="139" t="s">
        <v>306</v>
      </c>
      <c r="F1373" s="139" t="s">
        <v>525</v>
      </c>
      <c r="G1373" s="141">
        <v>51500</v>
      </c>
      <c r="H1373" s="141">
        <v>57679</v>
      </c>
      <c r="I1373" s="234">
        <v>18</v>
      </c>
      <c r="J1373" s="235">
        <v>0.24324324324324326</v>
      </c>
      <c r="K1373" s="141">
        <v>63858</v>
      </c>
      <c r="L1373" s="146">
        <v>1</v>
      </c>
      <c r="M1373" s="139">
        <v>1</v>
      </c>
      <c r="N1373" s="139">
        <v>40</v>
      </c>
      <c r="O1373" s="79">
        <v>57679.02</v>
      </c>
      <c r="P1373" s="80"/>
    </row>
    <row r="1374" spans="1:22" s="236" customFormat="1" ht="22.5">
      <c r="A1374" s="80" t="s">
        <v>225</v>
      </c>
      <c r="B1374" s="80" t="s">
        <v>3209</v>
      </c>
      <c r="C1374" s="250" t="s">
        <v>4333</v>
      </c>
      <c r="D1374" s="139" t="s">
        <v>300</v>
      </c>
      <c r="E1374" s="251" t="s">
        <v>301</v>
      </c>
      <c r="F1374" s="251" t="s">
        <v>525</v>
      </c>
      <c r="G1374" s="252">
        <v>45884.800000000003</v>
      </c>
      <c r="H1374" s="141">
        <v>57304</v>
      </c>
      <c r="I1374" s="234">
        <v>17</v>
      </c>
      <c r="J1374" s="235">
        <v>0.22972972972972974</v>
      </c>
      <c r="K1374" s="252">
        <v>68723.199999999997</v>
      </c>
      <c r="L1374" s="253">
        <v>3</v>
      </c>
      <c r="M1374" s="251">
        <v>3</v>
      </c>
      <c r="N1374" s="139">
        <v>47</v>
      </c>
      <c r="O1374" s="254">
        <v>52014</v>
      </c>
      <c r="P1374" s="255"/>
    </row>
    <row r="1375" spans="1:22" s="236" customFormat="1">
      <c r="A1375" s="80" t="s">
        <v>3317</v>
      </c>
      <c r="B1375" s="80" t="s">
        <v>3318</v>
      </c>
      <c r="C1375" s="223" t="s">
        <v>4334</v>
      </c>
      <c r="D1375" s="139" t="s">
        <v>4026</v>
      </c>
      <c r="E1375" s="139" t="s">
        <v>306</v>
      </c>
      <c r="F1375" s="139"/>
      <c r="G1375" s="141">
        <v>43989.1</v>
      </c>
      <c r="H1375" s="141">
        <v>57185.83</v>
      </c>
      <c r="I1375" s="234">
        <v>16</v>
      </c>
      <c r="J1375" s="235">
        <v>0.21621621621621623</v>
      </c>
      <c r="K1375" s="141">
        <v>70382.559999999998</v>
      </c>
      <c r="L1375" s="146">
        <v>1</v>
      </c>
      <c r="M1375" s="139">
        <v>1</v>
      </c>
      <c r="N1375" s="139">
        <v>65</v>
      </c>
      <c r="O1375" s="79">
        <v>46300.800000000003</v>
      </c>
      <c r="P1375" s="80"/>
    </row>
    <row r="1376" spans="1:22" s="236" customFormat="1">
      <c r="A1376" s="80" t="s">
        <v>3227</v>
      </c>
      <c r="B1376" s="80" t="s">
        <v>3228</v>
      </c>
      <c r="C1376" s="223" t="s">
        <v>689</v>
      </c>
      <c r="D1376" s="139" t="s">
        <v>4026</v>
      </c>
      <c r="E1376" s="139" t="s">
        <v>359</v>
      </c>
      <c r="F1376" s="139" t="s">
        <v>525</v>
      </c>
      <c r="G1376" s="141">
        <v>43650.81</v>
      </c>
      <c r="H1376" s="141">
        <v>53998.724999999999</v>
      </c>
      <c r="I1376" s="234">
        <v>15</v>
      </c>
      <c r="J1376" s="235">
        <v>0.20270270270270271</v>
      </c>
      <c r="K1376" s="141">
        <v>64346.64</v>
      </c>
      <c r="L1376" s="146">
        <v>1</v>
      </c>
      <c r="M1376" s="139">
        <v>1</v>
      </c>
      <c r="N1376" s="139">
        <v>66</v>
      </c>
      <c r="O1376" s="79">
        <v>43650.81</v>
      </c>
      <c r="P1376" s="80"/>
    </row>
    <row r="1377" spans="1:22" s="236" customFormat="1">
      <c r="A1377" s="80" t="s">
        <v>3271</v>
      </c>
      <c r="B1377" s="80" t="s">
        <v>3272</v>
      </c>
      <c r="C1377" s="223" t="s">
        <v>691</v>
      </c>
      <c r="D1377" s="139" t="s">
        <v>300</v>
      </c>
      <c r="E1377" s="139" t="s">
        <v>301</v>
      </c>
      <c r="F1377" s="139" t="s">
        <v>525</v>
      </c>
      <c r="G1377" s="141">
        <v>39903.730000000003</v>
      </c>
      <c r="H1377" s="141">
        <v>53870.035000000003</v>
      </c>
      <c r="I1377" s="234">
        <v>14</v>
      </c>
      <c r="J1377" s="235">
        <v>0.1891891891891892</v>
      </c>
      <c r="K1377" s="141">
        <v>67836.34</v>
      </c>
      <c r="L1377" s="146">
        <v>1</v>
      </c>
      <c r="M1377" s="139">
        <v>1</v>
      </c>
      <c r="N1377" s="139">
        <v>58</v>
      </c>
      <c r="O1377" s="79">
        <v>48959.87</v>
      </c>
      <c r="P1377" s="80"/>
    </row>
    <row r="1378" spans="1:22" s="236" customFormat="1">
      <c r="A1378" s="80" t="s">
        <v>3263</v>
      </c>
      <c r="B1378" s="80" t="s">
        <v>3263</v>
      </c>
      <c r="C1378" s="223" t="s">
        <v>691</v>
      </c>
      <c r="D1378" s="167" t="s">
        <v>4026</v>
      </c>
      <c r="E1378" s="139" t="s">
        <v>301</v>
      </c>
      <c r="F1378" s="139" t="s">
        <v>525</v>
      </c>
      <c r="G1378" s="141">
        <v>41059.199999999997</v>
      </c>
      <c r="H1378" s="141">
        <v>53674.400000000001</v>
      </c>
      <c r="I1378" s="234">
        <v>13</v>
      </c>
      <c r="J1378" s="235">
        <v>0.17567567567567569</v>
      </c>
      <c r="K1378" s="141">
        <v>66289.600000000006</v>
      </c>
      <c r="L1378" s="146">
        <v>4</v>
      </c>
      <c r="M1378" s="139">
        <v>4</v>
      </c>
      <c r="N1378" s="139">
        <v>62</v>
      </c>
      <c r="O1378" s="79">
        <v>48193.600000000006</v>
      </c>
      <c r="P1378" s="256"/>
    </row>
    <row r="1379" spans="1:22" s="236" customFormat="1">
      <c r="A1379" s="80" t="s">
        <v>3267</v>
      </c>
      <c r="B1379" s="80" t="s">
        <v>3267</v>
      </c>
      <c r="C1379" s="223" t="s">
        <v>695</v>
      </c>
      <c r="D1379" s="139" t="s">
        <v>300</v>
      </c>
      <c r="E1379" s="139"/>
      <c r="F1379" s="139" t="s">
        <v>525</v>
      </c>
      <c r="G1379" s="141">
        <v>42890</v>
      </c>
      <c r="H1379" s="141">
        <v>53487.4</v>
      </c>
      <c r="I1379" s="234">
        <v>12</v>
      </c>
      <c r="J1379" s="235">
        <v>0.16216216216216217</v>
      </c>
      <c r="K1379" s="141">
        <v>64084.800000000003</v>
      </c>
      <c r="L1379" s="146"/>
      <c r="M1379" s="139"/>
      <c r="N1379" s="139"/>
      <c r="O1379" s="244"/>
      <c r="P1379" s="80"/>
    </row>
    <row r="1380" spans="1:22" s="236" customFormat="1" ht="22.5">
      <c r="A1380" s="80" t="s">
        <v>3284</v>
      </c>
      <c r="B1380" s="80" t="s">
        <v>3188</v>
      </c>
      <c r="C1380" s="223" t="s">
        <v>4335</v>
      </c>
      <c r="D1380" s="139" t="s">
        <v>4026</v>
      </c>
      <c r="E1380" s="139" t="s">
        <v>306</v>
      </c>
      <c r="F1380" s="139" t="s">
        <v>525</v>
      </c>
      <c r="G1380" s="141">
        <v>45893</v>
      </c>
      <c r="H1380" s="141">
        <v>53234</v>
      </c>
      <c r="I1380" s="234">
        <v>11</v>
      </c>
      <c r="J1380" s="235">
        <v>0.14864864864864866</v>
      </c>
      <c r="K1380" s="141">
        <v>60575</v>
      </c>
      <c r="L1380" s="146">
        <v>1</v>
      </c>
      <c r="M1380" s="139">
        <v>1</v>
      </c>
      <c r="N1380" s="139">
        <v>61</v>
      </c>
      <c r="O1380" s="79">
        <v>48340</v>
      </c>
      <c r="P1380" s="80"/>
    </row>
    <row r="1381" spans="1:22" s="236" customFormat="1">
      <c r="A1381" s="80" t="s">
        <v>284</v>
      </c>
      <c r="B1381" s="80" t="s">
        <v>3201</v>
      </c>
      <c r="C1381" s="223" t="s">
        <v>4336</v>
      </c>
      <c r="D1381" s="139" t="s">
        <v>4026</v>
      </c>
      <c r="E1381" s="139" t="s">
        <v>301</v>
      </c>
      <c r="F1381" s="139" t="s">
        <v>525</v>
      </c>
      <c r="G1381" s="141">
        <v>40809.599999999999</v>
      </c>
      <c r="H1381" s="141">
        <v>53050.399999999994</v>
      </c>
      <c r="I1381" s="234">
        <v>10</v>
      </c>
      <c r="J1381" s="235">
        <v>0.13513513513513514</v>
      </c>
      <c r="K1381" s="141">
        <v>65291.199999999997</v>
      </c>
      <c r="L1381" s="146">
        <v>0.5</v>
      </c>
      <c r="M1381" s="139">
        <v>0.5</v>
      </c>
      <c r="N1381" s="139">
        <v>64</v>
      </c>
      <c r="O1381" s="79">
        <v>47420.67</v>
      </c>
      <c r="P1381" s="80"/>
    </row>
    <row r="1382" spans="1:22" s="236" customFormat="1">
      <c r="A1382" s="80" t="s">
        <v>280</v>
      </c>
      <c r="B1382" s="80" t="s">
        <v>3213</v>
      </c>
      <c r="C1382" s="223" t="s">
        <v>719</v>
      </c>
      <c r="D1382" s="139" t="s">
        <v>300</v>
      </c>
      <c r="E1382" s="139" t="s">
        <v>301</v>
      </c>
      <c r="F1382" s="139" t="s">
        <v>525</v>
      </c>
      <c r="G1382" s="141">
        <v>41746</v>
      </c>
      <c r="H1382" s="141">
        <v>51948</v>
      </c>
      <c r="I1382" s="234">
        <v>9</v>
      </c>
      <c r="J1382" s="235">
        <v>0.12162162162162163</v>
      </c>
      <c r="K1382" s="141">
        <v>62150</v>
      </c>
      <c r="L1382" s="146">
        <v>1</v>
      </c>
      <c r="M1382" s="139">
        <v>1</v>
      </c>
      <c r="N1382" s="139"/>
      <c r="O1382" s="244"/>
      <c r="P1382" s="80"/>
    </row>
    <row r="1383" spans="1:22" s="236" customFormat="1">
      <c r="A1383" s="80" t="s">
        <v>3261</v>
      </c>
      <c r="B1383" s="80" t="s">
        <v>3261</v>
      </c>
      <c r="C1383" s="223" t="s">
        <v>696</v>
      </c>
      <c r="D1383" s="139" t="s">
        <v>300</v>
      </c>
      <c r="E1383" s="139" t="s">
        <v>359</v>
      </c>
      <c r="F1383" s="139" t="s">
        <v>525</v>
      </c>
      <c r="G1383" s="141">
        <v>40549.18</v>
      </c>
      <c r="H1383" s="141">
        <v>51769.22</v>
      </c>
      <c r="I1383" s="234">
        <v>8</v>
      </c>
      <c r="J1383" s="235">
        <v>0.10810810810810811</v>
      </c>
      <c r="K1383" s="141">
        <v>62989.26</v>
      </c>
      <c r="L1383" s="146"/>
      <c r="M1383" s="139">
        <v>2</v>
      </c>
      <c r="N1383" s="139">
        <v>60</v>
      </c>
      <c r="O1383" s="79">
        <v>48655.88</v>
      </c>
      <c r="P1383" s="80"/>
    </row>
    <row r="1384" spans="1:22" s="236" customFormat="1" ht="22.5">
      <c r="A1384" s="80" t="s">
        <v>1722</v>
      </c>
      <c r="B1384" s="80" t="s">
        <v>3201</v>
      </c>
      <c r="C1384" s="223" t="s">
        <v>2350</v>
      </c>
      <c r="D1384" s="139" t="s">
        <v>4027</v>
      </c>
      <c r="E1384" s="139" t="s">
        <v>301</v>
      </c>
      <c r="F1384" s="140" t="s">
        <v>2219</v>
      </c>
      <c r="G1384" s="141">
        <v>39937</v>
      </c>
      <c r="H1384" s="141">
        <v>50921.5</v>
      </c>
      <c r="I1384" s="234">
        <v>7</v>
      </c>
      <c r="J1384" s="235">
        <v>9.45945945945946E-2</v>
      </c>
      <c r="K1384" s="141">
        <v>61906</v>
      </c>
      <c r="L1384" s="146">
        <v>1</v>
      </c>
      <c r="M1384" s="139"/>
      <c r="N1384" s="139">
        <v>56</v>
      </c>
      <c r="O1384" s="79">
        <v>49318</v>
      </c>
      <c r="P1384" s="80"/>
    </row>
    <row r="1385" spans="1:22" s="236" customFormat="1">
      <c r="A1385" s="80" t="s">
        <v>1713</v>
      </c>
      <c r="B1385" s="80" t="s">
        <v>3199</v>
      </c>
      <c r="C1385" s="223" t="s">
        <v>710</v>
      </c>
      <c r="D1385" s="139" t="s">
        <v>4026</v>
      </c>
      <c r="E1385" s="139" t="s">
        <v>306</v>
      </c>
      <c r="F1385" s="139" t="s">
        <v>525</v>
      </c>
      <c r="G1385" s="141">
        <v>38572.976000000002</v>
      </c>
      <c r="H1385" s="141">
        <v>49180.351999999999</v>
      </c>
      <c r="I1385" s="234">
        <v>6</v>
      </c>
      <c r="J1385" s="235">
        <v>8.1081081081081086E-2</v>
      </c>
      <c r="K1385" s="141">
        <v>59787.728000000003</v>
      </c>
      <c r="L1385" s="146">
        <v>2</v>
      </c>
      <c r="M1385" s="139">
        <v>2</v>
      </c>
      <c r="N1385" s="139">
        <v>48</v>
      </c>
      <c r="O1385" s="79">
        <v>51984.4</v>
      </c>
      <c r="P1385" s="80"/>
    </row>
    <row r="1386" spans="1:22" s="236" customFormat="1">
      <c r="A1386" s="80" t="s">
        <v>3229</v>
      </c>
      <c r="B1386" s="80" t="s">
        <v>3220</v>
      </c>
      <c r="C1386" s="223" t="s">
        <v>4337</v>
      </c>
      <c r="D1386" s="139" t="s">
        <v>4027</v>
      </c>
      <c r="E1386" s="139" t="s">
        <v>301</v>
      </c>
      <c r="F1386" s="139" t="s">
        <v>525</v>
      </c>
      <c r="G1386" s="141">
        <v>38459.199999999997</v>
      </c>
      <c r="H1386" s="141">
        <v>48932</v>
      </c>
      <c r="I1386" s="234">
        <v>5</v>
      </c>
      <c r="J1386" s="235">
        <v>6.7567567567567571E-2</v>
      </c>
      <c r="K1386" s="141">
        <v>59404.799999999996</v>
      </c>
      <c r="L1386" s="146">
        <v>2</v>
      </c>
      <c r="M1386" s="139">
        <v>2</v>
      </c>
      <c r="N1386" s="139">
        <v>67</v>
      </c>
      <c r="O1386" s="79">
        <v>41808</v>
      </c>
      <c r="P1386" s="256"/>
      <c r="V1386" s="245"/>
    </row>
    <row r="1387" spans="1:22" s="236" customFormat="1" ht="22.5">
      <c r="A1387" s="80" t="s">
        <v>276</v>
      </c>
      <c r="B1387" s="80" t="s">
        <v>3199</v>
      </c>
      <c r="C1387" s="223" t="s">
        <v>700</v>
      </c>
      <c r="D1387" s="139" t="s">
        <v>4026</v>
      </c>
      <c r="E1387" s="139" t="s">
        <v>301</v>
      </c>
      <c r="F1387" s="139" t="s">
        <v>525</v>
      </c>
      <c r="G1387" s="141">
        <v>38168</v>
      </c>
      <c r="H1387" s="141">
        <v>48689.5</v>
      </c>
      <c r="I1387" s="234">
        <v>4</v>
      </c>
      <c r="J1387" s="235">
        <v>5.4054054054054057E-2</v>
      </c>
      <c r="K1387" s="141">
        <v>59211</v>
      </c>
      <c r="L1387" s="146"/>
      <c r="M1387" s="139">
        <v>20</v>
      </c>
      <c r="N1387" s="139">
        <v>49</v>
      </c>
      <c r="O1387" s="79">
        <v>51859</v>
      </c>
      <c r="P1387" s="80"/>
    </row>
    <row r="1388" spans="1:22" s="236" customFormat="1" ht="22.5">
      <c r="A1388" s="80" t="s">
        <v>1745</v>
      </c>
      <c r="B1388" s="80" t="s">
        <v>3259</v>
      </c>
      <c r="C1388" s="223" t="s">
        <v>4338</v>
      </c>
      <c r="D1388" s="139" t="s">
        <v>4026</v>
      </c>
      <c r="E1388" s="139" t="s">
        <v>306</v>
      </c>
      <c r="F1388" s="139" t="s">
        <v>525</v>
      </c>
      <c r="G1388" s="141">
        <v>38064</v>
      </c>
      <c r="H1388" s="141">
        <v>48426.7</v>
      </c>
      <c r="I1388" s="234">
        <v>3</v>
      </c>
      <c r="J1388" s="235">
        <v>4.0540540540540543E-2</v>
      </c>
      <c r="K1388" s="141">
        <v>58789.4</v>
      </c>
      <c r="L1388" s="146">
        <v>1</v>
      </c>
      <c r="M1388" s="139">
        <v>1</v>
      </c>
      <c r="N1388" s="139">
        <v>68</v>
      </c>
      <c r="O1388" s="79">
        <v>39582.400000000001</v>
      </c>
      <c r="P1388" s="80"/>
    </row>
    <row r="1389" spans="1:22" s="236" customFormat="1" ht="22.5">
      <c r="A1389" s="80" t="s">
        <v>311</v>
      </c>
      <c r="B1389" s="80" t="s">
        <v>3297</v>
      </c>
      <c r="C1389" s="223" t="s">
        <v>4339</v>
      </c>
      <c r="D1389" s="139" t="s">
        <v>4026</v>
      </c>
      <c r="E1389" s="139" t="s">
        <v>359</v>
      </c>
      <c r="F1389" s="139" t="s">
        <v>1584</v>
      </c>
      <c r="G1389" s="141">
        <v>42058</v>
      </c>
      <c r="H1389" s="141">
        <v>47841</v>
      </c>
      <c r="I1389" s="234">
        <v>2</v>
      </c>
      <c r="J1389" s="235">
        <v>2.7027027027027029E-2</v>
      </c>
      <c r="K1389" s="141">
        <v>53624</v>
      </c>
      <c r="L1389" s="146"/>
      <c r="M1389" s="139"/>
      <c r="N1389" s="139"/>
      <c r="O1389" s="244"/>
      <c r="P1389" s="80"/>
    </row>
    <row r="1390" spans="1:22" ht="20.25">
      <c r="A1390" s="405" t="s">
        <v>45</v>
      </c>
      <c r="B1390" s="405"/>
      <c r="C1390" s="405"/>
      <c r="D1390" s="405"/>
      <c r="E1390" s="228"/>
      <c r="F1390" s="228"/>
      <c r="G1390" s="130"/>
      <c r="H1390" s="130"/>
      <c r="I1390" s="229"/>
      <c r="J1390" s="132"/>
      <c r="K1390" s="130"/>
      <c r="L1390" s="230"/>
      <c r="M1390" s="230"/>
      <c r="N1390" s="230"/>
      <c r="O1390" s="130"/>
      <c r="P1390" s="134"/>
    </row>
    <row r="1391" spans="1:22" ht="18">
      <c r="A1391" s="61" t="s">
        <v>517</v>
      </c>
      <c r="B1391" s="62" t="s">
        <v>243</v>
      </c>
      <c r="C1391" s="61" t="s">
        <v>233</v>
      </c>
      <c r="D1391" s="61" t="s">
        <v>289</v>
      </c>
      <c r="E1391" s="61" t="s">
        <v>518</v>
      </c>
      <c r="F1391" s="61" t="s">
        <v>519</v>
      </c>
      <c r="G1391" s="63" t="s">
        <v>236</v>
      </c>
      <c r="H1391" s="63" t="s">
        <v>237</v>
      </c>
      <c r="I1391" s="232"/>
      <c r="J1391" s="233" t="s">
        <v>520</v>
      </c>
      <c r="K1391" s="63" t="s">
        <v>238</v>
      </c>
      <c r="L1391" s="61" t="s">
        <v>521</v>
      </c>
      <c r="M1391" s="64" t="s">
        <v>522</v>
      </c>
      <c r="N1391" s="64" t="s">
        <v>523</v>
      </c>
      <c r="O1391" s="65" t="s">
        <v>524</v>
      </c>
      <c r="P1391" s="61" t="s">
        <v>240</v>
      </c>
    </row>
    <row r="1392" spans="1:22" s="236" customFormat="1">
      <c r="A1392" s="80" t="s">
        <v>1743</v>
      </c>
      <c r="B1392" s="80" t="s">
        <v>3251</v>
      </c>
      <c r="C1392" s="223" t="s">
        <v>557</v>
      </c>
      <c r="D1392" s="139" t="s">
        <v>300</v>
      </c>
      <c r="E1392" s="139" t="s">
        <v>301</v>
      </c>
      <c r="F1392" s="139" t="s">
        <v>525</v>
      </c>
      <c r="G1392" s="141">
        <v>34070.400000000001</v>
      </c>
      <c r="H1392" s="141">
        <v>43430.400000000001</v>
      </c>
      <c r="I1392" s="234">
        <v>1</v>
      </c>
      <c r="J1392" s="235">
        <v>1.3513513513513514E-2</v>
      </c>
      <c r="K1392" s="141">
        <v>52790.400000000001</v>
      </c>
      <c r="L1392" s="146">
        <v>23</v>
      </c>
      <c r="M1392" s="139">
        <v>20</v>
      </c>
      <c r="N1392" s="139">
        <v>42</v>
      </c>
      <c r="O1392" s="79">
        <v>55402.463999999993</v>
      </c>
      <c r="P1392" s="226"/>
    </row>
    <row r="1393" spans="1:18" s="236" customFormat="1">
      <c r="A1393" s="80" t="s">
        <v>3223</v>
      </c>
      <c r="B1393" s="80" t="s">
        <v>3201</v>
      </c>
      <c r="C1393" s="223" t="s">
        <v>4340</v>
      </c>
      <c r="D1393" s="139" t="s">
        <v>300</v>
      </c>
      <c r="E1393" s="139" t="s">
        <v>301</v>
      </c>
      <c r="F1393" s="139" t="s">
        <v>525</v>
      </c>
      <c r="G1393" s="141"/>
      <c r="H1393" s="141"/>
      <c r="I1393" s="234"/>
      <c r="J1393" s="235"/>
      <c r="K1393" s="141"/>
      <c r="L1393" s="146">
        <v>1</v>
      </c>
      <c r="M1393" s="139">
        <v>1</v>
      </c>
      <c r="N1393" s="139">
        <v>22</v>
      </c>
      <c r="O1393" s="208">
        <v>64733.760000000002</v>
      </c>
      <c r="P1393" s="80"/>
    </row>
    <row r="1394" spans="1:18" s="236" customFormat="1">
      <c r="A1394" s="80"/>
      <c r="B1394" s="80"/>
      <c r="C1394" s="223"/>
      <c r="D1394" s="139"/>
      <c r="E1394" s="139"/>
      <c r="F1394" s="139"/>
      <c r="G1394" s="141"/>
      <c r="H1394" s="141"/>
      <c r="I1394" s="234"/>
      <c r="J1394" s="235"/>
      <c r="K1394" s="141"/>
      <c r="L1394" s="146"/>
      <c r="M1394" s="139"/>
      <c r="N1394" s="139"/>
      <c r="O1394" s="79"/>
      <c r="P1394" s="256"/>
      <c r="R1394" s="241"/>
    </row>
    <row r="1395" spans="1:18" s="236" customFormat="1">
      <c r="A1395" s="80"/>
      <c r="B1395" s="80"/>
      <c r="C1395" s="223"/>
      <c r="D1395" s="139"/>
      <c r="E1395" s="139"/>
      <c r="F1395" s="66"/>
      <c r="G1395" s="14" t="s">
        <v>236</v>
      </c>
      <c r="H1395" s="15" t="s">
        <v>237</v>
      </c>
      <c r="I1395" s="259"/>
      <c r="J1395" s="260"/>
      <c r="K1395" s="67" t="s">
        <v>238</v>
      </c>
      <c r="L1395" s="261"/>
      <c r="M1395" s="261"/>
      <c r="N1395" s="261"/>
      <c r="O1395" s="262"/>
      <c r="P1395" s="256"/>
      <c r="R1395" s="241"/>
    </row>
    <row r="1396" spans="1:18" s="236" customFormat="1">
      <c r="A1396" s="80"/>
      <c r="B1396" s="80"/>
      <c r="C1396" s="223"/>
      <c r="D1396" s="139"/>
      <c r="E1396" s="139"/>
      <c r="F1396" s="68" t="s">
        <v>253</v>
      </c>
      <c r="G1396" s="16">
        <v>50462.263443374155</v>
      </c>
      <c r="H1396" s="16">
        <v>65238.994514173188</v>
      </c>
      <c r="I1396" s="259"/>
      <c r="J1396" s="260"/>
      <c r="K1396" s="16">
        <v>80015.725584972155</v>
      </c>
      <c r="L1396" s="261"/>
      <c r="M1396" s="261"/>
      <c r="N1396" s="261"/>
      <c r="O1396" s="262"/>
      <c r="P1396" s="256"/>
      <c r="R1396" s="241"/>
    </row>
    <row r="1397" spans="1:18" s="236" customFormat="1">
      <c r="A1397" s="80"/>
      <c r="B1397" s="80"/>
      <c r="C1397" s="223"/>
      <c r="D1397" s="139"/>
      <c r="E1397" s="139"/>
      <c r="F1397" s="68" t="s">
        <v>254</v>
      </c>
      <c r="G1397" s="16">
        <v>55925.345000000001</v>
      </c>
      <c r="H1397" s="16">
        <v>73219</v>
      </c>
      <c r="I1397" s="259"/>
      <c r="J1397" s="260"/>
      <c r="K1397" s="16">
        <v>90016.549999999988</v>
      </c>
      <c r="L1397" s="261"/>
      <c r="M1397" s="261"/>
      <c r="N1397" s="261"/>
      <c r="O1397" s="262"/>
      <c r="P1397" s="256"/>
      <c r="R1397" s="241"/>
    </row>
    <row r="1398" spans="1:18" s="236" customFormat="1">
      <c r="A1398" s="80"/>
      <c r="B1398" s="80"/>
      <c r="C1398" s="223"/>
      <c r="D1398" s="139"/>
      <c r="E1398" s="139"/>
      <c r="F1398" s="68" t="s">
        <v>255</v>
      </c>
      <c r="G1398" s="16">
        <v>45289</v>
      </c>
      <c r="H1398" s="16">
        <v>58966.712499999994</v>
      </c>
      <c r="I1398" s="259"/>
      <c r="J1398" s="260"/>
      <c r="K1398" s="16">
        <v>70576.574999999997</v>
      </c>
      <c r="L1398" s="261"/>
      <c r="M1398" s="261"/>
      <c r="N1398" s="261"/>
      <c r="O1398" s="262"/>
      <c r="P1398" s="256"/>
      <c r="R1398" s="241"/>
    </row>
    <row r="1399" spans="1:18" s="236" customFormat="1">
      <c r="A1399" s="80"/>
      <c r="B1399" s="80"/>
      <c r="C1399" s="223"/>
      <c r="D1399" s="139"/>
      <c r="E1399" s="139"/>
      <c r="F1399" s="68" t="s">
        <v>256</v>
      </c>
      <c r="G1399" s="16">
        <v>49964.5</v>
      </c>
      <c r="H1399" s="16">
        <v>63669.25</v>
      </c>
      <c r="I1399" s="259"/>
      <c r="J1399" s="260"/>
      <c r="K1399" s="16">
        <v>80110.5</v>
      </c>
      <c r="L1399" s="261"/>
      <c r="M1399" s="261"/>
      <c r="N1399" s="261"/>
      <c r="O1399" s="262"/>
      <c r="P1399" s="256"/>
      <c r="R1399" s="241"/>
    </row>
    <row r="1400" spans="1:18" s="236" customFormat="1">
      <c r="A1400" s="80"/>
      <c r="B1400" s="80"/>
      <c r="C1400" s="223"/>
      <c r="D1400" s="139"/>
      <c r="E1400" s="139"/>
      <c r="F1400" s="68"/>
      <c r="G1400" s="16"/>
      <c r="H1400" s="16"/>
      <c r="I1400" s="259"/>
      <c r="J1400" s="260"/>
      <c r="K1400" s="16"/>
      <c r="L1400" s="261"/>
      <c r="M1400" s="261"/>
      <c r="N1400" s="261"/>
      <c r="O1400" s="262"/>
      <c r="P1400" s="256"/>
      <c r="R1400" s="241"/>
    </row>
    <row r="1401" spans="1:18" s="236" customFormat="1">
      <c r="A1401" s="80"/>
      <c r="B1401" s="80"/>
      <c r="C1401" s="223"/>
      <c r="D1401" s="139"/>
      <c r="E1401" s="139"/>
      <c r="F1401" s="68"/>
      <c r="G1401" s="16"/>
      <c r="H1401" s="69"/>
      <c r="I1401" s="263"/>
      <c r="J1401" s="406" t="s">
        <v>257</v>
      </c>
      <c r="K1401" s="406"/>
      <c r="L1401" s="406"/>
      <c r="M1401" s="406"/>
      <c r="N1401" s="406"/>
      <c r="O1401" s="406"/>
      <c r="P1401" s="256"/>
      <c r="R1401" s="241"/>
    </row>
    <row r="1402" spans="1:18" s="236" customFormat="1">
      <c r="A1402" s="80"/>
      <c r="B1402" s="80"/>
      <c r="C1402" s="223"/>
      <c r="D1402" s="139"/>
      <c r="E1402" s="139"/>
      <c r="F1402" s="68"/>
      <c r="G1402" s="16"/>
      <c r="H1402" s="70"/>
      <c r="I1402" s="264"/>
      <c r="J1402" s="265" t="s">
        <v>258</v>
      </c>
      <c r="K1402" s="71">
        <v>68828.574999999997</v>
      </c>
      <c r="L1402" s="266"/>
      <c r="M1402" s="407" t="s">
        <v>259</v>
      </c>
      <c r="N1402" s="407"/>
      <c r="O1402" s="72">
        <v>61485.522732484795</v>
      </c>
      <c r="P1402" s="256"/>
      <c r="R1402" s="241"/>
    </row>
    <row r="1403" spans="1:18" s="236" customFormat="1">
      <c r="A1403" s="80"/>
      <c r="B1403" s="80"/>
      <c r="C1403" s="223"/>
      <c r="D1403" s="139"/>
      <c r="E1403" s="139"/>
      <c r="F1403" s="261"/>
      <c r="G1403" s="262"/>
      <c r="H1403" s="70"/>
      <c r="I1403" s="264"/>
      <c r="J1403" s="265" t="s">
        <v>260</v>
      </c>
      <c r="K1403" s="71">
        <v>38561.555</v>
      </c>
      <c r="L1403" s="266"/>
      <c r="M1403" s="407" t="s">
        <v>537</v>
      </c>
      <c r="N1403" s="407"/>
      <c r="O1403" s="72">
        <v>60554.125101950951</v>
      </c>
      <c r="P1403" s="256"/>
      <c r="R1403" s="241"/>
    </row>
    <row r="1404" spans="1:18" s="236" customFormat="1">
      <c r="A1404" s="80"/>
      <c r="B1404" s="80"/>
      <c r="C1404" s="223"/>
      <c r="D1404" s="139"/>
      <c r="E1404" s="139"/>
      <c r="F1404" s="139"/>
      <c r="G1404" s="141"/>
      <c r="H1404" s="141"/>
      <c r="I1404" s="234"/>
      <c r="J1404" s="235"/>
      <c r="K1404" s="141"/>
      <c r="L1404" s="146"/>
      <c r="M1404" s="139"/>
      <c r="N1404" s="139"/>
      <c r="O1404" s="79"/>
      <c r="P1404" s="256"/>
      <c r="R1404" s="241"/>
    </row>
    <row r="1405" spans="1:18" ht="20.25">
      <c r="A1405" s="405" t="s">
        <v>46</v>
      </c>
      <c r="B1405" s="405"/>
      <c r="C1405" s="405"/>
      <c r="D1405" s="228"/>
      <c r="E1405" s="228"/>
      <c r="F1405" s="228"/>
      <c r="G1405" s="130"/>
      <c r="H1405" s="130"/>
      <c r="I1405" s="229"/>
      <c r="J1405" s="132"/>
      <c r="K1405" s="130"/>
      <c r="L1405" s="230"/>
      <c r="M1405" s="230"/>
      <c r="N1405" s="230"/>
      <c r="O1405" s="130"/>
      <c r="P1405" s="134"/>
    </row>
    <row r="1406" spans="1:18" ht="18">
      <c r="A1406" s="61" t="s">
        <v>517</v>
      </c>
      <c r="B1406" s="62" t="s">
        <v>243</v>
      </c>
      <c r="C1406" s="61" t="s">
        <v>233</v>
      </c>
      <c r="D1406" s="61" t="s">
        <v>289</v>
      </c>
      <c r="E1406" s="61" t="s">
        <v>518</v>
      </c>
      <c r="F1406" s="61" t="s">
        <v>519</v>
      </c>
      <c r="G1406" s="63" t="s">
        <v>236</v>
      </c>
      <c r="H1406" s="63" t="s">
        <v>237</v>
      </c>
      <c r="I1406" s="232"/>
      <c r="J1406" s="233" t="s">
        <v>520</v>
      </c>
      <c r="K1406" s="63" t="s">
        <v>238</v>
      </c>
      <c r="L1406" s="61" t="s">
        <v>521</v>
      </c>
      <c r="M1406" s="64" t="s">
        <v>522</v>
      </c>
      <c r="N1406" s="64" t="s">
        <v>523</v>
      </c>
      <c r="O1406" s="65" t="s">
        <v>524</v>
      </c>
      <c r="P1406" s="61" t="s">
        <v>240</v>
      </c>
    </row>
    <row r="1407" spans="1:18" s="236" customFormat="1" ht="22.5">
      <c r="A1407" s="80" t="s">
        <v>279</v>
      </c>
      <c r="B1407" s="80" t="s">
        <v>3199</v>
      </c>
      <c r="C1407" s="223" t="s">
        <v>2358</v>
      </c>
      <c r="D1407" s="139" t="s">
        <v>300</v>
      </c>
      <c r="E1407" s="139" t="s">
        <v>306</v>
      </c>
      <c r="F1407" s="139" t="s">
        <v>525</v>
      </c>
      <c r="G1407" s="141">
        <v>99763</v>
      </c>
      <c r="H1407" s="141">
        <v>127978</v>
      </c>
      <c r="I1407" s="234">
        <v>62</v>
      </c>
      <c r="J1407" s="235">
        <v>1</v>
      </c>
      <c r="K1407" s="141">
        <v>156193</v>
      </c>
      <c r="L1407" s="146">
        <v>1</v>
      </c>
      <c r="M1407" s="139">
        <v>1</v>
      </c>
      <c r="N1407" s="139"/>
      <c r="O1407" s="244"/>
      <c r="P1407" s="80"/>
    </row>
    <row r="1408" spans="1:18" s="236" customFormat="1" ht="22.5">
      <c r="A1408" s="80" t="s">
        <v>3212</v>
      </c>
      <c r="B1408" s="80" t="s">
        <v>3213</v>
      </c>
      <c r="C1408" s="223" t="s">
        <v>4341</v>
      </c>
      <c r="D1408" s="139" t="s">
        <v>300</v>
      </c>
      <c r="E1408" s="139" t="s">
        <v>301</v>
      </c>
      <c r="F1408" s="139" t="s">
        <v>525</v>
      </c>
      <c r="G1408" s="141">
        <v>82541.48</v>
      </c>
      <c r="H1408" s="141">
        <v>119092.935</v>
      </c>
      <c r="I1408" s="234">
        <v>61</v>
      </c>
      <c r="J1408" s="235">
        <v>0.9838709677419355</v>
      </c>
      <c r="K1408" s="141">
        <v>155644.39000000001</v>
      </c>
      <c r="L1408" s="146"/>
      <c r="M1408" s="139">
        <v>1</v>
      </c>
      <c r="N1408" s="139">
        <v>2</v>
      </c>
      <c r="O1408" s="79">
        <v>146625.57</v>
      </c>
      <c r="P1408" s="80"/>
    </row>
    <row r="1409" spans="1:24" s="236" customFormat="1" ht="22.5">
      <c r="A1409" s="80" t="s">
        <v>221</v>
      </c>
      <c r="B1409" s="80" t="s">
        <v>3199</v>
      </c>
      <c r="C1409" s="223" t="s">
        <v>703</v>
      </c>
      <c r="D1409" s="139" t="s">
        <v>300</v>
      </c>
      <c r="E1409" s="139" t="s">
        <v>301</v>
      </c>
      <c r="F1409" s="139" t="s">
        <v>525</v>
      </c>
      <c r="G1409" s="267">
        <v>88506.33</v>
      </c>
      <c r="H1409" s="141">
        <v>115058.23000000001</v>
      </c>
      <c r="I1409" s="234">
        <v>60</v>
      </c>
      <c r="J1409" s="235">
        <v>0.967741935483871</v>
      </c>
      <c r="K1409" s="267">
        <v>141610.13</v>
      </c>
      <c r="L1409" s="146">
        <v>1</v>
      </c>
      <c r="M1409" s="139">
        <v>1</v>
      </c>
      <c r="N1409" s="139">
        <v>3</v>
      </c>
      <c r="O1409" s="79">
        <v>125008</v>
      </c>
      <c r="P1409" s="80"/>
    </row>
    <row r="1410" spans="1:24" s="236" customFormat="1">
      <c r="A1410" s="80" t="s">
        <v>3241</v>
      </c>
      <c r="B1410" s="80" t="s">
        <v>3213</v>
      </c>
      <c r="C1410" s="223" t="s">
        <v>4342</v>
      </c>
      <c r="D1410" s="139" t="s">
        <v>300</v>
      </c>
      <c r="E1410" s="139"/>
      <c r="F1410" s="139" t="s">
        <v>525</v>
      </c>
      <c r="G1410" s="141">
        <v>86713.38</v>
      </c>
      <c r="H1410" s="141">
        <v>114276.89</v>
      </c>
      <c r="I1410" s="234">
        <v>59</v>
      </c>
      <c r="J1410" s="235">
        <v>0.95161290322580649</v>
      </c>
      <c r="K1410" s="141">
        <v>141840.4</v>
      </c>
      <c r="L1410" s="146">
        <v>3</v>
      </c>
      <c r="M1410" s="139">
        <v>3</v>
      </c>
      <c r="N1410" s="139">
        <v>10</v>
      </c>
      <c r="O1410" s="79">
        <v>114276.89</v>
      </c>
      <c r="P1410" s="80"/>
      <c r="R1410" s="241"/>
      <c r="V1410" s="245"/>
    </row>
    <row r="1411" spans="1:24" s="236" customFormat="1">
      <c r="A1411" s="80" t="s">
        <v>3206</v>
      </c>
      <c r="B1411" s="80" t="s">
        <v>3206</v>
      </c>
      <c r="C1411" s="223" t="s">
        <v>4343</v>
      </c>
      <c r="D1411" s="139" t="s">
        <v>300</v>
      </c>
      <c r="E1411" s="139" t="s">
        <v>306</v>
      </c>
      <c r="F1411" s="139" t="s">
        <v>525</v>
      </c>
      <c r="G1411" s="141">
        <v>92497.600000000006</v>
      </c>
      <c r="H1411" s="141">
        <v>113152</v>
      </c>
      <c r="I1411" s="234">
        <v>58</v>
      </c>
      <c r="J1411" s="235">
        <v>0.93548387096774188</v>
      </c>
      <c r="K1411" s="141">
        <v>133806.39999999999</v>
      </c>
      <c r="L1411" s="146"/>
      <c r="M1411" s="139">
        <v>1</v>
      </c>
      <c r="N1411" s="139">
        <v>5</v>
      </c>
      <c r="O1411" s="79">
        <v>122158.39999999999</v>
      </c>
      <c r="P1411" s="80"/>
      <c r="S1411" s="245"/>
      <c r="T1411" s="245"/>
      <c r="U1411" s="245"/>
    </row>
    <row r="1412" spans="1:24" s="236" customFormat="1">
      <c r="A1412" s="80" t="s">
        <v>212</v>
      </c>
      <c r="B1412" s="80" t="s">
        <v>3199</v>
      </c>
      <c r="C1412" s="224" t="s">
        <v>423</v>
      </c>
      <c r="D1412" s="139" t="s">
        <v>300</v>
      </c>
      <c r="E1412" s="167" t="s">
        <v>301</v>
      </c>
      <c r="F1412" s="167" t="s">
        <v>525</v>
      </c>
      <c r="G1412" s="156">
        <v>86320</v>
      </c>
      <c r="H1412" s="141">
        <v>110063.2</v>
      </c>
      <c r="I1412" s="234">
        <v>57</v>
      </c>
      <c r="J1412" s="235">
        <v>0.91935483870967738</v>
      </c>
      <c r="K1412" s="156">
        <v>133806.39999999999</v>
      </c>
      <c r="L1412" s="240">
        <v>1</v>
      </c>
      <c r="M1412" s="167">
        <v>1</v>
      </c>
      <c r="N1412" s="139">
        <v>6</v>
      </c>
      <c r="O1412" s="85">
        <v>120307.2</v>
      </c>
      <c r="P1412" s="80"/>
      <c r="V1412" s="245"/>
    </row>
    <row r="1413" spans="1:24" s="236" customFormat="1" ht="22.5">
      <c r="A1413" s="80" t="s">
        <v>1718</v>
      </c>
      <c r="B1413" s="80" t="s">
        <v>3199</v>
      </c>
      <c r="C1413" s="223" t="s">
        <v>2351</v>
      </c>
      <c r="D1413" s="139" t="s">
        <v>300</v>
      </c>
      <c r="E1413" s="139" t="s">
        <v>301</v>
      </c>
      <c r="F1413" s="139" t="s">
        <v>525</v>
      </c>
      <c r="G1413" s="141">
        <v>84628.98</v>
      </c>
      <c r="H1413" s="141">
        <v>110017.48999999999</v>
      </c>
      <c r="I1413" s="234">
        <v>56</v>
      </c>
      <c r="J1413" s="235">
        <v>0.90322580645161288</v>
      </c>
      <c r="K1413" s="141">
        <v>135406</v>
      </c>
      <c r="L1413" s="146">
        <v>1</v>
      </c>
      <c r="M1413" s="139">
        <v>1</v>
      </c>
      <c r="N1413" s="139">
        <v>4</v>
      </c>
      <c r="O1413" s="79">
        <v>124698</v>
      </c>
      <c r="P1413" s="80"/>
    </row>
    <row r="1414" spans="1:24" s="236" customFormat="1">
      <c r="A1414" s="80" t="s">
        <v>222</v>
      </c>
      <c r="B1414" s="80" t="s">
        <v>3199</v>
      </c>
      <c r="C1414" s="223" t="s">
        <v>707</v>
      </c>
      <c r="D1414" s="139" t="s">
        <v>300</v>
      </c>
      <c r="E1414" s="139" t="s">
        <v>301</v>
      </c>
      <c r="F1414" s="139" t="s">
        <v>525</v>
      </c>
      <c r="G1414" s="141">
        <v>80387</v>
      </c>
      <c r="H1414" s="141">
        <v>107929.5</v>
      </c>
      <c r="I1414" s="234">
        <v>55</v>
      </c>
      <c r="J1414" s="235">
        <v>0.88709677419354838</v>
      </c>
      <c r="K1414" s="141">
        <v>135472</v>
      </c>
      <c r="L1414" s="146">
        <v>1</v>
      </c>
      <c r="M1414" s="139">
        <v>1</v>
      </c>
      <c r="N1414" s="139">
        <v>19</v>
      </c>
      <c r="O1414" s="79">
        <v>102790</v>
      </c>
      <c r="P1414" s="80"/>
      <c r="R1414" s="241"/>
    </row>
    <row r="1415" spans="1:24" s="236" customFormat="1">
      <c r="A1415" s="80" t="s">
        <v>3191</v>
      </c>
      <c r="B1415" s="80" t="s">
        <v>3199</v>
      </c>
      <c r="C1415" s="223" t="s">
        <v>423</v>
      </c>
      <c r="D1415" s="139" t="s">
        <v>4026</v>
      </c>
      <c r="E1415" s="139" t="s">
        <v>301</v>
      </c>
      <c r="F1415" s="139" t="s">
        <v>525</v>
      </c>
      <c r="G1415" s="141">
        <v>82619.679999999993</v>
      </c>
      <c r="H1415" s="141">
        <v>107240.535</v>
      </c>
      <c r="I1415" s="234">
        <v>54</v>
      </c>
      <c r="J1415" s="235">
        <v>0.87096774193548387</v>
      </c>
      <c r="K1415" s="141">
        <v>131861.39000000001</v>
      </c>
      <c r="L1415" s="146"/>
      <c r="M1415" s="139">
        <v>5</v>
      </c>
      <c r="N1415" s="139">
        <v>13</v>
      </c>
      <c r="O1415" s="242">
        <v>112783.27</v>
      </c>
      <c r="P1415" s="80"/>
    </row>
    <row r="1416" spans="1:24" s="236" customFormat="1" ht="22.5">
      <c r="A1416" s="80" t="s">
        <v>3359</v>
      </c>
      <c r="B1416" s="80" t="s">
        <v>3201</v>
      </c>
      <c r="C1416" s="223" t="s">
        <v>701</v>
      </c>
      <c r="D1416" s="139" t="s">
        <v>300</v>
      </c>
      <c r="E1416" s="139" t="s">
        <v>306</v>
      </c>
      <c r="F1416" s="139"/>
      <c r="G1416" s="271">
        <v>81160.03864357312</v>
      </c>
      <c r="H1416" s="141">
        <v>105539.71215029014</v>
      </c>
      <c r="I1416" s="234">
        <v>53</v>
      </c>
      <c r="J1416" s="235">
        <v>0.85483870967741937</v>
      </c>
      <c r="K1416" s="271">
        <v>129919.38565700718</v>
      </c>
      <c r="L1416" s="146">
        <v>1</v>
      </c>
      <c r="M1416" s="186">
        <v>1</v>
      </c>
      <c r="N1416" s="139">
        <v>12</v>
      </c>
      <c r="O1416" s="79">
        <v>113286.99</v>
      </c>
      <c r="P1416" s="80"/>
    </row>
    <row r="1417" spans="1:24" s="236" customFormat="1">
      <c r="A1417" s="80" t="s">
        <v>1743</v>
      </c>
      <c r="B1417" s="80" t="s">
        <v>3251</v>
      </c>
      <c r="C1417" s="223" t="s">
        <v>2352</v>
      </c>
      <c r="D1417" s="139" t="s">
        <v>300</v>
      </c>
      <c r="E1417" s="139" t="s">
        <v>306</v>
      </c>
      <c r="F1417" s="139" t="s">
        <v>525</v>
      </c>
      <c r="G1417" s="141">
        <v>80184</v>
      </c>
      <c r="H1417" s="141">
        <v>104239.2</v>
      </c>
      <c r="I1417" s="234">
        <v>52</v>
      </c>
      <c r="J1417" s="235">
        <v>0.83870967741935487</v>
      </c>
      <c r="K1417" s="141">
        <v>128294.39999999999</v>
      </c>
      <c r="L1417" s="146">
        <v>2</v>
      </c>
      <c r="M1417" s="139">
        <v>2</v>
      </c>
      <c r="N1417" s="139">
        <v>9</v>
      </c>
      <c r="O1417" s="79">
        <v>115046.88</v>
      </c>
      <c r="P1417" s="226"/>
    </row>
    <row r="1418" spans="1:24" s="236" customFormat="1" ht="45">
      <c r="A1418" s="80" t="s">
        <v>217</v>
      </c>
      <c r="B1418" s="80" t="s">
        <v>3199</v>
      </c>
      <c r="C1418" s="223" t="s">
        <v>2353</v>
      </c>
      <c r="D1418" s="139" t="s">
        <v>300</v>
      </c>
      <c r="E1418" s="139" t="s">
        <v>301</v>
      </c>
      <c r="F1418" s="139" t="s">
        <v>525</v>
      </c>
      <c r="G1418" s="141">
        <v>81721.12000000001</v>
      </c>
      <c r="H1418" s="141">
        <v>104199.67999999999</v>
      </c>
      <c r="I1418" s="234">
        <v>51</v>
      </c>
      <c r="J1418" s="235">
        <v>0.82258064516129037</v>
      </c>
      <c r="K1418" s="141">
        <v>126678.23999999999</v>
      </c>
      <c r="L1418" s="146">
        <v>4</v>
      </c>
      <c r="M1418" s="139">
        <v>3</v>
      </c>
      <c r="N1418" s="139">
        <v>16</v>
      </c>
      <c r="O1418" s="79">
        <v>105904.06666666667</v>
      </c>
      <c r="P1418" s="80"/>
    </row>
    <row r="1419" spans="1:24" s="236" customFormat="1">
      <c r="A1419" s="80" t="s">
        <v>277</v>
      </c>
      <c r="B1419" s="80" t="s">
        <v>3201</v>
      </c>
      <c r="C1419" s="223" t="s">
        <v>702</v>
      </c>
      <c r="D1419" s="140" t="s">
        <v>300</v>
      </c>
      <c r="E1419" s="139" t="s">
        <v>301</v>
      </c>
      <c r="F1419" s="139" t="s">
        <v>525</v>
      </c>
      <c r="G1419" s="141">
        <v>79919</v>
      </c>
      <c r="H1419" s="141">
        <v>104138</v>
      </c>
      <c r="I1419" s="234">
        <v>50</v>
      </c>
      <c r="J1419" s="235">
        <v>0.80645161290322576</v>
      </c>
      <c r="K1419" s="141">
        <v>128357</v>
      </c>
      <c r="L1419" s="146">
        <v>1</v>
      </c>
      <c r="M1419" s="139">
        <v>1</v>
      </c>
      <c r="N1419" s="139">
        <v>18</v>
      </c>
      <c r="O1419" s="79">
        <v>103894</v>
      </c>
      <c r="P1419" s="80"/>
    </row>
    <row r="1420" spans="1:24" s="236" customFormat="1" ht="22.5">
      <c r="A1420" s="80" t="s">
        <v>3200</v>
      </c>
      <c r="B1420" s="80" t="s">
        <v>3201</v>
      </c>
      <c r="C1420" s="223" t="s">
        <v>423</v>
      </c>
      <c r="D1420" s="139" t="s">
        <v>300</v>
      </c>
      <c r="E1420" s="139" t="s">
        <v>301</v>
      </c>
      <c r="F1420" s="139" t="s">
        <v>525</v>
      </c>
      <c r="G1420" s="141">
        <v>78786</v>
      </c>
      <c r="H1420" s="141">
        <v>104080</v>
      </c>
      <c r="I1420" s="234">
        <v>49</v>
      </c>
      <c r="J1420" s="235">
        <v>0.79032258064516125</v>
      </c>
      <c r="K1420" s="141">
        <v>129374</v>
      </c>
      <c r="L1420" s="146"/>
      <c r="M1420" s="139">
        <v>16</v>
      </c>
      <c r="N1420" s="139">
        <v>23</v>
      </c>
      <c r="O1420" s="79">
        <v>98496</v>
      </c>
      <c r="P1420" s="80"/>
    </row>
    <row r="1421" spans="1:24" s="236" customFormat="1" ht="33.75">
      <c r="A1421" s="80" t="s">
        <v>3317</v>
      </c>
      <c r="B1421" s="80" t="s">
        <v>3318</v>
      </c>
      <c r="C1421" s="223" t="s">
        <v>705</v>
      </c>
      <c r="D1421" s="139" t="s">
        <v>300</v>
      </c>
      <c r="E1421" s="139" t="s">
        <v>301</v>
      </c>
      <c r="F1421" s="139"/>
      <c r="G1421" s="79">
        <v>78453.59</v>
      </c>
      <c r="H1421" s="141">
        <v>103951.005</v>
      </c>
      <c r="I1421" s="234">
        <v>48</v>
      </c>
      <c r="J1421" s="235">
        <v>0.77419354838709675</v>
      </c>
      <c r="K1421" s="79">
        <v>129448.42</v>
      </c>
      <c r="L1421" s="146">
        <v>1</v>
      </c>
      <c r="M1421" s="139">
        <v>1</v>
      </c>
      <c r="N1421" s="139">
        <v>27</v>
      </c>
      <c r="O1421" s="79">
        <v>93847.52</v>
      </c>
      <c r="P1421" s="144" t="s">
        <v>4344</v>
      </c>
      <c r="W1421" s="245"/>
      <c r="X1421" s="245"/>
    </row>
    <row r="1422" spans="1:24" s="236" customFormat="1" ht="22.5">
      <c r="A1422" s="80" t="s">
        <v>3499</v>
      </c>
      <c r="B1422" s="80" t="s">
        <v>3188</v>
      </c>
      <c r="C1422" s="223" t="s">
        <v>4345</v>
      </c>
      <c r="D1422" s="139" t="s">
        <v>300</v>
      </c>
      <c r="E1422" s="139" t="s">
        <v>301</v>
      </c>
      <c r="F1422" s="139" t="s">
        <v>525</v>
      </c>
      <c r="G1422" s="141">
        <v>79512</v>
      </c>
      <c r="H1422" s="141">
        <v>103365</v>
      </c>
      <c r="I1422" s="234">
        <v>47</v>
      </c>
      <c r="J1422" s="235">
        <v>0.75806451612903225</v>
      </c>
      <c r="K1422" s="141">
        <v>127218</v>
      </c>
      <c r="L1422" s="146">
        <v>1</v>
      </c>
      <c r="M1422" s="139">
        <v>1</v>
      </c>
      <c r="N1422" s="139">
        <v>11</v>
      </c>
      <c r="O1422" s="79">
        <v>113763.26</v>
      </c>
      <c r="P1422" s="80"/>
    </row>
    <row r="1423" spans="1:24" s="236" customFormat="1">
      <c r="A1423" s="80" t="s">
        <v>282</v>
      </c>
      <c r="B1423" s="80" t="s">
        <v>3199</v>
      </c>
      <c r="C1423" s="223" t="s">
        <v>4346</v>
      </c>
      <c r="D1423" s="139" t="s">
        <v>300</v>
      </c>
      <c r="E1423" s="139" t="s">
        <v>301</v>
      </c>
      <c r="F1423" s="139" t="s">
        <v>525</v>
      </c>
      <c r="G1423" s="141">
        <v>82559</v>
      </c>
      <c r="H1423" s="141">
        <v>102304</v>
      </c>
      <c r="I1423" s="234">
        <v>46</v>
      </c>
      <c r="J1423" s="235">
        <v>0.74193548387096775</v>
      </c>
      <c r="K1423" s="141">
        <v>122049</v>
      </c>
      <c r="L1423" s="146">
        <v>1</v>
      </c>
      <c r="M1423" s="146">
        <v>1</v>
      </c>
      <c r="N1423" s="139"/>
      <c r="O1423" s="144"/>
      <c r="P1423" s="213"/>
    </row>
    <row r="1424" spans="1:24" s="236" customFormat="1">
      <c r="A1424" s="80" t="s">
        <v>3217</v>
      </c>
      <c r="B1424" s="80" t="s">
        <v>3199</v>
      </c>
      <c r="C1424" s="223" t="s">
        <v>705</v>
      </c>
      <c r="D1424" s="139" t="s">
        <v>300</v>
      </c>
      <c r="E1424" s="139" t="s">
        <v>306</v>
      </c>
      <c r="F1424" s="139" t="s">
        <v>525</v>
      </c>
      <c r="G1424" s="141">
        <v>80187.259999999995</v>
      </c>
      <c r="H1424" s="141">
        <v>102292.005</v>
      </c>
      <c r="I1424" s="234">
        <v>45</v>
      </c>
      <c r="J1424" s="235">
        <v>0.72580645161290325</v>
      </c>
      <c r="K1424" s="141">
        <v>124396.75</v>
      </c>
      <c r="L1424" s="146">
        <v>4</v>
      </c>
      <c r="M1424" s="139">
        <v>4</v>
      </c>
      <c r="N1424" s="139">
        <v>14</v>
      </c>
      <c r="O1424" s="79">
        <v>112670.41</v>
      </c>
      <c r="P1424" s="80"/>
      <c r="Q1424" s="241"/>
    </row>
    <row r="1425" spans="1:24" s="236" customFormat="1" ht="22.5">
      <c r="A1425" s="80" t="s">
        <v>1713</v>
      </c>
      <c r="B1425" s="80" t="s">
        <v>3199</v>
      </c>
      <c r="C1425" s="223" t="s">
        <v>2354</v>
      </c>
      <c r="D1425" s="140" t="s">
        <v>300</v>
      </c>
      <c r="E1425" s="139" t="s">
        <v>301</v>
      </c>
      <c r="F1425" s="139" t="s">
        <v>525</v>
      </c>
      <c r="G1425" s="141">
        <v>78168.271999999997</v>
      </c>
      <c r="H1425" s="141">
        <v>101617.67199999999</v>
      </c>
      <c r="I1425" s="234">
        <v>44</v>
      </c>
      <c r="J1425" s="235">
        <v>0.70967741935483875</v>
      </c>
      <c r="K1425" s="141">
        <v>125067.072</v>
      </c>
      <c r="L1425" s="146">
        <v>1</v>
      </c>
      <c r="M1425" s="139">
        <v>1</v>
      </c>
      <c r="N1425" s="139">
        <v>17</v>
      </c>
      <c r="O1425" s="79">
        <v>104407.89</v>
      </c>
      <c r="P1425" s="80"/>
      <c r="S1425" s="241"/>
      <c r="T1425" s="241"/>
      <c r="U1425" s="241"/>
    </row>
    <row r="1426" spans="1:24" s="236" customFormat="1" ht="22.5">
      <c r="A1426" s="80" t="s">
        <v>3190</v>
      </c>
      <c r="B1426" s="80" t="s">
        <v>3201</v>
      </c>
      <c r="C1426" s="297" t="s">
        <v>4347</v>
      </c>
      <c r="D1426" s="298" t="s">
        <v>300</v>
      </c>
      <c r="E1426" s="298" t="s">
        <v>301</v>
      </c>
      <c r="F1426" s="140" t="s">
        <v>2219</v>
      </c>
      <c r="G1426" s="141">
        <v>87780</v>
      </c>
      <c r="H1426" s="141">
        <v>101070</v>
      </c>
      <c r="I1426" s="234">
        <v>43</v>
      </c>
      <c r="J1426" s="235">
        <v>0.69354838709677424</v>
      </c>
      <c r="K1426" s="141">
        <v>114360</v>
      </c>
      <c r="L1426" s="146">
        <v>2</v>
      </c>
      <c r="M1426" s="139">
        <v>2</v>
      </c>
      <c r="N1426" s="139">
        <v>20</v>
      </c>
      <c r="O1426" s="79">
        <v>101070</v>
      </c>
      <c r="P1426" s="80"/>
    </row>
    <row r="1427" spans="1:24" s="236" customFormat="1" ht="22.5">
      <c r="A1427" s="80" t="s">
        <v>216</v>
      </c>
      <c r="B1427" s="80" t="s">
        <v>3199</v>
      </c>
      <c r="C1427" s="224" t="s">
        <v>704</v>
      </c>
      <c r="D1427" s="167"/>
      <c r="E1427" s="239" t="s">
        <v>359</v>
      </c>
      <c r="F1427" s="167" t="s">
        <v>525</v>
      </c>
      <c r="G1427" s="85">
        <v>83638.464000000007</v>
      </c>
      <c r="H1427" s="141">
        <v>100662.53600000001</v>
      </c>
      <c r="I1427" s="234">
        <v>42</v>
      </c>
      <c r="J1427" s="235">
        <v>0.67741935483870963</v>
      </c>
      <c r="K1427" s="85">
        <v>117686.60800000001</v>
      </c>
      <c r="L1427" s="240">
        <v>1</v>
      </c>
      <c r="M1427" s="167"/>
      <c r="N1427" s="139">
        <v>8</v>
      </c>
      <c r="O1427" s="85">
        <v>115611.39</v>
      </c>
      <c r="P1427" s="182"/>
      <c r="W1427" s="245"/>
      <c r="X1427" s="245"/>
    </row>
    <row r="1428" spans="1:24" s="236" customFormat="1" ht="22.5">
      <c r="A1428" s="80" t="s">
        <v>3430</v>
      </c>
      <c r="B1428" s="80" t="s">
        <v>3206</v>
      </c>
      <c r="C1428" s="223" t="s">
        <v>4348</v>
      </c>
      <c r="D1428" s="139" t="s">
        <v>300</v>
      </c>
      <c r="E1428" s="139" t="s">
        <v>301</v>
      </c>
      <c r="F1428" s="139" t="s">
        <v>525</v>
      </c>
      <c r="G1428" s="141">
        <v>76398.399999999994</v>
      </c>
      <c r="H1428" s="141">
        <v>100464</v>
      </c>
      <c r="I1428" s="234">
        <v>41</v>
      </c>
      <c r="J1428" s="235">
        <v>0.66129032258064513</v>
      </c>
      <c r="K1428" s="141">
        <v>124529.60000000001</v>
      </c>
      <c r="L1428" s="146">
        <v>2</v>
      </c>
      <c r="M1428" s="139">
        <v>2</v>
      </c>
      <c r="N1428" s="139">
        <v>15</v>
      </c>
      <c r="O1428" s="79">
        <v>109678.39999999999</v>
      </c>
      <c r="P1428" s="80"/>
      <c r="V1428" s="245"/>
    </row>
    <row r="1429" spans="1:24" s="236" customFormat="1">
      <c r="A1429" s="80" t="s">
        <v>3192</v>
      </c>
      <c r="B1429" s="80" t="s">
        <v>3222</v>
      </c>
      <c r="C1429" s="223" t="s">
        <v>423</v>
      </c>
      <c r="D1429" s="139" t="s">
        <v>300</v>
      </c>
      <c r="E1429" s="139" t="s">
        <v>301</v>
      </c>
      <c r="F1429" s="139" t="s">
        <v>525</v>
      </c>
      <c r="G1429" s="141">
        <v>79718.289999999994</v>
      </c>
      <c r="H1429" s="141">
        <v>99647.914999999994</v>
      </c>
      <c r="I1429" s="234">
        <v>40</v>
      </c>
      <c r="J1429" s="235">
        <v>0.64516129032258063</v>
      </c>
      <c r="K1429" s="141">
        <v>119577.54</v>
      </c>
      <c r="L1429" s="146">
        <v>1</v>
      </c>
      <c r="M1429" s="139">
        <v>1</v>
      </c>
      <c r="N1429" s="139">
        <v>25</v>
      </c>
      <c r="O1429" s="79">
        <v>96068.96</v>
      </c>
      <c r="P1429" s="80"/>
    </row>
    <row r="1430" spans="1:24" s="236" customFormat="1">
      <c r="A1430" s="80" t="s">
        <v>272</v>
      </c>
      <c r="B1430" s="80" t="s">
        <v>3189</v>
      </c>
      <c r="C1430" s="223" t="s">
        <v>705</v>
      </c>
      <c r="D1430" s="139" t="s">
        <v>300</v>
      </c>
      <c r="E1430" s="139" t="s">
        <v>301</v>
      </c>
      <c r="F1430" s="139" t="s">
        <v>525</v>
      </c>
      <c r="G1430" s="271">
        <v>75046.399999999994</v>
      </c>
      <c r="H1430" s="141">
        <v>97562.4</v>
      </c>
      <c r="I1430" s="234">
        <v>39</v>
      </c>
      <c r="J1430" s="235">
        <v>0.62903225806451613</v>
      </c>
      <c r="K1430" s="271">
        <v>120078.39999999999</v>
      </c>
      <c r="L1430" s="146">
        <v>1</v>
      </c>
      <c r="M1430" s="146">
        <v>1</v>
      </c>
      <c r="N1430" s="139">
        <v>34</v>
      </c>
      <c r="O1430" s="242">
        <v>83803.199999999997</v>
      </c>
      <c r="P1430" s="272"/>
    </row>
    <row r="1431" spans="1:24" s="236" customFormat="1">
      <c r="A1431" s="80" t="s">
        <v>3209</v>
      </c>
      <c r="B1431" s="80" t="s">
        <v>3209</v>
      </c>
      <c r="C1431" s="223" t="s">
        <v>4349</v>
      </c>
      <c r="D1431" s="139" t="s">
        <v>300</v>
      </c>
      <c r="E1431" s="139" t="s">
        <v>301</v>
      </c>
      <c r="F1431" s="139"/>
      <c r="G1431" s="141">
        <v>74984</v>
      </c>
      <c r="H1431" s="141">
        <v>97489.600000000006</v>
      </c>
      <c r="I1431" s="234">
        <v>38</v>
      </c>
      <c r="J1431" s="235">
        <v>0.61290322580645162</v>
      </c>
      <c r="K1431" s="141">
        <v>119995.2</v>
      </c>
      <c r="L1431" s="146"/>
      <c r="M1431" s="139">
        <v>5</v>
      </c>
      <c r="N1431" s="139">
        <v>22</v>
      </c>
      <c r="O1431" s="79">
        <v>98791.679999999993</v>
      </c>
      <c r="P1431" s="80"/>
    </row>
    <row r="1432" spans="1:24" s="236" customFormat="1">
      <c r="A1432" s="80" t="s">
        <v>205</v>
      </c>
      <c r="B1432" s="80" t="s">
        <v>3199</v>
      </c>
      <c r="C1432" s="223" t="s">
        <v>423</v>
      </c>
      <c r="D1432" s="139" t="s">
        <v>300</v>
      </c>
      <c r="E1432" s="139" t="s">
        <v>301</v>
      </c>
      <c r="F1432" s="139" t="s">
        <v>525</v>
      </c>
      <c r="G1432" s="141">
        <v>71989.070000000007</v>
      </c>
      <c r="H1432" s="141">
        <v>96816.774999999994</v>
      </c>
      <c r="I1432" s="234">
        <v>37</v>
      </c>
      <c r="J1432" s="235">
        <v>0.59677419354838712</v>
      </c>
      <c r="K1432" s="141">
        <v>121644.48</v>
      </c>
      <c r="L1432" s="146">
        <v>3</v>
      </c>
      <c r="M1432" s="139">
        <v>3</v>
      </c>
      <c r="N1432" s="139">
        <v>7</v>
      </c>
      <c r="O1432" s="79">
        <v>118050</v>
      </c>
      <c r="P1432" s="80"/>
      <c r="V1432" s="245"/>
    </row>
    <row r="1433" spans="1:24" s="236" customFormat="1">
      <c r="A1433" s="80" t="s">
        <v>214</v>
      </c>
      <c r="B1433" s="80" t="s">
        <v>3199</v>
      </c>
      <c r="C1433" s="223" t="s">
        <v>705</v>
      </c>
      <c r="D1433" s="139" t="s">
        <v>300</v>
      </c>
      <c r="E1433" s="139" t="s">
        <v>301</v>
      </c>
      <c r="F1433" s="139" t="s">
        <v>525</v>
      </c>
      <c r="G1433" s="141">
        <v>74520</v>
      </c>
      <c r="H1433" s="141">
        <v>96660</v>
      </c>
      <c r="I1433" s="234">
        <v>36</v>
      </c>
      <c r="J1433" s="235">
        <v>0.58064516129032262</v>
      </c>
      <c r="K1433" s="141">
        <v>118800</v>
      </c>
      <c r="L1433" s="146"/>
      <c r="M1433" s="139">
        <v>1</v>
      </c>
      <c r="N1433" s="139">
        <v>21</v>
      </c>
      <c r="O1433" s="79">
        <v>99895.98</v>
      </c>
      <c r="P1433" s="80"/>
    </row>
    <row r="1434" spans="1:24" s="236" customFormat="1">
      <c r="A1434" s="80" t="s">
        <v>1723</v>
      </c>
      <c r="B1434" s="80" t="s">
        <v>3199</v>
      </c>
      <c r="C1434" s="223" t="s">
        <v>423</v>
      </c>
      <c r="D1434" s="139" t="s">
        <v>300</v>
      </c>
      <c r="E1434" s="139"/>
      <c r="F1434" s="139" t="s">
        <v>525</v>
      </c>
      <c r="G1434" s="141">
        <v>77211.663400000005</v>
      </c>
      <c r="H1434" s="141">
        <v>91823.691449999998</v>
      </c>
      <c r="I1434" s="234">
        <v>35</v>
      </c>
      <c r="J1434" s="235">
        <v>0.56451612903225812</v>
      </c>
      <c r="K1434" s="141">
        <v>106435.71949999999</v>
      </c>
      <c r="L1434" s="146">
        <v>3</v>
      </c>
      <c r="M1434" s="139">
        <v>3</v>
      </c>
      <c r="N1434" s="139">
        <v>30</v>
      </c>
      <c r="O1434" s="79">
        <v>91823.691449999998</v>
      </c>
      <c r="P1434" s="80"/>
    </row>
    <row r="1435" spans="1:24" s="236" customFormat="1" ht="22.5">
      <c r="A1435" s="80" t="s">
        <v>3303</v>
      </c>
      <c r="B1435" s="80" t="s">
        <v>3199</v>
      </c>
      <c r="C1435" s="223" t="s">
        <v>423</v>
      </c>
      <c r="D1435" s="139" t="s">
        <v>300</v>
      </c>
      <c r="E1435" s="139" t="s">
        <v>301</v>
      </c>
      <c r="F1435" s="139" t="s">
        <v>525</v>
      </c>
      <c r="G1435" s="249">
        <v>70256</v>
      </c>
      <c r="H1435" s="141">
        <v>91702.5</v>
      </c>
      <c r="I1435" s="234">
        <v>34</v>
      </c>
      <c r="J1435" s="235">
        <v>0.54838709677419351</v>
      </c>
      <c r="K1435" s="249">
        <v>113149</v>
      </c>
      <c r="L1435" s="146">
        <v>1</v>
      </c>
      <c r="M1435" s="139">
        <v>0</v>
      </c>
      <c r="N1435" s="139">
        <v>47</v>
      </c>
      <c r="O1435" s="79">
        <v>70256</v>
      </c>
      <c r="P1435" s="80"/>
      <c r="S1435" s="241"/>
      <c r="T1435" s="241"/>
      <c r="U1435" s="241"/>
    </row>
    <row r="1436" spans="1:24" s="236" customFormat="1">
      <c r="A1436" s="80" t="s">
        <v>273</v>
      </c>
      <c r="B1436" s="80" t="s">
        <v>3209</v>
      </c>
      <c r="C1436" s="223" t="s">
        <v>423</v>
      </c>
      <c r="D1436" s="139" t="s">
        <v>300</v>
      </c>
      <c r="E1436" s="139" t="s">
        <v>301</v>
      </c>
      <c r="F1436" s="139" t="s">
        <v>525</v>
      </c>
      <c r="G1436" s="141">
        <v>70436.179999999993</v>
      </c>
      <c r="H1436" s="141">
        <v>91567.035000000003</v>
      </c>
      <c r="I1436" s="234">
        <v>33</v>
      </c>
      <c r="J1436" s="235">
        <v>0.532258064516129</v>
      </c>
      <c r="K1436" s="141">
        <v>112697.89</v>
      </c>
      <c r="L1436" s="146">
        <v>3</v>
      </c>
      <c r="M1436" s="139">
        <v>3</v>
      </c>
      <c r="N1436" s="139">
        <v>44</v>
      </c>
      <c r="O1436" s="79">
        <v>73630.460000000006</v>
      </c>
      <c r="P1436" s="80"/>
    </row>
    <row r="1437" spans="1:24" ht="20.25">
      <c r="A1437" s="405" t="s">
        <v>46</v>
      </c>
      <c r="B1437" s="405"/>
      <c r="C1437" s="405"/>
      <c r="D1437" s="228"/>
      <c r="E1437" s="228"/>
      <c r="F1437" s="228"/>
      <c r="G1437" s="130"/>
      <c r="H1437" s="130"/>
      <c r="I1437" s="229"/>
      <c r="J1437" s="132"/>
      <c r="K1437" s="130"/>
      <c r="L1437" s="230"/>
      <c r="M1437" s="230"/>
      <c r="N1437" s="230"/>
      <c r="O1437" s="130"/>
      <c r="P1437" s="134"/>
    </row>
    <row r="1438" spans="1:24" ht="18">
      <c r="A1438" s="61" t="s">
        <v>517</v>
      </c>
      <c r="B1438" s="62" t="s">
        <v>243</v>
      </c>
      <c r="C1438" s="61" t="s">
        <v>233</v>
      </c>
      <c r="D1438" s="61" t="s">
        <v>289</v>
      </c>
      <c r="E1438" s="61" t="s">
        <v>518</v>
      </c>
      <c r="F1438" s="61" t="s">
        <v>519</v>
      </c>
      <c r="G1438" s="63" t="s">
        <v>236</v>
      </c>
      <c r="H1438" s="63" t="s">
        <v>237</v>
      </c>
      <c r="I1438" s="232"/>
      <c r="J1438" s="233" t="s">
        <v>520</v>
      </c>
      <c r="K1438" s="63" t="s">
        <v>238</v>
      </c>
      <c r="L1438" s="61" t="s">
        <v>521</v>
      </c>
      <c r="M1438" s="64" t="s">
        <v>522</v>
      </c>
      <c r="N1438" s="64" t="s">
        <v>523</v>
      </c>
      <c r="O1438" s="65" t="s">
        <v>524</v>
      </c>
      <c r="P1438" s="61" t="s">
        <v>240</v>
      </c>
    </row>
    <row r="1439" spans="1:24" s="236" customFormat="1" ht="22.5">
      <c r="A1439" s="80" t="s">
        <v>3281</v>
      </c>
      <c r="B1439" s="80" t="s">
        <v>3258</v>
      </c>
      <c r="C1439" s="223" t="s">
        <v>4350</v>
      </c>
      <c r="D1439" s="139" t="s">
        <v>300</v>
      </c>
      <c r="E1439" s="139" t="s">
        <v>306</v>
      </c>
      <c r="F1439" s="139" t="s">
        <v>525</v>
      </c>
      <c r="G1439" s="141">
        <v>73000</v>
      </c>
      <c r="H1439" s="141">
        <v>91500</v>
      </c>
      <c r="I1439" s="234">
        <v>32</v>
      </c>
      <c r="J1439" s="235">
        <v>0.5161290322580645</v>
      </c>
      <c r="K1439" s="141">
        <v>110000</v>
      </c>
      <c r="L1439" s="146">
        <v>1</v>
      </c>
      <c r="M1439" s="139">
        <v>1</v>
      </c>
      <c r="N1439" s="139">
        <v>33</v>
      </c>
      <c r="O1439" s="79">
        <v>86330</v>
      </c>
      <c r="P1439" s="80"/>
    </row>
    <row r="1440" spans="1:24" s="236" customFormat="1">
      <c r="A1440" s="80" t="s">
        <v>3197</v>
      </c>
      <c r="B1440" s="80" t="s">
        <v>3258</v>
      </c>
      <c r="C1440" s="238" t="s">
        <v>2467</v>
      </c>
      <c r="D1440" s="139" t="s">
        <v>300</v>
      </c>
      <c r="E1440" s="158" t="s">
        <v>306</v>
      </c>
      <c r="F1440" s="161" t="s">
        <v>525</v>
      </c>
      <c r="G1440" s="159">
        <v>69885</v>
      </c>
      <c r="H1440" s="141">
        <v>89983.5</v>
      </c>
      <c r="I1440" s="234">
        <v>31</v>
      </c>
      <c r="J1440" s="235">
        <v>0.5</v>
      </c>
      <c r="K1440" s="159">
        <v>110082</v>
      </c>
      <c r="L1440" s="146"/>
      <c r="M1440" s="139">
        <v>1</v>
      </c>
      <c r="N1440" s="139">
        <v>39</v>
      </c>
      <c r="O1440" s="79">
        <v>79679.039999999994</v>
      </c>
      <c r="P1440" s="80"/>
    </row>
    <row r="1441" spans="1:24" s="236" customFormat="1">
      <c r="A1441" s="80" t="s">
        <v>213</v>
      </c>
      <c r="B1441" s="80" t="s">
        <v>3199</v>
      </c>
      <c r="C1441" s="223" t="s">
        <v>423</v>
      </c>
      <c r="D1441" s="139" t="s">
        <v>300</v>
      </c>
      <c r="E1441" s="139" t="s">
        <v>301</v>
      </c>
      <c r="F1441" s="139"/>
      <c r="G1441" s="141">
        <v>69198.31</v>
      </c>
      <c r="H1441" s="141">
        <v>89957.804999999993</v>
      </c>
      <c r="I1441" s="234">
        <v>30</v>
      </c>
      <c r="J1441" s="235">
        <v>0.4838709677419355</v>
      </c>
      <c r="K1441" s="141">
        <v>110717.3</v>
      </c>
      <c r="L1441" s="146">
        <v>1</v>
      </c>
      <c r="M1441" s="139">
        <v>1</v>
      </c>
      <c r="N1441" s="139">
        <v>32</v>
      </c>
      <c r="O1441" s="79">
        <v>90779.1</v>
      </c>
      <c r="P1441" s="80"/>
    </row>
    <row r="1442" spans="1:24" s="236" customFormat="1" ht="22.5">
      <c r="A1442" s="80" t="s">
        <v>2232</v>
      </c>
      <c r="B1442" s="80" t="s">
        <v>3251</v>
      </c>
      <c r="C1442" s="223" t="s">
        <v>423</v>
      </c>
      <c r="D1442" s="139" t="s">
        <v>300</v>
      </c>
      <c r="E1442" s="139"/>
      <c r="F1442" s="139"/>
      <c r="G1442" s="141">
        <v>66435</v>
      </c>
      <c r="H1442" s="141">
        <v>87824.5</v>
      </c>
      <c r="I1442" s="234">
        <v>29</v>
      </c>
      <c r="J1442" s="235">
        <v>0.46774193548387094</v>
      </c>
      <c r="K1442" s="141">
        <v>109214</v>
      </c>
      <c r="L1442" s="146"/>
      <c r="M1442" s="139">
        <v>1</v>
      </c>
      <c r="N1442" s="139">
        <v>48</v>
      </c>
      <c r="O1442" s="79">
        <v>70012</v>
      </c>
      <c r="P1442" s="80"/>
      <c r="W1442" s="241"/>
      <c r="X1442" s="241"/>
    </row>
    <row r="1443" spans="1:24" s="236" customFormat="1">
      <c r="A1443" s="80" t="s">
        <v>1721</v>
      </c>
      <c r="B1443" s="80" t="s">
        <v>3209</v>
      </c>
      <c r="C1443" s="223" t="s">
        <v>2359</v>
      </c>
      <c r="D1443" s="139" t="s">
        <v>300</v>
      </c>
      <c r="E1443" s="139" t="s">
        <v>301</v>
      </c>
      <c r="F1443" s="139" t="s">
        <v>525</v>
      </c>
      <c r="G1443" s="141">
        <v>69422.86</v>
      </c>
      <c r="H1443" s="141">
        <v>87529.65</v>
      </c>
      <c r="I1443" s="234">
        <v>28</v>
      </c>
      <c r="J1443" s="235">
        <v>0.45161290322580644</v>
      </c>
      <c r="K1443" s="141">
        <v>105636.44</v>
      </c>
      <c r="L1443" s="146"/>
      <c r="M1443" s="139"/>
      <c r="N1443" s="139"/>
      <c r="O1443" s="244"/>
      <c r="P1443" s="80"/>
      <c r="W1443" s="245"/>
      <c r="X1443" s="245"/>
    </row>
    <row r="1444" spans="1:24" s="236" customFormat="1">
      <c r="A1444" s="80" t="s">
        <v>208</v>
      </c>
      <c r="B1444" s="80" t="s">
        <v>3201</v>
      </c>
      <c r="C1444" s="237" t="s">
        <v>706</v>
      </c>
      <c r="D1444" s="139" t="s">
        <v>300</v>
      </c>
      <c r="E1444" s="139" t="s">
        <v>306</v>
      </c>
      <c r="F1444" s="139" t="s">
        <v>525</v>
      </c>
      <c r="G1444" s="141">
        <v>60628</v>
      </c>
      <c r="H1444" s="141">
        <v>86709</v>
      </c>
      <c r="I1444" s="234">
        <v>27</v>
      </c>
      <c r="J1444" s="235">
        <v>0.43548387096774194</v>
      </c>
      <c r="K1444" s="141">
        <v>112790</v>
      </c>
      <c r="L1444" s="146">
        <v>1</v>
      </c>
      <c r="M1444" s="139">
        <v>1</v>
      </c>
      <c r="N1444" s="139">
        <v>37</v>
      </c>
      <c r="O1444" s="79">
        <v>82471</v>
      </c>
      <c r="P1444" s="80"/>
    </row>
    <row r="1445" spans="1:24" s="236" customFormat="1">
      <c r="A1445" s="80" t="s">
        <v>1716</v>
      </c>
      <c r="B1445" s="80" t="s">
        <v>3205</v>
      </c>
      <c r="C1445" s="223" t="s">
        <v>2357</v>
      </c>
      <c r="D1445" s="139" t="s">
        <v>300</v>
      </c>
      <c r="E1445" s="139" t="s">
        <v>301</v>
      </c>
      <c r="F1445" s="140" t="s">
        <v>2219</v>
      </c>
      <c r="G1445" s="141">
        <v>64146.720000000001</v>
      </c>
      <c r="H1445" s="141">
        <v>86074.434999999998</v>
      </c>
      <c r="I1445" s="234">
        <v>26</v>
      </c>
      <c r="J1445" s="235">
        <v>0.41935483870967744</v>
      </c>
      <c r="K1445" s="141">
        <v>108002.15</v>
      </c>
      <c r="L1445" s="146">
        <v>4</v>
      </c>
      <c r="M1445" s="139">
        <v>4</v>
      </c>
      <c r="N1445" s="139">
        <v>35</v>
      </c>
      <c r="O1445" s="79">
        <v>83139.009999999995</v>
      </c>
      <c r="P1445" s="80"/>
    </row>
    <row r="1446" spans="1:24" s="236" customFormat="1">
      <c r="A1446" s="80" t="s">
        <v>211</v>
      </c>
      <c r="B1446" s="80" t="s">
        <v>3201</v>
      </c>
      <c r="C1446" s="223" t="s">
        <v>4351</v>
      </c>
      <c r="D1446" s="139" t="s">
        <v>300</v>
      </c>
      <c r="E1446" s="139" t="s">
        <v>359</v>
      </c>
      <c r="F1446" s="139" t="s">
        <v>525</v>
      </c>
      <c r="G1446" s="141">
        <v>63619</v>
      </c>
      <c r="H1446" s="141">
        <v>85885.5</v>
      </c>
      <c r="I1446" s="234">
        <v>25</v>
      </c>
      <c r="J1446" s="235">
        <v>0.40322580645161288</v>
      </c>
      <c r="K1446" s="141">
        <v>108152</v>
      </c>
      <c r="L1446" s="146"/>
      <c r="M1446" s="139">
        <v>1</v>
      </c>
      <c r="N1446" s="139">
        <v>51</v>
      </c>
      <c r="O1446" s="79">
        <v>68005</v>
      </c>
      <c r="P1446" s="80"/>
    </row>
    <row r="1447" spans="1:24" s="236" customFormat="1">
      <c r="A1447" s="80" t="s">
        <v>3219</v>
      </c>
      <c r="B1447" s="80" t="s">
        <v>3220</v>
      </c>
      <c r="C1447" s="223" t="s">
        <v>4352</v>
      </c>
      <c r="D1447" s="139" t="s">
        <v>300</v>
      </c>
      <c r="E1447" s="139" t="s">
        <v>301</v>
      </c>
      <c r="F1447" s="139" t="s">
        <v>525</v>
      </c>
      <c r="G1447" s="141">
        <v>59824</v>
      </c>
      <c r="H1447" s="141">
        <v>85761.5</v>
      </c>
      <c r="I1447" s="234">
        <v>24</v>
      </c>
      <c r="J1447" s="235">
        <v>0.38709677419354838</v>
      </c>
      <c r="K1447" s="141">
        <v>111699</v>
      </c>
      <c r="L1447" s="146">
        <v>1</v>
      </c>
      <c r="M1447" s="139">
        <v>1</v>
      </c>
      <c r="N1447" s="139">
        <v>24</v>
      </c>
      <c r="O1447" s="141">
        <v>98208</v>
      </c>
      <c r="P1447" s="80"/>
      <c r="S1447" s="241"/>
      <c r="T1447" s="241"/>
      <c r="U1447" s="241"/>
    </row>
    <row r="1448" spans="1:24" s="236" customFormat="1">
      <c r="A1448" s="80" t="s">
        <v>3263</v>
      </c>
      <c r="B1448" s="80" t="s">
        <v>3263</v>
      </c>
      <c r="C1448" s="223" t="s">
        <v>423</v>
      </c>
      <c r="D1448" s="139" t="s">
        <v>300</v>
      </c>
      <c r="E1448" s="139" t="s">
        <v>301</v>
      </c>
      <c r="F1448" s="139" t="s">
        <v>525</v>
      </c>
      <c r="G1448" s="141">
        <v>63315.199999999997</v>
      </c>
      <c r="H1448" s="141">
        <v>84448</v>
      </c>
      <c r="I1448" s="234">
        <v>23</v>
      </c>
      <c r="J1448" s="235">
        <v>0.37096774193548387</v>
      </c>
      <c r="K1448" s="141">
        <v>105580.8</v>
      </c>
      <c r="L1448" s="146">
        <v>1</v>
      </c>
      <c r="M1448" s="139">
        <v>1</v>
      </c>
      <c r="N1448" s="139">
        <v>53</v>
      </c>
      <c r="O1448" s="79">
        <v>66476.800000000003</v>
      </c>
      <c r="P1448" s="80"/>
    </row>
    <row r="1449" spans="1:24" s="236" customFormat="1">
      <c r="A1449" s="80" t="s">
        <v>209</v>
      </c>
      <c r="B1449" s="80" t="s">
        <v>3201</v>
      </c>
      <c r="C1449" s="223" t="s">
        <v>423</v>
      </c>
      <c r="D1449" s="139" t="s">
        <v>300</v>
      </c>
      <c r="E1449" s="139" t="s">
        <v>301</v>
      </c>
      <c r="F1449" s="139" t="s">
        <v>525</v>
      </c>
      <c r="G1449" s="141">
        <v>66830.399999999994</v>
      </c>
      <c r="H1449" s="141">
        <v>83543.199999999997</v>
      </c>
      <c r="I1449" s="234">
        <v>22</v>
      </c>
      <c r="J1449" s="235">
        <v>0.35483870967741937</v>
      </c>
      <c r="K1449" s="141">
        <v>100256</v>
      </c>
      <c r="L1449" s="146">
        <v>2</v>
      </c>
      <c r="M1449" s="139">
        <v>2</v>
      </c>
      <c r="N1449" s="139">
        <v>52</v>
      </c>
      <c r="O1449" s="79">
        <v>68000</v>
      </c>
      <c r="P1449" s="80"/>
      <c r="R1449" s="241"/>
    </row>
    <row r="1450" spans="1:24" s="236" customFormat="1">
      <c r="A1450" s="80" t="s">
        <v>2225</v>
      </c>
      <c r="B1450" s="80" t="s">
        <v>3199</v>
      </c>
      <c r="C1450" s="223" t="s">
        <v>2356</v>
      </c>
      <c r="D1450" s="139" t="s">
        <v>1737</v>
      </c>
      <c r="E1450" s="139" t="s">
        <v>301</v>
      </c>
      <c r="F1450" s="139"/>
      <c r="G1450" s="141">
        <v>67080</v>
      </c>
      <c r="H1450" s="141">
        <v>82753</v>
      </c>
      <c r="I1450" s="234">
        <v>21</v>
      </c>
      <c r="J1450" s="235">
        <v>0.33870967741935482</v>
      </c>
      <c r="K1450" s="141">
        <v>98426</v>
      </c>
      <c r="L1450" s="146">
        <v>1</v>
      </c>
      <c r="M1450" s="139">
        <v>1</v>
      </c>
      <c r="N1450" s="139">
        <v>26</v>
      </c>
      <c r="O1450" s="79">
        <v>93891</v>
      </c>
      <c r="P1450" s="80"/>
      <c r="R1450" s="241"/>
    </row>
    <row r="1451" spans="1:24" s="236" customFormat="1">
      <c r="A1451" s="80" t="s">
        <v>3194</v>
      </c>
      <c r="B1451" s="80" t="s">
        <v>3214</v>
      </c>
      <c r="C1451" s="223" t="s">
        <v>4346</v>
      </c>
      <c r="D1451" s="139" t="s">
        <v>300</v>
      </c>
      <c r="E1451" s="139" t="s">
        <v>306</v>
      </c>
      <c r="F1451" s="139" t="s">
        <v>525</v>
      </c>
      <c r="G1451" s="141">
        <v>60140</v>
      </c>
      <c r="H1451" s="141">
        <v>81957.5</v>
      </c>
      <c r="I1451" s="234">
        <v>20</v>
      </c>
      <c r="J1451" s="235">
        <v>0.32258064516129031</v>
      </c>
      <c r="K1451" s="141">
        <v>103775</v>
      </c>
      <c r="L1451" s="146">
        <v>2</v>
      </c>
      <c r="M1451" s="139">
        <v>2</v>
      </c>
      <c r="N1451" s="139">
        <v>45</v>
      </c>
      <c r="O1451" s="79">
        <v>72100</v>
      </c>
      <c r="P1451" s="80"/>
      <c r="Q1451" s="245"/>
    </row>
    <row r="1452" spans="1:24" s="236" customFormat="1">
      <c r="A1452" s="80" t="s">
        <v>210</v>
      </c>
      <c r="B1452" s="80" t="s">
        <v>3201</v>
      </c>
      <c r="C1452" s="223" t="s">
        <v>4353</v>
      </c>
      <c r="D1452" s="139" t="s">
        <v>300</v>
      </c>
      <c r="E1452" s="139" t="s">
        <v>301</v>
      </c>
      <c r="F1452" s="139" t="s">
        <v>525</v>
      </c>
      <c r="G1452" s="141">
        <v>64145.89</v>
      </c>
      <c r="H1452" s="141">
        <v>81662.044999999998</v>
      </c>
      <c r="I1452" s="234">
        <v>19</v>
      </c>
      <c r="J1452" s="235">
        <v>0.30645161290322581</v>
      </c>
      <c r="K1452" s="141">
        <v>99178.2</v>
      </c>
      <c r="L1452" s="146">
        <v>1</v>
      </c>
      <c r="M1452" s="139">
        <v>1</v>
      </c>
      <c r="N1452" s="139">
        <v>29</v>
      </c>
      <c r="O1452" s="79">
        <v>92109.36</v>
      </c>
      <c r="P1452" s="80"/>
    </row>
    <row r="1453" spans="1:24" s="236" customFormat="1">
      <c r="A1453" s="80" t="s">
        <v>280</v>
      </c>
      <c r="B1453" s="80" t="s">
        <v>3213</v>
      </c>
      <c r="C1453" s="223" t="s">
        <v>4354</v>
      </c>
      <c r="D1453" s="139" t="s">
        <v>300</v>
      </c>
      <c r="E1453" s="139" t="s">
        <v>301</v>
      </c>
      <c r="F1453" s="139" t="s">
        <v>525</v>
      </c>
      <c r="G1453" s="141">
        <v>65374</v>
      </c>
      <c r="H1453" s="141">
        <v>81099</v>
      </c>
      <c r="I1453" s="234">
        <v>18</v>
      </c>
      <c r="J1453" s="235">
        <v>0.29032258064516131</v>
      </c>
      <c r="K1453" s="141">
        <v>96824</v>
      </c>
      <c r="L1453" s="146">
        <v>1</v>
      </c>
      <c r="M1453" s="139">
        <v>1</v>
      </c>
      <c r="N1453" s="139"/>
      <c r="O1453" s="244"/>
      <c r="P1453" s="80"/>
      <c r="W1453" s="245"/>
      <c r="X1453" s="245"/>
    </row>
    <row r="1454" spans="1:24" s="236" customFormat="1">
      <c r="A1454" s="80" t="s">
        <v>3301</v>
      </c>
      <c r="B1454" s="80" t="s">
        <v>3201</v>
      </c>
      <c r="C1454" s="223" t="s">
        <v>4355</v>
      </c>
      <c r="D1454" s="139" t="s">
        <v>300</v>
      </c>
      <c r="E1454" s="139" t="s">
        <v>301</v>
      </c>
      <c r="F1454" s="139" t="s">
        <v>525</v>
      </c>
      <c r="G1454" s="141">
        <v>58177.599999999999</v>
      </c>
      <c r="H1454" s="141">
        <v>79996.800000000003</v>
      </c>
      <c r="I1454" s="234">
        <v>17</v>
      </c>
      <c r="J1454" s="235">
        <v>0.27419354838709675</v>
      </c>
      <c r="K1454" s="141">
        <v>101816</v>
      </c>
      <c r="L1454" s="146">
        <v>1</v>
      </c>
      <c r="M1454" s="139">
        <v>1</v>
      </c>
      <c r="N1454" s="139">
        <v>31</v>
      </c>
      <c r="O1454" s="79">
        <v>91665.600000000006</v>
      </c>
      <c r="P1454" s="80"/>
    </row>
    <row r="1455" spans="1:24" s="236" customFormat="1">
      <c r="A1455" s="80" t="s">
        <v>3208</v>
      </c>
      <c r="B1455" s="80" t="s">
        <v>3209</v>
      </c>
      <c r="C1455" s="223" t="s">
        <v>4356</v>
      </c>
      <c r="D1455" s="139" t="s">
        <v>300</v>
      </c>
      <c r="E1455" s="139" t="s">
        <v>301</v>
      </c>
      <c r="F1455" s="139" t="s">
        <v>525</v>
      </c>
      <c r="G1455" s="141">
        <v>61211</v>
      </c>
      <c r="H1455" s="141">
        <v>79421</v>
      </c>
      <c r="I1455" s="234">
        <v>16</v>
      </c>
      <c r="J1455" s="235">
        <v>0.25806451612903225</v>
      </c>
      <c r="K1455" s="141">
        <v>97631</v>
      </c>
      <c r="L1455" s="146">
        <v>1</v>
      </c>
      <c r="M1455" s="139">
        <v>1</v>
      </c>
      <c r="N1455" s="139">
        <v>56</v>
      </c>
      <c r="O1455" s="79">
        <v>64708.800000000003</v>
      </c>
      <c r="P1455" s="80"/>
    </row>
    <row r="1456" spans="1:24" s="236" customFormat="1">
      <c r="A1456" s="80" t="s">
        <v>3261</v>
      </c>
      <c r="B1456" s="80" t="s">
        <v>3261</v>
      </c>
      <c r="C1456" s="223" t="s">
        <v>705</v>
      </c>
      <c r="D1456" s="139" t="s">
        <v>300</v>
      </c>
      <c r="E1456" s="139" t="s">
        <v>359</v>
      </c>
      <c r="F1456" s="139" t="s">
        <v>525</v>
      </c>
      <c r="G1456" s="141">
        <v>61954.05</v>
      </c>
      <c r="H1456" s="141">
        <v>79155.334999999992</v>
      </c>
      <c r="I1456" s="234">
        <v>15</v>
      </c>
      <c r="J1456" s="235">
        <v>0.24193548387096775</v>
      </c>
      <c r="K1456" s="141">
        <v>96356.62</v>
      </c>
      <c r="L1456" s="146"/>
      <c r="M1456" s="139">
        <v>1</v>
      </c>
      <c r="N1456" s="139">
        <v>55</v>
      </c>
      <c r="O1456" s="79">
        <v>65051.58</v>
      </c>
      <c r="P1456" s="140"/>
      <c r="R1456" s="241"/>
    </row>
    <row r="1457" spans="1:22" s="236" customFormat="1">
      <c r="A1457" s="80" t="s">
        <v>3338</v>
      </c>
      <c r="B1457" s="80" t="s">
        <v>3238</v>
      </c>
      <c r="C1457" s="223" t="s">
        <v>4357</v>
      </c>
      <c r="D1457" s="139" t="s">
        <v>300</v>
      </c>
      <c r="E1457" s="139" t="s">
        <v>306</v>
      </c>
      <c r="F1457" s="139" t="s">
        <v>525</v>
      </c>
      <c r="G1457" s="141">
        <v>60800.27</v>
      </c>
      <c r="H1457" s="141">
        <v>79040</v>
      </c>
      <c r="I1457" s="234">
        <v>14</v>
      </c>
      <c r="J1457" s="235">
        <v>0.22580645161290322</v>
      </c>
      <c r="K1457" s="141">
        <v>97279.73</v>
      </c>
      <c r="L1457" s="146">
        <v>1</v>
      </c>
      <c r="M1457" s="139">
        <v>1</v>
      </c>
      <c r="N1457" s="139">
        <v>49</v>
      </c>
      <c r="O1457" s="79">
        <v>70000.91</v>
      </c>
      <c r="P1457" s="80"/>
      <c r="R1457" s="241"/>
    </row>
    <row r="1458" spans="1:22" s="236" customFormat="1">
      <c r="A1458" s="80" t="s">
        <v>1722</v>
      </c>
      <c r="B1458" s="80" t="s">
        <v>3201</v>
      </c>
      <c r="C1458" s="223" t="s">
        <v>2360</v>
      </c>
      <c r="D1458" s="139" t="s">
        <v>300</v>
      </c>
      <c r="E1458" s="139" t="s">
        <v>301</v>
      </c>
      <c r="F1458" s="139" t="s">
        <v>525</v>
      </c>
      <c r="G1458" s="141">
        <v>61423</v>
      </c>
      <c r="H1458" s="141">
        <v>76779</v>
      </c>
      <c r="I1458" s="234">
        <v>13</v>
      </c>
      <c r="J1458" s="235">
        <v>0.20967741935483872</v>
      </c>
      <c r="K1458" s="141">
        <v>92135</v>
      </c>
      <c r="L1458" s="146">
        <v>2</v>
      </c>
      <c r="M1458" s="139">
        <v>2</v>
      </c>
      <c r="N1458" s="139">
        <v>43</v>
      </c>
      <c r="O1458" s="79">
        <v>74534</v>
      </c>
      <c r="P1458" s="80"/>
      <c r="V1458" s="241"/>
    </row>
    <row r="1459" spans="1:22" s="236" customFormat="1" ht="22.5">
      <c r="A1459" s="80" t="s">
        <v>3256</v>
      </c>
      <c r="B1459" s="80" t="s">
        <v>3222</v>
      </c>
      <c r="C1459" s="224" t="s">
        <v>2355</v>
      </c>
      <c r="D1459" s="139" t="s">
        <v>300</v>
      </c>
      <c r="E1459" s="167"/>
      <c r="F1459" s="167" t="s">
        <v>525</v>
      </c>
      <c r="G1459" s="156">
        <v>57824</v>
      </c>
      <c r="H1459" s="141">
        <v>76679.199999999997</v>
      </c>
      <c r="I1459" s="234">
        <v>12</v>
      </c>
      <c r="J1459" s="235">
        <v>0.19354838709677419</v>
      </c>
      <c r="K1459" s="156">
        <v>95534.399999999994</v>
      </c>
      <c r="L1459" s="240"/>
      <c r="M1459" s="167">
        <v>1</v>
      </c>
      <c r="N1459" s="139">
        <v>36</v>
      </c>
      <c r="O1459" s="85">
        <v>82825.600000000006</v>
      </c>
      <c r="P1459" s="182"/>
    </row>
    <row r="1460" spans="1:22" s="236" customFormat="1" ht="22.5">
      <c r="A1460" s="80" t="s">
        <v>3196</v>
      </c>
      <c r="B1460" s="80" t="s">
        <v>3201</v>
      </c>
      <c r="C1460" s="275" t="s">
        <v>4358</v>
      </c>
      <c r="D1460" s="139" t="s">
        <v>300</v>
      </c>
      <c r="E1460" s="276" t="s">
        <v>359</v>
      </c>
      <c r="F1460" s="276" t="s">
        <v>525</v>
      </c>
      <c r="G1460" s="219">
        <v>59028</v>
      </c>
      <c r="H1460" s="141">
        <v>76152.5</v>
      </c>
      <c r="I1460" s="234">
        <v>11</v>
      </c>
      <c r="J1460" s="235">
        <v>0.17741935483870969</v>
      </c>
      <c r="K1460" s="219">
        <v>93277</v>
      </c>
      <c r="L1460" s="277">
        <v>1</v>
      </c>
      <c r="M1460" s="276">
        <v>1</v>
      </c>
      <c r="N1460" s="139">
        <v>40</v>
      </c>
      <c r="O1460" s="208">
        <v>76000</v>
      </c>
      <c r="P1460" s="80"/>
    </row>
    <row r="1461" spans="1:22" s="236" customFormat="1">
      <c r="A1461" s="80" t="s">
        <v>3233</v>
      </c>
      <c r="B1461" s="80" t="s">
        <v>3199</v>
      </c>
      <c r="C1461" s="223" t="s">
        <v>423</v>
      </c>
      <c r="D1461" s="139" t="s">
        <v>300</v>
      </c>
      <c r="E1461" s="139" t="s">
        <v>306</v>
      </c>
      <c r="F1461" s="139" t="s">
        <v>525</v>
      </c>
      <c r="G1461" s="141">
        <v>55172</v>
      </c>
      <c r="H1461" s="141">
        <v>75286.5</v>
      </c>
      <c r="I1461" s="234">
        <v>10</v>
      </c>
      <c r="J1461" s="235">
        <v>0.16129032258064516</v>
      </c>
      <c r="K1461" s="141">
        <v>95401</v>
      </c>
      <c r="L1461" s="146">
        <v>1</v>
      </c>
      <c r="M1461" s="139">
        <v>1</v>
      </c>
      <c r="N1461" s="139">
        <v>28</v>
      </c>
      <c r="O1461" s="79">
        <v>92789</v>
      </c>
      <c r="P1461" s="80"/>
    </row>
    <row r="1462" spans="1:22" s="236" customFormat="1">
      <c r="A1462" s="80" t="s">
        <v>3237</v>
      </c>
      <c r="B1462" s="80" t="s">
        <v>3238</v>
      </c>
      <c r="C1462" s="223" t="s">
        <v>423</v>
      </c>
      <c r="D1462" s="139" t="s">
        <v>300</v>
      </c>
      <c r="E1462" s="139" t="s">
        <v>306</v>
      </c>
      <c r="F1462" s="139" t="s">
        <v>525</v>
      </c>
      <c r="G1462" s="141">
        <v>59785</v>
      </c>
      <c r="H1462" s="141">
        <v>74731</v>
      </c>
      <c r="I1462" s="234">
        <v>9</v>
      </c>
      <c r="J1462" s="235">
        <v>0.14516129032258066</v>
      </c>
      <c r="K1462" s="141">
        <v>89677</v>
      </c>
      <c r="L1462" s="146">
        <v>1</v>
      </c>
      <c r="M1462" s="139">
        <v>1</v>
      </c>
      <c r="N1462" s="139">
        <v>42</v>
      </c>
      <c r="O1462" s="79">
        <v>75584</v>
      </c>
      <c r="P1462" s="80"/>
    </row>
    <row r="1463" spans="1:22" s="236" customFormat="1">
      <c r="A1463" s="80" t="s">
        <v>3230</v>
      </c>
      <c r="B1463" s="80" t="s">
        <v>3220</v>
      </c>
      <c r="C1463" s="223" t="s">
        <v>423</v>
      </c>
      <c r="D1463" s="139" t="s">
        <v>300</v>
      </c>
      <c r="E1463" s="139" t="s">
        <v>301</v>
      </c>
      <c r="F1463" s="139" t="s">
        <v>525</v>
      </c>
      <c r="G1463" s="141">
        <v>50965</v>
      </c>
      <c r="H1463" s="141">
        <v>71512</v>
      </c>
      <c r="I1463" s="234">
        <v>8</v>
      </c>
      <c r="J1463" s="235">
        <v>0.12903225806451613</v>
      </c>
      <c r="K1463" s="141">
        <v>92059</v>
      </c>
      <c r="L1463" s="146">
        <v>1</v>
      </c>
      <c r="M1463" s="139">
        <v>1</v>
      </c>
      <c r="N1463" s="139">
        <v>46</v>
      </c>
      <c r="O1463" s="79">
        <v>70380</v>
      </c>
      <c r="P1463" s="80"/>
    </row>
    <row r="1464" spans="1:22" s="236" customFormat="1">
      <c r="A1464" s="80" t="s">
        <v>1732</v>
      </c>
      <c r="B1464" s="80" t="s">
        <v>3297</v>
      </c>
      <c r="C1464" s="223" t="s">
        <v>705</v>
      </c>
      <c r="D1464" s="139" t="s">
        <v>300</v>
      </c>
      <c r="E1464" s="139" t="s">
        <v>301</v>
      </c>
      <c r="F1464" s="139" t="s">
        <v>525</v>
      </c>
      <c r="G1464" s="141">
        <v>56409.599999999999</v>
      </c>
      <c r="H1464" s="141">
        <v>70501.600000000006</v>
      </c>
      <c r="I1464" s="234">
        <v>7</v>
      </c>
      <c r="J1464" s="235">
        <v>0.11290322580645161</v>
      </c>
      <c r="K1464" s="141">
        <v>84593.600000000006</v>
      </c>
      <c r="L1464" s="146">
        <v>2</v>
      </c>
      <c r="M1464" s="139">
        <v>2</v>
      </c>
      <c r="N1464" s="139">
        <v>41</v>
      </c>
      <c r="O1464" s="79">
        <v>75639.199999999997</v>
      </c>
      <c r="P1464" s="80"/>
    </row>
    <row r="1465" spans="1:22" s="236" customFormat="1" ht="22.5">
      <c r="A1465" s="80" t="s">
        <v>3267</v>
      </c>
      <c r="B1465" s="80" t="s">
        <v>3267</v>
      </c>
      <c r="C1465" s="223" t="s">
        <v>4359</v>
      </c>
      <c r="D1465" s="139" t="s">
        <v>300</v>
      </c>
      <c r="E1465" s="139"/>
      <c r="F1465" s="139" t="s">
        <v>525</v>
      </c>
      <c r="G1465" s="141">
        <v>56347</v>
      </c>
      <c r="H1465" s="141">
        <v>70418.3</v>
      </c>
      <c r="I1465" s="234">
        <v>6</v>
      </c>
      <c r="J1465" s="235">
        <v>9.6774193548387094E-2</v>
      </c>
      <c r="K1465" s="141">
        <v>84489.600000000006</v>
      </c>
      <c r="L1465" s="146"/>
      <c r="M1465" s="139"/>
      <c r="N1465" s="139"/>
      <c r="O1465" s="244"/>
      <c r="P1465" s="80"/>
    </row>
    <row r="1466" spans="1:22" s="236" customFormat="1">
      <c r="A1466" s="80" t="s">
        <v>3330</v>
      </c>
      <c r="B1466" s="80" t="s">
        <v>3263</v>
      </c>
      <c r="C1466" s="223" t="s">
        <v>4360</v>
      </c>
      <c r="D1466" s="139"/>
      <c r="E1466" s="139"/>
      <c r="F1466" s="139"/>
      <c r="G1466" s="141">
        <v>53046</v>
      </c>
      <c r="H1466" s="141">
        <v>70286</v>
      </c>
      <c r="I1466" s="234">
        <v>5</v>
      </c>
      <c r="J1466" s="235">
        <v>8.0645161290322578E-2</v>
      </c>
      <c r="K1466" s="141">
        <v>87526</v>
      </c>
      <c r="L1466" s="146">
        <v>1</v>
      </c>
      <c r="M1466" s="139">
        <v>1</v>
      </c>
      <c r="N1466" s="139">
        <v>54</v>
      </c>
      <c r="O1466" s="79">
        <v>65999</v>
      </c>
      <c r="P1466" s="80"/>
    </row>
    <row r="1467" spans="1:22" s="236" customFormat="1">
      <c r="A1467" s="80" t="s">
        <v>1758</v>
      </c>
      <c r="B1467" s="80" t="s">
        <v>3222</v>
      </c>
      <c r="C1467" s="223" t="s">
        <v>423</v>
      </c>
      <c r="D1467" s="139" t="s">
        <v>300</v>
      </c>
      <c r="E1467" s="139"/>
      <c r="F1467" s="139" t="s">
        <v>525</v>
      </c>
      <c r="G1467" s="141">
        <v>52645.632000000005</v>
      </c>
      <c r="H1467" s="141">
        <v>68439.176000000007</v>
      </c>
      <c r="I1467" s="234">
        <v>4</v>
      </c>
      <c r="J1467" s="235">
        <v>6.4516129032258063E-2</v>
      </c>
      <c r="K1467" s="141">
        <v>84232.72</v>
      </c>
      <c r="L1467" s="146">
        <v>1</v>
      </c>
      <c r="M1467" s="139">
        <v>1</v>
      </c>
      <c r="N1467" s="139">
        <v>50</v>
      </c>
      <c r="O1467" s="79">
        <v>68252</v>
      </c>
      <c r="P1467" s="80"/>
      <c r="Q1467" s="245"/>
    </row>
    <row r="1468" spans="1:22" s="236" customFormat="1">
      <c r="A1468" s="80" t="s">
        <v>1745</v>
      </c>
      <c r="B1468" s="80" t="s">
        <v>3259</v>
      </c>
      <c r="C1468" s="223" t="s">
        <v>2361</v>
      </c>
      <c r="D1468" s="139" t="s">
        <v>4026</v>
      </c>
      <c r="E1468" s="139" t="s">
        <v>306</v>
      </c>
      <c r="F1468" s="139" t="s">
        <v>525</v>
      </c>
      <c r="G1468" s="141">
        <v>48297.599999999999</v>
      </c>
      <c r="H1468" s="141">
        <v>61401.600000000006</v>
      </c>
      <c r="I1468" s="234">
        <v>3</v>
      </c>
      <c r="J1468" s="235">
        <v>4.8387096774193547E-2</v>
      </c>
      <c r="K1468" s="141">
        <v>74505.600000000006</v>
      </c>
      <c r="L1468" s="146">
        <v>1</v>
      </c>
      <c r="M1468" s="139">
        <v>1</v>
      </c>
      <c r="N1468" s="139">
        <v>57</v>
      </c>
      <c r="O1468" s="79">
        <v>63689.599000000002</v>
      </c>
      <c r="P1468" s="80"/>
    </row>
    <row r="1469" spans="1:22" s="236" customFormat="1">
      <c r="A1469" s="80" t="s">
        <v>3224</v>
      </c>
      <c r="B1469" s="80" t="s">
        <v>3213</v>
      </c>
      <c r="C1469" s="224" t="s">
        <v>4361</v>
      </c>
      <c r="D1469" s="139" t="s">
        <v>300</v>
      </c>
      <c r="E1469" s="167" t="s">
        <v>301</v>
      </c>
      <c r="F1469" s="167" t="s">
        <v>525</v>
      </c>
      <c r="G1469" s="156">
        <v>46214.17</v>
      </c>
      <c r="H1469" s="141">
        <v>60074.195</v>
      </c>
      <c r="I1469" s="234">
        <v>2</v>
      </c>
      <c r="J1469" s="235">
        <v>3.2258064516129031E-2</v>
      </c>
      <c r="K1469" s="156">
        <v>73934.22</v>
      </c>
      <c r="L1469" s="240">
        <v>1</v>
      </c>
      <c r="M1469" s="167">
        <v>1</v>
      </c>
      <c r="N1469" s="139">
        <v>58</v>
      </c>
      <c r="O1469" s="85">
        <v>57968.26</v>
      </c>
      <c r="P1469" s="80"/>
      <c r="Q1469" s="241"/>
    </row>
    <row r="1470" spans="1:22" s="236" customFormat="1" ht="22.5">
      <c r="A1470" s="80" t="s">
        <v>3244</v>
      </c>
      <c r="B1470" s="80" t="s">
        <v>3245</v>
      </c>
      <c r="C1470" s="223" t="s">
        <v>4362</v>
      </c>
      <c r="D1470" s="139" t="s">
        <v>4026</v>
      </c>
      <c r="E1470" s="139" t="s">
        <v>359</v>
      </c>
      <c r="F1470" s="139" t="s">
        <v>525</v>
      </c>
      <c r="G1470" s="79">
        <v>33559</v>
      </c>
      <c r="H1470" s="141">
        <v>41081</v>
      </c>
      <c r="I1470" s="234">
        <v>1</v>
      </c>
      <c r="J1470" s="235">
        <v>1.6129032258064516E-2</v>
      </c>
      <c r="K1470" s="79">
        <v>48603</v>
      </c>
      <c r="L1470" s="146">
        <v>1</v>
      </c>
      <c r="M1470" s="139">
        <v>1</v>
      </c>
      <c r="N1470" s="139">
        <v>59</v>
      </c>
      <c r="O1470" s="79">
        <v>48603</v>
      </c>
      <c r="P1470" s="144"/>
    </row>
    <row r="1471" spans="1:22" ht="20.25">
      <c r="A1471" s="405" t="s">
        <v>46</v>
      </c>
      <c r="B1471" s="405"/>
      <c r="C1471" s="405"/>
      <c r="D1471" s="228"/>
      <c r="E1471" s="228"/>
      <c r="F1471" s="228"/>
      <c r="G1471" s="130"/>
      <c r="H1471" s="130"/>
      <c r="I1471" s="229"/>
      <c r="J1471" s="132"/>
      <c r="K1471" s="130"/>
      <c r="L1471" s="230"/>
      <c r="M1471" s="230"/>
      <c r="N1471" s="230"/>
      <c r="O1471" s="130"/>
      <c r="P1471" s="134"/>
    </row>
    <row r="1472" spans="1:22" ht="18">
      <c r="A1472" s="61" t="s">
        <v>517</v>
      </c>
      <c r="B1472" s="62" t="s">
        <v>243</v>
      </c>
      <c r="C1472" s="61" t="s">
        <v>233</v>
      </c>
      <c r="D1472" s="61" t="s">
        <v>289</v>
      </c>
      <c r="E1472" s="61" t="s">
        <v>518</v>
      </c>
      <c r="F1472" s="61" t="s">
        <v>519</v>
      </c>
      <c r="G1472" s="63" t="s">
        <v>236</v>
      </c>
      <c r="H1472" s="63" t="s">
        <v>237</v>
      </c>
      <c r="I1472" s="232"/>
      <c r="J1472" s="233" t="s">
        <v>520</v>
      </c>
      <c r="K1472" s="63" t="s">
        <v>238</v>
      </c>
      <c r="L1472" s="61" t="s">
        <v>521</v>
      </c>
      <c r="M1472" s="64" t="s">
        <v>522</v>
      </c>
      <c r="N1472" s="64" t="s">
        <v>523</v>
      </c>
      <c r="O1472" s="65" t="s">
        <v>524</v>
      </c>
      <c r="P1472" s="61" t="s">
        <v>240</v>
      </c>
    </row>
    <row r="1473" spans="1:22" s="236" customFormat="1" ht="22.5">
      <c r="A1473" s="80" t="s">
        <v>276</v>
      </c>
      <c r="B1473" s="80" t="s">
        <v>3199</v>
      </c>
      <c r="C1473" s="223" t="s">
        <v>3628</v>
      </c>
      <c r="D1473" s="139"/>
      <c r="E1473" s="139"/>
      <c r="F1473" s="139"/>
      <c r="G1473" s="141"/>
      <c r="H1473" s="141"/>
      <c r="I1473" s="234"/>
      <c r="J1473" s="235"/>
      <c r="K1473" s="141"/>
      <c r="L1473" s="146"/>
      <c r="M1473" s="139"/>
      <c r="N1473" s="139">
        <v>1</v>
      </c>
      <c r="O1473" s="79">
        <v>163011</v>
      </c>
      <c r="P1473" s="80"/>
      <c r="Q1473" s="241"/>
    </row>
    <row r="1474" spans="1:22" s="236" customFormat="1">
      <c r="A1474" s="80" t="s">
        <v>3223</v>
      </c>
      <c r="B1474" s="80" t="s">
        <v>3201</v>
      </c>
      <c r="C1474" s="223" t="s">
        <v>702</v>
      </c>
      <c r="D1474" s="139" t="s">
        <v>300</v>
      </c>
      <c r="E1474" s="139" t="s">
        <v>301</v>
      </c>
      <c r="F1474" s="139" t="s">
        <v>525</v>
      </c>
      <c r="G1474" s="141"/>
      <c r="H1474" s="141"/>
      <c r="I1474" s="234"/>
      <c r="J1474" s="235"/>
      <c r="K1474" s="141"/>
      <c r="L1474" s="146">
        <v>1</v>
      </c>
      <c r="M1474" s="139">
        <v>1</v>
      </c>
      <c r="N1474" s="139">
        <v>38</v>
      </c>
      <c r="O1474" s="208">
        <v>81785.600000000006</v>
      </c>
      <c r="P1474" s="80"/>
      <c r="R1474" s="245"/>
    </row>
    <row r="1475" spans="1:22" s="236" customFormat="1">
      <c r="A1475" s="80"/>
      <c r="B1475" s="80"/>
      <c r="C1475" s="223"/>
      <c r="D1475" s="139"/>
      <c r="E1475" s="139"/>
      <c r="F1475" s="139"/>
      <c r="G1475" s="141"/>
      <c r="H1475" s="141"/>
      <c r="I1475" s="234"/>
      <c r="J1475" s="235"/>
      <c r="K1475" s="141"/>
      <c r="L1475" s="146"/>
      <c r="M1475" s="139"/>
      <c r="N1475" s="139"/>
      <c r="O1475" s="79"/>
      <c r="P1475" s="256"/>
      <c r="R1475" s="241"/>
    </row>
    <row r="1476" spans="1:22" s="236" customFormat="1">
      <c r="A1476" s="80"/>
      <c r="B1476" s="80"/>
      <c r="C1476" s="223"/>
      <c r="D1476" s="139"/>
      <c r="E1476" s="139"/>
      <c r="F1476" s="66"/>
      <c r="G1476" s="14" t="s">
        <v>236</v>
      </c>
      <c r="H1476" s="15" t="s">
        <v>237</v>
      </c>
      <c r="I1476" s="259"/>
      <c r="J1476" s="260"/>
      <c r="K1476" s="67" t="s">
        <v>238</v>
      </c>
      <c r="L1476" s="261"/>
      <c r="M1476" s="261"/>
      <c r="N1476" s="261"/>
      <c r="O1476" s="262"/>
      <c r="P1476" s="256"/>
      <c r="R1476" s="241"/>
    </row>
    <row r="1477" spans="1:22" s="236" customFormat="1">
      <c r="A1477" s="80"/>
      <c r="B1477" s="80"/>
      <c r="C1477" s="223"/>
      <c r="D1477" s="139"/>
      <c r="E1477" s="139"/>
      <c r="F1477" s="68" t="s">
        <v>253</v>
      </c>
      <c r="G1477" s="16">
        <v>70040.475807154406</v>
      </c>
      <c r="H1477" s="16">
        <v>90703.957219359509</v>
      </c>
      <c r="I1477" s="259"/>
      <c r="J1477" s="260"/>
      <c r="K1477" s="16">
        <v>111367.43863156466</v>
      </c>
      <c r="L1477" s="261"/>
      <c r="M1477" s="261"/>
      <c r="N1477" s="261"/>
      <c r="O1477" s="262"/>
      <c r="P1477" s="256"/>
      <c r="R1477" s="241"/>
    </row>
    <row r="1478" spans="1:22" s="236" customFormat="1">
      <c r="A1478" s="80"/>
      <c r="B1478" s="80"/>
      <c r="C1478" s="223"/>
      <c r="D1478" s="139"/>
      <c r="E1478" s="139"/>
      <c r="F1478" s="68" t="s">
        <v>254</v>
      </c>
      <c r="G1478" s="16">
        <v>80117.75</v>
      </c>
      <c r="H1478" s="16">
        <v>103099.75</v>
      </c>
      <c r="I1478" s="259"/>
      <c r="J1478" s="260"/>
      <c r="K1478" s="16">
        <v>126275.44799999999</v>
      </c>
      <c r="L1478" s="261"/>
      <c r="M1478" s="261"/>
      <c r="N1478" s="261"/>
      <c r="O1478" s="262"/>
      <c r="P1478" s="256"/>
      <c r="R1478" s="241"/>
    </row>
    <row r="1479" spans="1:22" s="236" customFormat="1">
      <c r="A1479" s="80"/>
      <c r="B1479" s="80"/>
      <c r="C1479" s="223"/>
      <c r="D1479" s="139"/>
      <c r="E1479" s="139"/>
      <c r="F1479" s="68" t="s">
        <v>255</v>
      </c>
      <c r="G1479" s="16">
        <v>60671.067499999997</v>
      </c>
      <c r="H1479" s="16">
        <v>79564.95</v>
      </c>
      <c r="I1479" s="259"/>
      <c r="J1479" s="260"/>
      <c r="K1479" s="16">
        <v>97367.547500000001</v>
      </c>
      <c r="L1479" s="261"/>
      <c r="M1479" s="261"/>
      <c r="N1479" s="261"/>
      <c r="O1479" s="262"/>
      <c r="P1479" s="256"/>
      <c r="R1479" s="241"/>
    </row>
    <row r="1480" spans="1:22" s="236" customFormat="1">
      <c r="A1480" s="80"/>
      <c r="B1480" s="80"/>
      <c r="C1480" s="223"/>
      <c r="D1480" s="139"/>
      <c r="E1480" s="139"/>
      <c r="F1480" s="68" t="s">
        <v>256</v>
      </c>
      <c r="G1480" s="16">
        <v>70070.5</v>
      </c>
      <c r="H1480" s="16">
        <v>90741.75</v>
      </c>
      <c r="I1480" s="259"/>
      <c r="J1480" s="260"/>
      <c r="K1480" s="16">
        <v>111208.15</v>
      </c>
      <c r="L1480" s="261"/>
      <c r="M1480" s="261"/>
      <c r="N1480" s="261"/>
      <c r="O1480" s="262"/>
      <c r="P1480" s="256"/>
      <c r="R1480" s="241"/>
    </row>
    <row r="1481" spans="1:22" s="236" customFormat="1">
      <c r="A1481" s="80"/>
      <c r="B1481" s="80"/>
      <c r="C1481" s="223"/>
      <c r="D1481" s="139"/>
      <c r="E1481" s="139"/>
      <c r="F1481" s="68"/>
      <c r="G1481" s="16"/>
      <c r="H1481" s="16"/>
      <c r="I1481" s="259"/>
      <c r="J1481" s="260"/>
      <c r="K1481" s="16"/>
      <c r="L1481" s="261"/>
      <c r="M1481" s="261"/>
      <c r="N1481" s="261"/>
      <c r="O1481" s="262"/>
      <c r="P1481" s="256"/>
      <c r="R1481" s="241"/>
    </row>
    <row r="1482" spans="1:22" s="236" customFormat="1">
      <c r="A1482" s="80"/>
      <c r="B1482" s="80"/>
      <c r="C1482" s="223"/>
      <c r="D1482" s="139"/>
      <c r="E1482" s="139"/>
      <c r="F1482" s="68"/>
      <c r="G1482" s="16"/>
      <c r="H1482" s="69"/>
      <c r="I1482" s="263"/>
      <c r="J1482" s="406" t="s">
        <v>257</v>
      </c>
      <c r="K1482" s="406"/>
      <c r="L1482" s="406"/>
      <c r="M1482" s="406"/>
      <c r="N1482" s="406"/>
      <c r="O1482" s="406"/>
      <c r="P1482" s="256"/>
      <c r="R1482" s="241"/>
    </row>
    <row r="1483" spans="1:22" s="236" customFormat="1">
      <c r="A1483" s="80"/>
      <c r="B1483" s="80"/>
      <c r="C1483" s="223"/>
      <c r="D1483" s="139"/>
      <c r="E1483" s="139"/>
      <c r="F1483" s="68"/>
      <c r="G1483" s="16"/>
      <c r="H1483" s="70"/>
      <c r="I1483" s="264"/>
      <c r="J1483" s="265" t="s">
        <v>258</v>
      </c>
      <c r="K1483" s="71">
        <v>107791.23333333334</v>
      </c>
      <c r="L1483" s="266"/>
      <c r="M1483" s="407" t="s">
        <v>259</v>
      </c>
      <c r="N1483" s="407"/>
      <c r="O1483" s="72">
        <v>92005.619781638423</v>
      </c>
      <c r="P1483" s="256"/>
      <c r="R1483" s="241"/>
    </row>
    <row r="1484" spans="1:22" s="236" customFormat="1">
      <c r="A1484" s="80"/>
      <c r="B1484" s="80"/>
      <c r="C1484" s="223"/>
      <c r="D1484" s="139"/>
      <c r="E1484" s="139"/>
      <c r="F1484" s="261"/>
      <c r="G1484" s="262"/>
      <c r="H1484" s="70"/>
      <c r="I1484" s="264"/>
      <c r="J1484" s="265" t="s">
        <v>260</v>
      </c>
      <c r="K1484" s="71">
        <v>72865.23000000001</v>
      </c>
      <c r="L1484" s="266"/>
      <c r="M1484" s="407" t="s">
        <v>537</v>
      </c>
      <c r="N1484" s="407"/>
      <c r="O1484" s="72">
        <v>91562.475555714278</v>
      </c>
      <c r="P1484" s="256"/>
      <c r="R1484" s="241"/>
    </row>
    <row r="1485" spans="1:22" s="236" customFormat="1">
      <c r="A1485" s="80"/>
      <c r="B1485" s="80"/>
      <c r="C1485" s="223"/>
      <c r="D1485" s="139"/>
      <c r="E1485" s="139"/>
      <c r="F1485" s="139"/>
      <c r="G1485" s="141"/>
      <c r="H1485" s="141"/>
      <c r="I1485" s="234"/>
      <c r="J1485" s="235"/>
      <c r="K1485" s="141"/>
      <c r="L1485" s="146"/>
      <c r="M1485" s="139"/>
      <c r="N1485" s="139"/>
      <c r="O1485" s="79"/>
      <c r="P1485" s="256"/>
      <c r="R1485" s="241"/>
    </row>
    <row r="1486" spans="1:22" ht="20.25">
      <c r="A1486" s="405" t="s">
        <v>47</v>
      </c>
      <c r="B1486" s="405"/>
      <c r="C1486" s="405"/>
      <c r="D1486" s="228"/>
      <c r="E1486" s="228"/>
      <c r="F1486" s="228"/>
      <c r="G1486" s="130"/>
      <c r="H1486" s="130"/>
      <c r="I1486" s="229"/>
      <c r="J1486" s="132"/>
      <c r="K1486" s="130"/>
      <c r="L1486" s="230"/>
      <c r="M1486" s="230"/>
      <c r="N1486" s="230"/>
      <c r="O1486" s="130"/>
      <c r="P1486" s="134"/>
    </row>
    <row r="1487" spans="1:22" ht="18">
      <c r="A1487" s="61" t="s">
        <v>517</v>
      </c>
      <c r="B1487" s="62" t="s">
        <v>243</v>
      </c>
      <c r="C1487" s="61" t="s">
        <v>233</v>
      </c>
      <c r="D1487" s="61" t="s">
        <v>289</v>
      </c>
      <c r="E1487" s="61" t="s">
        <v>518</v>
      </c>
      <c r="F1487" s="61" t="s">
        <v>519</v>
      </c>
      <c r="G1487" s="63" t="s">
        <v>236</v>
      </c>
      <c r="H1487" s="63" t="s">
        <v>237</v>
      </c>
      <c r="I1487" s="232"/>
      <c r="J1487" s="233" t="s">
        <v>520</v>
      </c>
      <c r="K1487" s="63" t="s">
        <v>238</v>
      </c>
      <c r="L1487" s="61" t="s">
        <v>521</v>
      </c>
      <c r="M1487" s="64" t="s">
        <v>522</v>
      </c>
      <c r="N1487" s="64" t="s">
        <v>523</v>
      </c>
      <c r="O1487" s="65" t="s">
        <v>524</v>
      </c>
      <c r="P1487" s="61" t="s">
        <v>240</v>
      </c>
    </row>
    <row r="1488" spans="1:22" s="236" customFormat="1" ht="22.5">
      <c r="A1488" s="80" t="s">
        <v>3190</v>
      </c>
      <c r="B1488" s="80" t="s">
        <v>3201</v>
      </c>
      <c r="C1488" s="297" t="s">
        <v>708</v>
      </c>
      <c r="D1488" s="298" t="s">
        <v>4027</v>
      </c>
      <c r="E1488" s="298" t="s">
        <v>301</v>
      </c>
      <c r="F1488" s="140" t="s">
        <v>2219</v>
      </c>
      <c r="G1488" s="141">
        <v>51024</v>
      </c>
      <c r="H1488" s="141">
        <v>63456</v>
      </c>
      <c r="I1488" s="234">
        <v>56</v>
      </c>
      <c r="J1488" s="235">
        <v>1</v>
      </c>
      <c r="K1488" s="141">
        <v>75888</v>
      </c>
      <c r="L1488" s="146">
        <v>6</v>
      </c>
      <c r="M1488" s="139">
        <v>5</v>
      </c>
      <c r="N1488" s="139">
        <v>2</v>
      </c>
      <c r="O1488" s="79">
        <v>64293</v>
      </c>
      <c r="P1488" s="80"/>
      <c r="V1488" s="241"/>
    </row>
    <row r="1489" spans="1:24" s="236" customFormat="1">
      <c r="A1489" s="80" t="s">
        <v>3212</v>
      </c>
      <c r="B1489" s="80" t="s">
        <v>3213</v>
      </c>
      <c r="C1489" s="223" t="s">
        <v>718</v>
      </c>
      <c r="D1489" s="139" t="s">
        <v>4026</v>
      </c>
      <c r="E1489" s="139" t="s">
        <v>301</v>
      </c>
      <c r="F1489" s="140" t="s">
        <v>2219</v>
      </c>
      <c r="G1489" s="141">
        <v>41712.74</v>
      </c>
      <c r="H1489" s="141">
        <v>62150.819999999992</v>
      </c>
      <c r="I1489" s="234">
        <v>55</v>
      </c>
      <c r="J1489" s="235">
        <v>0.9821428571428571</v>
      </c>
      <c r="K1489" s="141">
        <v>82588.899999999994</v>
      </c>
      <c r="L1489" s="146"/>
      <c r="M1489" s="139">
        <v>5</v>
      </c>
      <c r="N1489" s="139">
        <v>29</v>
      </c>
      <c r="O1489" s="79">
        <v>42408.006666666675</v>
      </c>
      <c r="P1489" s="80"/>
    </row>
    <row r="1490" spans="1:24" s="236" customFormat="1">
      <c r="A1490" s="80" t="s">
        <v>216</v>
      </c>
      <c r="B1490" s="80" t="s">
        <v>3199</v>
      </c>
      <c r="C1490" s="224" t="s">
        <v>709</v>
      </c>
      <c r="D1490" s="139" t="s">
        <v>4026</v>
      </c>
      <c r="E1490" s="239" t="s">
        <v>306</v>
      </c>
      <c r="F1490" s="167" t="s">
        <v>525</v>
      </c>
      <c r="G1490" s="85">
        <v>51346.879999999997</v>
      </c>
      <c r="H1490" s="141">
        <v>61798.672000000006</v>
      </c>
      <c r="I1490" s="234">
        <v>54</v>
      </c>
      <c r="J1490" s="235">
        <v>0.9642857142857143</v>
      </c>
      <c r="K1490" s="85">
        <v>72250.464000000007</v>
      </c>
      <c r="L1490" s="240">
        <v>1</v>
      </c>
      <c r="M1490" s="167"/>
      <c r="N1490" s="167">
        <v>1</v>
      </c>
      <c r="O1490" s="85">
        <v>69066.19</v>
      </c>
      <c r="P1490" s="182"/>
    </row>
    <row r="1491" spans="1:24" s="236" customFormat="1">
      <c r="A1491" s="80" t="s">
        <v>205</v>
      </c>
      <c r="B1491" s="80" t="s">
        <v>3199</v>
      </c>
      <c r="C1491" s="223" t="s">
        <v>689</v>
      </c>
      <c r="D1491" s="139" t="s">
        <v>4027</v>
      </c>
      <c r="E1491" s="139" t="s">
        <v>301</v>
      </c>
      <c r="F1491" s="139" t="s">
        <v>525</v>
      </c>
      <c r="G1491" s="141">
        <v>44212.82</v>
      </c>
      <c r="H1491" s="141">
        <v>60367.8</v>
      </c>
      <c r="I1491" s="234">
        <v>53</v>
      </c>
      <c r="J1491" s="235">
        <v>0.9464285714285714</v>
      </c>
      <c r="K1491" s="141">
        <v>76522.78</v>
      </c>
      <c r="L1491" s="146">
        <v>2</v>
      </c>
      <c r="M1491" s="139">
        <v>2</v>
      </c>
      <c r="N1491" s="139">
        <v>14</v>
      </c>
      <c r="O1491" s="79">
        <v>52149.51</v>
      </c>
      <c r="P1491" s="80"/>
      <c r="Q1491" s="241"/>
      <c r="W1491" s="245"/>
      <c r="X1491" s="245"/>
    </row>
    <row r="1492" spans="1:24" s="236" customFormat="1">
      <c r="A1492" s="80" t="s">
        <v>3301</v>
      </c>
      <c r="B1492" s="80" t="s">
        <v>3201</v>
      </c>
      <c r="C1492" s="223" t="s">
        <v>696</v>
      </c>
      <c r="D1492" s="139" t="s">
        <v>4026</v>
      </c>
      <c r="E1492" s="139" t="s">
        <v>306</v>
      </c>
      <c r="F1492" s="139" t="s">
        <v>525</v>
      </c>
      <c r="G1492" s="141">
        <v>42182.400000000001</v>
      </c>
      <c r="H1492" s="141">
        <v>58000.800000000003</v>
      </c>
      <c r="I1492" s="234">
        <v>52</v>
      </c>
      <c r="J1492" s="235">
        <v>0.9285714285714286</v>
      </c>
      <c r="K1492" s="141">
        <v>73819.199999999997</v>
      </c>
      <c r="L1492" s="146">
        <v>1</v>
      </c>
      <c r="M1492" s="139">
        <v>1</v>
      </c>
      <c r="N1492" s="139">
        <v>7</v>
      </c>
      <c r="O1492" s="79">
        <v>55764.800000000003</v>
      </c>
      <c r="P1492" s="80"/>
    </row>
    <row r="1493" spans="1:24" s="236" customFormat="1">
      <c r="A1493" s="80" t="s">
        <v>227</v>
      </c>
      <c r="B1493" s="80" t="s">
        <v>3201</v>
      </c>
      <c r="C1493" s="223" t="s">
        <v>2344</v>
      </c>
      <c r="D1493" s="139" t="s">
        <v>4026</v>
      </c>
      <c r="E1493" s="139" t="s">
        <v>306</v>
      </c>
      <c r="F1493" s="139"/>
      <c r="G1493" s="141">
        <v>46871</v>
      </c>
      <c r="H1493" s="141">
        <v>57982</v>
      </c>
      <c r="I1493" s="234">
        <v>51</v>
      </c>
      <c r="J1493" s="235">
        <v>0.9107142857142857</v>
      </c>
      <c r="K1493" s="141">
        <v>69093</v>
      </c>
      <c r="L1493" s="146">
        <v>1</v>
      </c>
      <c r="M1493" s="139">
        <v>1</v>
      </c>
      <c r="N1493" s="139"/>
      <c r="O1493" s="244"/>
      <c r="P1493" s="80"/>
    </row>
    <row r="1494" spans="1:24" s="236" customFormat="1">
      <c r="A1494" s="80" t="s">
        <v>221</v>
      </c>
      <c r="B1494" s="80" t="s">
        <v>3199</v>
      </c>
      <c r="C1494" s="223" t="s">
        <v>710</v>
      </c>
      <c r="D1494" s="139" t="s">
        <v>4026</v>
      </c>
      <c r="E1494" s="139" t="s">
        <v>301</v>
      </c>
      <c r="F1494" s="139" t="s">
        <v>525</v>
      </c>
      <c r="G1494" s="267">
        <v>44162.81</v>
      </c>
      <c r="H1494" s="141">
        <v>57411.644999999997</v>
      </c>
      <c r="I1494" s="234">
        <v>50</v>
      </c>
      <c r="J1494" s="235">
        <v>0.8928571428571429</v>
      </c>
      <c r="K1494" s="267">
        <v>70660.479999999996</v>
      </c>
      <c r="L1494" s="146">
        <v>4</v>
      </c>
      <c r="M1494" s="139">
        <v>4</v>
      </c>
      <c r="N1494" s="139">
        <v>8</v>
      </c>
      <c r="O1494" s="79">
        <v>55723.199999999997</v>
      </c>
      <c r="P1494" s="80"/>
    </row>
    <row r="1495" spans="1:24" s="236" customFormat="1" ht="22.5">
      <c r="A1495" s="80" t="s">
        <v>209</v>
      </c>
      <c r="B1495" s="80" t="s">
        <v>3201</v>
      </c>
      <c r="C1495" s="223" t="s">
        <v>714</v>
      </c>
      <c r="D1495" s="139" t="s">
        <v>4026</v>
      </c>
      <c r="E1495" s="158" t="s">
        <v>301</v>
      </c>
      <c r="F1495" s="139" t="s">
        <v>525</v>
      </c>
      <c r="G1495" s="141">
        <v>45572.800000000003</v>
      </c>
      <c r="H1495" s="141">
        <v>56960.800000000003</v>
      </c>
      <c r="I1495" s="234">
        <v>49</v>
      </c>
      <c r="J1495" s="235">
        <v>0.875</v>
      </c>
      <c r="K1495" s="141">
        <v>68348.800000000003</v>
      </c>
      <c r="L1495" s="146">
        <v>3</v>
      </c>
      <c r="M1495" s="139">
        <v>3</v>
      </c>
      <c r="N1495" s="139">
        <v>11</v>
      </c>
      <c r="O1495" s="79">
        <v>54080</v>
      </c>
      <c r="P1495" s="48"/>
      <c r="S1495" s="245"/>
    </row>
    <row r="1496" spans="1:24" s="236" customFormat="1">
      <c r="A1496" s="80" t="s">
        <v>277</v>
      </c>
      <c r="B1496" s="80" t="s">
        <v>3201</v>
      </c>
      <c r="C1496" s="223" t="s">
        <v>2362</v>
      </c>
      <c r="D1496" s="139" t="s">
        <v>4026</v>
      </c>
      <c r="E1496" s="139" t="s">
        <v>306</v>
      </c>
      <c r="F1496" s="139" t="s">
        <v>525</v>
      </c>
      <c r="G1496" s="141">
        <v>44283</v>
      </c>
      <c r="H1496" s="141">
        <v>56471.5</v>
      </c>
      <c r="I1496" s="234">
        <v>48</v>
      </c>
      <c r="J1496" s="235">
        <v>0.8571428571428571</v>
      </c>
      <c r="K1496" s="141">
        <v>68660</v>
      </c>
      <c r="L1496" s="146">
        <v>1</v>
      </c>
      <c r="M1496" s="139">
        <v>1</v>
      </c>
      <c r="N1496" s="139">
        <v>6</v>
      </c>
      <c r="O1496" s="79">
        <v>56572</v>
      </c>
      <c r="P1496" s="80"/>
      <c r="T1496" s="241"/>
      <c r="U1496" s="241"/>
    </row>
    <row r="1497" spans="1:24" s="236" customFormat="1" ht="22.5">
      <c r="A1497" s="80" t="s">
        <v>207</v>
      </c>
      <c r="B1497" s="80" t="s">
        <v>3201</v>
      </c>
      <c r="C1497" s="223" t="s">
        <v>711</v>
      </c>
      <c r="D1497" s="139" t="s">
        <v>4026</v>
      </c>
      <c r="E1497" s="139" t="s">
        <v>306</v>
      </c>
      <c r="F1497" s="139"/>
      <c r="G1497" s="141">
        <v>42078</v>
      </c>
      <c r="H1497" s="141">
        <v>56103</v>
      </c>
      <c r="I1497" s="234">
        <v>47</v>
      </c>
      <c r="J1497" s="235">
        <v>0.8392857142857143</v>
      </c>
      <c r="K1497" s="141">
        <v>70128</v>
      </c>
      <c r="L1497" s="146">
        <v>1</v>
      </c>
      <c r="M1497" s="139">
        <v>1</v>
      </c>
      <c r="N1497" s="139">
        <v>5</v>
      </c>
      <c r="O1497" s="79">
        <v>56875</v>
      </c>
      <c r="P1497" s="80"/>
      <c r="V1497" s="245"/>
    </row>
    <row r="1498" spans="1:24" s="236" customFormat="1">
      <c r="A1498" s="80" t="s">
        <v>3221</v>
      </c>
      <c r="B1498" s="80" t="s">
        <v>3199</v>
      </c>
      <c r="C1498" s="223" t="s">
        <v>4363</v>
      </c>
      <c r="D1498" s="139" t="s">
        <v>4026</v>
      </c>
      <c r="E1498" s="139" t="s">
        <v>306</v>
      </c>
      <c r="F1498" s="139" t="s">
        <v>525</v>
      </c>
      <c r="G1498" s="141">
        <v>43968</v>
      </c>
      <c r="H1498" s="141">
        <v>56059.5</v>
      </c>
      <c r="I1498" s="234">
        <v>46</v>
      </c>
      <c r="J1498" s="235">
        <v>0.8214285714285714</v>
      </c>
      <c r="K1498" s="141">
        <v>68151</v>
      </c>
      <c r="L1498" s="146">
        <v>1</v>
      </c>
      <c r="M1498" s="139">
        <v>1</v>
      </c>
      <c r="N1498" s="139">
        <v>9</v>
      </c>
      <c r="O1498" s="79">
        <v>55494.400000000001</v>
      </c>
      <c r="P1498" s="80"/>
      <c r="S1498" s="241"/>
      <c r="T1498" s="245"/>
      <c r="U1498" s="245"/>
    </row>
    <row r="1499" spans="1:24" s="236" customFormat="1">
      <c r="A1499" s="80" t="s">
        <v>3359</v>
      </c>
      <c r="B1499" s="80" t="s">
        <v>3201</v>
      </c>
      <c r="C1499" s="223" t="s">
        <v>557</v>
      </c>
      <c r="D1499" s="139" t="s">
        <v>4026</v>
      </c>
      <c r="E1499" s="139"/>
      <c r="F1499" s="139"/>
      <c r="G1499" s="271">
        <v>41783.538729705804</v>
      </c>
      <c r="H1499" s="141">
        <v>54318.600348617547</v>
      </c>
      <c r="I1499" s="234">
        <v>45</v>
      </c>
      <c r="J1499" s="235">
        <v>0.8035714285714286</v>
      </c>
      <c r="K1499" s="271">
        <v>66853.66196752929</v>
      </c>
      <c r="L1499" s="146">
        <v>2</v>
      </c>
      <c r="M1499" s="186">
        <v>1</v>
      </c>
      <c r="N1499" s="139">
        <v>26</v>
      </c>
      <c r="O1499" s="79">
        <v>45084.415999999997</v>
      </c>
      <c r="P1499" s="80"/>
    </row>
    <row r="1500" spans="1:24" s="236" customFormat="1">
      <c r="A1500" s="80" t="s">
        <v>219</v>
      </c>
      <c r="B1500" s="80" t="s">
        <v>3214</v>
      </c>
      <c r="C1500" s="223" t="s">
        <v>557</v>
      </c>
      <c r="D1500" s="139" t="s">
        <v>4026</v>
      </c>
      <c r="E1500" s="139" t="s">
        <v>306</v>
      </c>
      <c r="F1500" s="139" t="s">
        <v>525</v>
      </c>
      <c r="G1500" s="141">
        <v>41642</v>
      </c>
      <c r="H1500" s="141">
        <v>54132</v>
      </c>
      <c r="I1500" s="234">
        <v>44</v>
      </c>
      <c r="J1500" s="235">
        <v>0.7857142857142857</v>
      </c>
      <c r="K1500" s="141">
        <v>66622</v>
      </c>
      <c r="L1500" s="146">
        <v>1</v>
      </c>
      <c r="M1500" s="139">
        <v>1</v>
      </c>
      <c r="N1500" s="139">
        <v>31</v>
      </c>
      <c r="O1500" s="79">
        <v>41642</v>
      </c>
      <c r="P1500" s="80"/>
    </row>
    <row r="1501" spans="1:24" s="236" customFormat="1">
      <c r="A1501" s="80" t="s">
        <v>3364</v>
      </c>
      <c r="B1501" s="80" t="s">
        <v>3213</v>
      </c>
      <c r="C1501" s="223" t="s">
        <v>713</v>
      </c>
      <c r="D1501" s="139" t="s">
        <v>4026</v>
      </c>
      <c r="E1501" s="139" t="s">
        <v>306</v>
      </c>
      <c r="F1501" s="139" t="s">
        <v>525</v>
      </c>
      <c r="G1501" s="141">
        <v>42432</v>
      </c>
      <c r="H1501" s="141">
        <v>53683.5</v>
      </c>
      <c r="I1501" s="234">
        <v>43</v>
      </c>
      <c r="J1501" s="235">
        <v>0.7678571428571429</v>
      </c>
      <c r="K1501" s="141">
        <v>64935</v>
      </c>
      <c r="L1501" s="146">
        <v>2</v>
      </c>
      <c r="M1501" s="139">
        <v>2</v>
      </c>
      <c r="N1501" s="139">
        <v>19</v>
      </c>
      <c r="O1501" s="79">
        <v>49891</v>
      </c>
      <c r="P1501" s="80"/>
    </row>
    <row r="1502" spans="1:24" s="236" customFormat="1">
      <c r="A1502" s="80" t="s">
        <v>3247</v>
      </c>
      <c r="B1502" s="80" t="s">
        <v>3248</v>
      </c>
      <c r="C1502" s="223" t="s">
        <v>557</v>
      </c>
      <c r="D1502" s="139" t="s">
        <v>4027</v>
      </c>
      <c r="E1502" s="139" t="s">
        <v>306</v>
      </c>
      <c r="F1502" s="139" t="s">
        <v>525</v>
      </c>
      <c r="G1502" s="141">
        <v>35666.553999999996</v>
      </c>
      <c r="H1502" s="141">
        <v>53491.366999999998</v>
      </c>
      <c r="I1502" s="234">
        <v>42</v>
      </c>
      <c r="J1502" s="235">
        <v>0.75</v>
      </c>
      <c r="K1502" s="141">
        <v>71316.179999999993</v>
      </c>
      <c r="L1502" s="146">
        <v>3</v>
      </c>
      <c r="M1502" s="139">
        <v>2</v>
      </c>
      <c r="N1502" s="139">
        <v>22</v>
      </c>
      <c r="O1502" s="79">
        <v>47254.22</v>
      </c>
      <c r="P1502" s="80"/>
    </row>
    <row r="1503" spans="1:24" s="236" customFormat="1" ht="22.5">
      <c r="A1503" s="80" t="s">
        <v>2232</v>
      </c>
      <c r="B1503" s="80" t="s">
        <v>3251</v>
      </c>
      <c r="C1503" s="223" t="s">
        <v>4364</v>
      </c>
      <c r="D1503" s="167" t="s">
        <v>4026</v>
      </c>
      <c r="E1503" s="139"/>
      <c r="F1503" s="139"/>
      <c r="G1503" s="141">
        <v>40435.200000000004</v>
      </c>
      <c r="H1503" s="141">
        <v>53456</v>
      </c>
      <c r="I1503" s="234">
        <v>41</v>
      </c>
      <c r="J1503" s="235">
        <v>0.7321428571428571</v>
      </c>
      <c r="K1503" s="141">
        <v>66476.800000000003</v>
      </c>
      <c r="L1503" s="146"/>
      <c r="M1503" s="139">
        <v>1</v>
      </c>
      <c r="N1503" s="139">
        <v>4</v>
      </c>
      <c r="O1503" s="79">
        <v>58552</v>
      </c>
      <c r="P1503" s="256"/>
    </row>
    <row r="1504" spans="1:24" s="236" customFormat="1">
      <c r="A1504" s="80" t="s">
        <v>208</v>
      </c>
      <c r="B1504" s="80" t="s">
        <v>3201</v>
      </c>
      <c r="C1504" s="237" t="s">
        <v>710</v>
      </c>
      <c r="D1504" s="139" t="s">
        <v>4026</v>
      </c>
      <c r="E1504" s="139" t="s">
        <v>301</v>
      </c>
      <c r="F1504" s="139" t="s">
        <v>525</v>
      </c>
      <c r="G1504" s="141">
        <v>40757</v>
      </c>
      <c r="H1504" s="141">
        <v>52849.5</v>
      </c>
      <c r="I1504" s="234">
        <v>40</v>
      </c>
      <c r="J1504" s="235">
        <v>0.7142857142857143</v>
      </c>
      <c r="K1504" s="141">
        <v>64942</v>
      </c>
      <c r="L1504" s="146">
        <v>2</v>
      </c>
      <c r="M1504" s="139">
        <v>2</v>
      </c>
      <c r="N1504" s="139">
        <v>12</v>
      </c>
      <c r="O1504" s="79">
        <v>53993</v>
      </c>
      <c r="P1504" s="80"/>
    </row>
    <row r="1505" spans="1:21" s="236" customFormat="1">
      <c r="A1505" s="80" t="s">
        <v>210</v>
      </c>
      <c r="B1505" s="80" t="s">
        <v>3201</v>
      </c>
      <c r="C1505" s="223" t="s">
        <v>689</v>
      </c>
      <c r="D1505" s="139" t="s">
        <v>4027</v>
      </c>
      <c r="E1505" s="139" t="s">
        <v>301</v>
      </c>
      <c r="F1505" s="139" t="s">
        <v>525</v>
      </c>
      <c r="G1505" s="141">
        <v>41349.01</v>
      </c>
      <c r="H1505" s="141">
        <v>52640.074999999997</v>
      </c>
      <c r="I1505" s="234">
        <v>39</v>
      </c>
      <c r="J1505" s="235">
        <v>0.6964285714285714</v>
      </c>
      <c r="K1505" s="141">
        <v>63931.14</v>
      </c>
      <c r="L1505" s="146">
        <v>1</v>
      </c>
      <c r="M1505" s="139">
        <v>1</v>
      </c>
      <c r="N1505" s="139">
        <v>34</v>
      </c>
      <c r="O1505" s="79">
        <v>41349.01</v>
      </c>
      <c r="P1505" s="80"/>
    </row>
    <row r="1506" spans="1:21" s="236" customFormat="1">
      <c r="A1506" s="80" t="s">
        <v>282</v>
      </c>
      <c r="B1506" s="80" t="s">
        <v>3199</v>
      </c>
      <c r="C1506" s="223" t="s">
        <v>713</v>
      </c>
      <c r="D1506" s="139" t="s">
        <v>4026</v>
      </c>
      <c r="E1506" s="139" t="s">
        <v>301</v>
      </c>
      <c r="F1506" s="139" t="s">
        <v>525</v>
      </c>
      <c r="G1506" s="141">
        <v>41984</v>
      </c>
      <c r="H1506" s="141">
        <v>52025</v>
      </c>
      <c r="I1506" s="234">
        <v>38</v>
      </c>
      <c r="J1506" s="235">
        <v>0.6785714285714286</v>
      </c>
      <c r="K1506" s="141">
        <v>62066</v>
      </c>
      <c r="L1506" s="146">
        <v>1</v>
      </c>
      <c r="M1506" s="146">
        <v>1</v>
      </c>
      <c r="N1506" s="139"/>
      <c r="O1506" s="144"/>
      <c r="P1506" s="213"/>
    </row>
    <row r="1507" spans="1:21" s="236" customFormat="1">
      <c r="A1507" s="80" t="s">
        <v>1716</v>
      </c>
      <c r="B1507" s="80" t="s">
        <v>3205</v>
      </c>
      <c r="C1507" s="223" t="s">
        <v>557</v>
      </c>
      <c r="D1507" s="139" t="s">
        <v>4026</v>
      </c>
      <c r="E1507" s="139" t="s">
        <v>301</v>
      </c>
      <c r="F1507" s="139" t="s">
        <v>525</v>
      </c>
      <c r="G1507" s="274">
        <v>35017.97</v>
      </c>
      <c r="H1507" s="141">
        <v>51529.385000000002</v>
      </c>
      <c r="I1507" s="234">
        <v>37</v>
      </c>
      <c r="J1507" s="235">
        <v>0.6607142857142857</v>
      </c>
      <c r="K1507" s="274">
        <v>68040.800000000003</v>
      </c>
      <c r="L1507" s="146">
        <v>17</v>
      </c>
      <c r="M1507" s="139">
        <v>16</v>
      </c>
      <c r="N1507" s="139">
        <v>23</v>
      </c>
      <c r="O1507" s="79">
        <v>46890.35</v>
      </c>
      <c r="P1507" s="80"/>
    </row>
    <row r="1508" spans="1:21" s="236" customFormat="1">
      <c r="A1508" s="80" t="s">
        <v>1732</v>
      </c>
      <c r="B1508" s="80" t="s">
        <v>3297</v>
      </c>
      <c r="C1508" s="223" t="s">
        <v>699</v>
      </c>
      <c r="D1508" s="139" t="s">
        <v>4026</v>
      </c>
      <c r="E1508" s="139" t="s">
        <v>301</v>
      </c>
      <c r="F1508" s="139" t="s">
        <v>525</v>
      </c>
      <c r="G1508" s="141">
        <v>42744</v>
      </c>
      <c r="H1508" s="141">
        <v>51480</v>
      </c>
      <c r="I1508" s="234">
        <v>36</v>
      </c>
      <c r="J1508" s="235">
        <v>0.6428571428571429</v>
      </c>
      <c r="K1508" s="141">
        <v>60216</v>
      </c>
      <c r="L1508" s="146">
        <v>2</v>
      </c>
      <c r="M1508" s="139">
        <v>2</v>
      </c>
      <c r="N1508" s="139">
        <v>18</v>
      </c>
      <c r="O1508" s="79">
        <v>50252.800000000003</v>
      </c>
      <c r="P1508" s="80"/>
    </row>
    <row r="1509" spans="1:21" s="236" customFormat="1">
      <c r="A1509" s="80" t="s">
        <v>3194</v>
      </c>
      <c r="B1509" s="80" t="s">
        <v>3214</v>
      </c>
      <c r="C1509" s="223" t="s">
        <v>710</v>
      </c>
      <c r="D1509" s="139" t="s">
        <v>4026</v>
      </c>
      <c r="E1509" s="139" t="s">
        <v>301</v>
      </c>
      <c r="F1509" s="139" t="s">
        <v>525</v>
      </c>
      <c r="G1509" s="141">
        <v>37733</v>
      </c>
      <c r="H1509" s="141">
        <v>51421.5</v>
      </c>
      <c r="I1509" s="234">
        <v>35</v>
      </c>
      <c r="J1509" s="235">
        <v>0.625</v>
      </c>
      <c r="K1509" s="141">
        <v>65110</v>
      </c>
      <c r="L1509" s="146">
        <v>1</v>
      </c>
      <c r="M1509" s="139">
        <v>1</v>
      </c>
      <c r="N1509" s="139">
        <v>30</v>
      </c>
      <c r="O1509" s="79">
        <v>42405.48</v>
      </c>
      <c r="P1509" s="80"/>
    </row>
    <row r="1510" spans="1:21" s="236" customFormat="1">
      <c r="A1510" s="80" t="s">
        <v>1723</v>
      </c>
      <c r="B1510" s="80" t="s">
        <v>3199</v>
      </c>
      <c r="C1510" s="223" t="s">
        <v>2364</v>
      </c>
      <c r="D1510" s="139" t="s">
        <v>4027</v>
      </c>
      <c r="E1510" s="139" t="s">
        <v>301</v>
      </c>
      <c r="F1510" s="140" t="s">
        <v>2219</v>
      </c>
      <c r="G1510" s="141">
        <v>43109.805399999997</v>
      </c>
      <c r="H1510" s="141">
        <v>51268.703199999996</v>
      </c>
      <c r="I1510" s="234">
        <v>34</v>
      </c>
      <c r="J1510" s="235">
        <v>0.6071428571428571</v>
      </c>
      <c r="K1510" s="141">
        <v>59427.600999999995</v>
      </c>
      <c r="L1510" s="146">
        <v>1</v>
      </c>
      <c r="M1510" s="139">
        <v>1</v>
      </c>
      <c r="N1510" s="139">
        <v>17</v>
      </c>
      <c r="O1510" s="79">
        <v>51268.703199999996</v>
      </c>
      <c r="P1510" s="80"/>
    </row>
    <row r="1511" spans="1:21" s="236" customFormat="1">
      <c r="A1511" s="80" t="s">
        <v>3217</v>
      </c>
      <c r="B1511" s="80" t="s">
        <v>3199</v>
      </c>
      <c r="C1511" s="223" t="s">
        <v>715</v>
      </c>
      <c r="D1511" s="139" t="s">
        <v>4026</v>
      </c>
      <c r="E1511" s="139" t="s">
        <v>306</v>
      </c>
      <c r="F1511" s="139" t="s">
        <v>525</v>
      </c>
      <c r="G1511" s="141">
        <v>39523.97</v>
      </c>
      <c r="H1511" s="141">
        <v>50419.305</v>
      </c>
      <c r="I1511" s="234">
        <v>33</v>
      </c>
      <c r="J1511" s="235">
        <v>0.5892857142857143</v>
      </c>
      <c r="K1511" s="141">
        <v>61314.64</v>
      </c>
      <c r="L1511" s="146">
        <v>2</v>
      </c>
      <c r="M1511" s="139">
        <v>3</v>
      </c>
      <c r="N1511" s="139">
        <v>27</v>
      </c>
      <c r="O1511" s="79">
        <v>44439.839999999997</v>
      </c>
      <c r="P1511" s="80"/>
      <c r="T1511" s="241"/>
      <c r="U1511" s="241"/>
    </row>
    <row r="1512" spans="1:21" s="236" customFormat="1">
      <c r="A1512" s="80" t="s">
        <v>3209</v>
      </c>
      <c r="B1512" s="80" t="s">
        <v>3209</v>
      </c>
      <c r="C1512" s="223" t="s">
        <v>710</v>
      </c>
      <c r="D1512" s="139" t="s">
        <v>4026</v>
      </c>
      <c r="E1512" s="139" t="s">
        <v>306</v>
      </c>
      <c r="F1512" s="139"/>
      <c r="G1512" s="141">
        <v>38750.400000000001</v>
      </c>
      <c r="H1512" s="141">
        <v>50367.199999999997</v>
      </c>
      <c r="I1512" s="234">
        <v>32</v>
      </c>
      <c r="J1512" s="235">
        <v>0.5714285714285714</v>
      </c>
      <c r="K1512" s="141">
        <v>61984</v>
      </c>
      <c r="L1512" s="146"/>
      <c r="M1512" s="139">
        <v>5</v>
      </c>
      <c r="N1512" s="139">
        <v>10</v>
      </c>
      <c r="O1512" s="79">
        <v>54699.839999999997</v>
      </c>
      <c r="P1512" s="80"/>
    </row>
    <row r="1513" spans="1:21" s="236" customFormat="1">
      <c r="A1513" s="80" t="s">
        <v>228</v>
      </c>
      <c r="B1513" s="80" t="s">
        <v>3199</v>
      </c>
      <c r="C1513" s="223" t="s">
        <v>557</v>
      </c>
      <c r="D1513" s="139" t="s">
        <v>4026</v>
      </c>
      <c r="E1513" s="139" t="s">
        <v>301</v>
      </c>
      <c r="F1513" s="139" t="s">
        <v>525</v>
      </c>
      <c r="G1513" s="141">
        <v>41831</v>
      </c>
      <c r="H1513" s="141">
        <v>50260</v>
      </c>
      <c r="I1513" s="234">
        <v>31</v>
      </c>
      <c r="J1513" s="235">
        <v>0.5535714285714286</v>
      </c>
      <c r="K1513" s="141">
        <v>58689</v>
      </c>
      <c r="L1513" s="146">
        <v>1</v>
      </c>
      <c r="M1513" s="139">
        <v>1</v>
      </c>
      <c r="N1513" s="139"/>
      <c r="O1513" s="244"/>
      <c r="P1513" s="80"/>
    </row>
    <row r="1514" spans="1:21" s="236" customFormat="1">
      <c r="A1514" s="80" t="s">
        <v>217</v>
      </c>
      <c r="B1514" s="80" t="s">
        <v>3199</v>
      </c>
      <c r="C1514" s="223" t="s">
        <v>713</v>
      </c>
      <c r="D1514" s="139" t="s">
        <v>4027</v>
      </c>
      <c r="E1514" s="139" t="s">
        <v>301</v>
      </c>
      <c r="F1514" s="139" t="s">
        <v>525</v>
      </c>
      <c r="G1514" s="141">
        <v>39368.991999999998</v>
      </c>
      <c r="H1514" s="141">
        <v>50188.112000000001</v>
      </c>
      <c r="I1514" s="234">
        <v>30</v>
      </c>
      <c r="J1514" s="235">
        <v>0.5357142857142857</v>
      </c>
      <c r="K1514" s="141">
        <v>61007.232000000004</v>
      </c>
      <c r="L1514" s="146">
        <v>5</v>
      </c>
      <c r="M1514" s="139">
        <v>5</v>
      </c>
      <c r="N1514" s="139">
        <v>28</v>
      </c>
      <c r="O1514" s="79">
        <v>42727.360000000001</v>
      </c>
      <c r="P1514" s="80"/>
    </row>
    <row r="1515" spans="1:21" s="236" customFormat="1">
      <c r="A1515" s="80" t="s">
        <v>3204</v>
      </c>
      <c r="B1515" s="80" t="s">
        <v>3204</v>
      </c>
      <c r="C1515" s="223" t="s">
        <v>557</v>
      </c>
      <c r="D1515" s="139" t="s">
        <v>4026</v>
      </c>
      <c r="E1515" s="139" t="s">
        <v>301</v>
      </c>
      <c r="F1515" s="139" t="s">
        <v>525</v>
      </c>
      <c r="G1515" s="141">
        <v>40028.144</v>
      </c>
      <c r="H1515" s="141">
        <v>50042.304000000004</v>
      </c>
      <c r="I1515" s="234">
        <v>29</v>
      </c>
      <c r="J1515" s="235">
        <v>0.5178571428571429</v>
      </c>
      <c r="K1515" s="141">
        <v>60056.464</v>
      </c>
      <c r="L1515" s="146">
        <v>1</v>
      </c>
      <c r="M1515" s="139">
        <v>1</v>
      </c>
      <c r="N1515" s="139">
        <v>3</v>
      </c>
      <c r="O1515" s="79">
        <v>60056.464</v>
      </c>
      <c r="P1515" s="256"/>
    </row>
    <row r="1516" spans="1:21" s="236" customFormat="1">
      <c r="A1516" s="80" t="s">
        <v>222</v>
      </c>
      <c r="B1516" s="80" t="s">
        <v>3199</v>
      </c>
      <c r="C1516" s="223" t="s">
        <v>717</v>
      </c>
      <c r="D1516" s="139" t="s">
        <v>4026</v>
      </c>
      <c r="E1516" s="139" t="s">
        <v>301</v>
      </c>
      <c r="F1516" s="139" t="s">
        <v>525</v>
      </c>
      <c r="G1516" s="141">
        <v>36997</v>
      </c>
      <c r="H1516" s="141">
        <v>49673</v>
      </c>
      <c r="I1516" s="234">
        <v>28</v>
      </c>
      <c r="J1516" s="235">
        <v>0.5</v>
      </c>
      <c r="K1516" s="141">
        <v>62349</v>
      </c>
      <c r="L1516" s="146">
        <v>1</v>
      </c>
      <c r="M1516" s="139">
        <v>1</v>
      </c>
      <c r="N1516" s="139">
        <v>43</v>
      </c>
      <c r="O1516" s="79">
        <v>37290</v>
      </c>
      <c r="P1516" s="80"/>
      <c r="Q1516" s="241"/>
    </row>
    <row r="1517" spans="1:21" s="236" customFormat="1">
      <c r="A1517" s="80" t="s">
        <v>224</v>
      </c>
      <c r="B1517" s="80" t="s">
        <v>3201</v>
      </c>
      <c r="C1517" s="223" t="s">
        <v>557</v>
      </c>
      <c r="D1517" s="139" t="s">
        <v>4026</v>
      </c>
      <c r="E1517" s="139" t="s">
        <v>301</v>
      </c>
      <c r="F1517" s="139" t="s">
        <v>525</v>
      </c>
      <c r="G1517" s="141">
        <v>39431.634830639487</v>
      </c>
      <c r="H1517" s="141">
        <v>49293.584690612304</v>
      </c>
      <c r="I1517" s="234">
        <v>27</v>
      </c>
      <c r="J1517" s="235">
        <v>0.48214285714285715</v>
      </c>
      <c r="K1517" s="141">
        <v>59155.534550585115</v>
      </c>
      <c r="L1517" s="146">
        <v>1</v>
      </c>
      <c r="M1517" s="139">
        <v>1</v>
      </c>
      <c r="N1517" s="139">
        <v>20</v>
      </c>
      <c r="O1517" s="79">
        <v>49489.439999999995</v>
      </c>
      <c r="P1517" s="80"/>
    </row>
    <row r="1518" spans="1:21" s="236" customFormat="1" ht="22.5">
      <c r="A1518" s="80" t="s">
        <v>276</v>
      </c>
      <c r="B1518" s="80" t="s">
        <v>3199</v>
      </c>
      <c r="C1518" s="223" t="s">
        <v>700</v>
      </c>
      <c r="D1518" s="139" t="s">
        <v>4026</v>
      </c>
      <c r="E1518" s="139" t="s">
        <v>301</v>
      </c>
      <c r="F1518" s="139" t="s">
        <v>525</v>
      </c>
      <c r="G1518" s="141">
        <v>38168</v>
      </c>
      <c r="H1518" s="141">
        <v>48689.5</v>
      </c>
      <c r="I1518" s="234">
        <v>26</v>
      </c>
      <c r="J1518" s="235">
        <v>0.4642857142857143</v>
      </c>
      <c r="K1518" s="141">
        <v>59211</v>
      </c>
      <c r="L1518" s="146"/>
      <c r="M1518" s="139">
        <v>20</v>
      </c>
      <c r="N1518" s="139">
        <v>15</v>
      </c>
      <c r="O1518" s="79">
        <v>51859</v>
      </c>
      <c r="P1518" s="80"/>
    </row>
    <row r="1519" spans="1:21" s="236" customFormat="1">
      <c r="A1519" s="80" t="s">
        <v>273</v>
      </c>
      <c r="B1519" s="80" t="s">
        <v>3209</v>
      </c>
      <c r="C1519" s="223" t="s">
        <v>710</v>
      </c>
      <c r="D1519" s="139" t="s">
        <v>4026</v>
      </c>
      <c r="E1519" s="139" t="s">
        <v>306</v>
      </c>
      <c r="F1519" s="140" t="s">
        <v>2219</v>
      </c>
      <c r="G1519" s="141">
        <v>37353.81</v>
      </c>
      <c r="H1519" s="141">
        <v>48559.955000000002</v>
      </c>
      <c r="I1519" s="234">
        <v>25</v>
      </c>
      <c r="J1519" s="235">
        <v>0.44642857142857145</v>
      </c>
      <c r="K1519" s="141">
        <v>59766.1</v>
      </c>
      <c r="L1519" s="146">
        <v>2</v>
      </c>
      <c r="M1519" s="139">
        <v>2</v>
      </c>
      <c r="N1519" s="139">
        <v>40</v>
      </c>
      <c r="O1519" s="79">
        <v>38526.39</v>
      </c>
      <c r="P1519" s="80"/>
      <c r="S1519" s="241"/>
    </row>
    <row r="1520" spans="1:21" s="236" customFormat="1">
      <c r="A1520" s="80" t="s">
        <v>272</v>
      </c>
      <c r="B1520" s="80" t="s">
        <v>3189</v>
      </c>
      <c r="C1520" s="223" t="s">
        <v>557</v>
      </c>
      <c r="D1520" s="139" t="s">
        <v>4026</v>
      </c>
      <c r="E1520" s="139" t="s">
        <v>306</v>
      </c>
      <c r="F1520" s="139" t="s">
        <v>525</v>
      </c>
      <c r="G1520" s="271">
        <v>37585.599999999999</v>
      </c>
      <c r="H1520" s="141">
        <v>48401.599999999999</v>
      </c>
      <c r="I1520" s="234">
        <v>24</v>
      </c>
      <c r="J1520" s="235">
        <v>0.42857142857142855</v>
      </c>
      <c r="K1520" s="271">
        <v>59217.599999999999</v>
      </c>
      <c r="L1520" s="146">
        <v>1</v>
      </c>
      <c r="M1520" s="146">
        <v>1</v>
      </c>
      <c r="N1520" s="139">
        <v>33</v>
      </c>
      <c r="O1520" s="242">
        <v>41516.800000000003</v>
      </c>
      <c r="P1520" s="272"/>
      <c r="S1520" s="241"/>
      <c r="T1520" s="241"/>
      <c r="U1520" s="241"/>
    </row>
    <row r="1521" spans="1:24" s="236" customFormat="1">
      <c r="A1521" s="80" t="s">
        <v>218</v>
      </c>
      <c r="B1521" s="80" t="s">
        <v>3201</v>
      </c>
      <c r="C1521" s="223" t="s">
        <v>689</v>
      </c>
      <c r="D1521" s="139" t="s">
        <v>4026</v>
      </c>
      <c r="E1521" s="139" t="s">
        <v>301</v>
      </c>
      <c r="F1521" s="139" t="s">
        <v>525</v>
      </c>
      <c r="G1521" s="141">
        <v>38358</v>
      </c>
      <c r="H1521" s="141">
        <v>48236</v>
      </c>
      <c r="I1521" s="234">
        <v>23</v>
      </c>
      <c r="J1521" s="235">
        <v>0.4107142857142857</v>
      </c>
      <c r="K1521" s="141">
        <v>58114</v>
      </c>
      <c r="L1521" s="146">
        <v>1</v>
      </c>
      <c r="M1521" s="146">
        <v>1</v>
      </c>
      <c r="N1521" s="139">
        <v>37</v>
      </c>
      <c r="O1521" s="79">
        <v>39316.82</v>
      </c>
      <c r="P1521" s="80"/>
    </row>
    <row r="1522" spans="1:24" s="236" customFormat="1">
      <c r="A1522" s="80" t="s">
        <v>1721</v>
      </c>
      <c r="B1522" s="80" t="s">
        <v>3209</v>
      </c>
      <c r="C1522" s="223" t="s">
        <v>713</v>
      </c>
      <c r="D1522" s="139" t="s">
        <v>4027</v>
      </c>
      <c r="E1522" s="139" t="s">
        <v>301</v>
      </c>
      <c r="F1522" s="139" t="s">
        <v>525</v>
      </c>
      <c r="G1522" s="141">
        <v>37445.72</v>
      </c>
      <c r="H1522" s="141">
        <v>47212.36</v>
      </c>
      <c r="I1522" s="234">
        <v>22</v>
      </c>
      <c r="J1522" s="235">
        <v>0.39285714285714285</v>
      </c>
      <c r="K1522" s="141">
        <v>56979</v>
      </c>
      <c r="L1522" s="146"/>
      <c r="M1522" s="139"/>
      <c r="N1522" s="139"/>
      <c r="O1522" s="244"/>
      <c r="P1522" s="80"/>
    </row>
    <row r="1523" spans="1:24" s="236" customFormat="1">
      <c r="A1523" s="80" t="s">
        <v>3193</v>
      </c>
      <c r="B1523" s="80" t="s">
        <v>3235</v>
      </c>
      <c r="C1523" s="223" t="s">
        <v>698</v>
      </c>
      <c r="D1523" s="139" t="s">
        <v>4026</v>
      </c>
      <c r="E1523" s="139" t="s">
        <v>306</v>
      </c>
      <c r="F1523" s="139" t="s">
        <v>525</v>
      </c>
      <c r="G1523" s="141">
        <v>36254.400000000001</v>
      </c>
      <c r="H1523" s="141">
        <v>47101.600000000006</v>
      </c>
      <c r="I1523" s="234">
        <v>21</v>
      </c>
      <c r="J1523" s="235">
        <v>0.375</v>
      </c>
      <c r="K1523" s="141">
        <v>57948.800000000003</v>
      </c>
      <c r="L1523" s="146">
        <v>2</v>
      </c>
      <c r="M1523" s="139">
        <v>1</v>
      </c>
      <c r="N1523" s="139">
        <v>45</v>
      </c>
      <c r="O1523" s="79">
        <v>36254</v>
      </c>
      <c r="P1523" s="80"/>
      <c r="W1523" s="241"/>
      <c r="X1523" s="241"/>
    </row>
    <row r="1524" spans="1:24" s="236" customFormat="1">
      <c r="A1524" s="80" t="s">
        <v>3206</v>
      </c>
      <c r="B1524" s="80" t="s">
        <v>3206</v>
      </c>
      <c r="C1524" s="223" t="s">
        <v>715</v>
      </c>
      <c r="D1524" s="139" t="s">
        <v>4026</v>
      </c>
      <c r="E1524" s="139" t="s">
        <v>301</v>
      </c>
      <c r="F1524" s="139" t="s">
        <v>525</v>
      </c>
      <c r="G1524" s="141">
        <v>36400</v>
      </c>
      <c r="H1524" s="141">
        <v>47080.800000000003</v>
      </c>
      <c r="I1524" s="234">
        <v>20</v>
      </c>
      <c r="J1524" s="235">
        <v>0.35714285714285715</v>
      </c>
      <c r="K1524" s="141">
        <v>57761.599999999999</v>
      </c>
      <c r="L1524" s="146"/>
      <c r="M1524" s="139">
        <v>31</v>
      </c>
      <c r="N1524" s="139">
        <v>24</v>
      </c>
      <c r="O1524" s="79">
        <v>46368.142144392732</v>
      </c>
      <c r="P1524" s="80"/>
      <c r="S1524" s="241"/>
    </row>
    <row r="1525" spans="1:24" s="236" customFormat="1" ht="22.5">
      <c r="A1525" s="80" t="s">
        <v>3303</v>
      </c>
      <c r="B1525" s="80" t="s">
        <v>3199</v>
      </c>
      <c r="C1525" s="223" t="s">
        <v>713</v>
      </c>
      <c r="D1525" s="139" t="s">
        <v>4026</v>
      </c>
      <c r="E1525" s="139" t="s">
        <v>301</v>
      </c>
      <c r="F1525" s="139" t="s">
        <v>525</v>
      </c>
      <c r="G1525" s="249">
        <v>36052.85</v>
      </c>
      <c r="H1525" s="141">
        <v>47058.334999999999</v>
      </c>
      <c r="I1525" s="234">
        <v>19</v>
      </c>
      <c r="J1525" s="235">
        <v>0.3392857142857143</v>
      </c>
      <c r="K1525" s="249">
        <v>58063.82</v>
      </c>
      <c r="L1525" s="146">
        <v>1</v>
      </c>
      <c r="M1525" s="139">
        <v>1</v>
      </c>
      <c r="N1525" s="139">
        <v>25</v>
      </c>
      <c r="O1525" s="79">
        <v>45656</v>
      </c>
      <c r="P1525" s="80"/>
    </row>
    <row r="1526" spans="1:24" s="236" customFormat="1">
      <c r="A1526" s="80" t="s">
        <v>3237</v>
      </c>
      <c r="B1526" s="80" t="s">
        <v>3238</v>
      </c>
      <c r="C1526" s="223" t="s">
        <v>557</v>
      </c>
      <c r="D1526" s="139" t="s">
        <v>4026</v>
      </c>
      <c r="E1526" s="139" t="s">
        <v>306</v>
      </c>
      <c r="F1526" s="139" t="s">
        <v>525</v>
      </c>
      <c r="G1526" s="141">
        <v>37621</v>
      </c>
      <c r="H1526" s="141">
        <v>47026.5</v>
      </c>
      <c r="I1526" s="234">
        <v>18</v>
      </c>
      <c r="J1526" s="235">
        <v>0.32142857142857145</v>
      </c>
      <c r="K1526" s="141">
        <v>56432</v>
      </c>
      <c r="L1526" s="146">
        <v>1</v>
      </c>
      <c r="M1526" s="139">
        <v>1</v>
      </c>
      <c r="N1526" s="139">
        <v>13</v>
      </c>
      <c r="O1526" s="79">
        <v>52353</v>
      </c>
      <c r="P1526" s="80"/>
    </row>
    <row r="1527" spans="1:24" s="236" customFormat="1" ht="22.5">
      <c r="A1527" s="80" t="s">
        <v>1745</v>
      </c>
      <c r="B1527" s="80" t="s">
        <v>3259</v>
      </c>
      <c r="C1527" s="223" t="s">
        <v>2365</v>
      </c>
      <c r="D1527" s="139" t="s">
        <v>4026</v>
      </c>
      <c r="E1527" s="139" t="s">
        <v>306</v>
      </c>
      <c r="F1527" s="139" t="s">
        <v>525</v>
      </c>
      <c r="G1527" s="141">
        <v>36212.800000000003</v>
      </c>
      <c r="H1527" s="141">
        <v>46051.199999999997</v>
      </c>
      <c r="I1527" s="234">
        <v>17</v>
      </c>
      <c r="J1527" s="235">
        <v>0.30357142857142855</v>
      </c>
      <c r="K1527" s="141">
        <v>55889.599999999999</v>
      </c>
      <c r="L1527" s="146">
        <v>1</v>
      </c>
      <c r="M1527" s="139">
        <v>1</v>
      </c>
      <c r="N1527" s="139">
        <v>36</v>
      </c>
      <c r="O1527" s="79">
        <v>39790.400000000001</v>
      </c>
      <c r="P1527" s="80"/>
      <c r="T1527" s="241"/>
      <c r="U1527" s="241"/>
    </row>
    <row r="1528" spans="1:24" ht="20.25">
      <c r="A1528" s="405" t="s">
        <v>47</v>
      </c>
      <c r="B1528" s="405"/>
      <c r="C1528" s="405"/>
      <c r="D1528" s="228"/>
      <c r="E1528" s="228"/>
      <c r="F1528" s="228"/>
      <c r="G1528" s="130"/>
      <c r="H1528" s="130"/>
      <c r="I1528" s="229"/>
      <c r="J1528" s="132"/>
      <c r="K1528" s="130"/>
      <c r="L1528" s="230"/>
      <c r="M1528" s="230"/>
      <c r="N1528" s="230"/>
      <c r="O1528" s="130"/>
      <c r="P1528" s="134"/>
    </row>
    <row r="1529" spans="1:24" ht="18">
      <c r="A1529" s="61" t="s">
        <v>517</v>
      </c>
      <c r="B1529" s="62" t="s">
        <v>243</v>
      </c>
      <c r="C1529" s="61" t="s">
        <v>233</v>
      </c>
      <c r="D1529" s="61" t="s">
        <v>289</v>
      </c>
      <c r="E1529" s="61" t="s">
        <v>518</v>
      </c>
      <c r="F1529" s="61" t="s">
        <v>519</v>
      </c>
      <c r="G1529" s="63" t="s">
        <v>236</v>
      </c>
      <c r="H1529" s="63" t="s">
        <v>237</v>
      </c>
      <c r="I1529" s="232"/>
      <c r="J1529" s="233" t="s">
        <v>520</v>
      </c>
      <c r="K1529" s="63" t="s">
        <v>238</v>
      </c>
      <c r="L1529" s="61" t="s">
        <v>521</v>
      </c>
      <c r="M1529" s="64" t="s">
        <v>522</v>
      </c>
      <c r="N1529" s="64" t="s">
        <v>523</v>
      </c>
      <c r="O1529" s="65" t="s">
        <v>524</v>
      </c>
      <c r="P1529" s="61" t="s">
        <v>240</v>
      </c>
    </row>
    <row r="1530" spans="1:24" s="236" customFormat="1">
      <c r="A1530" s="80" t="s">
        <v>3197</v>
      </c>
      <c r="B1530" s="80" t="s">
        <v>3258</v>
      </c>
      <c r="C1530" s="238" t="s">
        <v>710</v>
      </c>
      <c r="D1530" s="139" t="s">
        <v>4026</v>
      </c>
      <c r="E1530" s="158" t="s">
        <v>301</v>
      </c>
      <c r="F1530" s="161" t="s">
        <v>525</v>
      </c>
      <c r="G1530" s="159">
        <v>34408</v>
      </c>
      <c r="H1530" s="141">
        <v>45731.5</v>
      </c>
      <c r="I1530" s="234">
        <v>16</v>
      </c>
      <c r="J1530" s="235">
        <v>0.2857142857142857</v>
      </c>
      <c r="K1530" s="159">
        <v>57055</v>
      </c>
      <c r="L1530" s="146"/>
      <c r="M1530" s="139">
        <v>2</v>
      </c>
      <c r="N1530" s="139">
        <v>35</v>
      </c>
      <c r="O1530" s="79">
        <v>40978.44</v>
      </c>
      <c r="P1530" s="80"/>
    </row>
    <row r="1531" spans="1:24" s="236" customFormat="1" ht="22.5">
      <c r="A1531" s="80" t="s">
        <v>3499</v>
      </c>
      <c r="B1531" s="80" t="s">
        <v>3188</v>
      </c>
      <c r="C1531" s="223" t="s">
        <v>4365</v>
      </c>
      <c r="D1531" s="139" t="s">
        <v>4026</v>
      </c>
      <c r="E1531" s="139" t="s">
        <v>301</v>
      </c>
      <c r="F1531" s="139" t="s">
        <v>525</v>
      </c>
      <c r="G1531" s="141">
        <v>34237</v>
      </c>
      <c r="H1531" s="141">
        <v>44508</v>
      </c>
      <c r="I1531" s="234">
        <v>15</v>
      </c>
      <c r="J1531" s="235">
        <v>0.26785714285714285</v>
      </c>
      <c r="K1531" s="141">
        <v>54779</v>
      </c>
      <c r="L1531" s="146">
        <v>1</v>
      </c>
      <c r="M1531" s="139">
        <v>1</v>
      </c>
      <c r="N1531" s="139">
        <v>41</v>
      </c>
      <c r="O1531" s="79">
        <v>38403.300000000003</v>
      </c>
      <c r="P1531" s="80"/>
    </row>
    <row r="1532" spans="1:24" s="236" customFormat="1">
      <c r="A1532" s="80" t="s">
        <v>3230</v>
      </c>
      <c r="B1532" s="80" t="s">
        <v>3220</v>
      </c>
      <c r="C1532" s="223" t="s">
        <v>4366</v>
      </c>
      <c r="D1532" s="139" t="s">
        <v>4027</v>
      </c>
      <c r="E1532" s="139" t="s">
        <v>301</v>
      </c>
      <c r="F1532" s="139" t="s">
        <v>525</v>
      </c>
      <c r="G1532" s="141">
        <v>31142.592000000001</v>
      </c>
      <c r="H1532" s="141">
        <v>44024.343999999997</v>
      </c>
      <c r="I1532" s="234">
        <v>14</v>
      </c>
      <c r="J1532" s="235">
        <v>0.25</v>
      </c>
      <c r="K1532" s="141">
        <v>56906.095999999998</v>
      </c>
      <c r="L1532" s="146">
        <v>0</v>
      </c>
      <c r="M1532" s="139">
        <v>0</v>
      </c>
      <c r="N1532" s="139"/>
      <c r="O1532" s="244"/>
      <c r="P1532" s="80"/>
    </row>
    <row r="1533" spans="1:24" s="236" customFormat="1" ht="22.5">
      <c r="A1533" s="80" t="s">
        <v>3430</v>
      </c>
      <c r="B1533" s="80" t="s">
        <v>3206</v>
      </c>
      <c r="C1533" s="223" t="s">
        <v>592</v>
      </c>
      <c r="D1533" s="139" t="s">
        <v>300</v>
      </c>
      <c r="E1533" s="139" t="s">
        <v>301</v>
      </c>
      <c r="F1533" s="139" t="s">
        <v>525</v>
      </c>
      <c r="G1533" s="141">
        <v>33321.599999999999</v>
      </c>
      <c r="H1533" s="141">
        <v>43815.199999999997</v>
      </c>
      <c r="I1533" s="234">
        <v>13</v>
      </c>
      <c r="J1533" s="235">
        <v>0.23214285714285715</v>
      </c>
      <c r="K1533" s="141">
        <v>54308.800000000003</v>
      </c>
      <c r="L1533" s="146">
        <v>1</v>
      </c>
      <c r="M1533" s="139">
        <v>1</v>
      </c>
      <c r="N1533" s="139">
        <v>38</v>
      </c>
      <c r="O1533" s="79">
        <v>38604.800000000003</v>
      </c>
      <c r="P1533" s="80"/>
      <c r="V1533" s="241"/>
    </row>
    <row r="1534" spans="1:24" s="236" customFormat="1" ht="22.5">
      <c r="A1534" s="80" t="s">
        <v>3200</v>
      </c>
      <c r="B1534" s="80" t="s">
        <v>3201</v>
      </c>
      <c r="C1534" s="223" t="s">
        <v>718</v>
      </c>
      <c r="D1534" s="139" t="s">
        <v>4027</v>
      </c>
      <c r="E1534" s="139" t="s">
        <v>301</v>
      </c>
      <c r="F1534" s="140" t="s">
        <v>2219</v>
      </c>
      <c r="G1534" s="141">
        <v>31027</v>
      </c>
      <c r="H1534" s="141">
        <v>43705</v>
      </c>
      <c r="I1534" s="234">
        <v>12</v>
      </c>
      <c r="J1534" s="235">
        <v>0.21428571428571427</v>
      </c>
      <c r="K1534" s="141">
        <v>56383</v>
      </c>
      <c r="L1534" s="146"/>
      <c r="M1534" s="139">
        <v>11</v>
      </c>
      <c r="N1534" s="139">
        <v>51</v>
      </c>
      <c r="O1534" s="79">
        <v>31265</v>
      </c>
      <c r="P1534" s="80"/>
    </row>
    <row r="1535" spans="1:24" s="236" customFormat="1">
      <c r="A1535" s="80" t="s">
        <v>3219</v>
      </c>
      <c r="B1535" s="80" t="s">
        <v>3220</v>
      </c>
      <c r="C1535" s="223" t="s">
        <v>4367</v>
      </c>
      <c r="D1535" s="139" t="s">
        <v>4026</v>
      </c>
      <c r="E1535" s="139" t="s">
        <v>301</v>
      </c>
      <c r="F1535" s="139" t="s">
        <v>525</v>
      </c>
      <c r="G1535" s="141">
        <v>32037</v>
      </c>
      <c r="H1535" s="141">
        <v>42935</v>
      </c>
      <c r="I1535" s="234">
        <v>11</v>
      </c>
      <c r="J1535" s="235">
        <v>0.19642857142857142</v>
      </c>
      <c r="K1535" s="141">
        <v>53833</v>
      </c>
      <c r="L1535" s="146">
        <v>1</v>
      </c>
      <c r="M1535" s="139">
        <v>1</v>
      </c>
      <c r="N1535" s="139">
        <v>50</v>
      </c>
      <c r="O1535" s="141">
        <v>33331</v>
      </c>
      <c r="P1535" s="80"/>
      <c r="W1535" s="241"/>
      <c r="X1535" s="241"/>
    </row>
    <row r="1536" spans="1:24" s="236" customFormat="1">
      <c r="A1536" s="80" t="s">
        <v>1713</v>
      </c>
      <c r="B1536" s="80" t="s">
        <v>3199</v>
      </c>
      <c r="C1536" s="223" t="s">
        <v>713</v>
      </c>
      <c r="D1536" s="139" t="s">
        <v>4026</v>
      </c>
      <c r="E1536" s="139" t="s">
        <v>301</v>
      </c>
      <c r="F1536" s="139" t="s">
        <v>525</v>
      </c>
      <c r="G1536" s="141">
        <v>33529.81</v>
      </c>
      <c r="H1536" s="141">
        <v>42750.504999999997</v>
      </c>
      <c r="I1536" s="234">
        <v>10</v>
      </c>
      <c r="J1536" s="235">
        <v>0.17857142857142858</v>
      </c>
      <c r="K1536" s="141">
        <v>51971.199999999997</v>
      </c>
      <c r="L1536" s="146">
        <v>1</v>
      </c>
      <c r="M1536" s="139">
        <v>1</v>
      </c>
      <c r="N1536" s="139">
        <v>47</v>
      </c>
      <c r="O1536" s="79">
        <v>35360</v>
      </c>
      <c r="P1536" s="80"/>
    </row>
    <row r="1537" spans="1:18" s="236" customFormat="1" ht="22.5">
      <c r="A1537" s="80" t="s">
        <v>1743</v>
      </c>
      <c r="B1537" s="80" t="s">
        <v>3251</v>
      </c>
      <c r="C1537" s="223" t="s">
        <v>712</v>
      </c>
      <c r="D1537" s="139" t="s">
        <v>4026</v>
      </c>
      <c r="E1537" s="139" t="s">
        <v>301</v>
      </c>
      <c r="F1537" s="139" t="s">
        <v>525</v>
      </c>
      <c r="G1537" s="141">
        <v>37460.800000000003</v>
      </c>
      <c r="H1537" s="141">
        <v>42619.199999999997</v>
      </c>
      <c r="I1537" s="234">
        <v>9</v>
      </c>
      <c r="J1537" s="235">
        <v>0.16071428571428573</v>
      </c>
      <c r="K1537" s="141">
        <v>47777.599999999999</v>
      </c>
      <c r="L1537" s="146">
        <v>10</v>
      </c>
      <c r="M1537" s="139">
        <v>9</v>
      </c>
      <c r="N1537" s="139">
        <v>21</v>
      </c>
      <c r="O1537" s="79">
        <v>48353.968000000001</v>
      </c>
      <c r="P1537" s="226"/>
    </row>
    <row r="1538" spans="1:18" s="236" customFormat="1" ht="22.5">
      <c r="A1538" s="80" t="s">
        <v>3256</v>
      </c>
      <c r="B1538" s="80" t="s">
        <v>3222</v>
      </c>
      <c r="C1538" s="224" t="s">
        <v>2366</v>
      </c>
      <c r="D1538" s="139" t="s">
        <v>4026</v>
      </c>
      <c r="E1538" s="167"/>
      <c r="F1538" s="167" t="s">
        <v>525</v>
      </c>
      <c r="G1538" s="156">
        <v>32344</v>
      </c>
      <c r="H1538" s="141">
        <v>41662.400000000001</v>
      </c>
      <c r="I1538" s="234">
        <v>8</v>
      </c>
      <c r="J1538" s="235">
        <v>0.14285714285714285</v>
      </c>
      <c r="K1538" s="156">
        <v>50980.800000000003</v>
      </c>
      <c r="L1538" s="240"/>
      <c r="M1538" s="167">
        <v>1</v>
      </c>
      <c r="N1538" s="139">
        <v>32</v>
      </c>
      <c r="O1538" s="85">
        <v>41641.599999999999</v>
      </c>
      <c r="P1538" s="182"/>
    </row>
    <row r="1539" spans="1:18" s="236" customFormat="1">
      <c r="A1539" s="80" t="s">
        <v>3263</v>
      </c>
      <c r="B1539" s="80" t="s">
        <v>3263</v>
      </c>
      <c r="C1539" s="223" t="s">
        <v>716</v>
      </c>
      <c r="D1539" s="167" t="s">
        <v>4026</v>
      </c>
      <c r="E1539" s="139" t="s">
        <v>301</v>
      </c>
      <c r="F1539" s="139" t="s">
        <v>525</v>
      </c>
      <c r="G1539" s="141">
        <v>32032</v>
      </c>
      <c r="H1539" s="141">
        <v>41652</v>
      </c>
      <c r="I1539" s="234">
        <v>7</v>
      </c>
      <c r="J1539" s="235">
        <v>0.125</v>
      </c>
      <c r="K1539" s="141">
        <v>51272</v>
      </c>
      <c r="L1539" s="146">
        <v>2</v>
      </c>
      <c r="M1539" s="139">
        <v>2</v>
      </c>
      <c r="N1539" s="139">
        <v>48</v>
      </c>
      <c r="O1539" s="79">
        <v>33820.800000000003</v>
      </c>
      <c r="P1539" s="256"/>
    </row>
    <row r="1540" spans="1:18" s="236" customFormat="1">
      <c r="A1540" s="80" t="s">
        <v>274</v>
      </c>
      <c r="B1540" s="80" t="s">
        <v>3222</v>
      </c>
      <c r="C1540" s="223" t="s">
        <v>713</v>
      </c>
      <c r="D1540" s="139" t="s">
        <v>4026</v>
      </c>
      <c r="E1540" s="139" t="s">
        <v>301</v>
      </c>
      <c r="F1540" s="139" t="s">
        <v>525</v>
      </c>
      <c r="G1540" s="141">
        <v>33715.5</v>
      </c>
      <c r="H1540" s="141">
        <v>41535</v>
      </c>
      <c r="I1540" s="234">
        <v>6</v>
      </c>
      <c r="J1540" s="235">
        <v>0.10714285714285714</v>
      </c>
      <c r="K1540" s="141">
        <v>49354.5</v>
      </c>
      <c r="L1540" s="146">
        <v>1</v>
      </c>
      <c r="M1540" s="139">
        <v>1</v>
      </c>
      <c r="N1540" s="139">
        <v>42</v>
      </c>
      <c r="O1540" s="79">
        <v>37576.5</v>
      </c>
      <c r="P1540" s="80"/>
    </row>
    <row r="1541" spans="1:18" s="236" customFormat="1">
      <c r="A1541" s="80" t="s">
        <v>1718</v>
      </c>
      <c r="B1541" s="80" t="s">
        <v>3199</v>
      </c>
      <c r="C1541" s="223" t="s">
        <v>713</v>
      </c>
      <c r="D1541" s="139" t="s">
        <v>4027</v>
      </c>
      <c r="E1541" s="139" t="s">
        <v>301</v>
      </c>
      <c r="F1541" s="139" t="s">
        <v>525</v>
      </c>
      <c r="G1541" s="141">
        <v>31896</v>
      </c>
      <c r="H1541" s="141">
        <v>41464.5</v>
      </c>
      <c r="I1541" s="234">
        <v>5</v>
      </c>
      <c r="J1541" s="235">
        <v>8.9285714285714288E-2</v>
      </c>
      <c r="K1541" s="141">
        <v>51033</v>
      </c>
      <c r="L1541" s="146">
        <v>1</v>
      </c>
      <c r="M1541" s="139">
        <v>1</v>
      </c>
      <c r="N1541" s="139">
        <v>44</v>
      </c>
      <c r="O1541" s="79">
        <v>37261</v>
      </c>
      <c r="P1541" s="80"/>
    </row>
    <row r="1542" spans="1:18" s="236" customFormat="1">
      <c r="A1542" s="80" t="s">
        <v>3261</v>
      </c>
      <c r="B1542" s="80" t="s">
        <v>3261</v>
      </c>
      <c r="C1542" s="223" t="s">
        <v>4368</v>
      </c>
      <c r="D1542" s="139" t="s">
        <v>4026</v>
      </c>
      <c r="E1542" s="139" t="s">
        <v>306</v>
      </c>
      <c r="F1542" s="139" t="s">
        <v>525</v>
      </c>
      <c r="G1542" s="141">
        <v>33060.559999999998</v>
      </c>
      <c r="H1542" s="141">
        <v>41346.449999999997</v>
      </c>
      <c r="I1542" s="234">
        <v>4</v>
      </c>
      <c r="J1542" s="235">
        <v>7.1428571428571425E-2</v>
      </c>
      <c r="K1542" s="141">
        <v>49632.34</v>
      </c>
      <c r="L1542" s="146"/>
      <c r="M1542" s="139">
        <v>2</v>
      </c>
      <c r="N1542" s="139">
        <v>49</v>
      </c>
      <c r="O1542" s="79">
        <v>33350.410000000003</v>
      </c>
      <c r="P1542" s="140"/>
      <c r="R1542" s="245"/>
    </row>
    <row r="1543" spans="1:18" s="236" customFormat="1" ht="22.5">
      <c r="A1543" s="80" t="s">
        <v>3196</v>
      </c>
      <c r="B1543" s="80" t="s">
        <v>3201</v>
      </c>
      <c r="C1543" s="275" t="s">
        <v>689</v>
      </c>
      <c r="D1543" s="139" t="s">
        <v>4026</v>
      </c>
      <c r="E1543" s="276" t="s">
        <v>301</v>
      </c>
      <c r="F1543" s="276" t="s">
        <v>525</v>
      </c>
      <c r="G1543" s="219">
        <v>31516</v>
      </c>
      <c r="H1543" s="141">
        <v>39395.5</v>
      </c>
      <c r="I1543" s="234">
        <v>3</v>
      </c>
      <c r="J1543" s="235">
        <v>5.3571428571428568E-2</v>
      </c>
      <c r="K1543" s="219">
        <v>47275</v>
      </c>
      <c r="L1543" s="277">
        <v>2</v>
      </c>
      <c r="M1543" s="276">
        <v>2</v>
      </c>
      <c r="N1543" s="139">
        <v>39</v>
      </c>
      <c r="O1543" s="208">
        <v>38580.047999999995</v>
      </c>
      <c r="P1543" s="80"/>
    </row>
    <row r="1544" spans="1:18" s="236" customFormat="1">
      <c r="A1544" s="80" t="s">
        <v>211</v>
      </c>
      <c r="B1544" s="80" t="s">
        <v>3201</v>
      </c>
      <c r="C1544" s="223" t="s">
        <v>4369</v>
      </c>
      <c r="D1544" s="139" t="s">
        <v>4026</v>
      </c>
      <c r="E1544" s="139" t="s">
        <v>359</v>
      </c>
      <c r="F1544" s="139" t="s">
        <v>525</v>
      </c>
      <c r="G1544" s="141">
        <v>26960</v>
      </c>
      <c r="H1544" s="141">
        <v>35048</v>
      </c>
      <c r="I1544" s="234">
        <v>2</v>
      </c>
      <c r="J1544" s="235">
        <v>3.5714285714285712E-2</v>
      </c>
      <c r="K1544" s="141">
        <v>43136</v>
      </c>
      <c r="L1544" s="146"/>
      <c r="M1544" s="139">
        <v>1</v>
      </c>
      <c r="N1544" s="139">
        <v>52</v>
      </c>
      <c r="O1544" s="79">
        <v>28610.400000000001</v>
      </c>
      <c r="P1544" s="80" t="s">
        <v>4370</v>
      </c>
    </row>
    <row r="1545" spans="1:18" s="236" customFormat="1">
      <c r="A1545" s="80" t="s">
        <v>3224</v>
      </c>
      <c r="B1545" s="80" t="s">
        <v>3213</v>
      </c>
      <c r="C1545" s="223" t="s">
        <v>611</v>
      </c>
      <c r="D1545" s="140" t="s">
        <v>4026</v>
      </c>
      <c r="E1545" s="139" t="s">
        <v>359</v>
      </c>
      <c r="F1545" s="167" t="s">
        <v>525</v>
      </c>
      <c r="G1545" s="141">
        <v>26686.400000000001</v>
      </c>
      <c r="H1545" s="141">
        <v>34860.800000000003</v>
      </c>
      <c r="I1545" s="234">
        <v>1</v>
      </c>
      <c r="J1545" s="235">
        <v>1.7857142857142856E-2</v>
      </c>
      <c r="K1545" s="141">
        <v>43035.200000000004</v>
      </c>
      <c r="L1545" s="146">
        <v>1</v>
      </c>
      <c r="M1545" s="139">
        <v>0</v>
      </c>
      <c r="N1545" s="139"/>
      <c r="O1545" s="244"/>
      <c r="P1545" s="80"/>
    </row>
    <row r="1546" spans="1:18" s="236" customFormat="1">
      <c r="A1546" s="80" t="s">
        <v>3223</v>
      </c>
      <c r="B1546" s="80" t="s">
        <v>3201</v>
      </c>
      <c r="C1546" s="223" t="s">
        <v>700</v>
      </c>
      <c r="D1546" s="139" t="s">
        <v>4026</v>
      </c>
      <c r="E1546" s="139" t="s">
        <v>301</v>
      </c>
      <c r="F1546" s="139" t="s">
        <v>525</v>
      </c>
      <c r="G1546" s="141"/>
      <c r="H1546" s="141"/>
      <c r="I1546" s="234"/>
      <c r="J1546" s="235"/>
      <c r="K1546" s="141"/>
      <c r="L1546" s="146">
        <v>1</v>
      </c>
      <c r="M1546" s="139">
        <v>1</v>
      </c>
      <c r="N1546" s="139">
        <v>16</v>
      </c>
      <c r="O1546" s="208">
        <v>51738.96</v>
      </c>
      <c r="P1546" s="80"/>
    </row>
    <row r="1547" spans="1:18" s="236" customFormat="1">
      <c r="A1547" s="80" t="s">
        <v>3271</v>
      </c>
      <c r="B1547" s="80" t="s">
        <v>3272</v>
      </c>
      <c r="C1547" s="223" t="s">
        <v>4371</v>
      </c>
      <c r="D1547" s="139" t="s">
        <v>4026</v>
      </c>
      <c r="E1547" s="139" t="s">
        <v>359</v>
      </c>
      <c r="F1547" s="139" t="s">
        <v>525</v>
      </c>
      <c r="G1547" s="141"/>
      <c r="H1547" s="141"/>
      <c r="I1547" s="234"/>
      <c r="J1547" s="235"/>
      <c r="K1547" s="141"/>
      <c r="L1547" s="146">
        <v>1</v>
      </c>
      <c r="M1547" s="139">
        <v>1</v>
      </c>
      <c r="N1547" s="139">
        <v>46</v>
      </c>
      <c r="O1547" s="79">
        <v>36136.67</v>
      </c>
      <c r="P1547" s="80"/>
    </row>
    <row r="1548" spans="1:18" s="236" customFormat="1">
      <c r="A1548" s="80"/>
      <c r="B1548" s="80"/>
      <c r="C1548" s="223"/>
      <c r="D1548" s="139"/>
      <c r="E1548" s="139"/>
      <c r="F1548" s="139"/>
      <c r="G1548" s="141"/>
      <c r="H1548" s="141"/>
      <c r="I1548" s="234"/>
      <c r="J1548" s="235"/>
      <c r="K1548" s="141"/>
      <c r="L1548" s="146"/>
      <c r="M1548" s="139"/>
      <c r="N1548" s="139"/>
      <c r="O1548" s="79"/>
      <c r="P1548" s="256"/>
      <c r="R1548" s="241"/>
    </row>
    <row r="1549" spans="1:18" s="236" customFormat="1">
      <c r="A1549" s="80"/>
      <c r="B1549" s="80"/>
      <c r="C1549" s="223"/>
      <c r="D1549" s="139"/>
      <c r="E1549" s="139"/>
      <c r="F1549" s="66"/>
      <c r="G1549" s="14" t="s">
        <v>236</v>
      </c>
      <c r="H1549" s="15" t="s">
        <v>237</v>
      </c>
      <c r="I1549" s="259"/>
      <c r="J1549" s="260"/>
      <c r="K1549" s="67" t="s">
        <v>238</v>
      </c>
      <c r="L1549" s="261"/>
      <c r="M1549" s="261"/>
      <c r="N1549" s="261"/>
      <c r="O1549" s="262"/>
      <c r="P1549" s="256"/>
      <c r="R1549" s="241"/>
    </row>
    <row r="1550" spans="1:18" s="236" customFormat="1">
      <c r="A1550" s="80"/>
      <c r="B1550" s="80"/>
      <c r="C1550" s="223"/>
      <c r="D1550" s="139"/>
      <c r="E1550" s="139"/>
      <c r="F1550" s="68" t="s">
        <v>253</v>
      </c>
      <c r="G1550" s="16">
        <v>38300.466267149022</v>
      </c>
      <c r="H1550" s="16">
        <v>49495.945039986262</v>
      </c>
      <c r="I1550" s="259"/>
      <c r="J1550" s="260"/>
      <c r="K1550" s="16">
        <v>60691.423812823465</v>
      </c>
      <c r="L1550" s="261"/>
      <c r="M1550" s="261"/>
      <c r="N1550" s="261"/>
      <c r="O1550" s="262"/>
      <c r="P1550" s="256"/>
      <c r="R1550" s="241"/>
    </row>
    <row r="1551" spans="1:18" s="236" customFormat="1">
      <c r="A1551" s="80"/>
      <c r="B1551" s="80"/>
      <c r="C1551" s="223"/>
      <c r="D1551" s="139"/>
      <c r="E1551" s="139"/>
      <c r="F1551" s="68" t="s">
        <v>254</v>
      </c>
      <c r="G1551" s="16">
        <v>41869.25</v>
      </c>
      <c r="H1551" s="16">
        <v>53539.400249999999</v>
      </c>
      <c r="I1551" s="259"/>
      <c r="J1551" s="260"/>
      <c r="K1551" s="16">
        <v>66679.915491882319</v>
      </c>
      <c r="L1551" s="261"/>
      <c r="M1551" s="261"/>
      <c r="N1551" s="261"/>
      <c r="O1551" s="262"/>
      <c r="P1551" s="256"/>
      <c r="R1551" s="241"/>
    </row>
    <row r="1552" spans="1:18" s="236" customFormat="1">
      <c r="A1552" s="80"/>
      <c r="B1552" s="80"/>
      <c r="C1552" s="223"/>
      <c r="D1552" s="139"/>
      <c r="E1552" s="139"/>
      <c r="F1552" s="68" t="s">
        <v>255</v>
      </c>
      <c r="G1552" s="16">
        <v>34365.25</v>
      </c>
      <c r="H1552" s="16">
        <v>44387.085999999996</v>
      </c>
      <c r="I1552" s="259"/>
      <c r="J1552" s="260"/>
      <c r="K1552" s="16">
        <v>56259.65</v>
      </c>
      <c r="L1552" s="261"/>
      <c r="M1552" s="261"/>
      <c r="N1552" s="261"/>
      <c r="O1552" s="262"/>
      <c r="P1552" s="256"/>
      <c r="R1552" s="241"/>
    </row>
    <row r="1553" spans="1:20" s="236" customFormat="1">
      <c r="A1553" s="80"/>
      <c r="B1553" s="80"/>
      <c r="C1553" s="223"/>
      <c r="D1553" s="139"/>
      <c r="E1553" s="139"/>
      <c r="F1553" s="68" t="s">
        <v>256</v>
      </c>
      <c r="G1553" s="16">
        <v>37950.5</v>
      </c>
      <c r="H1553" s="16">
        <v>49857.652000000002</v>
      </c>
      <c r="I1553" s="259"/>
      <c r="J1553" s="260"/>
      <c r="K1553" s="16">
        <v>59596.8505</v>
      </c>
      <c r="L1553" s="261"/>
      <c r="M1553" s="261"/>
      <c r="N1553" s="261"/>
      <c r="O1553" s="262"/>
      <c r="P1553" s="256"/>
      <c r="R1553" s="241"/>
    </row>
    <row r="1554" spans="1:20" s="236" customFormat="1">
      <c r="A1554" s="80"/>
      <c r="B1554" s="80"/>
      <c r="C1554" s="223"/>
      <c r="D1554" s="139"/>
      <c r="E1554" s="139"/>
      <c r="F1554" s="68"/>
      <c r="G1554" s="16"/>
      <c r="H1554" s="16"/>
      <c r="I1554" s="259"/>
      <c r="J1554" s="260"/>
      <c r="K1554" s="16"/>
      <c r="L1554" s="261"/>
      <c r="M1554" s="261"/>
      <c r="N1554" s="261"/>
      <c r="O1554" s="262"/>
      <c r="P1554" s="256"/>
      <c r="R1554" s="241"/>
    </row>
    <row r="1555" spans="1:20" s="236" customFormat="1">
      <c r="A1555" s="80"/>
      <c r="B1555" s="80"/>
      <c r="C1555" s="223"/>
      <c r="D1555" s="139"/>
      <c r="E1555" s="139"/>
      <c r="F1555" s="68"/>
      <c r="G1555" s="16"/>
      <c r="H1555" s="69"/>
      <c r="I1555" s="263"/>
      <c r="J1555" s="406" t="s">
        <v>257</v>
      </c>
      <c r="K1555" s="406"/>
      <c r="L1555" s="406"/>
      <c r="M1555" s="406"/>
      <c r="N1555" s="406"/>
      <c r="O1555" s="406"/>
      <c r="P1555" s="256"/>
      <c r="R1555" s="241"/>
    </row>
    <row r="1556" spans="1:20" s="236" customFormat="1">
      <c r="A1556" s="80"/>
      <c r="B1556" s="80"/>
      <c r="C1556" s="223"/>
      <c r="D1556" s="139"/>
      <c r="E1556" s="139"/>
      <c r="F1556" s="68"/>
      <c r="G1556" s="16"/>
      <c r="H1556" s="70"/>
      <c r="I1556" s="264"/>
      <c r="J1556" s="265" t="s">
        <v>258</v>
      </c>
      <c r="K1556" s="71">
        <v>52200.3825</v>
      </c>
      <c r="L1556" s="266"/>
      <c r="M1556" s="407" t="s">
        <v>259</v>
      </c>
      <c r="N1556" s="407"/>
      <c r="O1556" s="72">
        <v>45699.336115597296</v>
      </c>
      <c r="P1556" s="256"/>
      <c r="R1556" s="241"/>
    </row>
    <row r="1557" spans="1:20" s="236" customFormat="1">
      <c r="A1557" s="80"/>
      <c r="B1557" s="80"/>
      <c r="C1557" s="223"/>
      <c r="D1557" s="139"/>
      <c r="E1557" s="139"/>
      <c r="F1557" s="261"/>
      <c r="G1557" s="262"/>
      <c r="H1557" s="70"/>
      <c r="I1557" s="264"/>
      <c r="J1557" s="265" t="s">
        <v>260</v>
      </c>
      <c r="K1557" s="71">
        <v>38566.633499999996</v>
      </c>
      <c r="L1557" s="266"/>
      <c r="M1557" s="407" t="s">
        <v>537</v>
      </c>
      <c r="N1557" s="407"/>
      <c r="O1557" s="72">
        <v>45597.753082896495</v>
      </c>
      <c r="P1557" s="256"/>
      <c r="R1557" s="241"/>
    </row>
    <row r="1558" spans="1:20" s="236" customFormat="1">
      <c r="A1558" s="80"/>
      <c r="B1558" s="80"/>
      <c r="C1558" s="223"/>
      <c r="D1558" s="139"/>
      <c r="E1558" s="139"/>
      <c r="F1558" s="139"/>
      <c r="G1558" s="141"/>
      <c r="H1558" s="141"/>
      <c r="I1558" s="234"/>
      <c r="J1558" s="235"/>
      <c r="K1558" s="141"/>
      <c r="L1558" s="146"/>
      <c r="M1558" s="139"/>
      <c r="N1558" s="139"/>
      <c r="O1558" s="79"/>
      <c r="P1558" s="256"/>
      <c r="R1558" s="241"/>
    </row>
    <row r="1559" spans="1:20" ht="20.25">
      <c r="A1559" s="405" t="s">
        <v>48</v>
      </c>
      <c r="B1559" s="405"/>
      <c r="C1559" s="405"/>
      <c r="D1559" s="228"/>
      <c r="E1559" s="228"/>
      <c r="F1559" s="228"/>
      <c r="G1559" s="130"/>
      <c r="H1559" s="130"/>
      <c r="I1559" s="229"/>
      <c r="J1559" s="132"/>
      <c r="K1559" s="130"/>
      <c r="L1559" s="230"/>
      <c r="M1559" s="230"/>
      <c r="N1559" s="230"/>
      <c r="O1559" s="130"/>
      <c r="P1559" s="134"/>
    </row>
    <row r="1560" spans="1:20" ht="18">
      <c r="A1560" s="61" t="s">
        <v>517</v>
      </c>
      <c r="B1560" s="62" t="s">
        <v>243</v>
      </c>
      <c r="C1560" s="61" t="s">
        <v>233</v>
      </c>
      <c r="D1560" s="61" t="s">
        <v>289</v>
      </c>
      <c r="E1560" s="61" t="s">
        <v>518</v>
      </c>
      <c r="F1560" s="61" t="s">
        <v>519</v>
      </c>
      <c r="G1560" s="63" t="s">
        <v>236</v>
      </c>
      <c r="H1560" s="63" t="s">
        <v>237</v>
      </c>
      <c r="I1560" s="232"/>
      <c r="J1560" s="233" t="s">
        <v>520</v>
      </c>
      <c r="K1560" s="63" t="s">
        <v>238</v>
      </c>
      <c r="L1560" s="61" t="s">
        <v>521</v>
      </c>
      <c r="M1560" s="64" t="s">
        <v>522</v>
      </c>
      <c r="N1560" s="64" t="s">
        <v>523</v>
      </c>
      <c r="O1560" s="65" t="s">
        <v>524</v>
      </c>
      <c r="P1560" s="61" t="s">
        <v>240</v>
      </c>
    </row>
    <row r="1561" spans="1:20" s="236" customFormat="1" ht="22.5">
      <c r="A1561" s="80" t="s">
        <v>3200</v>
      </c>
      <c r="B1561" s="80" t="s">
        <v>3201</v>
      </c>
      <c r="C1561" s="223" t="s">
        <v>4372</v>
      </c>
      <c r="D1561" s="139" t="s">
        <v>300</v>
      </c>
      <c r="E1561" s="139" t="s">
        <v>301</v>
      </c>
      <c r="F1561" s="139" t="s">
        <v>525</v>
      </c>
      <c r="G1561" s="141">
        <v>72127</v>
      </c>
      <c r="H1561" s="141">
        <v>95284</v>
      </c>
      <c r="I1561" s="234">
        <v>30</v>
      </c>
      <c r="J1561" s="235">
        <v>1</v>
      </c>
      <c r="K1561" s="141">
        <v>118441</v>
      </c>
      <c r="L1561" s="146"/>
      <c r="M1561" s="139">
        <v>8</v>
      </c>
      <c r="N1561" s="139">
        <v>7</v>
      </c>
      <c r="O1561" s="79">
        <v>78975</v>
      </c>
      <c r="P1561" s="80"/>
    </row>
    <row r="1562" spans="1:20" s="236" customFormat="1" ht="22.5">
      <c r="A1562" s="80" t="s">
        <v>3241</v>
      </c>
      <c r="B1562" s="80" t="s">
        <v>3213</v>
      </c>
      <c r="C1562" s="223" t="s">
        <v>4373</v>
      </c>
      <c r="D1562" s="139" t="s">
        <v>300</v>
      </c>
      <c r="E1562" s="139"/>
      <c r="F1562" s="139" t="s">
        <v>525</v>
      </c>
      <c r="G1562" s="141">
        <v>71169.539999999994</v>
      </c>
      <c r="H1562" s="141">
        <v>93792.14</v>
      </c>
      <c r="I1562" s="234">
        <v>29</v>
      </c>
      <c r="J1562" s="235">
        <v>0.96666666666666667</v>
      </c>
      <c r="K1562" s="141">
        <v>116414.74</v>
      </c>
      <c r="L1562" s="146">
        <v>1</v>
      </c>
      <c r="M1562" s="139">
        <v>1</v>
      </c>
      <c r="N1562" s="139">
        <v>2</v>
      </c>
      <c r="O1562" s="79">
        <v>93792.14</v>
      </c>
      <c r="P1562" s="80"/>
      <c r="S1562" s="241"/>
      <c r="T1562" s="241"/>
    </row>
    <row r="1563" spans="1:20" s="236" customFormat="1">
      <c r="A1563" s="80" t="s">
        <v>3212</v>
      </c>
      <c r="B1563" s="80" t="s">
        <v>3213</v>
      </c>
      <c r="C1563" s="223" t="s">
        <v>48</v>
      </c>
      <c r="D1563" s="139" t="s">
        <v>300</v>
      </c>
      <c r="E1563" s="139" t="s">
        <v>301</v>
      </c>
      <c r="F1563" s="140" t="s">
        <v>2219</v>
      </c>
      <c r="G1563" s="141">
        <v>58694.48</v>
      </c>
      <c r="H1563" s="141">
        <v>87452.56</v>
      </c>
      <c r="I1563" s="234">
        <v>28</v>
      </c>
      <c r="J1563" s="235">
        <v>0.93333333333333335</v>
      </c>
      <c r="K1563" s="141">
        <v>116210.64</v>
      </c>
      <c r="L1563" s="146"/>
      <c r="M1563" s="139">
        <v>1</v>
      </c>
      <c r="N1563" s="139">
        <v>14</v>
      </c>
      <c r="O1563" s="79">
        <v>67791.8</v>
      </c>
      <c r="P1563" s="80"/>
    </row>
    <row r="1564" spans="1:20" s="236" customFormat="1">
      <c r="A1564" s="80" t="s">
        <v>208</v>
      </c>
      <c r="B1564" s="80" t="s">
        <v>3201</v>
      </c>
      <c r="C1564" s="237" t="s">
        <v>720</v>
      </c>
      <c r="D1564" s="139" t="s">
        <v>300</v>
      </c>
      <c r="E1564" s="139" t="s">
        <v>306</v>
      </c>
      <c r="F1564" s="139" t="s">
        <v>525</v>
      </c>
      <c r="G1564" s="141">
        <v>60628</v>
      </c>
      <c r="H1564" s="141">
        <v>86709</v>
      </c>
      <c r="I1564" s="234">
        <v>27</v>
      </c>
      <c r="J1564" s="235">
        <v>0.9</v>
      </c>
      <c r="K1564" s="141">
        <v>112790</v>
      </c>
      <c r="L1564" s="146">
        <v>1</v>
      </c>
      <c r="M1564" s="139">
        <v>1</v>
      </c>
      <c r="N1564" s="139">
        <v>1</v>
      </c>
      <c r="O1564" s="79">
        <v>111104</v>
      </c>
      <c r="P1564" s="80"/>
    </row>
    <row r="1565" spans="1:20" s="236" customFormat="1" ht="22.5">
      <c r="A1565" s="80" t="s">
        <v>211</v>
      </c>
      <c r="B1565" s="80" t="s">
        <v>3201</v>
      </c>
      <c r="C1565" s="223" t="s">
        <v>4374</v>
      </c>
      <c r="D1565" s="139" t="s">
        <v>300</v>
      </c>
      <c r="E1565" s="139" t="s">
        <v>301</v>
      </c>
      <c r="F1565" s="139" t="s">
        <v>525</v>
      </c>
      <c r="G1565" s="141">
        <v>63619</v>
      </c>
      <c r="H1565" s="141">
        <v>85885.5</v>
      </c>
      <c r="I1565" s="234">
        <v>26</v>
      </c>
      <c r="J1565" s="235">
        <v>0.8666666666666667</v>
      </c>
      <c r="K1565" s="141">
        <v>108152</v>
      </c>
      <c r="L1565" s="146"/>
      <c r="M1565" s="139">
        <v>1</v>
      </c>
      <c r="N1565" s="139">
        <v>11</v>
      </c>
      <c r="O1565" s="79">
        <v>72565</v>
      </c>
      <c r="P1565" s="80"/>
      <c r="Q1565" s="241"/>
    </row>
    <row r="1566" spans="1:20" s="236" customFormat="1">
      <c r="A1566" s="80" t="s">
        <v>221</v>
      </c>
      <c r="B1566" s="80" t="s">
        <v>3199</v>
      </c>
      <c r="C1566" s="223" t="s">
        <v>692</v>
      </c>
      <c r="D1566" s="139" t="s">
        <v>300</v>
      </c>
      <c r="E1566" s="139" t="s">
        <v>306</v>
      </c>
      <c r="F1566" s="139" t="s">
        <v>525</v>
      </c>
      <c r="G1566" s="267">
        <v>61940.62</v>
      </c>
      <c r="H1566" s="141">
        <v>80522.8</v>
      </c>
      <c r="I1566" s="234">
        <v>25</v>
      </c>
      <c r="J1566" s="235">
        <v>0.83333333333333337</v>
      </c>
      <c r="K1566" s="267">
        <v>99104.98</v>
      </c>
      <c r="L1566" s="146">
        <v>2</v>
      </c>
      <c r="M1566" s="139">
        <v>2</v>
      </c>
      <c r="N1566" s="139">
        <v>6</v>
      </c>
      <c r="O1566" s="79">
        <v>82659</v>
      </c>
      <c r="P1566" s="80"/>
    </row>
    <row r="1567" spans="1:20" s="236" customFormat="1">
      <c r="A1567" s="80" t="s">
        <v>3191</v>
      </c>
      <c r="B1567" s="80" t="s">
        <v>3199</v>
      </c>
      <c r="C1567" s="223" t="s">
        <v>691</v>
      </c>
      <c r="D1567" s="139" t="s">
        <v>300</v>
      </c>
      <c r="E1567" s="139"/>
      <c r="F1567" s="139" t="s">
        <v>525</v>
      </c>
      <c r="G1567" s="141">
        <v>61866.27</v>
      </c>
      <c r="H1567" s="141">
        <v>80302.039999999994</v>
      </c>
      <c r="I1567" s="234">
        <v>24</v>
      </c>
      <c r="J1567" s="235">
        <v>0.8</v>
      </c>
      <c r="K1567" s="141">
        <v>98737.81</v>
      </c>
      <c r="L1567" s="146"/>
      <c r="M1567" s="139">
        <v>2</v>
      </c>
      <c r="N1567" s="139">
        <v>13</v>
      </c>
      <c r="O1567" s="242">
        <v>69576.72</v>
      </c>
      <c r="P1567" s="80"/>
    </row>
    <row r="1568" spans="1:20" s="236" customFormat="1" ht="22.5">
      <c r="A1568" s="80" t="s">
        <v>276</v>
      </c>
      <c r="B1568" s="80" t="s">
        <v>3199</v>
      </c>
      <c r="C1568" s="223" t="s">
        <v>4375</v>
      </c>
      <c r="D1568" s="139" t="s">
        <v>300</v>
      </c>
      <c r="E1568" s="139" t="s">
        <v>301</v>
      </c>
      <c r="F1568" s="140" t="s">
        <v>2219</v>
      </c>
      <c r="G1568" s="141">
        <v>59419</v>
      </c>
      <c r="H1568" s="141">
        <v>78103</v>
      </c>
      <c r="I1568" s="234">
        <v>23</v>
      </c>
      <c r="J1568" s="235">
        <v>0.76666666666666672</v>
      </c>
      <c r="K1568" s="141">
        <v>96787</v>
      </c>
      <c r="L1568" s="146"/>
      <c r="M1568" s="139">
        <v>1</v>
      </c>
      <c r="N1568" s="139">
        <v>3</v>
      </c>
      <c r="O1568" s="79">
        <v>93514</v>
      </c>
      <c r="P1568" s="80"/>
    </row>
    <row r="1569" spans="1:21" s="236" customFormat="1" ht="22.5">
      <c r="A1569" s="80" t="s">
        <v>217</v>
      </c>
      <c r="B1569" s="80" t="s">
        <v>3199</v>
      </c>
      <c r="C1569" s="223" t="s">
        <v>2368</v>
      </c>
      <c r="D1569" s="139" t="s">
        <v>300</v>
      </c>
      <c r="E1569" s="139" t="s">
        <v>301</v>
      </c>
      <c r="F1569" s="139" t="s">
        <v>525</v>
      </c>
      <c r="G1569" s="141">
        <v>59767.76</v>
      </c>
      <c r="H1569" s="141">
        <v>76206.52</v>
      </c>
      <c r="I1569" s="234">
        <v>22</v>
      </c>
      <c r="J1569" s="235">
        <v>0.73333333333333328</v>
      </c>
      <c r="K1569" s="141">
        <v>92645.28</v>
      </c>
      <c r="L1569" s="146">
        <v>2</v>
      </c>
      <c r="M1569" s="139">
        <v>2</v>
      </c>
      <c r="N1569" s="139">
        <v>12</v>
      </c>
      <c r="O1569" s="79">
        <v>71968</v>
      </c>
      <c r="P1569" s="80"/>
    </row>
    <row r="1570" spans="1:21" s="236" customFormat="1" ht="22.5">
      <c r="A1570" s="80" t="s">
        <v>3190</v>
      </c>
      <c r="B1570" s="80" t="s">
        <v>3201</v>
      </c>
      <c r="C1570" s="297" t="s">
        <v>721</v>
      </c>
      <c r="D1570" s="298" t="s">
        <v>4027</v>
      </c>
      <c r="E1570" s="298" t="s">
        <v>301</v>
      </c>
      <c r="F1570" s="140" t="s">
        <v>2219</v>
      </c>
      <c r="G1570" s="141">
        <v>60864</v>
      </c>
      <c r="H1570" s="141">
        <v>75690</v>
      </c>
      <c r="I1570" s="234">
        <v>21</v>
      </c>
      <c r="J1570" s="235">
        <v>0.7</v>
      </c>
      <c r="K1570" s="141">
        <v>90516</v>
      </c>
      <c r="L1570" s="146">
        <v>2</v>
      </c>
      <c r="M1570" s="139">
        <v>2</v>
      </c>
      <c r="N1570" s="139">
        <v>4</v>
      </c>
      <c r="O1570" s="79">
        <v>90516</v>
      </c>
      <c r="P1570" s="80"/>
    </row>
    <row r="1571" spans="1:21" s="236" customFormat="1" ht="22.5">
      <c r="A1571" s="80" t="s">
        <v>3256</v>
      </c>
      <c r="B1571" s="80" t="s">
        <v>3222</v>
      </c>
      <c r="C1571" s="224" t="s">
        <v>2367</v>
      </c>
      <c r="D1571" s="139" t="s">
        <v>300</v>
      </c>
      <c r="E1571" s="167"/>
      <c r="F1571" s="167" t="s">
        <v>525</v>
      </c>
      <c r="G1571" s="156">
        <v>54371.199999999997</v>
      </c>
      <c r="H1571" s="141">
        <v>73892</v>
      </c>
      <c r="I1571" s="234">
        <v>20</v>
      </c>
      <c r="J1571" s="235">
        <v>0.66666666666666663</v>
      </c>
      <c r="K1571" s="156">
        <v>93412.800000000003</v>
      </c>
      <c r="L1571" s="240"/>
      <c r="M1571" s="167">
        <v>1</v>
      </c>
      <c r="N1571" s="139">
        <v>5</v>
      </c>
      <c r="O1571" s="85">
        <v>83969.600000000006</v>
      </c>
      <c r="P1571" s="182"/>
    </row>
    <row r="1572" spans="1:21" s="236" customFormat="1" ht="22.5">
      <c r="A1572" s="80" t="s">
        <v>222</v>
      </c>
      <c r="B1572" s="80" t="s">
        <v>3199</v>
      </c>
      <c r="C1572" s="223" t="s">
        <v>4376</v>
      </c>
      <c r="D1572" s="139" t="s">
        <v>300</v>
      </c>
      <c r="E1572" s="139" t="s">
        <v>301</v>
      </c>
      <c r="F1572" s="139" t="s">
        <v>525</v>
      </c>
      <c r="G1572" s="141">
        <v>53366</v>
      </c>
      <c r="H1572" s="141">
        <v>71652</v>
      </c>
      <c r="I1572" s="234">
        <v>19</v>
      </c>
      <c r="J1572" s="235">
        <v>0.6333333333333333</v>
      </c>
      <c r="K1572" s="141">
        <v>89938</v>
      </c>
      <c r="L1572" s="146">
        <v>1</v>
      </c>
      <c r="M1572" s="139">
        <v>1</v>
      </c>
      <c r="N1572" s="139">
        <v>10</v>
      </c>
      <c r="O1572" s="79">
        <v>75000</v>
      </c>
      <c r="P1572" s="80"/>
      <c r="R1572" s="241"/>
      <c r="U1572" s="241"/>
    </row>
    <row r="1573" spans="1:21" s="236" customFormat="1">
      <c r="A1573" s="80" t="s">
        <v>3261</v>
      </c>
      <c r="B1573" s="80" t="s">
        <v>3261</v>
      </c>
      <c r="C1573" s="223" t="s">
        <v>4377</v>
      </c>
      <c r="D1573" s="139" t="s">
        <v>300</v>
      </c>
      <c r="E1573" s="139" t="s">
        <v>306</v>
      </c>
      <c r="F1573" s="139" t="s">
        <v>525</v>
      </c>
      <c r="G1573" s="141">
        <v>55871.83</v>
      </c>
      <c r="H1573" s="141">
        <v>71386.489999999991</v>
      </c>
      <c r="I1573" s="234">
        <v>18</v>
      </c>
      <c r="J1573" s="235">
        <v>0.6</v>
      </c>
      <c r="K1573" s="141">
        <v>86901.15</v>
      </c>
      <c r="L1573" s="146"/>
      <c r="M1573" s="139">
        <v>1</v>
      </c>
      <c r="N1573" s="139">
        <v>8</v>
      </c>
      <c r="O1573" s="79">
        <v>77087.5</v>
      </c>
      <c r="P1573" s="140"/>
      <c r="R1573" s="241"/>
    </row>
    <row r="1574" spans="1:21" s="236" customFormat="1">
      <c r="A1574" s="80" t="s">
        <v>3217</v>
      </c>
      <c r="B1574" s="80" t="s">
        <v>3199</v>
      </c>
      <c r="C1574" s="223" t="s">
        <v>4378</v>
      </c>
      <c r="D1574" s="139" t="s">
        <v>300</v>
      </c>
      <c r="E1574" s="139" t="s">
        <v>306</v>
      </c>
      <c r="F1574" s="139" t="s">
        <v>525</v>
      </c>
      <c r="G1574" s="141">
        <v>55614.18</v>
      </c>
      <c r="H1574" s="141">
        <v>70945.02</v>
      </c>
      <c r="I1574" s="234">
        <v>17</v>
      </c>
      <c r="J1574" s="235">
        <v>0.56666666666666665</v>
      </c>
      <c r="K1574" s="141">
        <v>86275.86</v>
      </c>
      <c r="L1574" s="146">
        <v>3</v>
      </c>
      <c r="M1574" s="139">
        <v>3</v>
      </c>
      <c r="N1574" s="139">
        <v>9</v>
      </c>
      <c r="O1574" s="79">
        <v>76563.67</v>
      </c>
      <c r="P1574" s="80"/>
      <c r="R1574" s="245"/>
    </row>
    <row r="1575" spans="1:21" s="236" customFormat="1" ht="22.5">
      <c r="A1575" s="80" t="s">
        <v>205</v>
      </c>
      <c r="B1575" s="80" t="s">
        <v>3199</v>
      </c>
      <c r="C1575" s="223" t="s">
        <v>723</v>
      </c>
      <c r="D1575" s="139" t="s">
        <v>300</v>
      </c>
      <c r="E1575" s="139" t="s">
        <v>301</v>
      </c>
      <c r="F1575" s="139" t="s">
        <v>525</v>
      </c>
      <c r="G1575" s="141">
        <v>52149.509249999996</v>
      </c>
      <c r="H1575" s="141">
        <v>70134.656374999991</v>
      </c>
      <c r="I1575" s="234">
        <v>16</v>
      </c>
      <c r="J1575" s="235">
        <v>0.53333333333333333</v>
      </c>
      <c r="K1575" s="141">
        <v>88119.80349999998</v>
      </c>
      <c r="L1575" s="146">
        <v>1</v>
      </c>
      <c r="M1575" s="139">
        <v>1</v>
      </c>
      <c r="N1575" s="139">
        <v>16</v>
      </c>
      <c r="O1575" s="79">
        <v>65000</v>
      </c>
      <c r="P1575" s="80"/>
    </row>
    <row r="1576" spans="1:21" s="236" customFormat="1">
      <c r="A1576" s="80" t="s">
        <v>280</v>
      </c>
      <c r="B1576" s="80" t="s">
        <v>3213</v>
      </c>
      <c r="C1576" s="223" t="s">
        <v>4379</v>
      </c>
      <c r="D1576" s="139" t="s">
        <v>300</v>
      </c>
      <c r="E1576" s="139" t="s">
        <v>301</v>
      </c>
      <c r="F1576" s="139" t="s">
        <v>525</v>
      </c>
      <c r="G1576" s="141">
        <v>56264</v>
      </c>
      <c r="H1576" s="141">
        <v>69867</v>
      </c>
      <c r="I1576" s="234">
        <v>15</v>
      </c>
      <c r="J1576" s="235">
        <v>0.5</v>
      </c>
      <c r="K1576" s="141">
        <v>83470</v>
      </c>
      <c r="L1576" s="146">
        <v>1</v>
      </c>
      <c r="M1576" s="139">
        <v>1</v>
      </c>
      <c r="N1576" s="139"/>
      <c r="O1576" s="244"/>
      <c r="P1576" s="80"/>
    </row>
    <row r="1577" spans="1:21" s="236" customFormat="1">
      <c r="A1577" s="80" t="s">
        <v>224</v>
      </c>
      <c r="B1577" s="80" t="s">
        <v>3201</v>
      </c>
      <c r="C1577" s="223" t="s">
        <v>48</v>
      </c>
      <c r="D1577" s="139" t="s">
        <v>300</v>
      </c>
      <c r="E1577" s="139" t="s">
        <v>301</v>
      </c>
      <c r="F1577" s="139" t="s">
        <v>525</v>
      </c>
      <c r="G1577" s="141">
        <v>54356.944130625277</v>
      </c>
      <c r="H1577" s="141">
        <v>67951.750936378914</v>
      </c>
      <c r="I1577" s="234">
        <v>14</v>
      </c>
      <c r="J1577" s="235">
        <v>0.46666666666666667</v>
      </c>
      <c r="K1577" s="141">
        <v>81546.557742132558</v>
      </c>
      <c r="L1577" s="146">
        <v>1</v>
      </c>
      <c r="M1577" s="139">
        <v>1</v>
      </c>
      <c r="N1577" s="139">
        <v>17</v>
      </c>
      <c r="O1577" s="79">
        <v>63396.174399999996</v>
      </c>
      <c r="P1577" s="80"/>
    </row>
    <row r="1578" spans="1:21" s="236" customFormat="1">
      <c r="A1578" s="80" t="s">
        <v>3197</v>
      </c>
      <c r="B1578" s="80" t="s">
        <v>3258</v>
      </c>
      <c r="C1578" s="238" t="s">
        <v>724</v>
      </c>
      <c r="D1578" s="139" t="s">
        <v>300</v>
      </c>
      <c r="E1578" s="158" t="s">
        <v>301</v>
      </c>
      <c r="F1578" s="161" t="s">
        <v>525</v>
      </c>
      <c r="G1578" s="159">
        <v>52124</v>
      </c>
      <c r="H1578" s="141">
        <v>67133</v>
      </c>
      <c r="I1578" s="234">
        <v>13</v>
      </c>
      <c r="J1578" s="235">
        <v>0.43333333333333335</v>
      </c>
      <c r="K1578" s="159">
        <v>82142</v>
      </c>
      <c r="L1578" s="146"/>
      <c r="M1578" s="139">
        <v>3</v>
      </c>
      <c r="N1578" s="139">
        <v>15</v>
      </c>
      <c r="O1578" s="79">
        <v>65090.45</v>
      </c>
      <c r="P1578" s="80"/>
    </row>
    <row r="1579" spans="1:21" s="236" customFormat="1" ht="22.5">
      <c r="A1579" s="80" t="s">
        <v>2232</v>
      </c>
      <c r="B1579" s="80" t="s">
        <v>3251</v>
      </c>
      <c r="C1579" s="223" t="s">
        <v>2348</v>
      </c>
      <c r="D1579" s="139" t="s">
        <v>300</v>
      </c>
      <c r="E1579" s="139"/>
      <c r="F1579" s="139"/>
      <c r="G1579" s="141">
        <v>49084</v>
      </c>
      <c r="H1579" s="141">
        <v>64888</v>
      </c>
      <c r="I1579" s="234">
        <v>12</v>
      </c>
      <c r="J1579" s="235">
        <v>0.4</v>
      </c>
      <c r="K1579" s="141">
        <v>80692</v>
      </c>
      <c r="L1579" s="146"/>
      <c r="M1579" s="139">
        <v>2</v>
      </c>
      <c r="N1579" s="139">
        <v>20</v>
      </c>
      <c r="O1579" s="79">
        <v>58852</v>
      </c>
      <c r="P1579" s="80"/>
    </row>
    <row r="1580" spans="1:21" s="236" customFormat="1">
      <c r="A1580" s="80" t="s">
        <v>3208</v>
      </c>
      <c r="B1580" s="80" t="s">
        <v>3209</v>
      </c>
      <c r="C1580" s="223" t="s">
        <v>4380</v>
      </c>
      <c r="D1580" s="139" t="s">
        <v>4027</v>
      </c>
      <c r="E1580" s="139" t="s">
        <v>301</v>
      </c>
      <c r="F1580" s="139" t="s">
        <v>525</v>
      </c>
      <c r="G1580" s="141">
        <v>46196.800000000003</v>
      </c>
      <c r="H1580" s="141">
        <v>60060</v>
      </c>
      <c r="I1580" s="234">
        <v>11</v>
      </c>
      <c r="J1580" s="235">
        <v>0.36666666666666664</v>
      </c>
      <c r="K1580" s="141">
        <v>73923.199999999997</v>
      </c>
      <c r="L1580" s="146">
        <v>4</v>
      </c>
      <c r="M1580" s="139">
        <v>4</v>
      </c>
      <c r="N1580" s="139">
        <v>24</v>
      </c>
      <c r="O1580" s="79">
        <v>53034.8</v>
      </c>
      <c r="P1580" s="80"/>
      <c r="R1580" s="241"/>
    </row>
    <row r="1581" spans="1:21" s="236" customFormat="1" ht="22.5">
      <c r="A1581" s="80" t="s">
        <v>3196</v>
      </c>
      <c r="B1581" s="80" t="s">
        <v>3201</v>
      </c>
      <c r="C1581" s="275" t="s">
        <v>2373</v>
      </c>
      <c r="D1581" s="139" t="s">
        <v>300</v>
      </c>
      <c r="E1581" s="276" t="s">
        <v>306</v>
      </c>
      <c r="F1581" s="276" t="s">
        <v>525</v>
      </c>
      <c r="G1581" s="219">
        <v>46250</v>
      </c>
      <c r="H1581" s="141">
        <v>59097</v>
      </c>
      <c r="I1581" s="234">
        <v>10</v>
      </c>
      <c r="J1581" s="235">
        <v>0.33333333333333331</v>
      </c>
      <c r="K1581" s="219">
        <v>71944</v>
      </c>
      <c r="L1581" s="277">
        <v>3</v>
      </c>
      <c r="M1581" s="276">
        <v>3</v>
      </c>
      <c r="N1581" s="139">
        <v>23</v>
      </c>
      <c r="O1581" s="208">
        <v>53564.33</v>
      </c>
      <c r="P1581" s="80"/>
    </row>
    <row r="1582" spans="1:21" s="236" customFormat="1">
      <c r="A1582" s="80" t="s">
        <v>1745</v>
      </c>
      <c r="B1582" s="80" t="s">
        <v>3259</v>
      </c>
      <c r="C1582" s="223" t="s">
        <v>2370</v>
      </c>
      <c r="D1582" s="139" t="s">
        <v>4026</v>
      </c>
      <c r="E1582" s="139" t="s">
        <v>306</v>
      </c>
      <c r="F1582" s="139" t="s">
        <v>525</v>
      </c>
      <c r="G1582" s="141">
        <v>45884.800000000003</v>
      </c>
      <c r="H1582" s="141">
        <v>58385.599999999999</v>
      </c>
      <c r="I1582" s="234">
        <v>9</v>
      </c>
      <c r="J1582" s="235">
        <v>0.3</v>
      </c>
      <c r="K1582" s="141">
        <v>70886.399999999994</v>
      </c>
      <c r="L1582" s="146">
        <v>1</v>
      </c>
      <c r="M1582" s="139">
        <v>1</v>
      </c>
      <c r="N1582" s="139">
        <v>19</v>
      </c>
      <c r="O1582" s="79">
        <v>60361.599000000002</v>
      </c>
      <c r="P1582" s="80"/>
    </row>
    <row r="1583" spans="1:21" s="236" customFormat="1">
      <c r="A1583" s="80" t="s">
        <v>1716</v>
      </c>
      <c r="B1583" s="80" t="s">
        <v>3205</v>
      </c>
      <c r="C1583" s="223" t="s">
        <v>2371</v>
      </c>
      <c r="D1583" s="139" t="s">
        <v>300</v>
      </c>
      <c r="E1583" s="139" t="s">
        <v>301</v>
      </c>
      <c r="F1583" s="140" t="s">
        <v>2219</v>
      </c>
      <c r="G1583" s="141">
        <v>40065.42</v>
      </c>
      <c r="H1583" s="141">
        <v>57755.519999999997</v>
      </c>
      <c r="I1583" s="234">
        <v>8</v>
      </c>
      <c r="J1583" s="235">
        <v>0.26666666666666666</v>
      </c>
      <c r="K1583" s="141">
        <v>75445.62</v>
      </c>
      <c r="L1583" s="146">
        <v>1</v>
      </c>
      <c r="M1583" s="139">
        <v>1</v>
      </c>
      <c r="N1583" s="139">
        <v>21</v>
      </c>
      <c r="O1583" s="79">
        <v>56412.77</v>
      </c>
      <c r="P1583" s="80"/>
    </row>
    <row r="1584" spans="1:21" s="236" customFormat="1">
      <c r="A1584" s="80" t="s">
        <v>3338</v>
      </c>
      <c r="B1584" s="80" t="s">
        <v>3238</v>
      </c>
      <c r="C1584" s="223" t="s">
        <v>709</v>
      </c>
      <c r="D1584" s="139" t="s">
        <v>4027</v>
      </c>
      <c r="E1584" s="139" t="s">
        <v>306</v>
      </c>
      <c r="F1584" s="139" t="s">
        <v>525</v>
      </c>
      <c r="G1584" s="141">
        <v>43208.67</v>
      </c>
      <c r="H1584" s="141">
        <v>56171.75</v>
      </c>
      <c r="I1584" s="234">
        <v>7</v>
      </c>
      <c r="J1584" s="235">
        <v>0.23333333333333334</v>
      </c>
      <c r="K1584" s="141">
        <v>69134.83</v>
      </c>
      <c r="L1584" s="146">
        <v>1</v>
      </c>
      <c r="M1584" s="139">
        <v>1</v>
      </c>
      <c r="N1584" s="139">
        <v>26</v>
      </c>
      <c r="O1584" s="79">
        <v>49381.81</v>
      </c>
      <c r="P1584" s="80"/>
    </row>
    <row r="1585" spans="1:18" s="236" customFormat="1">
      <c r="A1585" s="80" t="s">
        <v>1732</v>
      </c>
      <c r="B1585" s="80" t="s">
        <v>3297</v>
      </c>
      <c r="C1585" s="223" t="s">
        <v>2369</v>
      </c>
      <c r="D1585" s="139" t="s">
        <v>300</v>
      </c>
      <c r="E1585" s="139" t="s">
        <v>301</v>
      </c>
      <c r="F1585" s="139" t="s">
        <v>525</v>
      </c>
      <c r="G1585" s="141">
        <v>44595.199999999997</v>
      </c>
      <c r="H1585" s="141">
        <v>55702.400000000001</v>
      </c>
      <c r="I1585" s="234">
        <v>6</v>
      </c>
      <c r="J1585" s="235">
        <v>0.2</v>
      </c>
      <c r="K1585" s="141">
        <v>66809.600000000006</v>
      </c>
      <c r="L1585" s="146">
        <v>1</v>
      </c>
      <c r="M1585" s="139">
        <v>1</v>
      </c>
      <c r="N1585" s="139">
        <v>18</v>
      </c>
      <c r="O1585" s="79">
        <v>61256</v>
      </c>
      <c r="P1585" s="80"/>
    </row>
    <row r="1586" spans="1:18" s="236" customFormat="1">
      <c r="A1586" s="80" t="s">
        <v>3267</v>
      </c>
      <c r="B1586" s="80" t="s">
        <v>3267</v>
      </c>
      <c r="C1586" s="223" t="s">
        <v>4381</v>
      </c>
      <c r="D1586" s="139" t="s">
        <v>300</v>
      </c>
      <c r="E1586" s="139"/>
      <c r="F1586" s="139" t="s">
        <v>525</v>
      </c>
      <c r="G1586" s="141">
        <v>44366.400000000001</v>
      </c>
      <c r="H1586" s="141">
        <v>55348.800000000003</v>
      </c>
      <c r="I1586" s="234">
        <v>5</v>
      </c>
      <c r="J1586" s="235">
        <v>0.16666666666666666</v>
      </c>
      <c r="K1586" s="141">
        <v>66331.199999999997</v>
      </c>
      <c r="L1586" s="146"/>
      <c r="M1586" s="139"/>
      <c r="N1586" s="139"/>
      <c r="O1586" s="244"/>
      <c r="P1586" s="80"/>
    </row>
    <row r="1587" spans="1:18" s="236" customFormat="1">
      <c r="A1587" s="80" t="s">
        <v>3206</v>
      </c>
      <c r="B1587" s="80" t="s">
        <v>3206</v>
      </c>
      <c r="C1587" s="223" t="s">
        <v>722</v>
      </c>
      <c r="D1587" s="139" t="s">
        <v>300</v>
      </c>
      <c r="E1587" s="139" t="s">
        <v>306</v>
      </c>
      <c r="F1587" s="139" t="s">
        <v>525</v>
      </c>
      <c r="G1587" s="141">
        <v>42452.800000000003</v>
      </c>
      <c r="H1587" s="141">
        <v>55005.599999999999</v>
      </c>
      <c r="I1587" s="234">
        <v>4</v>
      </c>
      <c r="J1587" s="235">
        <v>0.13333333333333333</v>
      </c>
      <c r="K1587" s="141">
        <v>67558.399999999994</v>
      </c>
      <c r="L1587" s="146"/>
      <c r="M1587" s="139">
        <v>2</v>
      </c>
      <c r="N1587" s="139">
        <v>25</v>
      </c>
      <c r="O1587" s="79">
        <v>51191.801594897523</v>
      </c>
      <c r="P1587" s="80"/>
      <c r="R1587" s="245"/>
    </row>
    <row r="1588" spans="1:18" s="236" customFormat="1">
      <c r="A1588" s="80" t="s">
        <v>1721</v>
      </c>
      <c r="B1588" s="80" t="s">
        <v>3209</v>
      </c>
      <c r="C1588" s="223" t="s">
        <v>557</v>
      </c>
      <c r="D1588" s="139" t="s">
        <v>4027</v>
      </c>
      <c r="E1588" s="139" t="s">
        <v>359</v>
      </c>
      <c r="F1588" s="139" t="s">
        <v>525</v>
      </c>
      <c r="G1588" s="141">
        <v>40325.480000000003</v>
      </c>
      <c r="H1588" s="141">
        <v>50842.61</v>
      </c>
      <c r="I1588" s="234">
        <v>3</v>
      </c>
      <c r="J1588" s="235">
        <v>0.1</v>
      </c>
      <c r="K1588" s="141">
        <v>61359.74</v>
      </c>
      <c r="L1588" s="146"/>
      <c r="M1588" s="139"/>
      <c r="N1588" s="139"/>
      <c r="O1588" s="244"/>
      <c r="P1588" s="80"/>
      <c r="R1588" s="245"/>
    </row>
    <row r="1589" spans="1:18" ht="20.25">
      <c r="A1589" s="405" t="s">
        <v>48</v>
      </c>
      <c r="B1589" s="405"/>
      <c r="C1589" s="405"/>
      <c r="D1589" s="228"/>
      <c r="E1589" s="228"/>
      <c r="F1589" s="228"/>
      <c r="G1589" s="130"/>
      <c r="H1589" s="130"/>
      <c r="I1589" s="229"/>
      <c r="J1589" s="132"/>
      <c r="K1589" s="130"/>
      <c r="L1589" s="230"/>
      <c r="M1589" s="230"/>
      <c r="N1589" s="230"/>
      <c r="O1589" s="130"/>
      <c r="P1589" s="134"/>
    </row>
    <row r="1590" spans="1:18" ht="18">
      <c r="A1590" s="61" t="s">
        <v>517</v>
      </c>
      <c r="B1590" s="62" t="s">
        <v>243</v>
      </c>
      <c r="C1590" s="61" t="s">
        <v>233</v>
      </c>
      <c r="D1590" s="61" t="s">
        <v>289</v>
      </c>
      <c r="E1590" s="61" t="s">
        <v>518</v>
      </c>
      <c r="F1590" s="61" t="s">
        <v>519</v>
      </c>
      <c r="G1590" s="63" t="s">
        <v>236</v>
      </c>
      <c r="H1590" s="63" t="s">
        <v>237</v>
      </c>
      <c r="I1590" s="232"/>
      <c r="J1590" s="233" t="s">
        <v>520</v>
      </c>
      <c r="K1590" s="63" t="s">
        <v>238</v>
      </c>
      <c r="L1590" s="61" t="s">
        <v>521</v>
      </c>
      <c r="M1590" s="64" t="s">
        <v>522</v>
      </c>
      <c r="N1590" s="64" t="s">
        <v>523</v>
      </c>
      <c r="O1590" s="65" t="s">
        <v>524</v>
      </c>
      <c r="P1590" s="61" t="s">
        <v>240</v>
      </c>
    </row>
    <row r="1591" spans="1:18" s="236" customFormat="1">
      <c r="A1591" s="80" t="s">
        <v>1743</v>
      </c>
      <c r="B1591" s="80" t="s">
        <v>3251</v>
      </c>
      <c r="C1591" s="223" t="s">
        <v>2372</v>
      </c>
      <c r="D1591" s="139" t="s">
        <v>300</v>
      </c>
      <c r="E1591" s="139" t="s">
        <v>301</v>
      </c>
      <c r="F1591" s="139" t="s">
        <v>525</v>
      </c>
      <c r="G1591" s="141">
        <v>43867.199999999997</v>
      </c>
      <c r="H1591" s="141">
        <v>50450.399999999994</v>
      </c>
      <c r="I1591" s="234">
        <v>2</v>
      </c>
      <c r="J1591" s="235">
        <v>6.6666666666666666E-2</v>
      </c>
      <c r="K1591" s="141">
        <v>57033.599999999999</v>
      </c>
      <c r="L1591" s="146">
        <v>5</v>
      </c>
      <c r="M1591" s="139">
        <v>5</v>
      </c>
      <c r="N1591" s="139">
        <v>22</v>
      </c>
      <c r="O1591" s="79">
        <v>55038.256000000001</v>
      </c>
      <c r="P1591" s="226"/>
    </row>
    <row r="1592" spans="1:18" s="236" customFormat="1">
      <c r="A1592" s="80" t="s">
        <v>3209</v>
      </c>
      <c r="B1592" s="80" t="s">
        <v>3209</v>
      </c>
      <c r="C1592" s="223" t="s">
        <v>4382</v>
      </c>
      <c r="D1592" s="139" t="s">
        <v>4026</v>
      </c>
      <c r="E1592" s="139" t="s">
        <v>301</v>
      </c>
      <c r="F1592" s="139"/>
      <c r="G1592" s="141">
        <v>38750.400000000001</v>
      </c>
      <c r="H1592" s="141">
        <v>50367.199999999997</v>
      </c>
      <c r="I1592" s="234">
        <v>1</v>
      </c>
      <c r="J1592" s="235">
        <v>3.3333333333333333E-2</v>
      </c>
      <c r="K1592" s="141">
        <v>61984</v>
      </c>
      <c r="L1592" s="146"/>
      <c r="M1592" s="139">
        <v>7</v>
      </c>
      <c r="N1592" s="139">
        <v>27</v>
      </c>
      <c r="O1592" s="79">
        <v>43115.43</v>
      </c>
      <c r="P1592" s="80"/>
    </row>
    <row r="1593" spans="1:18" s="236" customFormat="1">
      <c r="A1593" s="80"/>
      <c r="B1593" s="80"/>
      <c r="C1593" s="223"/>
      <c r="D1593" s="139"/>
      <c r="E1593" s="139"/>
      <c r="F1593" s="139"/>
      <c r="G1593" s="141"/>
      <c r="H1593" s="141"/>
      <c r="I1593" s="234"/>
      <c r="J1593" s="235"/>
      <c r="K1593" s="141"/>
      <c r="L1593" s="146"/>
      <c r="M1593" s="139"/>
      <c r="N1593" s="139"/>
      <c r="O1593" s="79"/>
      <c r="P1593" s="256"/>
      <c r="R1593" s="241"/>
    </row>
    <row r="1594" spans="1:18" s="236" customFormat="1">
      <c r="A1594" s="80"/>
      <c r="B1594" s="80"/>
      <c r="C1594" s="223"/>
      <c r="D1594" s="139"/>
      <c r="E1594" s="139"/>
      <c r="F1594" s="66"/>
      <c r="G1594" s="14" t="s">
        <v>236</v>
      </c>
      <c r="H1594" s="15" t="s">
        <v>237</v>
      </c>
      <c r="I1594" s="259"/>
      <c r="J1594" s="260"/>
      <c r="K1594" s="67" t="s">
        <v>238</v>
      </c>
      <c r="L1594" s="261"/>
      <c r="M1594" s="261"/>
      <c r="N1594" s="261"/>
      <c r="O1594" s="262"/>
      <c r="P1594" s="256"/>
      <c r="R1594" s="241"/>
    </row>
    <row r="1595" spans="1:18" s="236" customFormat="1">
      <c r="A1595" s="80"/>
      <c r="B1595" s="80"/>
      <c r="C1595" s="223"/>
      <c r="D1595" s="139"/>
      <c r="E1595" s="139"/>
      <c r="F1595" s="68" t="s">
        <v>253</v>
      </c>
      <c r="G1595" s="16">
        <v>52975.350112687491</v>
      </c>
      <c r="H1595" s="16">
        <v>69232.8119103793</v>
      </c>
      <c r="I1595" s="259"/>
      <c r="J1595" s="260"/>
      <c r="K1595" s="16">
        <v>85490.273708071094</v>
      </c>
      <c r="L1595" s="261"/>
      <c r="M1595" s="261"/>
      <c r="N1595" s="261"/>
      <c r="O1595" s="262"/>
      <c r="P1595" s="256"/>
      <c r="R1595" s="241"/>
    </row>
    <row r="1596" spans="1:18" s="236" customFormat="1">
      <c r="A1596" s="80"/>
      <c r="B1596" s="80"/>
      <c r="C1596" s="223"/>
      <c r="D1596" s="139"/>
      <c r="E1596" s="139"/>
      <c r="F1596" s="68" t="s">
        <v>254</v>
      </c>
      <c r="G1596" s="16">
        <v>59680.57</v>
      </c>
      <c r="H1596" s="16">
        <v>77628.88</v>
      </c>
      <c r="I1596" s="259"/>
      <c r="J1596" s="260"/>
      <c r="K1596" s="16">
        <v>95943.45</v>
      </c>
      <c r="L1596" s="261"/>
      <c r="M1596" s="261"/>
      <c r="N1596" s="261"/>
      <c r="O1596" s="262"/>
      <c r="P1596" s="256"/>
      <c r="R1596" s="241"/>
    </row>
    <row r="1597" spans="1:18" s="236" customFormat="1">
      <c r="A1597" s="80"/>
      <c r="B1597" s="80"/>
      <c r="C1597" s="223"/>
      <c r="D1597" s="139"/>
      <c r="E1597" s="139"/>
      <c r="F1597" s="68" t="s">
        <v>255</v>
      </c>
      <c r="G1597" s="16">
        <v>44917.599999999999</v>
      </c>
      <c r="H1597" s="16">
        <v>57913.039999999994</v>
      </c>
      <c r="I1597" s="259"/>
      <c r="J1597" s="260"/>
      <c r="K1597" s="16">
        <v>71150.799999999988</v>
      </c>
      <c r="L1597" s="261"/>
      <c r="M1597" s="261"/>
      <c r="N1597" s="261"/>
      <c r="O1597" s="262"/>
      <c r="P1597" s="256"/>
      <c r="R1597" s="241"/>
    </row>
    <row r="1598" spans="1:18" s="236" customFormat="1">
      <c r="A1598" s="80"/>
      <c r="B1598" s="80"/>
      <c r="C1598" s="223"/>
      <c r="D1598" s="139"/>
      <c r="E1598" s="139"/>
      <c r="F1598" s="68" t="s">
        <v>256</v>
      </c>
      <c r="G1598" s="16">
        <v>53861.472065312642</v>
      </c>
      <c r="H1598" s="16">
        <v>70000.828187499996</v>
      </c>
      <c r="I1598" s="259"/>
      <c r="J1598" s="260"/>
      <c r="K1598" s="16">
        <v>84872.93</v>
      </c>
      <c r="L1598" s="261"/>
      <c r="M1598" s="261"/>
      <c r="N1598" s="261"/>
      <c r="O1598" s="262"/>
      <c r="P1598" s="256"/>
      <c r="R1598" s="241"/>
    </row>
    <row r="1599" spans="1:18" s="236" customFormat="1">
      <c r="A1599" s="80"/>
      <c r="B1599" s="80"/>
      <c r="C1599" s="223"/>
      <c r="D1599" s="139"/>
      <c r="E1599" s="139"/>
      <c r="F1599" s="68"/>
      <c r="G1599" s="16"/>
      <c r="H1599" s="16"/>
      <c r="I1599" s="259"/>
      <c r="J1599" s="260"/>
      <c r="K1599" s="16"/>
      <c r="L1599" s="261"/>
      <c r="M1599" s="261"/>
      <c r="N1599" s="261"/>
      <c r="O1599" s="262"/>
      <c r="P1599" s="256"/>
      <c r="R1599" s="241"/>
    </row>
    <row r="1600" spans="1:18" s="236" customFormat="1">
      <c r="A1600" s="80"/>
      <c r="B1600" s="80"/>
      <c r="C1600" s="223"/>
      <c r="D1600" s="139"/>
      <c r="E1600" s="139"/>
      <c r="F1600" s="68"/>
      <c r="G1600" s="16"/>
      <c r="H1600" s="69"/>
      <c r="I1600" s="263"/>
      <c r="J1600" s="406" t="s">
        <v>257</v>
      </c>
      <c r="K1600" s="406"/>
      <c r="L1600" s="406"/>
      <c r="M1600" s="406"/>
      <c r="N1600" s="406"/>
      <c r="O1600" s="406"/>
      <c r="P1600" s="256"/>
      <c r="R1600" s="241"/>
    </row>
    <row r="1601" spans="1:24" s="236" customFormat="1">
      <c r="A1601" s="80"/>
      <c r="B1601" s="80"/>
      <c r="C1601" s="223"/>
      <c r="D1601" s="139"/>
      <c r="E1601" s="139"/>
      <c r="F1601" s="68"/>
      <c r="G1601" s="16"/>
      <c r="H1601" s="70"/>
      <c r="I1601" s="264"/>
      <c r="J1601" s="265" t="s">
        <v>258</v>
      </c>
      <c r="K1601" s="71">
        <v>78031.25</v>
      </c>
      <c r="L1601" s="266"/>
      <c r="M1601" s="407" t="s">
        <v>259</v>
      </c>
      <c r="N1601" s="407"/>
      <c r="O1601" s="72">
        <v>69658.438925736933</v>
      </c>
      <c r="P1601" s="256"/>
      <c r="R1601" s="241"/>
    </row>
    <row r="1602" spans="1:24" s="236" customFormat="1">
      <c r="A1602" s="80"/>
      <c r="B1602" s="80"/>
      <c r="C1602" s="223"/>
      <c r="D1602" s="139"/>
      <c r="E1602" s="139"/>
      <c r="F1602" s="261"/>
      <c r="G1602" s="262"/>
      <c r="H1602" s="70"/>
      <c r="I1602" s="264"/>
      <c r="J1602" s="265" t="s">
        <v>260</v>
      </c>
      <c r="K1602" s="71">
        <v>57632.384999999995</v>
      </c>
      <c r="L1602" s="266"/>
      <c r="M1602" s="407" t="s">
        <v>537</v>
      </c>
      <c r="N1602" s="407"/>
      <c r="O1602" s="72">
        <v>64779.221276496581</v>
      </c>
      <c r="P1602" s="256"/>
      <c r="R1602" s="241"/>
    </row>
    <row r="1603" spans="1:24" s="236" customFormat="1">
      <c r="A1603" s="80"/>
      <c r="B1603" s="80"/>
      <c r="C1603" s="223"/>
      <c r="D1603" s="139"/>
      <c r="E1603" s="139"/>
      <c r="F1603" s="139"/>
      <c r="G1603" s="141"/>
      <c r="H1603" s="141"/>
      <c r="I1603" s="234"/>
      <c r="J1603" s="235"/>
      <c r="K1603" s="141"/>
      <c r="L1603" s="146"/>
      <c r="M1603" s="139"/>
      <c r="N1603" s="139"/>
      <c r="O1603" s="79"/>
      <c r="P1603" s="256"/>
      <c r="R1603" s="241"/>
    </row>
    <row r="1604" spans="1:24" ht="20.25">
      <c r="A1604" s="405" t="s">
        <v>49</v>
      </c>
      <c r="B1604" s="405"/>
      <c r="C1604" s="405"/>
      <c r="D1604" s="228"/>
      <c r="E1604" s="228"/>
      <c r="F1604" s="228"/>
      <c r="G1604" s="130"/>
      <c r="H1604" s="130"/>
      <c r="I1604" s="229"/>
      <c r="J1604" s="132"/>
      <c r="K1604" s="130"/>
      <c r="L1604" s="230"/>
      <c r="M1604" s="230"/>
      <c r="N1604" s="230"/>
      <c r="O1604" s="130"/>
      <c r="P1604" s="134"/>
    </row>
    <row r="1605" spans="1:24" ht="18">
      <c r="A1605" s="61" t="s">
        <v>517</v>
      </c>
      <c r="B1605" s="62" t="s">
        <v>243</v>
      </c>
      <c r="C1605" s="61" t="s">
        <v>233</v>
      </c>
      <c r="D1605" s="61" t="s">
        <v>289</v>
      </c>
      <c r="E1605" s="61" t="s">
        <v>518</v>
      </c>
      <c r="F1605" s="61" t="s">
        <v>519</v>
      </c>
      <c r="G1605" s="63" t="s">
        <v>236</v>
      </c>
      <c r="H1605" s="63" t="s">
        <v>237</v>
      </c>
      <c r="I1605" s="232"/>
      <c r="J1605" s="233" t="s">
        <v>520</v>
      </c>
      <c r="K1605" s="63" t="s">
        <v>238</v>
      </c>
      <c r="L1605" s="61" t="s">
        <v>521</v>
      </c>
      <c r="M1605" s="64" t="s">
        <v>522</v>
      </c>
      <c r="N1605" s="64" t="s">
        <v>523</v>
      </c>
      <c r="O1605" s="65" t="s">
        <v>524</v>
      </c>
      <c r="P1605" s="61" t="s">
        <v>240</v>
      </c>
    </row>
    <row r="1606" spans="1:24" s="236" customFormat="1">
      <c r="A1606" s="80" t="s">
        <v>3241</v>
      </c>
      <c r="B1606" s="80" t="s">
        <v>3213</v>
      </c>
      <c r="C1606" s="223" t="s">
        <v>725</v>
      </c>
      <c r="D1606" s="139" t="s">
        <v>300</v>
      </c>
      <c r="E1606" s="139"/>
      <c r="F1606" s="139" t="s">
        <v>525</v>
      </c>
      <c r="G1606" s="141">
        <v>71169.539999999994</v>
      </c>
      <c r="H1606" s="141">
        <v>93792.14</v>
      </c>
      <c r="I1606" s="234">
        <v>33</v>
      </c>
      <c r="J1606" s="235">
        <v>1</v>
      </c>
      <c r="K1606" s="141">
        <v>116414.74</v>
      </c>
      <c r="L1606" s="146">
        <v>1</v>
      </c>
      <c r="M1606" s="139">
        <v>1</v>
      </c>
      <c r="N1606" s="139">
        <v>2</v>
      </c>
      <c r="O1606" s="79">
        <v>93792.14</v>
      </c>
      <c r="P1606" s="80"/>
    </row>
    <row r="1607" spans="1:24" s="236" customFormat="1">
      <c r="A1607" s="80" t="s">
        <v>3212</v>
      </c>
      <c r="B1607" s="80" t="s">
        <v>3213</v>
      </c>
      <c r="C1607" s="223" t="s">
        <v>725</v>
      </c>
      <c r="D1607" s="139" t="s">
        <v>300</v>
      </c>
      <c r="E1607" s="139" t="s">
        <v>301</v>
      </c>
      <c r="F1607" s="140" t="s">
        <v>2219</v>
      </c>
      <c r="G1607" s="141">
        <v>61629.15</v>
      </c>
      <c r="H1607" s="141">
        <v>91825.134999999995</v>
      </c>
      <c r="I1607" s="234">
        <v>32</v>
      </c>
      <c r="J1607" s="235">
        <v>0.96969696969696972</v>
      </c>
      <c r="K1607" s="141">
        <v>122021.12</v>
      </c>
      <c r="L1607" s="146"/>
      <c r="M1607" s="139">
        <v>1</v>
      </c>
      <c r="N1607" s="139">
        <v>13</v>
      </c>
      <c r="O1607" s="79">
        <v>71343.168000000005</v>
      </c>
      <c r="P1607" s="80"/>
      <c r="R1607" s="241"/>
    </row>
    <row r="1608" spans="1:24" s="236" customFormat="1">
      <c r="A1608" s="80" t="s">
        <v>205</v>
      </c>
      <c r="B1608" s="80" t="s">
        <v>3199</v>
      </c>
      <c r="C1608" s="223" t="s">
        <v>731</v>
      </c>
      <c r="D1608" s="139" t="s">
        <v>300</v>
      </c>
      <c r="E1608" s="139" t="s">
        <v>306</v>
      </c>
      <c r="F1608" s="139" t="s">
        <v>525</v>
      </c>
      <c r="G1608" s="141">
        <v>66040.319499999998</v>
      </c>
      <c r="H1608" s="141">
        <v>88815.481249999983</v>
      </c>
      <c r="I1608" s="234">
        <v>31</v>
      </c>
      <c r="J1608" s="235">
        <v>0.93939393939393945</v>
      </c>
      <c r="K1608" s="141">
        <v>111590.64299999998</v>
      </c>
      <c r="L1608" s="146"/>
      <c r="M1608" s="139"/>
      <c r="N1608" s="139"/>
      <c r="O1608" s="244"/>
      <c r="P1608" s="80"/>
    </row>
    <row r="1609" spans="1:24" s="236" customFormat="1">
      <c r="A1609" s="80" t="s">
        <v>224</v>
      </c>
      <c r="B1609" s="80" t="s">
        <v>3201</v>
      </c>
      <c r="C1609" s="223" t="s">
        <v>725</v>
      </c>
      <c r="D1609" s="139" t="s">
        <v>300</v>
      </c>
      <c r="E1609" s="139" t="s">
        <v>301</v>
      </c>
      <c r="F1609" s="139" t="s">
        <v>525</v>
      </c>
      <c r="G1609" s="141">
        <v>69581.484051358275</v>
      </c>
      <c r="H1609" s="141">
        <v>86983.986124738949</v>
      </c>
      <c r="I1609" s="234">
        <v>30</v>
      </c>
      <c r="J1609" s="235">
        <v>0.90909090909090906</v>
      </c>
      <c r="K1609" s="141">
        <v>104386.48819811962</v>
      </c>
      <c r="L1609" s="146">
        <v>1</v>
      </c>
      <c r="M1609" s="139">
        <v>1</v>
      </c>
      <c r="N1609" s="139">
        <v>3</v>
      </c>
      <c r="O1609" s="79">
        <v>87678.135999999999</v>
      </c>
      <c r="P1609" s="80"/>
    </row>
    <row r="1610" spans="1:24" s="236" customFormat="1" ht="22.5">
      <c r="A1610" s="80" t="s">
        <v>3191</v>
      </c>
      <c r="B1610" s="80" t="s">
        <v>3199</v>
      </c>
      <c r="C1610" s="223" t="s">
        <v>4383</v>
      </c>
      <c r="D1610" s="139" t="s">
        <v>300</v>
      </c>
      <c r="E1610" s="139" t="s">
        <v>306</v>
      </c>
      <c r="F1610" s="139" t="s">
        <v>525</v>
      </c>
      <c r="G1610" s="141">
        <v>66505.710000000006</v>
      </c>
      <c r="H1610" s="141">
        <v>86324.365000000005</v>
      </c>
      <c r="I1610" s="234">
        <v>29</v>
      </c>
      <c r="J1610" s="235">
        <v>0.87878787878787878</v>
      </c>
      <c r="K1610" s="141">
        <v>106143.02</v>
      </c>
      <c r="L1610" s="146"/>
      <c r="M1610" s="139">
        <v>1</v>
      </c>
      <c r="N1610" s="139">
        <v>4</v>
      </c>
      <c r="O1610" s="242">
        <v>86722.26</v>
      </c>
      <c r="P1610" s="80"/>
      <c r="V1610" s="241"/>
      <c r="W1610" s="241"/>
    </row>
    <row r="1611" spans="1:24" s="236" customFormat="1" ht="22.5">
      <c r="A1611" s="80" t="s">
        <v>3193</v>
      </c>
      <c r="B1611" s="80" t="s">
        <v>3235</v>
      </c>
      <c r="C1611" s="223" t="s">
        <v>2375</v>
      </c>
      <c r="D1611" s="139" t="s">
        <v>300</v>
      </c>
      <c r="E1611" s="139" t="s">
        <v>306</v>
      </c>
      <c r="F1611" s="139" t="s">
        <v>525</v>
      </c>
      <c r="G1611" s="141">
        <v>62670.400000000001</v>
      </c>
      <c r="H1611" s="141">
        <v>81442.399999999994</v>
      </c>
      <c r="I1611" s="234">
        <v>28</v>
      </c>
      <c r="J1611" s="235">
        <v>0.84848484848484851</v>
      </c>
      <c r="K1611" s="141">
        <v>100214.39999999999</v>
      </c>
      <c r="L1611" s="146">
        <v>1</v>
      </c>
      <c r="M1611" s="139">
        <v>1</v>
      </c>
      <c r="N1611" s="139">
        <v>11</v>
      </c>
      <c r="O1611" s="79">
        <v>73258</v>
      </c>
      <c r="P1611" s="80"/>
    </row>
    <row r="1612" spans="1:24" s="236" customFormat="1" ht="22.5">
      <c r="A1612" s="80" t="s">
        <v>3200</v>
      </c>
      <c r="B1612" s="80" t="s">
        <v>3201</v>
      </c>
      <c r="C1612" s="223" t="s">
        <v>726</v>
      </c>
      <c r="D1612" s="139" t="s">
        <v>4027</v>
      </c>
      <c r="E1612" s="139" t="s">
        <v>301</v>
      </c>
      <c r="F1612" s="139" t="s">
        <v>525</v>
      </c>
      <c r="G1612" s="141">
        <v>61031</v>
      </c>
      <c r="H1612" s="141">
        <v>80626.5</v>
      </c>
      <c r="I1612" s="234">
        <v>27</v>
      </c>
      <c r="J1612" s="235">
        <v>0.81818181818181823</v>
      </c>
      <c r="K1612" s="141">
        <v>100222</v>
      </c>
      <c r="L1612" s="146"/>
      <c r="M1612" s="139">
        <v>0</v>
      </c>
      <c r="N1612" s="139">
        <v>8</v>
      </c>
      <c r="O1612" s="79">
        <v>80627</v>
      </c>
      <c r="P1612" s="80"/>
    </row>
    <row r="1613" spans="1:24" s="236" customFormat="1" ht="22.5">
      <c r="A1613" s="80" t="s">
        <v>276</v>
      </c>
      <c r="B1613" s="80" t="s">
        <v>3199</v>
      </c>
      <c r="C1613" s="223" t="s">
        <v>4384</v>
      </c>
      <c r="D1613" s="139" t="s">
        <v>300</v>
      </c>
      <c r="E1613" s="139" t="s">
        <v>301</v>
      </c>
      <c r="F1613" s="139" t="s">
        <v>525</v>
      </c>
      <c r="G1613" s="141">
        <v>59425</v>
      </c>
      <c r="H1613" s="141">
        <v>78111</v>
      </c>
      <c r="I1613" s="234">
        <v>26</v>
      </c>
      <c r="J1613" s="235">
        <v>0.78787878787878785</v>
      </c>
      <c r="K1613" s="141">
        <v>96797</v>
      </c>
      <c r="L1613" s="146"/>
      <c r="M1613" s="139">
        <v>1</v>
      </c>
      <c r="N1613" s="139">
        <v>1</v>
      </c>
      <c r="O1613" s="79">
        <v>96797</v>
      </c>
      <c r="P1613" s="80"/>
      <c r="R1613" s="241"/>
      <c r="S1613" s="241"/>
      <c r="T1613" s="241"/>
      <c r="U1613" s="241"/>
    </row>
    <row r="1614" spans="1:24" s="236" customFormat="1">
      <c r="A1614" s="80" t="s">
        <v>217</v>
      </c>
      <c r="B1614" s="80" t="s">
        <v>3199</v>
      </c>
      <c r="C1614" s="223" t="s">
        <v>722</v>
      </c>
      <c r="D1614" s="139" t="s">
        <v>300</v>
      </c>
      <c r="E1614" s="139" t="s">
        <v>301</v>
      </c>
      <c r="F1614" s="140" t="s">
        <v>2219</v>
      </c>
      <c r="G1614" s="141">
        <v>59767.76</v>
      </c>
      <c r="H1614" s="141">
        <v>76206.52</v>
      </c>
      <c r="I1614" s="234">
        <v>25</v>
      </c>
      <c r="J1614" s="235">
        <v>0.75757575757575757</v>
      </c>
      <c r="K1614" s="141">
        <v>92645.28</v>
      </c>
      <c r="L1614" s="146">
        <v>1</v>
      </c>
      <c r="M1614" s="139">
        <v>1</v>
      </c>
      <c r="N1614" s="139">
        <v>10</v>
      </c>
      <c r="O1614" s="79">
        <v>73569.600000000006</v>
      </c>
      <c r="P1614" s="80"/>
      <c r="X1614" s="241"/>
    </row>
    <row r="1615" spans="1:24" s="236" customFormat="1">
      <c r="A1615" s="80" t="s">
        <v>1723</v>
      </c>
      <c r="B1615" s="80" t="s">
        <v>3199</v>
      </c>
      <c r="C1615" s="223" t="s">
        <v>2374</v>
      </c>
      <c r="D1615" s="139" t="s">
        <v>300</v>
      </c>
      <c r="E1615" s="139" t="s">
        <v>301</v>
      </c>
      <c r="F1615" s="139" t="s">
        <v>525</v>
      </c>
      <c r="G1615" s="141">
        <v>63369.833299999998</v>
      </c>
      <c r="H1615" s="141">
        <v>75362.988499999992</v>
      </c>
      <c r="I1615" s="234">
        <v>24</v>
      </c>
      <c r="J1615" s="235">
        <v>0.72727272727272729</v>
      </c>
      <c r="K1615" s="141">
        <v>87356.143699999986</v>
      </c>
      <c r="L1615" s="146">
        <v>1</v>
      </c>
      <c r="M1615" s="139">
        <v>1</v>
      </c>
      <c r="N1615" s="139">
        <v>9</v>
      </c>
      <c r="O1615" s="79">
        <v>75362.988499999992</v>
      </c>
      <c r="P1615" s="80"/>
    </row>
    <row r="1616" spans="1:24" s="236" customFormat="1" ht="22.5">
      <c r="A1616" s="80" t="s">
        <v>3430</v>
      </c>
      <c r="B1616" s="80" t="s">
        <v>3206</v>
      </c>
      <c r="C1616" s="223" t="s">
        <v>4385</v>
      </c>
      <c r="D1616" s="139" t="s">
        <v>300</v>
      </c>
      <c r="E1616" s="139" t="s">
        <v>301</v>
      </c>
      <c r="F1616" s="139" t="s">
        <v>525</v>
      </c>
      <c r="G1616" s="141">
        <v>57012.800000000003</v>
      </c>
      <c r="H1616" s="141">
        <v>74973.600000000006</v>
      </c>
      <c r="I1616" s="234">
        <v>23</v>
      </c>
      <c r="J1616" s="235">
        <v>0.69696969696969702</v>
      </c>
      <c r="K1616" s="141">
        <v>92934.399999999994</v>
      </c>
      <c r="L1616" s="146">
        <v>1</v>
      </c>
      <c r="M1616" s="139">
        <v>1</v>
      </c>
      <c r="N1616" s="139">
        <v>15</v>
      </c>
      <c r="O1616" s="79">
        <v>67017.600000000006</v>
      </c>
      <c r="P1616" s="80"/>
    </row>
    <row r="1617" spans="1:23" s="236" customFormat="1">
      <c r="A1617" s="80" t="s">
        <v>3301</v>
      </c>
      <c r="B1617" s="80" t="s">
        <v>3201</v>
      </c>
      <c r="C1617" s="223" t="s">
        <v>4386</v>
      </c>
      <c r="D1617" s="139" t="s">
        <v>4026</v>
      </c>
      <c r="E1617" s="139" t="s">
        <v>301</v>
      </c>
      <c r="F1617" s="139" t="s">
        <v>525</v>
      </c>
      <c r="G1617" s="141">
        <v>52249.599999999999</v>
      </c>
      <c r="H1617" s="141">
        <v>71843.199999999997</v>
      </c>
      <c r="I1617" s="234">
        <v>22</v>
      </c>
      <c r="J1617" s="235">
        <v>0.66666666666666663</v>
      </c>
      <c r="K1617" s="141">
        <v>91436.800000000003</v>
      </c>
      <c r="L1617" s="146">
        <v>1</v>
      </c>
      <c r="M1617" s="139">
        <v>1</v>
      </c>
      <c r="N1617" s="139">
        <v>5</v>
      </c>
      <c r="O1617" s="79">
        <v>84572.800000000003</v>
      </c>
      <c r="P1617" s="80"/>
    </row>
    <row r="1618" spans="1:23" s="236" customFormat="1">
      <c r="A1618" s="80" t="s">
        <v>222</v>
      </c>
      <c r="B1618" s="80" t="s">
        <v>3199</v>
      </c>
      <c r="C1618" s="223" t="s">
        <v>726</v>
      </c>
      <c r="D1618" s="139" t="s">
        <v>300</v>
      </c>
      <c r="E1618" s="139" t="s">
        <v>301</v>
      </c>
      <c r="F1618" s="139" t="s">
        <v>525</v>
      </c>
      <c r="G1618" s="141">
        <v>53366</v>
      </c>
      <c r="H1618" s="141">
        <v>71652</v>
      </c>
      <c r="I1618" s="234">
        <v>21</v>
      </c>
      <c r="J1618" s="235">
        <v>0.63636363636363635</v>
      </c>
      <c r="K1618" s="141">
        <v>89938</v>
      </c>
      <c r="L1618" s="146">
        <v>1</v>
      </c>
      <c r="M1618" s="139">
        <v>1</v>
      </c>
      <c r="N1618" s="139">
        <v>6</v>
      </c>
      <c r="O1618" s="79">
        <v>84196</v>
      </c>
      <c r="P1618" s="80"/>
      <c r="S1618" s="245"/>
      <c r="T1618" s="245"/>
      <c r="U1618" s="245"/>
    </row>
    <row r="1619" spans="1:23" s="236" customFormat="1">
      <c r="A1619" s="80" t="s">
        <v>208</v>
      </c>
      <c r="B1619" s="80" t="s">
        <v>3201</v>
      </c>
      <c r="C1619" s="237" t="s">
        <v>725</v>
      </c>
      <c r="D1619" s="139" t="s">
        <v>300</v>
      </c>
      <c r="E1619" s="139" t="s">
        <v>301</v>
      </c>
      <c r="F1619" s="139" t="s">
        <v>525</v>
      </c>
      <c r="G1619" s="141">
        <v>53262</v>
      </c>
      <c r="H1619" s="141">
        <v>71119</v>
      </c>
      <c r="I1619" s="234">
        <v>20</v>
      </c>
      <c r="J1619" s="235">
        <v>0.60606060606060608</v>
      </c>
      <c r="K1619" s="141">
        <v>88976</v>
      </c>
      <c r="L1619" s="146">
        <v>1</v>
      </c>
      <c r="M1619" s="139">
        <v>1</v>
      </c>
      <c r="N1619" s="139">
        <v>14</v>
      </c>
      <c r="O1619" s="79">
        <v>68460</v>
      </c>
      <c r="P1619" s="80"/>
    </row>
    <row r="1620" spans="1:23" s="236" customFormat="1">
      <c r="A1620" s="80" t="s">
        <v>3230</v>
      </c>
      <c r="B1620" s="80" t="s">
        <v>3220</v>
      </c>
      <c r="C1620" s="223" t="s">
        <v>11</v>
      </c>
      <c r="D1620" s="139" t="s">
        <v>300</v>
      </c>
      <c r="E1620" s="139" t="s">
        <v>301</v>
      </c>
      <c r="F1620" s="139" t="s">
        <v>525</v>
      </c>
      <c r="G1620" s="141">
        <v>48537</v>
      </c>
      <c r="H1620" s="141">
        <v>68106.5</v>
      </c>
      <c r="I1620" s="234">
        <v>19</v>
      </c>
      <c r="J1620" s="235">
        <v>0.5757575757575758</v>
      </c>
      <c r="K1620" s="141">
        <v>87676</v>
      </c>
      <c r="L1620" s="146">
        <v>1</v>
      </c>
      <c r="M1620" s="139">
        <v>1</v>
      </c>
      <c r="N1620" s="139">
        <v>7</v>
      </c>
      <c r="O1620" s="79">
        <v>82832</v>
      </c>
      <c r="P1620" s="80"/>
    </row>
    <row r="1621" spans="1:23" s="236" customFormat="1">
      <c r="A1621" s="80" t="s">
        <v>3197</v>
      </c>
      <c r="B1621" s="80" t="s">
        <v>3258</v>
      </c>
      <c r="C1621" s="238" t="s">
        <v>728</v>
      </c>
      <c r="D1621" s="139" t="s">
        <v>300</v>
      </c>
      <c r="E1621" s="158" t="s">
        <v>301</v>
      </c>
      <c r="F1621" s="161" t="s">
        <v>525</v>
      </c>
      <c r="G1621" s="159">
        <v>52124</v>
      </c>
      <c r="H1621" s="141">
        <v>67133</v>
      </c>
      <c r="I1621" s="234">
        <v>18</v>
      </c>
      <c r="J1621" s="235">
        <v>0.54545454545454541</v>
      </c>
      <c r="K1621" s="159">
        <v>82142</v>
      </c>
      <c r="L1621" s="146"/>
      <c r="M1621" s="139">
        <v>1</v>
      </c>
      <c r="N1621" s="139">
        <v>27</v>
      </c>
      <c r="O1621" s="79">
        <v>52124</v>
      </c>
      <c r="P1621" s="80"/>
    </row>
    <row r="1622" spans="1:23" s="236" customFormat="1">
      <c r="A1622" s="80" t="s">
        <v>3192</v>
      </c>
      <c r="B1622" s="80" t="s">
        <v>3222</v>
      </c>
      <c r="C1622" s="223" t="s">
        <v>4387</v>
      </c>
      <c r="D1622" s="139" t="s">
        <v>300</v>
      </c>
      <c r="E1622" s="139" t="s">
        <v>306</v>
      </c>
      <c r="F1622" s="139" t="s">
        <v>525</v>
      </c>
      <c r="G1622" s="141">
        <v>53119.66</v>
      </c>
      <c r="H1622" s="141">
        <v>66399.63</v>
      </c>
      <c r="I1622" s="234">
        <v>17</v>
      </c>
      <c r="J1622" s="235">
        <v>0.51515151515151514</v>
      </c>
      <c r="K1622" s="141">
        <v>79679.600000000006</v>
      </c>
      <c r="L1622" s="146">
        <v>1</v>
      </c>
      <c r="M1622" s="139">
        <v>1</v>
      </c>
      <c r="N1622" s="139">
        <v>22</v>
      </c>
      <c r="O1622" s="79">
        <v>58432.19</v>
      </c>
      <c r="P1622" s="80"/>
    </row>
    <row r="1623" spans="1:23" s="236" customFormat="1">
      <c r="A1623" s="80" t="s">
        <v>1722</v>
      </c>
      <c r="B1623" s="80" t="s">
        <v>3201</v>
      </c>
      <c r="C1623" s="223" t="s">
        <v>2376</v>
      </c>
      <c r="D1623" s="139" t="s">
        <v>300</v>
      </c>
      <c r="E1623" s="139" t="s">
        <v>301</v>
      </c>
      <c r="F1623" s="139" t="s">
        <v>525</v>
      </c>
      <c r="G1623" s="141">
        <v>51955</v>
      </c>
      <c r="H1623" s="141">
        <v>66243</v>
      </c>
      <c r="I1623" s="234">
        <v>16</v>
      </c>
      <c r="J1623" s="235">
        <v>0.48484848484848486</v>
      </c>
      <c r="K1623" s="141">
        <v>80531</v>
      </c>
      <c r="L1623" s="146">
        <v>1</v>
      </c>
      <c r="M1623" s="139">
        <v>1</v>
      </c>
      <c r="N1623" s="139">
        <v>19</v>
      </c>
      <c r="O1623" s="79">
        <v>61808</v>
      </c>
      <c r="P1623" s="80"/>
    </row>
    <row r="1624" spans="1:23" s="236" customFormat="1">
      <c r="A1624" s="80" t="s">
        <v>3256</v>
      </c>
      <c r="B1624" s="80" t="s">
        <v>3222</v>
      </c>
      <c r="C1624" s="224" t="s">
        <v>727</v>
      </c>
      <c r="D1624" s="139" t="s">
        <v>300</v>
      </c>
      <c r="E1624" s="167"/>
      <c r="F1624" s="167" t="s">
        <v>525</v>
      </c>
      <c r="G1624" s="156">
        <v>49025.599999999999</v>
      </c>
      <c r="H1624" s="141">
        <v>65915.199999999997</v>
      </c>
      <c r="I1624" s="234">
        <v>15</v>
      </c>
      <c r="J1624" s="235">
        <v>0.45454545454545453</v>
      </c>
      <c r="K1624" s="156">
        <v>82804.800000000003</v>
      </c>
      <c r="L1624" s="240"/>
      <c r="M1624" s="167">
        <v>1</v>
      </c>
      <c r="N1624" s="139">
        <v>17</v>
      </c>
      <c r="O1624" s="85">
        <v>65873.600000000006</v>
      </c>
      <c r="P1624" s="182"/>
    </row>
    <row r="1625" spans="1:23" s="236" customFormat="1">
      <c r="A1625" s="80" t="s">
        <v>3217</v>
      </c>
      <c r="B1625" s="80" t="s">
        <v>3199</v>
      </c>
      <c r="C1625" s="223" t="s">
        <v>728</v>
      </c>
      <c r="D1625" s="139" t="s">
        <v>4026</v>
      </c>
      <c r="E1625" s="139" t="s">
        <v>359</v>
      </c>
      <c r="F1625" s="139" t="s">
        <v>525</v>
      </c>
      <c r="G1625" s="141">
        <v>50443.71</v>
      </c>
      <c r="H1625" s="141">
        <v>64349.229999999996</v>
      </c>
      <c r="I1625" s="234">
        <v>14</v>
      </c>
      <c r="J1625" s="235">
        <v>0.42424242424242425</v>
      </c>
      <c r="K1625" s="141">
        <v>78254.75</v>
      </c>
      <c r="L1625" s="146">
        <v>3</v>
      </c>
      <c r="M1625" s="139">
        <v>3</v>
      </c>
      <c r="N1625" s="139">
        <v>16</v>
      </c>
      <c r="O1625" s="79">
        <v>66540.899999999994</v>
      </c>
      <c r="P1625" s="80"/>
    </row>
    <row r="1626" spans="1:23" s="236" customFormat="1">
      <c r="A1626" s="80" t="s">
        <v>3219</v>
      </c>
      <c r="B1626" s="80" t="s">
        <v>3220</v>
      </c>
      <c r="C1626" s="223" t="s">
        <v>725</v>
      </c>
      <c r="D1626" s="139" t="s">
        <v>300</v>
      </c>
      <c r="E1626" s="139" t="s">
        <v>301</v>
      </c>
      <c r="F1626" s="139" t="s">
        <v>525</v>
      </c>
      <c r="G1626" s="141">
        <v>47944</v>
      </c>
      <c r="H1626" s="141">
        <v>64253.5</v>
      </c>
      <c r="I1626" s="234">
        <v>13</v>
      </c>
      <c r="J1626" s="235">
        <v>0.39393939393939392</v>
      </c>
      <c r="K1626" s="141">
        <v>80563</v>
      </c>
      <c r="L1626" s="146">
        <v>1</v>
      </c>
      <c r="M1626" s="139">
        <v>1</v>
      </c>
      <c r="N1626" s="139">
        <v>12</v>
      </c>
      <c r="O1626" s="141">
        <v>73165</v>
      </c>
      <c r="P1626" s="80"/>
      <c r="R1626" s="245"/>
    </row>
    <row r="1627" spans="1:23" s="236" customFormat="1">
      <c r="A1627" s="80" t="s">
        <v>3261</v>
      </c>
      <c r="B1627" s="80" t="s">
        <v>3261</v>
      </c>
      <c r="C1627" s="223" t="s">
        <v>725</v>
      </c>
      <c r="D1627" s="139" t="s">
        <v>300</v>
      </c>
      <c r="E1627" s="139" t="s">
        <v>306</v>
      </c>
      <c r="F1627" s="139" t="s">
        <v>525</v>
      </c>
      <c r="G1627" s="141">
        <v>49853.65</v>
      </c>
      <c r="H1627" s="141">
        <v>63648</v>
      </c>
      <c r="I1627" s="234">
        <v>12</v>
      </c>
      <c r="J1627" s="235">
        <v>0.36363636363636365</v>
      </c>
      <c r="K1627" s="141">
        <v>77442.350000000006</v>
      </c>
      <c r="L1627" s="146"/>
      <c r="M1627" s="139">
        <v>1</v>
      </c>
      <c r="N1627" s="139">
        <v>28</v>
      </c>
      <c r="O1627" s="79">
        <v>51000.14</v>
      </c>
      <c r="P1627" s="140"/>
    </row>
    <row r="1628" spans="1:23" s="236" customFormat="1">
      <c r="A1628" s="80" t="s">
        <v>3267</v>
      </c>
      <c r="B1628" s="80" t="s">
        <v>3267</v>
      </c>
      <c r="C1628" s="223" t="s">
        <v>4388</v>
      </c>
      <c r="D1628" s="139" t="s">
        <v>300</v>
      </c>
      <c r="E1628" s="139"/>
      <c r="F1628" s="139" t="s">
        <v>525</v>
      </c>
      <c r="G1628" s="141">
        <v>48817.599999999999</v>
      </c>
      <c r="H1628" s="141">
        <v>60975.199999999997</v>
      </c>
      <c r="I1628" s="234">
        <v>11</v>
      </c>
      <c r="J1628" s="235">
        <v>0.33333333333333331</v>
      </c>
      <c r="K1628" s="141">
        <v>73132.800000000003</v>
      </c>
      <c r="L1628" s="146"/>
      <c r="M1628" s="139"/>
      <c r="N1628" s="139"/>
      <c r="O1628" s="244"/>
      <c r="P1628" s="80"/>
    </row>
    <row r="1629" spans="1:23" s="236" customFormat="1">
      <c r="A1629" s="80" t="s">
        <v>3209</v>
      </c>
      <c r="B1629" s="80" t="s">
        <v>3209</v>
      </c>
      <c r="C1629" s="223" t="s">
        <v>726</v>
      </c>
      <c r="D1629" s="139" t="s">
        <v>300</v>
      </c>
      <c r="E1629" s="139" t="s">
        <v>301</v>
      </c>
      <c r="F1629" s="139"/>
      <c r="G1629" s="141">
        <v>46196.800000000003</v>
      </c>
      <c r="H1629" s="141">
        <v>60060</v>
      </c>
      <c r="I1629" s="234">
        <v>10</v>
      </c>
      <c r="J1629" s="235">
        <v>0.30303030303030304</v>
      </c>
      <c r="K1629" s="141">
        <v>73923.199999999997</v>
      </c>
      <c r="L1629" s="146"/>
      <c r="M1629" s="139">
        <v>4</v>
      </c>
      <c r="N1629" s="139">
        <v>24</v>
      </c>
      <c r="O1629" s="79">
        <v>56394</v>
      </c>
      <c r="P1629" s="80"/>
      <c r="Q1629" s="241"/>
    </row>
    <row r="1630" spans="1:23" s="236" customFormat="1">
      <c r="A1630" s="80" t="s">
        <v>3206</v>
      </c>
      <c r="B1630" s="80" t="s">
        <v>3206</v>
      </c>
      <c r="C1630" s="223" t="s">
        <v>4389</v>
      </c>
      <c r="D1630" s="139" t="s">
        <v>300</v>
      </c>
      <c r="E1630" s="139" t="s">
        <v>301</v>
      </c>
      <c r="F1630" s="139" t="s">
        <v>525</v>
      </c>
      <c r="G1630" s="141">
        <v>46280</v>
      </c>
      <c r="H1630" s="141">
        <v>59987.199999999997</v>
      </c>
      <c r="I1630" s="234">
        <v>9</v>
      </c>
      <c r="J1630" s="235">
        <v>0.27272727272727271</v>
      </c>
      <c r="K1630" s="141">
        <v>73694.399999999994</v>
      </c>
      <c r="L1630" s="146"/>
      <c r="M1630" s="139">
        <v>3</v>
      </c>
      <c r="N1630" s="139">
        <v>25</v>
      </c>
      <c r="O1630" s="79">
        <v>54814.9</v>
      </c>
      <c r="P1630" s="80"/>
      <c r="S1630" s="241"/>
      <c r="T1630" s="241"/>
      <c r="U1630" s="241"/>
    </row>
    <row r="1631" spans="1:23" s="236" customFormat="1">
      <c r="A1631" s="80" t="s">
        <v>1745</v>
      </c>
      <c r="B1631" s="80" t="s">
        <v>3259</v>
      </c>
      <c r="C1631" s="223" t="s">
        <v>4390</v>
      </c>
      <c r="D1631" s="139" t="s">
        <v>300</v>
      </c>
      <c r="E1631" s="139" t="s">
        <v>306</v>
      </c>
      <c r="F1631" s="139" t="s">
        <v>525</v>
      </c>
      <c r="G1631" s="141">
        <v>45884.800000000003</v>
      </c>
      <c r="H1631" s="141">
        <v>58385.599999999999</v>
      </c>
      <c r="I1631" s="234">
        <v>8</v>
      </c>
      <c r="J1631" s="235">
        <v>0.24242424242424243</v>
      </c>
      <c r="K1631" s="141">
        <v>70886.399999999994</v>
      </c>
      <c r="L1631" s="146">
        <v>1</v>
      </c>
      <c r="M1631" s="139">
        <v>1</v>
      </c>
      <c r="N1631" s="139">
        <v>29</v>
      </c>
      <c r="O1631" s="79">
        <v>49628.800000000003</v>
      </c>
      <c r="P1631" s="80"/>
    </row>
    <row r="1632" spans="1:23" s="236" customFormat="1">
      <c r="A1632" s="80" t="s">
        <v>3194</v>
      </c>
      <c r="B1632" s="80" t="s">
        <v>3214</v>
      </c>
      <c r="C1632" s="223" t="s">
        <v>2378</v>
      </c>
      <c r="D1632" s="139" t="s">
        <v>300</v>
      </c>
      <c r="E1632" s="139" t="s">
        <v>306</v>
      </c>
      <c r="F1632" s="139" t="s">
        <v>525</v>
      </c>
      <c r="G1632" s="141">
        <v>42396</v>
      </c>
      <c r="H1632" s="141">
        <v>57777</v>
      </c>
      <c r="I1632" s="234">
        <v>7</v>
      </c>
      <c r="J1632" s="235">
        <v>0.21212121212121213</v>
      </c>
      <c r="K1632" s="141">
        <v>73158</v>
      </c>
      <c r="L1632" s="146">
        <v>1</v>
      </c>
      <c r="M1632" s="139">
        <v>1</v>
      </c>
      <c r="N1632" s="139">
        <v>20</v>
      </c>
      <c r="O1632" s="79">
        <v>59740</v>
      </c>
      <c r="P1632" s="80"/>
      <c r="V1632" s="241"/>
      <c r="W1632" s="241"/>
    </row>
    <row r="1633" spans="1:24" s="236" customFormat="1">
      <c r="A1633" s="80" t="s">
        <v>1716</v>
      </c>
      <c r="B1633" s="80" t="s">
        <v>3205</v>
      </c>
      <c r="C1633" s="223" t="s">
        <v>2377</v>
      </c>
      <c r="D1633" s="139" t="s">
        <v>300</v>
      </c>
      <c r="E1633" s="139" t="s">
        <v>301</v>
      </c>
      <c r="F1633" s="140" t="s">
        <v>2219</v>
      </c>
      <c r="G1633" s="141">
        <v>40065.42</v>
      </c>
      <c r="H1633" s="141">
        <v>57755.519999999997</v>
      </c>
      <c r="I1633" s="234">
        <v>6</v>
      </c>
      <c r="J1633" s="235">
        <v>0.18181818181818182</v>
      </c>
      <c r="K1633" s="141">
        <v>75445.62</v>
      </c>
      <c r="L1633" s="146">
        <v>1</v>
      </c>
      <c r="M1633" s="139">
        <v>1</v>
      </c>
      <c r="N1633" s="139">
        <v>18</v>
      </c>
      <c r="O1633" s="79">
        <v>61811.16</v>
      </c>
      <c r="P1633" s="80"/>
    </row>
    <row r="1634" spans="1:24" s="236" customFormat="1">
      <c r="A1634" s="80" t="s">
        <v>225</v>
      </c>
      <c r="B1634" s="80" t="s">
        <v>3209</v>
      </c>
      <c r="C1634" s="250" t="s">
        <v>730</v>
      </c>
      <c r="D1634" s="139" t="s">
        <v>300</v>
      </c>
      <c r="E1634" s="251" t="s">
        <v>301</v>
      </c>
      <c r="F1634" s="251" t="s">
        <v>525</v>
      </c>
      <c r="G1634" s="252">
        <v>45884.800000000003</v>
      </c>
      <c r="H1634" s="141">
        <v>57304</v>
      </c>
      <c r="I1634" s="234">
        <v>5</v>
      </c>
      <c r="J1634" s="235">
        <v>0.15151515151515152</v>
      </c>
      <c r="K1634" s="252">
        <v>68723.199999999997</v>
      </c>
      <c r="L1634" s="253">
        <v>1</v>
      </c>
      <c r="M1634" s="251">
        <v>1</v>
      </c>
      <c r="N1634" s="139">
        <v>21</v>
      </c>
      <c r="O1634" s="254">
        <v>58448</v>
      </c>
      <c r="P1634" s="255"/>
      <c r="X1634" s="241"/>
    </row>
    <row r="1635" spans="1:24" s="236" customFormat="1">
      <c r="A1635" s="80" t="s">
        <v>1743</v>
      </c>
      <c r="B1635" s="80" t="s">
        <v>3251</v>
      </c>
      <c r="C1635" s="223" t="s">
        <v>726</v>
      </c>
      <c r="D1635" s="139" t="s">
        <v>300</v>
      </c>
      <c r="E1635" s="139" t="s">
        <v>301</v>
      </c>
      <c r="F1635" s="139" t="s">
        <v>525</v>
      </c>
      <c r="G1635" s="141">
        <v>43867.199999999997</v>
      </c>
      <c r="H1635" s="141">
        <v>57023.199999999997</v>
      </c>
      <c r="I1635" s="234">
        <v>4</v>
      </c>
      <c r="J1635" s="235">
        <v>0.12121212121212122</v>
      </c>
      <c r="K1635" s="141">
        <v>70179.199999999997</v>
      </c>
      <c r="L1635" s="146">
        <v>3</v>
      </c>
      <c r="M1635" s="139">
        <v>2</v>
      </c>
      <c r="N1635" s="139">
        <v>26</v>
      </c>
      <c r="O1635" s="79">
        <v>52531.648000000001</v>
      </c>
      <c r="P1635" s="226"/>
    </row>
    <row r="1636" spans="1:24" s="236" customFormat="1">
      <c r="A1636" s="80" t="s">
        <v>277</v>
      </c>
      <c r="B1636" s="80" t="s">
        <v>3201</v>
      </c>
      <c r="C1636" s="223" t="s">
        <v>728</v>
      </c>
      <c r="D1636" s="140" t="s">
        <v>300</v>
      </c>
      <c r="E1636" s="139" t="s">
        <v>301</v>
      </c>
      <c r="F1636" s="139" t="s">
        <v>525</v>
      </c>
      <c r="G1636" s="141">
        <v>44291</v>
      </c>
      <c r="H1636" s="141">
        <v>56471</v>
      </c>
      <c r="I1636" s="234">
        <v>3</v>
      </c>
      <c r="J1636" s="235">
        <v>9.0909090909090912E-2</v>
      </c>
      <c r="K1636" s="141">
        <v>68651</v>
      </c>
      <c r="L1636" s="146">
        <v>1</v>
      </c>
      <c r="M1636" s="139">
        <v>0</v>
      </c>
      <c r="N1636" s="139">
        <v>23</v>
      </c>
      <c r="O1636" s="79">
        <v>56471</v>
      </c>
      <c r="P1636" s="80"/>
      <c r="R1636" s="241"/>
      <c r="S1636" s="241"/>
      <c r="T1636" s="241"/>
      <c r="U1636" s="241"/>
    </row>
    <row r="1637" spans="1:24" ht="20.25">
      <c r="A1637" s="405" t="s">
        <v>49</v>
      </c>
      <c r="B1637" s="405"/>
      <c r="C1637" s="405"/>
      <c r="D1637" s="228"/>
      <c r="E1637" s="228"/>
      <c r="F1637" s="228"/>
      <c r="G1637" s="130"/>
      <c r="H1637" s="130"/>
      <c r="I1637" s="229"/>
      <c r="J1637" s="132"/>
      <c r="K1637" s="130"/>
      <c r="L1637" s="230"/>
      <c r="M1637" s="230"/>
      <c r="N1637" s="230"/>
      <c r="O1637" s="130"/>
      <c r="P1637" s="134"/>
    </row>
    <row r="1638" spans="1:24" ht="18">
      <c r="A1638" s="61" t="s">
        <v>517</v>
      </c>
      <c r="B1638" s="62" t="s">
        <v>243</v>
      </c>
      <c r="C1638" s="61" t="s">
        <v>233</v>
      </c>
      <c r="D1638" s="61" t="s">
        <v>289</v>
      </c>
      <c r="E1638" s="61" t="s">
        <v>518</v>
      </c>
      <c r="F1638" s="61" t="s">
        <v>519</v>
      </c>
      <c r="G1638" s="63" t="s">
        <v>236</v>
      </c>
      <c r="H1638" s="63" t="s">
        <v>237</v>
      </c>
      <c r="I1638" s="232"/>
      <c r="J1638" s="233" t="s">
        <v>520</v>
      </c>
      <c r="K1638" s="63" t="s">
        <v>238</v>
      </c>
      <c r="L1638" s="61" t="s">
        <v>521</v>
      </c>
      <c r="M1638" s="64" t="s">
        <v>522</v>
      </c>
      <c r="N1638" s="64" t="s">
        <v>523</v>
      </c>
      <c r="O1638" s="65" t="s">
        <v>524</v>
      </c>
      <c r="P1638" s="61" t="s">
        <v>240</v>
      </c>
    </row>
    <row r="1639" spans="1:24" s="236" customFormat="1">
      <c r="A1639" s="80" t="s">
        <v>3241</v>
      </c>
      <c r="B1639" s="80" t="s">
        <v>3213</v>
      </c>
      <c r="C1639" s="223" t="s">
        <v>725</v>
      </c>
      <c r="D1639" s="139" t="s">
        <v>300</v>
      </c>
      <c r="E1639" s="139"/>
      <c r="F1639" s="139" t="s">
        <v>525</v>
      </c>
      <c r="G1639" s="141">
        <v>71169.539999999994</v>
      </c>
      <c r="H1639" s="141">
        <v>93792.14</v>
      </c>
      <c r="I1639" s="234">
        <v>33</v>
      </c>
      <c r="J1639" s="235">
        <v>1</v>
      </c>
      <c r="K1639" s="141">
        <v>116414.74</v>
      </c>
      <c r="L1639" s="146">
        <v>1</v>
      </c>
      <c r="M1639" s="139">
        <v>1</v>
      </c>
      <c r="N1639" s="139">
        <v>2</v>
      </c>
      <c r="O1639" s="79">
        <v>93792.14</v>
      </c>
      <c r="P1639" s="80"/>
    </row>
    <row r="1640" spans="1:24" s="236" customFormat="1">
      <c r="A1640" s="80" t="s">
        <v>280</v>
      </c>
      <c r="B1640" s="80" t="s">
        <v>3213</v>
      </c>
      <c r="C1640" s="223" t="s">
        <v>725</v>
      </c>
      <c r="D1640" s="139" t="s">
        <v>300</v>
      </c>
      <c r="E1640" s="139" t="s">
        <v>301</v>
      </c>
      <c r="F1640" s="139" t="s">
        <v>525</v>
      </c>
      <c r="G1640" s="141">
        <v>43846</v>
      </c>
      <c r="H1640" s="141">
        <v>54610</v>
      </c>
      <c r="I1640" s="234">
        <v>2</v>
      </c>
      <c r="J1640" s="235">
        <v>6.0606060606060608E-2</v>
      </c>
      <c r="K1640" s="141">
        <v>65374</v>
      </c>
      <c r="L1640" s="146">
        <v>0</v>
      </c>
      <c r="M1640" s="139">
        <v>0</v>
      </c>
      <c r="N1640" s="139"/>
      <c r="O1640" s="244"/>
      <c r="P1640" s="80"/>
    </row>
    <row r="1641" spans="1:24" s="236" customFormat="1">
      <c r="A1641" s="80" t="s">
        <v>3263</v>
      </c>
      <c r="B1641" s="80" t="s">
        <v>3263</v>
      </c>
      <c r="C1641" s="223" t="s">
        <v>728</v>
      </c>
      <c r="D1641" s="167" t="s">
        <v>4026</v>
      </c>
      <c r="E1641" s="139" t="s">
        <v>301</v>
      </c>
      <c r="F1641" s="139" t="s">
        <v>525</v>
      </c>
      <c r="G1641" s="141">
        <v>38584</v>
      </c>
      <c r="H1641" s="141">
        <v>50367.199999999997</v>
      </c>
      <c r="I1641" s="234">
        <v>1</v>
      </c>
      <c r="J1641" s="235">
        <v>3.0303030303030304E-2</v>
      </c>
      <c r="K1641" s="141">
        <v>62150.400000000001</v>
      </c>
      <c r="L1641" s="146">
        <v>1</v>
      </c>
      <c r="M1641" s="139">
        <v>1</v>
      </c>
      <c r="N1641" s="139">
        <v>30</v>
      </c>
      <c r="O1641" s="79">
        <v>45760</v>
      </c>
      <c r="P1641" s="256"/>
    </row>
    <row r="1642" spans="1:24" s="236" customFormat="1">
      <c r="A1642" s="80"/>
      <c r="B1642" s="80"/>
      <c r="C1642" s="223"/>
      <c r="D1642" s="139"/>
      <c r="E1642" s="139"/>
      <c r="F1642" s="139"/>
      <c r="G1642" s="141"/>
      <c r="H1642" s="141"/>
      <c r="I1642" s="234"/>
      <c r="J1642" s="235"/>
      <c r="K1642" s="141"/>
      <c r="L1642" s="146"/>
      <c r="M1642" s="139"/>
      <c r="N1642" s="139"/>
      <c r="O1642" s="79"/>
      <c r="P1642" s="256"/>
      <c r="R1642" s="241"/>
    </row>
    <row r="1643" spans="1:24" s="236" customFormat="1">
      <c r="A1643" s="80"/>
      <c r="B1643" s="80"/>
      <c r="C1643" s="223"/>
      <c r="D1643" s="139"/>
      <c r="E1643" s="139"/>
      <c r="F1643" s="66"/>
      <c r="G1643" s="14" t="s">
        <v>236</v>
      </c>
      <c r="H1643" s="15" t="s">
        <v>237</v>
      </c>
      <c r="I1643" s="259"/>
      <c r="J1643" s="260"/>
      <c r="K1643" s="67" t="s">
        <v>238</v>
      </c>
      <c r="L1643" s="261"/>
      <c r="M1643" s="261"/>
      <c r="N1643" s="261"/>
      <c r="O1643" s="262"/>
      <c r="P1643" s="256"/>
      <c r="R1643" s="241"/>
    </row>
    <row r="1644" spans="1:24" s="236" customFormat="1">
      <c r="A1644" s="80"/>
      <c r="B1644" s="80"/>
      <c r="C1644" s="223"/>
      <c r="D1644" s="139"/>
      <c r="E1644" s="139"/>
      <c r="F1644" s="68" t="s">
        <v>253</v>
      </c>
      <c r="G1644" s="16">
        <v>52915.055662162376</v>
      </c>
      <c r="H1644" s="16">
        <v>69267.948359840579</v>
      </c>
      <c r="I1644" s="259"/>
      <c r="J1644" s="260"/>
      <c r="K1644" s="16">
        <v>85620.841057518788</v>
      </c>
      <c r="L1644" s="261"/>
      <c r="M1644" s="261"/>
      <c r="N1644" s="261"/>
      <c r="O1644" s="262"/>
      <c r="P1644" s="256"/>
      <c r="R1644" s="241"/>
    </row>
    <row r="1645" spans="1:24" s="236" customFormat="1">
      <c r="A1645" s="80"/>
      <c r="B1645" s="80"/>
      <c r="C1645" s="223"/>
      <c r="D1645" s="139"/>
      <c r="E1645" s="139"/>
      <c r="F1645" s="68" t="s">
        <v>254</v>
      </c>
      <c r="G1645" s="16">
        <v>59767.76</v>
      </c>
      <c r="H1645" s="16">
        <v>76206.52</v>
      </c>
      <c r="I1645" s="259"/>
      <c r="J1645" s="260"/>
      <c r="K1645" s="16">
        <v>92934.399999999994</v>
      </c>
      <c r="L1645" s="261"/>
      <c r="M1645" s="261"/>
      <c r="N1645" s="261"/>
      <c r="O1645" s="262"/>
      <c r="P1645" s="256"/>
      <c r="R1645" s="241"/>
    </row>
    <row r="1646" spans="1:24" s="236" customFormat="1">
      <c r="A1646" s="80"/>
      <c r="B1646" s="80"/>
      <c r="C1646" s="223"/>
      <c r="D1646" s="139"/>
      <c r="E1646" s="139"/>
      <c r="F1646" s="68" t="s">
        <v>255</v>
      </c>
      <c r="G1646" s="16">
        <v>46196.800000000003</v>
      </c>
      <c r="H1646" s="16">
        <v>59987.199999999997</v>
      </c>
      <c r="I1646" s="259"/>
      <c r="J1646" s="260"/>
      <c r="K1646" s="16">
        <v>73694.399999999994</v>
      </c>
      <c r="L1646" s="261"/>
      <c r="M1646" s="261"/>
      <c r="N1646" s="261"/>
      <c r="O1646" s="262"/>
      <c r="P1646" s="256"/>
      <c r="R1646" s="241"/>
    </row>
    <row r="1647" spans="1:24" s="236" customFormat="1">
      <c r="A1647" s="80"/>
      <c r="B1647" s="80"/>
      <c r="C1647" s="223"/>
      <c r="D1647" s="139"/>
      <c r="E1647" s="139"/>
      <c r="F1647" s="68" t="s">
        <v>256</v>
      </c>
      <c r="G1647" s="16">
        <v>51955</v>
      </c>
      <c r="H1647" s="16">
        <v>66399.63</v>
      </c>
      <c r="I1647" s="259"/>
      <c r="J1647" s="260"/>
      <c r="K1647" s="16">
        <v>82142</v>
      </c>
      <c r="L1647" s="261"/>
      <c r="M1647" s="261"/>
      <c r="N1647" s="261"/>
      <c r="O1647" s="262"/>
      <c r="P1647" s="256"/>
      <c r="R1647" s="241"/>
    </row>
    <row r="1648" spans="1:24" s="236" customFormat="1">
      <c r="A1648" s="80"/>
      <c r="B1648" s="80"/>
      <c r="C1648" s="223"/>
      <c r="D1648" s="139"/>
      <c r="E1648" s="139"/>
      <c r="F1648" s="68"/>
      <c r="G1648" s="16"/>
      <c r="H1648" s="16"/>
      <c r="I1648" s="259"/>
      <c r="J1648" s="260"/>
      <c r="K1648" s="16"/>
      <c r="L1648" s="261"/>
      <c r="M1648" s="261"/>
      <c r="N1648" s="261"/>
      <c r="O1648" s="262"/>
      <c r="P1648" s="256"/>
      <c r="R1648" s="241"/>
    </row>
    <row r="1649" spans="1:21" s="236" customFormat="1">
      <c r="A1649" s="80"/>
      <c r="B1649" s="80"/>
      <c r="C1649" s="223"/>
      <c r="D1649" s="139"/>
      <c r="E1649" s="139"/>
      <c r="F1649" s="68"/>
      <c r="G1649" s="16"/>
      <c r="H1649" s="69"/>
      <c r="I1649" s="263"/>
      <c r="J1649" s="406" t="s">
        <v>257</v>
      </c>
      <c r="K1649" s="406"/>
      <c r="L1649" s="406"/>
      <c r="M1649" s="406"/>
      <c r="N1649" s="406"/>
      <c r="O1649" s="406"/>
      <c r="P1649" s="256"/>
      <c r="R1649" s="241"/>
    </row>
    <row r="1650" spans="1:21" s="236" customFormat="1">
      <c r="A1650" s="80"/>
      <c r="B1650" s="80"/>
      <c r="C1650" s="223"/>
      <c r="D1650" s="139"/>
      <c r="E1650" s="139"/>
      <c r="F1650" s="68"/>
      <c r="G1650" s="16"/>
      <c r="H1650" s="70"/>
      <c r="I1650" s="264"/>
      <c r="J1650" s="265" t="s">
        <v>258</v>
      </c>
      <c r="K1650" s="71">
        <v>79310.997124999994</v>
      </c>
      <c r="L1650" s="266"/>
      <c r="M1650" s="407" t="s">
        <v>259</v>
      </c>
      <c r="N1650" s="407"/>
      <c r="O1650" s="72">
        <v>68359.067683333327</v>
      </c>
      <c r="P1650" s="256"/>
      <c r="R1650" s="241"/>
    </row>
    <row r="1651" spans="1:21" s="236" customFormat="1">
      <c r="A1651" s="80"/>
      <c r="B1651" s="80"/>
      <c r="C1651" s="223"/>
      <c r="D1651" s="139"/>
      <c r="E1651" s="139"/>
      <c r="F1651" s="261"/>
      <c r="G1651" s="262"/>
      <c r="H1651" s="70"/>
      <c r="I1651" s="264"/>
      <c r="J1651" s="265" t="s">
        <v>260</v>
      </c>
      <c r="K1651" s="71">
        <v>56961.297500000001</v>
      </c>
      <c r="L1651" s="266"/>
      <c r="M1651" s="407" t="s">
        <v>537</v>
      </c>
      <c r="N1651" s="407"/>
      <c r="O1651" s="72">
        <v>66058.313291666665</v>
      </c>
      <c r="P1651" s="256"/>
      <c r="R1651" s="241"/>
    </row>
    <row r="1652" spans="1:21" s="236" customFormat="1">
      <c r="A1652" s="80"/>
      <c r="B1652" s="80"/>
      <c r="C1652" s="223"/>
      <c r="D1652" s="139"/>
      <c r="E1652" s="139"/>
      <c r="F1652" s="139"/>
      <c r="G1652" s="141"/>
      <c r="H1652" s="141"/>
      <c r="I1652" s="234"/>
      <c r="J1652" s="235"/>
      <c r="K1652" s="141"/>
      <c r="L1652" s="146"/>
      <c r="M1652" s="139"/>
      <c r="N1652" s="139"/>
      <c r="O1652" s="79"/>
      <c r="P1652" s="256"/>
      <c r="R1652" s="241"/>
    </row>
    <row r="1653" spans="1:21" ht="20.25">
      <c r="A1653" s="405" t="s">
        <v>50</v>
      </c>
      <c r="B1653" s="405"/>
      <c r="C1653" s="405"/>
      <c r="D1653" s="228"/>
      <c r="E1653" s="228"/>
      <c r="F1653" s="228"/>
      <c r="G1653" s="130"/>
      <c r="H1653" s="130"/>
      <c r="I1653" s="229"/>
      <c r="J1653" s="132"/>
      <c r="K1653" s="130"/>
      <c r="L1653" s="230"/>
      <c r="M1653" s="230"/>
      <c r="N1653" s="230"/>
      <c r="O1653" s="130"/>
      <c r="P1653" s="134"/>
    </row>
    <row r="1654" spans="1:21" ht="18">
      <c r="A1654" s="61" t="s">
        <v>517</v>
      </c>
      <c r="B1654" s="62" t="s">
        <v>243</v>
      </c>
      <c r="C1654" s="61" t="s">
        <v>233</v>
      </c>
      <c r="D1654" s="61" t="s">
        <v>289</v>
      </c>
      <c r="E1654" s="61" t="s">
        <v>518</v>
      </c>
      <c r="F1654" s="61" t="s">
        <v>519</v>
      </c>
      <c r="G1654" s="63" t="s">
        <v>236</v>
      </c>
      <c r="H1654" s="63" t="s">
        <v>237</v>
      </c>
      <c r="I1654" s="232"/>
      <c r="J1654" s="233" t="s">
        <v>520</v>
      </c>
      <c r="K1654" s="63" t="s">
        <v>238</v>
      </c>
      <c r="L1654" s="61" t="s">
        <v>521</v>
      </c>
      <c r="M1654" s="64" t="s">
        <v>522</v>
      </c>
      <c r="N1654" s="64" t="s">
        <v>523</v>
      </c>
      <c r="O1654" s="65" t="s">
        <v>524</v>
      </c>
      <c r="P1654" s="61" t="s">
        <v>240</v>
      </c>
    </row>
    <row r="1655" spans="1:21" s="236" customFormat="1">
      <c r="A1655" s="80" t="s">
        <v>3191</v>
      </c>
      <c r="B1655" s="80" t="s">
        <v>3199</v>
      </c>
      <c r="C1655" s="223" t="s">
        <v>4391</v>
      </c>
      <c r="D1655" s="139" t="s">
        <v>300</v>
      </c>
      <c r="E1655" s="139" t="s">
        <v>306</v>
      </c>
      <c r="F1655" s="139" t="s">
        <v>525</v>
      </c>
      <c r="G1655" s="141">
        <v>66505.710000000006</v>
      </c>
      <c r="H1655" s="141">
        <v>86324.365000000005</v>
      </c>
      <c r="I1655" s="234">
        <v>44</v>
      </c>
      <c r="J1655" s="235">
        <v>1</v>
      </c>
      <c r="K1655" s="141">
        <v>106143.02</v>
      </c>
      <c r="L1655" s="146"/>
      <c r="M1655" s="139">
        <v>1</v>
      </c>
      <c r="N1655" s="139">
        <v>1</v>
      </c>
      <c r="O1655" s="242">
        <v>94998.8</v>
      </c>
      <c r="P1655" s="80"/>
    </row>
    <row r="1656" spans="1:21" s="236" customFormat="1">
      <c r="A1656" s="80" t="s">
        <v>217</v>
      </c>
      <c r="B1656" s="80" t="s">
        <v>3199</v>
      </c>
      <c r="C1656" s="223" t="s">
        <v>2379</v>
      </c>
      <c r="D1656" s="139" t="s">
        <v>300</v>
      </c>
      <c r="E1656" s="139" t="s">
        <v>301</v>
      </c>
      <c r="F1656" s="139" t="s">
        <v>525</v>
      </c>
      <c r="G1656" s="141">
        <v>66322.255999999994</v>
      </c>
      <c r="H1656" s="141">
        <v>84567.703999999998</v>
      </c>
      <c r="I1656" s="234">
        <v>43</v>
      </c>
      <c r="J1656" s="235">
        <v>0.97727272727272729</v>
      </c>
      <c r="K1656" s="141">
        <v>102813.152</v>
      </c>
      <c r="L1656" s="146">
        <v>1</v>
      </c>
      <c r="M1656" s="139">
        <v>1</v>
      </c>
      <c r="N1656" s="139">
        <v>5</v>
      </c>
      <c r="O1656" s="79">
        <v>77750.399999999994</v>
      </c>
      <c r="P1656" s="80"/>
    </row>
    <row r="1657" spans="1:21" s="236" customFormat="1">
      <c r="A1657" s="80" t="s">
        <v>3241</v>
      </c>
      <c r="B1657" s="80" t="s">
        <v>3213</v>
      </c>
      <c r="C1657" s="223" t="s">
        <v>4392</v>
      </c>
      <c r="D1657" s="139" t="s">
        <v>300</v>
      </c>
      <c r="E1657" s="139" t="s">
        <v>306</v>
      </c>
      <c r="F1657" s="139" t="s">
        <v>525</v>
      </c>
      <c r="G1657" s="141">
        <v>58412.38</v>
      </c>
      <c r="H1657" s="141">
        <v>76979.89</v>
      </c>
      <c r="I1657" s="234">
        <v>42</v>
      </c>
      <c r="J1657" s="235">
        <v>0.95454545454545459</v>
      </c>
      <c r="K1657" s="141">
        <v>95547.4</v>
      </c>
      <c r="L1657" s="146">
        <v>1</v>
      </c>
      <c r="M1657" s="139">
        <v>1</v>
      </c>
      <c r="N1657" s="139">
        <v>6</v>
      </c>
      <c r="O1657" s="79">
        <v>76979.89</v>
      </c>
      <c r="P1657" s="80"/>
    </row>
    <row r="1658" spans="1:21" s="236" customFormat="1">
      <c r="A1658" s="80" t="s">
        <v>3212</v>
      </c>
      <c r="B1658" s="80" t="s">
        <v>3213</v>
      </c>
      <c r="C1658" s="223" t="s">
        <v>736</v>
      </c>
      <c r="D1658" s="139" t="s">
        <v>300</v>
      </c>
      <c r="E1658" s="139" t="s">
        <v>301</v>
      </c>
      <c r="F1658" s="140" t="s">
        <v>2219</v>
      </c>
      <c r="G1658" s="141">
        <v>50702.29</v>
      </c>
      <c r="H1658" s="141">
        <v>75544.664999999994</v>
      </c>
      <c r="I1658" s="234">
        <v>41</v>
      </c>
      <c r="J1658" s="235">
        <v>0.93181818181818177</v>
      </c>
      <c r="K1658" s="141">
        <v>100387.04</v>
      </c>
      <c r="L1658" s="146"/>
      <c r="M1658" s="139">
        <v>2</v>
      </c>
      <c r="N1658" s="139">
        <v>14</v>
      </c>
      <c r="O1658" s="79">
        <v>67443.085000000006</v>
      </c>
      <c r="P1658" s="80"/>
    </row>
    <row r="1659" spans="1:21" s="236" customFormat="1">
      <c r="A1659" s="80" t="s">
        <v>1723</v>
      </c>
      <c r="B1659" s="80" t="s">
        <v>3199</v>
      </c>
      <c r="C1659" s="223" t="s">
        <v>732</v>
      </c>
      <c r="D1659" s="139" t="s">
        <v>300</v>
      </c>
      <c r="E1659" s="139" t="s">
        <v>301</v>
      </c>
      <c r="F1659" s="139" t="s">
        <v>525</v>
      </c>
      <c r="G1659" s="141">
        <v>61825.379199999996</v>
      </c>
      <c r="H1659" s="141">
        <v>73526.096799999999</v>
      </c>
      <c r="I1659" s="234">
        <v>40</v>
      </c>
      <c r="J1659" s="235">
        <v>0.90909090909090906</v>
      </c>
      <c r="K1659" s="141">
        <v>85226.814400000003</v>
      </c>
      <c r="L1659" s="146">
        <v>1</v>
      </c>
      <c r="M1659" s="139">
        <v>1</v>
      </c>
      <c r="N1659" s="139">
        <v>10</v>
      </c>
      <c r="O1659" s="79">
        <v>73526.096799999999</v>
      </c>
      <c r="P1659" s="80"/>
    </row>
    <row r="1660" spans="1:21" s="236" customFormat="1">
      <c r="A1660" s="80" t="s">
        <v>205</v>
      </c>
      <c r="B1660" s="80" t="s">
        <v>3199</v>
      </c>
      <c r="C1660" s="223" t="s">
        <v>4393</v>
      </c>
      <c r="D1660" s="139" t="s">
        <v>300</v>
      </c>
      <c r="E1660" s="139" t="s">
        <v>306</v>
      </c>
      <c r="F1660" s="139" t="s">
        <v>525</v>
      </c>
      <c r="G1660" s="141">
        <v>54133.14</v>
      </c>
      <c r="H1660" s="141">
        <v>72802.12</v>
      </c>
      <c r="I1660" s="234">
        <v>39</v>
      </c>
      <c r="J1660" s="235">
        <v>0.88636363636363635</v>
      </c>
      <c r="K1660" s="141">
        <v>91471.1</v>
      </c>
      <c r="L1660" s="146"/>
      <c r="M1660" s="139"/>
      <c r="N1660" s="139"/>
      <c r="O1660" s="244"/>
      <c r="P1660" s="80"/>
      <c r="T1660" s="241"/>
      <c r="U1660" s="241"/>
    </row>
    <row r="1661" spans="1:21" s="236" customFormat="1">
      <c r="A1661" s="80" t="s">
        <v>284</v>
      </c>
      <c r="B1661" s="80" t="s">
        <v>3201</v>
      </c>
      <c r="C1661" s="223" t="s">
        <v>4364</v>
      </c>
      <c r="D1661" s="139" t="s">
        <v>300</v>
      </c>
      <c r="E1661" s="139" t="s">
        <v>306</v>
      </c>
      <c r="F1661" s="139" t="s">
        <v>525</v>
      </c>
      <c r="G1661" s="141">
        <v>54620.800000000003</v>
      </c>
      <c r="H1661" s="141">
        <v>71000.800000000003</v>
      </c>
      <c r="I1661" s="234">
        <v>38</v>
      </c>
      <c r="J1661" s="235">
        <v>0.86363636363636365</v>
      </c>
      <c r="K1661" s="141">
        <v>87380.800000000003</v>
      </c>
      <c r="L1661" s="146">
        <v>0.5</v>
      </c>
      <c r="M1661" s="139">
        <v>0.5</v>
      </c>
      <c r="N1661" s="139">
        <v>3</v>
      </c>
      <c r="O1661" s="79">
        <v>82441.84</v>
      </c>
      <c r="P1661" s="80"/>
    </row>
    <row r="1662" spans="1:21" s="236" customFormat="1">
      <c r="A1662" s="80" t="s">
        <v>3217</v>
      </c>
      <c r="B1662" s="80" t="s">
        <v>3199</v>
      </c>
      <c r="C1662" s="223" t="s">
        <v>4394</v>
      </c>
      <c r="D1662" s="139" t="s">
        <v>300</v>
      </c>
      <c r="E1662" s="139" t="s">
        <v>306</v>
      </c>
      <c r="F1662" s="139" t="s">
        <v>525</v>
      </c>
      <c r="G1662" s="141">
        <v>55614.18</v>
      </c>
      <c r="H1662" s="141">
        <v>70945.02</v>
      </c>
      <c r="I1662" s="234">
        <v>37</v>
      </c>
      <c r="J1662" s="235">
        <v>0.84090909090909094</v>
      </c>
      <c r="K1662" s="141">
        <v>86275.86</v>
      </c>
      <c r="L1662" s="146">
        <v>1</v>
      </c>
      <c r="M1662" s="139">
        <v>1</v>
      </c>
      <c r="N1662" s="139">
        <v>18</v>
      </c>
      <c r="O1662" s="79">
        <v>59836.959999999999</v>
      </c>
      <c r="P1662" s="80"/>
    </row>
    <row r="1663" spans="1:21" s="236" customFormat="1" ht="22.5">
      <c r="A1663" s="80" t="s">
        <v>279</v>
      </c>
      <c r="B1663" s="80" t="s">
        <v>3199</v>
      </c>
      <c r="C1663" s="223" t="s">
        <v>2384</v>
      </c>
      <c r="D1663" s="139" t="s">
        <v>4026</v>
      </c>
      <c r="E1663" s="139" t="s">
        <v>306</v>
      </c>
      <c r="F1663" s="139" t="s">
        <v>525</v>
      </c>
      <c r="G1663" s="141">
        <v>56176</v>
      </c>
      <c r="H1663" s="141">
        <v>68795.5</v>
      </c>
      <c r="I1663" s="234">
        <v>36</v>
      </c>
      <c r="J1663" s="235">
        <v>0.81818181818181823</v>
      </c>
      <c r="K1663" s="141">
        <v>81415</v>
      </c>
      <c r="L1663" s="146">
        <v>1</v>
      </c>
      <c r="M1663" s="139">
        <v>1</v>
      </c>
      <c r="N1663" s="139"/>
      <c r="O1663" s="244"/>
      <c r="P1663" s="80"/>
    </row>
    <row r="1664" spans="1:21" s="236" customFormat="1">
      <c r="A1664" s="80" t="s">
        <v>216</v>
      </c>
      <c r="B1664" s="80" t="s">
        <v>3199</v>
      </c>
      <c r="C1664" s="224" t="s">
        <v>735</v>
      </c>
      <c r="D1664" s="167"/>
      <c r="E1664" s="239" t="s">
        <v>301</v>
      </c>
      <c r="F1664" s="167" t="s">
        <v>525</v>
      </c>
      <c r="G1664" s="85">
        <v>56609.904000000002</v>
      </c>
      <c r="H1664" s="141">
        <v>68131.959999999992</v>
      </c>
      <c r="I1664" s="234">
        <v>35</v>
      </c>
      <c r="J1664" s="235">
        <v>0.79545454545454541</v>
      </c>
      <c r="K1664" s="85">
        <v>79654.015999999989</v>
      </c>
      <c r="L1664" s="240">
        <v>1</v>
      </c>
      <c r="M1664" s="167"/>
      <c r="N1664" s="139"/>
      <c r="O1664" s="279"/>
      <c r="P1664" s="182"/>
    </row>
    <row r="1665" spans="1:24" s="236" customFormat="1">
      <c r="A1665" s="80" t="s">
        <v>3230</v>
      </c>
      <c r="B1665" s="80" t="s">
        <v>3220</v>
      </c>
      <c r="C1665" s="223" t="s">
        <v>11</v>
      </c>
      <c r="D1665" s="139" t="s">
        <v>300</v>
      </c>
      <c r="E1665" s="139" t="s">
        <v>301</v>
      </c>
      <c r="F1665" s="139" t="s">
        <v>525</v>
      </c>
      <c r="G1665" s="141">
        <v>48537</v>
      </c>
      <c r="H1665" s="141">
        <v>68106.5</v>
      </c>
      <c r="I1665" s="234">
        <v>34</v>
      </c>
      <c r="J1665" s="235">
        <v>0.77272727272727271</v>
      </c>
      <c r="K1665" s="141">
        <v>87676</v>
      </c>
      <c r="L1665" s="146">
        <v>1</v>
      </c>
      <c r="M1665" s="139">
        <v>1</v>
      </c>
      <c r="N1665" s="139">
        <v>2</v>
      </c>
      <c r="O1665" s="79">
        <v>82832</v>
      </c>
      <c r="P1665" s="80"/>
    </row>
    <row r="1666" spans="1:24" s="236" customFormat="1">
      <c r="A1666" s="80" t="s">
        <v>224</v>
      </c>
      <c r="B1666" s="80" t="s">
        <v>3201</v>
      </c>
      <c r="C1666" s="223" t="s">
        <v>732</v>
      </c>
      <c r="D1666" s="139" t="s">
        <v>300</v>
      </c>
      <c r="E1666" s="139" t="s">
        <v>301</v>
      </c>
      <c r="F1666" s="139" t="s">
        <v>525</v>
      </c>
      <c r="G1666" s="141">
        <v>54356.944130625277</v>
      </c>
      <c r="H1666" s="141">
        <v>67951.750936378914</v>
      </c>
      <c r="I1666" s="234">
        <v>33</v>
      </c>
      <c r="J1666" s="235">
        <v>0.75</v>
      </c>
      <c r="K1666" s="141">
        <v>81546.557742132558</v>
      </c>
      <c r="L1666" s="146">
        <v>2</v>
      </c>
      <c r="M1666" s="139">
        <v>2</v>
      </c>
      <c r="N1666" s="139">
        <v>16</v>
      </c>
      <c r="O1666" s="79">
        <v>63262.867199999993</v>
      </c>
      <c r="P1666" s="80"/>
    </row>
    <row r="1667" spans="1:24" s="236" customFormat="1" ht="22.5">
      <c r="A1667" s="80" t="s">
        <v>208</v>
      </c>
      <c r="B1667" s="80" t="s">
        <v>3201</v>
      </c>
      <c r="C1667" s="237" t="s">
        <v>733</v>
      </c>
      <c r="D1667" s="139" t="s">
        <v>300</v>
      </c>
      <c r="E1667" s="139" t="s">
        <v>301</v>
      </c>
      <c r="F1667" s="139" t="s">
        <v>525</v>
      </c>
      <c r="G1667" s="141">
        <v>50944</v>
      </c>
      <c r="H1667" s="141">
        <v>67826</v>
      </c>
      <c r="I1667" s="234">
        <v>32</v>
      </c>
      <c r="J1667" s="235">
        <v>0.72727272727272729</v>
      </c>
      <c r="K1667" s="141">
        <v>84708</v>
      </c>
      <c r="L1667" s="146">
        <v>1</v>
      </c>
      <c r="M1667" s="139">
        <v>1</v>
      </c>
      <c r="N1667" s="139">
        <v>9</v>
      </c>
      <c r="O1667" s="79">
        <v>75117</v>
      </c>
      <c r="P1667" s="80"/>
      <c r="Q1667" s="245"/>
      <c r="V1667" s="245"/>
      <c r="W1667" s="245"/>
      <c r="X1667" s="245"/>
    </row>
    <row r="1668" spans="1:24" s="236" customFormat="1">
      <c r="A1668" s="80" t="s">
        <v>3197</v>
      </c>
      <c r="B1668" s="80" t="s">
        <v>3258</v>
      </c>
      <c r="C1668" s="238" t="s">
        <v>729</v>
      </c>
      <c r="D1668" s="139" t="s">
        <v>300</v>
      </c>
      <c r="E1668" s="158" t="s">
        <v>306</v>
      </c>
      <c r="F1668" s="161" t="s">
        <v>525</v>
      </c>
      <c r="G1668" s="159">
        <v>52124</v>
      </c>
      <c r="H1668" s="141">
        <v>67133</v>
      </c>
      <c r="I1668" s="234">
        <v>31</v>
      </c>
      <c r="J1668" s="235">
        <v>0.70454545454545459</v>
      </c>
      <c r="K1668" s="159">
        <v>82142</v>
      </c>
      <c r="L1668" s="146"/>
      <c r="M1668" s="139">
        <v>1</v>
      </c>
      <c r="N1668" s="139">
        <v>20</v>
      </c>
      <c r="O1668" s="79">
        <v>59683.13</v>
      </c>
      <c r="P1668" s="80"/>
    </row>
    <row r="1669" spans="1:24" s="236" customFormat="1">
      <c r="A1669" s="80" t="s">
        <v>3499</v>
      </c>
      <c r="B1669" s="80" t="s">
        <v>3188</v>
      </c>
      <c r="C1669" s="223" t="s">
        <v>4325</v>
      </c>
      <c r="D1669" s="139" t="s">
        <v>300</v>
      </c>
      <c r="E1669" s="139" t="s">
        <v>306</v>
      </c>
      <c r="F1669" s="139" t="s">
        <v>525</v>
      </c>
      <c r="G1669" s="141">
        <v>51577</v>
      </c>
      <c r="H1669" s="141">
        <v>67050</v>
      </c>
      <c r="I1669" s="234">
        <v>30</v>
      </c>
      <c r="J1669" s="235">
        <v>0.68181818181818177</v>
      </c>
      <c r="K1669" s="141">
        <v>82523</v>
      </c>
      <c r="L1669" s="146">
        <v>1</v>
      </c>
      <c r="M1669" s="139">
        <v>1</v>
      </c>
      <c r="N1669" s="139">
        <v>15</v>
      </c>
      <c r="O1669" s="79">
        <v>67245.100000000006</v>
      </c>
      <c r="P1669" s="80"/>
    </row>
    <row r="1670" spans="1:24" s="236" customFormat="1" ht="22.5">
      <c r="A1670" s="80" t="s">
        <v>3190</v>
      </c>
      <c r="B1670" s="80" t="s">
        <v>3201</v>
      </c>
      <c r="C1670" s="297" t="s">
        <v>734</v>
      </c>
      <c r="D1670" s="298" t="s">
        <v>4027</v>
      </c>
      <c r="E1670" s="298" t="s">
        <v>301</v>
      </c>
      <c r="F1670" s="140" t="s">
        <v>2219</v>
      </c>
      <c r="G1670" s="141">
        <v>51024</v>
      </c>
      <c r="H1670" s="141">
        <v>66954</v>
      </c>
      <c r="I1670" s="234">
        <v>29</v>
      </c>
      <c r="J1670" s="235">
        <v>0.65909090909090906</v>
      </c>
      <c r="K1670" s="141">
        <v>82884</v>
      </c>
      <c r="L1670" s="146">
        <v>5</v>
      </c>
      <c r="M1670" s="139">
        <v>4</v>
      </c>
      <c r="N1670" s="139">
        <v>13</v>
      </c>
      <c r="O1670" s="79">
        <v>69000</v>
      </c>
      <c r="P1670" s="80"/>
    </row>
    <row r="1671" spans="1:24" s="236" customFormat="1">
      <c r="A1671" s="80" t="s">
        <v>221</v>
      </c>
      <c r="B1671" s="80" t="s">
        <v>3199</v>
      </c>
      <c r="C1671" s="223" t="s">
        <v>732</v>
      </c>
      <c r="D1671" s="139" t="s">
        <v>300</v>
      </c>
      <c r="E1671" s="139" t="s">
        <v>301</v>
      </c>
      <c r="F1671" s="139" t="s">
        <v>525</v>
      </c>
      <c r="G1671" s="267">
        <v>50561.99</v>
      </c>
      <c r="H1671" s="141">
        <v>65730.59</v>
      </c>
      <c r="I1671" s="234">
        <v>28</v>
      </c>
      <c r="J1671" s="235">
        <v>0.63636363636363635</v>
      </c>
      <c r="K1671" s="267">
        <v>80899.19</v>
      </c>
      <c r="L1671" s="146">
        <v>1</v>
      </c>
      <c r="M1671" s="139">
        <v>1</v>
      </c>
      <c r="N1671" s="139">
        <v>7</v>
      </c>
      <c r="O1671" s="79">
        <v>76564.800000000003</v>
      </c>
      <c r="P1671" s="80"/>
    </row>
    <row r="1672" spans="1:24" s="236" customFormat="1" ht="22.5">
      <c r="A1672" s="80" t="s">
        <v>276</v>
      </c>
      <c r="B1672" s="80" t="s">
        <v>3199</v>
      </c>
      <c r="C1672" s="223" t="s">
        <v>4395</v>
      </c>
      <c r="D1672" s="139" t="s">
        <v>300</v>
      </c>
      <c r="E1672" s="139" t="s">
        <v>301</v>
      </c>
      <c r="F1672" s="140" t="s">
        <v>2219</v>
      </c>
      <c r="G1672" s="141">
        <v>51351</v>
      </c>
      <c r="H1672" s="141">
        <v>65507.5</v>
      </c>
      <c r="I1672" s="234">
        <v>27</v>
      </c>
      <c r="J1672" s="235">
        <v>0.61363636363636365</v>
      </c>
      <c r="K1672" s="141">
        <v>79664</v>
      </c>
      <c r="L1672" s="146"/>
      <c r="M1672" s="139">
        <v>2</v>
      </c>
      <c r="N1672" s="139">
        <v>4</v>
      </c>
      <c r="O1672" s="79">
        <v>79318</v>
      </c>
      <c r="P1672" s="80"/>
    </row>
    <row r="1673" spans="1:24" s="236" customFormat="1">
      <c r="A1673" s="80" t="s">
        <v>211</v>
      </c>
      <c r="B1673" s="80" t="s">
        <v>3201</v>
      </c>
      <c r="C1673" s="223" t="s">
        <v>4396</v>
      </c>
      <c r="D1673" s="139" t="s">
        <v>4026</v>
      </c>
      <c r="E1673" s="139" t="s">
        <v>359</v>
      </c>
      <c r="F1673" s="139" t="s">
        <v>525</v>
      </c>
      <c r="G1673" s="141">
        <v>49976</v>
      </c>
      <c r="H1673" s="141">
        <v>64969</v>
      </c>
      <c r="I1673" s="234">
        <v>26</v>
      </c>
      <c r="J1673" s="235">
        <v>0.59090909090909094</v>
      </c>
      <c r="K1673" s="141">
        <v>79962</v>
      </c>
      <c r="L1673" s="146"/>
      <c r="M1673" s="139">
        <v>1</v>
      </c>
      <c r="N1673" s="139">
        <v>17</v>
      </c>
      <c r="O1673" s="79">
        <v>60008</v>
      </c>
      <c r="P1673" s="80"/>
      <c r="V1673" s="245"/>
      <c r="W1673" s="245"/>
      <c r="X1673" s="245"/>
    </row>
    <row r="1674" spans="1:24" s="236" customFormat="1" ht="22.5">
      <c r="A1674" s="80" t="s">
        <v>3219</v>
      </c>
      <c r="B1674" s="80" t="s">
        <v>3220</v>
      </c>
      <c r="C1674" s="223" t="s">
        <v>4397</v>
      </c>
      <c r="D1674" s="139" t="s">
        <v>300</v>
      </c>
      <c r="E1674" s="139" t="s">
        <v>306</v>
      </c>
      <c r="F1674" s="139" t="s">
        <v>525</v>
      </c>
      <c r="G1674" s="141">
        <v>47944</v>
      </c>
      <c r="H1674" s="141">
        <v>64253.5</v>
      </c>
      <c r="I1674" s="234">
        <v>25</v>
      </c>
      <c r="J1674" s="235">
        <v>0.56818181818181823</v>
      </c>
      <c r="K1674" s="141">
        <v>80563</v>
      </c>
      <c r="L1674" s="146">
        <v>1</v>
      </c>
      <c r="M1674" s="139">
        <v>1</v>
      </c>
      <c r="N1674" s="139">
        <v>8</v>
      </c>
      <c r="O1674" s="141">
        <v>76198</v>
      </c>
      <c r="P1674" s="80"/>
    </row>
    <row r="1675" spans="1:24" s="236" customFormat="1">
      <c r="A1675" s="80" t="s">
        <v>273</v>
      </c>
      <c r="B1675" s="80" t="s">
        <v>3209</v>
      </c>
      <c r="C1675" s="223" t="s">
        <v>736</v>
      </c>
      <c r="D1675" s="139" t="s">
        <v>4026</v>
      </c>
      <c r="E1675" s="139" t="s">
        <v>301</v>
      </c>
      <c r="F1675" s="139" t="s">
        <v>525</v>
      </c>
      <c r="G1675" s="141">
        <v>47673.98</v>
      </c>
      <c r="H1675" s="141">
        <v>61976.175000000003</v>
      </c>
      <c r="I1675" s="234">
        <v>24</v>
      </c>
      <c r="J1675" s="235">
        <v>0.54545454545454541</v>
      </c>
      <c r="K1675" s="141">
        <v>76278.37</v>
      </c>
      <c r="L1675" s="146">
        <v>2</v>
      </c>
      <c r="M1675" s="139">
        <v>2</v>
      </c>
      <c r="N1675" s="139">
        <v>27</v>
      </c>
      <c r="O1675" s="79">
        <v>51562.99</v>
      </c>
      <c r="P1675" s="80"/>
    </row>
    <row r="1676" spans="1:24" s="236" customFormat="1">
      <c r="A1676" s="80" t="s">
        <v>210</v>
      </c>
      <c r="B1676" s="80" t="s">
        <v>3201</v>
      </c>
      <c r="C1676" s="223" t="s">
        <v>2380</v>
      </c>
      <c r="D1676" s="139" t="s">
        <v>4027</v>
      </c>
      <c r="E1676" s="139" t="s">
        <v>301</v>
      </c>
      <c r="F1676" s="139" t="s">
        <v>525</v>
      </c>
      <c r="G1676" s="141">
        <v>47866.64</v>
      </c>
      <c r="H1676" s="141">
        <v>60937.464999999997</v>
      </c>
      <c r="I1676" s="234">
        <v>23</v>
      </c>
      <c r="J1676" s="235">
        <v>0.52272727272727271</v>
      </c>
      <c r="K1676" s="141">
        <v>74008.289999999994</v>
      </c>
      <c r="L1676" s="146">
        <v>1</v>
      </c>
      <c r="M1676" s="139">
        <v>1</v>
      </c>
      <c r="N1676" s="139">
        <v>11</v>
      </c>
      <c r="O1676" s="79">
        <v>71282.91</v>
      </c>
      <c r="P1676" s="80"/>
      <c r="S1676" s="245"/>
    </row>
    <row r="1677" spans="1:24" s="236" customFormat="1">
      <c r="A1677" s="80" t="s">
        <v>3209</v>
      </c>
      <c r="B1677" s="80" t="s">
        <v>3209</v>
      </c>
      <c r="C1677" s="223" t="s">
        <v>4398</v>
      </c>
      <c r="D1677" s="139" t="s">
        <v>300</v>
      </c>
      <c r="E1677" s="139" t="s">
        <v>306</v>
      </c>
      <c r="F1677" s="139"/>
      <c r="G1677" s="141">
        <v>46196.800000000003</v>
      </c>
      <c r="H1677" s="141">
        <v>60060</v>
      </c>
      <c r="I1677" s="234">
        <v>22</v>
      </c>
      <c r="J1677" s="235">
        <v>0.5</v>
      </c>
      <c r="K1677" s="141">
        <v>73923.199999999997</v>
      </c>
      <c r="L1677" s="146"/>
      <c r="M1677" s="139">
        <v>2</v>
      </c>
      <c r="N1677" s="139">
        <v>21</v>
      </c>
      <c r="O1677" s="79">
        <v>59540</v>
      </c>
      <c r="P1677" s="80"/>
    </row>
    <row r="1678" spans="1:24" s="236" customFormat="1">
      <c r="A1678" s="80" t="s">
        <v>3206</v>
      </c>
      <c r="B1678" s="80" t="s">
        <v>3206</v>
      </c>
      <c r="C1678" s="223" t="s">
        <v>732</v>
      </c>
      <c r="D1678" s="139" t="s">
        <v>300</v>
      </c>
      <c r="E1678" s="139" t="s">
        <v>301</v>
      </c>
      <c r="F1678" s="139" t="s">
        <v>525</v>
      </c>
      <c r="G1678" s="141">
        <v>46280</v>
      </c>
      <c r="H1678" s="141">
        <v>59987.199999999997</v>
      </c>
      <c r="I1678" s="234">
        <v>21</v>
      </c>
      <c r="J1678" s="235">
        <v>0.47727272727272729</v>
      </c>
      <c r="K1678" s="141">
        <v>73694.399999999994</v>
      </c>
      <c r="L1678" s="146"/>
      <c r="M1678" s="139">
        <v>0</v>
      </c>
      <c r="N1678" s="139"/>
      <c r="O1678" s="244"/>
      <c r="P1678" s="80"/>
      <c r="V1678" s="241"/>
      <c r="W1678" s="241"/>
      <c r="X1678" s="241"/>
    </row>
    <row r="1679" spans="1:24" s="236" customFormat="1">
      <c r="A1679" s="80" t="s">
        <v>3193</v>
      </c>
      <c r="B1679" s="80" t="s">
        <v>3235</v>
      </c>
      <c r="C1679" s="223" t="s">
        <v>2381</v>
      </c>
      <c r="D1679" s="139" t="s">
        <v>4026</v>
      </c>
      <c r="E1679" s="139" t="s">
        <v>306</v>
      </c>
      <c r="F1679" s="139" t="s">
        <v>525</v>
      </c>
      <c r="G1679" s="141">
        <v>46155.199999999997</v>
      </c>
      <c r="H1679" s="141">
        <v>59976.799999999996</v>
      </c>
      <c r="I1679" s="234">
        <v>20</v>
      </c>
      <c r="J1679" s="235">
        <v>0.45454545454545453</v>
      </c>
      <c r="K1679" s="141">
        <v>73798.399999999994</v>
      </c>
      <c r="L1679" s="146">
        <v>1</v>
      </c>
      <c r="M1679" s="139">
        <v>1</v>
      </c>
      <c r="N1679" s="139">
        <v>12</v>
      </c>
      <c r="O1679" s="79">
        <v>69638</v>
      </c>
      <c r="P1679" s="80"/>
    </row>
    <row r="1680" spans="1:24" s="236" customFormat="1">
      <c r="A1680" s="80" t="s">
        <v>3261</v>
      </c>
      <c r="B1680" s="80" t="s">
        <v>3261</v>
      </c>
      <c r="C1680" s="223" t="s">
        <v>4399</v>
      </c>
      <c r="D1680" s="139" t="s">
        <v>300</v>
      </c>
      <c r="E1680" s="139" t="s">
        <v>359</v>
      </c>
      <c r="F1680" s="139" t="s">
        <v>525</v>
      </c>
      <c r="G1680" s="141">
        <v>56465.18</v>
      </c>
      <c r="H1680" s="141">
        <v>59727.22</v>
      </c>
      <c r="I1680" s="234">
        <v>19</v>
      </c>
      <c r="J1680" s="235">
        <v>0.43181818181818182</v>
      </c>
      <c r="K1680" s="141">
        <v>62989.26</v>
      </c>
      <c r="L1680" s="146"/>
      <c r="M1680" s="139">
        <v>1</v>
      </c>
      <c r="N1680" s="139">
        <v>23</v>
      </c>
      <c r="O1680" s="79">
        <v>56465.760000000002</v>
      </c>
      <c r="P1680" s="140"/>
    </row>
    <row r="1681" spans="1:21" s="236" customFormat="1" ht="22.5">
      <c r="A1681" s="80" t="s">
        <v>1733</v>
      </c>
      <c r="B1681" s="80" t="s">
        <v>3213</v>
      </c>
      <c r="C1681" s="223" t="s">
        <v>4400</v>
      </c>
      <c r="D1681" s="139" t="s">
        <v>4027</v>
      </c>
      <c r="E1681" s="139" t="s">
        <v>306</v>
      </c>
      <c r="F1681" s="139" t="s">
        <v>525</v>
      </c>
      <c r="G1681" s="141">
        <v>51500</v>
      </c>
      <c r="H1681" s="141">
        <v>57679</v>
      </c>
      <c r="I1681" s="234">
        <v>18</v>
      </c>
      <c r="J1681" s="235">
        <v>0.40909090909090912</v>
      </c>
      <c r="K1681" s="141">
        <v>63858</v>
      </c>
      <c r="L1681" s="146">
        <v>1</v>
      </c>
      <c r="M1681" s="139">
        <v>1</v>
      </c>
      <c r="N1681" s="139">
        <v>22</v>
      </c>
      <c r="O1681" s="79">
        <v>57679.02</v>
      </c>
      <c r="P1681" s="80"/>
      <c r="T1681" s="245"/>
      <c r="U1681" s="245"/>
    </row>
    <row r="1682" spans="1:21" s="236" customFormat="1" ht="22.5">
      <c r="A1682" s="80" t="s">
        <v>3256</v>
      </c>
      <c r="B1682" s="80" t="s">
        <v>3222</v>
      </c>
      <c r="C1682" s="224" t="s">
        <v>2382</v>
      </c>
      <c r="D1682" s="139" t="s">
        <v>4026</v>
      </c>
      <c r="E1682" s="167"/>
      <c r="F1682" s="167" t="s">
        <v>525</v>
      </c>
      <c r="G1682" s="156">
        <v>41620.800000000003</v>
      </c>
      <c r="H1682" s="141">
        <v>56908.800000000003</v>
      </c>
      <c r="I1682" s="234">
        <v>17</v>
      </c>
      <c r="J1682" s="235">
        <v>0.38636363636363635</v>
      </c>
      <c r="K1682" s="156">
        <v>72196.800000000003</v>
      </c>
      <c r="L1682" s="240"/>
      <c r="M1682" s="167">
        <v>1</v>
      </c>
      <c r="N1682" s="139">
        <v>24</v>
      </c>
      <c r="O1682" s="85">
        <v>55515.200000000004</v>
      </c>
      <c r="P1682" s="182"/>
    </row>
    <row r="1683" spans="1:21" s="236" customFormat="1">
      <c r="A1683" s="80" t="s">
        <v>1732</v>
      </c>
      <c r="B1683" s="80" t="s">
        <v>3297</v>
      </c>
      <c r="C1683" s="223" t="s">
        <v>4401</v>
      </c>
      <c r="D1683" s="139" t="s">
        <v>4026</v>
      </c>
      <c r="E1683" s="139" t="s">
        <v>306</v>
      </c>
      <c r="F1683" s="139" t="s">
        <v>525</v>
      </c>
      <c r="G1683" s="141">
        <v>41496</v>
      </c>
      <c r="H1683" s="141">
        <v>55619.199999999997</v>
      </c>
      <c r="I1683" s="234">
        <v>16</v>
      </c>
      <c r="J1683" s="235">
        <v>0.36363636363636365</v>
      </c>
      <c r="K1683" s="141">
        <v>69742.399999999994</v>
      </c>
      <c r="L1683" s="146">
        <v>2</v>
      </c>
      <c r="M1683" s="139">
        <v>2</v>
      </c>
      <c r="N1683" s="139">
        <v>26</v>
      </c>
      <c r="O1683" s="79">
        <v>53872</v>
      </c>
      <c r="P1683" s="80"/>
      <c r="R1683" s="241"/>
    </row>
    <row r="1684" spans="1:21" s="236" customFormat="1">
      <c r="A1684" s="80" t="s">
        <v>1758</v>
      </c>
      <c r="B1684" s="80" t="s">
        <v>3222</v>
      </c>
      <c r="C1684" s="223" t="s">
        <v>4402</v>
      </c>
      <c r="D1684" s="139" t="s">
        <v>300</v>
      </c>
      <c r="E1684" s="139"/>
      <c r="F1684" s="139" t="s">
        <v>525</v>
      </c>
      <c r="G1684" s="141">
        <v>43566.016000000003</v>
      </c>
      <c r="H1684" s="141">
        <v>55546.816000000006</v>
      </c>
      <c r="I1684" s="234">
        <v>15</v>
      </c>
      <c r="J1684" s="235">
        <v>0.34090909090909088</v>
      </c>
      <c r="K1684" s="141">
        <v>67527.616000000009</v>
      </c>
      <c r="L1684" s="146">
        <v>1</v>
      </c>
      <c r="M1684" s="139">
        <v>1</v>
      </c>
      <c r="N1684" s="139">
        <v>29</v>
      </c>
      <c r="O1684" s="79">
        <v>49764</v>
      </c>
      <c r="P1684" s="80"/>
      <c r="Q1684" s="241"/>
    </row>
    <row r="1685" spans="1:21" s="236" customFormat="1" ht="22.5">
      <c r="A1685" s="80" t="s">
        <v>3301</v>
      </c>
      <c r="B1685" s="80" t="s">
        <v>3201</v>
      </c>
      <c r="C1685" s="223" t="s">
        <v>4403</v>
      </c>
      <c r="D1685" s="139" t="s">
        <v>4026</v>
      </c>
      <c r="E1685" s="139" t="s">
        <v>301</v>
      </c>
      <c r="F1685" s="139" t="s">
        <v>525</v>
      </c>
      <c r="G1685" s="141">
        <v>39998.400000000001</v>
      </c>
      <c r="H1685" s="141">
        <v>54995.199999999997</v>
      </c>
      <c r="I1685" s="234">
        <v>14</v>
      </c>
      <c r="J1685" s="235">
        <v>0.31818181818181818</v>
      </c>
      <c r="K1685" s="141">
        <v>69992</v>
      </c>
      <c r="L1685" s="146">
        <v>1</v>
      </c>
      <c r="M1685" s="139">
        <v>1</v>
      </c>
      <c r="N1685" s="139">
        <v>19</v>
      </c>
      <c r="O1685" s="79">
        <v>59758.400000000001</v>
      </c>
      <c r="P1685" s="80"/>
    </row>
    <row r="1686" spans="1:21" s="236" customFormat="1" ht="22.5">
      <c r="A1686" s="80" t="s">
        <v>3227</v>
      </c>
      <c r="B1686" s="80" t="s">
        <v>3228</v>
      </c>
      <c r="C1686" s="223" t="s">
        <v>4404</v>
      </c>
      <c r="D1686" s="139" t="s">
        <v>4026</v>
      </c>
      <c r="E1686" s="139" t="s">
        <v>306</v>
      </c>
      <c r="F1686" s="139" t="s">
        <v>525</v>
      </c>
      <c r="G1686" s="141">
        <v>43650.81</v>
      </c>
      <c r="H1686" s="141">
        <v>53998.724999999999</v>
      </c>
      <c r="I1686" s="234">
        <v>13</v>
      </c>
      <c r="J1686" s="235">
        <v>0.29545454545454547</v>
      </c>
      <c r="K1686" s="141">
        <v>64346.64</v>
      </c>
      <c r="L1686" s="146">
        <v>1</v>
      </c>
      <c r="M1686" s="139">
        <v>0</v>
      </c>
      <c r="N1686" s="139"/>
      <c r="O1686" s="244"/>
      <c r="P1686" s="80"/>
    </row>
    <row r="1687" spans="1:21" s="236" customFormat="1">
      <c r="A1687" s="80" t="s">
        <v>1716</v>
      </c>
      <c r="B1687" s="80" t="s">
        <v>3205</v>
      </c>
      <c r="C1687" s="223" t="s">
        <v>50</v>
      </c>
      <c r="D1687" s="139" t="s">
        <v>4026</v>
      </c>
      <c r="E1687" s="139" t="s">
        <v>301</v>
      </c>
      <c r="F1687" s="139" t="s">
        <v>525</v>
      </c>
      <c r="G1687" s="141">
        <v>35017.97</v>
      </c>
      <c r="H1687" s="141">
        <v>51529.385000000002</v>
      </c>
      <c r="I1687" s="234">
        <v>12</v>
      </c>
      <c r="J1687" s="235">
        <v>0.27272727272727271</v>
      </c>
      <c r="K1687" s="141">
        <v>68040.800000000003</v>
      </c>
      <c r="L1687" s="146">
        <v>3</v>
      </c>
      <c r="M1687" s="139">
        <v>3</v>
      </c>
      <c r="N1687" s="139">
        <v>28</v>
      </c>
      <c r="O1687" s="79">
        <v>50160</v>
      </c>
      <c r="P1687" s="80"/>
    </row>
    <row r="1688" spans="1:21" s="236" customFormat="1">
      <c r="A1688" s="80" t="s">
        <v>1722</v>
      </c>
      <c r="B1688" s="80" t="s">
        <v>3201</v>
      </c>
      <c r="C1688" s="223" t="s">
        <v>2383</v>
      </c>
      <c r="D1688" s="139" t="s">
        <v>4027</v>
      </c>
      <c r="E1688" s="139" t="s">
        <v>301</v>
      </c>
      <c r="F1688" s="139" t="s">
        <v>525</v>
      </c>
      <c r="G1688" s="141">
        <v>39937</v>
      </c>
      <c r="H1688" s="141">
        <v>50921.5</v>
      </c>
      <c r="I1688" s="234">
        <v>11</v>
      </c>
      <c r="J1688" s="235">
        <v>0.25</v>
      </c>
      <c r="K1688" s="141">
        <v>61906</v>
      </c>
      <c r="L1688" s="146">
        <v>1</v>
      </c>
      <c r="M1688" s="139">
        <v>1</v>
      </c>
      <c r="N1688" s="139">
        <v>33</v>
      </c>
      <c r="O1688" s="79">
        <v>44840.43</v>
      </c>
      <c r="P1688" s="80"/>
    </row>
    <row r="1689" spans="1:21" s="236" customFormat="1">
      <c r="A1689" s="80" t="s">
        <v>1721</v>
      </c>
      <c r="B1689" s="80" t="s">
        <v>3209</v>
      </c>
      <c r="C1689" s="223" t="s">
        <v>557</v>
      </c>
      <c r="D1689" s="139" t="s">
        <v>4027</v>
      </c>
      <c r="E1689" s="139" t="s">
        <v>301</v>
      </c>
      <c r="F1689" s="139" t="s">
        <v>525</v>
      </c>
      <c r="G1689" s="141">
        <v>40325.480000000003</v>
      </c>
      <c r="H1689" s="141">
        <v>50842.61</v>
      </c>
      <c r="I1689" s="234">
        <v>10</v>
      </c>
      <c r="J1689" s="235">
        <v>0.22727272727272727</v>
      </c>
      <c r="K1689" s="141">
        <v>61359.74</v>
      </c>
      <c r="L1689" s="146"/>
      <c r="M1689" s="139"/>
      <c r="N1689" s="139"/>
      <c r="O1689" s="244"/>
      <c r="P1689" s="80"/>
    </row>
    <row r="1690" spans="1:21" s="236" customFormat="1" ht="22.5">
      <c r="A1690" s="80" t="s">
        <v>3430</v>
      </c>
      <c r="B1690" s="80" t="s">
        <v>3206</v>
      </c>
      <c r="C1690" s="223" t="s">
        <v>2237</v>
      </c>
      <c r="D1690" s="139" t="s">
        <v>4026</v>
      </c>
      <c r="E1690" s="139" t="s">
        <v>306</v>
      </c>
      <c r="F1690" s="139" t="s">
        <v>525</v>
      </c>
      <c r="G1690" s="141">
        <v>38563.199999999997</v>
      </c>
      <c r="H1690" s="141">
        <v>50710.399999999994</v>
      </c>
      <c r="I1690" s="234">
        <v>9</v>
      </c>
      <c r="J1690" s="235">
        <v>0.20454545454545456</v>
      </c>
      <c r="K1690" s="141">
        <v>62857.599999999999</v>
      </c>
      <c r="L1690" s="146">
        <v>1</v>
      </c>
      <c r="M1690" s="139">
        <v>1</v>
      </c>
      <c r="N1690" s="139">
        <v>31</v>
      </c>
      <c r="O1690" s="79">
        <v>48817.599999999999</v>
      </c>
      <c r="P1690" s="80"/>
    </row>
    <row r="1691" spans="1:21" s="236" customFormat="1">
      <c r="A1691" s="80" t="s">
        <v>3263</v>
      </c>
      <c r="B1691" s="80" t="s">
        <v>3263</v>
      </c>
      <c r="C1691" s="223" t="s">
        <v>4405</v>
      </c>
      <c r="D1691" s="139" t="s">
        <v>300</v>
      </c>
      <c r="E1691" s="139" t="s">
        <v>301</v>
      </c>
      <c r="F1691" s="139" t="s">
        <v>525</v>
      </c>
      <c r="G1691" s="141">
        <v>38584</v>
      </c>
      <c r="H1691" s="141">
        <v>50367.199999999997</v>
      </c>
      <c r="I1691" s="234">
        <v>8</v>
      </c>
      <c r="J1691" s="235">
        <v>0.18181818181818182</v>
      </c>
      <c r="K1691" s="141">
        <v>62150.400000000001</v>
      </c>
      <c r="L1691" s="146">
        <v>1</v>
      </c>
      <c r="M1691" s="139">
        <v>1</v>
      </c>
      <c r="N1691" s="139">
        <v>32</v>
      </c>
      <c r="O1691" s="79">
        <v>47736</v>
      </c>
      <c r="P1691" s="256"/>
    </row>
    <row r="1692" spans="1:21" s="236" customFormat="1">
      <c r="A1692" s="80" t="s">
        <v>215</v>
      </c>
      <c r="B1692" s="80" t="s">
        <v>3199</v>
      </c>
      <c r="C1692" s="223" t="s">
        <v>557</v>
      </c>
      <c r="D1692" s="139" t="s">
        <v>4026</v>
      </c>
      <c r="E1692" s="139" t="s">
        <v>301</v>
      </c>
      <c r="F1692" s="139" t="s">
        <v>525</v>
      </c>
      <c r="G1692" s="141">
        <v>36410</v>
      </c>
      <c r="H1692" s="141">
        <v>48243.5</v>
      </c>
      <c r="I1692" s="234">
        <v>7</v>
      </c>
      <c r="J1692" s="235">
        <v>0.15909090909090909</v>
      </c>
      <c r="K1692" s="141">
        <v>60077</v>
      </c>
      <c r="L1692" s="146">
        <v>1</v>
      </c>
      <c r="M1692" s="139">
        <v>1</v>
      </c>
      <c r="N1692" s="139">
        <v>36</v>
      </c>
      <c r="O1692" s="79">
        <v>37063.730000000003</v>
      </c>
      <c r="P1692" s="80"/>
      <c r="S1692" s="241"/>
    </row>
    <row r="1693" spans="1:21" ht="20.25">
      <c r="A1693" s="405" t="s">
        <v>50</v>
      </c>
      <c r="B1693" s="405"/>
      <c r="C1693" s="405"/>
      <c r="D1693" s="228"/>
      <c r="E1693" s="228"/>
      <c r="F1693" s="228"/>
      <c r="G1693" s="130"/>
      <c r="H1693" s="130"/>
      <c r="I1693" s="229"/>
      <c r="J1693" s="132"/>
      <c r="K1693" s="130"/>
      <c r="L1693" s="230"/>
      <c r="M1693" s="230"/>
      <c r="N1693" s="230"/>
      <c r="O1693" s="130"/>
      <c r="P1693" s="134"/>
    </row>
    <row r="1694" spans="1:21" ht="18">
      <c r="A1694" s="61" t="s">
        <v>517</v>
      </c>
      <c r="B1694" s="62" t="s">
        <v>243</v>
      </c>
      <c r="C1694" s="61" t="s">
        <v>233</v>
      </c>
      <c r="D1694" s="61" t="s">
        <v>289</v>
      </c>
      <c r="E1694" s="61" t="s">
        <v>518</v>
      </c>
      <c r="F1694" s="61" t="s">
        <v>519</v>
      </c>
      <c r="G1694" s="63" t="s">
        <v>236</v>
      </c>
      <c r="H1694" s="63" t="s">
        <v>237</v>
      </c>
      <c r="I1694" s="232"/>
      <c r="J1694" s="233" t="s">
        <v>520</v>
      </c>
      <c r="K1694" s="63" t="s">
        <v>238</v>
      </c>
      <c r="L1694" s="61" t="s">
        <v>521</v>
      </c>
      <c r="M1694" s="64" t="s">
        <v>522</v>
      </c>
      <c r="N1694" s="64" t="s">
        <v>523</v>
      </c>
      <c r="O1694" s="65" t="s">
        <v>524</v>
      </c>
      <c r="P1694" s="61" t="s">
        <v>240</v>
      </c>
    </row>
    <row r="1695" spans="1:21" s="236" customFormat="1">
      <c r="A1695" s="80" t="s">
        <v>3271</v>
      </c>
      <c r="B1695" s="80" t="s">
        <v>3272</v>
      </c>
      <c r="C1695" s="223" t="s">
        <v>2380</v>
      </c>
      <c r="D1695" s="139" t="s">
        <v>4026</v>
      </c>
      <c r="E1695" s="139" t="s">
        <v>301</v>
      </c>
      <c r="F1695" s="139" t="s">
        <v>525</v>
      </c>
      <c r="G1695" s="141">
        <v>32978.29</v>
      </c>
      <c r="H1695" s="141">
        <v>44520.69</v>
      </c>
      <c r="I1695" s="234">
        <v>6</v>
      </c>
      <c r="J1695" s="235">
        <v>0.13636363636363635</v>
      </c>
      <c r="K1695" s="141">
        <v>56063.09</v>
      </c>
      <c r="L1695" s="146">
        <v>1</v>
      </c>
      <c r="M1695" s="139">
        <v>1</v>
      </c>
      <c r="N1695" s="139">
        <v>37</v>
      </c>
      <c r="O1695" s="79">
        <v>36067.199999999997</v>
      </c>
      <c r="P1695" s="80"/>
    </row>
    <row r="1696" spans="1:21" s="236" customFormat="1">
      <c r="A1696" s="80" t="s">
        <v>277</v>
      </c>
      <c r="B1696" s="80" t="s">
        <v>3201</v>
      </c>
      <c r="C1696" s="223" t="s">
        <v>737</v>
      </c>
      <c r="D1696" s="139" t="s">
        <v>4026</v>
      </c>
      <c r="E1696" s="139" t="s">
        <v>301</v>
      </c>
      <c r="F1696" s="139" t="s">
        <v>525</v>
      </c>
      <c r="G1696" s="141">
        <v>34819</v>
      </c>
      <c r="H1696" s="141">
        <v>44394.5</v>
      </c>
      <c r="I1696" s="234">
        <v>5</v>
      </c>
      <c r="J1696" s="235">
        <v>0.11363636363636363</v>
      </c>
      <c r="K1696" s="141">
        <v>53970</v>
      </c>
      <c r="L1696" s="146">
        <v>1</v>
      </c>
      <c r="M1696" s="139">
        <v>1</v>
      </c>
      <c r="N1696" s="139">
        <v>34</v>
      </c>
      <c r="O1696" s="79">
        <v>44394</v>
      </c>
      <c r="P1696" s="80"/>
    </row>
    <row r="1697" spans="1:18" s="236" customFormat="1">
      <c r="A1697" s="80" t="s">
        <v>214</v>
      </c>
      <c r="B1697" s="80" t="s">
        <v>3199</v>
      </c>
      <c r="C1697" s="223" t="s">
        <v>4406</v>
      </c>
      <c r="D1697" s="139" t="s">
        <v>300</v>
      </c>
      <c r="E1697" s="139" t="s">
        <v>301</v>
      </c>
      <c r="F1697" s="139" t="s">
        <v>525</v>
      </c>
      <c r="G1697" s="141">
        <v>34560</v>
      </c>
      <c r="H1697" s="141">
        <v>44280</v>
      </c>
      <c r="I1697" s="234">
        <v>4</v>
      </c>
      <c r="J1697" s="235">
        <v>9.0909090909090912E-2</v>
      </c>
      <c r="K1697" s="141">
        <v>54000</v>
      </c>
      <c r="L1697" s="146"/>
      <c r="M1697" s="139">
        <v>1</v>
      </c>
      <c r="N1697" s="139">
        <v>35</v>
      </c>
      <c r="O1697" s="79">
        <v>41795.75</v>
      </c>
      <c r="P1697" s="80"/>
    </row>
    <row r="1698" spans="1:18" s="236" customFormat="1">
      <c r="A1698" s="80" t="s">
        <v>1743</v>
      </c>
      <c r="B1698" s="80" t="s">
        <v>3251</v>
      </c>
      <c r="C1698" s="223" t="s">
        <v>557</v>
      </c>
      <c r="D1698" s="139" t="s">
        <v>300</v>
      </c>
      <c r="E1698" s="139" t="s">
        <v>301</v>
      </c>
      <c r="F1698" s="139" t="s">
        <v>525</v>
      </c>
      <c r="G1698" s="141">
        <v>34070.400000000001</v>
      </c>
      <c r="H1698" s="141">
        <v>43430.400000000001</v>
      </c>
      <c r="I1698" s="234">
        <v>3</v>
      </c>
      <c r="J1698" s="235">
        <v>6.8181818181818177E-2</v>
      </c>
      <c r="K1698" s="141">
        <v>52790.400000000001</v>
      </c>
      <c r="L1698" s="146">
        <v>23</v>
      </c>
      <c r="M1698" s="139">
        <v>20</v>
      </c>
      <c r="N1698" s="139">
        <v>25</v>
      </c>
      <c r="O1698" s="79">
        <v>55402.463999999993</v>
      </c>
      <c r="P1698" s="226"/>
    </row>
    <row r="1699" spans="1:18" s="236" customFormat="1">
      <c r="A1699" s="80" t="s">
        <v>3204</v>
      </c>
      <c r="B1699" s="80" t="s">
        <v>3204</v>
      </c>
      <c r="C1699" s="223" t="s">
        <v>4407</v>
      </c>
      <c r="D1699" s="139" t="s">
        <v>4026</v>
      </c>
      <c r="E1699" s="139" t="s">
        <v>301</v>
      </c>
      <c r="F1699" s="139" t="s">
        <v>525</v>
      </c>
      <c r="G1699" s="141">
        <v>32925.360000000001</v>
      </c>
      <c r="H1699" s="141">
        <v>41156.335999999996</v>
      </c>
      <c r="I1699" s="234">
        <v>2</v>
      </c>
      <c r="J1699" s="235">
        <v>4.5454545454545456E-2</v>
      </c>
      <c r="K1699" s="141">
        <v>49387.311999999998</v>
      </c>
      <c r="L1699" s="146">
        <v>1</v>
      </c>
      <c r="M1699" s="139">
        <v>1</v>
      </c>
      <c r="N1699" s="139">
        <v>30</v>
      </c>
      <c r="O1699" s="79">
        <v>49387.311999999998</v>
      </c>
      <c r="P1699" s="256"/>
    </row>
    <row r="1700" spans="1:18" s="236" customFormat="1">
      <c r="A1700" s="80" t="s">
        <v>3267</v>
      </c>
      <c r="B1700" s="80" t="s">
        <v>3267</v>
      </c>
      <c r="C1700" s="223" t="s">
        <v>4408</v>
      </c>
      <c r="D1700" s="139" t="s">
        <v>300</v>
      </c>
      <c r="E1700" s="139"/>
      <c r="F1700" s="139" t="s">
        <v>525</v>
      </c>
      <c r="G1700" s="141">
        <v>30992</v>
      </c>
      <c r="H1700" s="141">
        <v>38552.800000000003</v>
      </c>
      <c r="I1700" s="234">
        <v>1</v>
      </c>
      <c r="J1700" s="235">
        <v>2.2727272727272728E-2</v>
      </c>
      <c r="K1700" s="141">
        <v>46113.599999999999</v>
      </c>
      <c r="L1700" s="146"/>
      <c r="M1700" s="139"/>
      <c r="N1700" s="139"/>
      <c r="O1700" s="244"/>
      <c r="P1700" s="80"/>
    </row>
    <row r="1701" spans="1:18" s="236" customFormat="1">
      <c r="A1701" s="80"/>
      <c r="B1701" s="80"/>
      <c r="C1701" s="223"/>
      <c r="D1701" s="139"/>
      <c r="E1701" s="139"/>
      <c r="F1701" s="139"/>
      <c r="G1701" s="141"/>
      <c r="H1701" s="141"/>
      <c r="I1701" s="234"/>
      <c r="J1701" s="235"/>
      <c r="K1701" s="141"/>
      <c r="L1701" s="146"/>
      <c r="M1701" s="139"/>
      <c r="N1701" s="139"/>
      <c r="O1701" s="79"/>
      <c r="P1701" s="256"/>
      <c r="R1701" s="241"/>
    </row>
    <row r="1702" spans="1:18" s="236" customFormat="1">
      <c r="A1702" s="80"/>
      <c r="B1702" s="80"/>
      <c r="C1702" s="223"/>
      <c r="D1702" s="139"/>
      <c r="E1702" s="139"/>
      <c r="F1702" s="66"/>
      <c r="G1702" s="14" t="s">
        <v>236</v>
      </c>
      <c r="H1702" s="15" t="s">
        <v>237</v>
      </c>
      <c r="I1702" s="259"/>
      <c r="J1702" s="260"/>
      <c r="K1702" s="67" t="s">
        <v>238</v>
      </c>
      <c r="L1702" s="261"/>
      <c r="M1702" s="261"/>
      <c r="N1702" s="261"/>
      <c r="O1702" s="262"/>
      <c r="P1702" s="256"/>
      <c r="R1702" s="241"/>
    </row>
    <row r="1703" spans="1:18" s="236" customFormat="1">
      <c r="A1703" s="80"/>
      <c r="B1703" s="80"/>
      <c r="C1703" s="223"/>
      <c r="D1703" s="139"/>
      <c r="E1703" s="139"/>
      <c r="F1703" s="68" t="s">
        <v>253</v>
      </c>
      <c r="G1703" s="16">
        <v>47067.511348423301</v>
      </c>
      <c r="H1703" s="16">
        <v>60692.315539463147</v>
      </c>
      <c r="I1703" s="259"/>
      <c r="J1703" s="260"/>
      <c r="K1703" s="16">
        <v>74317.119730502993</v>
      </c>
      <c r="L1703" s="261"/>
      <c r="M1703" s="261"/>
      <c r="N1703" s="261"/>
      <c r="O1703" s="262"/>
      <c r="P1703" s="256"/>
      <c r="R1703" s="241"/>
    </row>
    <row r="1704" spans="1:18" s="236" customFormat="1">
      <c r="A1704" s="80"/>
      <c r="B1704" s="80"/>
      <c r="C1704" s="223"/>
      <c r="D1704" s="139"/>
      <c r="E1704" s="139"/>
      <c r="F1704" s="68" t="s">
        <v>254</v>
      </c>
      <c r="G1704" s="16">
        <v>52626.285000000003</v>
      </c>
      <c r="H1704" s="16">
        <v>67990.438202284189</v>
      </c>
      <c r="I1704" s="259"/>
      <c r="J1704" s="260"/>
      <c r="K1704" s="16">
        <v>82613.25</v>
      </c>
      <c r="L1704" s="261"/>
      <c r="M1704" s="261"/>
      <c r="N1704" s="261"/>
      <c r="O1704" s="262"/>
      <c r="P1704" s="256"/>
      <c r="R1704" s="241"/>
    </row>
    <row r="1705" spans="1:18" s="236" customFormat="1">
      <c r="A1705" s="80"/>
      <c r="B1705" s="80"/>
      <c r="C1705" s="223"/>
      <c r="D1705" s="139"/>
      <c r="E1705" s="139"/>
      <c r="F1705" s="68" t="s">
        <v>255</v>
      </c>
      <c r="G1705" s="16">
        <v>39983.050000000003</v>
      </c>
      <c r="H1705" s="16">
        <v>51377.41375</v>
      </c>
      <c r="I1705" s="259"/>
      <c r="J1705" s="260"/>
      <c r="K1705" s="16">
        <v>62956.345000000001</v>
      </c>
      <c r="L1705" s="261"/>
      <c r="M1705" s="261"/>
      <c r="N1705" s="261"/>
      <c r="O1705" s="262"/>
      <c r="P1705" s="256"/>
      <c r="R1705" s="241"/>
    </row>
    <row r="1706" spans="1:18" s="236" customFormat="1">
      <c r="A1706" s="80"/>
      <c r="B1706" s="80"/>
      <c r="C1706" s="223"/>
      <c r="D1706" s="139"/>
      <c r="E1706" s="139"/>
      <c r="F1706" s="68" t="s">
        <v>256</v>
      </c>
      <c r="G1706" s="16">
        <v>47905.32</v>
      </c>
      <c r="H1706" s="16">
        <v>60498.732499999998</v>
      </c>
      <c r="I1706" s="259"/>
      <c r="J1706" s="260"/>
      <c r="K1706" s="16">
        <v>73965.744999999995</v>
      </c>
      <c r="L1706" s="261"/>
      <c r="M1706" s="261"/>
      <c r="N1706" s="261"/>
      <c r="O1706" s="262"/>
      <c r="P1706" s="256"/>
      <c r="R1706" s="241"/>
    </row>
    <row r="1707" spans="1:18" s="236" customFormat="1">
      <c r="A1707" s="80"/>
      <c r="B1707" s="80"/>
      <c r="C1707" s="223"/>
      <c r="D1707" s="139"/>
      <c r="E1707" s="139"/>
      <c r="F1707" s="68"/>
      <c r="G1707" s="16"/>
      <c r="H1707" s="16"/>
      <c r="I1707" s="259"/>
      <c r="J1707" s="260"/>
      <c r="K1707" s="16"/>
      <c r="L1707" s="261"/>
      <c r="M1707" s="261"/>
      <c r="N1707" s="261"/>
      <c r="O1707" s="262"/>
      <c r="P1707" s="256"/>
      <c r="R1707" s="241"/>
    </row>
    <row r="1708" spans="1:18" s="236" customFormat="1">
      <c r="A1708" s="80"/>
      <c r="B1708" s="80"/>
      <c r="C1708" s="223"/>
      <c r="D1708" s="139"/>
      <c r="E1708" s="139"/>
      <c r="F1708" s="68"/>
      <c r="G1708" s="16"/>
      <c r="H1708" s="69"/>
      <c r="I1708" s="263"/>
      <c r="J1708" s="406" t="s">
        <v>257</v>
      </c>
      <c r="K1708" s="406"/>
      <c r="L1708" s="406"/>
      <c r="M1708" s="406"/>
      <c r="N1708" s="406"/>
      <c r="O1708" s="406"/>
      <c r="P1708" s="256"/>
      <c r="R1708" s="241"/>
    </row>
    <row r="1709" spans="1:18" s="236" customFormat="1">
      <c r="A1709" s="80"/>
      <c r="B1709" s="80"/>
      <c r="C1709" s="223"/>
      <c r="D1709" s="139"/>
      <c r="E1709" s="139"/>
      <c r="F1709" s="68"/>
      <c r="G1709" s="16"/>
      <c r="H1709" s="70"/>
      <c r="I1709" s="264"/>
      <c r="J1709" s="265" t="s">
        <v>258</v>
      </c>
      <c r="K1709" s="71">
        <v>73526.096799999999</v>
      </c>
      <c r="L1709" s="266"/>
      <c r="M1709" s="407" t="s">
        <v>259</v>
      </c>
      <c r="N1709" s="407"/>
      <c r="O1709" s="72">
        <v>61701.317162162159</v>
      </c>
      <c r="P1709" s="256"/>
      <c r="R1709" s="241"/>
    </row>
    <row r="1710" spans="1:18" s="236" customFormat="1">
      <c r="A1710" s="80"/>
      <c r="B1710" s="80"/>
      <c r="C1710" s="223"/>
      <c r="D1710" s="139"/>
      <c r="E1710" s="139"/>
      <c r="F1710" s="261"/>
      <c r="G1710" s="262"/>
      <c r="H1710" s="70"/>
      <c r="I1710" s="264"/>
      <c r="J1710" s="265" t="s">
        <v>260</v>
      </c>
      <c r="K1710" s="71">
        <v>50160</v>
      </c>
      <c r="L1710" s="266"/>
      <c r="M1710" s="407" t="s">
        <v>537</v>
      </c>
      <c r="N1710" s="407"/>
      <c r="O1710" s="72">
        <v>58913.978862222219</v>
      </c>
      <c r="P1710" s="256"/>
      <c r="R1710" s="241"/>
    </row>
    <row r="1711" spans="1:18" s="236" customFormat="1">
      <c r="A1711" s="80"/>
      <c r="B1711" s="80"/>
      <c r="C1711" s="223"/>
      <c r="D1711" s="139"/>
      <c r="E1711" s="139"/>
      <c r="F1711" s="139"/>
      <c r="G1711" s="141"/>
      <c r="H1711" s="141"/>
      <c r="I1711" s="234"/>
      <c r="J1711" s="235"/>
      <c r="K1711" s="141"/>
      <c r="L1711" s="146"/>
      <c r="M1711" s="139"/>
      <c r="N1711" s="139"/>
      <c r="O1711" s="79"/>
      <c r="P1711" s="256"/>
      <c r="R1711" s="241"/>
    </row>
    <row r="1712" spans="1:18" ht="20.25">
      <c r="A1712" s="405" t="s">
        <v>51</v>
      </c>
      <c r="B1712" s="405"/>
      <c r="C1712" s="405"/>
      <c r="D1712" s="228"/>
      <c r="E1712" s="228"/>
      <c r="F1712" s="228"/>
      <c r="G1712" s="130"/>
      <c r="H1712" s="130"/>
      <c r="I1712" s="229"/>
      <c r="J1712" s="132"/>
      <c r="K1712" s="130"/>
      <c r="L1712" s="230"/>
      <c r="M1712" s="230"/>
      <c r="N1712" s="230"/>
      <c r="O1712" s="130"/>
      <c r="P1712" s="134"/>
    </row>
    <row r="1713" spans="1:24" ht="18">
      <c r="A1713" s="61" t="s">
        <v>517</v>
      </c>
      <c r="B1713" s="62" t="s">
        <v>243</v>
      </c>
      <c r="C1713" s="61" t="s">
        <v>233</v>
      </c>
      <c r="D1713" s="61" t="s">
        <v>289</v>
      </c>
      <c r="E1713" s="61" t="s">
        <v>518</v>
      </c>
      <c r="F1713" s="61" t="s">
        <v>519</v>
      </c>
      <c r="G1713" s="63" t="s">
        <v>236</v>
      </c>
      <c r="H1713" s="63" t="s">
        <v>237</v>
      </c>
      <c r="I1713" s="232"/>
      <c r="J1713" s="233" t="s">
        <v>520</v>
      </c>
      <c r="K1713" s="63" t="s">
        <v>238</v>
      </c>
      <c r="L1713" s="61" t="s">
        <v>521</v>
      </c>
      <c r="M1713" s="64" t="s">
        <v>522</v>
      </c>
      <c r="N1713" s="64" t="s">
        <v>523</v>
      </c>
      <c r="O1713" s="65" t="s">
        <v>524</v>
      </c>
      <c r="P1713" s="61" t="s">
        <v>240</v>
      </c>
    </row>
    <row r="1714" spans="1:24" s="236" customFormat="1">
      <c r="A1714" s="80" t="s">
        <v>3212</v>
      </c>
      <c r="B1714" s="80" t="s">
        <v>3213</v>
      </c>
      <c r="C1714" s="223" t="s">
        <v>4409</v>
      </c>
      <c r="D1714" s="139" t="s">
        <v>300</v>
      </c>
      <c r="E1714" s="139" t="s">
        <v>301</v>
      </c>
      <c r="F1714" s="140" t="s">
        <v>2219</v>
      </c>
      <c r="G1714" s="141">
        <v>70330.210000000006</v>
      </c>
      <c r="H1714" s="141">
        <v>104789.465</v>
      </c>
      <c r="I1714" s="234">
        <v>36</v>
      </c>
      <c r="J1714" s="235">
        <v>1</v>
      </c>
      <c r="K1714" s="141">
        <v>139248.72</v>
      </c>
      <c r="L1714" s="146"/>
      <c r="M1714" s="139">
        <v>3</v>
      </c>
      <c r="N1714" s="139">
        <v>8</v>
      </c>
      <c r="O1714" s="79">
        <v>87220.239999999991</v>
      </c>
      <c r="P1714" s="80"/>
    </row>
    <row r="1715" spans="1:24" s="236" customFormat="1">
      <c r="A1715" s="80" t="s">
        <v>282</v>
      </c>
      <c r="B1715" s="80" t="s">
        <v>3199</v>
      </c>
      <c r="C1715" s="223" t="s">
        <v>2393</v>
      </c>
      <c r="D1715" s="139" t="s">
        <v>300</v>
      </c>
      <c r="E1715" s="139" t="s">
        <v>301</v>
      </c>
      <c r="F1715" s="139" t="s">
        <v>525</v>
      </c>
      <c r="G1715" s="141">
        <v>82559</v>
      </c>
      <c r="H1715" s="141">
        <v>102304</v>
      </c>
      <c r="I1715" s="234">
        <v>35</v>
      </c>
      <c r="J1715" s="235">
        <v>0.97222222222222221</v>
      </c>
      <c r="K1715" s="141">
        <v>122049</v>
      </c>
      <c r="L1715" s="146">
        <v>1</v>
      </c>
      <c r="M1715" s="146">
        <v>1</v>
      </c>
      <c r="N1715" s="139"/>
      <c r="O1715" s="144"/>
      <c r="P1715" s="213"/>
      <c r="V1715" s="241"/>
      <c r="W1715" s="241"/>
      <c r="X1715" s="241"/>
    </row>
    <row r="1716" spans="1:24" s="236" customFormat="1">
      <c r="A1716" s="80" t="s">
        <v>277</v>
      </c>
      <c r="B1716" s="80" t="s">
        <v>3201</v>
      </c>
      <c r="C1716" s="223" t="s">
        <v>2385</v>
      </c>
      <c r="D1716" s="140" t="s">
        <v>300</v>
      </c>
      <c r="E1716" s="139" t="s">
        <v>306</v>
      </c>
      <c r="F1716" s="139" t="s">
        <v>525</v>
      </c>
      <c r="G1716" s="141">
        <v>71127</v>
      </c>
      <c r="H1716" s="141">
        <v>92465.5</v>
      </c>
      <c r="I1716" s="234">
        <v>34</v>
      </c>
      <c r="J1716" s="235">
        <v>0.94444444444444442</v>
      </c>
      <c r="K1716" s="141">
        <v>113804</v>
      </c>
      <c r="L1716" s="146">
        <v>2</v>
      </c>
      <c r="M1716" s="139">
        <v>2</v>
      </c>
      <c r="N1716" s="139">
        <v>4</v>
      </c>
      <c r="O1716" s="79">
        <v>92466</v>
      </c>
      <c r="P1716" s="80"/>
      <c r="T1716" s="241"/>
      <c r="V1716" s="245"/>
      <c r="W1716" s="245"/>
      <c r="X1716" s="245"/>
    </row>
    <row r="1717" spans="1:24" s="236" customFormat="1">
      <c r="A1717" s="80" t="s">
        <v>3217</v>
      </c>
      <c r="B1717" s="80" t="s">
        <v>3199</v>
      </c>
      <c r="C1717" s="223" t="s">
        <v>4410</v>
      </c>
      <c r="D1717" s="139" t="s">
        <v>300</v>
      </c>
      <c r="E1717" s="139" t="s">
        <v>306</v>
      </c>
      <c r="F1717" s="139" t="s">
        <v>525</v>
      </c>
      <c r="G1717" s="141">
        <v>70979.360000000001</v>
      </c>
      <c r="H1717" s="141">
        <v>90545.824999999997</v>
      </c>
      <c r="I1717" s="234">
        <v>33</v>
      </c>
      <c r="J1717" s="235">
        <v>0.91666666666666663</v>
      </c>
      <c r="K1717" s="141">
        <v>110112.29</v>
      </c>
      <c r="L1717" s="146">
        <v>19</v>
      </c>
      <c r="M1717" s="139">
        <v>15</v>
      </c>
      <c r="N1717" s="139">
        <v>3</v>
      </c>
      <c r="O1717" s="79">
        <v>94060.03</v>
      </c>
      <c r="P1717" s="80"/>
      <c r="S1717" s="241"/>
    </row>
    <row r="1718" spans="1:24" s="236" customFormat="1" ht="22.5">
      <c r="A1718" s="80" t="s">
        <v>3190</v>
      </c>
      <c r="B1718" s="80" t="s">
        <v>3201</v>
      </c>
      <c r="C1718" s="223" t="s">
        <v>4411</v>
      </c>
      <c r="D1718" s="298" t="s">
        <v>4027</v>
      </c>
      <c r="E1718" s="139" t="s">
        <v>306</v>
      </c>
      <c r="F1718" s="140" t="s">
        <v>2219</v>
      </c>
      <c r="G1718" s="141">
        <v>72612</v>
      </c>
      <c r="H1718" s="141">
        <v>90300</v>
      </c>
      <c r="I1718" s="234">
        <v>32</v>
      </c>
      <c r="J1718" s="235">
        <v>0.88888888888888884</v>
      </c>
      <c r="K1718" s="141">
        <v>107988</v>
      </c>
      <c r="L1718" s="146">
        <v>1</v>
      </c>
      <c r="M1718" s="139">
        <v>2</v>
      </c>
      <c r="N1718" s="139">
        <v>2</v>
      </c>
      <c r="O1718" s="79">
        <v>96738</v>
      </c>
      <c r="P1718" s="80"/>
      <c r="R1718" s="241"/>
    </row>
    <row r="1719" spans="1:24" s="236" customFormat="1">
      <c r="A1719" s="80" t="s">
        <v>1723</v>
      </c>
      <c r="B1719" s="80" t="s">
        <v>3199</v>
      </c>
      <c r="C1719" s="223" t="s">
        <v>51</v>
      </c>
      <c r="D1719" s="139" t="s">
        <v>300</v>
      </c>
      <c r="E1719" s="139" t="s">
        <v>301</v>
      </c>
      <c r="F1719" s="139" t="s">
        <v>525</v>
      </c>
      <c r="G1719" s="141">
        <v>75328.493800000011</v>
      </c>
      <c r="H1719" s="141">
        <v>89584.023400000005</v>
      </c>
      <c r="I1719" s="234">
        <v>31</v>
      </c>
      <c r="J1719" s="235">
        <v>0.86111111111111116</v>
      </c>
      <c r="K1719" s="141">
        <v>103839.553</v>
      </c>
      <c r="L1719" s="146">
        <v>1</v>
      </c>
      <c r="M1719" s="139">
        <v>0</v>
      </c>
      <c r="N1719" s="139">
        <v>7</v>
      </c>
      <c r="O1719" s="79">
        <v>89584.023400000005</v>
      </c>
      <c r="P1719" s="80"/>
    </row>
    <row r="1720" spans="1:24" s="236" customFormat="1">
      <c r="A1720" s="80" t="s">
        <v>3301</v>
      </c>
      <c r="B1720" s="80" t="s">
        <v>3201</v>
      </c>
      <c r="C1720" s="223" t="s">
        <v>742</v>
      </c>
      <c r="D1720" s="139" t="s">
        <v>300</v>
      </c>
      <c r="E1720" s="139" t="s">
        <v>301</v>
      </c>
      <c r="F1720" s="139" t="s">
        <v>525</v>
      </c>
      <c r="G1720" s="141">
        <v>61380.800000000003</v>
      </c>
      <c r="H1720" s="141">
        <v>89003.200000000012</v>
      </c>
      <c r="I1720" s="234">
        <v>30</v>
      </c>
      <c r="J1720" s="235">
        <v>0.83333333333333337</v>
      </c>
      <c r="K1720" s="141">
        <v>116625.60000000001</v>
      </c>
      <c r="L1720" s="146">
        <v>2</v>
      </c>
      <c r="M1720" s="139">
        <v>1</v>
      </c>
      <c r="N1720" s="139">
        <v>1</v>
      </c>
      <c r="O1720" s="79">
        <v>97531.199999999997</v>
      </c>
      <c r="P1720" s="80"/>
    </row>
    <row r="1721" spans="1:24" s="236" customFormat="1" ht="22.5">
      <c r="A1721" s="80" t="s">
        <v>216</v>
      </c>
      <c r="B1721" s="80" t="s">
        <v>3199</v>
      </c>
      <c r="C1721" s="224" t="s">
        <v>2386</v>
      </c>
      <c r="D1721" s="167" t="s">
        <v>4026</v>
      </c>
      <c r="E1721" s="239" t="s">
        <v>301</v>
      </c>
      <c r="F1721" s="140" t="s">
        <v>2219</v>
      </c>
      <c r="G1721" s="85">
        <v>71520.800000000003</v>
      </c>
      <c r="H1721" s="141">
        <v>86078.720000000001</v>
      </c>
      <c r="I1721" s="234">
        <v>29</v>
      </c>
      <c r="J1721" s="235">
        <v>0.80555555555555558</v>
      </c>
      <c r="K1721" s="85">
        <v>100636.64</v>
      </c>
      <c r="L1721" s="240">
        <v>1</v>
      </c>
      <c r="M1721" s="167"/>
      <c r="N1721" s="139"/>
      <c r="O1721" s="279"/>
      <c r="P1721" s="182"/>
    </row>
    <row r="1722" spans="1:24" s="236" customFormat="1" ht="22.5">
      <c r="A1722" s="80" t="s">
        <v>276</v>
      </c>
      <c r="B1722" s="80" t="s">
        <v>3199</v>
      </c>
      <c r="C1722" s="223" t="s">
        <v>752</v>
      </c>
      <c r="D1722" s="139" t="s">
        <v>300</v>
      </c>
      <c r="E1722" s="139" t="s">
        <v>301</v>
      </c>
      <c r="F1722" s="140" t="s">
        <v>2219</v>
      </c>
      <c r="G1722" s="141">
        <v>65469</v>
      </c>
      <c r="H1722" s="141">
        <v>86056.5</v>
      </c>
      <c r="I1722" s="234">
        <v>28</v>
      </c>
      <c r="J1722" s="235">
        <v>0.77777777777777779</v>
      </c>
      <c r="K1722" s="141">
        <v>106644</v>
      </c>
      <c r="L1722" s="146"/>
      <c r="M1722" s="139">
        <v>3</v>
      </c>
      <c r="N1722" s="139">
        <v>5</v>
      </c>
      <c r="O1722" s="79">
        <v>92012</v>
      </c>
      <c r="P1722" s="80"/>
    </row>
    <row r="1723" spans="1:24" s="236" customFormat="1" ht="22.5">
      <c r="A1723" s="80" t="s">
        <v>3241</v>
      </c>
      <c r="B1723" s="80" t="s">
        <v>3213</v>
      </c>
      <c r="C1723" s="223" t="s">
        <v>4412</v>
      </c>
      <c r="D1723" s="139" t="s">
        <v>300</v>
      </c>
      <c r="E1723" s="139"/>
      <c r="F1723" s="139" t="s">
        <v>525</v>
      </c>
      <c r="G1723" s="141">
        <v>61369.36</v>
      </c>
      <c r="H1723" s="141">
        <v>80858.76999999999</v>
      </c>
      <c r="I1723" s="234">
        <v>27</v>
      </c>
      <c r="J1723" s="235">
        <v>0.75</v>
      </c>
      <c r="K1723" s="141">
        <v>100348.18</v>
      </c>
      <c r="L1723" s="146">
        <v>15</v>
      </c>
      <c r="M1723" s="139">
        <v>12</v>
      </c>
      <c r="N1723" s="139">
        <v>12</v>
      </c>
      <c r="O1723" s="79">
        <v>80858.76999999999</v>
      </c>
      <c r="P1723" s="80"/>
      <c r="U1723" s="241"/>
      <c r="V1723" s="245"/>
      <c r="W1723" s="245"/>
      <c r="X1723" s="245"/>
    </row>
    <row r="1724" spans="1:24" s="236" customFormat="1">
      <c r="A1724" s="80" t="s">
        <v>1732</v>
      </c>
      <c r="B1724" s="80" t="s">
        <v>3297</v>
      </c>
      <c r="C1724" s="223" t="s">
        <v>2387</v>
      </c>
      <c r="D1724" s="139" t="s">
        <v>300</v>
      </c>
      <c r="E1724" s="139" t="s">
        <v>301</v>
      </c>
      <c r="F1724" s="139" t="s">
        <v>525</v>
      </c>
      <c r="G1724" s="141">
        <v>62192</v>
      </c>
      <c r="H1724" s="141">
        <v>79300</v>
      </c>
      <c r="I1724" s="234">
        <v>26</v>
      </c>
      <c r="J1724" s="235">
        <v>0.72222222222222221</v>
      </c>
      <c r="K1724" s="141">
        <v>96408</v>
      </c>
      <c r="L1724" s="146">
        <v>15</v>
      </c>
      <c r="M1724" s="139">
        <v>13</v>
      </c>
      <c r="N1724" s="139">
        <v>9</v>
      </c>
      <c r="O1724" s="79">
        <v>86384</v>
      </c>
      <c r="P1724" s="80"/>
    </row>
    <row r="1725" spans="1:24" s="236" customFormat="1">
      <c r="A1725" s="80" t="s">
        <v>214</v>
      </c>
      <c r="B1725" s="80" t="s">
        <v>3199</v>
      </c>
      <c r="C1725" s="223" t="s">
        <v>4413</v>
      </c>
      <c r="D1725" s="139" t="s">
        <v>300</v>
      </c>
      <c r="E1725" s="139" t="s">
        <v>301</v>
      </c>
      <c r="F1725" s="139" t="s">
        <v>525</v>
      </c>
      <c r="G1725" s="141">
        <v>61180</v>
      </c>
      <c r="H1725" s="141">
        <v>78005</v>
      </c>
      <c r="I1725" s="234">
        <v>25</v>
      </c>
      <c r="J1725" s="235">
        <v>0.69444444444444442</v>
      </c>
      <c r="K1725" s="141">
        <v>94830</v>
      </c>
      <c r="L1725" s="146"/>
      <c r="M1725" s="139">
        <v>4</v>
      </c>
      <c r="N1725" s="139">
        <v>16</v>
      </c>
      <c r="O1725" s="79">
        <v>74434.929999999993</v>
      </c>
      <c r="P1725" s="80"/>
    </row>
    <row r="1726" spans="1:24" s="236" customFormat="1">
      <c r="A1726" s="80" t="s">
        <v>3219</v>
      </c>
      <c r="B1726" s="80" t="s">
        <v>3220</v>
      </c>
      <c r="C1726" s="223" t="s">
        <v>4414</v>
      </c>
      <c r="D1726" s="139" t="s">
        <v>300</v>
      </c>
      <c r="E1726" s="139" t="s">
        <v>306</v>
      </c>
      <c r="F1726" s="139" t="s">
        <v>525</v>
      </c>
      <c r="G1726" s="141">
        <v>54387</v>
      </c>
      <c r="H1726" s="141">
        <v>77965.5</v>
      </c>
      <c r="I1726" s="234">
        <v>24</v>
      </c>
      <c r="J1726" s="235">
        <v>0.66666666666666663</v>
      </c>
      <c r="K1726" s="141">
        <v>101544</v>
      </c>
      <c r="L1726" s="146">
        <v>3</v>
      </c>
      <c r="M1726" s="139">
        <v>3</v>
      </c>
      <c r="N1726" s="139">
        <v>11</v>
      </c>
      <c r="O1726" s="141">
        <v>81413</v>
      </c>
      <c r="P1726" s="80"/>
    </row>
    <row r="1727" spans="1:24" s="236" customFormat="1">
      <c r="A1727" s="80" t="s">
        <v>3194</v>
      </c>
      <c r="B1727" s="80" t="s">
        <v>3214</v>
      </c>
      <c r="C1727" s="223" t="s">
        <v>749</v>
      </c>
      <c r="D1727" s="139" t="s">
        <v>300</v>
      </c>
      <c r="E1727" s="139" t="s">
        <v>301</v>
      </c>
      <c r="F1727" s="139" t="s">
        <v>525</v>
      </c>
      <c r="G1727" s="141">
        <v>56736</v>
      </c>
      <c r="H1727" s="141">
        <v>77318.5</v>
      </c>
      <c r="I1727" s="234">
        <v>23</v>
      </c>
      <c r="J1727" s="235">
        <v>0.63888888888888884</v>
      </c>
      <c r="K1727" s="141">
        <v>97901</v>
      </c>
      <c r="L1727" s="146">
        <v>4</v>
      </c>
      <c r="M1727" s="139">
        <v>4</v>
      </c>
      <c r="N1727" s="139">
        <v>26</v>
      </c>
      <c r="O1727" s="79">
        <v>56736</v>
      </c>
      <c r="P1727" s="80"/>
      <c r="V1727" s="245"/>
      <c r="W1727" s="245"/>
      <c r="X1727" s="245"/>
    </row>
    <row r="1728" spans="1:24" s="236" customFormat="1">
      <c r="A1728" s="80" t="s">
        <v>208</v>
      </c>
      <c r="B1728" s="80" t="s">
        <v>3201</v>
      </c>
      <c r="C1728" s="237" t="s">
        <v>738</v>
      </c>
      <c r="D1728" s="139" t="s">
        <v>300</v>
      </c>
      <c r="E1728" s="139" t="s">
        <v>306</v>
      </c>
      <c r="F1728" s="139" t="s">
        <v>525</v>
      </c>
      <c r="G1728" s="141">
        <v>57160</v>
      </c>
      <c r="H1728" s="141">
        <v>76503</v>
      </c>
      <c r="I1728" s="234">
        <v>22</v>
      </c>
      <c r="J1728" s="235">
        <v>0.61111111111111116</v>
      </c>
      <c r="K1728" s="141">
        <v>95846</v>
      </c>
      <c r="L1728" s="146">
        <v>2</v>
      </c>
      <c r="M1728" s="139">
        <v>2</v>
      </c>
      <c r="N1728" s="139">
        <v>10</v>
      </c>
      <c r="O1728" s="79">
        <v>82378</v>
      </c>
      <c r="P1728" s="80"/>
    </row>
    <row r="1729" spans="1:18" s="236" customFormat="1">
      <c r="A1729" s="80" t="s">
        <v>212</v>
      </c>
      <c r="B1729" s="80" t="s">
        <v>3199</v>
      </c>
      <c r="C1729" s="224" t="s">
        <v>2388</v>
      </c>
      <c r="D1729" s="139" t="s">
        <v>300</v>
      </c>
      <c r="E1729" s="167" t="s">
        <v>301</v>
      </c>
      <c r="F1729" s="167" t="s">
        <v>525</v>
      </c>
      <c r="G1729" s="156">
        <v>59945.599999999999</v>
      </c>
      <c r="H1729" s="141">
        <v>76429.600000000006</v>
      </c>
      <c r="I1729" s="234">
        <v>21</v>
      </c>
      <c r="J1729" s="235">
        <v>0.58333333333333337</v>
      </c>
      <c r="K1729" s="156">
        <v>92913.600000000006</v>
      </c>
      <c r="L1729" s="240">
        <v>1</v>
      </c>
      <c r="M1729" s="167">
        <v>1</v>
      </c>
      <c r="N1729" s="139">
        <v>6</v>
      </c>
      <c r="O1729" s="85">
        <v>91353.600000000006</v>
      </c>
      <c r="P1729" s="80"/>
    </row>
    <row r="1730" spans="1:18" s="236" customFormat="1">
      <c r="A1730" s="80" t="s">
        <v>1721</v>
      </c>
      <c r="B1730" s="80" t="s">
        <v>3209</v>
      </c>
      <c r="C1730" s="223" t="s">
        <v>4415</v>
      </c>
      <c r="D1730" s="139" t="s">
        <v>300</v>
      </c>
      <c r="E1730" s="139" t="s">
        <v>301</v>
      </c>
      <c r="F1730" s="139" t="s">
        <v>525</v>
      </c>
      <c r="G1730" s="141">
        <v>58403.28</v>
      </c>
      <c r="H1730" s="141">
        <v>73635.76999999999</v>
      </c>
      <c r="I1730" s="234">
        <v>20</v>
      </c>
      <c r="J1730" s="235">
        <v>0.55555555555555558</v>
      </c>
      <c r="K1730" s="141">
        <v>88868.26</v>
      </c>
      <c r="L1730" s="146"/>
      <c r="M1730" s="139"/>
      <c r="N1730" s="139"/>
      <c r="O1730" s="244"/>
      <c r="P1730" s="80"/>
    </row>
    <row r="1731" spans="1:18" s="236" customFormat="1">
      <c r="A1731" s="80" t="s">
        <v>1733</v>
      </c>
      <c r="B1731" s="80" t="s">
        <v>3213</v>
      </c>
      <c r="C1731" s="223" t="s">
        <v>419</v>
      </c>
      <c r="D1731" s="139" t="s">
        <v>300</v>
      </c>
      <c r="E1731" s="139" t="s">
        <v>301</v>
      </c>
      <c r="F1731" s="139" t="s">
        <v>525</v>
      </c>
      <c r="G1731" s="141">
        <v>63860</v>
      </c>
      <c r="H1731" s="141">
        <v>73130</v>
      </c>
      <c r="I1731" s="234">
        <v>19</v>
      </c>
      <c r="J1731" s="235">
        <v>0.52777777777777779</v>
      </c>
      <c r="K1731" s="141">
        <v>82400</v>
      </c>
      <c r="L1731" s="146">
        <v>1</v>
      </c>
      <c r="M1731" s="139">
        <v>1</v>
      </c>
      <c r="N1731" s="139">
        <v>17</v>
      </c>
      <c r="O1731" s="79">
        <v>73130</v>
      </c>
      <c r="P1731" s="80"/>
    </row>
    <row r="1732" spans="1:18" s="236" customFormat="1">
      <c r="A1732" s="80" t="s">
        <v>2225</v>
      </c>
      <c r="B1732" s="80" t="s">
        <v>3199</v>
      </c>
      <c r="C1732" s="223" t="s">
        <v>2327</v>
      </c>
      <c r="D1732" s="139" t="s">
        <v>4027</v>
      </c>
      <c r="E1732" s="139" t="s">
        <v>301</v>
      </c>
      <c r="F1732" s="139"/>
      <c r="G1732" s="141">
        <v>59010</v>
      </c>
      <c r="H1732" s="141">
        <v>72883.5</v>
      </c>
      <c r="I1732" s="234">
        <v>18</v>
      </c>
      <c r="J1732" s="235">
        <v>0.5</v>
      </c>
      <c r="K1732" s="141">
        <v>86757</v>
      </c>
      <c r="L1732" s="146">
        <v>4</v>
      </c>
      <c r="M1732" s="139">
        <v>4</v>
      </c>
      <c r="N1732" s="139">
        <v>15</v>
      </c>
      <c r="O1732" s="79">
        <v>75760</v>
      </c>
      <c r="P1732" s="80"/>
    </row>
    <row r="1733" spans="1:18" s="236" customFormat="1">
      <c r="A1733" s="80" t="s">
        <v>211</v>
      </c>
      <c r="B1733" s="80" t="s">
        <v>3201</v>
      </c>
      <c r="C1733" s="223" t="s">
        <v>2392</v>
      </c>
      <c r="D1733" s="139" t="s">
        <v>300</v>
      </c>
      <c r="E1733" s="139" t="s">
        <v>301</v>
      </c>
      <c r="F1733" s="139" t="s">
        <v>525</v>
      </c>
      <c r="G1733" s="141">
        <v>52818</v>
      </c>
      <c r="H1733" s="141">
        <v>71304</v>
      </c>
      <c r="I1733" s="234">
        <v>17</v>
      </c>
      <c r="J1733" s="235">
        <v>0.47222222222222221</v>
      </c>
      <c r="K1733" s="141">
        <v>89790</v>
      </c>
      <c r="L1733" s="146"/>
      <c r="M1733" s="139">
        <v>2</v>
      </c>
      <c r="N1733" s="139">
        <v>25</v>
      </c>
      <c r="O1733" s="79">
        <v>58249</v>
      </c>
      <c r="P1733" s="80"/>
      <c r="R1733" s="241"/>
    </row>
    <row r="1734" spans="1:18" s="236" customFormat="1">
      <c r="A1734" s="80" t="s">
        <v>1713</v>
      </c>
      <c r="B1734" s="80" t="s">
        <v>3199</v>
      </c>
      <c r="C1734" s="223" t="s">
        <v>2389</v>
      </c>
      <c r="D1734" s="140" t="s">
        <v>300</v>
      </c>
      <c r="E1734" s="139" t="s">
        <v>306</v>
      </c>
      <c r="F1734" s="139" t="s">
        <v>525</v>
      </c>
      <c r="G1734" s="141">
        <v>54817.36</v>
      </c>
      <c r="H1734" s="141">
        <v>71262.567999999999</v>
      </c>
      <c r="I1734" s="234">
        <v>16</v>
      </c>
      <c r="J1734" s="235">
        <v>0.44444444444444442</v>
      </c>
      <c r="K1734" s="141">
        <v>87707.775999999998</v>
      </c>
      <c r="L1734" s="146">
        <v>1</v>
      </c>
      <c r="M1734" s="139">
        <v>1</v>
      </c>
      <c r="N1734" s="139">
        <v>20</v>
      </c>
      <c r="O1734" s="79">
        <v>69866</v>
      </c>
      <c r="P1734" s="80"/>
    </row>
    <row r="1735" spans="1:18" s="236" customFormat="1">
      <c r="A1735" s="80" t="s">
        <v>219</v>
      </c>
      <c r="B1735" s="80" t="s">
        <v>3214</v>
      </c>
      <c r="C1735" s="223" t="s">
        <v>849</v>
      </c>
      <c r="D1735" s="139" t="s">
        <v>300</v>
      </c>
      <c r="E1735" s="139" t="s">
        <v>306</v>
      </c>
      <c r="F1735" s="139" t="s">
        <v>525</v>
      </c>
      <c r="G1735" s="141">
        <v>53144</v>
      </c>
      <c r="H1735" s="141">
        <v>69087</v>
      </c>
      <c r="I1735" s="234">
        <v>15</v>
      </c>
      <c r="J1735" s="235">
        <v>0.41666666666666669</v>
      </c>
      <c r="K1735" s="141">
        <v>85030</v>
      </c>
      <c r="L1735" s="146">
        <v>1</v>
      </c>
      <c r="M1735" s="139">
        <v>1</v>
      </c>
      <c r="N1735" s="139">
        <v>18</v>
      </c>
      <c r="O1735" s="79">
        <v>71362</v>
      </c>
      <c r="P1735" s="80"/>
    </row>
    <row r="1736" spans="1:18" s="236" customFormat="1">
      <c r="A1736" s="80" t="s">
        <v>3206</v>
      </c>
      <c r="B1736" s="80" t="s">
        <v>3206</v>
      </c>
      <c r="C1736" s="223" t="s">
        <v>742</v>
      </c>
      <c r="D1736" s="139" t="s">
        <v>300</v>
      </c>
      <c r="E1736" s="139" t="s">
        <v>301</v>
      </c>
      <c r="F1736" s="139" t="s">
        <v>525</v>
      </c>
      <c r="G1736" s="141">
        <v>53976</v>
      </c>
      <c r="H1736" s="141">
        <v>68796</v>
      </c>
      <c r="I1736" s="234">
        <v>14</v>
      </c>
      <c r="J1736" s="235">
        <v>0.3888888888888889</v>
      </c>
      <c r="K1736" s="141">
        <v>83616</v>
      </c>
      <c r="L1736" s="146"/>
      <c r="M1736" s="139">
        <v>6</v>
      </c>
      <c r="N1736" s="139">
        <v>30</v>
      </c>
      <c r="O1736" s="79">
        <v>47819.023690798742</v>
      </c>
      <c r="P1736" s="80"/>
    </row>
    <row r="1737" spans="1:18" s="236" customFormat="1">
      <c r="A1737" s="80" t="s">
        <v>272</v>
      </c>
      <c r="B1737" s="80" t="s">
        <v>3189</v>
      </c>
      <c r="C1737" s="223" t="s">
        <v>741</v>
      </c>
      <c r="D1737" s="139" t="s">
        <v>300</v>
      </c>
      <c r="E1737" s="139" t="s">
        <v>306</v>
      </c>
      <c r="F1737" s="139" t="s">
        <v>525</v>
      </c>
      <c r="G1737" s="271">
        <v>52894.400000000001</v>
      </c>
      <c r="H1737" s="141">
        <v>68764.800000000003</v>
      </c>
      <c r="I1737" s="234">
        <v>13</v>
      </c>
      <c r="J1737" s="235">
        <v>0.3611111111111111</v>
      </c>
      <c r="K1737" s="271">
        <v>84635.199999999997</v>
      </c>
      <c r="L1737" s="146">
        <v>4</v>
      </c>
      <c r="M1737" s="146">
        <v>3</v>
      </c>
      <c r="N1737" s="139">
        <v>22</v>
      </c>
      <c r="O1737" s="242">
        <v>64507.73333333333</v>
      </c>
      <c r="P1737" s="272"/>
    </row>
    <row r="1738" spans="1:18" s="236" customFormat="1">
      <c r="A1738" s="80" t="s">
        <v>3193</v>
      </c>
      <c r="B1738" s="80" t="s">
        <v>3235</v>
      </c>
      <c r="C1738" s="223" t="s">
        <v>2391</v>
      </c>
      <c r="D1738" s="139" t="s">
        <v>300</v>
      </c>
      <c r="E1738" s="139" t="s">
        <v>359</v>
      </c>
      <c r="F1738" s="139" t="s">
        <v>525</v>
      </c>
      <c r="G1738" s="141">
        <v>52769.599999999999</v>
      </c>
      <c r="H1738" s="141">
        <v>68567.199999999997</v>
      </c>
      <c r="I1738" s="234">
        <v>12</v>
      </c>
      <c r="J1738" s="235">
        <v>0.33333333333333331</v>
      </c>
      <c r="K1738" s="141">
        <v>84364.800000000003</v>
      </c>
      <c r="L1738" s="146">
        <v>3</v>
      </c>
      <c r="M1738" s="139">
        <v>3</v>
      </c>
      <c r="N1738" s="139">
        <v>19</v>
      </c>
      <c r="O1738" s="79">
        <v>70124</v>
      </c>
      <c r="P1738" s="80"/>
    </row>
    <row r="1739" spans="1:18" s="236" customFormat="1" ht="22.5">
      <c r="A1739" s="80" t="s">
        <v>3196</v>
      </c>
      <c r="B1739" s="80" t="s">
        <v>3201</v>
      </c>
      <c r="C1739" s="275" t="s">
        <v>2390</v>
      </c>
      <c r="D1739" s="139" t="s">
        <v>300</v>
      </c>
      <c r="E1739" s="276" t="s">
        <v>306</v>
      </c>
      <c r="F1739" s="276" t="s">
        <v>525</v>
      </c>
      <c r="G1739" s="219">
        <v>53540</v>
      </c>
      <c r="H1739" s="141">
        <v>68411.5</v>
      </c>
      <c r="I1739" s="234">
        <v>11</v>
      </c>
      <c r="J1739" s="235">
        <v>0.30555555555555558</v>
      </c>
      <c r="K1739" s="219">
        <v>83283</v>
      </c>
      <c r="L1739" s="277">
        <v>1</v>
      </c>
      <c r="M1739" s="276">
        <v>1</v>
      </c>
      <c r="N1739" s="139">
        <v>21</v>
      </c>
      <c r="O1739" s="208">
        <v>68950</v>
      </c>
      <c r="P1739" s="80"/>
    </row>
    <row r="1740" spans="1:18" s="236" customFormat="1">
      <c r="A1740" s="80" t="s">
        <v>273</v>
      </c>
      <c r="B1740" s="80" t="s">
        <v>3209</v>
      </c>
      <c r="C1740" s="223" t="s">
        <v>740</v>
      </c>
      <c r="D1740" s="139" t="s">
        <v>300</v>
      </c>
      <c r="E1740" s="139" t="s">
        <v>301</v>
      </c>
      <c r="F1740" s="139" t="s">
        <v>525</v>
      </c>
      <c r="G1740" s="141">
        <v>52560.56</v>
      </c>
      <c r="H1740" s="141">
        <v>68328.73</v>
      </c>
      <c r="I1740" s="234">
        <v>10</v>
      </c>
      <c r="J1740" s="235">
        <v>0.27777777777777779</v>
      </c>
      <c r="K1740" s="141">
        <v>84096.9</v>
      </c>
      <c r="L1740" s="146">
        <v>2</v>
      </c>
      <c r="M1740" s="139">
        <v>2</v>
      </c>
      <c r="N1740" s="139">
        <v>24</v>
      </c>
      <c r="O1740" s="79">
        <v>62256.32</v>
      </c>
      <c r="P1740" s="80"/>
    </row>
    <row r="1741" spans="1:18" s="236" customFormat="1">
      <c r="A1741" s="80" t="s">
        <v>3256</v>
      </c>
      <c r="B1741" s="80" t="s">
        <v>3222</v>
      </c>
      <c r="C1741" s="224" t="s">
        <v>4416</v>
      </c>
      <c r="D1741" s="139" t="s">
        <v>4026</v>
      </c>
      <c r="E1741" s="167"/>
      <c r="F1741" s="167" t="s">
        <v>525</v>
      </c>
      <c r="G1741" s="156">
        <v>49025.599999999999</v>
      </c>
      <c r="H1741" s="141">
        <v>65915.199999999997</v>
      </c>
      <c r="I1741" s="234">
        <v>9</v>
      </c>
      <c r="J1741" s="235">
        <v>0.25</v>
      </c>
      <c r="K1741" s="156">
        <v>82804.800000000003</v>
      </c>
      <c r="L1741" s="240"/>
      <c r="M1741" s="167">
        <v>1</v>
      </c>
      <c r="N1741" s="139">
        <v>23</v>
      </c>
      <c r="O1741" s="85">
        <v>63398.400000000001</v>
      </c>
      <c r="P1741" s="182"/>
    </row>
    <row r="1742" spans="1:18" s="236" customFormat="1">
      <c r="A1742" s="80" t="s">
        <v>3209</v>
      </c>
      <c r="B1742" s="80" t="s">
        <v>3209</v>
      </c>
      <c r="C1742" s="223" t="s">
        <v>4417</v>
      </c>
      <c r="D1742" s="139" t="s">
        <v>4026</v>
      </c>
      <c r="E1742" s="139" t="s">
        <v>301</v>
      </c>
      <c r="F1742" s="139"/>
      <c r="G1742" s="141">
        <v>50460.800000000003</v>
      </c>
      <c r="H1742" s="141">
        <v>65592.800000000003</v>
      </c>
      <c r="I1742" s="234">
        <v>8</v>
      </c>
      <c r="J1742" s="235">
        <v>0.22222222222222221</v>
      </c>
      <c r="K1742" s="141">
        <v>80724.800000000003</v>
      </c>
      <c r="L1742" s="146"/>
      <c r="M1742" s="139">
        <v>1</v>
      </c>
      <c r="N1742" s="139">
        <v>14</v>
      </c>
      <c r="O1742" s="79">
        <v>75961.600000000006</v>
      </c>
      <c r="P1742" s="80"/>
    </row>
    <row r="1743" spans="1:18" s="236" customFormat="1">
      <c r="A1743" s="80" t="s">
        <v>209</v>
      </c>
      <c r="B1743" s="80" t="s">
        <v>3201</v>
      </c>
      <c r="C1743" s="223" t="s">
        <v>738</v>
      </c>
      <c r="D1743" s="139" t="s">
        <v>300</v>
      </c>
      <c r="E1743" s="158" t="s">
        <v>359</v>
      </c>
      <c r="F1743" s="139" t="s">
        <v>525</v>
      </c>
      <c r="G1743" s="141">
        <v>52124.800000000003</v>
      </c>
      <c r="H1743" s="141">
        <v>65145.599999999999</v>
      </c>
      <c r="I1743" s="234">
        <v>7</v>
      </c>
      <c r="J1743" s="235">
        <v>0.19444444444444445</v>
      </c>
      <c r="K1743" s="141">
        <v>78166.399999999994</v>
      </c>
      <c r="L1743" s="146">
        <v>1</v>
      </c>
      <c r="M1743" s="139">
        <v>1</v>
      </c>
      <c r="N1743" s="139">
        <v>13</v>
      </c>
      <c r="O1743" s="79">
        <v>78166.399999999994</v>
      </c>
      <c r="P1743" s="48"/>
    </row>
    <row r="1744" spans="1:18" s="236" customFormat="1">
      <c r="A1744" s="80" t="s">
        <v>3261</v>
      </c>
      <c r="B1744" s="80" t="s">
        <v>3261</v>
      </c>
      <c r="C1744" s="223" t="s">
        <v>738</v>
      </c>
      <c r="D1744" s="139" t="s">
        <v>4026</v>
      </c>
      <c r="E1744" s="139"/>
      <c r="F1744" s="139" t="s">
        <v>525</v>
      </c>
      <c r="G1744" s="79">
        <v>49853.65</v>
      </c>
      <c r="H1744" s="141">
        <v>63648</v>
      </c>
      <c r="I1744" s="234">
        <v>6</v>
      </c>
      <c r="J1744" s="235">
        <v>0.16666666666666666</v>
      </c>
      <c r="K1744" s="79">
        <v>77442.350000000006</v>
      </c>
      <c r="L1744" s="146">
        <v>1</v>
      </c>
      <c r="M1744" s="139">
        <v>1</v>
      </c>
      <c r="N1744" s="139">
        <v>28</v>
      </c>
      <c r="O1744" s="79">
        <v>49853.65</v>
      </c>
      <c r="P1744" s="80"/>
    </row>
    <row r="1745" spans="1:24" s="236" customFormat="1">
      <c r="A1745" s="80" t="s">
        <v>3267</v>
      </c>
      <c r="B1745" s="80" t="s">
        <v>3267</v>
      </c>
      <c r="C1745" s="223" t="s">
        <v>742</v>
      </c>
      <c r="D1745" s="139" t="s">
        <v>300</v>
      </c>
      <c r="E1745" s="139"/>
      <c r="F1745" s="139" t="s">
        <v>525</v>
      </c>
      <c r="G1745" s="141">
        <v>50315.199999999997</v>
      </c>
      <c r="H1745" s="141">
        <v>62857.599999999999</v>
      </c>
      <c r="I1745" s="234">
        <v>5</v>
      </c>
      <c r="J1745" s="235">
        <v>0.1388888888888889</v>
      </c>
      <c r="K1745" s="141">
        <v>75400</v>
      </c>
      <c r="L1745" s="146"/>
      <c r="M1745" s="139"/>
      <c r="N1745" s="139"/>
      <c r="O1745" s="244"/>
      <c r="P1745" s="80"/>
      <c r="Q1745" s="241"/>
    </row>
    <row r="1746" spans="1:24" s="236" customFormat="1" ht="22.5">
      <c r="A1746" s="80" t="s">
        <v>3200</v>
      </c>
      <c r="B1746" s="80" t="s">
        <v>3201</v>
      </c>
      <c r="C1746" s="223" t="s">
        <v>4418</v>
      </c>
      <c r="D1746" s="139" t="s">
        <v>4027</v>
      </c>
      <c r="E1746" s="139" t="s">
        <v>301</v>
      </c>
      <c r="F1746" s="139" t="s">
        <v>525</v>
      </c>
      <c r="G1746" s="141">
        <v>41523</v>
      </c>
      <c r="H1746" s="141">
        <v>60924</v>
      </c>
      <c r="I1746" s="234">
        <v>4</v>
      </c>
      <c r="J1746" s="235">
        <v>0.1111111111111111</v>
      </c>
      <c r="K1746" s="141">
        <v>80325</v>
      </c>
      <c r="L1746" s="146"/>
      <c r="M1746" s="139">
        <v>17</v>
      </c>
      <c r="N1746" s="139">
        <v>29</v>
      </c>
      <c r="O1746" s="79">
        <v>48242</v>
      </c>
      <c r="P1746" s="80"/>
    </row>
    <row r="1747" spans="1:24" s="236" customFormat="1">
      <c r="A1747" s="80" t="s">
        <v>280</v>
      </c>
      <c r="B1747" s="80" t="s">
        <v>3213</v>
      </c>
      <c r="C1747" s="223" t="s">
        <v>4409</v>
      </c>
      <c r="D1747" s="139" t="s">
        <v>300</v>
      </c>
      <c r="E1747" s="139" t="s">
        <v>301</v>
      </c>
      <c r="F1747" s="139" t="s">
        <v>525</v>
      </c>
      <c r="G1747" s="141">
        <v>48443</v>
      </c>
      <c r="H1747" s="141">
        <v>60257.5</v>
      </c>
      <c r="I1747" s="234">
        <v>3</v>
      </c>
      <c r="J1747" s="235">
        <v>8.3333333333333329E-2</v>
      </c>
      <c r="K1747" s="141">
        <v>72072</v>
      </c>
      <c r="L1747" s="146">
        <v>0</v>
      </c>
      <c r="M1747" s="139">
        <v>0</v>
      </c>
      <c r="N1747" s="139"/>
      <c r="O1747" s="244"/>
      <c r="P1747" s="80"/>
    </row>
    <row r="1748" spans="1:24" s="236" customFormat="1">
      <c r="A1748" s="80" t="s">
        <v>3230</v>
      </c>
      <c r="B1748" s="80" t="s">
        <v>3220</v>
      </c>
      <c r="C1748" s="223" t="s">
        <v>4419</v>
      </c>
      <c r="D1748" s="139" t="s">
        <v>4027</v>
      </c>
      <c r="E1748" s="139" t="s">
        <v>306</v>
      </c>
      <c r="F1748" s="139" t="s">
        <v>525</v>
      </c>
      <c r="G1748" s="141">
        <v>39746.720000000001</v>
      </c>
      <c r="H1748" s="141">
        <v>56187.351999999999</v>
      </c>
      <c r="I1748" s="234">
        <v>2</v>
      </c>
      <c r="J1748" s="235">
        <v>5.5555555555555552E-2</v>
      </c>
      <c r="K1748" s="141">
        <v>72627.983999999997</v>
      </c>
      <c r="L1748" s="146">
        <v>3</v>
      </c>
      <c r="M1748" s="139">
        <v>3</v>
      </c>
      <c r="N1748" s="139">
        <v>27</v>
      </c>
      <c r="O1748" s="79">
        <v>50972.896000000001</v>
      </c>
      <c r="P1748" s="256"/>
    </row>
    <row r="1749" spans="1:24" ht="20.25">
      <c r="A1749" s="405" t="s">
        <v>51</v>
      </c>
      <c r="B1749" s="405"/>
      <c r="C1749" s="405"/>
      <c r="D1749" s="228"/>
      <c r="E1749" s="228"/>
      <c r="F1749" s="228"/>
      <c r="G1749" s="130"/>
      <c r="H1749" s="130"/>
      <c r="I1749" s="229"/>
      <c r="J1749" s="132"/>
      <c r="K1749" s="130"/>
      <c r="L1749" s="230"/>
      <c r="M1749" s="230"/>
      <c r="N1749" s="230"/>
      <c r="O1749" s="130"/>
      <c r="P1749" s="134"/>
    </row>
    <row r="1750" spans="1:24" ht="18">
      <c r="A1750" s="61" t="s">
        <v>517</v>
      </c>
      <c r="B1750" s="62" t="s">
        <v>243</v>
      </c>
      <c r="C1750" s="61" t="s">
        <v>233</v>
      </c>
      <c r="D1750" s="61" t="s">
        <v>289</v>
      </c>
      <c r="E1750" s="61" t="s">
        <v>518</v>
      </c>
      <c r="F1750" s="61" t="s">
        <v>519</v>
      </c>
      <c r="G1750" s="63" t="s">
        <v>236</v>
      </c>
      <c r="H1750" s="63" t="s">
        <v>237</v>
      </c>
      <c r="I1750" s="232"/>
      <c r="J1750" s="233" t="s">
        <v>520</v>
      </c>
      <c r="K1750" s="63" t="s">
        <v>238</v>
      </c>
      <c r="L1750" s="61" t="s">
        <v>521</v>
      </c>
      <c r="M1750" s="64" t="s">
        <v>522</v>
      </c>
      <c r="N1750" s="64" t="s">
        <v>523</v>
      </c>
      <c r="O1750" s="65" t="s">
        <v>524</v>
      </c>
      <c r="P1750" s="61" t="s">
        <v>240</v>
      </c>
    </row>
    <row r="1751" spans="1:24" s="236" customFormat="1">
      <c r="A1751" s="80" t="s">
        <v>3263</v>
      </c>
      <c r="B1751" s="80" t="s">
        <v>3263</v>
      </c>
      <c r="C1751" s="223" t="s">
        <v>4420</v>
      </c>
      <c r="D1751" s="167" t="s">
        <v>4026</v>
      </c>
      <c r="E1751" s="139" t="s">
        <v>301</v>
      </c>
      <c r="F1751" s="139" t="s">
        <v>525</v>
      </c>
      <c r="G1751" s="141">
        <v>38584</v>
      </c>
      <c r="H1751" s="141">
        <v>50367.199999999997</v>
      </c>
      <c r="I1751" s="234">
        <v>1</v>
      </c>
      <c r="J1751" s="235">
        <v>2.7777777777777776E-2</v>
      </c>
      <c r="K1751" s="141">
        <v>62150.400000000001</v>
      </c>
      <c r="L1751" s="146">
        <v>1</v>
      </c>
      <c r="M1751" s="139">
        <v>0</v>
      </c>
      <c r="N1751" s="139"/>
      <c r="O1751" s="244"/>
      <c r="P1751" s="80"/>
      <c r="V1751" s="245"/>
      <c r="W1751" s="245"/>
      <c r="X1751" s="245"/>
    </row>
    <row r="1752" spans="1:24" s="236" customFormat="1">
      <c r="A1752" s="80"/>
      <c r="B1752" s="80"/>
      <c r="C1752" s="223"/>
      <c r="D1752" s="139"/>
      <c r="E1752" s="139"/>
      <c r="F1752" s="139"/>
      <c r="G1752" s="141"/>
      <c r="H1752" s="141"/>
      <c r="I1752" s="234"/>
      <c r="J1752" s="235"/>
      <c r="K1752" s="141"/>
      <c r="L1752" s="146"/>
      <c r="M1752" s="139"/>
      <c r="N1752" s="139"/>
      <c r="O1752" s="79"/>
      <c r="P1752" s="256"/>
      <c r="R1752" s="241"/>
    </row>
    <row r="1753" spans="1:24" s="236" customFormat="1">
      <c r="A1753" s="80"/>
      <c r="B1753" s="80"/>
      <c r="C1753" s="223"/>
      <c r="D1753" s="139"/>
      <c r="E1753" s="139"/>
      <c r="F1753" s="66"/>
      <c r="G1753" s="14" t="s">
        <v>236</v>
      </c>
      <c r="H1753" s="15" t="s">
        <v>237</v>
      </c>
      <c r="I1753" s="259"/>
      <c r="J1753" s="260"/>
      <c r="K1753" s="67" t="s">
        <v>238</v>
      </c>
      <c r="L1753" s="261"/>
      <c r="M1753" s="261"/>
      <c r="N1753" s="261"/>
      <c r="O1753" s="262"/>
      <c r="P1753" s="256"/>
      <c r="R1753" s="241"/>
    </row>
    <row r="1754" spans="1:24" s="236" customFormat="1">
      <c r="A1754" s="80"/>
      <c r="B1754" s="80"/>
      <c r="C1754" s="223"/>
      <c r="D1754" s="139"/>
      <c r="E1754" s="139"/>
      <c r="F1754" s="68" t="s">
        <v>253</v>
      </c>
      <c r="G1754" s="16">
        <v>57837.405383333338</v>
      </c>
      <c r="H1754" s="16">
        <v>75071.497872222244</v>
      </c>
      <c r="I1754" s="259"/>
      <c r="J1754" s="260"/>
      <c r="K1754" s="16">
        <v>92305.590361111099</v>
      </c>
      <c r="L1754" s="261"/>
      <c r="M1754" s="261"/>
      <c r="N1754" s="261"/>
      <c r="O1754" s="262"/>
      <c r="P1754" s="256"/>
      <c r="R1754" s="241"/>
    </row>
    <row r="1755" spans="1:24" s="236" customFormat="1">
      <c r="A1755" s="80"/>
      <c r="B1755" s="80"/>
      <c r="C1755" s="223"/>
      <c r="D1755" s="139"/>
      <c r="E1755" s="139"/>
      <c r="F1755" s="68" t="s">
        <v>254</v>
      </c>
      <c r="G1755" s="16">
        <v>62609</v>
      </c>
      <c r="H1755" s="16">
        <v>82158.202499999985</v>
      </c>
      <c r="I1755" s="259"/>
      <c r="J1755" s="260"/>
      <c r="K1755" s="16">
        <v>100863.48</v>
      </c>
      <c r="L1755" s="261"/>
      <c r="M1755" s="261"/>
      <c r="N1755" s="261"/>
      <c r="O1755" s="262"/>
      <c r="P1755" s="256"/>
      <c r="R1755" s="241"/>
    </row>
    <row r="1756" spans="1:24" s="236" customFormat="1">
      <c r="A1756" s="80"/>
      <c r="B1756" s="80"/>
      <c r="C1756" s="223"/>
      <c r="D1756" s="139"/>
      <c r="E1756" s="139"/>
      <c r="F1756" s="68" t="s">
        <v>255</v>
      </c>
      <c r="G1756" s="16">
        <v>52451.619999999995</v>
      </c>
      <c r="H1756" s="16">
        <v>67725.347500000003</v>
      </c>
      <c r="I1756" s="259"/>
      <c r="J1756" s="260"/>
      <c r="K1756" s="16">
        <v>82703.600000000006</v>
      </c>
      <c r="L1756" s="261"/>
      <c r="M1756" s="261"/>
      <c r="N1756" s="261"/>
      <c r="O1756" s="262"/>
      <c r="P1756" s="256"/>
      <c r="R1756" s="241"/>
    </row>
    <row r="1757" spans="1:24" s="236" customFormat="1">
      <c r="A1757" s="80"/>
      <c r="B1757" s="80"/>
      <c r="C1757" s="223"/>
      <c r="D1757" s="139"/>
      <c r="E1757" s="139"/>
      <c r="F1757" s="68" t="s">
        <v>256</v>
      </c>
      <c r="G1757" s="16">
        <v>55776.68</v>
      </c>
      <c r="H1757" s="16">
        <v>73006.75</v>
      </c>
      <c r="I1757" s="259"/>
      <c r="J1757" s="260"/>
      <c r="K1757" s="16">
        <v>88288.017999999996</v>
      </c>
      <c r="L1757" s="261"/>
      <c r="M1757" s="261"/>
      <c r="N1757" s="261"/>
      <c r="O1757" s="262"/>
      <c r="P1757" s="256"/>
      <c r="R1757" s="241"/>
    </row>
    <row r="1758" spans="1:24" s="236" customFormat="1">
      <c r="A1758" s="80"/>
      <c r="B1758" s="80"/>
      <c r="C1758" s="223"/>
      <c r="D1758" s="139"/>
      <c r="E1758" s="139"/>
      <c r="F1758" s="68"/>
      <c r="G1758" s="16"/>
      <c r="H1758" s="16"/>
      <c r="I1758" s="259"/>
      <c r="J1758" s="260"/>
      <c r="K1758" s="16"/>
      <c r="L1758" s="261"/>
      <c r="M1758" s="261"/>
      <c r="N1758" s="261"/>
      <c r="O1758" s="262"/>
      <c r="P1758" s="256"/>
      <c r="R1758" s="241"/>
    </row>
    <row r="1759" spans="1:24" s="236" customFormat="1">
      <c r="A1759" s="80"/>
      <c r="B1759" s="80"/>
      <c r="C1759" s="223"/>
      <c r="D1759" s="139"/>
      <c r="E1759" s="139"/>
      <c r="F1759" s="68"/>
      <c r="G1759" s="16"/>
      <c r="H1759" s="69"/>
      <c r="I1759" s="263"/>
      <c r="J1759" s="406" t="s">
        <v>257</v>
      </c>
      <c r="K1759" s="406"/>
      <c r="L1759" s="406"/>
      <c r="M1759" s="406"/>
      <c r="N1759" s="406"/>
      <c r="O1759" s="406"/>
      <c r="P1759" s="256"/>
      <c r="R1759" s="241"/>
    </row>
    <row r="1760" spans="1:24" s="236" customFormat="1">
      <c r="A1760" s="80"/>
      <c r="B1760" s="80"/>
      <c r="C1760" s="223"/>
      <c r="D1760" s="139"/>
      <c r="E1760" s="139"/>
      <c r="F1760" s="68"/>
      <c r="G1760" s="16"/>
      <c r="H1760" s="70"/>
      <c r="I1760" s="264"/>
      <c r="J1760" s="265" t="s">
        <v>258</v>
      </c>
      <c r="K1760" s="71">
        <v>87011.18</v>
      </c>
      <c r="L1760" s="266"/>
      <c r="M1760" s="407" t="s">
        <v>259</v>
      </c>
      <c r="N1760" s="407"/>
      <c r="O1760" s="72">
        <v>74392.960547471084</v>
      </c>
      <c r="P1760" s="256"/>
      <c r="R1760" s="241"/>
    </row>
    <row r="1761" spans="1:24" s="236" customFormat="1">
      <c r="A1761" s="80"/>
      <c r="B1761" s="80"/>
      <c r="C1761" s="223"/>
      <c r="D1761" s="139"/>
      <c r="E1761" s="139"/>
      <c r="F1761" s="261"/>
      <c r="G1761" s="262"/>
      <c r="H1761" s="70"/>
      <c r="I1761" s="264"/>
      <c r="J1761" s="265" t="s">
        <v>260</v>
      </c>
      <c r="K1761" s="71">
        <v>63675.733333333337</v>
      </c>
      <c r="L1761" s="266"/>
      <c r="M1761" s="407" t="s">
        <v>537</v>
      </c>
      <c r="N1761" s="407"/>
      <c r="O1761" s="72">
        <v>72819.707457410463</v>
      </c>
      <c r="P1761" s="256"/>
      <c r="R1761" s="241"/>
    </row>
    <row r="1762" spans="1:24" s="236" customFormat="1">
      <c r="A1762" s="80"/>
      <c r="B1762" s="80"/>
      <c r="C1762" s="223"/>
      <c r="D1762" s="139"/>
      <c r="E1762" s="139"/>
      <c r="F1762" s="139"/>
      <c r="G1762" s="141"/>
      <c r="H1762" s="141"/>
      <c r="I1762" s="234"/>
      <c r="J1762" s="235"/>
      <c r="K1762" s="141"/>
      <c r="L1762" s="146"/>
      <c r="M1762" s="139"/>
      <c r="N1762" s="139"/>
      <c r="O1762" s="79"/>
      <c r="P1762" s="256"/>
      <c r="R1762" s="241"/>
    </row>
    <row r="1763" spans="1:24" ht="20.25">
      <c r="A1763" s="405" t="s">
        <v>52</v>
      </c>
      <c r="B1763" s="405"/>
      <c r="C1763" s="405"/>
      <c r="D1763" s="228"/>
      <c r="E1763" s="228"/>
      <c r="F1763" s="228"/>
      <c r="G1763" s="130"/>
      <c r="H1763" s="130"/>
      <c r="I1763" s="229"/>
      <c r="J1763" s="132"/>
      <c r="K1763" s="130"/>
      <c r="L1763" s="230"/>
      <c r="M1763" s="230"/>
      <c r="N1763" s="230"/>
      <c r="O1763" s="130"/>
      <c r="P1763" s="134"/>
    </row>
    <row r="1764" spans="1:24" ht="18">
      <c r="A1764" s="61" t="s">
        <v>517</v>
      </c>
      <c r="B1764" s="62" t="s">
        <v>243</v>
      </c>
      <c r="C1764" s="61" t="s">
        <v>233</v>
      </c>
      <c r="D1764" s="61" t="s">
        <v>289</v>
      </c>
      <c r="E1764" s="61" t="s">
        <v>518</v>
      </c>
      <c r="F1764" s="61" t="s">
        <v>519</v>
      </c>
      <c r="G1764" s="63" t="s">
        <v>236</v>
      </c>
      <c r="H1764" s="63" t="s">
        <v>237</v>
      </c>
      <c r="I1764" s="232"/>
      <c r="J1764" s="233" t="s">
        <v>520</v>
      </c>
      <c r="K1764" s="63" t="s">
        <v>238</v>
      </c>
      <c r="L1764" s="61" t="s">
        <v>521</v>
      </c>
      <c r="M1764" s="64" t="s">
        <v>522</v>
      </c>
      <c r="N1764" s="64" t="s">
        <v>523</v>
      </c>
      <c r="O1764" s="65" t="s">
        <v>524</v>
      </c>
      <c r="P1764" s="61" t="s">
        <v>240</v>
      </c>
    </row>
    <row r="1765" spans="1:24" s="236" customFormat="1">
      <c r="A1765" s="80" t="s">
        <v>3212</v>
      </c>
      <c r="B1765" s="80" t="s">
        <v>3213</v>
      </c>
      <c r="C1765" s="223" t="s">
        <v>743</v>
      </c>
      <c r="D1765" s="139" t="s">
        <v>300</v>
      </c>
      <c r="E1765" s="139" t="s">
        <v>301</v>
      </c>
      <c r="F1765" s="140" t="s">
        <v>2219</v>
      </c>
      <c r="G1765" s="141">
        <v>81415.78</v>
      </c>
      <c r="H1765" s="141">
        <v>121306.85</v>
      </c>
      <c r="I1765" s="234">
        <v>62</v>
      </c>
      <c r="J1765" s="235">
        <v>1</v>
      </c>
      <c r="K1765" s="141">
        <v>161197.92000000001</v>
      </c>
      <c r="L1765" s="146"/>
      <c r="M1765" s="139">
        <v>3</v>
      </c>
      <c r="N1765" s="139">
        <v>2</v>
      </c>
      <c r="O1765" s="79">
        <v>116327.37333333334</v>
      </c>
      <c r="P1765" s="80"/>
    </row>
    <row r="1766" spans="1:24" s="236" customFormat="1">
      <c r="A1766" s="80" t="s">
        <v>217</v>
      </c>
      <c r="B1766" s="80" t="s">
        <v>3199</v>
      </c>
      <c r="C1766" s="223" t="s">
        <v>2394</v>
      </c>
      <c r="D1766" s="139" t="s">
        <v>300</v>
      </c>
      <c r="E1766" s="139" t="s">
        <v>301</v>
      </c>
      <c r="F1766" s="140" t="s">
        <v>2219</v>
      </c>
      <c r="G1766" s="141">
        <v>81721.12000000001</v>
      </c>
      <c r="H1766" s="141">
        <v>104199.67999999999</v>
      </c>
      <c r="I1766" s="234">
        <v>61</v>
      </c>
      <c r="J1766" s="235">
        <v>0.9838709677419355</v>
      </c>
      <c r="K1766" s="141">
        <v>126678.23999999999</v>
      </c>
      <c r="L1766" s="146">
        <v>3</v>
      </c>
      <c r="M1766" s="139">
        <v>3</v>
      </c>
      <c r="N1766" s="139">
        <v>8</v>
      </c>
      <c r="O1766" s="79">
        <v>102853.59666666666</v>
      </c>
      <c r="P1766" s="80"/>
      <c r="V1766" s="241"/>
      <c r="W1766" s="241"/>
      <c r="X1766" s="241"/>
    </row>
    <row r="1767" spans="1:24" s="236" customFormat="1">
      <c r="A1767" s="80" t="s">
        <v>3217</v>
      </c>
      <c r="B1767" s="80" t="s">
        <v>3199</v>
      </c>
      <c r="C1767" s="223" t="s">
        <v>4421</v>
      </c>
      <c r="D1767" s="139" t="s">
        <v>300</v>
      </c>
      <c r="E1767" s="139" t="s">
        <v>301</v>
      </c>
      <c r="F1767" s="139" t="s">
        <v>525</v>
      </c>
      <c r="G1767" s="141">
        <v>78254.75</v>
      </c>
      <c r="H1767" s="141">
        <v>99826.774999999994</v>
      </c>
      <c r="I1767" s="234">
        <v>60</v>
      </c>
      <c r="J1767" s="235">
        <v>0.967741935483871</v>
      </c>
      <c r="K1767" s="141">
        <v>121398.8</v>
      </c>
      <c r="L1767" s="146">
        <v>4</v>
      </c>
      <c r="M1767" s="139">
        <v>3</v>
      </c>
      <c r="N1767" s="139">
        <v>1</v>
      </c>
      <c r="O1767" s="79">
        <v>121398.8</v>
      </c>
      <c r="P1767" s="80"/>
    </row>
    <row r="1768" spans="1:24" s="236" customFormat="1" ht="22.5">
      <c r="A1768" s="80" t="s">
        <v>3190</v>
      </c>
      <c r="B1768" s="80" t="s">
        <v>3201</v>
      </c>
      <c r="C1768" s="223" t="s">
        <v>4422</v>
      </c>
      <c r="D1768" s="298" t="s">
        <v>4027</v>
      </c>
      <c r="E1768" s="139" t="s">
        <v>306</v>
      </c>
      <c r="F1768" s="140" t="s">
        <v>2219</v>
      </c>
      <c r="G1768" s="141">
        <v>79308</v>
      </c>
      <c r="H1768" s="141">
        <v>98622</v>
      </c>
      <c r="I1768" s="234">
        <v>59</v>
      </c>
      <c r="J1768" s="235">
        <v>0.95161290322580649</v>
      </c>
      <c r="K1768" s="141">
        <v>117936</v>
      </c>
      <c r="L1768" s="146">
        <v>1</v>
      </c>
      <c r="M1768" s="139">
        <v>0</v>
      </c>
      <c r="N1768" s="139">
        <v>13</v>
      </c>
      <c r="O1768" s="79">
        <v>98622</v>
      </c>
      <c r="P1768" s="80"/>
    </row>
    <row r="1769" spans="1:24" s="236" customFormat="1">
      <c r="A1769" s="80" t="s">
        <v>209</v>
      </c>
      <c r="B1769" s="80" t="s">
        <v>3201</v>
      </c>
      <c r="C1769" s="223" t="s">
        <v>750</v>
      </c>
      <c r="D1769" s="139" t="s">
        <v>300</v>
      </c>
      <c r="E1769" s="158" t="s">
        <v>301</v>
      </c>
      <c r="F1769" s="139" t="s">
        <v>525</v>
      </c>
      <c r="G1769" s="141">
        <v>78291.199999999997</v>
      </c>
      <c r="H1769" s="141">
        <v>97864</v>
      </c>
      <c r="I1769" s="234">
        <v>58</v>
      </c>
      <c r="J1769" s="235">
        <v>0.93548387096774188</v>
      </c>
      <c r="K1769" s="141">
        <v>117436.8</v>
      </c>
      <c r="L1769" s="146">
        <v>1</v>
      </c>
      <c r="M1769" s="139">
        <v>1</v>
      </c>
      <c r="N1769" s="139">
        <v>5</v>
      </c>
      <c r="O1769" s="79">
        <v>110240</v>
      </c>
      <c r="P1769" s="80"/>
    </row>
    <row r="1770" spans="1:24" s="236" customFormat="1" ht="22.5">
      <c r="A1770" s="80" t="s">
        <v>1716</v>
      </c>
      <c r="B1770" s="80" t="s">
        <v>3205</v>
      </c>
      <c r="C1770" s="223" t="s">
        <v>2400</v>
      </c>
      <c r="D1770" s="139" t="s">
        <v>300</v>
      </c>
      <c r="E1770" s="139" t="s">
        <v>301</v>
      </c>
      <c r="F1770" s="139" t="s">
        <v>525</v>
      </c>
      <c r="G1770" s="141">
        <v>72075.23</v>
      </c>
      <c r="H1770" s="141">
        <v>96719.89499999999</v>
      </c>
      <c r="I1770" s="234">
        <v>57</v>
      </c>
      <c r="J1770" s="235">
        <v>0.91935483870967738</v>
      </c>
      <c r="K1770" s="141">
        <v>121364.56</v>
      </c>
      <c r="L1770" s="146">
        <v>2</v>
      </c>
      <c r="M1770" s="139">
        <v>2</v>
      </c>
      <c r="N1770" s="139">
        <v>23</v>
      </c>
      <c r="O1770" s="79">
        <v>88971.3</v>
      </c>
      <c r="P1770" s="80"/>
    </row>
    <row r="1771" spans="1:24" s="236" customFormat="1">
      <c r="A1771" s="80" t="s">
        <v>212</v>
      </c>
      <c r="B1771" s="80" t="s">
        <v>3199</v>
      </c>
      <c r="C1771" s="224" t="s">
        <v>743</v>
      </c>
      <c r="D1771" s="139" t="s">
        <v>300</v>
      </c>
      <c r="E1771" s="167" t="s">
        <v>301</v>
      </c>
      <c r="F1771" s="167" t="s">
        <v>525</v>
      </c>
      <c r="G1771" s="156">
        <v>74505.600000000006</v>
      </c>
      <c r="H1771" s="141">
        <v>95014.399999999994</v>
      </c>
      <c r="I1771" s="234">
        <v>56</v>
      </c>
      <c r="J1771" s="235">
        <v>0.90322580645161288</v>
      </c>
      <c r="K1771" s="156">
        <v>115523.2</v>
      </c>
      <c r="L1771" s="240">
        <v>1</v>
      </c>
      <c r="M1771" s="167">
        <v>1</v>
      </c>
      <c r="N1771" s="139">
        <v>3</v>
      </c>
      <c r="O1771" s="85">
        <v>115523.2</v>
      </c>
      <c r="P1771" s="80"/>
    </row>
    <row r="1772" spans="1:24" s="236" customFormat="1">
      <c r="A1772" s="80" t="s">
        <v>216</v>
      </c>
      <c r="B1772" s="80" t="s">
        <v>3199</v>
      </c>
      <c r="C1772" s="224" t="s">
        <v>2395</v>
      </c>
      <c r="D1772" s="167" t="s">
        <v>4026</v>
      </c>
      <c r="E1772" s="239" t="s">
        <v>301</v>
      </c>
      <c r="F1772" s="140" t="s">
        <v>2219</v>
      </c>
      <c r="G1772" s="85">
        <v>78851.967999999993</v>
      </c>
      <c r="H1772" s="141">
        <v>94902.391999999993</v>
      </c>
      <c r="I1772" s="234">
        <v>55</v>
      </c>
      <c r="J1772" s="235">
        <v>0.88709677419354838</v>
      </c>
      <c r="K1772" s="85">
        <v>110952.81599999999</v>
      </c>
      <c r="L1772" s="240">
        <v>1</v>
      </c>
      <c r="M1772" s="167"/>
      <c r="N1772" s="139">
        <v>4</v>
      </c>
      <c r="O1772" s="85">
        <v>110952.82</v>
      </c>
      <c r="P1772" s="182"/>
    </row>
    <row r="1773" spans="1:24" s="236" customFormat="1">
      <c r="A1773" s="80" t="s">
        <v>3219</v>
      </c>
      <c r="B1773" s="80" t="s">
        <v>3220</v>
      </c>
      <c r="C1773" s="223" t="s">
        <v>4423</v>
      </c>
      <c r="D1773" s="139" t="s">
        <v>300</v>
      </c>
      <c r="E1773" s="139" t="s">
        <v>301</v>
      </c>
      <c r="F1773" s="139" t="s">
        <v>525</v>
      </c>
      <c r="G1773" s="141">
        <v>65808</v>
      </c>
      <c r="H1773" s="141">
        <v>94337.5</v>
      </c>
      <c r="I1773" s="234">
        <v>54</v>
      </c>
      <c r="J1773" s="235">
        <v>0.87096774193548387</v>
      </c>
      <c r="K1773" s="141">
        <v>122867</v>
      </c>
      <c r="L1773" s="146">
        <v>1</v>
      </c>
      <c r="M1773" s="139">
        <v>1</v>
      </c>
      <c r="N1773" s="139">
        <v>16</v>
      </c>
      <c r="O1773" s="141">
        <v>94760</v>
      </c>
      <c r="P1773" s="80"/>
    </row>
    <row r="1774" spans="1:24" s="236" customFormat="1">
      <c r="A1774" s="80" t="s">
        <v>1723</v>
      </c>
      <c r="B1774" s="80" t="s">
        <v>3199</v>
      </c>
      <c r="C1774" s="223" t="s">
        <v>2399</v>
      </c>
      <c r="D1774" s="139" t="s">
        <v>300</v>
      </c>
      <c r="E1774" s="139" t="s">
        <v>301</v>
      </c>
      <c r="F1774" s="139" t="s">
        <v>525</v>
      </c>
      <c r="G1774" s="141">
        <v>79141.965800000005</v>
      </c>
      <c r="H1774" s="141">
        <v>94119.164900000003</v>
      </c>
      <c r="I1774" s="234">
        <v>53</v>
      </c>
      <c r="J1774" s="235">
        <v>0.85483870967741937</v>
      </c>
      <c r="K1774" s="141">
        <v>109096.364</v>
      </c>
      <c r="L1774" s="146">
        <v>1</v>
      </c>
      <c r="M1774" s="139">
        <v>1</v>
      </c>
      <c r="N1774" s="139">
        <v>17</v>
      </c>
      <c r="O1774" s="79">
        <v>94119.164900000003</v>
      </c>
      <c r="P1774" s="80"/>
      <c r="S1774" s="241"/>
      <c r="U1774" s="241"/>
    </row>
    <row r="1775" spans="1:24" s="236" customFormat="1" ht="22.5">
      <c r="A1775" s="80" t="s">
        <v>207</v>
      </c>
      <c r="B1775" s="80" t="s">
        <v>3201</v>
      </c>
      <c r="C1775" s="223" t="s">
        <v>2397</v>
      </c>
      <c r="D1775" s="139" t="s">
        <v>300</v>
      </c>
      <c r="E1775" s="139" t="s">
        <v>301</v>
      </c>
      <c r="F1775" s="139"/>
      <c r="G1775" s="141">
        <v>68274</v>
      </c>
      <c r="H1775" s="141">
        <v>92262.5</v>
      </c>
      <c r="I1775" s="234">
        <v>52</v>
      </c>
      <c r="J1775" s="235">
        <v>0.83870967741935487</v>
      </c>
      <c r="K1775" s="141">
        <v>116251</v>
      </c>
      <c r="L1775" s="146">
        <v>1</v>
      </c>
      <c r="M1775" s="139">
        <v>1</v>
      </c>
      <c r="N1775" s="139">
        <v>10</v>
      </c>
      <c r="O1775" s="79">
        <v>102065</v>
      </c>
      <c r="P1775" s="80"/>
    </row>
    <row r="1776" spans="1:24" s="236" customFormat="1" ht="22.5">
      <c r="A1776" s="80" t="s">
        <v>3206</v>
      </c>
      <c r="B1776" s="80" t="s">
        <v>3206</v>
      </c>
      <c r="C1776" s="223" t="s">
        <v>4424</v>
      </c>
      <c r="D1776" s="139" t="s">
        <v>300</v>
      </c>
      <c r="E1776" s="139" t="s">
        <v>306</v>
      </c>
      <c r="F1776" s="139" t="s">
        <v>525</v>
      </c>
      <c r="G1776" s="141">
        <v>73444.800000000003</v>
      </c>
      <c r="H1776" s="141">
        <v>92102.399999999994</v>
      </c>
      <c r="I1776" s="234">
        <v>51</v>
      </c>
      <c r="J1776" s="235">
        <v>0.82258064516129037</v>
      </c>
      <c r="K1776" s="141">
        <v>110760</v>
      </c>
      <c r="L1776" s="146"/>
      <c r="M1776" s="139">
        <v>1</v>
      </c>
      <c r="N1776" s="139">
        <v>14</v>
      </c>
      <c r="O1776" s="79">
        <v>98030.399999999994</v>
      </c>
      <c r="P1776" s="80"/>
      <c r="Q1776" s="245"/>
    </row>
    <row r="1777" spans="1:20" s="236" customFormat="1">
      <c r="A1777" s="80" t="s">
        <v>220</v>
      </c>
      <c r="B1777" s="80" t="s">
        <v>3201</v>
      </c>
      <c r="C1777" s="223" t="s">
        <v>4425</v>
      </c>
      <c r="D1777" s="139" t="s">
        <v>300</v>
      </c>
      <c r="E1777" s="139" t="s">
        <v>301</v>
      </c>
      <c r="F1777" s="139" t="s">
        <v>525</v>
      </c>
      <c r="G1777" s="141">
        <v>71322</v>
      </c>
      <c r="H1777" s="141">
        <v>91700</v>
      </c>
      <c r="I1777" s="234">
        <v>50</v>
      </c>
      <c r="J1777" s="235">
        <v>0.80645161290322576</v>
      </c>
      <c r="K1777" s="141">
        <v>112078</v>
      </c>
      <c r="L1777" s="146">
        <v>1</v>
      </c>
      <c r="M1777" s="139">
        <v>1</v>
      </c>
      <c r="N1777" s="139">
        <v>15</v>
      </c>
      <c r="O1777" s="79">
        <v>97550.59</v>
      </c>
      <c r="P1777" s="80"/>
    </row>
    <row r="1778" spans="1:20" s="236" customFormat="1" ht="22.5">
      <c r="A1778" s="80" t="s">
        <v>3430</v>
      </c>
      <c r="B1778" s="80" t="s">
        <v>3206</v>
      </c>
      <c r="C1778" s="223" t="s">
        <v>4426</v>
      </c>
      <c r="D1778" s="139" t="s">
        <v>300</v>
      </c>
      <c r="E1778" s="139" t="s">
        <v>301</v>
      </c>
      <c r="F1778" s="139" t="s">
        <v>525</v>
      </c>
      <c r="G1778" s="141">
        <v>69284.800000000003</v>
      </c>
      <c r="H1778" s="141">
        <v>91114.4</v>
      </c>
      <c r="I1778" s="234">
        <v>49</v>
      </c>
      <c r="J1778" s="235">
        <v>0.79032258064516125</v>
      </c>
      <c r="K1778" s="141">
        <v>112944</v>
      </c>
      <c r="L1778" s="146">
        <v>3</v>
      </c>
      <c r="M1778" s="139">
        <v>3</v>
      </c>
      <c r="N1778" s="139">
        <v>9</v>
      </c>
      <c r="O1778" s="79">
        <v>102731.2</v>
      </c>
      <c r="P1778" s="80"/>
    </row>
    <row r="1779" spans="1:20" s="236" customFormat="1">
      <c r="A1779" s="80" t="s">
        <v>210</v>
      </c>
      <c r="B1779" s="80" t="s">
        <v>3201</v>
      </c>
      <c r="C1779" s="223" t="s">
        <v>2401</v>
      </c>
      <c r="D1779" s="139" t="s">
        <v>4027</v>
      </c>
      <c r="E1779" s="139" t="s">
        <v>301</v>
      </c>
      <c r="F1779" s="139" t="s">
        <v>525</v>
      </c>
      <c r="G1779" s="141">
        <v>70720.84</v>
      </c>
      <c r="H1779" s="141">
        <v>90032.4</v>
      </c>
      <c r="I1779" s="234">
        <v>48</v>
      </c>
      <c r="J1779" s="235">
        <v>0.77419354838709675</v>
      </c>
      <c r="K1779" s="141">
        <v>109343.96</v>
      </c>
      <c r="L1779" s="146">
        <v>1</v>
      </c>
      <c r="M1779" s="139">
        <v>1</v>
      </c>
      <c r="N1779" s="139">
        <v>21</v>
      </c>
      <c r="O1779" s="79">
        <v>90284.29</v>
      </c>
      <c r="P1779" s="80"/>
    </row>
    <row r="1780" spans="1:20" s="236" customFormat="1">
      <c r="A1780" s="80" t="s">
        <v>1732</v>
      </c>
      <c r="B1780" s="80" t="s">
        <v>3297</v>
      </c>
      <c r="C1780" s="223" t="s">
        <v>901</v>
      </c>
      <c r="D1780" s="139" t="s">
        <v>300</v>
      </c>
      <c r="E1780" s="139" t="s">
        <v>301</v>
      </c>
      <c r="F1780" s="139" t="s">
        <v>525</v>
      </c>
      <c r="G1780" s="141">
        <v>69992</v>
      </c>
      <c r="H1780" s="141">
        <v>89200.8</v>
      </c>
      <c r="I1780" s="234">
        <v>47</v>
      </c>
      <c r="J1780" s="235">
        <v>0.75806451612903225</v>
      </c>
      <c r="K1780" s="141">
        <v>108409.60000000001</v>
      </c>
      <c r="L1780" s="146">
        <v>12</v>
      </c>
      <c r="M1780" s="139">
        <v>12</v>
      </c>
      <c r="N1780" s="139">
        <v>18</v>
      </c>
      <c r="O1780" s="79">
        <v>94083.6</v>
      </c>
      <c r="P1780" s="80"/>
    </row>
    <row r="1781" spans="1:20" s="236" customFormat="1">
      <c r="A1781" s="80" t="s">
        <v>205</v>
      </c>
      <c r="B1781" s="80" t="s">
        <v>3199</v>
      </c>
      <c r="C1781" s="223" t="s">
        <v>4427</v>
      </c>
      <c r="D1781" s="139" t="s">
        <v>300</v>
      </c>
      <c r="E1781" s="139" t="s">
        <v>301</v>
      </c>
      <c r="F1781" s="139" t="s">
        <v>525</v>
      </c>
      <c r="G1781" s="141">
        <v>66040.319499999998</v>
      </c>
      <c r="H1781" s="141">
        <v>88815.481249999983</v>
      </c>
      <c r="I1781" s="234">
        <v>46</v>
      </c>
      <c r="J1781" s="235">
        <v>0.74193548387096775</v>
      </c>
      <c r="K1781" s="141">
        <v>111590.64299999998</v>
      </c>
      <c r="L1781" s="146"/>
      <c r="M1781" s="139"/>
      <c r="N1781" s="139"/>
      <c r="O1781" s="244"/>
      <c r="P1781" s="80"/>
      <c r="T1781" s="241"/>
    </row>
    <row r="1782" spans="1:20" s="236" customFormat="1">
      <c r="A1782" s="80" t="s">
        <v>221</v>
      </c>
      <c r="B1782" s="80" t="s">
        <v>3199</v>
      </c>
      <c r="C1782" s="223" t="s">
        <v>743</v>
      </c>
      <c r="D1782" s="139" t="s">
        <v>300</v>
      </c>
      <c r="E1782" s="139" t="s">
        <v>301</v>
      </c>
      <c r="F1782" s="140" t="s">
        <v>2219</v>
      </c>
      <c r="G1782" s="267">
        <v>68084.929999999993</v>
      </c>
      <c r="H1782" s="141">
        <v>88510.404999999999</v>
      </c>
      <c r="I1782" s="234">
        <v>45</v>
      </c>
      <c r="J1782" s="235">
        <v>0.72580645161290325</v>
      </c>
      <c r="K1782" s="267">
        <v>108935.88</v>
      </c>
      <c r="L1782" s="146">
        <v>4</v>
      </c>
      <c r="M1782" s="139">
        <v>4</v>
      </c>
      <c r="N1782" s="139">
        <v>6</v>
      </c>
      <c r="O1782" s="79">
        <v>104993.2</v>
      </c>
      <c r="P1782" s="80"/>
    </row>
    <row r="1783" spans="1:20" s="236" customFormat="1" ht="22.5">
      <c r="A1783" s="80" t="s">
        <v>3200</v>
      </c>
      <c r="B1783" s="80" t="s">
        <v>3201</v>
      </c>
      <c r="C1783" s="223" t="s">
        <v>4428</v>
      </c>
      <c r="D1783" s="139" t="s">
        <v>300</v>
      </c>
      <c r="E1783" s="139" t="s">
        <v>301</v>
      </c>
      <c r="F1783" s="139" t="s">
        <v>525</v>
      </c>
      <c r="G1783" s="141">
        <v>66579</v>
      </c>
      <c r="H1783" s="141">
        <v>87954.5</v>
      </c>
      <c r="I1783" s="234">
        <v>44</v>
      </c>
      <c r="J1783" s="235">
        <v>0.70967741935483875</v>
      </c>
      <c r="K1783" s="141">
        <v>109330</v>
      </c>
      <c r="L1783" s="146"/>
      <c r="M1783" s="139">
        <v>78</v>
      </c>
      <c r="N1783" s="139">
        <v>28</v>
      </c>
      <c r="O1783" s="79">
        <v>86504</v>
      </c>
      <c r="P1783" s="80"/>
    </row>
    <row r="1784" spans="1:20" s="236" customFormat="1">
      <c r="A1784" s="80" t="s">
        <v>1733</v>
      </c>
      <c r="B1784" s="80" t="s">
        <v>3213</v>
      </c>
      <c r="C1784" s="223" t="s">
        <v>4429</v>
      </c>
      <c r="D1784" s="139" t="s">
        <v>300</v>
      </c>
      <c r="E1784" s="139" t="s">
        <v>359</v>
      </c>
      <c r="F1784" s="139" t="s">
        <v>525</v>
      </c>
      <c r="G1784" s="141">
        <v>72100</v>
      </c>
      <c r="H1784" s="141">
        <v>87550</v>
      </c>
      <c r="I1784" s="234">
        <v>43</v>
      </c>
      <c r="J1784" s="235">
        <v>0.69354838709677424</v>
      </c>
      <c r="K1784" s="141">
        <v>103000</v>
      </c>
      <c r="L1784" s="146">
        <v>1</v>
      </c>
      <c r="M1784" s="139">
        <v>1</v>
      </c>
      <c r="N1784" s="139">
        <v>26</v>
      </c>
      <c r="O1784" s="79">
        <v>87550</v>
      </c>
      <c r="P1784" s="80"/>
    </row>
    <row r="1785" spans="1:20" s="236" customFormat="1" ht="22.5">
      <c r="A1785" s="80" t="s">
        <v>277</v>
      </c>
      <c r="B1785" s="80" t="s">
        <v>3201</v>
      </c>
      <c r="C1785" s="223" t="s">
        <v>746</v>
      </c>
      <c r="D1785" s="140" t="s">
        <v>300</v>
      </c>
      <c r="E1785" s="139" t="s">
        <v>301</v>
      </c>
      <c r="F1785" s="139" t="s">
        <v>525</v>
      </c>
      <c r="G1785" s="141">
        <v>67101</v>
      </c>
      <c r="H1785" s="141">
        <v>87231.5</v>
      </c>
      <c r="I1785" s="234">
        <v>42</v>
      </c>
      <c r="J1785" s="235">
        <v>0.67741935483870963</v>
      </c>
      <c r="K1785" s="141">
        <v>107362</v>
      </c>
      <c r="L1785" s="146">
        <v>1</v>
      </c>
      <c r="M1785" s="139">
        <v>1</v>
      </c>
      <c r="N1785" s="139">
        <v>27</v>
      </c>
      <c r="O1785" s="79">
        <v>87232</v>
      </c>
      <c r="P1785" s="80"/>
    </row>
    <row r="1786" spans="1:20" s="236" customFormat="1">
      <c r="A1786" s="80" t="s">
        <v>3267</v>
      </c>
      <c r="B1786" s="80" t="s">
        <v>3267</v>
      </c>
      <c r="C1786" s="223" t="s">
        <v>4430</v>
      </c>
      <c r="D1786" s="139" t="s">
        <v>300</v>
      </c>
      <c r="E1786" s="139"/>
      <c r="F1786" s="139" t="s">
        <v>525</v>
      </c>
      <c r="G1786" s="141">
        <v>69659.199999999997</v>
      </c>
      <c r="H1786" s="141">
        <v>87131.199999999997</v>
      </c>
      <c r="I1786" s="234">
        <v>41</v>
      </c>
      <c r="J1786" s="235">
        <v>0.66129032258064513</v>
      </c>
      <c r="K1786" s="141">
        <v>104603.2</v>
      </c>
      <c r="L1786" s="146"/>
      <c r="M1786" s="139"/>
      <c r="N1786" s="139"/>
      <c r="O1786" s="244"/>
      <c r="P1786" s="80"/>
      <c r="Q1786" s="241"/>
    </row>
    <row r="1787" spans="1:20" s="236" customFormat="1">
      <c r="A1787" s="80" t="s">
        <v>3191</v>
      </c>
      <c r="B1787" s="80" t="s">
        <v>3199</v>
      </c>
      <c r="C1787" s="223" t="s">
        <v>4431</v>
      </c>
      <c r="D1787" s="139" t="s">
        <v>4026</v>
      </c>
      <c r="E1787" s="139" t="s">
        <v>306</v>
      </c>
      <c r="F1787" s="139"/>
      <c r="G1787" s="141">
        <v>66505.710000000006</v>
      </c>
      <c r="H1787" s="141">
        <v>86324.365000000005</v>
      </c>
      <c r="I1787" s="234">
        <v>40</v>
      </c>
      <c r="J1787" s="235">
        <v>0.64516129032258063</v>
      </c>
      <c r="K1787" s="141">
        <v>106143.02</v>
      </c>
      <c r="L1787" s="146"/>
      <c r="M1787" s="139"/>
      <c r="N1787" s="139"/>
      <c r="O1787" s="284"/>
      <c r="P1787" s="80"/>
      <c r="Q1787" s="241"/>
    </row>
    <row r="1788" spans="1:20" s="236" customFormat="1">
      <c r="A1788" s="80" t="s">
        <v>2225</v>
      </c>
      <c r="B1788" s="80" t="s">
        <v>3199</v>
      </c>
      <c r="C1788" s="223" t="s">
        <v>2396</v>
      </c>
      <c r="D1788" s="139" t="s">
        <v>4027</v>
      </c>
      <c r="E1788" s="139" t="s">
        <v>301</v>
      </c>
      <c r="F1788" s="139"/>
      <c r="G1788" s="141">
        <v>68994</v>
      </c>
      <c r="H1788" s="141">
        <v>86289</v>
      </c>
      <c r="I1788" s="234">
        <v>39</v>
      </c>
      <c r="J1788" s="235">
        <v>0.62903225806451613</v>
      </c>
      <c r="K1788" s="141">
        <v>103584</v>
      </c>
      <c r="L1788" s="146">
        <v>1</v>
      </c>
      <c r="M1788" s="139">
        <v>1</v>
      </c>
      <c r="N1788" s="139">
        <v>12</v>
      </c>
      <c r="O1788" s="79">
        <v>100484</v>
      </c>
      <c r="P1788" s="80"/>
      <c r="R1788" s="241"/>
    </row>
    <row r="1789" spans="1:20" s="236" customFormat="1" ht="22.5">
      <c r="A1789" s="80" t="s">
        <v>276</v>
      </c>
      <c r="B1789" s="80" t="s">
        <v>3199</v>
      </c>
      <c r="C1789" s="223" t="s">
        <v>4432</v>
      </c>
      <c r="D1789" s="139" t="s">
        <v>300</v>
      </c>
      <c r="E1789" s="139" t="s">
        <v>301</v>
      </c>
      <c r="F1789" s="140" t="s">
        <v>2219</v>
      </c>
      <c r="G1789" s="141">
        <v>65469</v>
      </c>
      <c r="H1789" s="141">
        <v>86056.5</v>
      </c>
      <c r="I1789" s="234">
        <v>38</v>
      </c>
      <c r="J1789" s="235">
        <v>0.61290322580645162</v>
      </c>
      <c r="K1789" s="141">
        <v>106644</v>
      </c>
      <c r="L1789" s="146"/>
      <c r="M1789" s="139">
        <v>4</v>
      </c>
      <c r="N1789" s="139">
        <v>7</v>
      </c>
      <c r="O1789" s="79">
        <v>103037</v>
      </c>
      <c r="P1789" s="80"/>
    </row>
    <row r="1790" spans="1:20" s="236" customFormat="1">
      <c r="A1790" s="80" t="s">
        <v>211</v>
      </c>
      <c r="B1790" s="80" t="s">
        <v>3201</v>
      </c>
      <c r="C1790" s="223" t="s">
        <v>2402</v>
      </c>
      <c r="D1790" s="139" t="s">
        <v>300</v>
      </c>
      <c r="E1790" s="139" t="s">
        <v>301</v>
      </c>
      <c r="F1790" s="139" t="s">
        <v>525</v>
      </c>
      <c r="G1790" s="141">
        <v>63619</v>
      </c>
      <c r="H1790" s="141">
        <v>85885.5</v>
      </c>
      <c r="I1790" s="234">
        <v>37</v>
      </c>
      <c r="J1790" s="235">
        <v>0.59677419354838712</v>
      </c>
      <c r="K1790" s="141">
        <v>108152</v>
      </c>
      <c r="L1790" s="146"/>
      <c r="M1790" s="139">
        <v>1</v>
      </c>
      <c r="N1790" s="139">
        <v>31</v>
      </c>
      <c r="O1790" s="79">
        <v>85052</v>
      </c>
      <c r="P1790" s="80"/>
    </row>
    <row r="1791" spans="1:20" s="236" customFormat="1">
      <c r="A1791" s="80" t="s">
        <v>215</v>
      </c>
      <c r="B1791" s="80" t="s">
        <v>3199</v>
      </c>
      <c r="C1791" s="223" t="s">
        <v>747</v>
      </c>
      <c r="D1791" s="139" t="s">
        <v>300</v>
      </c>
      <c r="E1791" s="139" t="s">
        <v>301</v>
      </c>
      <c r="F1791" s="139" t="s">
        <v>525</v>
      </c>
      <c r="G1791" s="141">
        <v>64640</v>
      </c>
      <c r="H1791" s="141">
        <v>85648</v>
      </c>
      <c r="I1791" s="234">
        <v>36</v>
      </c>
      <c r="J1791" s="235">
        <v>0.58064516129032262</v>
      </c>
      <c r="K1791" s="141">
        <v>106656</v>
      </c>
      <c r="L1791" s="146">
        <v>1</v>
      </c>
      <c r="M1791" s="139">
        <v>1</v>
      </c>
      <c r="N1791" s="139">
        <v>43</v>
      </c>
      <c r="O1791" s="79">
        <v>68247.5</v>
      </c>
      <c r="P1791" s="80"/>
      <c r="Q1791" s="241"/>
      <c r="R1791" s="241"/>
    </row>
    <row r="1792" spans="1:20" s="236" customFormat="1">
      <c r="A1792" s="80" t="s">
        <v>224</v>
      </c>
      <c r="B1792" s="80" t="s">
        <v>3201</v>
      </c>
      <c r="C1792" s="223" t="s">
        <v>743</v>
      </c>
      <c r="D1792" s="139" t="s">
        <v>300</v>
      </c>
      <c r="E1792" s="139" t="s">
        <v>301</v>
      </c>
      <c r="F1792" s="140" t="s">
        <v>2219</v>
      </c>
      <c r="G1792" s="141">
        <v>67884.374684251976</v>
      </c>
      <c r="H1792" s="141">
        <v>84862.425487550208</v>
      </c>
      <c r="I1792" s="234">
        <v>35</v>
      </c>
      <c r="J1792" s="235">
        <v>0.56451612903225812</v>
      </c>
      <c r="K1792" s="141">
        <v>101840.47629084843</v>
      </c>
      <c r="L1792" s="146">
        <v>8</v>
      </c>
      <c r="M1792" s="139">
        <v>2</v>
      </c>
      <c r="N1792" s="139">
        <v>11</v>
      </c>
      <c r="O1792" s="79">
        <v>101836.8</v>
      </c>
      <c r="P1792" s="80"/>
    </row>
    <row r="1793" spans="1:16" s="236" customFormat="1">
      <c r="A1793" s="80" t="s">
        <v>214</v>
      </c>
      <c r="B1793" s="80" t="s">
        <v>3199</v>
      </c>
      <c r="C1793" s="223" t="s">
        <v>2406</v>
      </c>
      <c r="D1793" s="139" t="s">
        <v>300</v>
      </c>
      <c r="E1793" s="139" t="s">
        <v>301</v>
      </c>
      <c r="F1793" s="139" t="s">
        <v>525</v>
      </c>
      <c r="G1793" s="141">
        <v>65880</v>
      </c>
      <c r="H1793" s="141">
        <v>84780</v>
      </c>
      <c r="I1793" s="234">
        <v>34</v>
      </c>
      <c r="J1793" s="235">
        <v>0.54838709677419351</v>
      </c>
      <c r="K1793" s="141">
        <v>103680</v>
      </c>
      <c r="L1793" s="146"/>
      <c r="M1793" s="139">
        <v>1</v>
      </c>
      <c r="N1793" s="139">
        <v>29</v>
      </c>
      <c r="O1793" s="79">
        <v>86069.94</v>
      </c>
      <c r="P1793" s="80"/>
    </row>
    <row r="1794" spans="1:16" s="236" customFormat="1">
      <c r="A1794" s="80" t="s">
        <v>208</v>
      </c>
      <c r="B1794" s="80" t="s">
        <v>3201</v>
      </c>
      <c r="C1794" s="223" t="s">
        <v>745</v>
      </c>
      <c r="D1794" s="139" t="s">
        <v>300</v>
      </c>
      <c r="E1794" s="139" t="s">
        <v>306</v>
      </c>
      <c r="F1794" s="139" t="s">
        <v>525</v>
      </c>
      <c r="G1794" s="141">
        <v>62443</v>
      </c>
      <c r="H1794" s="141">
        <v>83930.5</v>
      </c>
      <c r="I1794" s="234">
        <v>33</v>
      </c>
      <c r="J1794" s="235">
        <v>0.532258064516129</v>
      </c>
      <c r="K1794" s="141">
        <v>105418</v>
      </c>
      <c r="L1794" s="146">
        <v>3</v>
      </c>
      <c r="M1794" s="139">
        <v>3</v>
      </c>
      <c r="N1794" s="139">
        <v>32</v>
      </c>
      <c r="O1794" s="79">
        <v>81497</v>
      </c>
      <c r="P1794" s="80"/>
    </row>
    <row r="1795" spans="1:16" s="236" customFormat="1">
      <c r="A1795" s="80" t="s">
        <v>222</v>
      </c>
      <c r="B1795" s="80" t="s">
        <v>3199</v>
      </c>
      <c r="C1795" s="223" t="s">
        <v>4433</v>
      </c>
      <c r="D1795" s="139" t="s">
        <v>300</v>
      </c>
      <c r="E1795" s="139" t="s">
        <v>301</v>
      </c>
      <c r="F1795" s="139" t="s">
        <v>525</v>
      </c>
      <c r="G1795" s="141">
        <v>62475</v>
      </c>
      <c r="H1795" s="141">
        <v>83886.5</v>
      </c>
      <c r="I1795" s="234">
        <v>32</v>
      </c>
      <c r="J1795" s="235">
        <v>0.5161290322580645</v>
      </c>
      <c r="K1795" s="141">
        <v>105298</v>
      </c>
      <c r="L1795" s="146">
        <v>1</v>
      </c>
      <c r="M1795" s="139">
        <v>1</v>
      </c>
      <c r="N1795" s="139">
        <v>25</v>
      </c>
      <c r="O1795" s="79">
        <v>88000</v>
      </c>
      <c r="P1795" s="80"/>
    </row>
    <row r="1796" spans="1:16" s="236" customFormat="1">
      <c r="A1796" s="80" t="s">
        <v>282</v>
      </c>
      <c r="B1796" s="80" t="s">
        <v>3199</v>
      </c>
      <c r="C1796" s="223" t="s">
        <v>749</v>
      </c>
      <c r="D1796" s="139" t="s">
        <v>300</v>
      </c>
      <c r="E1796" s="139" t="s">
        <v>301</v>
      </c>
      <c r="F1796" s="139" t="s">
        <v>525</v>
      </c>
      <c r="G1796" s="141">
        <v>67343</v>
      </c>
      <c r="H1796" s="141">
        <v>83449.5</v>
      </c>
      <c r="I1796" s="234">
        <v>31</v>
      </c>
      <c r="J1796" s="235">
        <v>0.5</v>
      </c>
      <c r="K1796" s="141">
        <v>99556</v>
      </c>
      <c r="L1796" s="146">
        <v>1</v>
      </c>
      <c r="M1796" s="146">
        <v>1</v>
      </c>
      <c r="N1796" s="139"/>
      <c r="O1796" s="144"/>
      <c r="P1796" s="213"/>
    </row>
    <row r="1797" spans="1:16" s="236" customFormat="1">
      <c r="A1797" s="80" t="s">
        <v>3194</v>
      </c>
      <c r="B1797" s="80" t="s">
        <v>3214</v>
      </c>
      <c r="C1797" s="223" t="s">
        <v>743</v>
      </c>
      <c r="D1797" s="139" t="s">
        <v>300</v>
      </c>
      <c r="E1797" s="139" t="s">
        <v>301</v>
      </c>
      <c r="F1797" s="139" t="s">
        <v>525</v>
      </c>
      <c r="G1797" s="141">
        <v>60140</v>
      </c>
      <c r="H1797" s="141">
        <v>81957.5</v>
      </c>
      <c r="I1797" s="234">
        <v>30</v>
      </c>
      <c r="J1797" s="235">
        <v>0.4838709677419355</v>
      </c>
      <c r="K1797" s="141">
        <v>103775</v>
      </c>
      <c r="L1797" s="146">
        <v>5</v>
      </c>
      <c r="M1797" s="139">
        <v>5</v>
      </c>
      <c r="N1797" s="139">
        <v>41</v>
      </c>
      <c r="O1797" s="79">
        <v>69574.44200000001</v>
      </c>
      <c r="P1797" s="80"/>
    </row>
    <row r="1798" spans="1:16" s="236" customFormat="1" ht="33.75">
      <c r="A1798" s="80" t="s">
        <v>3256</v>
      </c>
      <c r="B1798" s="80" t="s">
        <v>3222</v>
      </c>
      <c r="C1798" s="224" t="s">
        <v>4434</v>
      </c>
      <c r="D1798" s="139" t="s">
        <v>300</v>
      </c>
      <c r="E1798" s="167"/>
      <c r="F1798" s="167" t="s">
        <v>525</v>
      </c>
      <c r="G1798" s="156">
        <v>60673.599999999999</v>
      </c>
      <c r="H1798" s="141">
        <v>81848</v>
      </c>
      <c r="I1798" s="234">
        <v>29</v>
      </c>
      <c r="J1798" s="235">
        <v>0.46774193548387094</v>
      </c>
      <c r="K1798" s="156">
        <v>103022.39999999999</v>
      </c>
      <c r="L1798" s="240"/>
      <c r="M1798" s="167">
        <v>5</v>
      </c>
      <c r="N1798" s="139">
        <v>24</v>
      </c>
      <c r="O1798" s="85">
        <v>88312.639999999999</v>
      </c>
      <c r="P1798" s="182"/>
    </row>
    <row r="1799" spans="1:16" s="236" customFormat="1" ht="22.5">
      <c r="A1799" s="80" t="s">
        <v>206</v>
      </c>
      <c r="B1799" s="80" t="s">
        <v>3201</v>
      </c>
      <c r="C1799" s="223" t="s">
        <v>4435</v>
      </c>
      <c r="D1799" s="139" t="s">
        <v>300</v>
      </c>
      <c r="E1799" s="139" t="s">
        <v>301</v>
      </c>
      <c r="F1799" s="139" t="s">
        <v>525</v>
      </c>
      <c r="G1799" s="141">
        <v>61674.91</v>
      </c>
      <c r="H1799" s="141">
        <v>81692.205000000002</v>
      </c>
      <c r="I1799" s="234">
        <v>28</v>
      </c>
      <c r="J1799" s="235">
        <v>0.45161290322580644</v>
      </c>
      <c r="K1799" s="141">
        <v>101709.5</v>
      </c>
      <c r="L1799" s="146">
        <v>3</v>
      </c>
      <c r="M1799" s="139">
        <v>3</v>
      </c>
      <c r="N1799" s="139">
        <v>22</v>
      </c>
      <c r="O1799" s="79">
        <v>89209</v>
      </c>
      <c r="P1799" s="80"/>
    </row>
    <row r="1800" spans="1:16" s="236" customFormat="1">
      <c r="A1800" s="80" t="s">
        <v>3197</v>
      </c>
      <c r="B1800" s="80" t="s">
        <v>3258</v>
      </c>
      <c r="C1800" s="238" t="s">
        <v>754</v>
      </c>
      <c r="D1800" s="139" t="s">
        <v>300</v>
      </c>
      <c r="E1800" s="158" t="s">
        <v>306</v>
      </c>
      <c r="F1800" s="161" t="s">
        <v>525</v>
      </c>
      <c r="G1800" s="159">
        <v>63360</v>
      </c>
      <c r="H1800" s="141">
        <v>81604.5</v>
      </c>
      <c r="I1800" s="234">
        <v>27</v>
      </c>
      <c r="J1800" s="235">
        <v>0.43548387096774194</v>
      </c>
      <c r="K1800" s="159">
        <v>99849</v>
      </c>
      <c r="L1800" s="146"/>
      <c r="M1800" s="139">
        <v>11</v>
      </c>
      <c r="N1800" s="139">
        <v>40</v>
      </c>
      <c r="O1800" s="79">
        <v>70485.5</v>
      </c>
      <c r="P1800" s="80"/>
    </row>
    <row r="1801" spans="1:16" s="236" customFormat="1">
      <c r="A1801" s="80" t="s">
        <v>1713</v>
      </c>
      <c r="B1801" s="80" t="s">
        <v>3199</v>
      </c>
      <c r="C1801" s="223" t="s">
        <v>2398</v>
      </c>
      <c r="D1801" s="140" t="s">
        <v>300</v>
      </c>
      <c r="E1801" s="139" t="s">
        <v>306</v>
      </c>
      <c r="F1801" s="139" t="s">
        <v>525</v>
      </c>
      <c r="G1801" s="141">
        <v>62569.93</v>
      </c>
      <c r="H1801" s="141">
        <v>81340.91</v>
      </c>
      <c r="I1801" s="234">
        <v>26</v>
      </c>
      <c r="J1801" s="235">
        <v>0.41935483870967744</v>
      </c>
      <c r="K1801" s="141">
        <v>100111.89</v>
      </c>
      <c r="L1801" s="146">
        <v>1</v>
      </c>
      <c r="M1801" s="139">
        <v>1</v>
      </c>
      <c r="N1801" s="139">
        <v>20</v>
      </c>
      <c r="O1801" s="79">
        <v>92700.19</v>
      </c>
      <c r="P1801" s="80"/>
    </row>
    <row r="1802" spans="1:16" ht="20.25">
      <c r="A1802" s="405" t="s">
        <v>52</v>
      </c>
      <c r="B1802" s="405"/>
      <c r="C1802" s="405"/>
      <c r="D1802" s="228"/>
      <c r="E1802" s="228"/>
      <c r="F1802" s="228"/>
      <c r="G1802" s="130"/>
      <c r="H1802" s="130"/>
      <c r="I1802" s="229"/>
      <c r="J1802" s="132"/>
      <c r="K1802" s="130"/>
      <c r="L1802" s="230"/>
      <c r="M1802" s="230"/>
      <c r="N1802" s="230"/>
      <c r="O1802" s="130"/>
      <c r="P1802" s="134"/>
    </row>
    <row r="1803" spans="1:16" ht="18">
      <c r="A1803" s="61" t="s">
        <v>517</v>
      </c>
      <c r="B1803" s="62" t="s">
        <v>243</v>
      </c>
      <c r="C1803" s="61" t="s">
        <v>233</v>
      </c>
      <c r="D1803" s="61" t="s">
        <v>289</v>
      </c>
      <c r="E1803" s="61" t="s">
        <v>518</v>
      </c>
      <c r="F1803" s="61" t="s">
        <v>519</v>
      </c>
      <c r="G1803" s="63" t="s">
        <v>236</v>
      </c>
      <c r="H1803" s="63" t="s">
        <v>237</v>
      </c>
      <c r="I1803" s="232"/>
      <c r="J1803" s="233" t="s">
        <v>520</v>
      </c>
      <c r="K1803" s="63" t="s">
        <v>238</v>
      </c>
      <c r="L1803" s="61" t="s">
        <v>521</v>
      </c>
      <c r="M1803" s="64" t="s">
        <v>522</v>
      </c>
      <c r="N1803" s="64" t="s">
        <v>523</v>
      </c>
      <c r="O1803" s="65" t="s">
        <v>524</v>
      </c>
      <c r="P1803" s="61" t="s">
        <v>240</v>
      </c>
    </row>
    <row r="1804" spans="1:16" s="236" customFormat="1">
      <c r="A1804" s="80" t="s">
        <v>3241</v>
      </c>
      <c r="B1804" s="80" t="s">
        <v>3213</v>
      </c>
      <c r="C1804" s="223" t="s">
        <v>4436</v>
      </c>
      <c r="D1804" s="139" t="s">
        <v>300</v>
      </c>
      <c r="E1804" s="139"/>
      <c r="F1804" s="139" t="s">
        <v>525</v>
      </c>
      <c r="G1804" s="141">
        <v>61369.36</v>
      </c>
      <c r="H1804" s="141">
        <v>80858.76999999999</v>
      </c>
      <c r="I1804" s="234">
        <v>25</v>
      </c>
      <c r="J1804" s="235">
        <v>0.40322580645161288</v>
      </c>
      <c r="K1804" s="141">
        <v>100348.18</v>
      </c>
      <c r="L1804" s="146">
        <v>14</v>
      </c>
      <c r="M1804" s="139">
        <v>12</v>
      </c>
      <c r="N1804" s="139">
        <v>33</v>
      </c>
      <c r="O1804" s="79">
        <v>80858.76999999999</v>
      </c>
      <c r="P1804" s="80"/>
    </row>
    <row r="1805" spans="1:16" s="236" customFormat="1">
      <c r="A1805" s="80" t="s">
        <v>3301</v>
      </c>
      <c r="B1805" s="80" t="s">
        <v>3201</v>
      </c>
      <c r="C1805" s="223" t="s">
        <v>749</v>
      </c>
      <c r="D1805" s="139" t="s">
        <v>300</v>
      </c>
      <c r="E1805" s="139" t="s">
        <v>301</v>
      </c>
      <c r="F1805" s="139" t="s">
        <v>525</v>
      </c>
      <c r="G1805" s="141">
        <v>58177.599999999999</v>
      </c>
      <c r="H1805" s="141">
        <v>79996.800000000003</v>
      </c>
      <c r="I1805" s="234">
        <v>24</v>
      </c>
      <c r="J1805" s="235">
        <v>0.38709677419354838</v>
      </c>
      <c r="K1805" s="141">
        <v>101816</v>
      </c>
      <c r="L1805" s="146">
        <v>1</v>
      </c>
      <c r="M1805" s="139">
        <v>0</v>
      </c>
      <c r="N1805" s="139"/>
      <c r="O1805" s="244"/>
      <c r="P1805" s="80"/>
    </row>
    <row r="1806" spans="1:16" s="236" customFormat="1" ht="22.5">
      <c r="A1806" s="80" t="s">
        <v>3196</v>
      </c>
      <c r="B1806" s="80" t="s">
        <v>3201</v>
      </c>
      <c r="C1806" s="275" t="s">
        <v>749</v>
      </c>
      <c r="D1806" s="139" t="s">
        <v>300</v>
      </c>
      <c r="E1806" s="276" t="s">
        <v>359</v>
      </c>
      <c r="F1806" s="276" t="s">
        <v>525</v>
      </c>
      <c r="G1806" s="219">
        <v>61979</v>
      </c>
      <c r="H1806" s="141">
        <v>79960</v>
      </c>
      <c r="I1806" s="234">
        <v>23</v>
      </c>
      <c r="J1806" s="235">
        <v>0.37096774193548387</v>
      </c>
      <c r="K1806" s="219">
        <v>97941</v>
      </c>
      <c r="L1806" s="277">
        <v>4</v>
      </c>
      <c r="M1806" s="276">
        <v>4</v>
      </c>
      <c r="N1806" s="139">
        <v>38</v>
      </c>
      <c r="O1806" s="208">
        <v>73160.72</v>
      </c>
      <c r="P1806" s="80"/>
    </row>
    <row r="1807" spans="1:16" s="236" customFormat="1">
      <c r="A1807" s="80" t="s">
        <v>1743</v>
      </c>
      <c r="B1807" s="80" t="s">
        <v>3251</v>
      </c>
      <c r="C1807" s="223" t="s">
        <v>753</v>
      </c>
      <c r="D1807" s="139" t="s">
        <v>300</v>
      </c>
      <c r="E1807" s="139" t="s">
        <v>301</v>
      </c>
      <c r="F1807" s="139" t="s">
        <v>525</v>
      </c>
      <c r="G1807" s="141">
        <v>61464</v>
      </c>
      <c r="H1807" s="141">
        <v>79903.199999999997</v>
      </c>
      <c r="I1807" s="234">
        <v>22</v>
      </c>
      <c r="J1807" s="235">
        <v>0.35483870967741937</v>
      </c>
      <c r="K1807" s="141">
        <v>98342.399999999994</v>
      </c>
      <c r="L1807" s="146">
        <v>16</v>
      </c>
      <c r="M1807" s="139">
        <v>12</v>
      </c>
      <c r="N1807" s="139">
        <v>35</v>
      </c>
      <c r="O1807" s="79">
        <v>74148.464000000007</v>
      </c>
      <c r="P1807" s="226"/>
    </row>
    <row r="1808" spans="1:16" s="236" customFormat="1">
      <c r="A1808" s="80" t="s">
        <v>228</v>
      </c>
      <c r="B1808" s="80" t="s">
        <v>3199</v>
      </c>
      <c r="C1808" s="223" t="s">
        <v>749</v>
      </c>
      <c r="D1808" s="139" t="s">
        <v>4026</v>
      </c>
      <c r="E1808" s="139" t="s">
        <v>301</v>
      </c>
      <c r="F1808" s="139" t="s">
        <v>525</v>
      </c>
      <c r="G1808" s="141">
        <v>63687</v>
      </c>
      <c r="H1808" s="141">
        <v>76520.5</v>
      </c>
      <c r="I1808" s="234">
        <v>21</v>
      </c>
      <c r="J1808" s="235">
        <v>0.33870967741935482</v>
      </c>
      <c r="K1808" s="141">
        <v>89354</v>
      </c>
      <c r="L1808" s="146">
        <v>1</v>
      </c>
      <c r="M1808" s="139">
        <v>1</v>
      </c>
      <c r="N1808" s="139"/>
      <c r="O1808" s="244"/>
      <c r="P1808" s="80"/>
    </row>
    <row r="1809" spans="1:24" s="236" customFormat="1">
      <c r="A1809" s="80" t="s">
        <v>1721</v>
      </c>
      <c r="B1809" s="80" t="s">
        <v>3209</v>
      </c>
      <c r="C1809" s="223" t="s">
        <v>4437</v>
      </c>
      <c r="D1809" s="139" t="s">
        <v>300</v>
      </c>
      <c r="E1809" s="139" t="s">
        <v>301</v>
      </c>
      <c r="F1809" s="139" t="s">
        <v>525</v>
      </c>
      <c r="G1809" s="141">
        <v>59863.44</v>
      </c>
      <c r="H1809" s="141">
        <v>75476.83</v>
      </c>
      <c r="I1809" s="234">
        <v>20</v>
      </c>
      <c r="J1809" s="235">
        <v>0.32258064516129031</v>
      </c>
      <c r="K1809" s="141">
        <v>91090.22</v>
      </c>
      <c r="L1809" s="146"/>
      <c r="M1809" s="139"/>
      <c r="N1809" s="139"/>
      <c r="O1809" s="244"/>
      <c r="P1809" s="80"/>
    </row>
    <row r="1810" spans="1:24" s="236" customFormat="1">
      <c r="A1810" s="80" t="s">
        <v>213</v>
      </c>
      <c r="B1810" s="80" t="s">
        <v>3199</v>
      </c>
      <c r="C1810" s="223" t="s">
        <v>71</v>
      </c>
      <c r="D1810" s="139" t="s">
        <v>300</v>
      </c>
      <c r="E1810" s="139" t="s">
        <v>306</v>
      </c>
      <c r="F1810" s="139"/>
      <c r="G1810" s="141">
        <v>57712.15</v>
      </c>
      <c r="H1810" s="141">
        <v>75025.794999999998</v>
      </c>
      <c r="I1810" s="234">
        <v>19</v>
      </c>
      <c r="J1810" s="235">
        <v>0.30645161290322581</v>
      </c>
      <c r="K1810" s="141">
        <v>92339.44</v>
      </c>
      <c r="L1810" s="146">
        <v>1</v>
      </c>
      <c r="M1810" s="139">
        <v>1</v>
      </c>
      <c r="N1810" s="139">
        <v>48</v>
      </c>
      <c r="O1810" s="79">
        <v>61104.37</v>
      </c>
      <c r="P1810" s="80"/>
    </row>
    <row r="1811" spans="1:24" s="236" customFormat="1">
      <c r="A1811" s="80" t="s">
        <v>1722</v>
      </c>
      <c r="B1811" s="80" t="s">
        <v>3201</v>
      </c>
      <c r="C1811" s="223" t="s">
        <v>744</v>
      </c>
      <c r="D1811" s="139" t="s">
        <v>4027</v>
      </c>
      <c r="E1811" s="139" t="s">
        <v>301</v>
      </c>
      <c r="F1811" s="139" t="s">
        <v>525</v>
      </c>
      <c r="G1811" s="141">
        <v>57662.96</v>
      </c>
      <c r="H1811" s="141">
        <v>73488.294999999998</v>
      </c>
      <c r="I1811" s="234">
        <v>18</v>
      </c>
      <c r="J1811" s="235">
        <v>0.29032258064516131</v>
      </c>
      <c r="K1811" s="141">
        <v>89313.63</v>
      </c>
      <c r="L1811" s="146">
        <v>1</v>
      </c>
      <c r="M1811" s="139">
        <v>1</v>
      </c>
      <c r="N1811" s="139">
        <v>45</v>
      </c>
      <c r="O1811" s="79">
        <v>64529.919999999998</v>
      </c>
      <c r="P1811" s="80"/>
      <c r="V1811" s="241"/>
      <c r="W1811" s="241"/>
      <c r="X1811" s="241"/>
    </row>
    <row r="1812" spans="1:24" s="236" customFormat="1">
      <c r="A1812" s="80" t="s">
        <v>272</v>
      </c>
      <c r="B1812" s="80" t="s">
        <v>3189</v>
      </c>
      <c r="C1812" s="223" t="s">
        <v>755</v>
      </c>
      <c r="D1812" s="139" t="s">
        <v>300</v>
      </c>
      <c r="E1812" s="139" t="s">
        <v>359</v>
      </c>
      <c r="F1812" s="139" t="s">
        <v>525</v>
      </c>
      <c r="G1812" s="271">
        <v>56076.800000000003</v>
      </c>
      <c r="H1812" s="141">
        <v>72904</v>
      </c>
      <c r="I1812" s="234">
        <v>17</v>
      </c>
      <c r="J1812" s="235">
        <v>0.27419354838709675</v>
      </c>
      <c r="K1812" s="271">
        <v>89731.199999999997</v>
      </c>
      <c r="L1812" s="146">
        <v>2</v>
      </c>
      <c r="M1812" s="146">
        <v>2</v>
      </c>
      <c r="N1812" s="139">
        <v>36</v>
      </c>
      <c r="O1812" s="242">
        <v>73455.200000000012</v>
      </c>
      <c r="P1812" s="272"/>
    </row>
    <row r="1813" spans="1:24" s="236" customFormat="1">
      <c r="A1813" s="80" t="s">
        <v>273</v>
      </c>
      <c r="B1813" s="80" t="s">
        <v>3209</v>
      </c>
      <c r="C1813" s="223" t="s">
        <v>2403</v>
      </c>
      <c r="D1813" s="139" t="s">
        <v>300</v>
      </c>
      <c r="E1813" s="139" t="s">
        <v>306</v>
      </c>
      <c r="F1813" s="139" t="s">
        <v>525</v>
      </c>
      <c r="G1813" s="141">
        <v>55188.59</v>
      </c>
      <c r="H1813" s="141">
        <v>71745.17</v>
      </c>
      <c r="I1813" s="234">
        <v>16</v>
      </c>
      <c r="J1813" s="235">
        <v>0.25806451612903225</v>
      </c>
      <c r="K1813" s="141">
        <v>88301.75</v>
      </c>
      <c r="L1813" s="146">
        <v>5</v>
      </c>
      <c r="M1813" s="139">
        <v>4</v>
      </c>
      <c r="N1813" s="139">
        <v>42</v>
      </c>
      <c r="O1813" s="79">
        <v>68981.7</v>
      </c>
      <c r="P1813" s="80"/>
    </row>
    <row r="1814" spans="1:24" s="236" customFormat="1">
      <c r="A1814" s="80" t="s">
        <v>3209</v>
      </c>
      <c r="B1814" s="80" t="s">
        <v>3209</v>
      </c>
      <c r="C1814" s="223" t="s">
        <v>4438</v>
      </c>
      <c r="D1814" s="139" t="s">
        <v>4026</v>
      </c>
      <c r="E1814" s="139" t="s">
        <v>301</v>
      </c>
      <c r="F1814" s="139"/>
      <c r="G1814" s="141">
        <v>55099.199999999997</v>
      </c>
      <c r="H1814" s="141">
        <v>71635.199999999997</v>
      </c>
      <c r="I1814" s="234">
        <v>15</v>
      </c>
      <c r="J1814" s="235">
        <v>0.24193548387096775</v>
      </c>
      <c r="K1814" s="141">
        <v>88171.199999999997</v>
      </c>
      <c r="L1814" s="146"/>
      <c r="M1814" s="139">
        <v>5</v>
      </c>
      <c r="N1814" s="139">
        <v>34</v>
      </c>
      <c r="O1814" s="79">
        <v>79872</v>
      </c>
      <c r="P1814" s="80"/>
    </row>
    <row r="1815" spans="1:24" s="236" customFormat="1">
      <c r="A1815" s="80" t="s">
        <v>3227</v>
      </c>
      <c r="B1815" s="80" t="s">
        <v>3228</v>
      </c>
      <c r="C1815" s="223" t="s">
        <v>2389</v>
      </c>
      <c r="D1815" s="139" t="s">
        <v>4026</v>
      </c>
      <c r="E1815" s="139" t="s">
        <v>306</v>
      </c>
      <c r="F1815" s="139" t="s">
        <v>525</v>
      </c>
      <c r="G1815" s="141">
        <v>57441.52</v>
      </c>
      <c r="H1815" s="141">
        <v>71058.67</v>
      </c>
      <c r="I1815" s="234">
        <v>14</v>
      </c>
      <c r="J1815" s="235">
        <v>0.22580645161290322</v>
      </c>
      <c r="K1815" s="141">
        <v>84675.82</v>
      </c>
      <c r="L1815" s="146">
        <v>1</v>
      </c>
      <c r="M1815" s="139">
        <v>1</v>
      </c>
      <c r="N1815" s="139">
        <v>46</v>
      </c>
      <c r="O1815" s="79">
        <v>63996</v>
      </c>
      <c r="P1815" s="80"/>
    </row>
    <row r="1816" spans="1:24" s="236" customFormat="1">
      <c r="A1816" s="80" t="s">
        <v>3192</v>
      </c>
      <c r="B1816" s="80" t="s">
        <v>3222</v>
      </c>
      <c r="C1816" s="223" t="s">
        <v>4439</v>
      </c>
      <c r="D1816" s="139" t="s">
        <v>300</v>
      </c>
      <c r="E1816" s="139" t="s">
        <v>301</v>
      </c>
      <c r="F1816" s="139" t="s">
        <v>525</v>
      </c>
      <c r="G1816" s="141">
        <v>56838.080000000002</v>
      </c>
      <c r="H1816" s="141">
        <v>71047.600000000006</v>
      </c>
      <c r="I1816" s="234">
        <v>13</v>
      </c>
      <c r="J1816" s="235">
        <v>0.20967741935483872</v>
      </c>
      <c r="K1816" s="141">
        <v>85257.12</v>
      </c>
      <c r="L1816" s="146">
        <v>1</v>
      </c>
      <c r="M1816" s="139">
        <v>1</v>
      </c>
      <c r="N1816" s="139">
        <v>30</v>
      </c>
      <c r="O1816" s="79">
        <v>85257.12</v>
      </c>
      <c r="P1816" s="80"/>
    </row>
    <row r="1817" spans="1:24" s="236" customFormat="1">
      <c r="A1817" s="80" t="s">
        <v>1745</v>
      </c>
      <c r="B1817" s="80" t="s">
        <v>3259</v>
      </c>
      <c r="C1817" s="223" t="s">
        <v>4440</v>
      </c>
      <c r="D1817" s="139" t="s">
        <v>300</v>
      </c>
      <c r="E1817" s="139" t="s">
        <v>306</v>
      </c>
      <c r="F1817" s="139" t="s">
        <v>525</v>
      </c>
      <c r="G1817" s="141">
        <v>54870.400000000001</v>
      </c>
      <c r="H1817" s="141">
        <v>69680</v>
      </c>
      <c r="I1817" s="234">
        <v>12</v>
      </c>
      <c r="J1817" s="235">
        <v>0.19354838709677419</v>
      </c>
      <c r="K1817" s="141">
        <v>84489.600000000006</v>
      </c>
      <c r="L1817" s="146">
        <v>2</v>
      </c>
      <c r="M1817" s="139">
        <v>2</v>
      </c>
      <c r="N1817" s="139">
        <v>37</v>
      </c>
      <c r="O1817" s="79">
        <v>73216</v>
      </c>
      <c r="P1817" s="80"/>
    </row>
    <row r="1818" spans="1:24" s="236" customFormat="1">
      <c r="A1818" s="80" t="s">
        <v>219</v>
      </c>
      <c r="B1818" s="80" t="s">
        <v>3214</v>
      </c>
      <c r="C1818" s="223" t="s">
        <v>749</v>
      </c>
      <c r="D1818" s="139" t="s">
        <v>300</v>
      </c>
      <c r="E1818" s="139" t="s">
        <v>359</v>
      </c>
      <c r="F1818" s="139" t="s">
        <v>525</v>
      </c>
      <c r="G1818" s="141">
        <v>53144</v>
      </c>
      <c r="H1818" s="141">
        <v>69087</v>
      </c>
      <c r="I1818" s="234">
        <v>11</v>
      </c>
      <c r="J1818" s="235">
        <v>0.17741935483870969</v>
      </c>
      <c r="K1818" s="141">
        <v>85030</v>
      </c>
      <c r="L1818" s="146">
        <v>1</v>
      </c>
      <c r="M1818" s="139">
        <v>1</v>
      </c>
      <c r="N1818" s="139">
        <v>44</v>
      </c>
      <c r="O1818" s="79">
        <v>67018</v>
      </c>
      <c r="P1818" s="80"/>
    </row>
    <row r="1819" spans="1:24" s="236" customFormat="1">
      <c r="A1819" s="80" t="s">
        <v>225</v>
      </c>
      <c r="B1819" s="80" t="s">
        <v>3209</v>
      </c>
      <c r="C1819" s="250" t="s">
        <v>2405</v>
      </c>
      <c r="D1819" s="139" t="s">
        <v>300</v>
      </c>
      <c r="E1819" s="251" t="s">
        <v>306</v>
      </c>
      <c r="F1819" s="251" t="s">
        <v>525</v>
      </c>
      <c r="G1819" s="252">
        <v>53040</v>
      </c>
      <c r="H1819" s="141">
        <v>66310.399999999994</v>
      </c>
      <c r="I1819" s="234">
        <v>10</v>
      </c>
      <c r="J1819" s="235">
        <v>0.16129032258064516</v>
      </c>
      <c r="K1819" s="252">
        <v>79580.800000000003</v>
      </c>
      <c r="L1819" s="253">
        <v>3</v>
      </c>
      <c r="M1819" s="251">
        <v>3</v>
      </c>
      <c r="N1819" s="139">
        <v>52</v>
      </c>
      <c r="O1819" s="254">
        <v>55733.133333333302</v>
      </c>
      <c r="P1819" s="255"/>
      <c r="Q1819" s="241"/>
    </row>
    <row r="1820" spans="1:24" s="236" customFormat="1">
      <c r="A1820" s="80" t="s">
        <v>3263</v>
      </c>
      <c r="B1820" s="80" t="s">
        <v>3263</v>
      </c>
      <c r="C1820" s="223" t="s">
        <v>4441</v>
      </c>
      <c r="D1820" s="139" t="s">
        <v>300</v>
      </c>
      <c r="E1820" s="139" t="s">
        <v>301</v>
      </c>
      <c r="F1820" s="139" t="s">
        <v>525</v>
      </c>
      <c r="G1820" s="141">
        <v>49296</v>
      </c>
      <c r="H1820" s="141">
        <v>65104</v>
      </c>
      <c r="I1820" s="234">
        <v>9</v>
      </c>
      <c r="J1820" s="235">
        <v>0.14516129032258066</v>
      </c>
      <c r="K1820" s="141">
        <v>80912</v>
      </c>
      <c r="L1820" s="146">
        <v>1</v>
      </c>
      <c r="M1820" s="139">
        <v>1</v>
      </c>
      <c r="N1820" s="139">
        <v>50</v>
      </c>
      <c r="O1820" s="79">
        <v>60008</v>
      </c>
      <c r="P1820" s="80"/>
    </row>
    <row r="1821" spans="1:24" s="236" customFormat="1">
      <c r="A1821" s="80" t="s">
        <v>3338</v>
      </c>
      <c r="B1821" s="80" t="s">
        <v>3238</v>
      </c>
      <c r="C1821" s="223" t="s">
        <v>4442</v>
      </c>
      <c r="D1821" s="139" t="s">
        <v>300</v>
      </c>
      <c r="E1821" s="139" t="s">
        <v>301</v>
      </c>
      <c r="F1821" s="139" t="s">
        <v>525</v>
      </c>
      <c r="G1821" s="141">
        <v>50019.839999999997</v>
      </c>
      <c r="H1821" s="141">
        <v>65026.104999999996</v>
      </c>
      <c r="I1821" s="234">
        <v>8</v>
      </c>
      <c r="J1821" s="235">
        <v>0.12903225806451613</v>
      </c>
      <c r="K1821" s="141">
        <v>80032.37</v>
      </c>
      <c r="L1821" s="146">
        <v>1</v>
      </c>
      <c r="M1821" s="139">
        <v>1</v>
      </c>
      <c r="N1821" s="139">
        <v>39</v>
      </c>
      <c r="O1821" s="79">
        <v>71789.08</v>
      </c>
      <c r="P1821" s="80"/>
    </row>
    <row r="1822" spans="1:24" s="236" customFormat="1">
      <c r="A1822" s="80" t="s">
        <v>226</v>
      </c>
      <c r="B1822" s="80" t="s">
        <v>3199</v>
      </c>
      <c r="C1822" s="223" t="s">
        <v>52</v>
      </c>
      <c r="D1822" s="139" t="s">
        <v>300</v>
      </c>
      <c r="E1822" s="139" t="s">
        <v>301</v>
      </c>
      <c r="F1822" s="139" t="s">
        <v>525</v>
      </c>
      <c r="G1822" s="141">
        <v>51434</v>
      </c>
      <c r="H1822" s="141">
        <v>64605.5</v>
      </c>
      <c r="I1822" s="234">
        <v>7</v>
      </c>
      <c r="J1822" s="235">
        <v>0.11290322580645161</v>
      </c>
      <c r="K1822" s="141">
        <v>77777</v>
      </c>
      <c r="L1822" s="146">
        <v>1</v>
      </c>
      <c r="M1822" s="139">
        <v>1</v>
      </c>
      <c r="N1822" s="139">
        <v>53</v>
      </c>
      <c r="O1822" s="79">
        <v>54013</v>
      </c>
      <c r="P1822" s="80"/>
    </row>
    <row r="1823" spans="1:24" s="236" customFormat="1">
      <c r="A1823" s="80" t="s">
        <v>3499</v>
      </c>
      <c r="B1823" s="80" t="s">
        <v>3188</v>
      </c>
      <c r="C1823" s="223" t="s">
        <v>4443</v>
      </c>
      <c r="D1823" s="139" t="s">
        <v>300</v>
      </c>
      <c r="E1823" s="139" t="s">
        <v>359</v>
      </c>
      <c r="F1823" s="139" t="s">
        <v>525</v>
      </c>
      <c r="G1823" s="141">
        <v>49650</v>
      </c>
      <c r="H1823" s="141">
        <v>64545</v>
      </c>
      <c r="I1823" s="234">
        <v>6</v>
      </c>
      <c r="J1823" s="235">
        <v>9.6774193548387094E-2</v>
      </c>
      <c r="K1823" s="141">
        <v>79440</v>
      </c>
      <c r="L1823" s="146">
        <v>1</v>
      </c>
      <c r="M1823" s="139">
        <v>1</v>
      </c>
      <c r="N1823" s="139">
        <v>49</v>
      </c>
      <c r="O1823" s="79">
        <v>60070.66</v>
      </c>
      <c r="P1823" s="80"/>
      <c r="V1823" s="245"/>
      <c r="W1823" s="245"/>
      <c r="X1823" s="245"/>
    </row>
    <row r="1824" spans="1:24" s="236" customFormat="1">
      <c r="A1824" s="80" t="s">
        <v>3193</v>
      </c>
      <c r="B1824" s="80" t="s">
        <v>3235</v>
      </c>
      <c r="C1824" s="223" t="s">
        <v>4444</v>
      </c>
      <c r="D1824" s="139" t="s">
        <v>300</v>
      </c>
      <c r="E1824" s="139" t="s">
        <v>359</v>
      </c>
      <c r="F1824" s="139" t="s">
        <v>525</v>
      </c>
      <c r="G1824" s="141">
        <v>49462.400000000001</v>
      </c>
      <c r="H1824" s="141">
        <v>64272</v>
      </c>
      <c r="I1824" s="234">
        <v>5</v>
      </c>
      <c r="J1824" s="235">
        <v>8.0645161290322578E-2</v>
      </c>
      <c r="K1824" s="141">
        <v>79081.600000000006</v>
      </c>
      <c r="L1824" s="146">
        <v>1</v>
      </c>
      <c r="M1824" s="139">
        <v>1</v>
      </c>
      <c r="N1824" s="139">
        <v>54</v>
      </c>
      <c r="O1824" s="79">
        <v>53830</v>
      </c>
      <c r="P1824" s="80"/>
    </row>
    <row r="1825" spans="1:18" s="236" customFormat="1">
      <c r="A1825" s="80" t="s">
        <v>280</v>
      </c>
      <c r="B1825" s="80" t="s">
        <v>3213</v>
      </c>
      <c r="C1825" s="223" t="s">
        <v>4445</v>
      </c>
      <c r="D1825" s="139" t="s">
        <v>300</v>
      </c>
      <c r="E1825" s="139" t="s">
        <v>301</v>
      </c>
      <c r="F1825" s="139" t="s">
        <v>525</v>
      </c>
      <c r="G1825" s="141">
        <v>50835</v>
      </c>
      <c r="H1825" s="141">
        <v>63211</v>
      </c>
      <c r="I1825" s="234">
        <v>4</v>
      </c>
      <c r="J1825" s="235">
        <v>6.4516129032258063E-2</v>
      </c>
      <c r="K1825" s="141">
        <v>75587</v>
      </c>
      <c r="L1825" s="146"/>
      <c r="M1825" s="139"/>
      <c r="N1825" s="139"/>
      <c r="O1825" s="244"/>
      <c r="P1825" s="80"/>
    </row>
    <row r="1826" spans="1:18" s="236" customFormat="1">
      <c r="A1826" s="80" t="s">
        <v>3271</v>
      </c>
      <c r="B1826" s="80" t="s">
        <v>3272</v>
      </c>
      <c r="C1826" s="223" t="s">
        <v>4446</v>
      </c>
      <c r="D1826" s="139" t="s">
        <v>300</v>
      </c>
      <c r="E1826" s="139"/>
      <c r="F1826" s="139" t="s">
        <v>525</v>
      </c>
      <c r="G1826" s="141">
        <v>50215</v>
      </c>
      <c r="H1826" s="141">
        <v>62768.5</v>
      </c>
      <c r="I1826" s="234">
        <v>3</v>
      </c>
      <c r="J1826" s="235">
        <v>4.8387096774193547E-2</v>
      </c>
      <c r="K1826" s="141">
        <v>75322</v>
      </c>
      <c r="L1826" s="146">
        <v>1</v>
      </c>
      <c r="M1826" s="139">
        <v>1</v>
      </c>
      <c r="N1826" s="139">
        <v>47</v>
      </c>
      <c r="O1826" s="79">
        <v>62499.839999999997</v>
      </c>
      <c r="P1826" s="80"/>
    </row>
    <row r="1827" spans="1:18" s="236" customFormat="1">
      <c r="A1827" s="80" t="s">
        <v>3230</v>
      </c>
      <c r="B1827" s="80" t="s">
        <v>3220</v>
      </c>
      <c r="C1827" s="223" t="s">
        <v>4419</v>
      </c>
      <c r="D1827" s="139" t="s">
        <v>4027</v>
      </c>
      <c r="E1827" s="139" t="s">
        <v>306</v>
      </c>
      <c r="F1827" s="139" t="s">
        <v>525</v>
      </c>
      <c r="G1827" s="141">
        <v>39746.720000000001</v>
      </c>
      <c r="H1827" s="141">
        <v>56187.351999999999</v>
      </c>
      <c r="I1827" s="234">
        <v>2</v>
      </c>
      <c r="J1827" s="235">
        <v>3.2258064516129031E-2</v>
      </c>
      <c r="K1827" s="141">
        <v>72627.983999999997</v>
      </c>
      <c r="L1827" s="146">
        <v>3</v>
      </c>
      <c r="M1827" s="139">
        <v>3</v>
      </c>
      <c r="N1827" s="139">
        <v>55</v>
      </c>
      <c r="O1827" s="79">
        <v>50972.896000000001</v>
      </c>
      <c r="P1827" s="256"/>
    </row>
    <row r="1828" spans="1:18" s="236" customFormat="1">
      <c r="A1828" s="80" t="s">
        <v>1718</v>
      </c>
      <c r="B1828" s="80" t="s">
        <v>3199</v>
      </c>
      <c r="C1828" s="223" t="s">
        <v>2404</v>
      </c>
      <c r="D1828" s="139" t="s">
        <v>300</v>
      </c>
      <c r="E1828" s="139" t="s">
        <v>359</v>
      </c>
      <c r="F1828" s="139" t="s">
        <v>525</v>
      </c>
      <c r="G1828" s="141">
        <v>42743</v>
      </c>
      <c r="H1828" s="141">
        <v>55566</v>
      </c>
      <c r="I1828" s="234">
        <v>1</v>
      </c>
      <c r="J1828" s="235">
        <v>1.6129032258064516E-2</v>
      </c>
      <c r="K1828" s="141">
        <v>68389</v>
      </c>
      <c r="L1828" s="146">
        <v>1</v>
      </c>
      <c r="M1828" s="139">
        <v>1</v>
      </c>
      <c r="N1828" s="139">
        <v>51</v>
      </c>
      <c r="O1828" s="79">
        <v>59998</v>
      </c>
      <c r="P1828" s="80"/>
    </row>
    <row r="1829" spans="1:18" s="236" customFormat="1">
      <c r="A1829" s="80" t="s">
        <v>3223</v>
      </c>
      <c r="B1829" s="80" t="s">
        <v>3201</v>
      </c>
      <c r="C1829" s="223"/>
      <c r="D1829" s="139" t="s">
        <v>300</v>
      </c>
      <c r="E1829" s="139" t="s">
        <v>301</v>
      </c>
      <c r="F1829" s="140" t="s">
        <v>2219</v>
      </c>
      <c r="G1829" s="141"/>
      <c r="H1829" s="141"/>
      <c r="I1829" s="234"/>
      <c r="J1829" s="235"/>
      <c r="K1829" s="141"/>
      <c r="L1829" s="146">
        <v>1</v>
      </c>
      <c r="M1829" s="139">
        <v>1</v>
      </c>
      <c r="N1829" s="139">
        <v>19</v>
      </c>
      <c r="O1829" s="208">
        <v>93121.600000000006</v>
      </c>
      <c r="P1829" s="80"/>
    </row>
    <row r="1830" spans="1:18" s="236" customFormat="1">
      <c r="A1830" s="80"/>
      <c r="B1830" s="80"/>
      <c r="C1830" s="223"/>
      <c r="D1830" s="139"/>
      <c r="E1830" s="139"/>
      <c r="F1830" s="139"/>
      <c r="G1830" s="141"/>
      <c r="H1830" s="141"/>
      <c r="I1830" s="234"/>
      <c r="J1830" s="235"/>
      <c r="K1830" s="141"/>
      <c r="L1830" s="146"/>
      <c r="M1830" s="139"/>
      <c r="N1830" s="139"/>
      <c r="O1830" s="79"/>
      <c r="P1830" s="256"/>
      <c r="R1830" s="241"/>
    </row>
    <row r="1831" spans="1:18" s="236" customFormat="1">
      <c r="A1831" s="80"/>
      <c r="B1831" s="80"/>
      <c r="C1831" s="223"/>
      <c r="D1831" s="139"/>
      <c r="E1831" s="139"/>
      <c r="F1831" s="66"/>
      <c r="G1831" s="14" t="s">
        <v>236</v>
      </c>
      <c r="H1831" s="15" t="s">
        <v>237</v>
      </c>
      <c r="I1831" s="259"/>
      <c r="J1831" s="260"/>
      <c r="K1831" s="67" t="s">
        <v>238</v>
      </c>
      <c r="L1831" s="261"/>
      <c r="M1831" s="261"/>
      <c r="N1831" s="261"/>
      <c r="O1831" s="262"/>
      <c r="P1831" s="256"/>
      <c r="R1831" s="241"/>
    </row>
    <row r="1832" spans="1:18" s="236" customFormat="1">
      <c r="A1832" s="80"/>
      <c r="B1832" s="80"/>
      <c r="C1832" s="223"/>
      <c r="D1832" s="139"/>
      <c r="E1832" s="139"/>
      <c r="F1832" s="68" t="s">
        <v>253</v>
      </c>
      <c r="G1832" s="16">
        <v>63268.775612649224</v>
      </c>
      <c r="H1832" s="16">
        <v>81871.892510283084</v>
      </c>
      <c r="I1832" s="259"/>
      <c r="J1832" s="260"/>
      <c r="K1832" s="16">
        <v>100475.00940791694</v>
      </c>
      <c r="L1832" s="261"/>
      <c r="M1832" s="261"/>
      <c r="N1832" s="261"/>
      <c r="O1832" s="262"/>
      <c r="P1832" s="256"/>
      <c r="R1832" s="241"/>
    </row>
    <row r="1833" spans="1:18" s="236" customFormat="1">
      <c r="A1833" s="80"/>
      <c r="B1833" s="80"/>
      <c r="C1833" s="223"/>
      <c r="D1833" s="139"/>
      <c r="E1833" s="139"/>
      <c r="F1833" s="68" t="s">
        <v>254</v>
      </c>
      <c r="G1833" s="16">
        <v>69212.100000000006</v>
      </c>
      <c r="H1833" s="16">
        <v>89104.470312499994</v>
      </c>
      <c r="I1833" s="259"/>
      <c r="J1833" s="260"/>
      <c r="K1833" s="16">
        <v>109271.591</v>
      </c>
      <c r="L1833" s="261"/>
      <c r="M1833" s="261"/>
      <c r="N1833" s="261"/>
      <c r="O1833" s="262"/>
      <c r="P1833" s="256"/>
      <c r="R1833" s="241"/>
    </row>
    <row r="1834" spans="1:18" s="236" customFormat="1">
      <c r="A1834" s="80"/>
      <c r="B1834" s="80"/>
      <c r="C1834" s="223"/>
      <c r="D1834" s="139"/>
      <c r="E1834" s="139"/>
      <c r="F1834" s="68" t="s">
        <v>255</v>
      </c>
      <c r="G1834" s="16">
        <v>56988.94</v>
      </c>
      <c r="H1834" s="16">
        <v>72034.877500000002</v>
      </c>
      <c r="I1834" s="259"/>
      <c r="J1834" s="260"/>
      <c r="K1834" s="16">
        <v>88554.72</v>
      </c>
      <c r="L1834" s="261"/>
      <c r="M1834" s="261"/>
      <c r="N1834" s="261"/>
      <c r="O1834" s="262"/>
      <c r="P1834" s="256"/>
      <c r="R1834" s="241"/>
    </row>
    <row r="1835" spans="1:18" s="236" customFormat="1">
      <c r="A1835" s="80"/>
      <c r="B1835" s="80"/>
      <c r="C1835" s="223"/>
      <c r="D1835" s="139"/>
      <c r="E1835" s="139"/>
      <c r="F1835" s="68" t="s">
        <v>256</v>
      </c>
      <c r="G1835" s="16">
        <v>63489.5</v>
      </c>
      <c r="H1835" s="16">
        <v>83668</v>
      </c>
      <c r="I1835" s="259"/>
      <c r="J1835" s="260"/>
      <c r="K1835" s="16">
        <v>103011.2</v>
      </c>
      <c r="L1835" s="261"/>
      <c r="M1835" s="261"/>
      <c r="N1835" s="261"/>
      <c r="O1835" s="262"/>
      <c r="P1835" s="256"/>
      <c r="R1835" s="241"/>
    </row>
    <row r="1836" spans="1:18" s="236" customFormat="1">
      <c r="A1836" s="80"/>
      <c r="B1836" s="80"/>
      <c r="C1836" s="223"/>
      <c r="D1836" s="139"/>
      <c r="E1836" s="139"/>
      <c r="F1836" s="68"/>
      <c r="G1836" s="16"/>
      <c r="H1836" s="16"/>
      <c r="I1836" s="259"/>
      <c r="J1836" s="260"/>
      <c r="K1836" s="16"/>
      <c r="L1836" s="261"/>
      <c r="M1836" s="261"/>
      <c r="N1836" s="261"/>
      <c r="O1836" s="262"/>
      <c r="P1836" s="256"/>
      <c r="R1836" s="241"/>
    </row>
    <row r="1837" spans="1:18" s="236" customFormat="1">
      <c r="A1837" s="80"/>
      <c r="B1837" s="80"/>
      <c r="C1837" s="223"/>
      <c r="D1837" s="139"/>
      <c r="E1837" s="139"/>
      <c r="F1837" s="68"/>
      <c r="G1837" s="16"/>
      <c r="H1837" s="69"/>
      <c r="I1837" s="263"/>
      <c r="J1837" s="406" t="s">
        <v>257</v>
      </c>
      <c r="K1837" s="406"/>
      <c r="L1837" s="406"/>
      <c r="M1837" s="406"/>
      <c r="N1837" s="406"/>
      <c r="O1837" s="406"/>
      <c r="P1837" s="256"/>
      <c r="R1837" s="241"/>
    </row>
    <row r="1838" spans="1:18" s="236" customFormat="1">
      <c r="A1838" s="80"/>
      <c r="B1838" s="80"/>
      <c r="C1838" s="223"/>
      <c r="D1838" s="139"/>
      <c r="E1838" s="139"/>
      <c r="F1838" s="68"/>
      <c r="G1838" s="16"/>
      <c r="H1838" s="70"/>
      <c r="I1838" s="264"/>
      <c r="J1838" s="265" t="s">
        <v>258</v>
      </c>
      <c r="K1838" s="71">
        <v>97790.494999999995</v>
      </c>
      <c r="L1838" s="266"/>
      <c r="M1838" s="407" t="s">
        <v>259</v>
      </c>
      <c r="N1838" s="407"/>
      <c r="O1838" s="72">
        <v>83944.23673151515</v>
      </c>
      <c r="P1838" s="256"/>
      <c r="R1838" s="241"/>
    </row>
    <row r="1839" spans="1:18" s="236" customFormat="1">
      <c r="A1839" s="80"/>
      <c r="B1839" s="80"/>
      <c r="C1839" s="223"/>
      <c r="D1839" s="139"/>
      <c r="E1839" s="139"/>
      <c r="F1839" s="261"/>
      <c r="G1839" s="262"/>
      <c r="H1839" s="70"/>
      <c r="I1839" s="264"/>
      <c r="J1839" s="265" t="s">
        <v>260</v>
      </c>
      <c r="K1839" s="71">
        <v>69278.070999999996</v>
      </c>
      <c r="L1839" s="266"/>
      <c r="M1839" s="407" t="s">
        <v>537</v>
      </c>
      <c r="N1839" s="407"/>
      <c r="O1839" s="72">
        <v>83531.962835159822</v>
      </c>
      <c r="P1839" s="256"/>
      <c r="R1839" s="241"/>
    </row>
    <row r="1840" spans="1:18" s="236" customFormat="1">
      <c r="A1840" s="80"/>
      <c r="B1840" s="80"/>
      <c r="C1840" s="223"/>
      <c r="D1840" s="139"/>
      <c r="E1840" s="139"/>
      <c r="F1840" s="139"/>
      <c r="G1840" s="141"/>
      <c r="H1840" s="141"/>
      <c r="I1840" s="234"/>
      <c r="J1840" s="235"/>
      <c r="K1840" s="141"/>
      <c r="L1840" s="146"/>
      <c r="M1840" s="139"/>
      <c r="N1840" s="139"/>
      <c r="O1840" s="79"/>
      <c r="P1840" s="256"/>
      <c r="R1840" s="241"/>
    </row>
    <row r="1841" spans="1:24" ht="20.25">
      <c r="A1841" s="405" t="s">
        <v>53</v>
      </c>
      <c r="B1841" s="405"/>
      <c r="C1841" s="405"/>
      <c r="D1841" s="228"/>
      <c r="E1841" s="228"/>
      <c r="F1841" s="228"/>
      <c r="G1841" s="130"/>
      <c r="H1841" s="130"/>
      <c r="I1841" s="229"/>
      <c r="J1841" s="132"/>
      <c r="K1841" s="130"/>
      <c r="L1841" s="230"/>
      <c r="M1841" s="230"/>
      <c r="N1841" s="230"/>
      <c r="O1841" s="130"/>
      <c r="P1841" s="134"/>
    </row>
    <row r="1842" spans="1:24" ht="18">
      <c r="A1842" s="61" t="s">
        <v>517</v>
      </c>
      <c r="B1842" s="62" t="s">
        <v>243</v>
      </c>
      <c r="C1842" s="61" t="s">
        <v>233</v>
      </c>
      <c r="D1842" s="61" t="s">
        <v>289</v>
      </c>
      <c r="E1842" s="61" t="s">
        <v>518</v>
      </c>
      <c r="F1842" s="61" t="s">
        <v>519</v>
      </c>
      <c r="G1842" s="63" t="s">
        <v>236</v>
      </c>
      <c r="H1842" s="63" t="s">
        <v>237</v>
      </c>
      <c r="I1842" s="232"/>
      <c r="J1842" s="233" t="s">
        <v>520</v>
      </c>
      <c r="K1842" s="63" t="s">
        <v>238</v>
      </c>
      <c r="L1842" s="61" t="s">
        <v>521</v>
      </c>
      <c r="M1842" s="64" t="s">
        <v>522</v>
      </c>
      <c r="N1842" s="64" t="s">
        <v>523</v>
      </c>
      <c r="O1842" s="65" t="s">
        <v>524</v>
      </c>
      <c r="P1842" s="61" t="s">
        <v>240</v>
      </c>
    </row>
    <row r="1843" spans="1:24" s="236" customFormat="1">
      <c r="A1843" s="80" t="s">
        <v>3212</v>
      </c>
      <c r="B1843" s="80" t="s">
        <v>3213</v>
      </c>
      <c r="C1843" s="223" t="s">
        <v>758</v>
      </c>
      <c r="D1843" s="139" t="s">
        <v>300</v>
      </c>
      <c r="E1843" s="139" t="s">
        <v>301</v>
      </c>
      <c r="F1843" s="140" t="s">
        <v>2219</v>
      </c>
      <c r="G1843" s="141">
        <v>81415.78</v>
      </c>
      <c r="H1843" s="141">
        <v>121306.85</v>
      </c>
      <c r="I1843" s="234">
        <v>53</v>
      </c>
      <c r="J1843" s="235">
        <v>1</v>
      </c>
      <c r="K1843" s="141">
        <v>161197.92000000001</v>
      </c>
      <c r="L1843" s="146"/>
      <c r="M1843" s="139">
        <v>1</v>
      </c>
      <c r="N1843" s="139">
        <v>11</v>
      </c>
      <c r="O1843" s="79">
        <v>85486.75</v>
      </c>
      <c r="P1843" s="80"/>
    </row>
    <row r="1844" spans="1:24" s="236" customFormat="1">
      <c r="A1844" s="80" t="s">
        <v>3217</v>
      </c>
      <c r="B1844" s="80" t="s">
        <v>3199</v>
      </c>
      <c r="C1844" s="223" t="s">
        <v>749</v>
      </c>
      <c r="D1844" s="139" t="s">
        <v>300</v>
      </c>
      <c r="E1844" s="139" t="s">
        <v>306</v>
      </c>
      <c r="F1844" s="139" t="s">
        <v>525</v>
      </c>
      <c r="G1844" s="141">
        <v>78254.75</v>
      </c>
      <c r="H1844" s="141">
        <v>99826.774999999994</v>
      </c>
      <c r="I1844" s="234">
        <v>52</v>
      </c>
      <c r="J1844" s="235">
        <v>0.98113207547169812</v>
      </c>
      <c r="K1844" s="141">
        <v>121398.8</v>
      </c>
      <c r="L1844" s="146">
        <v>10</v>
      </c>
      <c r="M1844" s="139">
        <v>7</v>
      </c>
      <c r="N1844" s="139">
        <v>1</v>
      </c>
      <c r="O1844" s="79">
        <v>113950.7</v>
      </c>
      <c r="P1844" s="80"/>
      <c r="V1844" s="245"/>
      <c r="W1844" s="245"/>
    </row>
    <row r="1845" spans="1:24" s="236" customFormat="1">
      <c r="A1845" s="80" t="s">
        <v>2225</v>
      </c>
      <c r="B1845" s="80" t="s">
        <v>3199</v>
      </c>
      <c r="C1845" s="223" t="s">
        <v>2407</v>
      </c>
      <c r="D1845" s="139" t="s">
        <v>4027</v>
      </c>
      <c r="E1845" s="139" t="s">
        <v>301</v>
      </c>
      <c r="F1845" s="139"/>
      <c r="G1845" s="141">
        <v>72488</v>
      </c>
      <c r="H1845" s="141">
        <v>90646</v>
      </c>
      <c r="I1845" s="234">
        <v>51</v>
      </c>
      <c r="J1845" s="235">
        <v>0.96226415094339623</v>
      </c>
      <c r="K1845" s="141">
        <v>108804</v>
      </c>
      <c r="L1845" s="146"/>
      <c r="M1845" s="139"/>
      <c r="N1845" s="139">
        <v>3</v>
      </c>
      <c r="O1845" s="79">
        <v>99091</v>
      </c>
      <c r="P1845" s="80"/>
    </row>
    <row r="1846" spans="1:24" s="236" customFormat="1">
      <c r="A1846" s="80" t="s">
        <v>1743</v>
      </c>
      <c r="B1846" s="80" t="s">
        <v>3251</v>
      </c>
      <c r="C1846" s="223" t="s">
        <v>756</v>
      </c>
      <c r="D1846" s="139" t="s">
        <v>300</v>
      </c>
      <c r="E1846" s="139" t="s">
        <v>301</v>
      </c>
      <c r="F1846" s="139" t="s">
        <v>525</v>
      </c>
      <c r="G1846" s="141">
        <v>68827.199999999997</v>
      </c>
      <c r="H1846" s="141">
        <v>89481.600000000006</v>
      </c>
      <c r="I1846" s="234">
        <v>50</v>
      </c>
      <c r="J1846" s="235">
        <v>0.94339622641509435</v>
      </c>
      <c r="K1846" s="141">
        <v>110136</v>
      </c>
      <c r="L1846" s="146">
        <v>5</v>
      </c>
      <c r="M1846" s="139">
        <v>5</v>
      </c>
      <c r="N1846" s="139">
        <v>10</v>
      </c>
      <c r="O1846" s="79">
        <v>87045.712</v>
      </c>
      <c r="P1846" s="226"/>
    </row>
    <row r="1847" spans="1:24" s="236" customFormat="1">
      <c r="A1847" s="80" t="s">
        <v>221</v>
      </c>
      <c r="B1847" s="80" t="s">
        <v>3199</v>
      </c>
      <c r="C1847" s="223" t="s">
        <v>756</v>
      </c>
      <c r="D1847" s="139" t="s">
        <v>300</v>
      </c>
      <c r="E1847" s="139" t="s">
        <v>301</v>
      </c>
      <c r="F1847" s="140" t="s">
        <v>2219</v>
      </c>
      <c r="G1847" s="267">
        <v>68084.929999999993</v>
      </c>
      <c r="H1847" s="141">
        <v>88510.404999999999</v>
      </c>
      <c r="I1847" s="234">
        <v>49</v>
      </c>
      <c r="J1847" s="235">
        <v>0.92452830188679247</v>
      </c>
      <c r="K1847" s="267">
        <v>108935.88</v>
      </c>
      <c r="L1847" s="146">
        <v>5</v>
      </c>
      <c r="M1847" s="139">
        <v>5</v>
      </c>
      <c r="N1847" s="139">
        <v>4</v>
      </c>
      <c r="O1847" s="79">
        <v>96537</v>
      </c>
      <c r="P1847" s="80"/>
    </row>
    <row r="1848" spans="1:24" s="236" customFormat="1">
      <c r="A1848" s="80" t="s">
        <v>1723</v>
      </c>
      <c r="B1848" s="80" t="s">
        <v>3199</v>
      </c>
      <c r="C1848" s="223" t="s">
        <v>2409</v>
      </c>
      <c r="D1848" s="139" t="s">
        <v>300</v>
      </c>
      <c r="E1848" s="139" t="s">
        <v>301</v>
      </c>
      <c r="F1848" s="139" t="s">
        <v>525</v>
      </c>
      <c r="G1848" s="141">
        <v>73490.963499999998</v>
      </c>
      <c r="H1848" s="141">
        <v>87398.88870000001</v>
      </c>
      <c r="I1848" s="234">
        <v>48</v>
      </c>
      <c r="J1848" s="235">
        <v>0.90566037735849059</v>
      </c>
      <c r="K1848" s="141">
        <v>101306.81390000001</v>
      </c>
      <c r="L1848" s="146">
        <v>2</v>
      </c>
      <c r="M1848" s="139">
        <v>2</v>
      </c>
      <c r="N1848" s="139">
        <v>9</v>
      </c>
      <c r="O1848" s="79">
        <v>87398.88870000001</v>
      </c>
      <c r="P1848" s="80"/>
    </row>
    <row r="1849" spans="1:24" s="236" customFormat="1" ht="22.5">
      <c r="A1849" s="80" t="s">
        <v>3430</v>
      </c>
      <c r="B1849" s="80" t="s">
        <v>3206</v>
      </c>
      <c r="C1849" s="223" t="s">
        <v>4447</v>
      </c>
      <c r="D1849" s="139" t="s">
        <v>300</v>
      </c>
      <c r="E1849" s="139" t="s">
        <v>301</v>
      </c>
      <c r="F1849" s="139" t="s">
        <v>525</v>
      </c>
      <c r="G1849" s="141">
        <v>65977.600000000006</v>
      </c>
      <c r="H1849" s="141">
        <v>86756.800000000003</v>
      </c>
      <c r="I1849" s="234">
        <v>47</v>
      </c>
      <c r="J1849" s="235">
        <v>0.8867924528301887</v>
      </c>
      <c r="K1849" s="141">
        <v>107536</v>
      </c>
      <c r="L1849" s="146">
        <v>1</v>
      </c>
      <c r="M1849" s="139">
        <v>1</v>
      </c>
      <c r="N1849" s="139">
        <v>7</v>
      </c>
      <c r="O1849" s="79">
        <v>89793.600000000006</v>
      </c>
      <c r="P1849" s="80"/>
    </row>
    <row r="1850" spans="1:24" s="236" customFormat="1">
      <c r="A1850" s="80" t="s">
        <v>216</v>
      </c>
      <c r="B1850" s="80" t="s">
        <v>3199</v>
      </c>
      <c r="C1850" s="224" t="s">
        <v>2408</v>
      </c>
      <c r="D1850" s="167" t="s">
        <v>4026</v>
      </c>
      <c r="E1850" s="239" t="s">
        <v>301</v>
      </c>
      <c r="F1850" s="140" t="s">
        <v>2219</v>
      </c>
      <c r="G1850" s="85">
        <v>71520.800000000003</v>
      </c>
      <c r="H1850" s="141">
        <v>86078.720000000001</v>
      </c>
      <c r="I1850" s="234">
        <v>46</v>
      </c>
      <c r="J1850" s="235">
        <v>0.86792452830188682</v>
      </c>
      <c r="K1850" s="85">
        <v>100636.64</v>
      </c>
      <c r="L1850" s="240">
        <v>1</v>
      </c>
      <c r="M1850" s="167"/>
      <c r="N1850" s="139">
        <v>5</v>
      </c>
      <c r="O1850" s="85">
        <v>92888.02</v>
      </c>
      <c r="P1850" s="182"/>
    </row>
    <row r="1851" spans="1:24" s="236" customFormat="1" ht="22.5">
      <c r="A1851" s="80" t="s">
        <v>3190</v>
      </c>
      <c r="B1851" s="80" t="s">
        <v>3201</v>
      </c>
      <c r="C1851" s="297" t="s">
        <v>757</v>
      </c>
      <c r="D1851" s="298" t="s">
        <v>4027</v>
      </c>
      <c r="E1851" s="298" t="s">
        <v>306</v>
      </c>
      <c r="F1851" s="140" t="s">
        <v>2219</v>
      </c>
      <c r="G1851" s="141">
        <v>58236</v>
      </c>
      <c r="H1851" s="141">
        <v>83112</v>
      </c>
      <c r="I1851" s="234">
        <v>45</v>
      </c>
      <c r="J1851" s="235">
        <v>0.84905660377358494</v>
      </c>
      <c r="K1851" s="141">
        <v>107988</v>
      </c>
      <c r="L1851" s="146">
        <v>2</v>
      </c>
      <c r="M1851" s="139">
        <v>2</v>
      </c>
      <c r="N1851" s="139">
        <v>2</v>
      </c>
      <c r="O1851" s="79">
        <v>103428</v>
      </c>
      <c r="P1851" s="80"/>
      <c r="X1851" s="245"/>
    </row>
    <row r="1852" spans="1:24" s="236" customFormat="1">
      <c r="A1852" s="80" t="s">
        <v>227</v>
      </c>
      <c r="B1852" s="80" t="s">
        <v>3201</v>
      </c>
      <c r="C1852" s="223" t="s">
        <v>4448</v>
      </c>
      <c r="D1852" s="139" t="s">
        <v>300</v>
      </c>
      <c r="E1852" s="139" t="s">
        <v>306</v>
      </c>
      <c r="F1852" s="139"/>
      <c r="G1852" s="141">
        <v>66228</v>
      </c>
      <c r="H1852" s="141">
        <v>81928</v>
      </c>
      <c r="I1852" s="234">
        <v>44</v>
      </c>
      <c r="J1852" s="235">
        <v>0.83018867924528306</v>
      </c>
      <c r="K1852" s="141">
        <v>97628</v>
      </c>
      <c r="L1852" s="146">
        <v>1</v>
      </c>
      <c r="M1852" s="139">
        <v>1</v>
      </c>
      <c r="N1852" s="139"/>
      <c r="O1852" s="244"/>
      <c r="P1852" s="80"/>
      <c r="X1852" s="241"/>
    </row>
    <row r="1853" spans="1:24" s="236" customFormat="1" ht="22.5">
      <c r="A1853" s="80" t="s">
        <v>3241</v>
      </c>
      <c r="B1853" s="80" t="s">
        <v>3213</v>
      </c>
      <c r="C1853" s="223" t="s">
        <v>4449</v>
      </c>
      <c r="D1853" s="139" t="s">
        <v>300</v>
      </c>
      <c r="E1853" s="139"/>
      <c r="F1853" s="139" t="s">
        <v>525</v>
      </c>
      <c r="G1853" s="141">
        <v>61369.36</v>
      </c>
      <c r="H1853" s="141">
        <v>80876.76999999999</v>
      </c>
      <c r="I1853" s="234">
        <v>43</v>
      </c>
      <c r="J1853" s="235">
        <v>0.81132075471698117</v>
      </c>
      <c r="K1853" s="141">
        <v>100384.18</v>
      </c>
      <c r="L1853" s="146">
        <v>3</v>
      </c>
      <c r="M1853" s="139">
        <v>3</v>
      </c>
      <c r="N1853" s="139">
        <v>14</v>
      </c>
      <c r="O1853" s="79">
        <v>80876.76999999999</v>
      </c>
      <c r="P1853" s="80"/>
    </row>
    <row r="1854" spans="1:24" s="236" customFormat="1">
      <c r="A1854" s="80" t="s">
        <v>3191</v>
      </c>
      <c r="B1854" s="80" t="s">
        <v>3199</v>
      </c>
      <c r="C1854" s="223" t="s">
        <v>749</v>
      </c>
      <c r="D1854" s="139" t="s">
        <v>300</v>
      </c>
      <c r="E1854" s="139" t="s">
        <v>306</v>
      </c>
      <c r="F1854" s="140" t="s">
        <v>2219</v>
      </c>
      <c r="G1854" s="141">
        <v>61866.27</v>
      </c>
      <c r="H1854" s="141">
        <v>80302.039999999994</v>
      </c>
      <c r="I1854" s="234">
        <v>42</v>
      </c>
      <c r="J1854" s="235">
        <v>0.79245283018867929</v>
      </c>
      <c r="K1854" s="141">
        <v>98737.81</v>
      </c>
      <c r="L1854" s="146"/>
      <c r="M1854" s="139">
        <v>47</v>
      </c>
      <c r="N1854" s="139">
        <v>15</v>
      </c>
      <c r="O1854" s="242">
        <v>77274.990000000005</v>
      </c>
      <c r="P1854" s="80"/>
    </row>
    <row r="1855" spans="1:24" s="236" customFormat="1">
      <c r="A1855" s="80" t="s">
        <v>3301</v>
      </c>
      <c r="B1855" s="80" t="s">
        <v>3201</v>
      </c>
      <c r="C1855" s="223" t="s">
        <v>71</v>
      </c>
      <c r="D1855" s="139" t="s">
        <v>300</v>
      </c>
      <c r="E1855" s="139" t="s">
        <v>306</v>
      </c>
      <c r="F1855" s="139" t="s">
        <v>525</v>
      </c>
      <c r="G1855" s="141">
        <v>58177.599999999999</v>
      </c>
      <c r="H1855" s="141">
        <v>79996.800000000003</v>
      </c>
      <c r="I1855" s="234">
        <v>41</v>
      </c>
      <c r="J1855" s="235">
        <v>0.77358490566037741</v>
      </c>
      <c r="K1855" s="141">
        <v>101816</v>
      </c>
      <c r="L1855" s="146">
        <v>1</v>
      </c>
      <c r="M1855" s="139">
        <v>1</v>
      </c>
      <c r="N1855" s="139">
        <v>6</v>
      </c>
      <c r="O1855" s="79">
        <v>91478.399999999994</v>
      </c>
      <c r="P1855" s="80"/>
    </row>
    <row r="1856" spans="1:24" s="236" customFormat="1">
      <c r="A1856" s="80" t="s">
        <v>220</v>
      </c>
      <c r="B1856" s="80" t="s">
        <v>3201</v>
      </c>
      <c r="C1856" s="223" t="s">
        <v>4450</v>
      </c>
      <c r="D1856" s="139" t="s">
        <v>300</v>
      </c>
      <c r="E1856" s="139" t="s">
        <v>301</v>
      </c>
      <c r="F1856" s="139" t="s">
        <v>525</v>
      </c>
      <c r="G1856" s="141">
        <v>62154</v>
      </c>
      <c r="H1856" s="141">
        <v>79912</v>
      </c>
      <c r="I1856" s="234">
        <v>40</v>
      </c>
      <c r="J1856" s="235">
        <v>0.75471698113207553</v>
      </c>
      <c r="K1856" s="141">
        <v>97670</v>
      </c>
      <c r="L1856" s="146">
        <v>1</v>
      </c>
      <c r="M1856" s="139">
        <v>1</v>
      </c>
      <c r="N1856" s="139">
        <v>8</v>
      </c>
      <c r="O1856" s="79">
        <v>89221.6</v>
      </c>
      <c r="P1856" s="80"/>
    </row>
    <row r="1857" spans="1:24" s="236" customFormat="1">
      <c r="A1857" s="80" t="s">
        <v>224</v>
      </c>
      <c r="B1857" s="80" t="s">
        <v>3201</v>
      </c>
      <c r="C1857" s="223" t="s">
        <v>905</v>
      </c>
      <c r="D1857" s="139" t="s">
        <v>300</v>
      </c>
      <c r="E1857" s="139" t="s">
        <v>301</v>
      </c>
      <c r="F1857" s="140" t="s">
        <v>2219</v>
      </c>
      <c r="G1857" s="141">
        <v>63037.390342451909</v>
      </c>
      <c r="H1857" s="141">
        <v>78803.198316960217</v>
      </c>
      <c r="I1857" s="234">
        <v>39</v>
      </c>
      <c r="J1857" s="235">
        <v>0.73584905660377353</v>
      </c>
      <c r="K1857" s="141">
        <v>94569.006291468511</v>
      </c>
      <c r="L1857" s="146"/>
      <c r="M1857" s="139"/>
      <c r="N1857" s="139"/>
      <c r="O1857" s="244"/>
      <c r="P1857" s="80"/>
    </row>
    <row r="1858" spans="1:24" s="236" customFormat="1">
      <c r="A1858" s="80" t="s">
        <v>214</v>
      </c>
      <c r="B1858" s="80" t="s">
        <v>3199</v>
      </c>
      <c r="C1858" s="223" t="s">
        <v>758</v>
      </c>
      <c r="D1858" s="139" t="s">
        <v>300</v>
      </c>
      <c r="E1858" s="139" t="s">
        <v>301</v>
      </c>
      <c r="F1858" s="139" t="s">
        <v>525</v>
      </c>
      <c r="G1858" s="141">
        <v>60480</v>
      </c>
      <c r="H1858" s="141">
        <v>78300</v>
      </c>
      <c r="I1858" s="234">
        <v>38</v>
      </c>
      <c r="J1858" s="235">
        <v>0.71698113207547165</v>
      </c>
      <c r="K1858" s="141">
        <v>96120</v>
      </c>
      <c r="L1858" s="146"/>
      <c r="M1858" s="139">
        <v>4</v>
      </c>
      <c r="N1858" s="139">
        <v>24</v>
      </c>
      <c r="O1858" s="79">
        <v>71192.09</v>
      </c>
      <c r="P1858" s="80"/>
    </row>
    <row r="1859" spans="1:24" s="236" customFormat="1">
      <c r="A1859" s="80" t="s">
        <v>3219</v>
      </c>
      <c r="B1859" s="80" t="s">
        <v>3220</v>
      </c>
      <c r="C1859" s="223" t="s">
        <v>2412</v>
      </c>
      <c r="D1859" s="139" t="s">
        <v>300</v>
      </c>
      <c r="E1859" s="139" t="s">
        <v>306</v>
      </c>
      <c r="F1859" s="139" t="s">
        <v>525</v>
      </c>
      <c r="G1859" s="141">
        <v>54387</v>
      </c>
      <c r="H1859" s="141">
        <v>77965.5</v>
      </c>
      <c r="I1859" s="234">
        <v>37</v>
      </c>
      <c r="J1859" s="235">
        <v>0.69811320754716977</v>
      </c>
      <c r="K1859" s="141">
        <v>101544</v>
      </c>
      <c r="L1859" s="146">
        <v>2</v>
      </c>
      <c r="M1859" s="139">
        <v>2</v>
      </c>
      <c r="N1859" s="139">
        <v>12</v>
      </c>
      <c r="O1859" s="141">
        <v>84613</v>
      </c>
      <c r="P1859" s="80"/>
      <c r="Q1859" s="245"/>
    </row>
    <row r="1860" spans="1:24" s="236" customFormat="1">
      <c r="A1860" s="80" t="s">
        <v>279</v>
      </c>
      <c r="B1860" s="80" t="s">
        <v>3199</v>
      </c>
      <c r="C1860" s="223" t="s">
        <v>761</v>
      </c>
      <c r="D1860" s="139" t="s">
        <v>300</v>
      </c>
      <c r="E1860" s="139" t="s">
        <v>301</v>
      </c>
      <c r="F1860" s="139" t="s">
        <v>525</v>
      </c>
      <c r="G1860" s="141">
        <v>62635</v>
      </c>
      <c r="H1860" s="141">
        <v>76705</v>
      </c>
      <c r="I1860" s="234">
        <v>36</v>
      </c>
      <c r="J1860" s="235">
        <v>0.67924528301886788</v>
      </c>
      <c r="K1860" s="141">
        <v>90775</v>
      </c>
      <c r="L1860" s="146">
        <v>1</v>
      </c>
      <c r="M1860" s="139"/>
      <c r="N1860" s="139"/>
      <c r="O1860" s="244"/>
      <c r="P1860" s="80"/>
    </row>
    <row r="1861" spans="1:24" s="236" customFormat="1">
      <c r="A1861" s="80" t="s">
        <v>208</v>
      </c>
      <c r="B1861" s="80" t="s">
        <v>3201</v>
      </c>
      <c r="C1861" s="237" t="s">
        <v>758</v>
      </c>
      <c r="D1861" s="139" t="s">
        <v>300</v>
      </c>
      <c r="E1861" s="139" t="s">
        <v>301</v>
      </c>
      <c r="F1861" s="139" t="s">
        <v>525</v>
      </c>
      <c r="G1861" s="141">
        <v>57160</v>
      </c>
      <c r="H1861" s="141">
        <v>76503</v>
      </c>
      <c r="I1861" s="234">
        <v>35</v>
      </c>
      <c r="J1861" s="235">
        <v>0.660377358490566</v>
      </c>
      <c r="K1861" s="141">
        <v>95846</v>
      </c>
      <c r="L1861" s="146">
        <v>9</v>
      </c>
      <c r="M1861" s="139">
        <v>9</v>
      </c>
      <c r="N1861" s="139">
        <v>26</v>
      </c>
      <c r="O1861" s="79">
        <v>69638</v>
      </c>
      <c r="P1861" s="80"/>
      <c r="X1861" s="245"/>
    </row>
    <row r="1862" spans="1:24" s="236" customFormat="1">
      <c r="A1862" s="80" t="s">
        <v>3317</v>
      </c>
      <c r="B1862" s="80" t="s">
        <v>3318</v>
      </c>
      <c r="C1862" s="223" t="s">
        <v>745</v>
      </c>
      <c r="D1862" s="139" t="s">
        <v>4026</v>
      </c>
      <c r="E1862" s="139" t="s">
        <v>306</v>
      </c>
      <c r="F1862" s="139"/>
      <c r="G1862" s="141">
        <v>58746.09</v>
      </c>
      <c r="H1862" s="141">
        <v>76369.915000000008</v>
      </c>
      <c r="I1862" s="234">
        <v>34</v>
      </c>
      <c r="J1862" s="235">
        <v>0.64150943396226412</v>
      </c>
      <c r="K1862" s="141">
        <v>93993.74</v>
      </c>
      <c r="L1862" s="146">
        <v>1</v>
      </c>
      <c r="M1862" s="139">
        <v>1</v>
      </c>
      <c r="N1862" s="139">
        <v>18</v>
      </c>
      <c r="O1862" s="79">
        <v>76084.320000000007</v>
      </c>
      <c r="P1862" s="80"/>
    </row>
    <row r="1863" spans="1:24" s="236" customFormat="1">
      <c r="A1863" s="80" t="s">
        <v>217</v>
      </c>
      <c r="B1863" s="80" t="s">
        <v>3199</v>
      </c>
      <c r="C1863" s="223" t="s">
        <v>4451</v>
      </c>
      <c r="D1863" s="139" t="s">
        <v>300</v>
      </c>
      <c r="E1863" s="139" t="s">
        <v>301</v>
      </c>
      <c r="F1863" s="140" t="s">
        <v>2219</v>
      </c>
      <c r="G1863" s="141">
        <v>59767.76</v>
      </c>
      <c r="H1863" s="141">
        <v>76206.52</v>
      </c>
      <c r="I1863" s="234">
        <v>33</v>
      </c>
      <c r="J1863" s="235">
        <v>0.62264150943396224</v>
      </c>
      <c r="K1863" s="141">
        <v>92645.28</v>
      </c>
      <c r="L1863" s="146">
        <v>10</v>
      </c>
      <c r="M1863" s="139">
        <v>10</v>
      </c>
      <c r="N1863" s="139">
        <v>25</v>
      </c>
      <c r="O1863" s="79">
        <v>70750.368000000002</v>
      </c>
      <c r="P1863" s="80"/>
    </row>
    <row r="1864" spans="1:24" s="236" customFormat="1">
      <c r="A1864" s="80" t="s">
        <v>3261</v>
      </c>
      <c r="B1864" s="80" t="s">
        <v>3261</v>
      </c>
      <c r="C1864" s="223" t="s">
        <v>2412</v>
      </c>
      <c r="D1864" s="139" t="s">
        <v>300</v>
      </c>
      <c r="E1864" s="139"/>
      <c r="F1864" s="139" t="s">
        <v>525</v>
      </c>
      <c r="G1864" s="141">
        <v>58836.13</v>
      </c>
      <c r="H1864" s="141">
        <v>75171.41</v>
      </c>
      <c r="I1864" s="234">
        <v>32</v>
      </c>
      <c r="J1864" s="235">
        <v>0.60377358490566035</v>
      </c>
      <c r="K1864" s="141">
        <v>91506.69</v>
      </c>
      <c r="L1864" s="146">
        <v>5</v>
      </c>
      <c r="M1864" s="139">
        <v>5</v>
      </c>
      <c r="N1864" s="139">
        <v>28</v>
      </c>
      <c r="O1864" s="79">
        <v>65595.63</v>
      </c>
      <c r="P1864" s="80"/>
    </row>
    <row r="1865" spans="1:24" s="236" customFormat="1">
      <c r="A1865" s="80" t="s">
        <v>3197</v>
      </c>
      <c r="B1865" s="80" t="s">
        <v>3258</v>
      </c>
      <c r="C1865" s="238" t="s">
        <v>71</v>
      </c>
      <c r="D1865" s="139" t="s">
        <v>300</v>
      </c>
      <c r="E1865" s="158" t="s">
        <v>359</v>
      </c>
      <c r="F1865" s="161" t="s">
        <v>525</v>
      </c>
      <c r="G1865" s="159">
        <v>57469</v>
      </c>
      <c r="H1865" s="141">
        <v>74017</v>
      </c>
      <c r="I1865" s="234">
        <v>31</v>
      </c>
      <c r="J1865" s="235">
        <v>0.58490566037735847</v>
      </c>
      <c r="K1865" s="159">
        <v>90565</v>
      </c>
      <c r="L1865" s="146"/>
      <c r="M1865" s="139">
        <v>9</v>
      </c>
      <c r="N1865" s="139">
        <v>29</v>
      </c>
      <c r="O1865" s="79">
        <v>64923.360000000001</v>
      </c>
      <c r="P1865" s="80"/>
      <c r="R1865" s="245"/>
    </row>
    <row r="1866" spans="1:24" s="236" customFormat="1">
      <c r="A1866" s="80" t="s">
        <v>1733</v>
      </c>
      <c r="B1866" s="80" t="s">
        <v>3213</v>
      </c>
      <c r="C1866" s="223" t="s">
        <v>4452</v>
      </c>
      <c r="D1866" s="139" t="s">
        <v>300</v>
      </c>
      <c r="E1866" s="139" t="s">
        <v>359</v>
      </c>
      <c r="F1866" s="139" t="s">
        <v>525</v>
      </c>
      <c r="G1866" s="141">
        <v>63860</v>
      </c>
      <c r="H1866" s="141">
        <v>73130</v>
      </c>
      <c r="I1866" s="234">
        <v>30</v>
      </c>
      <c r="J1866" s="235">
        <v>0.56603773584905659</v>
      </c>
      <c r="K1866" s="141">
        <v>82400</v>
      </c>
      <c r="L1866" s="146">
        <v>1</v>
      </c>
      <c r="M1866" s="139">
        <v>1</v>
      </c>
      <c r="N1866" s="139">
        <v>22</v>
      </c>
      <c r="O1866" s="79">
        <v>73130</v>
      </c>
      <c r="P1866" s="80"/>
      <c r="Q1866" s="241"/>
    </row>
    <row r="1867" spans="1:24" s="236" customFormat="1">
      <c r="A1867" s="80" t="s">
        <v>3267</v>
      </c>
      <c r="B1867" s="80" t="s">
        <v>3267</v>
      </c>
      <c r="C1867" s="223" t="s">
        <v>758</v>
      </c>
      <c r="D1867" s="139" t="s">
        <v>300</v>
      </c>
      <c r="E1867" s="139"/>
      <c r="F1867" s="139" t="s">
        <v>525</v>
      </c>
      <c r="G1867" s="141">
        <v>57782.400000000001</v>
      </c>
      <c r="H1867" s="141">
        <v>72207.199999999997</v>
      </c>
      <c r="I1867" s="234">
        <v>29</v>
      </c>
      <c r="J1867" s="235">
        <v>0.54716981132075471</v>
      </c>
      <c r="K1867" s="141">
        <v>86632</v>
      </c>
      <c r="L1867" s="146"/>
      <c r="M1867" s="139"/>
      <c r="N1867" s="139"/>
      <c r="O1867" s="244"/>
      <c r="P1867" s="80"/>
    </row>
    <row r="1868" spans="1:24" s="236" customFormat="1">
      <c r="A1868" s="80" t="s">
        <v>277</v>
      </c>
      <c r="B1868" s="80" t="s">
        <v>3201</v>
      </c>
      <c r="C1868" s="223" t="s">
        <v>759</v>
      </c>
      <c r="D1868" s="140" t="s">
        <v>300</v>
      </c>
      <c r="E1868" s="139" t="s">
        <v>301</v>
      </c>
      <c r="F1868" s="139" t="s">
        <v>525</v>
      </c>
      <c r="G1868" s="141">
        <v>56340</v>
      </c>
      <c r="H1868" s="141">
        <v>71832.5</v>
      </c>
      <c r="I1868" s="234">
        <v>28</v>
      </c>
      <c r="J1868" s="235">
        <v>0.52830188679245282</v>
      </c>
      <c r="K1868" s="141">
        <v>87325</v>
      </c>
      <c r="L1868" s="146">
        <v>3</v>
      </c>
      <c r="M1868" s="139">
        <v>3</v>
      </c>
      <c r="N1868" s="139">
        <v>23</v>
      </c>
      <c r="O1868" s="79">
        <v>71833</v>
      </c>
      <c r="P1868" s="80"/>
      <c r="V1868" s="245"/>
      <c r="W1868" s="245"/>
    </row>
    <row r="1869" spans="1:24" s="236" customFormat="1">
      <c r="A1869" s="80" t="s">
        <v>229</v>
      </c>
      <c r="B1869" s="80" t="s">
        <v>3201</v>
      </c>
      <c r="C1869" s="224" t="s">
        <v>2411</v>
      </c>
      <c r="D1869" s="139" t="s">
        <v>300</v>
      </c>
      <c r="E1869" s="139" t="s">
        <v>306</v>
      </c>
      <c r="F1869" s="139" t="s">
        <v>525</v>
      </c>
      <c r="G1869" s="85">
        <v>57344</v>
      </c>
      <c r="H1869" s="141">
        <v>71680</v>
      </c>
      <c r="I1869" s="234">
        <v>27</v>
      </c>
      <c r="J1869" s="235">
        <v>0.50943396226415094</v>
      </c>
      <c r="K1869" s="85">
        <v>86016</v>
      </c>
      <c r="L1869" s="146">
        <v>1</v>
      </c>
      <c r="M1869" s="139">
        <v>1</v>
      </c>
      <c r="N1869" s="139">
        <v>30</v>
      </c>
      <c r="O1869" s="79">
        <v>62500</v>
      </c>
      <c r="P1869" s="80"/>
    </row>
    <row r="1870" spans="1:24" s="236" customFormat="1">
      <c r="A1870" s="80" t="s">
        <v>222</v>
      </c>
      <c r="B1870" s="80" t="s">
        <v>3199</v>
      </c>
      <c r="C1870" s="223" t="s">
        <v>763</v>
      </c>
      <c r="D1870" s="139" t="s">
        <v>300</v>
      </c>
      <c r="E1870" s="139" t="s">
        <v>301</v>
      </c>
      <c r="F1870" s="139" t="s">
        <v>525</v>
      </c>
      <c r="G1870" s="141">
        <v>53366</v>
      </c>
      <c r="H1870" s="141">
        <v>71652</v>
      </c>
      <c r="I1870" s="234">
        <v>26</v>
      </c>
      <c r="J1870" s="235">
        <v>0.49056603773584906</v>
      </c>
      <c r="K1870" s="141">
        <v>89938</v>
      </c>
      <c r="L1870" s="146">
        <v>1</v>
      </c>
      <c r="M1870" s="139">
        <v>1</v>
      </c>
      <c r="N1870" s="139">
        <v>33</v>
      </c>
      <c r="O1870" s="79">
        <v>57822</v>
      </c>
      <c r="P1870" s="80"/>
      <c r="X1870" s="241"/>
    </row>
    <row r="1871" spans="1:24" s="236" customFormat="1">
      <c r="A1871" s="80" t="s">
        <v>211</v>
      </c>
      <c r="B1871" s="80" t="s">
        <v>3201</v>
      </c>
      <c r="C1871" s="223" t="s">
        <v>758</v>
      </c>
      <c r="D1871" s="139" t="s">
        <v>300</v>
      </c>
      <c r="E1871" s="139" t="s">
        <v>301</v>
      </c>
      <c r="F1871" s="139" t="s">
        <v>525</v>
      </c>
      <c r="G1871" s="141">
        <v>52818</v>
      </c>
      <c r="H1871" s="141">
        <v>71304</v>
      </c>
      <c r="I1871" s="234">
        <v>25</v>
      </c>
      <c r="J1871" s="235">
        <v>0.47169811320754718</v>
      </c>
      <c r="K1871" s="141">
        <v>89790</v>
      </c>
      <c r="L1871" s="146"/>
      <c r="M1871" s="139">
        <v>1</v>
      </c>
      <c r="N1871" s="139">
        <v>31</v>
      </c>
      <c r="O1871" s="79">
        <v>60136</v>
      </c>
      <c r="P1871" s="80"/>
    </row>
    <row r="1872" spans="1:24" s="236" customFormat="1">
      <c r="A1872" s="80" t="s">
        <v>282</v>
      </c>
      <c r="B1872" s="80" t="s">
        <v>3199</v>
      </c>
      <c r="C1872" s="223" t="s">
        <v>2416</v>
      </c>
      <c r="D1872" s="139" t="s">
        <v>300</v>
      </c>
      <c r="E1872" s="139" t="s">
        <v>301</v>
      </c>
      <c r="F1872" s="139" t="s">
        <v>525</v>
      </c>
      <c r="G1872" s="141">
        <v>57200</v>
      </c>
      <c r="H1872" s="141">
        <v>70880</v>
      </c>
      <c r="I1872" s="234">
        <v>24</v>
      </c>
      <c r="J1872" s="235">
        <v>0.45283018867924529</v>
      </c>
      <c r="K1872" s="141">
        <v>84560</v>
      </c>
      <c r="L1872" s="146">
        <v>2</v>
      </c>
      <c r="M1872" s="146">
        <v>2</v>
      </c>
      <c r="N1872" s="139"/>
      <c r="O1872" s="144"/>
      <c r="P1872" s="213"/>
    </row>
    <row r="1873" spans="1:24" s="236" customFormat="1">
      <c r="A1873" s="80" t="s">
        <v>1732</v>
      </c>
      <c r="B1873" s="80" t="s">
        <v>3297</v>
      </c>
      <c r="C1873" s="223" t="s">
        <v>4453</v>
      </c>
      <c r="D1873" s="139" t="s">
        <v>300</v>
      </c>
      <c r="E1873" s="139" t="s">
        <v>301</v>
      </c>
      <c r="F1873" s="139" t="s">
        <v>525</v>
      </c>
      <c r="G1873" s="141">
        <v>56409.599999999999</v>
      </c>
      <c r="H1873" s="141">
        <v>70501.600000000006</v>
      </c>
      <c r="I1873" s="234">
        <v>23</v>
      </c>
      <c r="J1873" s="235">
        <v>0.43396226415094341</v>
      </c>
      <c r="K1873" s="141">
        <v>84593.600000000006</v>
      </c>
      <c r="L1873" s="146">
        <v>16</v>
      </c>
      <c r="M1873" s="139">
        <v>15</v>
      </c>
      <c r="N1873" s="139">
        <v>21</v>
      </c>
      <c r="O1873" s="79">
        <v>73819.199999999997</v>
      </c>
      <c r="P1873" s="80"/>
    </row>
    <row r="1874" spans="1:24" s="236" customFormat="1">
      <c r="A1874" s="80" t="s">
        <v>205</v>
      </c>
      <c r="B1874" s="80" t="s">
        <v>3199</v>
      </c>
      <c r="C1874" s="223" t="s">
        <v>2415</v>
      </c>
      <c r="D1874" s="139" t="s">
        <v>300</v>
      </c>
      <c r="E1874" s="139" t="s">
        <v>301</v>
      </c>
      <c r="F1874" s="139" t="s">
        <v>525</v>
      </c>
      <c r="G1874" s="141">
        <v>52149.509249999996</v>
      </c>
      <c r="H1874" s="141">
        <v>70134.656374999991</v>
      </c>
      <c r="I1874" s="234">
        <v>22</v>
      </c>
      <c r="J1874" s="235">
        <v>0.41509433962264153</v>
      </c>
      <c r="K1874" s="141">
        <v>88119.80349999998</v>
      </c>
      <c r="L1874" s="146"/>
      <c r="M1874" s="139"/>
      <c r="N1874" s="139"/>
      <c r="O1874" s="244"/>
      <c r="P1874" s="80"/>
      <c r="V1874" s="245"/>
      <c r="W1874" s="245"/>
    </row>
    <row r="1875" spans="1:24" s="236" customFormat="1">
      <c r="A1875" s="80" t="s">
        <v>1721</v>
      </c>
      <c r="B1875" s="80" t="s">
        <v>3209</v>
      </c>
      <c r="C1875" s="223" t="s">
        <v>2412</v>
      </c>
      <c r="D1875" s="139" t="s">
        <v>4027</v>
      </c>
      <c r="E1875" s="139" t="s">
        <v>301</v>
      </c>
      <c r="F1875" s="139" t="s">
        <v>525</v>
      </c>
      <c r="G1875" s="141">
        <v>55588.78</v>
      </c>
      <c r="H1875" s="141">
        <v>70087.290000000008</v>
      </c>
      <c r="I1875" s="234">
        <v>21</v>
      </c>
      <c r="J1875" s="235">
        <v>0.39622641509433965</v>
      </c>
      <c r="K1875" s="141">
        <v>84585.8</v>
      </c>
      <c r="L1875" s="146"/>
      <c r="M1875" s="139"/>
      <c r="N1875" s="139"/>
      <c r="O1875" s="244"/>
      <c r="P1875" s="80"/>
      <c r="V1875" s="241"/>
      <c r="W1875" s="241"/>
      <c r="X1875" s="241"/>
    </row>
    <row r="1876" spans="1:24" s="236" customFormat="1" ht="22.5">
      <c r="A1876" s="80" t="s">
        <v>276</v>
      </c>
      <c r="B1876" s="80" t="s">
        <v>3199</v>
      </c>
      <c r="C1876" s="223" t="s">
        <v>758</v>
      </c>
      <c r="D1876" s="139" t="s">
        <v>4026</v>
      </c>
      <c r="E1876" s="139" t="s">
        <v>301</v>
      </c>
      <c r="F1876" s="140" t="s">
        <v>2219</v>
      </c>
      <c r="G1876" s="141">
        <v>53834</v>
      </c>
      <c r="H1876" s="141">
        <v>68674</v>
      </c>
      <c r="I1876" s="234">
        <v>20</v>
      </c>
      <c r="J1876" s="235">
        <v>0.37735849056603776</v>
      </c>
      <c r="K1876" s="141">
        <v>83514</v>
      </c>
      <c r="L1876" s="146"/>
      <c r="M1876" s="139">
        <v>2</v>
      </c>
      <c r="N1876" s="139">
        <v>13</v>
      </c>
      <c r="O1876" s="79">
        <v>82514</v>
      </c>
      <c r="P1876" s="80"/>
      <c r="R1876" s="245"/>
    </row>
    <row r="1877" spans="1:24" s="236" customFormat="1">
      <c r="A1877" s="80" t="s">
        <v>210</v>
      </c>
      <c r="B1877" s="80" t="s">
        <v>3201</v>
      </c>
      <c r="C1877" s="223" t="s">
        <v>760</v>
      </c>
      <c r="D1877" s="139" t="s">
        <v>4027</v>
      </c>
      <c r="E1877" s="139" t="s">
        <v>301</v>
      </c>
      <c r="F1877" s="139" t="s">
        <v>525</v>
      </c>
      <c r="G1877" s="141">
        <v>52772.98</v>
      </c>
      <c r="H1877" s="141">
        <v>67183.565000000002</v>
      </c>
      <c r="I1877" s="234">
        <v>19</v>
      </c>
      <c r="J1877" s="235">
        <v>0.35849056603773582</v>
      </c>
      <c r="K1877" s="141">
        <v>81594.149999999994</v>
      </c>
      <c r="L1877" s="146">
        <v>1</v>
      </c>
      <c r="M1877" s="139">
        <v>1</v>
      </c>
      <c r="N1877" s="139">
        <v>34</v>
      </c>
      <c r="O1877" s="79">
        <v>57646.46</v>
      </c>
      <c r="P1877" s="80"/>
      <c r="Q1877" s="241"/>
    </row>
    <row r="1878" spans="1:24" s="236" customFormat="1">
      <c r="A1878" s="80" t="s">
        <v>280</v>
      </c>
      <c r="B1878" s="80" t="s">
        <v>3213</v>
      </c>
      <c r="C1878" s="223" t="s">
        <v>71</v>
      </c>
      <c r="D1878" s="139" t="s">
        <v>300</v>
      </c>
      <c r="E1878" s="139" t="s">
        <v>301</v>
      </c>
      <c r="F1878" s="139" t="s">
        <v>525</v>
      </c>
      <c r="G1878" s="141">
        <v>53602</v>
      </c>
      <c r="H1878" s="141">
        <v>66581</v>
      </c>
      <c r="I1878" s="234">
        <v>18</v>
      </c>
      <c r="J1878" s="235">
        <v>0.33962264150943394</v>
      </c>
      <c r="K1878" s="141">
        <v>79560</v>
      </c>
      <c r="L1878" s="146">
        <v>1</v>
      </c>
      <c r="M1878" s="139">
        <v>1</v>
      </c>
      <c r="N1878" s="139"/>
      <c r="O1878" s="244"/>
      <c r="P1878" s="80"/>
    </row>
    <row r="1879" spans="1:24" s="236" customFormat="1">
      <c r="A1879" s="80" t="s">
        <v>1713</v>
      </c>
      <c r="B1879" s="80" t="s">
        <v>3199</v>
      </c>
      <c r="C1879" s="223" t="s">
        <v>2410</v>
      </c>
      <c r="D1879" s="140" t="s">
        <v>300</v>
      </c>
      <c r="E1879" s="139" t="s">
        <v>306</v>
      </c>
      <c r="F1879" s="139" t="s">
        <v>525</v>
      </c>
      <c r="G1879" s="141">
        <v>52107.536</v>
      </c>
      <c r="H1879" s="141">
        <v>66437.279999999999</v>
      </c>
      <c r="I1879" s="234">
        <v>17</v>
      </c>
      <c r="J1879" s="235">
        <v>0.32075471698113206</v>
      </c>
      <c r="K1879" s="141">
        <v>80767.024000000005</v>
      </c>
      <c r="L1879" s="146">
        <v>1</v>
      </c>
      <c r="M1879" s="139">
        <v>1</v>
      </c>
      <c r="N1879" s="139">
        <v>19</v>
      </c>
      <c r="O1879" s="79">
        <v>75881.73</v>
      </c>
      <c r="P1879" s="80"/>
    </row>
    <row r="1880" spans="1:24" s="236" customFormat="1" ht="22.5">
      <c r="A1880" s="80" t="s">
        <v>3200</v>
      </c>
      <c r="B1880" s="80" t="s">
        <v>3201</v>
      </c>
      <c r="C1880" s="223" t="s">
        <v>4454</v>
      </c>
      <c r="D1880" s="139" t="s">
        <v>4027</v>
      </c>
      <c r="E1880" s="139" t="s">
        <v>301</v>
      </c>
      <c r="F1880" s="139" t="s">
        <v>525</v>
      </c>
      <c r="G1880" s="141">
        <v>45262</v>
      </c>
      <c r="H1880" s="141">
        <v>66410</v>
      </c>
      <c r="I1880" s="234">
        <v>16</v>
      </c>
      <c r="J1880" s="235">
        <v>0.30188679245283018</v>
      </c>
      <c r="K1880" s="141">
        <v>87558</v>
      </c>
      <c r="L1880" s="146"/>
      <c r="M1880" s="139">
        <v>28</v>
      </c>
      <c r="N1880" s="139">
        <v>44</v>
      </c>
      <c r="O1880" s="79">
        <v>49984</v>
      </c>
      <c r="P1880" s="80"/>
    </row>
    <row r="1881" spans="1:24" s="236" customFormat="1">
      <c r="A1881" s="80" t="s">
        <v>3192</v>
      </c>
      <c r="B1881" s="80" t="s">
        <v>3222</v>
      </c>
      <c r="C1881" s="223" t="s">
        <v>758</v>
      </c>
      <c r="D1881" s="139" t="s">
        <v>300</v>
      </c>
      <c r="E1881" s="139" t="s">
        <v>301</v>
      </c>
      <c r="F1881" s="139" t="s">
        <v>525</v>
      </c>
      <c r="G1881" s="141">
        <v>53119.66</v>
      </c>
      <c r="H1881" s="141">
        <v>66399.63</v>
      </c>
      <c r="I1881" s="234">
        <v>15</v>
      </c>
      <c r="J1881" s="235">
        <v>0.28301886792452829</v>
      </c>
      <c r="K1881" s="141">
        <v>79679.600000000006</v>
      </c>
      <c r="L1881" s="146">
        <v>1</v>
      </c>
      <c r="M1881" s="139">
        <v>1</v>
      </c>
      <c r="N1881" s="139">
        <v>40</v>
      </c>
      <c r="O1881" s="79">
        <v>53119.66</v>
      </c>
      <c r="P1881" s="80"/>
    </row>
    <row r="1882" spans="1:24" s="236" customFormat="1">
      <c r="A1882" s="80" t="s">
        <v>212</v>
      </c>
      <c r="B1882" s="80" t="s">
        <v>3199</v>
      </c>
      <c r="C1882" s="224" t="s">
        <v>906</v>
      </c>
      <c r="D1882" s="139" t="s">
        <v>4026</v>
      </c>
      <c r="E1882" s="167" t="s">
        <v>301</v>
      </c>
      <c r="F1882" s="167" t="s">
        <v>525</v>
      </c>
      <c r="G1882" s="156">
        <v>51792</v>
      </c>
      <c r="H1882" s="141">
        <v>66040</v>
      </c>
      <c r="I1882" s="234">
        <v>14</v>
      </c>
      <c r="J1882" s="235">
        <v>0.26415094339622641</v>
      </c>
      <c r="K1882" s="156">
        <v>80288</v>
      </c>
      <c r="L1882" s="240">
        <v>1</v>
      </c>
      <c r="M1882" s="167">
        <v>1</v>
      </c>
      <c r="N1882" s="139">
        <v>17</v>
      </c>
      <c r="O1882" s="85">
        <v>76544</v>
      </c>
      <c r="P1882" s="80"/>
    </row>
    <row r="1883" spans="1:24" s="236" customFormat="1">
      <c r="A1883" s="80" t="s">
        <v>3209</v>
      </c>
      <c r="B1883" s="80" t="s">
        <v>3209</v>
      </c>
      <c r="C1883" s="223" t="s">
        <v>4455</v>
      </c>
      <c r="D1883" s="139" t="s">
        <v>4026</v>
      </c>
      <c r="E1883" s="139" t="s">
        <v>359</v>
      </c>
      <c r="F1883" s="139"/>
      <c r="G1883" s="141">
        <v>50460.800000000003</v>
      </c>
      <c r="H1883" s="141">
        <v>65592.800000000003</v>
      </c>
      <c r="I1883" s="234">
        <v>13</v>
      </c>
      <c r="J1883" s="235">
        <v>0.24528301886792453</v>
      </c>
      <c r="K1883" s="141">
        <v>80724.800000000003</v>
      </c>
      <c r="L1883" s="146"/>
      <c r="M1883" s="139">
        <v>2</v>
      </c>
      <c r="N1883" s="139">
        <v>16</v>
      </c>
      <c r="O1883" s="79">
        <v>77032.800000000003</v>
      </c>
      <c r="P1883" s="80"/>
    </row>
    <row r="1884" spans="1:24" s="236" customFormat="1" ht="12.75" customHeight="1">
      <c r="A1884" s="80" t="s">
        <v>273</v>
      </c>
      <c r="B1884" s="80" t="s">
        <v>3209</v>
      </c>
      <c r="C1884" s="223" t="s">
        <v>4456</v>
      </c>
      <c r="D1884" s="139" t="s">
        <v>300</v>
      </c>
      <c r="E1884" s="139" t="s">
        <v>301</v>
      </c>
      <c r="F1884" s="139" t="s">
        <v>525</v>
      </c>
      <c r="G1884" s="141">
        <v>50057.68</v>
      </c>
      <c r="H1884" s="141">
        <v>65074.985000000001</v>
      </c>
      <c r="I1884" s="234">
        <v>12</v>
      </c>
      <c r="J1884" s="235">
        <v>0.22641509433962265</v>
      </c>
      <c r="K1884" s="141">
        <v>80092.289999999994</v>
      </c>
      <c r="L1884" s="146">
        <v>5</v>
      </c>
      <c r="M1884" s="139">
        <v>5</v>
      </c>
      <c r="N1884" s="139">
        <v>37</v>
      </c>
      <c r="O1884" s="79">
        <v>54296.57</v>
      </c>
      <c r="P1884" s="80"/>
    </row>
    <row r="1885" spans="1:24" ht="20.25">
      <c r="A1885" s="405" t="s">
        <v>53</v>
      </c>
      <c r="B1885" s="405"/>
      <c r="C1885" s="405"/>
      <c r="D1885" s="228"/>
      <c r="E1885" s="228"/>
      <c r="F1885" s="228"/>
      <c r="G1885" s="130"/>
      <c r="H1885" s="130"/>
      <c r="I1885" s="229"/>
      <c r="J1885" s="132"/>
      <c r="K1885" s="130"/>
      <c r="L1885" s="230"/>
      <c r="M1885" s="230"/>
      <c r="N1885" s="230"/>
      <c r="O1885" s="130"/>
      <c r="P1885" s="134"/>
    </row>
    <row r="1886" spans="1:24" ht="18">
      <c r="A1886" s="61" t="s">
        <v>517</v>
      </c>
      <c r="B1886" s="62" t="s">
        <v>243</v>
      </c>
      <c r="C1886" s="61" t="s">
        <v>233</v>
      </c>
      <c r="D1886" s="61" t="s">
        <v>289</v>
      </c>
      <c r="E1886" s="61" t="s">
        <v>518</v>
      </c>
      <c r="F1886" s="61" t="s">
        <v>519</v>
      </c>
      <c r="G1886" s="63" t="s">
        <v>236</v>
      </c>
      <c r="H1886" s="63" t="s">
        <v>237</v>
      </c>
      <c r="I1886" s="232"/>
      <c r="J1886" s="233" t="s">
        <v>520</v>
      </c>
      <c r="K1886" s="63" t="s">
        <v>238</v>
      </c>
      <c r="L1886" s="61" t="s">
        <v>521</v>
      </c>
      <c r="M1886" s="64" t="s">
        <v>522</v>
      </c>
      <c r="N1886" s="64" t="s">
        <v>523</v>
      </c>
      <c r="O1886" s="65" t="s">
        <v>524</v>
      </c>
      <c r="P1886" s="61" t="s">
        <v>240</v>
      </c>
    </row>
    <row r="1887" spans="1:24" s="236" customFormat="1">
      <c r="A1887" s="80" t="s">
        <v>3338</v>
      </c>
      <c r="B1887" s="80" t="s">
        <v>3238</v>
      </c>
      <c r="C1887" s="223" t="s">
        <v>4457</v>
      </c>
      <c r="D1887" s="139" t="s">
        <v>4027</v>
      </c>
      <c r="E1887" s="139" t="s">
        <v>359</v>
      </c>
      <c r="F1887" s="139" t="s">
        <v>525</v>
      </c>
      <c r="G1887" s="141">
        <v>50019.839999999997</v>
      </c>
      <c r="H1887" s="141">
        <v>65026.104999999996</v>
      </c>
      <c r="I1887" s="234">
        <v>11</v>
      </c>
      <c r="J1887" s="235">
        <v>0.20754716981132076</v>
      </c>
      <c r="K1887" s="141">
        <v>80032.37</v>
      </c>
      <c r="L1887" s="146">
        <v>1</v>
      </c>
      <c r="M1887" s="139">
        <v>1</v>
      </c>
      <c r="N1887" s="139">
        <v>27</v>
      </c>
      <c r="O1887" s="79">
        <v>67851.92</v>
      </c>
      <c r="P1887" s="80"/>
      <c r="S1887" s="241"/>
      <c r="T1887" s="241"/>
      <c r="U1887" s="241"/>
    </row>
    <row r="1888" spans="1:24" s="236" customFormat="1">
      <c r="A1888" s="80" t="s">
        <v>272</v>
      </c>
      <c r="B1888" s="80" t="s">
        <v>3189</v>
      </c>
      <c r="C1888" s="223" t="s">
        <v>2414</v>
      </c>
      <c r="D1888" s="139" t="s">
        <v>300</v>
      </c>
      <c r="E1888" s="139" t="s">
        <v>359</v>
      </c>
      <c r="F1888" s="139" t="s">
        <v>525</v>
      </c>
      <c r="G1888" s="271">
        <v>49899.199999999997</v>
      </c>
      <c r="H1888" s="141">
        <v>64875.199999999997</v>
      </c>
      <c r="I1888" s="234">
        <v>10</v>
      </c>
      <c r="J1888" s="235">
        <v>0.18867924528301888</v>
      </c>
      <c r="K1888" s="271">
        <v>79851.199999999997</v>
      </c>
      <c r="L1888" s="146">
        <v>7</v>
      </c>
      <c r="M1888" s="146">
        <v>7</v>
      </c>
      <c r="N1888" s="139">
        <v>35</v>
      </c>
      <c r="O1888" s="293">
        <v>56109.49</v>
      </c>
      <c r="P1888" s="272"/>
    </row>
    <row r="1889" spans="1:24" s="236" customFormat="1">
      <c r="A1889" s="80" t="s">
        <v>3206</v>
      </c>
      <c r="B1889" s="80" t="s">
        <v>3206</v>
      </c>
      <c r="C1889" s="223" t="s">
        <v>758</v>
      </c>
      <c r="D1889" s="139" t="s">
        <v>4026</v>
      </c>
      <c r="E1889" s="139" t="s">
        <v>359</v>
      </c>
      <c r="F1889" s="139" t="s">
        <v>525</v>
      </c>
      <c r="G1889" s="141">
        <v>49982.400000000001</v>
      </c>
      <c r="H1889" s="141">
        <v>64698.399999999994</v>
      </c>
      <c r="I1889" s="234">
        <v>9</v>
      </c>
      <c r="J1889" s="235">
        <v>0.16981132075471697</v>
      </c>
      <c r="K1889" s="141">
        <v>79414.399999999994</v>
      </c>
      <c r="L1889" s="146"/>
      <c r="M1889" s="139">
        <v>9</v>
      </c>
      <c r="N1889" s="139">
        <v>43</v>
      </c>
      <c r="O1889" s="79">
        <v>50830.629167695683</v>
      </c>
      <c r="P1889" s="80"/>
    </row>
    <row r="1890" spans="1:24" s="236" customFormat="1">
      <c r="A1890" s="80" t="s">
        <v>3208</v>
      </c>
      <c r="B1890" s="80" t="s">
        <v>3209</v>
      </c>
      <c r="C1890" s="223" t="s">
        <v>4458</v>
      </c>
      <c r="D1890" s="139" t="s">
        <v>300</v>
      </c>
      <c r="E1890" s="139" t="s">
        <v>301</v>
      </c>
      <c r="F1890" s="139" t="s">
        <v>525</v>
      </c>
      <c r="G1890" s="141">
        <v>55078.400000000001</v>
      </c>
      <c r="H1890" s="141">
        <v>63346.399999999994</v>
      </c>
      <c r="I1890" s="234">
        <v>8</v>
      </c>
      <c r="J1890" s="235">
        <v>0.15094339622641509</v>
      </c>
      <c r="K1890" s="141">
        <v>71614.399999999994</v>
      </c>
      <c r="L1890" s="146">
        <v>3</v>
      </c>
      <c r="M1890" s="139">
        <v>3</v>
      </c>
      <c r="N1890" s="139">
        <v>20</v>
      </c>
      <c r="O1890" s="79">
        <v>73874.67</v>
      </c>
      <c r="P1890" s="80"/>
      <c r="V1890" s="241"/>
      <c r="W1890" s="241"/>
    </row>
    <row r="1891" spans="1:24" s="236" customFormat="1">
      <c r="A1891" s="80" t="s">
        <v>225</v>
      </c>
      <c r="B1891" s="80" t="s">
        <v>3209</v>
      </c>
      <c r="C1891" s="250" t="s">
        <v>762</v>
      </c>
      <c r="D1891" s="139" t="s">
        <v>300</v>
      </c>
      <c r="E1891" s="251" t="s">
        <v>359</v>
      </c>
      <c r="F1891" s="251" t="s">
        <v>525</v>
      </c>
      <c r="G1891" s="252">
        <v>50523.199999999997</v>
      </c>
      <c r="H1891" s="141">
        <v>63138.400000000001</v>
      </c>
      <c r="I1891" s="234">
        <v>7</v>
      </c>
      <c r="J1891" s="235">
        <v>0.13207547169811321</v>
      </c>
      <c r="K1891" s="252">
        <v>75753.600000000006</v>
      </c>
      <c r="L1891" s="253">
        <v>3</v>
      </c>
      <c r="M1891" s="251">
        <v>3</v>
      </c>
      <c r="N1891" s="139">
        <v>32</v>
      </c>
      <c r="O1891" s="254">
        <v>58912.533333333296</v>
      </c>
      <c r="P1891" s="255"/>
      <c r="Q1891" s="241"/>
      <c r="X1891" s="245"/>
    </row>
    <row r="1892" spans="1:24" s="236" customFormat="1">
      <c r="A1892" s="80" t="s">
        <v>3194</v>
      </c>
      <c r="B1892" s="80" t="s">
        <v>3214</v>
      </c>
      <c r="C1892" s="223" t="s">
        <v>4459</v>
      </c>
      <c r="D1892" s="139" t="s">
        <v>4026</v>
      </c>
      <c r="E1892" s="139" t="s">
        <v>359</v>
      </c>
      <c r="F1892" s="139" t="s">
        <v>525</v>
      </c>
      <c r="G1892" s="141">
        <v>44940</v>
      </c>
      <c r="H1892" s="141">
        <v>61243.5</v>
      </c>
      <c r="I1892" s="234">
        <v>6</v>
      </c>
      <c r="J1892" s="235">
        <v>0.11320754716981132</v>
      </c>
      <c r="K1892" s="141">
        <v>77547</v>
      </c>
      <c r="L1892" s="146">
        <v>3</v>
      </c>
      <c r="M1892" s="139">
        <v>3</v>
      </c>
      <c r="N1892" s="139">
        <v>41</v>
      </c>
      <c r="O1892" s="79">
        <v>51052.206666666665</v>
      </c>
      <c r="P1892" s="80"/>
    </row>
    <row r="1893" spans="1:24" s="236" customFormat="1">
      <c r="A1893" s="80" t="s">
        <v>3230</v>
      </c>
      <c r="B1893" s="80" t="s">
        <v>3220</v>
      </c>
      <c r="C1893" s="223" t="s">
        <v>4419</v>
      </c>
      <c r="D1893" s="139" t="s">
        <v>4027</v>
      </c>
      <c r="E1893" s="139" t="s">
        <v>306</v>
      </c>
      <c r="F1893" s="139" t="s">
        <v>525</v>
      </c>
      <c r="G1893" s="141">
        <v>39746.720000000001</v>
      </c>
      <c r="H1893" s="141">
        <v>56187.351999999999</v>
      </c>
      <c r="I1893" s="234">
        <v>5</v>
      </c>
      <c r="J1893" s="235">
        <v>9.4339622641509441E-2</v>
      </c>
      <c r="K1893" s="141">
        <v>72627.983999999997</v>
      </c>
      <c r="L1893" s="146">
        <v>3</v>
      </c>
      <c r="M1893" s="139">
        <v>3</v>
      </c>
      <c r="N1893" s="139">
        <v>42</v>
      </c>
      <c r="O1893" s="79">
        <v>50972.896000000001</v>
      </c>
      <c r="P1893" s="256"/>
    </row>
    <row r="1894" spans="1:24" s="236" customFormat="1">
      <c r="A1894" s="80" t="s">
        <v>1745</v>
      </c>
      <c r="B1894" s="80" t="s">
        <v>3259</v>
      </c>
      <c r="C1894" s="223" t="s">
        <v>2412</v>
      </c>
      <c r="D1894" s="139" t="s">
        <v>300</v>
      </c>
      <c r="E1894" s="139" t="s">
        <v>359</v>
      </c>
      <c r="F1894" s="139" t="s">
        <v>525</v>
      </c>
      <c r="G1894" s="141">
        <v>43825.599999999999</v>
      </c>
      <c r="H1894" s="141">
        <v>55764.800000000003</v>
      </c>
      <c r="I1894" s="234">
        <v>4</v>
      </c>
      <c r="J1894" s="235">
        <v>7.5471698113207544E-2</v>
      </c>
      <c r="K1894" s="141">
        <v>67704</v>
      </c>
      <c r="L1894" s="146">
        <v>2</v>
      </c>
      <c r="M1894" s="139">
        <v>2</v>
      </c>
      <c r="N1894" s="139">
        <v>38</v>
      </c>
      <c r="O1894" s="79">
        <v>53809.599000000002</v>
      </c>
      <c r="P1894" s="80"/>
    </row>
    <row r="1895" spans="1:24" s="236" customFormat="1">
      <c r="A1895" s="80" t="s">
        <v>3204</v>
      </c>
      <c r="B1895" s="80" t="s">
        <v>3204</v>
      </c>
      <c r="C1895" s="223" t="s">
        <v>4460</v>
      </c>
      <c r="D1895" s="139" t="s">
        <v>4026</v>
      </c>
      <c r="E1895" s="139" t="s">
        <v>301</v>
      </c>
      <c r="F1895" s="139" t="s">
        <v>525</v>
      </c>
      <c r="G1895" s="141">
        <v>42061.760000000002</v>
      </c>
      <c r="H1895" s="141">
        <v>52576.991999999998</v>
      </c>
      <c r="I1895" s="234">
        <v>3</v>
      </c>
      <c r="J1895" s="235">
        <v>5.6603773584905662E-2</v>
      </c>
      <c r="K1895" s="141">
        <v>63092.223999999995</v>
      </c>
      <c r="L1895" s="146">
        <v>1</v>
      </c>
      <c r="M1895" s="139">
        <v>1</v>
      </c>
      <c r="N1895" s="139">
        <v>36</v>
      </c>
      <c r="O1895" s="79">
        <v>54611.232000000004</v>
      </c>
      <c r="P1895" s="256"/>
    </row>
    <row r="1896" spans="1:24" s="236" customFormat="1">
      <c r="A1896" s="80" t="s">
        <v>3263</v>
      </c>
      <c r="B1896" s="80" t="s">
        <v>3263</v>
      </c>
      <c r="C1896" s="223" t="s">
        <v>4461</v>
      </c>
      <c r="D1896" s="167" t="s">
        <v>4026</v>
      </c>
      <c r="E1896" s="139" t="s">
        <v>301</v>
      </c>
      <c r="F1896" s="139" t="s">
        <v>525</v>
      </c>
      <c r="G1896" s="141">
        <v>38584</v>
      </c>
      <c r="H1896" s="141">
        <v>50367.199999999997</v>
      </c>
      <c r="I1896" s="234">
        <v>2</v>
      </c>
      <c r="J1896" s="235">
        <v>3.7735849056603772E-2</v>
      </c>
      <c r="K1896" s="141">
        <v>62150.400000000001</v>
      </c>
      <c r="L1896" s="146">
        <v>1</v>
      </c>
      <c r="M1896" s="139">
        <v>0</v>
      </c>
      <c r="N1896" s="139"/>
      <c r="O1896" s="244"/>
      <c r="P1896" s="80"/>
      <c r="V1896" s="241"/>
      <c r="W1896" s="241"/>
    </row>
    <row r="1897" spans="1:24" s="236" customFormat="1">
      <c r="A1897" s="80" t="s">
        <v>3330</v>
      </c>
      <c r="B1897" s="80" t="s">
        <v>3263</v>
      </c>
      <c r="C1897" s="223" t="s">
        <v>4462</v>
      </c>
      <c r="D1897" s="139"/>
      <c r="E1897" s="139"/>
      <c r="F1897" s="139"/>
      <c r="G1897" s="141">
        <v>32115.200000000001</v>
      </c>
      <c r="H1897" s="141">
        <v>41745.599999999999</v>
      </c>
      <c r="I1897" s="234">
        <v>1</v>
      </c>
      <c r="J1897" s="235">
        <v>1.8867924528301886E-2</v>
      </c>
      <c r="K1897" s="141">
        <v>51376</v>
      </c>
      <c r="L1897" s="146">
        <v>1</v>
      </c>
      <c r="M1897" s="139">
        <v>1</v>
      </c>
      <c r="N1897" s="139">
        <v>45</v>
      </c>
      <c r="O1897" s="79">
        <v>41204.799999999996</v>
      </c>
      <c r="P1897" s="256"/>
    </row>
    <row r="1898" spans="1:24" s="236" customFormat="1">
      <c r="A1898" s="80" t="s">
        <v>3223</v>
      </c>
      <c r="B1898" s="80" t="s">
        <v>3201</v>
      </c>
      <c r="C1898" s="223" t="s">
        <v>4463</v>
      </c>
      <c r="D1898" s="139" t="s">
        <v>4026</v>
      </c>
      <c r="E1898" s="139" t="s">
        <v>359</v>
      </c>
      <c r="F1898" s="140" t="s">
        <v>365</v>
      </c>
      <c r="G1898" s="141"/>
      <c r="H1898" s="141"/>
      <c r="I1898" s="234"/>
      <c r="J1898" s="235">
        <v>0</v>
      </c>
      <c r="K1898" s="141"/>
      <c r="L1898" s="146">
        <v>2</v>
      </c>
      <c r="M1898" s="139">
        <v>2</v>
      </c>
      <c r="N1898" s="139">
        <v>39</v>
      </c>
      <c r="O1898" s="208">
        <v>53310.400000000001</v>
      </c>
      <c r="P1898" s="80"/>
    </row>
    <row r="1899" spans="1:24" s="236" customFormat="1">
      <c r="A1899" s="80"/>
      <c r="B1899" s="80"/>
      <c r="C1899" s="223"/>
      <c r="D1899" s="139"/>
      <c r="E1899" s="139"/>
      <c r="F1899" s="139"/>
      <c r="G1899" s="141"/>
      <c r="H1899" s="141"/>
      <c r="I1899" s="234"/>
      <c r="J1899" s="235"/>
      <c r="K1899" s="141"/>
      <c r="L1899" s="146"/>
      <c r="M1899" s="139"/>
      <c r="N1899" s="139"/>
      <c r="O1899" s="79"/>
      <c r="P1899" s="256"/>
      <c r="R1899" s="241"/>
    </row>
    <row r="1900" spans="1:24" s="236" customFormat="1">
      <c r="A1900" s="80"/>
      <c r="B1900" s="80"/>
      <c r="C1900" s="223"/>
      <c r="D1900" s="139"/>
      <c r="E1900" s="139"/>
      <c r="F1900" s="66"/>
      <c r="G1900" s="14" t="s">
        <v>236</v>
      </c>
      <c r="H1900" s="15" t="s">
        <v>237</v>
      </c>
      <c r="I1900" s="259"/>
      <c r="J1900" s="260"/>
      <c r="K1900" s="67" t="s">
        <v>238</v>
      </c>
      <c r="L1900" s="261"/>
      <c r="M1900" s="261"/>
      <c r="N1900" s="261"/>
      <c r="O1900" s="262"/>
      <c r="P1900" s="256"/>
      <c r="R1900" s="241"/>
    </row>
    <row r="1901" spans="1:24" s="236" customFormat="1">
      <c r="A1901" s="80"/>
      <c r="B1901" s="80"/>
      <c r="C1901" s="223"/>
      <c r="D1901" s="139"/>
      <c r="E1901" s="139"/>
      <c r="F1901" s="68" t="s">
        <v>253</v>
      </c>
      <c r="G1901" s="16">
        <v>56665.148850800979</v>
      </c>
      <c r="H1901" s="16">
        <v>73149.955611169047</v>
      </c>
      <c r="I1901" s="259"/>
      <c r="J1901" s="260"/>
      <c r="K1901" s="16">
        <v>89634.762371537174</v>
      </c>
      <c r="L1901" s="261"/>
      <c r="M1901" s="261"/>
      <c r="N1901" s="261"/>
      <c r="O1901" s="262"/>
      <c r="P1901" s="256"/>
      <c r="R1901" s="241"/>
    </row>
    <row r="1902" spans="1:24" s="236" customFormat="1">
      <c r="A1902" s="80"/>
      <c r="B1902" s="80"/>
      <c r="C1902" s="223"/>
      <c r="D1902" s="139"/>
      <c r="E1902" s="139"/>
      <c r="F1902" s="68" t="s">
        <v>254</v>
      </c>
      <c r="G1902" s="16">
        <v>61866.27</v>
      </c>
      <c r="H1902" s="16">
        <v>79912</v>
      </c>
      <c r="I1902" s="259"/>
      <c r="J1902" s="260"/>
      <c r="K1902" s="16">
        <v>97670</v>
      </c>
      <c r="L1902" s="261"/>
      <c r="M1902" s="261"/>
      <c r="N1902" s="261"/>
      <c r="O1902" s="262"/>
      <c r="P1902" s="256"/>
      <c r="R1902" s="241"/>
    </row>
    <row r="1903" spans="1:24" s="236" customFormat="1">
      <c r="A1903" s="80"/>
      <c r="B1903" s="80"/>
      <c r="C1903" s="223"/>
      <c r="D1903" s="139"/>
      <c r="E1903" s="139"/>
      <c r="F1903" s="68" t="s">
        <v>255</v>
      </c>
      <c r="G1903" s="16">
        <v>51792</v>
      </c>
      <c r="H1903" s="16">
        <v>66040</v>
      </c>
      <c r="I1903" s="259"/>
      <c r="J1903" s="260"/>
      <c r="K1903" s="16">
        <v>80092.289999999994</v>
      </c>
      <c r="L1903" s="261"/>
      <c r="M1903" s="261"/>
      <c r="N1903" s="261"/>
      <c r="O1903" s="262"/>
      <c r="P1903" s="256"/>
      <c r="R1903" s="241"/>
    </row>
    <row r="1904" spans="1:24" s="236" customFormat="1">
      <c r="A1904" s="80"/>
      <c r="B1904" s="80"/>
      <c r="C1904" s="223"/>
      <c r="D1904" s="139"/>
      <c r="E1904" s="139"/>
      <c r="F1904" s="68" t="s">
        <v>256</v>
      </c>
      <c r="G1904" s="16">
        <v>56409.599999999999</v>
      </c>
      <c r="H1904" s="16">
        <v>71680</v>
      </c>
      <c r="I1904" s="259"/>
      <c r="J1904" s="260"/>
      <c r="K1904" s="16">
        <v>87558</v>
      </c>
      <c r="L1904" s="261"/>
      <c r="M1904" s="261"/>
      <c r="N1904" s="261"/>
      <c r="O1904" s="262"/>
      <c r="P1904" s="256"/>
      <c r="R1904" s="241"/>
    </row>
    <row r="1905" spans="1:24" s="236" customFormat="1">
      <c r="A1905" s="80"/>
      <c r="B1905" s="80"/>
      <c r="C1905" s="223"/>
      <c r="D1905" s="139"/>
      <c r="E1905" s="139"/>
      <c r="F1905" s="68"/>
      <c r="G1905" s="16"/>
      <c r="H1905" s="16"/>
      <c r="I1905" s="259"/>
      <c r="J1905" s="260"/>
      <c r="K1905" s="16"/>
      <c r="L1905" s="261"/>
      <c r="M1905" s="261"/>
      <c r="N1905" s="261"/>
      <c r="O1905" s="262"/>
      <c r="P1905" s="256"/>
      <c r="R1905" s="241"/>
    </row>
    <row r="1906" spans="1:24" s="236" customFormat="1">
      <c r="A1906" s="80"/>
      <c r="B1906" s="80"/>
      <c r="C1906" s="223"/>
      <c r="D1906" s="139"/>
      <c r="E1906" s="139"/>
      <c r="F1906" s="68"/>
      <c r="G1906" s="16"/>
      <c r="H1906" s="69"/>
      <c r="I1906" s="263"/>
      <c r="J1906" s="406" t="s">
        <v>257</v>
      </c>
      <c r="K1906" s="406"/>
      <c r="L1906" s="406"/>
      <c r="M1906" s="406"/>
      <c r="N1906" s="406"/>
      <c r="O1906" s="406"/>
      <c r="P1906" s="256"/>
      <c r="R1906" s="241"/>
    </row>
    <row r="1907" spans="1:24" s="236" customFormat="1">
      <c r="A1907" s="80"/>
      <c r="B1907" s="80"/>
      <c r="C1907" s="223"/>
      <c r="D1907" s="139"/>
      <c r="E1907" s="139"/>
      <c r="F1907" s="68"/>
      <c r="G1907" s="16"/>
      <c r="H1907" s="70"/>
      <c r="I1907" s="264"/>
      <c r="J1907" s="265" t="s">
        <v>258</v>
      </c>
      <c r="K1907" s="71">
        <v>84613</v>
      </c>
      <c r="L1907" s="266"/>
      <c r="M1907" s="407" t="s">
        <v>259</v>
      </c>
      <c r="N1907" s="407"/>
      <c r="O1907" s="72">
        <v>71912.622108170995</v>
      </c>
      <c r="P1907" s="256"/>
      <c r="R1907" s="241"/>
    </row>
    <row r="1908" spans="1:24" s="236" customFormat="1">
      <c r="A1908" s="80"/>
      <c r="B1908" s="80"/>
      <c r="C1908" s="223"/>
      <c r="D1908" s="139"/>
      <c r="E1908" s="139"/>
      <c r="F1908" s="261"/>
      <c r="G1908" s="262"/>
      <c r="H1908" s="70"/>
      <c r="I1908" s="264"/>
      <c r="J1908" s="265" t="s">
        <v>260</v>
      </c>
      <c r="K1908" s="71">
        <v>57646.46</v>
      </c>
      <c r="L1908" s="266"/>
      <c r="M1908" s="407" t="s">
        <v>537</v>
      </c>
      <c r="N1908" s="407"/>
      <c r="O1908" s="72">
        <v>68509.91906870628</v>
      </c>
      <c r="P1908" s="256"/>
      <c r="R1908" s="241"/>
    </row>
    <row r="1909" spans="1:24" s="236" customFormat="1">
      <c r="A1909" s="80"/>
      <c r="B1909" s="80"/>
      <c r="C1909" s="223"/>
      <c r="D1909" s="139"/>
      <c r="E1909" s="139"/>
      <c r="F1909" s="139"/>
      <c r="G1909" s="141"/>
      <c r="H1909" s="141"/>
      <c r="I1909" s="234"/>
      <c r="J1909" s="235"/>
      <c r="K1909" s="141"/>
      <c r="L1909" s="146"/>
      <c r="M1909" s="139"/>
      <c r="N1909" s="139"/>
      <c r="O1909" s="79"/>
      <c r="P1909" s="256"/>
      <c r="R1909" s="241"/>
    </row>
    <row r="1910" spans="1:24" ht="20.25">
      <c r="A1910" s="405" t="s">
        <v>54</v>
      </c>
      <c r="B1910" s="405"/>
      <c r="C1910" s="405"/>
      <c r="D1910" s="228"/>
      <c r="E1910" s="228"/>
      <c r="F1910" s="228"/>
      <c r="G1910" s="130"/>
      <c r="H1910" s="130"/>
      <c r="I1910" s="229"/>
      <c r="J1910" s="132"/>
      <c r="K1910" s="130"/>
      <c r="L1910" s="230"/>
      <c r="M1910" s="230"/>
      <c r="N1910" s="230"/>
      <c r="O1910" s="130"/>
      <c r="P1910" s="134"/>
    </row>
    <row r="1911" spans="1:24" ht="18">
      <c r="A1911" s="61" t="s">
        <v>517</v>
      </c>
      <c r="B1911" s="62" t="s">
        <v>243</v>
      </c>
      <c r="C1911" s="61" t="s">
        <v>233</v>
      </c>
      <c r="D1911" s="61" t="s">
        <v>289</v>
      </c>
      <c r="E1911" s="61" t="s">
        <v>518</v>
      </c>
      <c r="F1911" s="61" t="s">
        <v>519</v>
      </c>
      <c r="G1911" s="63" t="s">
        <v>236</v>
      </c>
      <c r="H1911" s="63" t="s">
        <v>237</v>
      </c>
      <c r="I1911" s="232"/>
      <c r="J1911" s="233" t="s">
        <v>520</v>
      </c>
      <c r="K1911" s="63" t="s">
        <v>238</v>
      </c>
      <c r="L1911" s="61" t="s">
        <v>521</v>
      </c>
      <c r="M1911" s="64" t="s">
        <v>522</v>
      </c>
      <c r="N1911" s="64" t="s">
        <v>523</v>
      </c>
      <c r="O1911" s="65" t="s">
        <v>524</v>
      </c>
      <c r="P1911" s="61" t="s">
        <v>240</v>
      </c>
    </row>
    <row r="1912" spans="1:24" s="236" customFormat="1">
      <c r="A1912" s="80" t="s">
        <v>3206</v>
      </c>
      <c r="B1912" s="80" t="s">
        <v>3206</v>
      </c>
      <c r="C1912" s="223" t="s">
        <v>4464</v>
      </c>
      <c r="D1912" s="139" t="s">
        <v>300</v>
      </c>
      <c r="E1912" s="139" t="s">
        <v>301</v>
      </c>
      <c r="F1912" s="139" t="s">
        <v>525</v>
      </c>
      <c r="G1912" s="141">
        <v>136988.79999999999</v>
      </c>
      <c r="H1912" s="141">
        <v>180648</v>
      </c>
      <c r="I1912" s="234">
        <v>35</v>
      </c>
      <c r="J1912" s="235">
        <v>1</v>
      </c>
      <c r="K1912" s="141">
        <v>224307.20000000001</v>
      </c>
      <c r="L1912" s="146"/>
      <c r="M1912" s="139">
        <v>1</v>
      </c>
      <c r="N1912" s="139">
        <v>1</v>
      </c>
      <c r="O1912" s="79">
        <v>224307.20000000001</v>
      </c>
      <c r="P1912" s="80"/>
      <c r="R1912" s="241"/>
    </row>
    <row r="1913" spans="1:24" s="236" customFormat="1" ht="22.5">
      <c r="A1913" s="80" t="s">
        <v>3303</v>
      </c>
      <c r="B1913" s="80" t="s">
        <v>3199</v>
      </c>
      <c r="C1913" s="223" t="s">
        <v>4465</v>
      </c>
      <c r="D1913" s="139" t="s">
        <v>300</v>
      </c>
      <c r="E1913" s="139" t="s">
        <v>301</v>
      </c>
      <c r="F1913" s="139" t="s">
        <v>525</v>
      </c>
      <c r="G1913" s="249">
        <v>136909</v>
      </c>
      <c r="H1913" s="141">
        <v>178702.5</v>
      </c>
      <c r="I1913" s="234">
        <v>34</v>
      </c>
      <c r="J1913" s="235">
        <v>0.97142857142857142</v>
      </c>
      <c r="K1913" s="249">
        <v>220496</v>
      </c>
      <c r="L1913" s="146">
        <v>1</v>
      </c>
      <c r="M1913" s="139">
        <v>1</v>
      </c>
      <c r="N1913" s="139">
        <v>3</v>
      </c>
      <c r="O1913" s="79">
        <v>194144</v>
      </c>
      <c r="P1913" s="80"/>
    </row>
    <row r="1914" spans="1:24" s="236" customFormat="1">
      <c r="A1914" s="80" t="s">
        <v>217</v>
      </c>
      <c r="B1914" s="80" t="s">
        <v>3199</v>
      </c>
      <c r="C1914" s="223" t="s">
        <v>2417</v>
      </c>
      <c r="D1914" s="139" t="s">
        <v>300</v>
      </c>
      <c r="E1914" s="139" t="s">
        <v>301</v>
      </c>
      <c r="F1914" s="139" t="s">
        <v>525</v>
      </c>
      <c r="G1914" s="141">
        <v>116047.488232</v>
      </c>
      <c r="H1914" s="141">
        <v>156673.75651199999</v>
      </c>
      <c r="I1914" s="234">
        <v>33</v>
      </c>
      <c r="J1914" s="235">
        <v>0.94285714285714284</v>
      </c>
      <c r="K1914" s="141">
        <v>197300.02479199998</v>
      </c>
      <c r="L1914" s="146">
        <v>1</v>
      </c>
      <c r="M1914" s="139">
        <v>1</v>
      </c>
      <c r="N1914" s="139">
        <v>2</v>
      </c>
      <c r="O1914" s="79">
        <v>207625.60000000001</v>
      </c>
      <c r="P1914" s="80"/>
    </row>
    <row r="1915" spans="1:24" s="236" customFormat="1">
      <c r="A1915" s="80" t="s">
        <v>3221</v>
      </c>
      <c r="B1915" s="80" t="s">
        <v>3199</v>
      </c>
      <c r="C1915" s="223" t="s">
        <v>765</v>
      </c>
      <c r="D1915" s="139" t="s">
        <v>300</v>
      </c>
      <c r="E1915" s="139" t="s">
        <v>306</v>
      </c>
      <c r="F1915" s="139" t="s">
        <v>525</v>
      </c>
      <c r="G1915" s="141">
        <v>111481</v>
      </c>
      <c r="H1915" s="141">
        <v>150499</v>
      </c>
      <c r="I1915" s="234">
        <v>32</v>
      </c>
      <c r="J1915" s="235">
        <v>0.91428571428571426</v>
      </c>
      <c r="K1915" s="141">
        <v>189517</v>
      </c>
      <c r="L1915" s="146">
        <v>1</v>
      </c>
      <c r="M1915" s="139"/>
      <c r="N1915" s="139"/>
      <c r="O1915" s="244"/>
      <c r="P1915" s="80"/>
    </row>
    <row r="1916" spans="1:24" s="236" customFormat="1">
      <c r="A1916" s="80" t="s">
        <v>3209</v>
      </c>
      <c r="B1916" s="80" t="s">
        <v>3209</v>
      </c>
      <c r="C1916" s="223" t="s">
        <v>4466</v>
      </c>
      <c r="D1916" s="139" t="s">
        <v>300</v>
      </c>
      <c r="E1916" s="139" t="s">
        <v>301</v>
      </c>
      <c r="F1916" s="139"/>
      <c r="G1916" s="141">
        <v>111467.2</v>
      </c>
      <c r="H1916" s="141">
        <v>144903.20000000001</v>
      </c>
      <c r="I1916" s="234">
        <v>31</v>
      </c>
      <c r="J1916" s="235">
        <v>0.88571428571428568</v>
      </c>
      <c r="K1916" s="141">
        <v>178339.20000000001</v>
      </c>
      <c r="L1916" s="146"/>
      <c r="M1916" s="139">
        <v>8</v>
      </c>
      <c r="N1916" s="139">
        <v>6</v>
      </c>
      <c r="O1916" s="79">
        <v>136029.4</v>
      </c>
      <c r="P1916" s="80"/>
    </row>
    <row r="1917" spans="1:24" s="236" customFormat="1">
      <c r="A1917" s="80" t="s">
        <v>3191</v>
      </c>
      <c r="B1917" s="80" t="s">
        <v>3199</v>
      </c>
      <c r="C1917" s="223" t="s">
        <v>768</v>
      </c>
      <c r="D1917" s="139" t="s">
        <v>300</v>
      </c>
      <c r="E1917" s="139" t="s">
        <v>301</v>
      </c>
      <c r="F1917" s="139" t="s">
        <v>525</v>
      </c>
      <c r="G1917" s="141">
        <v>69999</v>
      </c>
      <c r="H1917" s="141">
        <v>134999</v>
      </c>
      <c r="I1917" s="234">
        <v>30</v>
      </c>
      <c r="J1917" s="235">
        <v>0.8571428571428571</v>
      </c>
      <c r="K1917" s="141">
        <v>199999</v>
      </c>
      <c r="L1917" s="146"/>
      <c r="M1917" s="139">
        <v>33</v>
      </c>
      <c r="N1917" s="139">
        <v>14</v>
      </c>
      <c r="O1917" s="242">
        <v>117082.67</v>
      </c>
      <c r="P1917" s="80"/>
      <c r="V1917" s="241"/>
    </row>
    <row r="1918" spans="1:24" s="236" customFormat="1">
      <c r="A1918" s="80" t="s">
        <v>3219</v>
      </c>
      <c r="B1918" s="80" t="s">
        <v>3220</v>
      </c>
      <c r="C1918" s="223" t="s">
        <v>2418</v>
      </c>
      <c r="D1918" s="139" t="s">
        <v>300</v>
      </c>
      <c r="E1918" s="139" t="s">
        <v>306</v>
      </c>
      <c r="F1918" s="139" t="s">
        <v>525</v>
      </c>
      <c r="G1918" s="141">
        <v>94938</v>
      </c>
      <c r="H1918" s="141">
        <v>129908</v>
      </c>
      <c r="I1918" s="234">
        <v>29</v>
      </c>
      <c r="J1918" s="235">
        <v>0.82857142857142863</v>
      </c>
      <c r="K1918" s="141">
        <v>164878</v>
      </c>
      <c r="L1918" s="146">
        <v>1</v>
      </c>
      <c r="M1918" s="139">
        <v>1</v>
      </c>
      <c r="N1918" s="139">
        <v>4</v>
      </c>
      <c r="O1918" s="141">
        <v>156867</v>
      </c>
      <c r="P1918" s="80"/>
    </row>
    <row r="1919" spans="1:24" s="236" customFormat="1">
      <c r="A1919" s="80" t="s">
        <v>1723</v>
      </c>
      <c r="B1919" s="80" t="s">
        <v>3199</v>
      </c>
      <c r="C1919" s="223" t="s">
        <v>765</v>
      </c>
      <c r="D1919" s="139" t="s">
        <v>300</v>
      </c>
      <c r="E1919" s="139" t="s">
        <v>301</v>
      </c>
      <c r="F1919" s="139" t="s">
        <v>525</v>
      </c>
      <c r="G1919" s="141">
        <v>98836.410399999993</v>
      </c>
      <c r="H1919" s="141">
        <v>126493.83134999999</v>
      </c>
      <c r="I1919" s="234">
        <v>28</v>
      </c>
      <c r="J1919" s="235">
        <v>0.8</v>
      </c>
      <c r="K1919" s="141">
        <v>154151.25229999999</v>
      </c>
      <c r="L1919" s="146">
        <v>2</v>
      </c>
      <c r="M1919" s="139">
        <v>1</v>
      </c>
      <c r="N1919" s="139">
        <v>10</v>
      </c>
      <c r="O1919" s="79">
        <v>126493.83134999999</v>
      </c>
      <c r="P1919" s="80"/>
      <c r="S1919" s="241"/>
      <c r="W1919" s="241"/>
      <c r="X1919" s="241"/>
    </row>
    <row r="1920" spans="1:24" s="236" customFormat="1">
      <c r="A1920" s="80" t="s">
        <v>272</v>
      </c>
      <c r="B1920" s="80" t="s">
        <v>3189</v>
      </c>
      <c r="C1920" s="223" t="s">
        <v>767</v>
      </c>
      <c r="D1920" s="139" t="s">
        <v>300</v>
      </c>
      <c r="E1920" s="139" t="s">
        <v>306</v>
      </c>
      <c r="F1920" s="139" t="s">
        <v>525</v>
      </c>
      <c r="G1920" s="271">
        <v>96387.199999999997</v>
      </c>
      <c r="H1920" s="141">
        <v>125299.20000000001</v>
      </c>
      <c r="I1920" s="234">
        <v>27</v>
      </c>
      <c r="J1920" s="235">
        <v>0.77142857142857146</v>
      </c>
      <c r="K1920" s="271">
        <v>154211.20000000001</v>
      </c>
      <c r="L1920" s="146">
        <v>2</v>
      </c>
      <c r="M1920" s="146">
        <v>2</v>
      </c>
      <c r="N1920" s="139">
        <v>9</v>
      </c>
      <c r="O1920" s="242">
        <v>127972</v>
      </c>
      <c r="P1920" s="272"/>
      <c r="S1920" s="241"/>
      <c r="T1920" s="241"/>
      <c r="U1920" s="241"/>
    </row>
    <row r="1921" spans="1:22" s="236" customFormat="1">
      <c r="A1921" s="80" t="s">
        <v>273</v>
      </c>
      <c r="B1921" s="80" t="s">
        <v>3209</v>
      </c>
      <c r="C1921" s="223" t="s">
        <v>2417</v>
      </c>
      <c r="D1921" s="139" t="s">
        <v>300</v>
      </c>
      <c r="E1921" s="139" t="s">
        <v>301</v>
      </c>
      <c r="F1921" s="139" t="s">
        <v>525</v>
      </c>
      <c r="G1921" s="141">
        <v>94391.22</v>
      </c>
      <c r="H1921" s="141">
        <v>122708.58500000001</v>
      </c>
      <c r="I1921" s="234">
        <v>26</v>
      </c>
      <c r="J1921" s="235">
        <v>0.74285714285714288</v>
      </c>
      <c r="K1921" s="141">
        <v>151025.95000000001</v>
      </c>
      <c r="L1921" s="146">
        <v>4</v>
      </c>
      <c r="M1921" s="139">
        <v>4</v>
      </c>
      <c r="N1921" s="139">
        <v>12</v>
      </c>
      <c r="O1921" s="79">
        <v>121049.60000000001</v>
      </c>
      <c r="P1921" s="80"/>
    </row>
    <row r="1922" spans="1:22" s="236" customFormat="1">
      <c r="A1922" s="80" t="s">
        <v>214</v>
      </c>
      <c r="B1922" s="80" t="s">
        <v>3199</v>
      </c>
      <c r="C1922" s="223" t="s">
        <v>765</v>
      </c>
      <c r="D1922" s="139" t="s">
        <v>300</v>
      </c>
      <c r="E1922" s="139" t="s">
        <v>301</v>
      </c>
      <c r="F1922" s="139" t="s">
        <v>525</v>
      </c>
      <c r="G1922" s="141">
        <v>93960</v>
      </c>
      <c r="H1922" s="141">
        <v>122040</v>
      </c>
      <c r="I1922" s="234">
        <v>25</v>
      </c>
      <c r="J1922" s="235">
        <v>0.7142857142857143</v>
      </c>
      <c r="K1922" s="141">
        <v>150120</v>
      </c>
      <c r="L1922" s="146"/>
      <c r="M1922" s="139">
        <v>2</v>
      </c>
      <c r="N1922" s="139">
        <v>20</v>
      </c>
      <c r="O1922" s="79">
        <v>104457.88</v>
      </c>
      <c r="P1922" s="80"/>
    </row>
    <row r="1923" spans="1:22" s="236" customFormat="1">
      <c r="A1923" s="80" t="s">
        <v>212</v>
      </c>
      <c r="B1923" s="80" t="s">
        <v>3199</v>
      </c>
      <c r="C1923" s="224" t="s">
        <v>765</v>
      </c>
      <c r="D1923" s="139" t="s">
        <v>300</v>
      </c>
      <c r="E1923" s="167" t="s">
        <v>301</v>
      </c>
      <c r="F1923" s="167" t="s">
        <v>525</v>
      </c>
      <c r="G1923" s="156">
        <v>92684.800000000003</v>
      </c>
      <c r="H1923" s="141">
        <v>118196</v>
      </c>
      <c r="I1923" s="234">
        <v>24</v>
      </c>
      <c r="J1923" s="235">
        <v>0.68571428571428572</v>
      </c>
      <c r="K1923" s="156">
        <v>143707.20000000001</v>
      </c>
      <c r="L1923" s="240">
        <v>1</v>
      </c>
      <c r="M1923" s="167">
        <v>1</v>
      </c>
      <c r="N1923" s="139">
        <v>16</v>
      </c>
      <c r="O1923" s="85">
        <v>114878.39999999999</v>
      </c>
      <c r="P1923" s="80"/>
    </row>
    <row r="1924" spans="1:22" s="236" customFormat="1">
      <c r="A1924" s="80" t="s">
        <v>3212</v>
      </c>
      <c r="B1924" s="80" t="s">
        <v>3213</v>
      </c>
      <c r="C1924" s="223" t="s">
        <v>765</v>
      </c>
      <c r="D1924" s="139" t="s">
        <v>300</v>
      </c>
      <c r="E1924" s="139" t="s">
        <v>301</v>
      </c>
      <c r="F1924" s="140" t="s">
        <v>2219</v>
      </c>
      <c r="G1924" s="141">
        <v>60000</v>
      </c>
      <c r="H1924" s="141">
        <v>117500</v>
      </c>
      <c r="I1924" s="234">
        <v>23</v>
      </c>
      <c r="J1924" s="235">
        <v>0.65714285714285714</v>
      </c>
      <c r="K1924" s="141">
        <v>175000</v>
      </c>
      <c r="L1924" s="146"/>
      <c r="M1924" s="139">
        <v>0</v>
      </c>
      <c r="N1924" s="139"/>
      <c r="O1924" s="244"/>
      <c r="P1924" s="80"/>
    </row>
    <row r="1925" spans="1:22" s="236" customFormat="1">
      <c r="A1925" s="80" t="s">
        <v>277</v>
      </c>
      <c r="B1925" s="80" t="s">
        <v>3201</v>
      </c>
      <c r="C1925" s="223" t="s">
        <v>765</v>
      </c>
      <c r="D1925" s="140" t="s">
        <v>300</v>
      </c>
      <c r="E1925" s="139" t="s">
        <v>301</v>
      </c>
      <c r="F1925" s="139" t="s">
        <v>525</v>
      </c>
      <c r="G1925" s="141">
        <v>89797</v>
      </c>
      <c r="H1925" s="141">
        <v>116736</v>
      </c>
      <c r="I1925" s="234">
        <v>22</v>
      </c>
      <c r="J1925" s="235">
        <v>0.62857142857142856</v>
      </c>
      <c r="K1925" s="141">
        <v>143675</v>
      </c>
      <c r="L1925" s="146">
        <v>2</v>
      </c>
      <c r="M1925" s="139">
        <v>2</v>
      </c>
      <c r="N1925" s="139">
        <v>15</v>
      </c>
      <c r="O1925" s="79">
        <v>116736</v>
      </c>
      <c r="P1925" s="80"/>
      <c r="Q1925" s="241"/>
    </row>
    <row r="1926" spans="1:22" s="236" customFormat="1">
      <c r="A1926" s="80" t="s">
        <v>1732</v>
      </c>
      <c r="B1926" s="80" t="s">
        <v>3297</v>
      </c>
      <c r="C1926" s="223" t="s">
        <v>2419</v>
      </c>
      <c r="D1926" s="139" t="s">
        <v>300</v>
      </c>
      <c r="E1926" s="139" t="s">
        <v>301</v>
      </c>
      <c r="F1926" s="139" t="s">
        <v>525</v>
      </c>
      <c r="G1926" s="141">
        <v>70054</v>
      </c>
      <c r="H1926" s="141">
        <v>114483</v>
      </c>
      <c r="I1926" s="234">
        <v>21</v>
      </c>
      <c r="J1926" s="235">
        <v>0.6</v>
      </c>
      <c r="K1926" s="141">
        <v>158912</v>
      </c>
      <c r="L1926" s="146">
        <v>7</v>
      </c>
      <c r="M1926" s="139">
        <v>7</v>
      </c>
      <c r="N1926" s="139">
        <v>11</v>
      </c>
      <c r="O1926" s="79">
        <v>125008</v>
      </c>
      <c r="P1926" s="80"/>
    </row>
    <row r="1927" spans="1:22" s="236" customFormat="1">
      <c r="A1927" s="80" t="s">
        <v>3192</v>
      </c>
      <c r="B1927" s="80" t="s">
        <v>3222</v>
      </c>
      <c r="C1927" s="223" t="s">
        <v>765</v>
      </c>
      <c r="D1927" s="139" t="s">
        <v>300</v>
      </c>
      <c r="E1927" s="139" t="s">
        <v>301</v>
      </c>
      <c r="F1927" s="139" t="s">
        <v>525</v>
      </c>
      <c r="G1927" s="141">
        <v>91269.78</v>
      </c>
      <c r="H1927" s="141">
        <v>114087.065</v>
      </c>
      <c r="I1927" s="234">
        <v>20</v>
      </c>
      <c r="J1927" s="235">
        <v>0.5714285714285714</v>
      </c>
      <c r="K1927" s="141">
        <v>136904.35</v>
      </c>
      <c r="L1927" s="146">
        <v>2</v>
      </c>
      <c r="M1927" s="139">
        <v>2</v>
      </c>
      <c r="N1927" s="139">
        <v>13</v>
      </c>
      <c r="O1927" s="79">
        <v>120053.24</v>
      </c>
      <c r="P1927" s="80"/>
    </row>
    <row r="1928" spans="1:22" s="236" customFormat="1">
      <c r="A1928" s="80" t="s">
        <v>211</v>
      </c>
      <c r="B1928" s="80" t="s">
        <v>3201</v>
      </c>
      <c r="C1928" s="223" t="s">
        <v>4467</v>
      </c>
      <c r="D1928" s="139" t="s">
        <v>300</v>
      </c>
      <c r="E1928" s="139" t="s">
        <v>359</v>
      </c>
      <c r="F1928" s="139" t="s">
        <v>525</v>
      </c>
      <c r="G1928" s="141">
        <v>81097</v>
      </c>
      <c r="H1928" s="141">
        <v>113536</v>
      </c>
      <c r="I1928" s="234">
        <v>19</v>
      </c>
      <c r="J1928" s="235">
        <v>0.54285714285714282</v>
      </c>
      <c r="K1928" s="141">
        <v>145975</v>
      </c>
      <c r="L1928" s="146"/>
      <c r="M1928" s="139">
        <v>1</v>
      </c>
      <c r="N1928" s="139">
        <v>25</v>
      </c>
      <c r="O1928" s="79">
        <v>97316</v>
      </c>
      <c r="P1928" s="80"/>
    </row>
    <row r="1929" spans="1:22" s="236" customFormat="1">
      <c r="A1929" s="80" t="s">
        <v>3229</v>
      </c>
      <c r="B1929" s="80" t="s">
        <v>3220</v>
      </c>
      <c r="C1929" s="223" t="s">
        <v>4468</v>
      </c>
      <c r="D1929" s="139" t="s">
        <v>300</v>
      </c>
      <c r="E1929" s="139" t="s">
        <v>306</v>
      </c>
      <c r="F1929" s="139" t="s">
        <v>525</v>
      </c>
      <c r="G1929" s="141">
        <v>87172.799999999988</v>
      </c>
      <c r="H1929" s="141">
        <v>111238.39999999999</v>
      </c>
      <c r="I1929" s="234">
        <v>18</v>
      </c>
      <c r="J1929" s="235">
        <v>0.51428571428571423</v>
      </c>
      <c r="K1929" s="141">
        <v>135304</v>
      </c>
      <c r="L1929" s="146">
        <v>1</v>
      </c>
      <c r="M1929" s="139">
        <v>1</v>
      </c>
      <c r="N1929" s="139">
        <v>32</v>
      </c>
      <c r="O1929" s="79">
        <v>89294.399999999994</v>
      </c>
      <c r="P1929" s="256"/>
    </row>
    <row r="1930" spans="1:22" s="236" customFormat="1">
      <c r="A1930" s="80" t="s">
        <v>3217</v>
      </c>
      <c r="B1930" s="80" t="s">
        <v>3199</v>
      </c>
      <c r="C1930" s="223" t="s">
        <v>765</v>
      </c>
      <c r="D1930" s="139" t="s">
        <v>300</v>
      </c>
      <c r="E1930" s="139" t="s">
        <v>306</v>
      </c>
      <c r="F1930" s="139" t="s">
        <v>525</v>
      </c>
      <c r="G1930" s="141">
        <v>76303.89</v>
      </c>
      <c r="H1930" s="141">
        <v>109013.88500000001</v>
      </c>
      <c r="I1930" s="234">
        <v>17</v>
      </c>
      <c r="J1930" s="235">
        <v>0.48571428571428571</v>
      </c>
      <c r="K1930" s="141">
        <v>141723.88</v>
      </c>
      <c r="L1930" s="146">
        <v>2</v>
      </c>
      <c r="M1930" s="139">
        <v>2</v>
      </c>
      <c r="N1930" s="139">
        <v>8</v>
      </c>
      <c r="O1930" s="79">
        <v>132726</v>
      </c>
      <c r="P1930" s="80"/>
      <c r="T1930" s="241"/>
      <c r="U1930" s="241"/>
    </row>
    <row r="1931" spans="1:22" s="236" customFormat="1">
      <c r="A1931" s="80" t="s">
        <v>1745</v>
      </c>
      <c r="B1931" s="80" t="s">
        <v>3259</v>
      </c>
      <c r="C1931" s="223" t="s">
        <v>4469</v>
      </c>
      <c r="D1931" s="139" t="s">
        <v>300</v>
      </c>
      <c r="E1931" s="139" t="s">
        <v>301</v>
      </c>
      <c r="F1931" s="139" t="s">
        <v>525</v>
      </c>
      <c r="G1931" s="141">
        <v>84968</v>
      </c>
      <c r="H1931" s="141">
        <v>108118</v>
      </c>
      <c r="I1931" s="234">
        <v>16</v>
      </c>
      <c r="J1931" s="235">
        <v>0.45714285714285713</v>
      </c>
      <c r="K1931" s="141">
        <v>131268</v>
      </c>
      <c r="L1931" s="146">
        <v>1</v>
      </c>
      <c r="M1931" s="139">
        <v>1</v>
      </c>
      <c r="N1931" s="139">
        <v>27</v>
      </c>
      <c r="O1931" s="79">
        <v>95992</v>
      </c>
      <c r="P1931" s="80"/>
    </row>
    <row r="1932" spans="1:22" s="236" customFormat="1">
      <c r="A1932" s="80" t="s">
        <v>224</v>
      </c>
      <c r="B1932" s="80" t="s">
        <v>3201</v>
      </c>
      <c r="C1932" s="223" t="s">
        <v>769</v>
      </c>
      <c r="D1932" s="139" t="s">
        <v>300</v>
      </c>
      <c r="E1932" s="139" t="s">
        <v>301</v>
      </c>
      <c r="F1932" s="139" t="s">
        <v>525</v>
      </c>
      <c r="G1932" s="141">
        <v>86286.666666666672</v>
      </c>
      <c r="H1932" s="141">
        <v>107858.33333333334</v>
      </c>
      <c r="I1932" s="234">
        <v>15</v>
      </c>
      <c r="J1932" s="235">
        <v>0.42857142857142855</v>
      </c>
      <c r="K1932" s="141">
        <v>129430</v>
      </c>
      <c r="L1932" s="146">
        <v>1</v>
      </c>
      <c r="M1932" s="139">
        <v>1</v>
      </c>
      <c r="N1932" s="139">
        <v>18</v>
      </c>
      <c r="O1932" s="79">
        <v>107609.2576</v>
      </c>
      <c r="P1932" s="80"/>
    </row>
    <row r="1933" spans="1:22" s="236" customFormat="1">
      <c r="A1933" s="80" t="s">
        <v>208</v>
      </c>
      <c r="B1933" s="80" t="s">
        <v>3201</v>
      </c>
      <c r="C1933" s="237" t="s">
        <v>765</v>
      </c>
      <c r="D1933" s="139" t="s">
        <v>300</v>
      </c>
      <c r="E1933" s="139" t="s">
        <v>306</v>
      </c>
      <c r="F1933" s="139" t="s">
        <v>525</v>
      </c>
      <c r="G1933" s="141">
        <v>80102</v>
      </c>
      <c r="H1933" s="141">
        <v>106250.5</v>
      </c>
      <c r="I1933" s="234">
        <v>14</v>
      </c>
      <c r="J1933" s="235">
        <v>0.4</v>
      </c>
      <c r="K1933" s="141">
        <v>132399</v>
      </c>
      <c r="L1933" s="146">
        <v>2</v>
      </c>
      <c r="M1933" s="139">
        <v>2</v>
      </c>
      <c r="N1933" s="139">
        <v>19</v>
      </c>
      <c r="O1933" s="79">
        <v>106378</v>
      </c>
      <c r="P1933" s="80"/>
    </row>
    <row r="1934" spans="1:22" s="236" customFormat="1">
      <c r="A1934" s="80" t="s">
        <v>3193</v>
      </c>
      <c r="B1934" s="80" t="s">
        <v>3235</v>
      </c>
      <c r="C1934" s="223" t="s">
        <v>768</v>
      </c>
      <c r="D1934" s="139" t="s">
        <v>300</v>
      </c>
      <c r="E1934" s="139" t="s">
        <v>306</v>
      </c>
      <c r="F1934" s="139" t="s">
        <v>525</v>
      </c>
      <c r="G1934" s="141">
        <v>83387.199999999997</v>
      </c>
      <c r="H1934" s="141">
        <v>104228.79999999999</v>
      </c>
      <c r="I1934" s="234">
        <v>13</v>
      </c>
      <c r="J1934" s="235">
        <v>0.37142857142857144</v>
      </c>
      <c r="K1934" s="141">
        <v>125070.39999999999</v>
      </c>
      <c r="L1934" s="146">
        <v>6</v>
      </c>
      <c r="M1934" s="139">
        <v>6</v>
      </c>
      <c r="N1934" s="139">
        <v>23</v>
      </c>
      <c r="O1934" s="79">
        <v>101293</v>
      </c>
      <c r="P1934" s="80"/>
    </row>
    <row r="1935" spans="1:22" s="236" customFormat="1">
      <c r="A1935" s="80" t="s">
        <v>3197</v>
      </c>
      <c r="B1935" s="80" t="s">
        <v>3258</v>
      </c>
      <c r="C1935" s="238" t="s">
        <v>768</v>
      </c>
      <c r="D1935" s="139" t="s">
        <v>300</v>
      </c>
      <c r="E1935" s="158" t="s">
        <v>301</v>
      </c>
      <c r="F1935" s="161" t="s">
        <v>525</v>
      </c>
      <c r="G1935" s="159">
        <v>63360</v>
      </c>
      <c r="H1935" s="141">
        <v>103345</v>
      </c>
      <c r="I1935" s="234">
        <v>12</v>
      </c>
      <c r="J1935" s="235">
        <v>0.34285714285714286</v>
      </c>
      <c r="K1935" s="159">
        <v>143330</v>
      </c>
      <c r="L1935" s="146"/>
      <c r="M1935" s="139">
        <v>5</v>
      </c>
      <c r="N1935" s="139">
        <v>24</v>
      </c>
      <c r="O1935" s="79">
        <v>100130.41</v>
      </c>
      <c r="P1935" s="80"/>
    </row>
    <row r="1936" spans="1:22" s="236" customFormat="1">
      <c r="A1936" s="80" t="s">
        <v>1733</v>
      </c>
      <c r="B1936" s="80" t="s">
        <v>3213</v>
      </c>
      <c r="C1936" s="223" t="s">
        <v>765</v>
      </c>
      <c r="D1936" s="139" t="s">
        <v>300</v>
      </c>
      <c r="E1936" s="139" t="s">
        <v>301</v>
      </c>
      <c r="F1936" s="139" t="s">
        <v>525</v>
      </c>
      <c r="G1936" s="141">
        <v>92700</v>
      </c>
      <c r="H1936" s="141">
        <v>103000</v>
      </c>
      <c r="I1936" s="234">
        <v>11</v>
      </c>
      <c r="J1936" s="235">
        <v>0.31428571428571428</v>
      </c>
      <c r="K1936" s="141">
        <v>113300</v>
      </c>
      <c r="L1936" s="146">
        <v>1</v>
      </c>
      <c r="M1936" s="139">
        <v>1</v>
      </c>
      <c r="N1936" s="139">
        <v>21</v>
      </c>
      <c r="O1936" s="79">
        <v>103000</v>
      </c>
      <c r="P1936" s="80"/>
      <c r="V1936" s="245"/>
    </row>
    <row r="1937" spans="1:24" s="236" customFormat="1">
      <c r="A1937" s="80" t="s">
        <v>1716</v>
      </c>
      <c r="B1937" s="80" t="s">
        <v>3205</v>
      </c>
      <c r="C1937" s="223" t="s">
        <v>2421</v>
      </c>
      <c r="D1937" s="139" t="s">
        <v>300</v>
      </c>
      <c r="E1937" s="139" t="s">
        <v>306</v>
      </c>
      <c r="F1937" s="139" t="s">
        <v>525</v>
      </c>
      <c r="G1937" s="274">
        <v>76399.710000000006</v>
      </c>
      <c r="H1937" s="141">
        <v>102515.955</v>
      </c>
      <c r="I1937" s="234">
        <v>10</v>
      </c>
      <c r="J1937" s="235">
        <v>0.2857142857142857</v>
      </c>
      <c r="K1937" s="274">
        <v>128632.2</v>
      </c>
      <c r="L1937" s="146">
        <v>9</v>
      </c>
      <c r="M1937" s="139">
        <v>9</v>
      </c>
      <c r="N1937" s="139">
        <v>28</v>
      </c>
      <c r="O1937" s="79">
        <v>95355.88</v>
      </c>
      <c r="P1937" s="80"/>
    </row>
    <row r="1938" spans="1:24" s="236" customFormat="1">
      <c r="A1938" s="80" t="s">
        <v>3194</v>
      </c>
      <c r="B1938" s="80" t="s">
        <v>3214</v>
      </c>
      <c r="C1938" s="223" t="s">
        <v>768</v>
      </c>
      <c r="D1938" s="139" t="s">
        <v>300</v>
      </c>
      <c r="E1938" s="139" t="s">
        <v>301</v>
      </c>
      <c r="F1938" s="139" t="s">
        <v>525</v>
      </c>
      <c r="G1938" s="141">
        <v>71628</v>
      </c>
      <c r="H1938" s="141">
        <v>97613</v>
      </c>
      <c r="I1938" s="234">
        <v>9</v>
      </c>
      <c r="J1938" s="235">
        <v>0.25714285714285712</v>
      </c>
      <c r="K1938" s="141">
        <v>123598</v>
      </c>
      <c r="L1938" s="146">
        <v>1</v>
      </c>
      <c r="M1938" s="139">
        <v>1</v>
      </c>
      <c r="N1938" s="139">
        <v>29</v>
      </c>
      <c r="O1938" s="79">
        <v>95320</v>
      </c>
      <c r="P1938" s="80"/>
      <c r="R1938" s="241"/>
    </row>
    <row r="1939" spans="1:24" s="236" customFormat="1">
      <c r="A1939" s="80" t="s">
        <v>3267</v>
      </c>
      <c r="B1939" s="80" t="s">
        <v>3267</v>
      </c>
      <c r="C1939" s="223" t="s">
        <v>4470</v>
      </c>
      <c r="D1939" s="139" t="s">
        <v>300</v>
      </c>
      <c r="E1939" s="139"/>
      <c r="F1939" s="139" t="s">
        <v>525</v>
      </c>
      <c r="G1939" s="141">
        <v>59259.199999999997</v>
      </c>
      <c r="H1939" s="141">
        <v>95440.799999999988</v>
      </c>
      <c r="I1939" s="234">
        <v>8</v>
      </c>
      <c r="J1939" s="235">
        <v>0.22857142857142856</v>
      </c>
      <c r="K1939" s="141">
        <v>131622.39999999999</v>
      </c>
      <c r="L1939" s="146"/>
      <c r="M1939" s="139"/>
      <c r="N1939" s="139"/>
      <c r="O1939" s="244"/>
      <c r="P1939" s="80"/>
    </row>
    <row r="1940" spans="1:24" s="236" customFormat="1">
      <c r="A1940" s="80" t="s">
        <v>1722</v>
      </c>
      <c r="B1940" s="80" t="s">
        <v>3201</v>
      </c>
      <c r="C1940" s="223" t="s">
        <v>2420</v>
      </c>
      <c r="D1940" s="139" t="s">
        <v>300</v>
      </c>
      <c r="E1940" s="139" t="s">
        <v>301</v>
      </c>
      <c r="F1940" s="139" t="s">
        <v>525</v>
      </c>
      <c r="G1940" s="141">
        <v>75839.37</v>
      </c>
      <c r="H1940" s="141">
        <v>94799.57</v>
      </c>
      <c r="I1940" s="234">
        <v>7</v>
      </c>
      <c r="J1940" s="235">
        <v>0.2</v>
      </c>
      <c r="K1940" s="141">
        <v>113759.77</v>
      </c>
      <c r="L1940" s="146">
        <v>1</v>
      </c>
      <c r="M1940" s="139">
        <v>0</v>
      </c>
      <c r="N1940" s="139"/>
      <c r="O1940" s="244"/>
      <c r="P1940" s="80"/>
      <c r="R1940" s="241"/>
    </row>
    <row r="1941" spans="1:24" s="236" customFormat="1">
      <c r="A1941" s="80" t="s">
        <v>280</v>
      </c>
      <c r="B1941" s="80" t="s">
        <v>3213</v>
      </c>
      <c r="C1941" s="223" t="s">
        <v>765</v>
      </c>
      <c r="D1941" s="139" t="s">
        <v>300</v>
      </c>
      <c r="E1941" s="139" t="s">
        <v>301</v>
      </c>
      <c r="F1941" s="139" t="s">
        <v>525</v>
      </c>
      <c r="G1941" s="141">
        <v>75587</v>
      </c>
      <c r="H1941" s="141">
        <v>93891</v>
      </c>
      <c r="I1941" s="234">
        <v>6</v>
      </c>
      <c r="J1941" s="235">
        <v>0.17142857142857143</v>
      </c>
      <c r="K1941" s="141">
        <v>112195</v>
      </c>
      <c r="L1941" s="146">
        <v>1</v>
      </c>
      <c r="M1941" s="139">
        <v>1</v>
      </c>
      <c r="N1941" s="139"/>
      <c r="O1941" s="244"/>
      <c r="P1941" s="80"/>
    </row>
    <row r="1942" spans="1:24" s="236" customFormat="1">
      <c r="A1942" s="80" t="s">
        <v>3241</v>
      </c>
      <c r="B1942" s="80" t="s">
        <v>3213</v>
      </c>
      <c r="C1942" s="223" t="s">
        <v>4471</v>
      </c>
      <c r="D1942" s="139" t="s">
        <v>300</v>
      </c>
      <c r="E1942" s="139"/>
      <c r="F1942" s="139" t="s">
        <v>525</v>
      </c>
      <c r="G1942" s="141">
        <v>71169.539999999994</v>
      </c>
      <c r="H1942" s="141">
        <v>93792.14</v>
      </c>
      <c r="I1942" s="234">
        <v>5</v>
      </c>
      <c r="J1942" s="235">
        <v>0.14285714285714285</v>
      </c>
      <c r="K1942" s="141">
        <v>116414.74</v>
      </c>
      <c r="L1942" s="146">
        <v>16</v>
      </c>
      <c r="M1942" s="139">
        <v>12</v>
      </c>
      <c r="N1942" s="139">
        <v>31</v>
      </c>
      <c r="O1942" s="79">
        <v>93792.14</v>
      </c>
      <c r="P1942" s="80"/>
    </row>
    <row r="1943" spans="1:24" s="236" customFormat="1">
      <c r="A1943" s="80" t="s">
        <v>221</v>
      </c>
      <c r="B1943" s="80" t="s">
        <v>3199</v>
      </c>
      <c r="C1943" s="223" t="s">
        <v>765</v>
      </c>
      <c r="D1943" s="139" t="s">
        <v>300</v>
      </c>
      <c r="E1943" s="139" t="s">
        <v>301</v>
      </c>
      <c r="F1943" s="139" t="s">
        <v>525</v>
      </c>
      <c r="G1943" s="267">
        <v>70915.81</v>
      </c>
      <c r="H1943" s="141">
        <v>92190.549999999988</v>
      </c>
      <c r="I1943" s="234">
        <v>4</v>
      </c>
      <c r="J1943" s="235">
        <v>0.11428571428571428</v>
      </c>
      <c r="K1943" s="267">
        <v>113465.29</v>
      </c>
      <c r="L1943" s="146">
        <v>1</v>
      </c>
      <c r="M1943" s="139">
        <v>1</v>
      </c>
      <c r="N1943" s="139">
        <v>26</v>
      </c>
      <c r="O1943" s="79">
        <v>96345.600000000006</v>
      </c>
      <c r="P1943" s="80"/>
      <c r="W1943" s="245"/>
      <c r="X1943" s="245"/>
    </row>
    <row r="1944" spans="1:24" s="236" customFormat="1" ht="22.5">
      <c r="A1944" s="80" t="s">
        <v>3200</v>
      </c>
      <c r="B1944" s="80" t="s">
        <v>3201</v>
      </c>
      <c r="C1944" s="223" t="s">
        <v>4472</v>
      </c>
      <c r="D1944" s="139" t="s">
        <v>300</v>
      </c>
      <c r="E1944" s="139" t="s">
        <v>301</v>
      </c>
      <c r="F1944" s="139" t="s">
        <v>525</v>
      </c>
      <c r="G1944" s="141">
        <v>66579</v>
      </c>
      <c r="H1944" s="141">
        <v>87954.5</v>
      </c>
      <c r="I1944" s="234">
        <v>3</v>
      </c>
      <c r="J1944" s="235">
        <v>8.5714285714285715E-2</v>
      </c>
      <c r="K1944" s="141">
        <v>109330</v>
      </c>
      <c r="L1944" s="146"/>
      <c r="M1944" s="139">
        <v>2</v>
      </c>
      <c r="N1944" s="139">
        <v>33</v>
      </c>
      <c r="O1944" s="79">
        <v>88614</v>
      </c>
      <c r="P1944" s="80"/>
    </row>
    <row r="1945" spans="1:24" s="236" customFormat="1">
      <c r="A1945" s="80" t="s">
        <v>3271</v>
      </c>
      <c r="B1945" s="80" t="s">
        <v>3272</v>
      </c>
      <c r="C1945" s="223" t="s">
        <v>768</v>
      </c>
      <c r="D1945" s="139" t="s">
        <v>300</v>
      </c>
      <c r="E1945" s="139" t="s">
        <v>301</v>
      </c>
      <c r="F1945" s="139" t="s">
        <v>525</v>
      </c>
      <c r="G1945" s="141">
        <v>66836</v>
      </c>
      <c r="H1945" s="141">
        <v>83545</v>
      </c>
      <c r="I1945" s="234">
        <v>2</v>
      </c>
      <c r="J1945" s="235">
        <v>5.7142857142857141E-2</v>
      </c>
      <c r="K1945" s="141">
        <v>100254</v>
      </c>
      <c r="L1945" s="146">
        <v>1</v>
      </c>
      <c r="M1945" s="139">
        <v>1</v>
      </c>
      <c r="N1945" s="139">
        <v>22</v>
      </c>
      <c r="O1945" s="79">
        <v>102000.08</v>
      </c>
      <c r="P1945" s="80"/>
    </row>
    <row r="1946" spans="1:24" s="236" customFormat="1">
      <c r="A1946" s="80" t="s">
        <v>3230</v>
      </c>
      <c r="B1946" s="80" t="s">
        <v>3220</v>
      </c>
      <c r="C1946" s="223" t="s">
        <v>765</v>
      </c>
      <c r="D1946" s="139" t="s">
        <v>300</v>
      </c>
      <c r="E1946" s="139" t="s">
        <v>301</v>
      </c>
      <c r="F1946" s="139" t="s">
        <v>525</v>
      </c>
      <c r="G1946" s="141">
        <v>53264</v>
      </c>
      <c r="H1946" s="141">
        <v>75296</v>
      </c>
      <c r="I1946" s="234">
        <v>1</v>
      </c>
      <c r="J1946" s="235">
        <v>2.8571428571428571E-2</v>
      </c>
      <c r="K1946" s="141">
        <v>97328</v>
      </c>
      <c r="L1946" s="146">
        <v>1</v>
      </c>
      <c r="M1946" s="139">
        <v>1</v>
      </c>
      <c r="N1946" s="139">
        <v>34</v>
      </c>
      <c r="O1946" s="79">
        <v>79954</v>
      </c>
      <c r="P1946" s="80"/>
    </row>
    <row r="1947" spans="1:24" s="236" customFormat="1">
      <c r="A1947" s="80" t="s">
        <v>216</v>
      </c>
      <c r="B1947" s="80" t="s">
        <v>3199</v>
      </c>
      <c r="C1947" s="275" t="s">
        <v>764</v>
      </c>
      <c r="D1947" s="167"/>
      <c r="E1947" s="299" t="s">
        <v>301</v>
      </c>
      <c r="F1947" s="167" t="s">
        <v>525</v>
      </c>
      <c r="G1947" s="85"/>
      <c r="H1947" s="141"/>
      <c r="I1947" s="234"/>
      <c r="J1947" s="235"/>
      <c r="K1947" s="85"/>
      <c r="L1947" s="240">
        <v>2</v>
      </c>
      <c r="M1947" s="167"/>
      <c r="N1947" s="139">
        <v>5</v>
      </c>
      <c r="O1947" s="85">
        <v>149170</v>
      </c>
      <c r="P1947" s="182"/>
    </row>
    <row r="1948" spans="1:24" s="236" customFormat="1">
      <c r="A1948" s="80" t="s">
        <v>3204</v>
      </c>
      <c r="B1948" s="80" t="s">
        <v>3204</v>
      </c>
      <c r="C1948" s="223" t="s">
        <v>4464</v>
      </c>
      <c r="D1948" s="139" t="s">
        <v>300</v>
      </c>
      <c r="E1948" s="139" t="s">
        <v>301</v>
      </c>
      <c r="F1948" s="139" t="s">
        <v>525</v>
      </c>
      <c r="G1948" s="141"/>
      <c r="H1948" s="141"/>
      <c r="I1948" s="234"/>
      <c r="J1948" s="235"/>
      <c r="K1948" s="141"/>
      <c r="L1948" s="146">
        <v>1</v>
      </c>
      <c r="M1948" s="139">
        <v>1</v>
      </c>
      <c r="N1948" s="139">
        <v>7</v>
      </c>
      <c r="O1948" s="79">
        <v>134120.48000000001</v>
      </c>
      <c r="P1948" s="80"/>
    </row>
    <row r="1949" spans="1:24" s="236" customFormat="1">
      <c r="A1949" s="80" t="s">
        <v>3256</v>
      </c>
      <c r="B1949" s="80" t="s">
        <v>3222</v>
      </c>
      <c r="C1949" s="224" t="s">
        <v>768</v>
      </c>
      <c r="D1949" s="139" t="s">
        <v>300</v>
      </c>
      <c r="E1949" s="167"/>
      <c r="F1949" s="167" t="s">
        <v>525</v>
      </c>
      <c r="G1949" s="156"/>
      <c r="H1949" s="141"/>
      <c r="I1949" s="234"/>
      <c r="J1949" s="235"/>
      <c r="K1949" s="156"/>
      <c r="L1949" s="240"/>
      <c r="M1949" s="167">
        <v>9</v>
      </c>
      <c r="N1949" s="139">
        <v>17</v>
      </c>
      <c r="O1949" s="85">
        <v>114869.15555555555</v>
      </c>
      <c r="P1949" s="182"/>
    </row>
    <row r="1950" spans="1:24" ht="20.25">
      <c r="A1950" s="405" t="s">
        <v>54</v>
      </c>
      <c r="B1950" s="405"/>
      <c r="C1950" s="405"/>
      <c r="D1950" s="228"/>
      <c r="E1950" s="228"/>
      <c r="F1950" s="228"/>
      <c r="G1950" s="130"/>
      <c r="H1950" s="130"/>
      <c r="I1950" s="229"/>
      <c r="J1950" s="132"/>
      <c r="K1950" s="130"/>
      <c r="L1950" s="230"/>
      <c r="M1950" s="230"/>
      <c r="N1950" s="230"/>
      <c r="O1950" s="130"/>
      <c r="P1950" s="134"/>
    </row>
    <row r="1951" spans="1:24" ht="18">
      <c r="A1951" s="61" t="s">
        <v>517</v>
      </c>
      <c r="B1951" s="62" t="s">
        <v>243</v>
      </c>
      <c r="C1951" s="61" t="s">
        <v>233</v>
      </c>
      <c r="D1951" s="61" t="s">
        <v>289</v>
      </c>
      <c r="E1951" s="61" t="s">
        <v>518</v>
      </c>
      <c r="F1951" s="61" t="s">
        <v>519</v>
      </c>
      <c r="G1951" s="63" t="s">
        <v>236</v>
      </c>
      <c r="H1951" s="63" t="s">
        <v>237</v>
      </c>
      <c r="I1951" s="232"/>
      <c r="J1951" s="233" t="s">
        <v>520</v>
      </c>
      <c r="K1951" s="63" t="s">
        <v>238</v>
      </c>
      <c r="L1951" s="61" t="s">
        <v>521</v>
      </c>
      <c r="M1951" s="64" t="s">
        <v>522</v>
      </c>
      <c r="N1951" s="64" t="s">
        <v>523</v>
      </c>
      <c r="O1951" s="65" t="s">
        <v>524</v>
      </c>
      <c r="P1951" s="61" t="s">
        <v>240</v>
      </c>
    </row>
    <row r="1952" spans="1:24" s="236" customFormat="1" ht="22.5">
      <c r="A1952" s="80" t="s">
        <v>276</v>
      </c>
      <c r="B1952" s="80" t="s">
        <v>3199</v>
      </c>
      <c r="C1952" s="223" t="s">
        <v>766</v>
      </c>
      <c r="D1952" s="139" t="s">
        <v>300</v>
      </c>
      <c r="E1952" s="139" t="s">
        <v>301</v>
      </c>
      <c r="F1952" s="139" t="s">
        <v>525</v>
      </c>
      <c r="G1952" s="141"/>
      <c r="H1952" s="141"/>
      <c r="I1952" s="234"/>
      <c r="J1952" s="235"/>
      <c r="K1952" s="141"/>
      <c r="L1952" s="146"/>
      <c r="M1952" s="139">
        <v>5</v>
      </c>
      <c r="N1952" s="139">
        <v>30</v>
      </c>
      <c r="O1952" s="79">
        <v>94062</v>
      </c>
      <c r="P1952" s="80"/>
    </row>
    <row r="1953" spans="1:21" s="236" customFormat="1">
      <c r="A1953" s="80" t="s">
        <v>3227</v>
      </c>
      <c r="B1953" s="80" t="s">
        <v>3228</v>
      </c>
      <c r="C1953" s="223" t="s">
        <v>765</v>
      </c>
      <c r="D1953" s="139" t="s">
        <v>300</v>
      </c>
      <c r="E1953" s="139" t="s">
        <v>301</v>
      </c>
      <c r="F1953" s="139" t="s">
        <v>525</v>
      </c>
      <c r="G1953" s="141"/>
      <c r="H1953" s="141"/>
      <c r="I1953" s="234"/>
      <c r="J1953" s="235"/>
      <c r="K1953" s="141"/>
      <c r="L1953" s="146">
        <v>1</v>
      </c>
      <c r="M1953" s="139">
        <v>1</v>
      </c>
      <c r="N1953" s="139">
        <v>35</v>
      </c>
      <c r="O1953" s="79">
        <v>75483.66</v>
      </c>
      <c r="P1953" s="80"/>
    </row>
    <row r="1954" spans="1:21" s="236" customFormat="1">
      <c r="A1954" s="80"/>
      <c r="B1954" s="80"/>
      <c r="C1954" s="223"/>
      <c r="D1954" s="139"/>
      <c r="E1954" s="139"/>
      <c r="F1954" s="139"/>
      <c r="G1954" s="141"/>
      <c r="H1954" s="141"/>
      <c r="I1954" s="234"/>
      <c r="J1954" s="235"/>
      <c r="K1954" s="141"/>
      <c r="L1954" s="146"/>
      <c r="M1954" s="139"/>
      <c r="N1954" s="139"/>
      <c r="O1954" s="79"/>
      <c r="P1954" s="256"/>
      <c r="R1954" s="241"/>
    </row>
    <row r="1955" spans="1:21" s="236" customFormat="1">
      <c r="A1955" s="80"/>
      <c r="B1955" s="80"/>
      <c r="C1955" s="223"/>
      <c r="D1955" s="139"/>
      <c r="E1955" s="139"/>
      <c r="F1955" s="66"/>
      <c r="G1955" s="14" t="s">
        <v>236</v>
      </c>
      <c r="H1955" s="15" t="s">
        <v>237</v>
      </c>
      <c r="I1955" s="259"/>
      <c r="J1955" s="260"/>
      <c r="K1955" s="67" t="s">
        <v>238</v>
      </c>
      <c r="L1955" s="261"/>
      <c r="M1955" s="261"/>
      <c r="N1955" s="261"/>
      <c r="O1955" s="262"/>
      <c r="P1955" s="256"/>
      <c r="R1955" s="241"/>
    </row>
    <row r="1956" spans="1:21" s="236" customFormat="1">
      <c r="A1956" s="80"/>
      <c r="B1956" s="80"/>
      <c r="C1956" s="223"/>
      <c r="D1956" s="139"/>
      <c r="E1956" s="139"/>
      <c r="F1956" s="68" t="s">
        <v>253</v>
      </c>
      <c r="G1956" s="16">
        <v>85373.316722819058</v>
      </c>
      <c r="H1956" s="16">
        <v>115357.2734627238</v>
      </c>
      <c r="I1956" s="259"/>
      <c r="J1956" s="260"/>
      <c r="K1956" s="16">
        <v>145341.23020262856</v>
      </c>
      <c r="L1956" s="261"/>
      <c r="M1956" s="261"/>
      <c r="N1956" s="261"/>
      <c r="O1956" s="262"/>
      <c r="P1956" s="256"/>
      <c r="R1956" s="241"/>
    </row>
    <row r="1957" spans="1:21" s="236" customFormat="1">
      <c r="A1957" s="80"/>
      <c r="B1957" s="80"/>
      <c r="C1957" s="223"/>
      <c r="D1957" s="139"/>
      <c r="E1957" s="139"/>
      <c r="F1957" s="68" t="s">
        <v>254</v>
      </c>
      <c r="G1957" s="16">
        <v>94175.61</v>
      </c>
      <c r="H1957" s="16">
        <v>124003.89250000002</v>
      </c>
      <c r="I1957" s="259"/>
      <c r="J1957" s="260"/>
      <c r="K1957" s="16">
        <v>156561.60000000001</v>
      </c>
      <c r="L1957" s="261"/>
      <c r="M1957" s="261"/>
      <c r="N1957" s="261"/>
      <c r="O1957" s="262"/>
      <c r="P1957" s="256"/>
      <c r="R1957" s="241"/>
    </row>
    <row r="1958" spans="1:21" s="236" customFormat="1">
      <c r="A1958" s="80"/>
      <c r="B1958" s="80"/>
      <c r="C1958" s="223"/>
      <c r="D1958" s="139"/>
      <c r="E1958" s="139"/>
      <c r="F1958" s="68" t="s">
        <v>255</v>
      </c>
      <c r="G1958" s="16">
        <v>71042.674999999988</v>
      </c>
      <c r="H1958" s="16">
        <v>100064.47750000001</v>
      </c>
      <c r="I1958" s="259"/>
      <c r="J1958" s="260"/>
      <c r="K1958" s="16">
        <v>124334.2</v>
      </c>
      <c r="L1958" s="261"/>
      <c r="M1958" s="261"/>
      <c r="N1958" s="261"/>
      <c r="O1958" s="262"/>
      <c r="P1958" s="256"/>
      <c r="R1958" s="241"/>
    </row>
    <row r="1959" spans="1:21" s="236" customFormat="1">
      <c r="A1959" s="80"/>
      <c r="B1959" s="80"/>
      <c r="C1959" s="223"/>
      <c r="D1959" s="139"/>
      <c r="E1959" s="139"/>
      <c r="F1959" s="68" t="s">
        <v>256</v>
      </c>
      <c r="G1959" s="16">
        <v>83387.199999999997</v>
      </c>
      <c r="H1959" s="16">
        <v>111238.39999999999</v>
      </c>
      <c r="I1959" s="259"/>
      <c r="J1959" s="260"/>
      <c r="K1959" s="16">
        <v>141723.88</v>
      </c>
      <c r="L1959" s="261"/>
      <c r="M1959" s="261"/>
      <c r="N1959" s="261"/>
      <c r="O1959" s="262"/>
      <c r="P1959" s="256"/>
      <c r="R1959" s="241"/>
    </row>
    <row r="1960" spans="1:21" s="236" customFormat="1">
      <c r="A1960" s="80"/>
      <c r="B1960" s="80"/>
      <c r="C1960" s="223"/>
      <c r="D1960" s="139"/>
      <c r="E1960" s="139"/>
      <c r="F1960" s="68"/>
      <c r="G1960" s="16"/>
      <c r="H1960" s="16"/>
      <c r="I1960" s="259"/>
      <c r="J1960" s="260"/>
      <c r="K1960" s="16"/>
      <c r="L1960" s="261"/>
      <c r="M1960" s="261"/>
      <c r="N1960" s="261"/>
      <c r="O1960" s="262"/>
      <c r="P1960" s="256"/>
      <c r="R1960" s="241"/>
    </row>
    <row r="1961" spans="1:21" s="236" customFormat="1">
      <c r="A1961" s="80"/>
      <c r="B1961" s="80"/>
      <c r="C1961" s="223"/>
      <c r="D1961" s="139"/>
      <c r="E1961" s="139"/>
      <c r="F1961" s="68"/>
      <c r="G1961" s="16"/>
      <c r="H1961" s="69"/>
      <c r="I1961" s="263"/>
      <c r="J1961" s="406" t="s">
        <v>257</v>
      </c>
      <c r="K1961" s="406"/>
      <c r="L1961" s="406"/>
      <c r="M1961" s="406"/>
      <c r="N1961" s="406"/>
      <c r="O1961" s="406"/>
      <c r="P1961" s="256"/>
      <c r="R1961" s="241"/>
    </row>
    <row r="1962" spans="1:21" s="236" customFormat="1">
      <c r="A1962" s="80"/>
      <c r="B1962" s="80"/>
      <c r="C1962" s="223"/>
      <c r="D1962" s="139"/>
      <c r="E1962" s="139"/>
      <c r="F1962" s="68"/>
      <c r="G1962" s="16"/>
      <c r="H1962" s="70"/>
      <c r="I1962" s="264"/>
      <c r="J1962" s="265" t="s">
        <v>258</v>
      </c>
      <c r="K1962" s="71">
        <v>127232.915675</v>
      </c>
      <c r="L1962" s="266"/>
      <c r="M1962" s="407" t="s">
        <v>259</v>
      </c>
      <c r="N1962" s="407"/>
      <c r="O1962" s="72">
        <v>118443.73955730161</v>
      </c>
      <c r="P1962" s="256"/>
      <c r="R1962" s="241"/>
    </row>
    <row r="1963" spans="1:21" s="236" customFormat="1">
      <c r="A1963" s="80"/>
      <c r="B1963" s="80"/>
      <c r="C1963" s="223"/>
      <c r="D1963" s="139"/>
      <c r="E1963" s="139"/>
      <c r="F1963" s="261"/>
      <c r="G1963" s="262"/>
      <c r="H1963" s="70"/>
      <c r="I1963" s="264"/>
      <c r="J1963" s="265" t="s">
        <v>260</v>
      </c>
      <c r="K1963" s="71">
        <v>96168.8</v>
      </c>
      <c r="L1963" s="266"/>
      <c r="M1963" s="407" t="s">
        <v>537</v>
      </c>
      <c r="N1963" s="407"/>
      <c r="O1963" s="72">
        <v>112323.80391500001</v>
      </c>
      <c r="P1963" s="256"/>
      <c r="R1963" s="241"/>
    </row>
    <row r="1964" spans="1:21" s="236" customFormat="1">
      <c r="A1964" s="80"/>
      <c r="B1964" s="80"/>
      <c r="C1964" s="223"/>
      <c r="D1964" s="139"/>
      <c r="E1964" s="139"/>
      <c r="F1964" s="139"/>
      <c r="G1964" s="141"/>
      <c r="H1964" s="141"/>
      <c r="I1964" s="234"/>
      <c r="J1964" s="235"/>
      <c r="K1964" s="141"/>
      <c r="L1964" s="146"/>
      <c r="M1964" s="139"/>
      <c r="N1964" s="139"/>
      <c r="O1964" s="79"/>
      <c r="P1964" s="256"/>
      <c r="R1964" s="241"/>
    </row>
    <row r="1965" spans="1:21" ht="20.25">
      <c r="A1965" s="405" t="s">
        <v>55</v>
      </c>
      <c r="B1965" s="405"/>
      <c r="C1965" s="405"/>
      <c r="D1965" s="228"/>
      <c r="E1965" s="228"/>
      <c r="F1965" s="228"/>
      <c r="G1965" s="130"/>
      <c r="H1965" s="130"/>
      <c r="I1965" s="229"/>
      <c r="J1965" s="132"/>
      <c r="K1965" s="130"/>
      <c r="L1965" s="230"/>
      <c r="M1965" s="230"/>
      <c r="N1965" s="230"/>
      <c r="O1965" s="130"/>
      <c r="P1965" s="134"/>
    </row>
    <row r="1966" spans="1:21" ht="18">
      <c r="A1966" s="61" t="s">
        <v>517</v>
      </c>
      <c r="B1966" s="62" t="s">
        <v>243</v>
      </c>
      <c r="C1966" s="61" t="s">
        <v>233</v>
      </c>
      <c r="D1966" s="61" t="s">
        <v>289</v>
      </c>
      <c r="E1966" s="61" t="s">
        <v>518</v>
      </c>
      <c r="F1966" s="61" t="s">
        <v>519</v>
      </c>
      <c r="G1966" s="63" t="s">
        <v>236</v>
      </c>
      <c r="H1966" s="63" t="s">
        <v>237</v>
      </c>
      <c r="I1966" s="232"/>
      <c r="J1966" s="233" t="s">
        <v>520</v>
      </c>
      <c r="K1966" s="63" t="s">
        <v>238</v>
      </c>
      <c r="L1966" s="61" t="s">
        <v>521</v>
      </c>
      <c r="M1966" s="64" t="s">
        <v>522</v>
      </c>
      <c r="N1966" s="64" t="s">
        <v>523</v>
      </c>
      <c r="O1966" s="65" t="s">
        <v>524</v>
      </c>
      <c r="P1966" s="61" t="s">
        <v>240</v>
      </c>
    </row>
    <row r="1967" spans="1:21" s="236" customFormat="1">
      <c r="A1967" s="80" t="s">
        <v>280</v>
      </c>
      <c r="B1967" s="80" t="s">
        <v>3213</v>
      </c>
      <c r="C1967" s="223" t="s">
        <v>2418</v>
      </c>
      <c r="D1967" s="139" t="s">
        <v>300</v>
      </c>
      <c r="E1967" s="139" t="s">
        <v>301</v>
      </c>
      <c r="F1967" s="139" t="s">
        <v>525</v>
      </c>
      <c r="G1967" s="141">
        <v>123739</v>
      </c>
      <c r="H1967" s="141">
        <v>153379</v>
      </c>
      <c r="I1967" s="234">
        <v>46</v>
      </c>
      <c r="J1967" s="235">
        <v>1</v>
      </c>
      <c r="K1967" s="141">
        <v>183019</v>
      </c>
      <c r="L1967" s="146">
        <v>1</v>
      </c>
      <c r="M1967" s="139">
        <v>1</v>
      </c>
      <c r="N1967" s="139"/>
      <c r="O1967" s="244"/>
      <c r="P1967" s="80"/>
      <c r="S1967" s="245"/>
      <c r="U1967" s="245"/>
    </row>
    <row r="1968" spans="1:21" s="236" customFormat="1">
      <c r="A1968" s="80" t="s">
        <v>279</v>
      </c>
      <c r="B1968" s="80" t="s">
        <v>3199</v>
      </c>
      <c r="C1968" s="223" t="s">
        <v>772</v>
      </c>
      <c r="D1968" s="139" t="s">
        <v>300</v>
      </c>
      <c r="E1968" s="139" t="s">
        <v>306</v>
      </c>
      <c r="F1968" s="139" t="s">
        <v>525</v>
      </c>
      <c r="G1968" s="141">
        <v>90487</v>
      </c>
      <c r="H1968" s="141">
        <v>116078.5</v>
      </c>
      <c r="I1968" s="234">
        <v>45</v>
      </c>
      <c r="J1968" s="235">
        <v>0.97826086956521741</v>
      </c>
      <c r="K1968" s="141">
        <v>141670</v>
      </c>
      <c r="L1968" s="146">
        <v>1</v>
      </c>
      <c r="M1968" s="139">
        <v>1</v>
      </c>
      <c r="N1968" s="139"/>
      <c r="O1968" s="244"/>
      <c r="P1968" s="80"/>
      <c r="T1968" s="241"/>
    </row>
    <row r="1969" spans="1:24" s="236" customFormat="1">
      <c r="A1969" s="80" t="s">
        <v>217</v>
      </c>
      <c r="B1969" s="80" t="s">
        <v>3199</v>
      </c>
      <c r="C1969" s="223" t="s">
        <v>772</v>
      </c>
      <c r="D1969" s="139" t="s">
        <v>300</v>
      </c>
      <c r="E1969" s="139" t="s">
        <v>301</v>
      </c>
      <c r="F1969" s="139" t="s">
        <v>525</v>
      </c>
      <c r="G1969" s="141">
        <v>90733.551999999996</v>
      </c>
      <c r="H1969" s="141">
        <v>115670.048</v>
      </c>
      <c r="I1969" s="234">
        <v>44</v>
      </c>
      <c r="J1969" s="235">
        <v>0.95652173913043481</v>
      </c>
      <c r="K1969" s="141">
        <v>140606.54399999999</v>
      </c>
      <c r="L1969" s="146">
        <v>1</v>
      </c>
      <c r="M1969" s="139">
        <v>1</v>
      </c>
      <c r="N1969" s="139">
        <v>1</v>
      </c>
      <c r="O1969" s="79">
        <v>110635.2</v>
      </c>
      <c r="P1969" s="80"/>
      <c r="T1969" s="245"/>
    </row>
    <row r="1970" spans="1:24" s="236" customFormat="1">
      <c r="A1970" s="80" t="s">
        <v>3212</v>
      </c>
      <c r="B1970" s="80" t="s">
        <v>3213</v>
      </c>
      <c r="C1970" s="223" t="s">
        <v>775</v>
      </c>
      <c r="D1970" s="139" t="s">
        <v>300</v>
      </c>
      <c r="E1970" s="139" t="s">
        <v>301</v>
      </c>
      <c r="F1970" s="139" t="s">
        <v>525</v>
      </c>
      <c r="G1970" s="141">
        <v>78611.009999999995</v>
      </c>
      <c r="H1970" s="141">
        <v>113421.905</v>
      </c>
      <c r="I1970" s="234">
        <v>43</v>
      </c>
      <c r="J1970" s="235">
        <v>0.93478260869565222</v>
      </c>
      <c r="K1970" s="141">
        <v>148232.79999999999</v>
      </c>
      <c r="L1970" s="146"/>
      <c r="M1970" s="139">
        <v>1</v>
      </c>
      <c r="N1970" s="139">
        <v>2</v>
      </c>
      <c r="O1970" s="79">
        <v>101700.4</v>
      </c>
      <c r="P1970" s="80"/>
    </row>
    <row r="1971" spans="1:24" s="236" customFormat="1">
      <c r="A1971" s="80" t="s">
        <v>282</v>
      </c>
      <c r="B1971" s="80" t="s">
        <v>3199</v>
      </c>
      <c r="C1971" s="223" t="s">
        <v>4473</v>
      </c>
      <c r="D1971" s="139" t="s">
        <v>300</v>
      </c>
      <c r="E1971" s="139" t="s">
        <v>301</v>
      </c>
      <c r="F1971" s="139" t="s">
        <v>525</v>
      </c>
      <c r="G1971" s="141">
        <v>82559</v>
      </c>
      <c r="H1971" s="141">
        <v>102304</v>
      </c>
      <c r="I1971" s="234">
        <v>42</v>
      </c>
      <c r="J1971" s="235">
        <v>0.91304347826086951</v>
      </c>
      <c r="K1971" s="141">
        <v>122049</v>
      </c>
      <c r="L1971" s="146">
        <v>1</v>
      </c>
      <c r="M1971" s="146">
        <v>1</v>
      </c>
      <c r="N1971" s="139"/>
      <c r="O1971" s="144"/>
      <c r="P1971" s="213"/>
    </row>
    <row r="1972" spans="1:24" s="236" customFormat="1">
      <c r="A1972" s="80" t="s">
        <v>3241</v>
      </c>
      <c r="B1972" s="80" t="s">
        <v>3213</v>
      </c>
      <c r="C1972" s="223" t="s">
        <v>4474</v>
      </c>
      <c r="D1972" s="139" t="s">
        <v>300</v>
      </c>
      <c r="E1972" s="140"/>
      <c r="F1972" s="139" t="s">
        <v>525</v>
      </c>
      <c r="G1972" s="141">
        <v>71169.539999999994</v>
      </c>
      <c r="H1972" s="141">
        <v>93792.14</v>
      </c>
      <c r="I1972" s="234">
        <v>41</v>
      </c>
      <c r="J1972" s="235">
        <v>0.89130434782608692</v>
      </c>
      <c r="K1972" s="141">
        <v>116414.74</v>
      </c>
      <c r="L1972" s="146">
        <v>1</v>
      </c>
      <c r="M1972" s="139">
        <v>1</v>
      </c>
      <c r="N1972" s="139">
        <v>3</v>
      </c>
      <c r="O1972" s="79">
        <v>93792.14</v>
      </c>
      <c r="P1972" s="80"/>
    </row>
    <row r="1973" spans="1:24" s="236" customFormat="1">
      <c r="A1973" s="80" t="s">
        <v>205</v>
      </c>
      <c r="B1973" s="80" t="s">
        <v>3199</v>
      </c>
      <c r="C1973" s="223" t="s">
        <v>772</v>
      </c>
      <c r="D1973" s="139" t="s">
        <v>300</v>
      </c>
      <c r="E1973" s="139" t="s">
        <v>301</v>
      </c>
      <c r="F1973" s="139" t="s">
        <v>525</v>
      </c>
      <c r="G1973" s="141">
        <v>66040.319499999998</v>
      </c>
      <c r="H1973" s="141">
        <v>88815.481249999983</v>
      </c>
      <c r="I1973" s="234">
        <v>40</v>
      </c>
      <c r="J1973" s="235">
        <v>0.86956521739130432</v>
      </c>
      <c r="K1973" s="141">
        <v>111590.64299999998</v>
      </c>
      <c r="L1973" s="146">
        <v>1</v>
      </c>
      <c r="M1973" s="139">
        <v>1</v>
      </c>
      <c r="N1973" s="139">
        <v>7</v>
      </c>
      <c r="O1973" s="79">
        <v>80000</v>
      </c>
      <c r="P1973" s="80"/>
    </row>
    <row r="1974" spans="1:24" s="236" customFormat="1">
      <c r="A1974" s="80" t="s">
        <v>216</v>
      </c>
      <c r="B1974" s="80" t="s">
        <v>3199</v>
      </c>
      <c r="C1974" s="224" t="s">
        <v>774</v>
      </c>
      <c r="D1974" s="167"/>
      <c r="E1974" s="239" t="s">
        <v>301</v>
      </c>
      <c r="F1974" s="167" t="s">
        <v>525</v>
      </c>
      <c r="G1974" s="85">
        <v>72250.464000000007</v>
      </c>
      <c r="H1974" s="141">
        <v>86956.687999999995</v>
      </c>
      <c r="I1974" s="234">
        <v>39</v>
      </c>
      <c r="J1974" s="235">
        <v>0.84782608695652173</v>
      </c>
      <c r="K1974" s="85">
        <v>101662.912</v>
      </c>
      <c r="L1974" s="240">
        <v>1</v>
      </c>
      <c r="M1974" s="167"/>
      <c r="N1974" s="139">
        <v>9</v>
      </c>
      <c r="O1974" s="85">
        <v>74386.83</v>
      </c>
      <c r="P1974" s="182"/>
    </row>
    <row r="1975" spans="1:24" s="236" customFormat="1">
      <c r="A1975" s="80" t="s">
        <v>221</v>
      </c>
      <c r="B1975" s="80" t="s">
        <v>3199</v>
      </c>
      <c r="C1975" s="223" t="s">
        <v>772</v>
      </c>
      <c r="D1975" s="139" t="s">
        <v>300</v>
      </c>
      <c r="E1975" s="139" t="s">
        <v>301</v>
      </c>
      <c r="F1975" s="139" t="s">
        <v>525</v>
      </c>
      <c r="G1975" s="267">
        <v>66276.45</v>
      </c>
      <c r="H1975" s="141">
        <v>86159.39</v>
      </c>
      <c r="I1975" s="234">
        <v>38</v>
      </c>
      <c r="J1975" s="235">
        <v>0.82608695652173914</v>
      </c>
      <c r="K1975" s="267">
        <v>106042.33</v>
      </c>
      <c r="L1975" s="146">
        <v>1</v>
      </c>
      <c r="M1975" s="139">
        <v>1</v>
      </c>
      <c r="N1975" s="139">
        <v>4</v>
      </c>
      <c r="O1975" s="79">
        <v>85342.399999999994</v>
      </c>
      <c r="P1975" s="80"/>
    </row>
    <row r="1976" spans="1:24" s="236" customFormat="1">
      <c r="A1976" s="80" t="s">
        <v>228</v>
      </c>
      <c r="B1976" s="80" t="s">
        <v>3199</v>
      </c>
      <c r="C1976" s="223" t="s">
        <v>775</v>
      </c>
      <c r="D1976" s="139" t="s">
        <v>300</v>
      </c>
      <c r="E1976" s="139" t="s">
        <v>301</v>
      </c>
      <c r="F1976" s="139" t="s">
        <v>525</v>
      </c>
      <c r="G1976" s="141">
        <v>71493</v>
      </c>
      <c r="H1976" s="141">
        <v>85899.5</v>
      </c>
      <c r="I1976" s="234">
        <v>37</v>
      </c>
      <c r="J1976" s="235">
        <v>0.80434782608695654</v>
      </c>
      <c r="K1976" s="141">
        <v>100306</v>
      </c>
      <c r="L1976" s="146">
        <v>1</v>
      </c>
      <c r="M1976" s="139">
        <v>1</v>
      </c>
      <c r="N1976" s="139"/>
      <c r="O1976" s="244"/>
      <c r="P1976" s="80"/>
    </row>
    <row r="1977" spans="1:24" s="241" customFormat="1">
      <c r="A1977" s="80" t="s">
        <v>1733</v>
      </c>
      <c r="B1977" s="80" t="s">
        <v>3213</v>
      </c>
      <c r="C1977" s="223" t="s">
        <v>775</v>
      </c>
      <c r="D1977" s="139" t="s">
        <v>300</v>
      </c>
      <c r="E1977" s="139" t="s">
        <v>301</v>
      </c>
      <c r="F1977" s="139" t="s">
        <v>525</v>
      </c>
      <c r="G1977" s="141">
        <v>77250</v>
      </c>
      <c r="H1977" s="141">
        <v>84974</v>
      </c>
      <c r="I1977" s="234">
        <v>36</v>
      </c>
      <c r="J1977" s="235">
        <v>0.78260869565217395</v>
      </c>
      <c r="K1977" s="141">
        <v>92698</v>
      </c>
      <c r="L1977" s="146">
        <v>1</v>
      </c>
      <c r="M1977" s="139">
        <v>1</v>
      </c>
      <c r="N1977" s="139">
        <v>5</v>
      </c>
      <c r="O1977" s="79">
        <v>84974</v>
      </c>
      <c r="P1977" s="80"/>
      <c r="Q1977" s="236"/>
      <c r="R1977" s="245"/>
      <c r="S1977" s="236"/>
      <c r="T1977" s="236"/>
      <c r="U1977" s="236"/>
      <c r="V1977" s="236"/>
      <c r="W1977" s="236"/>
      <c r="X1977" s="236"/>
    </row>
    <row r="1978" spans="1:24" s="236" customFormat="1">
      <c r="A1978" s="80" t="s">
        <v>214</v>
      </c>
      <c r="B1978" s="80" t="s">
        <v>3199</v>
      </c>
      <c r="C1978" s="223" t="s">
        <v>775</v>
      </c>
      <c r="D1978" s="139" t="s">
        <v>300</v>
      </c>
      <c r="E1978" s="139" t="s">
        <v>301</v>
      </c>
      <c r="F1978" s="139" t="s">
        <v>525</v>
      </c>
      <c r="G1978" s="141">
        <v>60480</v>
      </c>
      <c r="H1978" s="141">
        <v>78300</v>
      </c>
      <c r="I1978" s="234">
        <v>35</v>
      </c>
      <c r="J1978" s="235">
        <v>0.76086956521739135</v>
      </c>
      <c r="K1978" s="141">
        <v>96120</v>
      </c>
      <c r="L1978" s="146"/>
      <c r="M1978" s="139">
        <v>1</v>
      </c>
      <c r="N1978" s="139">
        <v>11</v>
      </c>
      <c r="O1978" s="79">
        <v>69302.64</v>
      </c>
      <c r="P1978" s="80"/>
    </row>
    <row r="1979" spans="1:24" s="236" customFormat="1">
      <c r="A1979" s="80" t="s">
        <v>1723</v>
      </c>
      <c r="B1979" s="80" t="s">
        <v>3199</v>
      </c>
      <c r="C1979" s="223" t="s">
        <v>2422</v>
      </c>
      <c r="D1979" s="139" t="s">
        <v>300</v>
      </c>
      <c r="E1979" s="139" t="s">
        <v>301</v>
      </c>
      <c r="F1979" s="139" t="s">
        <v>525</v>
      </c>
      <c r="G1979" s="141">
        <v>64954.992999999995</v>
      </c>
      <c r="H1979" s="141">
        <v>77248.192349999998</v>
      </c>
      <c r="I1979" s="234">
        <v>34</v>
      </c>
      <c r="J1979" s="235">
        <v>0.73913043478260865</v>
      </c>
      <c r="K1979" s="141">
        <v>89541.391699999993</v>
      </c>
      <c r="L1979" s="146">
        <v>1</v>
      </c>
      <c r="M1979" s="139">
        <v>1</v>
      </c>
      <c r="N1979" s="139">
        <v>8</v>
      </c>
      <c r="O1979" s="79">
        <v>77248.192349999998</v>
      </c>
      <c r="P1979" s="80"/>
    </row>
    <row r="1980" spans="1:24" s="236" customFormat="1">
      <c r="A1980" s="80" t="s">
        <v>208</v>
      </c>
      <c r="B1980" s="80" t="s">
        <v>3201</v>
      </c>
      <c r="C1980" s="237" t="s">
        <v>772</v>
      </c>
      <c r="D1980" s="139" t="s">
        <v>300</v>
      </c>
      <c r="E1980" s="139" t="s">
        <v>306</v>
      </c>
      <c r="F1980" s="139" t="s">
        <v>525</v>
      </c>
      <c r="G1980" s="141">
        <v>55934</v>
      </c>
      <c r="H1980" s="141">
        <v>74673</v>
      </c>
      <c r="I1980" s="234">
        <v>33</v>
      </c>
      <c r="J1980" s="235">
        <v>0.71739130434782605</v>
      </c>
      <c r="K1980" s="141">
        <v>93412</v>
      </c>
      <c r="L1980" s="146">
        <v>1</v>
      </c>
      <c r="M1980" s="139">
        <v>1</v>
      </c>
      <c r="N1980" s="139">
        <v>12</v>
      </c>
      <c r="O1980" s="79">
        <v>68844</v>
      </c>
      <c r="P1980" s="80"/>
    </row>
    <row r="1981" spans="1:24" s="236" customFormat="1">
      <c r="A1981" s="80" t="s">
        <v>220</v>
      </c>
      <c r="B1981" s="80" t="s">
        <v>3201</v>
      </c>
      <c r="C1981" s="223" t="s">
        <v>773</v>
      </c>
      <c r="D1981" s="139" t="s">
        <v>300</v>
      </c>
      <c r="E1981" s="139" t="s">
        <v>301</v>
      </c>
      <c r="F1981" s="139" t="s">
        <v>525</v>
      </c>
      <c r="G1981" s="141">
        <v>57743</v>
      </c>
      <c r="H1981" s="141">
        <v>74241</v>
      </c>
      <c r="I1981" s="234">
        <v>32</v>
      </c>
      <c r="J1981" s="235">
        <v>0.69565217391304346</v>
      </c>
      <c r="K1981" s="141">
        <v>90739</v>
      </c>
      <c r="L1981" s="146">
        <v>1</v>
      </c>
      <c r="M1981" s="139">
        <v>1</v>
      </c>
      <c r="N1981" s="139">
        <v>23</v>
      </c>
      <c r="O1981" s="79">
        <v>60052.72</v>
      </c>
      <c r="P1981" s="80"/>
      <c r="Q1981" s="245"/>
      <c r="U1981" s="241"/>
    </row>
    <row r="1982" spans="1:24" s="236" customFormat="1">
      <c r="A1982" s="80" t="s">
        <v>209</v>
      </c>
      <c r="B1982" s="80" t="s">
        <v>3201</v>
      </c>
      <c r="C1982" s="223" t="s">
        <v>772</v>
      </c>
      <c r="D1982" s="139" t="s">
        <v>300</v>
      </c>
      <c r="E1982" s="158" t="s">
        <v>301</v>
      </c>
      <c r="F1982" s="139" t="s">
        <v>525</v>
      </c>
      <c r="G1982" s="141">
        <v>58656</v>
      </c>
      <c r="H1982" s="141">
        <v>73320</v>
      </c>
      <c r="I1982" s="234">
        <v>31</v>
      </c>
      <c r="J1982" s="235">
        <v>0.67391304347826086</v>
      </c>
      <c r="K1982" s="141">
        <v>87984</v>
      </c>
      <c r="L1982" s="146">
        <v>1</v>
      </c>
      <c r="M1982" s="139">
        <v>1</v>
      </c>
      <c r="N1982" s="139">
        <v>14</v>
      </c>
      <c r="O1982" s="79">
        <v>65879.009999999995</v>
      </c>
      <c r="P1982" s="80"/>
      <c r="U1982" s="245"/>
    </row>
    <row r="1983" spans="1:24" s="236" customFormat="1">
      <c r="A1983" s="80" t="s">
        <v>212</v>
      </c>
      <c r="B1983" s="80" t="s">
        <v>3199</v>
      </c>
      <c r="C1983" s="224" t="s">
        <v>772</v>
      </c>
      <c r="D1983" s="139" t="s">
        <v>300</v>
      </c>
      <c r="E1983" s="167" t="s">
        <v>301</v>
      </c>
      <c r="F1983" s="167" t="s">
        <v>525</v>
      </c>
      <c r="G1983" s="156">
        <v>55432</v>
      </c>
      <c r="H1983" s="141">
        <v>70657.600000000006</v>
      </c>
      <c r="I1983" s="234">
        <v>30</v>
      </c>
      <c r="J1983" s="235">
        <v>0.65217391304347827</v>
      </c>
      <c r="K1983" s="156">
        <v>85883.199999999997</v>
      </c>
      <c r="L1983" s="240">
        <v>1</v>
      </c>
      <c r="M1983" s="167">
        <v>1</v>
      </c>
      <c r="N1983" s="139">
        <v>6</v>
      </c>
      <c r="O1983" s="85">
        <v>83512</v>
      </c>
      <c r="P1983" s="80"/>
    </row>
    <row r="1984" spans="1:24" s="236" customFormat="1">
      <c r="A1984" s="80" t="s">
        <v>210</v>
      </c>
      <c r="B1984" s="80" t="s">
        <v>3201</v>
      </c>
      <c r="C1984" s="223" t="s">
        <v>772</v>
      </c>
      <c r="D1984" s="139" t="s">
        <v>300</v>
      </c>
      <c r="E1984" s="139" t="s">
        <v>301</v>
      </c>
      <c r="F1984" s="139" t="s">
        <v>525</v>
      </c>
      <c r="G1984" s="141">
        <v>55411.63</v>
      </c>
      <c r="H1984" s="141">
        <v>70542.744999999995</v>
      </c>
      <c r="I1984" s="234">
        <v>29</v>
      </c>
      <c r="J1984" s="235">
        <v>0.63043478260869568</v>
      </c>
      <c r="K1984" s="141">
        <v>85673.86</v>
      </c>
      <c r="L1984" s="146">
        <v>1</v>
      </c>
      <c r="M1984" s="139">
        <v>1</v>
      </c>
      <c r="N1984" s="139">
        <v>30</v>
      </c>
      <c r="O1984" s="79">
        <v>57073.98</v>
      </c>
      <c r="P1984" s="80"/>
    </row>
    <row r="1985" spans="1:21" s="236" customFormat="1">
      <c r="A1985" s="80" t="s">
        <v>215</v>
      </c>
      <c r="B1985" s="80" t="s">
        <v>3199</v>
      </c>
      <c r="C1985" s="223" t="s">
        <v>775</v>
      </c>
      <c r="D1985" s="139" t="s">
        <v>300</v>
      </c>
      <c r="E1985" s="139" t="s">
        <v>301</v>
      </c>
      <c r="F1985" s="139" t="s">
        <v>525</v>
      </c>
      <c r="G1985" s="285">
        <v>53129</v>
      </c>
      <c r="H1985" s="141">
        <v>70396</v>
      </c>
      <c r="I1985" s="234">
        <v>28</v>
      </c>
      <c r="J1985" s="235">
        <v>0.60869565217391308</v>
      </c>
      <c r="K1985" s="285">
        <v>87663</v>
      </c>
      <c r="L1985" s="146">
        <v>1</v>
      </c>
      <c r="M1985" s="139">
        <v>1</v>
      </c>
      <c r="N1985" s="139">
        <v>22</v>
      </c>
      <c r="O1985" s="79">
        <v>60233.68</v>
      </c>
      <c r="P1985" s="80"/>
      <c r="T1985" s="245"/>
    </row>
    <row r="1986" spans="1:21" s="236" customFormat="1">
      <c r="A1986" s="80" t="s">
        <v>1721</v>
      </c>
      <c r="B1986" s="80" t="s">
        <v>3209</v>
      </c>
      <c r="C1986" s="223" t="s">
        <v>772</v>
      </c>
      <c r="D1986" s="139" t="s">
        <v>300</v>
      </c>
      <c r="E1986" s="139" t="s">
        <v>301</v>
      </c>
      <c r="F1986" s="139" t="s">
        <v>525</v>
      </c>
      <c r="G1986" s="141">
        <v>55588.78</v>
      </c>
      <c r="H1986" s="141">
        <v>70087.290000000008</v>
      </c>
      <c r="I1986" s="234">
        <v>27</v>
      </c>
      <c r="J1986" s="235">
        <v>0.58695652173913049</v>
      </c>
      <c r="K1986" s="141">
        <v>84585.8</v>
      </c>
      <c r="L1986" s="146"/>
      <c r="M1986" s="139"/>
      <c r="N1986" s="139"/>
      <c r="O1986" s="244"/>
      <c r="P1986" s="80"/>
    </row>
    <row r="1987" spans="1:21" s="236" customFormat="1">
      <c r="A1987" s="80" t="s">
        <v>1758</v>
      </c>
      <c r="B1987" s="80" t="s">
        <v>3222</v>
      </c>
      <c r="C1987" s="223" t="s">
        <v>772</v>
      </c>
      <c r="D1987" s="139" t="s">
        <v>300</v>
      </c>
      <c r="E1987" s="139"/>
      <c r="F1987" s="139" t="s">
        <v>525</v>
      </c>
      <c r="G1987" s="141">
        <v>52645.632000000005</v>
      </c>
      <c r="H1987" s="141">
        <v>68439.176000000007</v>
      </c>
      <c r="I1987" s="234">
        <v>26</v>
      </c>
      <c r="J1987" s="235">
        <v>0.56521739130434778</v>
      </c>
      <c r="K1987" s="141">
        <v>84232.72</v>
      </c>
      <c r="L1987" s="146">
        <v>1</v>
      </c>
      <c r="M1987" s="139">
        <v>1</v>
      </c>
      <c r="N1987" s="139">
        <v>13</v>
      </c>
      <c r="O1987" s="79">
        <v>68465</v>
      </c>
      <c r="P1987" s="80"/>
    </row>
    <row r="1988" spans="1:21" s="236" customFormat="1" ht="22.5">
      <c r="A1988" s="80" t="s">
        <v>3196</v>
      </c>
      <c r="B1988" s="80" t="s">
        <v>3201</v>
      </c>
      <c r="C1988" s="275" t="s">
        <v>2423</v>
      </c>
      <c r="D1988" s="139" t="s">
        <v>300</v>
      </c>
      <c r="E1988" s="276" t="s">
        <v>306</v>
      </c>
      <c r="F1988" s="276" t="s">
        <v>525</v>
      </c>
      <c r="G1988" s="219">
        <v>53540</v>
      </c>
      <c r="H1988" s="141">
        <v>68411.5</v>
      </c>
      <c r="I1988" s="234">
        <v>25</v>
      </c>
      <c r="J1988" s="235">
        <v>0.54347826086956519</v>
      </c>
      <c r="K1988" s="219">
        <v>83283</v>
      </c>
      <c r="L1988" s="277">
        <v>26</v>
      </c>
      <c r="M1988" s="276">
        <v>26</v>
      </c>
      <c r="N1988" s="139">
        <v>28</v>
      </c>
      <c r="O1988" s="208">
        <v>57832.42</v>
      </c>
      <c r="P1988" s="80"/>
      <c r="S1988" s="245"/>
    </row>
    <row r="1989" spans="1:21" s="236" customFormat="1">
      <c r="A1989" s="80" t="s">
        <v>273</v>
      </c>
      <c r="B1989" s="80" t="s">
        <v>3209</v>
      </c>
      <c r="C1989" s="223" t="s">
        <v>772</v>
      </c>
      <c r="D1989" s="139" t="s">
        <v>300</v>
      </c>
      <c r="E1989" s="139" t="s">
        <v>301</v>
      </c>
      <c r="F1989" s="139" t="s">
        <v>525</v>
      </c>
      <c r="G1989" s="141">
        <v>52560.56</v>
      </c>
      <c r="H1989" s="141">
        <v>68328.73</v>
      </c>
      <c r="I1989" s="234">
        <v>24</v>
      </c>
      <c r="J1989" s="235">
        <v>0.52173913043478259</v>
      </c>
      <c r="K1989" s="141">
        <v>84096.9</v>
      </c>
      <c r="L1989" s="146">
        <v>1</v>
      </c>
      <c r="M1989" s="139">
        <v>1</v>
      </c>
      <c r="N1989" s="139">
        <v>18</v>
      </c>
      <c r="O1989" s="79">
        <v>64732.1</v>
      </c>
      <c r="P1989" s="80"/>
      <c r="R1989" s="241"/>
    </row>
    <row r="1990" spans="1:21" s="236" customFormat="1">
      <c r="A1990" s="80" t="s">
        <v>222</v>
      </c>
      <c r="B1990" s="80" t="s">
        <v>3199</v>
      </c>
      <c r="C1990" s="223" t="s">
        <v>775</v>
      </c>
      <c r="D1990" s="139" t="s">
        <v>300</v>
      </c>
      <c r="E1990" s="139" t="s">
        <v>301</v>
      </c>
      <c r="F1990" s="139" t="s">
        <v>525</v>
      </c>
      <c r="G1990" s="141">
        <v>50664</v>
      </c>
      <c r="H1990" s="141">
        <v>68022</v>
      </c>
      <c r="I1990" s="234">
        <v>23</v>
      </c>
      <c r="J1990" s="235">
        <v>0.5</v>
      </c>
      <c r="K1990" s="141">
        <v>85380</v>
      </c>
      <c r="L1990" s="146">
        <v>1</v>
      </c>
      <c r="M1990" s="139">
        <v>1</v>
      </c>
      <c r="N1990" s="139">
        <v>15</v>
      </c>
      <c r="O1990" s="79">
        <v>65762</v>
      </c>
      <c r="P1990" s="80"/>
    </row>
    <row r="1991" spans="1:21" s="236" customFormat="1">
      <c r="A1991" s="80" t="s">
        <v>284</v>
      </c>
      <c r="B1991" s="80" t="s">
        <v>3201</v>
      </c>
      <c r="C1991" s="223" t="s">
        <v>569</v>
      </c>
      <c r="D1991" s="139" t="s">
        <v>300</v>
      </c>
      <c r="E1991" s="139" t="s">
        <v>301</v>
      </c>
      <c r="F1991" s="139" t="s">
        <v>525</v>
      </c>
      <c r="G1991" s="141">
        <v>51521.599999999999</v>
      </c>
      <c r="H1991" s="141">
        <v>66986.399999999994</v>
      </c>
      <c r="I1991" s="234">
        <v>22</v>
      </c>
      <c r="J1991" s="235">
        <v>0.47826086956521741</v>
      </c>
      <c r="K1991" s="141">
        <v>82451.199999999997</v>
      </c>
      <c r="L1991" s="146">
        <v>1</v>
      </c>
      <c r="M1991" s="139">
        <v>1</v>
      </c>
      <c r="N1991" s="139">
        <v>20</v>
      </c>
      <c r="O1991" s="79">
        <v>60771.57</v>
      </c>
      <c r="P1991" s="80"/>
    </row>
    <row r="1992" spans="1:21" s="236" customFormat="1">
      <c r="A1992" s="80" t="s">
        <v>3221</v>
      </c>
      <c r="B1992" s="80" t="s">
        <v>3199</v>
      </c>
      <c r="C1992" s="223" t="s">
        <v>772</v>
      </c>
      <c r="D1992" s="139" t="s">
        <v>4026</v>
      </c>
      <c r="E1992" s="139" t="s">
        <v>359</v>
      </c>
      <c r="F1992" s="139" t="s">
        <v>525</v>
      </c>
      <c r="G1992" s="141">
        <v>52367</v>
      </c>
      <c r="H1992" s="141">
        <v>66768</v>
      </c>
      <c r="I1992" s="234">
        <v>21</v>
      </c>
      <c r="J1992" s="235">
        <v>0.45652173913043476</v>
      </c>
      <c r="K1992" s="141">
        <v>81169</v>
      </c>
      <c r="L1992" s="146">
        <v>1</v>
      </c>
      <c r="M1992" s="139">
        <v>2</v>
      </c>
      <c r="N1992" s="139">
        <v>21</v>
      </c>
      <c r="O1992" s="79">
        <v>60759</v>
      </c>
      <c r="P1992" s="80"/>
    </row>
    <row r="1993" spans="1:21" s="236" customFormat="1">
      <c r="A1993" s="80" t="s">
        <v>3217</v>
      </c>
      <c r="B1993" s="80" t="s">
        <v>3199</v>
      </c>
      <c r="C1993" s="223" t="s">
        <v>772</v>
      </c>
      <c r="D1993" s="139" t="s">
        <v>4026</v>
      </c>
      <c r="E1993" s="139" t="s">
        <v>359</v>
      </c>
      <c r="F1993" s="139" t="s">
        <v>525</v>
      </c>
      <c r="G1993" s="141">
        <v>50443.71</v>
      </c>
      <c r="H1993" s="141">
        <v>64349.229999999996</v>
      </c>
      <c r="I1993" s="234">
        <v>20</v>
      </c>
      <c r="J1993" s="235">
        <v>0.43478260869565216</v>
      </c>
      <c r="K1993" s="141">
        <v>78254.75</v>
      </c>
      <c r="L1993" s="146">
        <v>1</v>
      </c>
      <c r="M1993" s="139">
        <v>1</v>
      </c>
      <c r="N1993" s="139">
        <v>24</v>
      </c>
      <c r="O1993" s="79">
        <v>59836.959999999999</v>
      </c>
      <c r="P1993" s="80"/>
      <c r="S1993" s="245"/>
      <c r="U1993" s="245"/>
    </row>
    <row r="1994" spans="1:21" s="236" customFormat="1">
      <c r="A1994" s="80" t="s">
        <v>1722</v>
      </c>
      <c r="B1994" s="80" t="s">
        <v>3201</v>
      </c>
      <c r="C1994" s="223" t="s">
        <v>772</v>
      </c>
      <c r="D1994" s="139" t="s">
        <v>300</v>
      </c>
      <c r="E1994" s="139" t="s">
        <v>301</v>
      </c>
      <c r="F1994" s="139" t="s">
        <v>525</v>
      </c>
      <c r="G1994" s="141">
        <v>50442.29</v>
      </c>
      <c r="H1994" s="141">
        <v>64313.869999999995</v>
      </c>
      <c r="I1994" s="234">
        <v>19</v>
      </c>
      <c r="J1994" s="235">
        <v>0.41304347826086957</v>
      </c>
      <c r="K1994" s="141">
        <v>78185.45</v>
      </c>
      <c r="L1994" s="146">
        <v>1</v>
      </c>
      <c r="M1994" s="139">
        <v>0</v>
      </c>
      <c r="N1994" s="139"/>
      <c r="O1994" s="244"/>
      <c r="P1994" s="80"/>
    </row>
    <row r="1995" spans="1:21" s="236" customFormat="1">
      <c r="A1995" s="80" t="s">
        <v>3219</v>
      </c>
      <c r="B1995" s="80" t="s">
        <v>3220</v>
      </c>
      <c r="C1995" s="223" t="s">
        <v>775</v>
      </c>
      <c r="D1995" s="139" t="s">
        <v>4026</v>
      </c>
      <c r="E1995" s="139" t="s">
        <v>359</v>
      </c>
      <c r="F1995" s="139" t="s">
        <v>525</v>
      </c>
      <c r="G1995" s="141">
        <v>47944</v>
      </c>
      <c r="H1995" s="141">
        <v>64253.5</v>
      </c>
      <c r="I1995" s="234">
        <v>18</v>
      </c>
      <c r="J1995" s="235">
        <v>0.39130434782608697</v>
      </c>
      <c r="K1995" s="141">
        <v>80563</v>
      </c>
      <c r="L1995" s="146">
        <v>1</v>
      </c>
      <c r="M1995" s="139">
        <v>1</v>
      </c>
      <c r="N1995" s="139">
        <v>32</v>
      </c>
      <c r="O1995" s="141">
        <v>55745</v>
      </c>
      <c r="P1995" s="80"/>
    </row>
    <row r="1996" spans="1:21" s="236" customFormat="1">
      <c r="A1996" s="80" t="s">
        <v>277</v>
      </c>
      <c r="B1996" s="80" t="s">
        <v>3201</v>
      </c>
      <c r="C1996" s="223" t="s">
        <v>772</v>
      </c>
      <c r="D1996" s="140" t="s">
        <v>300</v>
      </c>
      <c r="E1996" s="139" t="s">
        <v>301</v>
      </c>
      <c r="F1996" s="139" t="s">
        <v>525</v>
      </c>
      <c r="G1996" s="141">
        <v>49953</v>
      </c>
      <c r="H1996" s="141">
        <v>63690.5</v>
      </c>
      <c r="I1996" s="234">
        <v>17</v>
      </c>
      <c r="J1996" s="235">
        <v>0.36956521739130432</v>
      </c>
      <c r="K1996" s="141">
        <v>77428</v>
      </c>
      <c r="L1996" s="146">
        <v>1</v>
      </c>
      <c r="M1996" s="139"/>
      <c r="N1996" s="139">
        <v>19</v>
      </c>
      <c r="O1996" s="79">
        <v>63690</v>
      </c>
      <c r="P1996" s="80"/>
    </row>
    <row r="1997" spans="1:21" s="236" customFormat="1">
      <c r="A1997" s="80" t="s">
        <v>3247</v>
      </c>
      <c r="B1997" s="80" t="s">
        <v>3248</v>
      </c>
      <c r="C1997" s="223" t="s">
        <v>772</v>
      </c>
      <c r="D1997" s="139" t="s">
        <v>4027</v>
      </c>
      <c r="E1997" s="139" t="s">
        <v>301</v>
      </c>
      <c r="F1997" s="139" t="s">
        <v>525</v>
      </c>
      <c r="G1997" s="141">
        <v>44583.5</v>
      </c>
      <c r="H1997" s="141">
        <v>63457.81</v>
      </c>
      <c r="I1997" s="234">
        <v>16</v>
      </c>
      <c r="J1997" s="235">
        <v>0.34782608695652173</v>
      </c>
      <c r="K1997" s="141">
        <v>82332.12</v>
      </c>
      <c r="L1997" s="146">
        <v>1</v>
      </c>
      <c r="M1997" s="139">
        <v>1</v>
      </c>
      <c r="N1997" s="139">
        <v>36</v>
      </c>
      <c r="O1997" s="79">
        <v>45920.94</v>
      </c>
      <c r="P1997" s="80"/>
    </row>
    <row r="1998" spans="1:21" s="236" customFormat="1">
      <c r="A1998" s="80" t="s">
        <v>225</v>
      </c>
      <c r="B1998" s="80" t="s">
        <v>3209</v>
      </c>
      <c r="C1998" s="250" t="s">
        <v>772</v>
      </c>
      <c r="D1998" s="139" t="s">
        <v>300</v>
      </c>
      <c r="E1998" s="251" t="s">
        <v>301</v>
      </c>
      <c r="F1998" s="251" t="s">
        <v>525</v>
      </c>
      <c r="G1998" s="252">
        <v>50523.199999999997</v>
      </c>
      <c r="H1998" s="141">
        <v>63138.400000000001</v>
      </c>
      <c r="I1998" s="234">
        <v>15</v>
      </c>
      <c r="J1998" s="235">
        <v>0.32608695652173914</v>
      </c>
      <c r="K1998" s="252">
        <v>75753.600000000006</v>
      </c>
      <c r="L1998" s="253">
        <v>1</v>
      </c>
      <c r="M1998" s="251">
        <v>1</v>
      </c>
      <c r="N1998" s="139">
        <v>34</v>
      </c>
      <c r="O1998" s="254">
        <v>52540.800000000003</v>
      </c>
      <c r="P1998" s="255"/>
      <c r="Q1998" s="241"/>
    </row>
    <row r="1999" spans="1:21" s="236" customFormat="1">
      <c r="A1999" s="80" t="s">
        <v>224</v>
      </c>
      <c r="B1999" s="80" t="s">
        <v>3201</v>
      </c>
      <c r="C1999" s="223" t="s">
        <v>772</v>
      </c>
      <c r="D1999" s="139" t="s">
        <v>4026</v>
      </c>
      <c r="E1999" s="139" t="s">
        <v>301</v>
      </c>
      <c r="F1999" s="140" t="s">
        <v>2219</v>
      </c>
      <c r="G1999" s="141">
        <v>50475.826299096334</v>
      </c>
      <c r="H1999" s="141">
        <v>63099.955890486963</v>
      </c>
      <c r="I1999" s="234">
        <v>14</v>
      </c>
      <c r="J1999" s="235">
        <v>0.30434782608695654</v>
      </c>
      <c r="K1999" s="141">
        <v>75724.085481877584</v>
      </c>
      <c r="L1999" s="146">
        <v>1</v>
      </c>
      <c r="M1999" s="139">
        <v>1</v>
      </c>
      <c r="N1999" s="139">
        <v>17</v>
      </c>
      <c r="O1999" s="79">
        <v>64898.662400000001</v>
      </c>
      <c r="P1999" s="80"/>
    </row>
    <row r="2000" spans="1:21" s="236" customFormat="1">
      <c r="A2000" s="80" t="s">
        <v>229</v>
      </c>
      <c r="B2000" s="80" t="s">
        <v>3201</v>
      </c>
      <c r="C2000" s="223" t="s">
        <v>771</v>
      </c>
      <c r="D2000" s="139" t="s">
        <v>300</v>
      </c>
      <c r="E2000" s="139" t="s">
        <v>301</v>
      </c>
      <c r="F2000" s="139" t="s">
        <v>525</v>
      </c>
      <c r="G2000" s="85">
        <v>49152</v>
      </c>
      <c r="H2000" s="141">
        <v>62464</v>
      </c>
      <c r="I2000" s="234">
        <v>13</v>
      </c>
      <c r="J2000" s="235">
        <v>0.28260869565217389</v>
      </c>
      <c r="K2000" s="85">
        <v>75776</v>
      </c>
      <c r="L2000" s="146">
        <v>1</v>
      </c>
      <c r="M2000" s="139">
        <v>1</v>
      </c>
      <c r="N2000" s="139">
        <v>35</v>
      </c>
      <c r="O2000" s="79">
        <v>49152</v>
      </c>
      <c r="P2000" s="80"/>
    </row>
    <row r="2001" spans="1:24" s="236" customFormat="1">
      <c r="A2001" s="80" t="s">
        <v>3359</v>
      </c>
      <c r="B2001" s="80" t="s">
        <v>3201</v>
      </c>
      <c r="C2001" s="223" t="s">
        <v>773</v>
      </c>
      <c r="D2001" s="139"/>
      <c r="E2001" s="139"/>
      <c r="F2001" s="139"/>
      <c r="G2001" s="271">
        <v>47142.998982008357</v>
      </c>
      <c r="H2001" s="141">
        <v>61304.289963599949</v>
      </c>
      <c r="I2001" s="234">
        <v>12</v>
      </c>
      <c r="J2001" s="235">
        <v>0.2608695652173913</v>
      </c>
      <c r="K2001" s="271">
        <v>75465.580945191541</v>
      </c>
      <c r="L2001" s="146">
        <v>1</v>
      </c>
      <c r="M2001" s="186">
        <v>1</v>
      </c>
      <c r="N2001" s="139">
        <v>16</v>
      </c>
      <c r="O2001" s="271">
        <v>65463.22</v>
      </c>
      <c r="P2001" s="80"/>
      <c r="R2001" s="245"/>
    </row>
    <row r="2002" spans="1:24" s="236" customFormat="1">
      <c r="A2002" s="80" t="s">
        <v>3364</v>
      </c>
      <c r="B2002" s="80" t="s">
        <v>3213</v>
      </c>
      <c r="C2002" s="223" t="s">
        <v>4475</v>
      </c>
      <c r="D2002" s="139" t="s">
        <v>4026</v>
      </c>
      <c r="E2002" s="139" t="s">
        <v>301</v>
      </c>
      <c r="F2002" s="139" t="s">
        <v>525</v>
      </c>
      <c r="G2002" s="141">
        <v>47677.5</v>
      </c>
      <c r="H2002" s="141">
        <v>60303.75</v>
      </c>
      <c r="I2002" s="234">
        <v>11</v>
      </c>
      <c r="J2002" s="235">
        <v>0.2391304347826087</v>
      </c>
      <c r="K2002" s="141">
        <v>72930</v>
      </c>
      <c r="L2002" s="146">
        <v>1</v>
      </c>
      <c r="M2002" s="139">
        <v>1</v>
      </c>
      <c r="N2002" s="139">
        <v>31</v>
      </c>
      <c r="O2002" s="79">
        <v>56160</v>
      </c>
      <c r="P2002" s="80"/>
    </row>
    <row r="2003" spans="1:24" s="236" customFormat="1">
      <c r="A2003" s="80" t="s">
        <v>2225</v>
      </c>
      <c r="B2003" s="80" t="s">
        <v>3199</v>
      </c>
      <c r="C2003" s="223" t="s">
        <v>774</v>
      </c>
      <c r="D2003" s="139" t="s">
        <v>1737</v>
      </c>
      <c r="E2003" s="139" t="s">
        <v>301</v>
      </c>
      <c r="F2003" s="139"/>
      <c r="G2003" s="141">
        <v>47715</v>
      </c>
      <c r="H2003" s="141">
        <v>58895</v>
      </c>
      <c r="I2003" s="234">
        <v>10</v>
      </c>
      <c r="J2003" s="235">
        <v>0.21739130434782608</v>
      </c>
      <c r="K2003" s="141">
        <v>70075</v>
      </c>
      <c r="L2003" s="146">
        <v>1</v>
      </c>
      <c r="M2003" s="139">
        <v>1</v>
      </c>
      <c r="N2003" s="139">
        <v>26</v>
      </c>
      <c r="O2003" s="79">
        <v>58635</v>
      </c>
      <c r="P2003" s="80"/>
    </row>
    <row r="2004" spans="1:24" s="236" customFormat="1">
      <c r="A2004" s="80" t="s">
        <v>226</v>
      </c>
      <c r="B2004" s="80" t="s">
        <v>3199</v>
      </c>
      <c r="C2004" s="223" t="s">
        <v>772</v>
      </c>
      <c r="D2004" s="139" t="s">
        <v>300</v>
      </c>
      <c r="E2004" s="139" t="s">
        <v>301</v>
      </c>
      <c r="F2004" s="139" t="s">
        <v>525</v>
      </c>
      <c r="G2004" s="141">
        <v>46792</v>
      </c>
      <c r="H2004" s="141">
        <v>58835</v>
      </c>
      <c r="I2004" s="234">
        <v>9</v>
      </c>
      <c r="J2004" s="235">
        <v>0.19565217391304349</v>
      </c>
      <c r="K2004" s="141">
        <v>70878</v>
      </c>
      <c r="L2004" s="146">
        <v>1</v>
      </c>
      <c r="M2004" s="139">
        <v>1</v>
      </c>
      <c r="N2004" s="139">
        <v>25</v>
      </c>
      <c r="O2004" s="79">
        <v>58709</v>
      </c>
      <c r="P2004" s="80"/>
    </row>
    <row r="2005" spans="1:24" s="236" customFormat="1">
      <c r="A2005" s="80" t="s">
        <v>1718</v>
      </c>
      <c r="B2005" s="80" t="s">
        <v>3199</v>
      </c>
      <c r="C2005" s="223" t="s">
        <v>772</v>
      </c>
      <c r="D2005" s="139" t="s">
        <v>300</v>
      </c>
      <c r="E2005" s="139" t="s">
        <v>301</v>
      </c>
      <c r="F2005" s="139" t="s">
        <v>525</v>
      </c>
      <c r="G2005" s="141">
        <v>44880</v>
      </c>
      <c r="H2005" s="141">
        <v>58344.5</v>
      </c>
      <c r="I2005" s="234">
        <v>8</v>
      </c>
      <c r="J2005" s="235">
        <v>0.17391304347826086</v>
      </c>
      <c r="K2005" s="141">
        <v>71809</v>
      </c>
      <c r="L2005" s="146">
        <v>1</v>
      </c>
      <c r="M2005" s="139">
        <v>1</v>
      </c>
      <c r="N2005" s="139">
        <v>10</v>
      </c>
      <c r="O2005" s="79">
        <v>70057</v>
      </c>
      <c r="P2005" s="80"/>
    </row>
    <row r="2006" spans="1:24" s="236" customFormat="1">
      <c r="A2006" s="80" t="s">
        <v>3239</v>
      </c>
      <c r="B2006" s="80" t="s">
        <v>3209</v>
      </c>
      <c r="C2006" s="223" t="s">
        <v>569</v>
      </c>
      <c r="D2006" s="139" t="s">
        <v>4026</v>
      </c>
      <c r="E2006" s="139"/>
      <c r="F2006" s="139" t="s">
        <v>525</v>
      </c>
      <c r="G2006" s="141">
        <v>45458</v>
      </c>
      <c r="H2006" s="141">
        <v>57498</v>
      </c>
      <c r="I2006" s="234">
        <v>7</v>
      </c>
      <c r="J2006" s="235">
        <v>0.15217391304347827</v>
      </c>
      <c r="K2006" s="141">
        <v>69538</v>
      </c>
      <c r="L2006" s="146">
        <v>1</v>
      </c>
      <c r="M2006" s="139">
        <v>1</v>
      </c>
      <c r="N2006" s="139">
        <v>33</v>
      </c>
      <c r="O2006" s="79">
        <v>54748</v>
      </c>
      <c r="P2006" s="80"/>
    </row>
    <row r="2007" spans="1:24" s="236" customFormat="1">
      <c r="A2007" s="80" t="s">
        <v>3338</v>
      </c>
      <c r="B2007" s="80" t="s">
        <v>3238</v>
      </c>
      <c r="C2007" s="223" t="s">
        <v>774</v>
      </c>
      <c r="D2007" s="139" t="s">
        <v>4027</v>
      </c>
      <c r="E2007" s="139" t="s">
        <v>359</v>
      </c>
      <c r="F2007" s="139" t="s">
        <v>525</v>
      </c>
      <c r="G2007" s="141">
        <v>43208.67</v>
      </c>
      <c r="H2007" s="141">
        <v>56171.75</v>
      </c>
      <c r="I2007" s="234">
        <v>6</v>
      </c>
      <c r="J2007" s="235">
        <v>0.13043478260869565</v>
      </c>
      <c r="K2007" s="141">
        <v>69134.83</v>
      </c>
      <c r="L2007" s="146">
        <v>1</v>
      </c>
      <c r="M2007" s="139">
        <v>1</v>
      </c>
      <c r="N2007" s="139">
        <v>38</v>
      </c>
      <c r="O2007" s="79">
        <v>44941.51</v>
      </c>
      <c r="P2007" s="80"/>
      <c r="V2007" s="241"/>
      <c r="W2007" s="241"/>
      <c r="X2007" s="241"/>
    </row>
    <row r="2008" spans="1:24" s="236" customFormat="1">
      <c r="A2008" s="80" t="s">
        <v>3229</v>
      </c>
      <c r="B2008" s="80" t="s">
        <v>3220</v>
      </c>
      <c r="C2008" s="223" t="s">
        <v>775</v>
      </c>
      <c r="D2008" s="139" t="s">
        <v>300</v>
      </c>
      <c r="E2008" s="139" t="s">
        <v>359</v>
      </c>
      <c r="F2008" s="139" t="s">
        <v>525</v>
      </c>
      <c r="G2008" s="141">
        <v>43243.199999999997</v>
      </c>
      <c r="H2008" s="141">
        <v>55005.599999999999</v>
      </c>
      <c r="I2008" s="234">
        <v>5</v>
      </c>
      <c r="J2008" s="235">
        <v>0.10869565217391304</v>
      </c>
      <c r="K2008" s="141">
        <v>66768</v>
      </c>
      <c r="L2008" s="146">
        <v>1</v>
      </c>
      <c r="M2008" s="139">
        <v>0</v>
      </c>
      <c r="N2008" s="139"/>
      <c r="O2008" s="244"/>
      <c r="P2008" s="80"/>
      <c r="S2008" s="241"/>
    </row>
    <row r="2009" spans="1:24" s="236" customFormat="1">
      <c r="A2009" s="80" t="s">
        <v>3237</v>
      </c>
      <c r="B2009" s="80" t="s">
        <v>3238</v>
      </c>
      <c r="C2009" s="223" t="s">
        <v>772</v>
      </c>
      <c r="D2009" s="139" t="s">
        <v>4026</v>
      </c>
      <c r="E2009" s="139" t="s">
        <v>359</v>
      </c>
      <c r="F2009" s="139" t="s">
        <v>525</v>
      </c>
      <c r="G2009" s="141">
        <v>42957</v>
      </c>
      <c r="H2009" s="141">
        <v>53696</v>
      </c>
      <c r="I2009" s="234">
        <v>4</v>
      </c>
      <c r="J2009" s="235">
        <v>8.6956521739130432E-2</v>
      </c>
      <c r="K2009" s="141">
        <v>64435</v>
      </c>
      <c r="L2009" s="146">
        <v>1</v>
      </c>
      <c r="M2009" s="139">
        <v>1</v>
      </c>
      <c r="N2009" s="139">
        <v>27</v>
      </c>
      <c r="O2009" s="79">
        <v>58429</v>
      </c>
      <c r="P2009" s="80"/>
      <c r="R2009" s="241"/>
      <c r="T2009" s="245"/>
    </row>
    <row r="2010" spans="1:24" s="236" customFormat="1">
      <c r="A2010" s="80" t="s">
        <v>3230</v>
      </c>
      <c r="B2010" s="80" t="s">
        <v>3220</v>
      </c>
      <c r="C2010" s="223" t="s">
        <v>775</v>
      </c>
      <c r="D2010" s="139" t="s">
        <v>300</v>
      </c>
      <c r="E2010" s="139" t="s">
        <v>301</v>
      </c>
      <c r="F2010" s="139" t="s">
        <v>525</v>
      </c>
      <c r="G2010" s="141">
        <v>36051</v>
      </c>
      <c r="H2010" s="141">
        <v>50963.5</v>
      </c>
      <c r="I2010" s="234">
        <v>3</v>
      </c>
      <c r="J2010" s="235">
        <v>6.5217391304347824E-2</v>
      </c>
      <c r="K2010" s="141">
        <v>65876</v>
      </c>
      <c r="L2010" s="146">
        <v>1</v>
      </c>
      <c r="M2010" s="139">
        <v>1</v>
      </c>
      <c r="N2010" s="139">
        <v>39</v>
      </c>
      <c r="O2010" s="79">
        <v>42435</v>
      </c>
      <c r="P2010" s="80"/>
    </row>
    <row r="2011" spans="1:24" s="236" customFormat="1">
      <c r="A2011" s="80" t="s">
        <v>3330</v>
      </c>
      <c r="B2011" s="80" t="s">
        <v>3263</v>
      </c>
      <c r="C2011" s="223" t="s">
        <v>772</v>
      </c>
      <c r="D2011" s="139"/>
      <c r="E2011" s="139"/>
      <c r="F2011" s="139"/>
      <c r="G2011" s="141">
        <v>36151</v>
      </c>
      <c r="H2011" s="141">
        <v>46996.5</v>
      </c>
      <c r="I2011" s="234">
        <v>2</v>
      </c>
      <c r="J2011" s="235">
        <v>4.3478260869565216E-2</v>
      </c>
      <c r="K2011" s="141">
        <v>57842</v>
      </c>
      <c r="L2011" s="146">
        <v>1</v>
      </c>
      <c r="M2011" s="139">
        <v>1</v>
      </c>
      <c r="N2011" s="139">
        <v>37</v>
      </c>
      <c r="O2011" s="79">
        <v>45530</v>
      </c>
      <c r="P2011" s="80"/>
    </row>
    <row r="2012" spans="1:24" s="236" customFormat="1">
      <c r="A2012" s="80" t="s">
        <v>3227</v>
      </c>
      <c r="B2012" s="80" t="s">
        <v>3228</v>
      </c>
      <c r="C2012" s="223" t="s">
        <v>4476</v>
      </c>
      <c r="D2012" s="139" t="s">
        <v>4026</v>
      </c>
      <c r="E2012" s="139" t="s">
        <v>301</v>
      </c>
      <c r="F2012" s="139" t="s">
        <v>525</v>
      </c>
      <c r="G2012" s="141">
        <v>34497.870000000003</v>
      </c>
      <c r="H2012" s="141">
        <v>42675.97</v>
      </c>
      <c r="I2012" s="234">
        <v>1</v>
      </c>
      <c r="J2012" s="235">
        <v>2.1739130434782608E-2</v>
      </c>
      <c r="K2012" s="141">
        <v>50854.07</v>
      </c>
      <c r="L2012" s="146">
        <v>2</v>
      </c>
      <c r="M2012" s="139">
        <v>2</v>
      </c>
      <c r="N2012" s="139">
        <v>40</v>
      </c>
      <c r="O2012" s="79">
        <v>37274.410000000003</v>
      </c>
      <c r="P2012" s="80"/>
    </row>
    <row r="2013" spans="1:24" ht="20.25">
      <c r="A2013" s="405" t="s">
        <v>55</v>
      </c>
      <c r="B2013" s="405"/>
      <c r="C2013" s="405"/>
      <c r="D2013" s="228"/>
      <c r="E2013" s="228"/>
      <c r="F2013" s="228"/>
      <c r="G2013" s="130"/>
      <c r="H2013" s="130"/>
      <c r="I2013" s="229"/>
      <c r="J2013" s="132"/>
      <c r="K2013" s="130"/>
      <c r="L2013" s="230"/>
      <c r="M2013" s="230"/>
      <c r="N2013" s="230"/>
      <c r="O2013" s="130"/>
      <c r="P2013" s="134"/>
    </row>
    <row r="2014" spans="1:24" ht="18">
      <c r="A2014" s="61" t="s">
        <v>517</v>
      </c>
      <c r="B2014" s="62" t="s">
        <v>243</v>
      </c>
      <c r="C2014" s="61" t="s">
        <v>233</v>
      </c>
      <c r="D2014" s="61" t="s">
        <v>289</v>
      </c>
      <c r="E2014" s="61" t="s">
        <v>518</v>
      </c>
      <c r="F2014" s="61" t="s">
        <v>519</v>
      </c>
      <c r="G2014" s="63" t="s">
        <v>236</v>
      </c>
      <c r="H2014" s="63" t="s">
        <v>237</v>
      </c>
      <c r="I2014" s="232"/>
      <c r="J2014" s="233" t="s">
        <v>520</v>
      </c>
      <c r="K2014" s="63" t="s">
        <v>238</v>
      </c>
      <c r="L2014" s="61" t="s">
        <v>521</v>
      </c>
      <c r="M2014" s="64" t="s">
        <v>522</v>
      </c>
      <c r="N2014" s="64" t="s">
        <v>523</v>
      </c>
      <c r="O2014" s="65" t="s">
        <v>524</v>
      </c>
      <c r="P2014" s="61" t="s">
        <v>240</v>
      </c>
    </row>
    <row r="2015" spans="1:24" s="236" customFormat="1">
      <c r="A2015" s="80" t="s">
        <v>3223</v>
      </c>
      <c r="B2015" s="80" t="s">
        <v>3201</v>
      </c>
      <c r="C2015" s="223" t="s">
        <v>772</v>
      </c>
      <c r="D2015" s="139" t="s">
        <v>300</v>
      </c>
      <c r="E2015" s="139" t="s">
        <v>301</v>
      </c>
      <c r="F2015" s="139" t="s">
        <v>525</v>
      </c>
      <c r="G2015" s="141"/>
      <c r="H2015" s="141"/>
      <c r="I2015" s="234"/>
      <c r="J2015" s="235"/>
      <c r="K2015" s="141"/>
      <c r="L2015" s="146">
        <v>1</v>
      </c>
      <c r="M2015" s="139">
        <v>1</v>
      </c>
      <c r="N2015" s="139">
        <v>29</v>
      </c>
      <c r="O2015" s="208">
        <v>57824</v>
      </c>
      <c r="P2015" s="80"/>
      <c r="R2015" s="241"/>
    </row>
    <row r="2016" spans="1:24" s="236" customFormat="1">
      <c r="A2016" s="80"/>
      <c r="B2016" s="80"/>
      <c r="C2016" s="223"/>
      <c r="D2016" s="139"/>
      <c r="E2016" s="139"/>
      <c r="F2016" s="139"/>
      <c r="G2016" s="141"/>
      <c r="H2016" s="141"/>
      <c r="I2016" s="234"/>
      <c r="J2016" s="235"/>
      <c r="K2016" s="141"/>
      <c r="L2016" s="146"/>
      <c r="M2016" s="139"/>
      <c r="N2016" s="139"/>
      <c r="O2016" s="79"/>
      <c r="P2016" s="256"/>
      <c r="R2016" s="241"/>
    </row>
    <row r="2017" spans="1:18" s="236" customFormat="1">
      <c r="A2017" s="80"/>
      <c r="B2017" s="80"/>
      <c r="C2017" s="223"/>
      <c r="D2017" s="139"/>
      <c r="E2017" s="139"/>
      <c r="F2017" s="66"/>
      <c r="G2017" s="14" t="s">
        <v>236</v>
      </c>
      <c r="H2017" s="15" t="s">
        <v>237</v>
      </c>
      <c r="I2017" s="259"/>
      <c r="J2017" s="260"/>
      <c r="K2017" s="67" t="s">
        <v>238</v>
      </c>
      <c r="L2017" s="261"/>
      <c r="M2017" s="261"/>
      <c r="N2017" s="261"/>
      <c r="O2017" s="262"/>
      <c r="P2017" s="256"/>
      <c r="R2017" s="241"/>
    </row>
    <row r="2018" spans="1:18" s="236" customFormat="1">
      <c r="A2018" s="80"/>
      <c r="B2018" s="80"/>
      <c r="C2018" s="223"/>
      <c r="D2018" s="139"/>
      <c r="E2018" s="139"/>
      <c r="F2018" s="68" t="s">
        <v>253</v>
      </c>
      <c r="G2018" s="16">
        <v>57185.419473502276</v>
      </c>
      <c r="H2018" s="16">
        <v>73115.856770741011</v>
      </c>
      <c r="I2018" s="259"/>
      <c r="J2018" s="260"/>
      <c r="K2018" s="16">
        <v>89046.294067979776</v>
      </c>
      <c r="L2018" s="261"/>
      <c r="M2018" s="261"/>
      <c r="N2018" s="261"/>
      <c r="O2018" s="262"/>
      <c r="P2018" s="256"/>
      <c r="R2018" s="241"/>
    </row>
    <row r="2019" spans="1:18" s="236" customFormat="1">
      <c r="A2019" s="80"/>
      <c r="B2019" s="80"/>
      <c r="C2019" s="223"/>
      <c r="D2019" s="139"/>
      <c r="E2019" s="139"/>
      <c r="F2019" s="68" t="s">
        <v>254</v>
      </c>
      <c r="G2019" s="16">
        <v>63836.244749999998</v>
      </c>
      <c r="H2019" s="16">
        <v>78037.048087500007</v>
      </c>
      <c r="I2019" s="259"/>
      <c r="J2019" s="260"/>
      <c r="K2019" s="16">
        <v>93233.5</v>
      </c>
      <c r="L2019" s="261"/>
      <c r="M2019" s="261"/>
      <c r="N2019" s="261"/>
      <c r="O2019" s="262"/>
      <c r="P2019" s="256"/>
      <c r="R2019" s="241"/>
    </row>
    <row r="2020" spans="1:18" s="236" customFormat="1">
      <c r="A2020" s="80"/>
      <c r="B2020" s="80"/>
      <c r="C2020" s="223"/>
      <c r="D2020" s="139"/>
      <c r="E2020" s="139"/>
      <c r="F2020" s="68" t="s">
        <v>255</v>
      </c>
      <c r="G2020" s="16">
        <v>47686.875</v>
      </c>
      <c r="H2020" s="16">
        <v>61594.217472699966</v>
      </c>
      <c r="I2020" s="259"/>
      <c r="J2020" s="260"/>
      <c r="K2020" s="16">
        <v>75530.207079363056</v>
      </c>
      <c r="L2020" s="261"/>
      <c r="M2020" s="261"/>
      <c r="N2020" s="261"/>
      <c r="O2020" s="262"/>
      <c r="P2020" s="256"/>
      <c r="R2020" s="241"/>
    </row>
    <row r="2021" spans="1:18" s="236" customFormat="1">
      <c r="A2021" s="80"/>
      <c r="B2021" s="80"/>
      <c r="C2021" s="223"/>
      <c r="D2021" s="139"/>
      <c r="E2021" s="139"/>
      <c r="F2021" s="68" t="s">
        <v>256</v>
      </c>
      <c r="G2021" s="16">
        <v>52463.78</v>
      </c>
      <c r="H2021" s="16">
        <v>68175.364999999991</v>
      </c>
      <c r="I2021" s="259"/>
      <c r="J2021" s="260"/>
      <c r="K2021" s="16">
        <v>83689.95</v>
      </c>
      <c r="L2021" s="261"/>
      <c r="M2021" s="261"/>
      <c r="N2021" s="261"/>
      <c r="O2021" s="262"/>
      <c r="P2021" s="256"/>
      <c r="R2021" s="241"/>
    </row>
    <row r="2022" spans="1:18" s="236" customFormat="1">
      <c r="A2022" s="80"/>
      <c r="B2022" s="80"/>
      <c r="C2022" s="223"/>
      <c r="D2022" s="139"/>
      <c r="E2022" s="139"/>
      <c r="F2022" s="68"/>
      <c r="G2022" s="16"/>
      <c r="H2022" s="16"/>
      <c r="I2022" s="259"/>
      <c r="J2022" s="260"/>
      <c r="K2022" s="16"/>
      <c r="L2022" s="261"/>
      <c r="M2022" s="261"/>
      <c r="N2022" s="261"/>
      <c r="O2022" s="262"/>
      <c r="P2022" s="256"/>
      <c r="R2022" s="241"/>
    </row>
    <row r="2023" spans="1:18" s="236" customFormat="1">
      <c r="A2023" s="80"/>
      <c r="B2023" s="80"/>
      <c r="C2023" s="223"/>
      <c r="D2023" s="139"/>
      <c r="E2023" s="139"/>
      <c r="F2023" s="68"/>
      <c r="G2023" s="16"/>
      <c r="H2023" s="69"/>
      <c r="I2023" s="263"/>
      <c r="J2023" s="406" t="s">
        <v>257</v>
      </c>
      <c r="K2023" s="406"/>
      <c r="L2023" s="406"/>
      <c r="M2023" s="406"/>
      <c r="N2023" s="406"/>
      <c r="O2023" s="406"/>
      <c r="P2023" s="256"/>
      <c r="R2023" s="241"/>
    </row>
    <row r="2024" spans="1:18" s="236" customFormat="1">
      <c r="A2024" s="80"/>
      <c r="B2024" s="80"/>
      <c r="C2024" s="223"/>
      <c r="D2024" s="139"/>
      <c r="E2024" s="139"/>
      <c r="F2024" s="68"/>
      <c r="G2024" s="16"/>
      <c r="H2024" s="70"/>
      <c r="I2024" s="264"/>
      <c r="J2024" s="265" t="s">
        <v>258</v>
      </c>
      <c r="K2024" s="71">
        <v>69491.23</v>
      </c>
      <c r="L2024" s="266"/>
      <c r="M2024" s="407" t="s">
        <v>259</v>
      </c>
      <c r="N2024" s="407"/>
      <c r="O2024" s="72">
        <v>64832.244618749988</v>
      </c>
      <c r="P2024" s="256"/>
      <c r="R2024" s="241"/>
    </row>
    <row r="2025" spans="1:18" s="236" customFormat="1">
      <c r="A2025" s="80"/>
      <c r="B2025" s="80"/>
      <c r="C2025" s="223"/>
      <c r="D2025" s="139"/>
      <c r="E2025" s="139"/>
      <c r="F2025" s="261"/>
      <c r="G2025" s="262"/>
      <c r="H2025" s="70"/>
      <c r="I2025" s="264"/>
      <c r="J2025" s="265" t="s">
        <v>260</v>
      </c>
      <c r="K2025" s="71">
        <v>56845.485000000001</v>
      </c>
      <c r="L2025" s="266"/>
      <c r="M2025" s="407" t="s">
        <v>537</v>
      </c>
      <c r="N2025" s="407"/>
      <c r="O2025" s="72">
        <v>57957.345865942021</v>
      </c>
      <c r="P2025" s="256"/>
      <c r="R2025" s="241"/>
    </row>
    <row r="2026" spans="1:18" s="236" customFormat="1">
      <c r="A2026" s="80"/>
      <c r="B2026" s="80"/>
      <c r="C2026" s="223"/>
      <c r="D2026" s="139"/>
      <c r="E2026" s="139"/>
      <c r="F2026" s="139"/>
      <c r="G2026" s="141"/>
      <c r="H2026" s="141"/>
      <c r="I2026" s="234"/>
      <c r="J2026" s="235"/>
      <c r="K2026" s="141"/>
      <c r="L2026" s="146"/>
      <c r="M2026" s="139"/>
      <c r="N2026" s="139"/>
      <c r="O2026" s="79"/>
      <c r="P2026" s="256"/>
      <c r="R2026" s="241"/>
    </row>
    <row r="2027" spans="1:18" ht="20.25">
      <c r="A2027" s="405" t="s">
        <v>56</v>
      </c>
      <c r="B2027" s="405"/>
      <c r="C2027" s="405"/>
      <c r="D2027" s="228"/>
      <c r="E2027" s="228"/>
      <c r="F2027" s="228"/>
      <c r="G2027" s="130"/>
      <c r="H2027" s="130"/>
      <c r="I2027" s="229"/>
      <c r="J2027" s="132"/>
      <c r="K2027" s="130"/>
      <c r="L2027" s="230"/>
      <c r="M2027" s="230"/>
      <c r="N2027" s="230"/>
      <c r="O2027" s="130"/>
      <c r="P2027" s="134"/>
    </row>
    <row r="2028" spans="1:18" ht="18">
      <c r="A2028" s="61" t="s">
        <v>517</v>
      </c>
      <c r="B2028" s="62" t="s">
        <v>243</v>
      </c>
      <c r="C2028" s="61" t="s">
        <v>233</v>
      </c>
      <c r="D2028" s="61" t="s">
        <v>289</v>
      </c>
      <c r="E2028" s="61" t="s">
        <v>518</v>
      </c>
      <c r="F2028" s="61" t="s">
        <v>519</v>
      </c>
      <c r="G2028" s="63" t="s">
        <v>236</v>
      </c>
      <c r="H2028" s="63" t="s">
        <v>237</v>
      </c>
      <c r="I2028" s="232"/>
      <c r="J2028" s="233" t="s">
        <v>520</v>
      </c>
      <c r="K2028" s="63" t="s">
        <v>238</v>
      </c>
      <c r="L2028" s="61" t="s">
        <v>521</v>
      </c>
      <c r="M2028" s="64" t="s">
        <v>522</v>
      </c>
      <c r="N2028" s="64" t="s">
        <v>523</v>
      </c>
      <c r="O2028" s="65" t="s">
        <v>524</v>
      </c>
      <c r="P2028" s="61" t="s">
        <v>240</v>
      </c>
    </row>
    <row r="2029" spans="1:18" s="236" customFormat="1">
      <c r="A2029" s="80" t="s">
        <v>3212</v>
      </c>
      <c r="B2029" s="80" t="s">
        <v>3213</v>
      </c>
      <c r="C2029" s="223" t="s">
        <v>778</v>
      </c>
      <c r="D2029" s="139" t="s">
        <v>300</v>
      </c>
      <c r="E2029" s="139" t="s">
        <v>301</v>
      </c>
      <c r="F2029" s="140" t="s">
        <v>2219</v>
      </c>
      <c r="G2029" s="141">
        <v>58694.48</v>
      </c>
      <c r="H2029" s="141">
        <v>84685.64</v>
      </c>
      <c r="I2029" s="234">
        <v>33</v>
      </c>
      <c r="J2029" s="235">
        <v>1</v>
      </c>
      <c r="K2029" s="141">
        <v>110676.8</v>
      </c>
      <c r="L2029" s="146"/>
      <c r="M2029" s="139">
        <v>8</v>
      </c>
      <c r="N2029" s="167">
        <v>11</v>
      </c>
      <c r="O2029" s="79">
        <v>63916.14</v>
      </c>
      <c r="P2029" s="80"/>
      <c r="Q2029" s="245"/>
    </row>
    <row r="2030" spans="1:18" s="236" customFormat="1" ht="22.5">
      <c r="A2030" s="80" t="s">
        <v>3190</v>
      </c>
      <c r="B2030" s="80" t="s">
        <v>3201</v>
      </c>
      <c r="C2030" s="297" t="s">
        <v>602</v>
      </c>
      <c r="D2030" s="298" t="s">
        <v>4027</v>
      </c>
      <c r="E2030" s="298" t="s">
        <v>301</v>
      </c>
      <c r="F2030" s="298" t="s">
        <v>525</v>
      </c>
      <c r="G2030" s="141">
        <v>60864</v>
      </c>
      <c r="H2030" s="141">
        <v>79866</v>
      </c>
      <c r="I2030" s="234">
        <v>32</v>
      </c>
      <c r="J2030" s="235">
        <v>0.96969696969696972</v>
      </c>
      <c r="K2030" s="141">
        <v>98868</v>
      </c>
      <c r="L2030" s="146">
        <v>1</v>
      </c>
      <c r="M2030" s="139">
        <v>1</v>
      </c>
      <c r="N2030" s="139">
        <v>1</v>
      </c>
      <c r="O2030" s="79">
        <v>98868</v>
      </c>
      <c r="P2030" s="80"/>
    </row>
    <row r="2031" spans="1:18" s="236" customFormat="1">
      <c r="A2031" s="80" t="s">
        <v>217</v>
      </c>
      <c r="B2031" s="80" t="s">
        <v>3199</v>
      </c>
      <c r="C2031" s="223" t="s">
        <v>778</v>
      </c>
      <c r="D2031" s="139" t="s">
        <v>300</v>
      </c>
      <c r="E2031" s="139" t="s">
        <v>301</v>
      </c>
      <c r="F2031" s="139" t="s">
        <v>525</v>
      </c>
      <c r="G2031" s="141">
        <v>59767.76</v>
      </c>
      <c r="H2031" s="141">
        <v>76206.52</v>
      </c>
      <c r="I2031" s="234">
        <v>31</v>
      </c>
      <c r="J2031" s="235">
        <v>0.93939393939393945</v>
      </c>
      <c r="K2031" s="141">
        <v>92645.28</v>
      </c>
      <c r="L2031" s="146">
        <v>5</v>
      </c>
      <c r="M2031" s="139">
        <v>5</v>
      </c>
      <c r="N2031" s="167">
        <v>4</v>
      </c>
      <c r="O2031" s="79">
        <v>72367.360000000001</v>
      </c>
      <c r="P2031" s="80"/>
    </row>
    <row r="2032" spans="1:18" s="236" customFormat="1" ht="22.5">
      <c r="A2032" s="80" t="s">
        <v>3303</v>
      </c>
      <c r="B2032" s="80" t="s">
        <v>3199</v>
      </c>
      <c r="C2032" s="223" t="s">
        <v>778</v>
      </c>
      <c r="D2032" s="139" t="s">
        <v>300</v>
      </c>
      <c r="E2032" s="139" t="s">
        <v>301</v>
      </c>
      <c r="F2032" s="139" t="s">
        <v>525</v>
      </c>
      <c r="G2032" s="249">
        <v>58063</v>
      </c>
      <c r="H2032" s="141">
        <v>75787.5</v>
      </c>
      <c r="I2032" s="234">
        <v>30</v>
      </c>
      <c r="J2032" s="235">
        <v>0.90909090909090906</v>
      </c>
      <c r="K2032" s="249">
        <v>93512</v>
      </c>
      <c r="L2032" s="146">
        <v>1</v>
      </c>
      <c r="M2032" s="139">
        <v>1</v>
      </c>
      <c r="N2032" s="167">
        <v>6</v>
      </c>
      <c r="O2032" s="79">
        <v>68295</v>
      </c>
      <c r="P2032" s="80"/>
    </row>
    <row r="2033" spans="1:24" s="236" customFormat="1">
      <c r="A2033" s="80" t="s">
        <v>216</v>
      </c>
      <c r="B2033" s="80" t="s">
        <v>3199</v>
      </c>
      <c r="C2033" s="224" t="s">
        <v>776</v>
      </c>
      <c r="D2033" s="167"/>
      <c r="E2033" s="239" t="s">
        <v>301</v>
      </c>
      <c r="F2033" s="167" t="s">
        <v>525</v>
      </c>
      <c r="G2033" s="85">
        <v>59441.407999999996</v>
      </c>
      <c r="H2033" s="141">
        <v>71539.936000000002</v>
      </c>
      <c r="I2033" s="234">
        <v>29</v>
      </c>
      <c r="J2033" s="235">
        <v>0.87878787878787878</v>
      </c>
      <c r="K2033" s="85">
        <v>83638.464000000007</v>
      </c>
      <c r="L2033" s="240">
        <v>1</v>
      </c>
      <c r="M2033" s="167"/>
      <c r="N2033" s="167">
        <v>2</v>
      </c>
      <c r="O2033" s="85">
        <v>92210.77</v>
      </c>
      <c r="P2033" s="182"/>
    </row>
    <row r="2034" spans="1:24" s="236" customFormat="1">
      <c r="A2034" s="80" t="s">
        <v>215</v>
      </c>
      <c r="B2034" s="80" t="s">
        <v>3199</v>
      </c>
      <c r="C2034" s="223" t="s">
        <v>4477</v>
      </c>
      <c r="D2034" s="139" t="s">
        <v>4026</v>
      </c>
      <c r="E2034" s="139" t="s">
        <v>301</v>
      </c>
      <c r="F2034" s="139" t="s">
        <v>525</v>
      </c>
      <c r="G2034" s="285">
        <v>53129</v>
      </c>
      <c r="H2034" s="141">
        <v>70396</v>
      </c>
      <c r="I2034" s="234">
        <v>28</v>
      </c>
      <c r="J2034" s="235">
        <v>0.84848484848484851</v>
      </c>
      <c r="K2034" s="285">
        <v>87663</v>
      </c>
      <c r="L2034" s="146">
        <v>1</v>
      </c>
      <c r="M2034" s="139">
        <v>1</v>
      </c>
      <c r="N2034" s="167">
        <v>7</v>
      </c>
      <c r="O2034" s="79">
        <v>66950</v>
      </c>
      <c r="P2034" s="80"/>
    </row>
    <row r="2035" spans="1:24" s="236" customFormat="1" ht="22.5">
      <c r="A2035" s="80" t="s">
        <v>3200</v>
      </c>
      <c r="B2035" s="80" t="s">
        <v>3201</v>
      </c>
      <c r="C2035" s="223" t="s">
        <v>778</v>
      </c>
      <c r="D2035" s="139" t="s">
        <v>4027</v>
      </c>
      <c r="E2035" s="139" t="s">
        <v>301</v>
      </c>
      <c r="F2035" s="139" t="s">
        <v>525</v>
      </c>
      <c r="G2035" s="141">
        <v>49188</v>
      </c>
      <c r="H2035" s="141">
        <v>69681</v>
      </c>
      <c r="I2035" s="234">
        <v>27</v>
      </c>
      <c r="J2035" s="235">
        <v>0.81818181818181823</v>
      </c>
      <c r="K2035" s="141">
        <v>90174</v>
      </c>
      <c r="L2035" s="146"/>
      <c r="M2035" s="139">
        <v>6</v>
      </c>
      <c r="N2035" s="167">
        <v>13</v>
      </c>
      <c r="O2035" s="79">
        <v>58871</v>
      </c>
      <c r="P2035" s="80"/>
      <c r="R2035" s="241"/>
    </row>
    <row r="2036" spans="1:24" s="236" customFormat="1">
      <c r="A2036" s="80" t="s">
        <v>219</v>
      </c>
      <c r="B2036" s="80" t="s">
        <v>3214</v>
      </c>
      <c r="C2036" s="223"/>
      <c r="D2036" s="139" t="s">
        <v>4026</v>
      </c>
      <c r="E2036" s="139" t="s">
        <v>301</v>
      </c>
      <c r="F2036" s="139" t="s">
        <v>525</v>
      </c>
      <c r="G2036" s="141">
        <v>53144</v>
      </c>
      <c r="H2036" s="141">
        <v>69087</v>
      </c>
      <c r="I2036" s="234">
        <v>26</v>
      </c>
      <c r="J2036" s="235">
        <v>0.78787878787878785</v>
      </c>
      <c r="K2036" s="141">
        <v>85030</v>
      </c>
      <c r="L2036" s="146">
        <v>1</v>
      </c>
      <c r="M2036" s="139">
        <v>1</v>
      </c>
      <c r="N2036" s="167">
        <v>16</v>
      </c>
      <c r="O2036" s="79">
        <v>57000</v>
      </c>
      <c r="P2036" s="80"/>
    </row>
    <row r="2037" spans="1:24" s="236" customFormat="1">
      <c r="A2037" s="80" t="s">
        <v>280</v>
      </c>
      <c r="B2037" s="80" t="s">
        <v>3213</v>
      </c>
      <c r="C2037" s="223" t="s">
        <v>56</v>
      </c>
      <c r="D2037" s="139" t="s">
        <v>300</v>
      </c>
      <c r="E2037" s="139" t="s">
        <v>301</v>
      </c>
      <c r="F2037" s="139" t="s">
        <v>525</v>
      </c>
      <c r="G2037" s="141">
        <v>53602</v>
      </c>
      <c r="H2037" s="141">
        <v>66581</v>
      </c>
      <c r="I2037" s="234">
        <v>25</v>
      </c>
      <c r="J2037" s="235">
        <v>0.75757575757575757</v>
      </c>
      <c r="K2037" s="141">
        <v>79560</v>
      </c>
      <c r="L2037" s="146">
        <v>1</v>
      </c>
      <c r="M2037" s="139">
        <v>1</v>
      </c>
      <c r="N2037" s="167"/>
      <c r="O2037" s="244"/>
      <c r="P2037" s="80"/>
      <c r="V2037" s="245"/>
      <c r="W2037" s="245"/>
    </row>
    <row r="2038" spans="1:24" s="236" customFormat="1">
      <c r="A2038" s="80" t="s">
        <v>3241</v>
      </c>
      <c r="B2038" s="80" t="s">
        <v>3213</v>
      </c>
      <c r="C2038" s="223" t="s">
        <v>4478</v>
      </c>
      <c r="D2038" s="139" t="s">
        <v>300</v>
      </c>
      <c r="E2038" s="139"/>
      <c r="F2038" s="139" t="s">
        <v>525</v>
      </c>
      <c r="G2038" s="141">
        <v>50368.5</v>
      </c>
      <c r="H2038" s="141">
        <v>66379.3</v>
      </c>
      <c r="I2038" s="234">
        <v>24</v>
      </c>
      <c r="J2038" s="235">
        <v>0.72727272727272729</v>
      </c>
      <c r="K2038" s="141">
        <v>82390.100000000006</v>
      </c>
      <c r="L2038" s="146">
        <v>3</v>
      </c>
      <c r="M2038" s="139">
        <v>3</v>
      </c>
      <c r="N2038" s="167">
        <v>9</v>
      </c>
      <c r="O2038" s="79">
        <v>66379.3</v>
      </c>
      <c r="P2038" s="80"/>
      <c r="X2038" s="245"/>
    </row>
    <row r="2039" spans="1:24" s="236" customFormat="1">
      <c r="A2039" s="80" t="s">
        <v>209</v>
      </c>
      <c r="B2039" s="80" t="s">
        <v>3201</v>
      </c>
      <c r="C2039" s="223" t="s">
        <v>777</v>
      </c>
      <c r="D2039" s="139" t="s">
        <v>300</v>
      </c>
      <c r="E2039" s="158" t="s">
        <v>306</v>
      </c>
      <c r="F2039" s="139" t="s">
        <v>525</v>
      </c>
      <c r="G2039" s="141">
        <v>52124.800000000003</v>
      </c>
      <c r="H2039" s="141">
        <v>65145.599999999999</v>
      </c>
      <c r="I2039" s="234">
        <v>23</v>
      </c>
      <c r="J2039" s="235">
        <v>0.69696969696969702</v>
      </c>
      <c r="K2039" s="141">
        <v>78166.399999999994</v>
      </c>
      <c r="L2039" s="146">
        <v>1</v>
      </c>
      <c r="M2039" s="139">
        <v>1</v>
      </c>
      <c r="N2039" s="167">
        <v>3</v>
      </c>
      <c r="O2039" s="79">
        <v>78166.399999999994</v>
      </c>
      <c r="P2039" s="80"/>
    </row>
    <row r="2040" spans="1:24" s="236" customFormat="1">
      <c r="A2040" s="80" t="s">
        <v>3191</v>
      </c>
      <c r="B2040" s="80" t="s">
        <v>3199</v>
      </c>
      <c r="C2040" s="223" t="s">
        <v>778</v>
      </c>
      <c r="D2040" s="139" t="s">
        <v>4026</v>
      </c>
      <c r="E2040" s="139" t="s">
        <v>301</v>
      </c>
      <c r="F2040" s="139" t="s">
        <v>525</v>
      </c>
      <c r="G2040" s="141">
        <v>40000.06</v>
      </c>
      <c r="H2040" s="141">
        <v>65000</v>
      </c>
      <c r="I2040" s="234">
        <v>22</v>
      </c>
      <c r="J2040" s="235">
        <v>0.66666666666666663</v>
      </c>
      <c r="K2040" s="141">
        <v>89999.94</v>
      </c>
      <c r="L2040" s="146"/>
      <c r="M2040" s="139">
        <v>18</v>
      </c>
      <c r="N2040" s="167"/>
      <c r="O2040" s="284"/>
      <c r="P2040" s="80"/>
    </row>
    <row r="2041" spans="1:24" s="236" customFormat="1">
      <c r="A2041" s="80" t="s">
        <v>224</v>
      </c>
      <c r="B2041" s="80" t="s">
        <v>3201</v>
      </c>
      <c r="C2041" s="223" t="s">
        <v>602</v>
      </c>
      <c r="D2041" s="139" t="s">
        <v>4026</v>
      </c>
      <c r="E2041" s="139" t="s">
        <v>301</v>
      </c>
      <c r="F2041" s="139" t="s">
        <v>525</v>
      </c>
      <c r="G2041" s="141">
        <v>51737.72195657374</v>
      </c>
      <c r="H2041" s="141">
        <v>64677.454787749128</v>
      </c>
      <c r="I2041" s="234">
        <v>21</v>
      </c>
      <c r="J2041" s="235">
        <v>0.63636363636363635</v>
      </c>
      <c r="K2041" s="141">
        <v>77617.187618924523</v>
      </c>
      <c r="L2041" s="146">
        <v>2</v>
      </c>
      <c r="M2041" s="139">
        <v>2</v>
      </c>
      <c r="N2041" s="167">
        <v>23</v>
      </c>
      <c r="O2041" s="79">
        <v>51729.599999999999</v>
      </c>
      <c r="P2041" s="80"/>
    </row>
    <row r="2042" spans="1:24" s="236" customFormat="1">
      <c r="A2042" s="80" t="s">
        <v>3219</v>
      </c>
      <c r="B2042" s="80" t="s">
        <v>3220</v>
      </c>
      <c r="C2042" s="223" t="s">
        <v>4479</v>
      </c>
      <c r="D2042" s="139" t="s">
        <v>4026</v>
      </c>
      <c r="E2042" s="139" t="s">
        <v>306</v>
      </c>
      <c r="F2042" s="139" t="s">
        <v>525</v>
      </c>
      <c r="G2042" s="141">
        <v>47944</v>
      </c>
      <c r="H2042" s="141">
        <v>64253.5</v>
      </c>
      <c r="I2042" s="234">
        <v>20</v>
      </c>
      <c r="J2042" s="235">
        <v>0.60606060606060608</v>
      </c>
      <c r="K2042" s="141">
        <v>80563</v>
      </c>
      <c r="L2042" s="146">
        <v>4</v>
      </c>
      <c r="M2042" s="139">
        <v>4</v>
      </c>
      <c r="N2042" s="167">
        <v>15</v>
      </c>
      <c r="O2042" s="141">
        <v>57868</v>
      </c>
      <c r="P2042" s="80"/>
    </row>
    <row r="2043" spans="1:24" s="236" customFormat="1">
      <c r="A2043" s="80" t="s">
        <v>3209</v>
      </c>
      <c r="B2043" s="80" t="s">
        <v>3209</v>
      </c>
      <c r="C2043" s="223" t="s">
        <v>778</v>
      </c>
      <c r="D2043" s="139" t="s">
        <v>4026</v>
      </c>
      <c r="E2043" s="139" t="s">
        <v>301</v>
      </c>
      <c r="F2043" s="139"/>
      <c r="G2043" s="141">
        <v>48276.800000000003</v>
      </c>
      <c r="H2043" s="141">
        <v>62764</v>
      </c>
      <c r="I2043" s="234">
        <v>19</v>
      </c>
      <c r="J2043" s="235">
        <v>0.5757575757575758</v>
      </c>
      <c r="K2043" s="141">
        <v>77251.199999999997</v>
      </c>
      <c r="L2043" s="146"/>
      <c r="M2043" s="139">
        <v>4</v>
      </c>
      <c r="N2043" s="167">
        <v>12</v>
      </c>
      <c r="O2043" s="79">
        <v>61786.400000000001</v>
      </c>
      <c r="P2043" s="80"/>
    </row>
    <row r="2044" spans="1:24" s="236" customFormat="1" ht="22.5">
      <c r="A2044" s="80" t="s">
        <v>3196</v>
      </c>
      <c r="B2044" s="80" t="s">
        <v>3201</v>
      </c>
      <c r="C2044" s="275" t="s">
        <v>778</v>
      </c>
      <c r="D2044" s="139" t="s">
        <v>300</v>
      </c>
      <c r="E2044" s="276" t="s">
        <v>306</v>
      </c>
      <c r="F2044" s="276" t="s">
        <v>525</v>
      </c>
      <c r="G2044" s="219">
        <v>48652</v>
      </c>
      <c r="H2044" s="141">
        <v>62096</v>
      </c>
      <c r="I2044" s="234">
        <v>18</v>
      </c>
      <c r="J2044" s="235">
        <v>0.54545454545454541</v>
      </c>
      <c r="K2044" s="219">
        <v>75540</v>
      </c>
      <c r="L2044" s="277">
        <v>1</v>
      </c>
      <c r="M2044" s="276">
        <v>1</v>
      </c>
      <c r="N2044" s="167">
        <v>14</v>
      </c>
      <c r="O2044" s="208">
        <v>58800</v>
      </c>
      <c r="P2044" s="80"/>
    </row>
    <row r="2045" spans="1:24" s="236" customFormat="1">
      <c r="A2045" s="80" t="s">
        <v>3192</v>
      </c>
      <c r="B2045" s="80" t="s">
        <v>3222</v>
      </c>
      <c r="C2045" s="223" t="s">
        <v>778</v>
      </c>
      <c r="D2045" s="139" t="s">
        <v>300</v>
      </c>
      <c r="E2045" s="139" t="s">
        <v>301</v>
      </c>
      <c r="F2045" s="139" t="s">
        <v>525</v>
      </c>
      <c r="G2045" s="141">
        <v>49644.61</v>
      </c>
      <c r="H2045" s="141">
        <v>62055.864999999998</v>
      </c>
      <c r="I2045" s="234">
        <v>17</v>
      </c>
      <c r="J2045" s="235">
        <v>0.51515151515151514</v>
      </c>
      <c r="K2045" s="141">
        <v>74467.12</v>
      </c>
      <c r="L2045" s="146">
        <v>1</v>
      </c>
      <c r="M2045" s="139">
        <v>1</v>
      </c>
      <c r="N2045" s="167">
        <v>21</v>
      </c>
      <c r="O2045" s="79">
        <v>53571.86</v>
      </c>
      <c r="P2045" s="80"/>
    </row>
    <row r="2046" spans="1:24" s="236" customFormat="1">
      <c r="A2046" s="80" t="s">
        <v>3197</v>
      </c>
      <c r="B2046" s="80" t="s">
        <v>3258</v>
      </c>
      <c r="C2046" s="238" t="s">
        <v>777</v>
      </c>
      <c r="D2046" s="139" t="s">
        <v>4026</v>
      </c>
      <c r="E2046" s="158" t="s">
        <v>301</v>
      </c>
      <c r="F2046" s="161" t="s">
        <v>525</v>
      </c>
      <c r="G2046" s="159">
        <v>44579</v>
      </c>
      <c r="H2046" s="141">
        <v>61445</v>
      </c>
      <c r="I2046" s="234">
        <v>16</v>
      </c>
      <c r="J2046" s="235">
        <v>0.48484848484848486</v>
      </c>
      <c r="K2046" s="159">
        <v>78311</v>
      </c>
      <c r="L2046" s="146"/>
      <c r="M2046" s="139">
        <v>8</v>
      </c>
      <c r="N2046" s="167">
        <v>8</v>
      </c>
      <c r="O2046" s="79">
        <v>66652.800000000003</v>
      </c>
      <c r="P2046" s="80"/>
    </row>
    <row r="2047" spans="1:24" s="236" customFormat="1">
      <c r="A2047" s="80" t="s">
        <v>221</v>
      </c>
      <c r="B2047" s="80" t="s">
        <v>3199</v>
      </c>
      <c r="C2047" s="223" t="s">
        <v>778</v>
      </c>
      <c r="D2047" s="139" t="s">
        <v>4026</v>
      </c>
      <c r="E2047" s="139" t="s">
        <v>301</v>
      </c>
      <c r="F2047" s="139" t="s">
        <v>525</v>
      </c>
      <c r="G2047" s="267">
        <v>47254.2</v>
      </c>
      <c r="H2047" s="141">
        <v>61430.46</v>
      </c>
      <c r="I2047" s="234">
        <v>15</v>
      </c>
      <c r="J2047" s="235">
        <v>0.45454545454545453</v>
      </c>
      <c r="K2047" s="267">
        <v>75606.720000000001</v>
      </c>
      <c r="L2047" s="146">
        <v>1</v>
      </c>
      <c r="M2047" s="139">
        <v>1</v>
      </c>
      <c r="N2047" s="167">
        <v>19</v>
      </c>
      <c r="O2047" s="79">
        <v>54849.599999999999</v>
      </c>
      <c r="P2047" s="80"/>
    </row>
    <row r="2048" spans="1:24" s="236" customFormat="1">
      <c r="A2048" s="80" t="s">
        <v>1722</v>
      </c>
      <c r="B2048" s="80" t="s">
        <v>3201</v>
      </c>
      <c r="C2048" s="223" t="s">
        <v>2424</v>
      </c>
      <c r="D2048" s="139" t="s">
        <v>4027</v>
      </c>
      <c r="E2048" s="139" t="s">
        <v>301</v>
      </c>
      <c r="F2048" s="140" t="s">
        <v>2219</v>
      </c>
      <c r="G2048" s="141">
        <v>47999.62</v>
      </c>
      <c r="H2048" s="141">
        <v>61199.619999999995</v>
      </c>
      <c r="I2048" s="234">
        <v>14</v>
      </c>
      <c r="J2048" s="235">
        <v>0.42424242424242425</v>
      </c>
      <c r="K2048" s="141">
        <v>74399.62</v>
      </c>
      <c r="L2048" s="146">
        <v>1</v>
      </c>
      <c r="M2048" s="139">
        <v>0</v>
      </c>
      <c r="N2048" s="167"/>
      <c r="O2048" s="244"/>
      <c r="P2048" s="80"/>
      <c r="S2048" s="241"/>
      <c r="T2048" s="241"/>
      <c r="U2048" s="241"/>
    </row>
    <row r="2049" spans="1:24" s="236" customFormat="1">
      <c r="A2049" s="80" t="s">
        <v>3204</v>
      </c>
      <c r="B2049" s="80" t="s">
        <v>3204</v>
      </c>
      <c r="C2049" s="223" t="s">
        <v>4480</v>
      </c>
      <c r="D2049" s="139" t="s">
        <v>4026</v>
      </c>
      <c r="E2049" s="139" t="s">
        <v>301</v>
      </c>
      <c r="F2049" s="139" t="s">
        <v>525</v>
      </c>
      <c r="G2049" s="141">
        <v>48691.135999999999</v>
      </c>
      <c r="H2049" s="141">
        <v>60849.88</v>
      </c>
      <c r="I2049" s="234">
        <v>13</v>
      </c>
      <c r="J2049" s="235">
        <v>0.39393939393939392</v>
      </c>
      <c r="K2049" s="141">
        <v>73008.623999999996</v>
      </c>
      <c r="L2049" s="146">
        <v>1</v>
      </c>
      <c r="M2049" s="139">
        <v>1</v>
      </c>
      <c r="N2049" s="167">
        <v>10</v>
      </c>
      <c r="O2049" s="79">
        <v>64478.127999999997</v>
      </c>
      <c r="P2049" s="256"/>
    </row>
    <row r="2050" spans="1:24" s="236" customFormat="1">
      <c r="A2050" s="80" t="s">
        <v>3206</v>
      </c>
      <c r="B2050" s="80" t="s">
        <v>3206</v>
      </c>
      <c r="C2050" s="223" t="s">
        <v>778</v>
      </c>
      <c r="D2050" s="139" t="s">
        <v>4026</v>
      </c>
      <c r="E2050" s="139" t="s">
        <v>301</v>
      </c>
      <c r="F2050" s="139" t="s">
        <v>525</v>
      </c>
      <c r="G2050" s="141">
        <v>46280</v>
      </c>
      <c r="H2050" s="141">
        <v>59987.199999999997</v>
      </c>
      <c r="I2050" s="234">
        <v>12</v>
      </c>
      <c r="J2050" s="235">
        <v>0.36363636363636365</v>
      </c>
      <c r="K2050" s="141">
        <v>73694.399999999994</v>
      </c>
      <c r="L2050" s="146"/>
      <c r="M2050" s="139">
        <v>3</v>
      </c>
      <c r="N2050" s="167">
        <v>27</v>
      </c>
      <c r="O2050" s="79">
        <v>46958.550089743483</v>
      </c>
      <c r="P2050" s="80"/>
    </row>
    <row r="2051" spans="1:24" s="236" customFormat="1">
      <c r="A2051" s="80" t="s">
        <v>273</v>
      </c>
      <c r="B2051" s="80" t="s">
        <v>3209</v>
      </c>
      <c r="C2051" s="223" t="s">
        <v>778</v>
      </c>
      <c r="D2051" s="139" t="s">
        <v>4026</v>
      </c>
      <c r="E2051" s="139" t="s">
        <v>301</v>
      </c>
      <c r="F2051" s="139" t="s">
        <v>525</v>
      </c>
      <c r="G2051" s="141">
        <v>45403.79</v>
      </c>
      <c r="H2051" s="141">
        <v>59024.930000000008</v>
      </c>
      <c r="I2051" s="234">
        <v>11</v>
      </c>
      <c r="J2051" s="235">
        <v>0.33333333333333331</v>
      </c>
      <c r="K2051" s="141">
        <v>72646.070000000007</v>
      </c>
      <c r="L2051" s="146">
        <v>2</v>
      </c>
      <c r="M2051" s="139">
        <v>2</v>
      </c>
      <c r="N2051" s="167">
        <v>22</v>
      </c>
      <c r="O2051" s="79">
        <v>51927.18</v>
      </c>
      <c r="P2051" s="80"/>
    </row>
    <row r="2052" spans="1:24" s="236" customFormat="1">
      <c r="A2052" s="80" t="s">
        <v>1732</v>
      </c>
      <c r="B2052" s="80" t="s">
        <v>3297</v>
      </c>
      <c r="C2052" s="223" t="s">
        <v>778</v>
      </c>
      <c r="D2052" s="139" t="s">
        <v>4026</v>
      </c>
      <c r="E2052" s="139" t="s">
        <v>301</v>
      </c>
      <c r="F2052" s="139" t="s">
        <v>525</v>
      </c>
      <c r="G2052" s="141">
        <v>41932.800000000003</v>
      </c>
      <c r="H2052" s="141">
        <v>58510.400000000001</v>
      </c>
      <c r="I2052" s="234">
        <v>10</v>
      </c>
      <c r="J2052" s="235">
        <v>0.30303030303030304</v>
      </c>
      <c r="K2052" s="141">
        <v>75088</v>
      </c>
      <c r="L2052" s="146">
        <v>5</v>
      </c>
      <c r="M2052" s="139">
        <v>5</v>
      </c>
      <c r="N2052" s="167">
        <v>5</v>
      </c>
      <c r="O2052" s="79">
        <v>69883.839999999997</v>
      </c>
      <c r="P2052" s="80"/>
      <c r="V2052" s="241"/>
      <c r="W2052" s="241"/>
    </row>
    <row r="2053" spans="1:24" s="236" customFormat="1">
      <c r="A2053" s="80" t="s">
        <v>3267</v>
      </c>
      <c r="B2053" s="80" t="s">
        <v>3267</v>
      </c>
      <c r="C2053" s="223" t="s">
        <v>778</v>
      </c>
      <c r="D2053" s="139" t="s">
        <v>300</v>
      </c>
      <c r="E2053" s="139"/>
      <c r="F2053" s="139" t="s">
        <v>525</v>
      </c>
      <c r="G2053" s="141">
        <v>44366.400000000001</v>
      </c>
      <c r="H2053" s="141">
        <v>55348.800000000003</v>
      </c>
      <c r="I2053" s="234">
        <v>9</v>
      </c>
      <c r="J2053" s="235">
        <v>0.27272727272727271</v>
      </c>
      <c r="K2053" s="141">
        <v>66331.199999999997</v>
      </c>
      <c r="L2053" s="146"/>
      <c r="M2053" s="139"/>
      <c r="N2053" s="167"/>
      <c r="O2053" s="244"/>
      <c r="P2053" s="80"/>
    </row>
    <row r="2054" spans="1:24" s="236" customFormat="1">
      <c r="A2054" s="80" t="s">
        <v>3193</v>
      </c>
      <c r="B2054" s="80" t="s">
        <v>3235</v>
      </c>
      <c r="C2054" s="223" t="s">
        <v>778</v>
      </c>
      <c r="D2054" s="139" t="s">
        <v>4026</v>
      </c>
      <c r="E2054" s="139" t="s">
        <v>301</v>
      </c>
      <c r="F2054" s="139" t="s">
        <v>525</v>
      </c>
      <c r="G2054" s="141">
        <v>43430.400000000001</v>
      </c>
      <c r="H2054" s="141">
        <v>54288</v>
      </c>
      <c r="I2054" s="234">
        <v>8</v>
      </c>
      <c r="J2054" s="235">
        <v>0.24242424242424243</v>
      </c>
      <c r="K2054" s="141">
        <v>65145.599999999999</v>
      </c>
      <c r="L2054" s="146">
        <v>2</v>
      </c>
      <c r="M2054" s="139">
        <v>2</v>
      </c>
      <c r="N2054" s="167">
        <v>17</v>
      </c>
      <c r="O2054" s="79">
        <v>56129</v>
      </c>
      <c r="P2054" s="80"/>
    </row>
    <row r="2055" spans="1:24" s="236" customFormat="1">
      <c r="A2055" s="80" t="s">
        <v>272</v>
      </c>
      <c r="B2055" s="80" t="s">
        <v>3189</v>
      </c>
      <c r="C2055" s="223" t="s">
        <v>779</v>
      </c>
      <c r="D2055" s="139" t="s">
        <v>4026</v>
      </c>
      <c r="E2055" s="139" t="s">
        <v>301</v>
      </c>
      <c r="F2055" s="139" t="s">
        <v>525</v>
      </c>
      <c r="G2055" s="271">
        <v>42036.800000000003</v>
      </c>
      <c r="H2055" s="141">
        <v>54184</v>
      </c>
      <c r="I2055" s="234">
        <v>7</v>
      </c>
      <c r="J2055" s="235">
        <v>0.21212121212121213</v>
      </c>
      <c r="K2055" s="271">
        <v>66331.199999999997</v>
      </c>
      <c r="L2055" s="146">
        <v>1</v>
      </c>
      <c r="M2055" s="146">
        <v>1</v>
      </c>
      <c r="N2055" s="167">
        <v>25</v>
      </c>
      <c r="O2055" s="242">
        <v>49587.199999999997</v>
      </c>
      <c r="P2055" s="272"/>
      <c r="S2055" s="245"/>
      <c r="T2055" s="245"/>
      <c r="U2055" s="245"/>
    </row>
    <row r="2056" spans="1:24" s="236" customFormat="1">
      <c r="A2056" s="80" t="s">
        <v>1716</v>
      </c>
      <c r="B2056" s="80" t="s">
        <v>3205</v>
      </c>
      <c r="C2056" s="223" t="s">
        <v>777</v>
      </c>
      <c r="D2056" s="139" t="s">
        <v>4026</v>
      </c>
      <c r="E2056" s="139" t="s">
        <v>301</v>
      </c>
      <c r="F2056" s="139" t="s">
        <v>525</v>
      </c>
      <c r="G2056" s="274">
        <v>40246.44</v>
      </c>
      <c r="H2056" s="141">
        <v>54004.17</v>
      </c>
      <c r="I2056" s="234">
        <v>6</v>
      </c>
      <c r="J2056" s="235">
        <v>0.18181818181818182</v>
      </c>
      <c r="K2056" s="274">
        <v>67761.899999999994</v>
      </c>
      <c r="L2056" s="146">
        <v>7</v>
      </c>
      <c r="M2056" s="139">
        <v>7</v>
      </c>
      <c r="N2056" s="167">
        <v>24</v>
      </c>
      <c r="O2056" s="79">
        <v>49863.14</v>
      </c>
      <c r="P2056" s="80"/>
      <c r="X2056" s="241"/>
    </row>
    <row r="2057" spans="1:24" s="236" customFormat="1">
      <c r="A2057" s="80" t="s">
        <v>3230</v>
      </c>
      <c r="B2057" s="80" t="s">
        <v>3220</v>
      </c>
      <c r="C2057" s="223" t="s">
        <v>778</v>
      </c>
      <c r="D2057" s="139" t="s">
        <v>4027</v>
      </c>
      <c r="E2057" s="139" t="s">
        <v>301</v>
      </c>
      <c r="F2057" s="139" t="s">
        <v>525</v>
      </c>
      <c r="G2057" s="141">
        <v>37853.920000000006</v>
      </c>
      <c r="H2057" s="141">
        <v>53511.64</v>
      </c>
      <c r="I2057" s="234">
        <v>5</v>
      </c>
      <c r="J2057" s="235">
        <v>0.15151515151515152</v>
      </c>
      <c r="K2057" s="141">
        <v>69169.36</v>
      </c>
      <c r="L2057" s="146">
        <v>0</v>
      </c>
      <c r="M2057" s="139">
        <v>0</v>
      </c>
      <c r="N2057" s="167"/>
      <c r="O2057" s="244"/>
      <c r="P2057" s="80"/>
    </row>
    <row r="2058" spans="1:24" s="236" customFormat="1">
      <c r="A2058" s="80" t="s">
        <v>3217</v>
      </c>
      <c r="B2058" s="80" t="s">
        <v>3199</v>
      </c>
      <c r="C2058" s="223" t="s">
        <v>602</v>
      </c>
      <c r="D2058" s="139" t="s">
        <v>4026</v>
      </c>
      <c r="E2058" s="139" t="s">
        <v>359</v>
      </c>
      <c r="F2058" s="139" t="s">
        <v>525</v>
      </c>
      <c r="G2058" s="141">
        <v>39523.97</v>
      </c>
      <c r="H2058" s="141">
        <v>50419.305</v>
      </c>
      <c r="I2058" s="234">
        <v>4</v>
      </c>
      <c r="J2058" s="235">
        <v>0.12121212121212122</v>
      </c>
      <c r="K2058" s="141">
        <v>61314.64</v>
      </c>
      <c r="L2058" s="146">
        <v>4</v>
      </c>
      <c r="M2058" s="139">
        <v>3</v>
      </c>
      <c r="N2058" s="167">
        <v>18</v>
      </c>
      <c r="O2058" s="79">
        <v>55843.42</v>
      </c>
      <c r="P2058" s="80"/>
    </row>
    <row r="2059" spans="1:24" s="236" customFormat="1">
      <c r="A2059" s="80" t="s">
        <v>3261</v>
      </c>
      <c r="B2059" s="80" t="s">
        <v>3261</v>
      </c>
      <c r="C2059" s="223" t="s">
        <v>778</v>
      </c>
      <c r="D2059" s="139" t="s">
        <v>4026</v>
      </c>
      <c r="E2059" s="139" t="s">
        <v>301</v>
      </c>
      <c r="F2059" s="139" t="s">
        <v>525</v>
      </c>
      <c r="G2059" s="141">
        <v>38508.29</v>
      </c>
      <c r="H2059" s="141">
        <v>48228.854999999996</v>
      </c>
      <c r="I2059" s="234">
        <v>3</v>
      </c>
      <c r="J2059" s="235">
        <v>9.0909090909090912E-2</v>
      </c>
      <c r="K2059" s="141">
        <v>57949.42</v>
      </c>
      <c r="L2059" s="146">
        <v>1</v>
      </c>
      <c r="M2059" s="139">
        <v>1</v>
      </c>
      <c r="N2059" s="167">
        <v>20</v>
      </c>
      <c r="O2059" s="79">
        <v>54002.62</v>
      </c>
      <c r="P2059" s="140"/>
    </row>
    <row r="2060" spans="1:24" s="236" customFormat="1">
      <c r="A2060" s="80" t="s">
        <v>3229</v>
      </c>
      <c r="B2060" s="80" t="s">
        <v>3220</v>
      </c>
      <c r="C2060" s="223" t="s">
        <v>778</v>
      </c>
      <c r="D2060" s="139" t="s">
        <v>4027</v>
      </c>
      <c r="E2060" s="139" t="s">
        <v>306</v>
      </c>
      <c r="F2060" s="139" t="s">
        <v>525</v>
      </c>
      <c r="G2060" s="141">
        <v>36524.799999999996</v>
      </c>
      <c r="H2060" s="141">
        <v>46394.399999999994</v>
      </c>
      <c r="I2060" s="234">
        <v>2</v>
      </c>
      <c r="J2060" s="235">
        <v>6.0606060606060608E-2</v>
      </c>
      <c r="K2060" s="141">
        <v>56264</v>
      </c>
      <c r="L2060" s="146"/>
      <c r="M2060" s="139">
        <v>1</v>
      </c>
      <c r="N2060" s="167">
        <v>29</v>
      </c>
      <c r="O2060" s="79">
        <v>42785.599999999999</v>
      </c>
      <c r="P2060" s="256"/>
      <c r="Q2060" s="241"/>
    </row>
    <row r="2061" spans="1:24" ht="20.25">
      <c r="A2061" s="405" t="s">
        <v>56</v>
      </c>
      <c r="B2061" s="405"/>
      <c r="C2061" s="405"/>
      <c r="D2061" s="228"/>
      <c r="E2061" s="228"/>
      <c r="F2061" s="228"/>
      <c r="G2061" s="130"/>
      <c r="H2061" s="130"/>
      <c r="I2061" s="229"/>
      <c r="J2061" s="132"/>
      <c r="K2061" s="130"/>
      <c r="L2061" s="230"/>
      <c r="M2061" s="230"/>
      <c r="N2061" s="230"/>
      <c r="O2061" s="130"/>
      <c r="P2061" s="134"/>
    </row>
    <row r="2062" spans="1:24" ht="18">
      <c r="A2062" s="61" t="s">
        <v>517</v>
      </c>
      <c r="B2062" s="62" t="s">
        <v>243</v>
      </c>
      <c r="C2062" s="61" t="s">
        <v>233</v>
      </c>
      <c r="D2062" s="61" t="s">
        <v>289</v>
      </c>
      <c r="E2062" s="61" t="s">
        <v>518</v>
      </c>
      <c r="F2062" s="61" t="s">
        <v>519</v>
      </c>
      <c r="G2062" s="63" t="s">
        <v>236</v>
      </c>
      <c r="H2062" s="63" t="s">
        <v>237</v>
      </c>
      <c r="I2062" s="232"/>
      <c r="J2062" s="233" t="s">
        <v>520</v>
      </c>
      <c r="K2062" s="63" t="s">
        <v>238</v>
      </c>
      <c r="L2062" s="61" t="s">
        <v>521</v>
      </c>
      <c r="M2062" s="64" t="s">
        <v>522</v>
      </c>
      <c r="N2062" s="64" t="s">
        <v>523</v>
      </c>
      <c r="O2062" s="65" t="s">
        <v>524</v>
      </c>
      <c r="P2062" s="61" t="s">
        <v>240</v>
      </c>
    </row>
    <row r="2063" spans="1:24" s="236" customFormat="1">
      <c r="A2063" s="80" t="s">
        <v>1745</v>
      </c>
      <c r="B2063" s="80" t="s">
        <v>3259</v>
      </c>
      <c r="C2063" s="223" t="s">
        <v>778</v>
      </c>
      <c r="D2063" s="139" t="s">
        <v>300</v>
      </c>
      <c r="E2063" s="139" t="s">
        <v>301</v>
      </c>
      <c r="F2063" s="139" t="s">
        <v>525</v>
      </c>
      <c r="G2063" s="141">
        <v>36212.800000000003</v>
      </c>
      <c r="H2063" s="141">
        <v>46051.199999999997</v>
      </c>
      <c r="I2063" s="234">
        <v>1</v>
      </c>
      <c r="J2063" s="235">
        <v>3.0303030303030304E-2</v>
      </c>
      <c r="K2063" s="141">
        <v>55889.599999999999</v>
      </c>
      <c r="L2063" s="146">
        <v>2</v>
      </c>
      <c r="M2063" s="139">
        <v>2</v>
      </c>
      <c r="N2063" s="167">
        <v>26</v>
      </c>
      <c r="O2063" s="79">
        <v>47164</v>
      </c>
      <c r="P2063" s="80"/>
    </row>
    <row r="2064" spans="1:24" s="236" customFormat="1">
      <c r="A2064" s="80" t="s">
        <v>3256</v>
      </c>
      <c r="B2064" s="80" t="s">
        <v>3222</v>
      </c>
      <c r="C2064" s="224" t="s">
        <v>777</v>
      </c>
      <c r="D2064" s="139" t="s">
        <v>4026</v>
      </c>
      <c r="E2064" s="167"/>
      <c r="F2064" s="167" t="s">
        <v>525</v>
      </c>
      <c r="G2064" s="156"/>
      <c r="H2064" s="141"/>
      <c r="I2064" s="234"/>
      <c r="J2064" s="235"/>
      <c r="K2064" s="156"/>
      <c r="L2064" s="240"/>
      <c r="M2064" s="167">
        <v>6</v>
      </c>
      <c r="N2064" s="167">
        <v>28</v>
      </c>
      <c r="O2064" s="85">
        <v>45043.093333333331</v>
      </c>
      <c r="P2064" s="182"/>
      <c r="S2064" s="241"/>
      <c r="T2064" s="241"/>
      <c r="U2064" s="241"/>
    </row>
    <row r="2065" spans="1:18" s="236" customFormat="1">
      <c r="A2065" s="80"/>
      <c r="B2065" s="80"/>
      <c r="C2065" s="223"/>
      <c r="D2065" s="139"/>
      <c r="E2065" s="139"/>
      <c r="F2065" s="139"/>
      <c r="G2065" s="141"/>
      <c r="H2065" s="141"/>
      <c r="I2065" s="234"/>
      <c r="J2065" s="235"/>
      <c r="K2065" s="141"/>
      <c r="L2065" s="146"/>
      <c r="M2065" s="139"/>
      <c r="N2065" s="139"/>
      <c r="O2065" s="79"/>
      <c r="P2065" s="256"/>
      <c r="R2065" s="241"/>
    </row>
    <row r="2066" spans="1:18" s="236" customFormat="1">
      <c r="A2066" s="80"/>
      <c r="B2066" s="80"/>
      <c r="C2066" s="223"/>
      <c r="D2066" s="139"/>
      <c r="E2066" s="139"/>
      <c r="F2066" s="66"/>
      <c r="G2066" s="14" t="s">
        <v>236</v>
      </c>
      <c r="H2066" s="15" t="s">
        <v>237</v>
      </c>
      <c r="I2066" s="259"/>
      <c r="J2066" s="260"/>
      <c r="K2066" s="67" t="s">
        <v>238</v>
      </c>
      <c r="L2066" s="261"/>
      <c r="M2066" s="261"/>
      <c r="N2066" s="261"/>
      <c r="O2066" s="262"/>
      <c r="P2066" s="256"/>
      <c r="R2066" s="241"/>
    </row>
    <row r="2067" spans="1:18" s="236" customFormat="1">
      <c r="A2067" s="80"/>
      <c r="B2067" s="80"/>
      <c r="C2067" s="223"/>
      <c r="D2067" s="139"/>
      <c r="E2067" s="139"/>
      <c r="F2067" s="68" t="s">
        <v>253</v>
      </c>
      <c r="G2067" s="16">
        <v>47742.015332017392</v>
      </c>
      <c r="H2067" s="16">
        <v>62456.975023871164</v>
      </c>
      <c r="I2067" s="259"/>
      <c r="J2067" s="260"/>
      <c r="K2067" s="16">
        <v>77171.934715724972</v>
      </c>
      <c r="L2067" s="261"/>
      <c r="M2067" s="261"/>
      <c r="N2067" s="261"/>
      <c r="O2067" s="262"/>
      <c r="P2067" s="256"/>
      <c r="R2067" s="241"/>
    </row>
    <row r="2068" spans="1:18" s="236" customFormat="1">
      <c r="A2068" s="80"/>
      <c r="B2068" s="80"/>
      <c r="C2068" s="223"/>
      <c r="D2068" s="139"/>
      <c r="E2068" s="139"/>
      <c r="F2068" s="68" t="s">
        <v>254</v>
      </c>
      <c r="G2068" s="16">
        <v>52124.800000000003</v>
      </c>
      <c r="H2068" s="16">
        <v>66581</v>
      </c>
      <c r="I2068" s="259"/>
      <c r="J2068" s="260"/>
      <c r="K2068" s="16">
        <v>83638.464000000007</v>
      </c>
      <c r="L2068" s="261"/>
      <c r="M2068" s="261"/>
      <c r="N2068" s="261"/>
      <c r="O2068" s="262"/>
      <c r="P2068" s="256"/>
      <c r="R2068" s="241"/>
    </row>
    <row r="2069" spans="1:18" s="236" customFormat="1">
      <c r="A2069" s="80"/>
      <c r="B2069" s="80"/>
      <c r="C2069" s="223"/>
      <c r="D2069" s="139"/>
      <c r="E2069" s="139"/>
      <c r="F2069" s="68" t="s">
        <v>255</v>
      </c>
      <c r="G2069" s="16">
        <v>42036.800000000003</v>
      </c>
      <c r="H2069" s="16">
        <v>55348.800000000003</v>
      </c>
      <c r="I2069" s="259"/>
      <c r="J2069" s="260"/>
      <c r="K2069" s="16">
        <v>69169.36</v>
      </c>
      <c r="L2069" s="261"/>
      <c r="M2069" s="261"/>
      <c r="N2069" s="261"/>
      <c r="O2069" s="262"/>
      <c r="P2069" s="256"/>
      <c r="R2069" s="241"/>
    </row>
    <row r="2070" spans="1:18" s="236" customFormat="1">
      <c r="A2070" s="80"/>
      <c r="B2070" s="80"/>
      <c r="C2070" s="223"/>
      <c r="D2070" s="139"/>
      <c r="E2070" s="139"/>
      <c r="F2070" s="68" t="s">
        <v>256</v>
      </c>
      <c r="G2070" s="16">
        <v>47999.62</v>
      </c>
      <c r="H2070" s="16">
        <v>62055.864999999998</v>
      </c>
      <c r="I2070" s="259"/>
      <c r="J2070" s="260"/>
      <c r="K2070" s="16">
        <v>75606.720000000001</v>
      </c>
      <c r="L2070" s="261"/>
      <c r="M2070" s="261"/>
      <c r="N2070" s="261"/>
      <c r="O2070" s="262"/>
      <c r="P2070" s="256"/>
      <c r="R2070" s="241"/>
    </row>
    <row r="2071" spans="1:18" s="236" customFormat="1">
      <c r="A2071" s="80"/>
      <c r="B2071" s="80"/>
      <c r="C2071" s="223"/>
      <c r="D2071" s="139"/>
      <c r="E2071" s="139"/>
      <c r="F2071" s="68"/>
      <c r="G2071" s="16"/>
      <c r="H2071" s="16"/>
      <c r="I2071" s="259"/>
      <c r="J2071" s="260"/>
      <c r="K2071" s="16"/>
      <c r="L2071" s="261"/>
      <c r="M2071" s="261"/>
      <c r="N2071" s="261"/>
      <c r="O2071" s="262"/>
      <c r="P2071" s="256"/>
      <c r="R2071" s="241"/>
    </row>
    <row r="2072" spans="1:18" s="236" customFormat="1">
      <c r="A2072" s="80"/>
      <c r="B2072" s="80"/>
      <c r="C2072" s="223"/>
      <c r="D2072" s="139"/>
      <c r="E2072" s="139"/>
      <c r="F2072" s="68"/>
      <c r="G2072" s="16"/>
      <c r="H2072" s="69"/>
      <c r="I2072" s="263"/>
      <c r="J2072" s="406" t="s">
        <v>257</v>
      </c>
      <c r="K2072" s="406"/>
      <c r="L2072" s="406"/>
      <c r="M2072" s="406"/>
      <c r="N2072" s="406"/>
      <c r="O2072" s="406"/>
      <c r="P2072" s="256"/>
      <c r="R2072" s="241"/>
    </row>
    <row r="2073" spans="1:18" s="236" customFormat="1">
      <c r="A2073" s="80"/>
      <c r="B2073" s="80"/>
      <c r="C2073" s="223"/>
      <c r="D2073" s="139"/>
      <c r="E2073" s="139"/>
      <c r="F2073" s="68"/>
      <c r="G2073" s="16"/>
      <c r="H2073" s="70"/>
      <c r="I2073" s="264"/>
      <c r="J2073" s="265" t="s">
        <v>258</v>
      </c>
      <c r="K2073" s="71">
        <v>66652.800000000003</v>
      </c>
      <c r="L2073" s="266"/>
      <c r="M2073" s="407" t="s">
        <v>259</v>
      </c>
      <c r="N2073" s="407"/>
      <c r="O2073" s="72">
        <v>60756.827635278518</v>
      </c>
      <c r="P2073" s="256"/>
      <c r="R2073" s="241"/>
    </row>
    <row r="2074" spans="1:18" s="236" customFormat="1">
      <c r="A2074" s="80"/>
      <c r="B2074" s="80"/>
      <c r="C2074" s="223"/>
      <c r="D2074" s="139"/>
      <c r="E2074" s="139"/>
      <c r="F2074" s="261"/>
      <c r="G2074" s="262"/>
      <c r="H2074" s="70"/>
      <c r="I2074" s="264"/>
      <c r="J2074" s="265" t="s">
        <v>260</v>
      </c>
      <c r="K2074" s="71">
        <v>51927.18</v>
      </c>
      <c r="L2074" s="266"/>
      <c r="M2074" s="407" t="s">
        <v>537</v>
      </c>
      <c r="N2074" s="407"/>
      <c r="O2074" s="72">
        <v>48274.74691355673</v>
      </c>
      <c r="P2074" s="256"/>
      <c r="R2074" s="241"/>
    </row>
    <row r="2075" spans="1:18" s="236" customFormat="1">
      <c r="A2075" s="80"/>
      <c r="B2075" s="80"/>
      <c r="C2075" s="223"/>
      <c r="D2075" s="139"/>
      <c r="E2075" s="139"/>
      <c r="F2075" s="139"/>
      <c r="G2075" s="141"/>
      <c r="H2075" s="141"/>
      <c r="I2075" s="234"/>
      <c r="J2075" s="235"/>
      <c r="K2075" s="141"/>
      <c r="L2075" s="146"/>
      <c r="M2075" s="139"/>
      <c r="N2075" s="139"/>
      <c r="O2075" s="79"/>
      <c r="P2075" s="256"/>
      <c r="R2075" s="241"/>
    </row>
    <row r="2076" spans="1:18" ht="20.25">
      <c r="A2076" s="405" t="s">
        <v>57</v>
      </c>
      <c r="B2076" s="405"/>
      <c r="C2076" s="405"/>
      <c r="D2076" s="228"/>
      <c r="E2076" s="228"/>
      <c r="F2076" s="228"/>
      <c r="G2076" s="130"/>
      <c r="H2076" s="130"/>
      <c r="I2076" s="229"/>
      <c r="J2076" s="132"/>
      <c r="K2076" s="130"/>
      <c r="L2076" s="230"/>
      <c r="M2076" s="230"/>
      <c r="N2076" s="230"/>
      <c r="O2076" s="130"/>
      <c r="P2076" s="134"/>
    </row>
    <row r="2077" spans="1:18" ht="18">
      <c r="A2077" s="61" t="s">
        <v>517</v>
      </c>
      <c r="B2077" s="62" t="s">
        <v>243</v>
      </c>
      <c r="C2077" s="61" t="s">
        <v>233</v>
      </c>
      <c r="D2077" s="61" t="s">
        <v>289</v>
      </c>
      <c r="E2077" s="61" t="s">
        <v>518</v>
      </c>
      <c r="F2077" s="61" t="s">
        <v>519</v>
      </c>
      <c r="G2077" s="63" t="s">
        <v>236</v>
      </c>
      <c r="H2077" s="63" t="s">
        <v>237</v>
      </c>
      <c r="I2077" s="232"/>
      <c r="J2077" s="233" t="s">
        <v>520</v>
      </c>
      <c r="K2077" s="63" t="s">
        <v>238</v>
      </c>
      <c r="L2077" s="61" t="s">
        <v>521</v>
      </c>
      <c r="M2077" s="64" t="s">
        <v>522</v>
      </c>
      <c r="N2077" s="64" t="s">
        <v>523</v>
      </c>
      <c r="O2077" s="65" t="s">
        <v>524</v>
      </c>
      <c r="P2077" s="61" t="s">
        <v>240</v>
      </c>
    </row>
    <row r="2078" spans="1:18" s="236" customFormat="1">
      <c r="A2078" s="80" t="s">
        <v>3191</v>
      </c>
      <c r="B2078" s="80" t="s">
        <v>3199</v>
      </c>
      <c r="C2078" s="223" t="s">
        <v>785</v>
      </c>
      <c r="D2078" s="139" t="s">
        <v>300</v>
      </c>
      <c r="E2078" s="139" t="s">
        <v>306</v>
      </c>
      <c r="F2078" s="140" t="s">
        <v>2219</v>
      </c>
      <c r="G2078" s="141">
        <v>66505.100000000006</v>
      </c>
      <c r="H2078" s="141">
        <v>86324.06</v>
      </c>
      <c r="I2078" s="234">
        <v>55</v>
      </c>
      <c r="J2078" s="235">
        <v>1</v>
      </c>
      <c r="K2078" s="141">
        <v>106143.02</v>
      </c>
      <c r="L2078" s="146"/>
      <c r="M2078" s="139">
        <v>19</v>
      </c>
      <c r="N2078" s="139">
        <v>4</v>
      </c>
      <c r="O2078" s="242">
        <v>71393.63</v>
      </c>
      <c r="P2078" s="80"/>
    </row>
    <row r="2079" spans="1:18" s="236" customFormat="1">
      <c r="A2079" s="80" t="s">
        <v>205</v>
      </c>
      <c r="B2079" s="80" t="s">
        <v>3199</v>
      </c>
      <c r="C2079" s="223" t="s">
        <v>788</v>
      </c>
      <c r="D2079" s="139" t="s">
        <v>300</v>
      </c>
      <c r="E2079" s="139" t="s">
        <v>306</v>
      </c>
      <c r="F2079" s="139" t="s">
        <v>525</v>
      </c>
      <c r="G2079" s="141">
        <v>60085.120000000003</v>
      </c>
      <c r="H2079" s="141">
        <v>80378.040000000008</v>
      </c>
      <c r="I2079" s="234">
        <v>54</v>
      </c>
      <c r="J2079" s="235">
        <v>0.98181818181818181</v>
      </c>
      <c r="K2079" s="141">
        <v>100670.96</v>
      </c>
      <c r="L2079" s="146">
        <v>2</v>
      </c>
      <c r="M2079" s="139">
        <v>2</v>
      </c>
      <c r="N2079" s="139">
        <v>15</v>
      </c>
      <c r="O2079" s="79">
        <v>58100.4</v>
      </c>
      <c r="P2079" s="80"/>
    </row>
    <row r="2080" spans="1:18" s="236" customFormat="1">
      <c r="A2080" s="80" t="s">
        <v>1723</v>
      </c>
      <c r="B2080" s="80" t="s">
        <v>3199</v>
      </c>
      <c r="C2080" s="223" t="s">
        <v>786</v>
      </c>
      <c r="D2080" s="139" t="s">
        <v>300</v>
      </c>
      <c r="E2080" s="139" t="s">
        <v>301</v>
      </c>
      <c r="F2080" s="139" t="s">
        <v>525</v>
      </c>
      <c r="G2080" s="141">
        <v>64954.992999999995</v>
      </c>
      <c r="H2080" s="141">
        <v>77248.192349999998</v>
      </c>
      <c r="I2080" s="234">
        <v>53</v>
      </c>
      <c r="J2080" s="235">
        <v>0.96363636363636362</v>
      </c>
      <c r="K2080" s="141">
        <v>89541.391699999993</v>
      </c>
      <c r="L2080" s="146">
        <v>7</v>
      </c>
      <c r="M2080" s="139">
        <v>6</v>
      </c>
      <c r="N2080" s="139">
        <v>2</v>
      </c>
      <c r="O2080" s="79">
        <v>77248.192349999998</v>
      </c>
      <c r="P2080" s="80"/>
    </row>
    <row r="2081" spans="1:24" s="236" customFormat="1">
      <c r="A2081" s="80" t="s">
        <v>3267</v>
      </c>
      <c r="B2081" s="80" t="s">
        <v>3267</v>
      </c>
      <c r="C2081" s="223" t="s">
        <v>406</v>
      </c>
      <c r="D2081" s="139" t="s">
        <v>300</v>
      </c>
      <c r="E2081" s="139"/>
      <c r="F2081" s="139" t="s">
        <v>525</v>
      </c>
      <c r="G2081" s="141">
        <v>59259.199999999997</v>
      </c>
      <c r="H2081" s="141">
        <v>74027.199999999997</v>
      </c>
      <c r="I2081" s="234">
        <v>52</v>
      </c>
      <c r="J2081" s="235">
        <v>0.94545454545454544</v>
      </c>
      <c r="K2081" s="141">
        <v>88795.199999999997</v>
      </c>
      <c r="L2081" s="146"/>
      <c r="M2081" s="139"/>
      <c r="N2081" s="139"/>
      <c r="O2081" s="244"/>
      <c r="P2081" s="80"/>
      <c r="R2081" s="245"/>
    </row>
    <row r="2082" spans="1:24" s="236" customFormat="1">
      <c r="A2082" s="80" t="s">
        <v>214</v>
      </c>
      <c r="B2082" s="80" t="s">
        <v>3199</v>
      </c>
      <c r="C2082" s="223" t="s">
        <v>785</v>
      </c>
      <c r="D2082" s="139" t="s">
        <v>300</v>
      </c>
      <c r="E2082" s="139" t="s">
        <v>301</v>
      </c>
      <c r="F2082" s="139" t="s">
        <v>525</v>
      </c>
      <c r="G2082" s="141">
        <v>55600</v>
      </c>
      <c r="H2082" s="141">
        <v>71200</v>
      </c>
      <c r="I2082" s="234">
        <v>51</v>
      </c>
      <c r="J2082" s="235">
        <v>0.92727272727272725</v>
      </c>
      <c r="K2082" s="141">
        <v>86800</v>
      </c>
      <c r="L2082" s="146"/>
      <c r="M2082" s="139">
        <v>2</v>
      </c>
      <c r="N2082" s="139">
        <v>12</v>
      </c>
      <c r="O2082" s="79">
        <v>59129.67</v>
      </c>
      <c r="P2082" s="80"/>
    </row>
    <row r="2083" spans="1:24" s="236" customFormat="1">
      <c r="A2083" s="80" t="s">
        <v>208</v>
      </c>
      <c r="B2083" s="80" t="s">
        <v>3201</v>
      </c>
      <c r="C2083" s="237" t="s">
        <v>784</v>
      </c>
      <c r="D2083" s="139" t="s">
        <v>300</v>
      </c>
      <c r="E2083" s="139" t="s">
        <v>306</v>
      </c>
      <c r="F2083" s="139" t="s">
        <v>525</v>
      </c>
      <c r="G2083" s="141">
        <v>53262</v>
      </c>
      <c r="H2083" s="141">
        <v>71119</v>
      </c>
      <c r="I2083" s="234">
        <v>50</v>
      </c>
      <c r="J2083" s="235">
        <v>0.90909090909090906</v>
      </c>
      <c r="K2083" s="141">
        <v>88976</v>
      </c>
      <c r="L2083" s="146">
        <v>5</v>
      </c>
      <c r="M2083" s="139">
        <v>5</v>
      </c>
      <c r="N2083" s="139">
        <v>10</v>
      </c>
      <c r="O2083" s="79">
        <v>60157</v>
      </c>
      <c r="P2083" s="80"/>
    </row>
    <row r="2084" spans="1:24" s="236" customFormat="1">
      <c r="A2084" s="80" t="s">
        <v>212</v>
      </c>
      <c r="B2084" s="80" t="s">
        <v>3199</v>
      </c>
      <c r="C2084" s="224" t="s">
        <v>2426</v>
      </c>
      <c r="D2084" s="139" t="s">
        <v>300</v>
      </c>
      <c r="E2084" s="167" t="s">
        <v>301</v>
      </c>
      <c r="F2084" s="167" t="s">
        <v>525</v>
      </c>
      <c r="G2084" s="156">
        <v>55432</v>
      </c>
      <c r="H2084" s="141">
        <v>70657.600000000006</v>
      </c>
      <c r="I2084" s="234">
        <v>49</v>
      </c>
      <c r="J2084" s="235">
        <v>0.89090909090909087</v>
      </c>
      <c r="K2084" s="156">
        <v>85883.199999999997</v>
      </c>
      <c r="L2084" s="240">
        <v>2</v>
      </c>
      <c r="M2084" s="167">
        <v>2</v>
      </c>
      <c r="N2084" s="139">
        <v>7</v>
      </c>
      <c r="O2084" s="85">
        <v>69149.600000000006</v>
      </c>
      <c r="P2084" s="80"/>
    </row>
    <row r="2085" spans="1:24" s="236" customFormat="1">
      <c r="A2085" s="80" t="s">
        <v>3241</v>
      </c>
      <c r="B2085" s="80" t="s">
        <v>3213</v>
      </c>
      <c r="C2085" s="223" t="s">
        <v>2438</v>
      </c>
      <c r="D2085" s="139" t="s">
        <v>300</v>
      </c>
      <c r="E2085" s="139"/>
      <c r="F2085" s="139" t="s">
        <v>525</v>
      </c>
      <c r="G2085" s="141">
        <v>52918.84</v>
      </c>
      <c r="H2085" s="141">
        <v>69739.799999999988</v>
      </c>
      <c r="I2085" s="234">
        <v>48</v>
      </c>
      <c r="J2085" s="235">
        <v>0.87272727272727268</v>
      </c>
      <c r="K2085" s="141">
        <v>86560.76</v>
      </c>
      <c r="L2085" s="146">
        <v>2</v>
      </c>
      <c r="M2085" s="139">
        <v>1</v>
      </c>
      <c r="N2085" s="139">
        <v>5</v>
      </c>
      <c r="O2085" s="79">
        <v>69739.799999999988</v>
      </c>
      <c r="P2085" s="80"/>
      <c r="V2085" s="241"/>
    </row>
    <row r="2086" spans="1:24" s="236" customFormat="1">
      <c r="A2086" s="80" t="s">
        <v>213</v>
      </c>
      <c r="B2086" s="80" t="s">
        <v>3199</v>
      </c>
      <c r="C2086" s="223" t="s">
        <v>782</v>
      </c>
      <c r="D2086" s="139" t="s">
        <v>300</v>
      </c>
      <c r="E2086" s="139" t="s">
        <v>301</v>
      </c>
      <c r="F2086" s="139"/>
      <c r="G2086" s="141">
        <v>52705.16</v>
      </c>
      <c r="H2086" s="141">
        <v>68516.709999999992</v>
      </c>
      <c r="I2086" s="234">
        <v>47</v>
      </c>
      <c r="J2086" s="235">
        <v>0.8545454545454545</v>
      </c>
      <c r="K2086" s="141">
        <v>84328.26</v>
      </c>
      <c r="L2086" s="146">
        <v>1</v>
      </c>
      <c r="M2086" s="139">
        <v>1</v>
      </c>
      <c r="N2086" s="139">
        <v>3</v>
      </c>
      <c r="O2086" s="79">
        <v>72113.179999999993</v>
      </c>
      <c r="P2086" s="80"/>
      <c r="R2086" s="245"/>
      <c r="S2086" s="245"/>
      <c r="T2086" s="245"/>
      <c r="U2086" s="245"/>
    </row>
    <row r="2087" spans="1:24" s="236" customFormat="1">
      <c r="A2087" s="80" t="s">
        <v>3301</v>
      </c>
      <c r="B2087" s="80" t="s">
        <v>3201</v>
      </c>
      <c r="C2087" s="223" t="s">
        <v>782</v>
      </c>
      <c r="D2087" s="139" t="s">
        <v>4026</v>
      </c>
      <c r="E2087" s="139" t="s">
        <v>301</v>
      </c>
      <c r="F2087" s="139" t="s">
        <v>525</v>
      </c>
      <c r="G2087" s="141">
        <v>49524.800000000003</v>
      </c>
      <c r="H2087" s="141">
        <v>68099.200000000012</v>
      </c>
      <c r="I2087" s="234">
        <v>46</v>
      </c>
      <c r="J2087" s="235">
        <v>0.83636363636363631</v>
      </c>
      <c r="K2087" s="141">
        <v>86673.600000000006</v>
      </c>
      <c r="L2087" s="146">
        <v>1</v>
      </c>
      <c r="M2087" s="139">
        <v>1</v>
      </c>
      <c r="N2087" s="139">
        <v>13</v>
      </c>
      <c r="O2087" s="79">
        <v>58718.400000000001</v>
      </c>
      <c r="P2087" s="80"/>
    </row>
    <row r="2088" spans="1:24" s="236" customFormat="1" ht="22.5">
      <c r="A2088" s="80" t="s">
        <v>276</v>
      </c>
      <c r="B2088" s="80" t="s">
        <v>3199</v>
      </c>
      <c r="C2088" s="223" t="s">
        <v>4481</v>
      </c>
      <c r="D2088" s="139" t="s">
        <v>300</v>
      </c>
      <c r="E2088" s="139" t="s">
        <v>301</v>
      </c>
      <c r="F2088" s="140" t="s">
        <v>2219</v>
      </c>
      <c r="G2088" s="141">
        <v>49615</v>
      </c>
      <c r="H2088" s="141">
        <v>63292.5</v>
      </c>
      <c r="I2088" s="234">
        <v>45</v>
      </c>
      <c r="J2088" s="235">
        <v>0.81818181818181823</v>
      </c>
      <c r="K2088" s="141">
        <v>76970</v>
      </c>
      <c r="L2088" s="146"/>
      <c r="M2088" s="139">
        <v>5</v>
      </c>
      <c r="N2088" s="139">
        <v>1</v>
      </c>
      <c r="O2088" s="79">
        <v>83224</v>
      </c>
      <c r="P2088" s="80"/>
    </row>
    <row r="2089" spans="1:24" s="236" customFormat="1">
      <c r="A2089" s="80" t="s">
        <v>221</v>
      </c>
      <c r="B2089" s="80" t="s">
        <v>3199</v>
      </c>
      <c r="C2089" s="223" t="s">
        <v>786</v>
      </c>
      <c r="D2089" s="139" t="s">
        <v>4026</v>
      </c>
      <c r="E2089" s="139" t="s">
        <v>301</v>
      </c>
      <c r="F2089" s="140" t="s">
        <v>2219</v>
      </c>
      <c r="G2089" s="267">
        <v>50084.2</v>
      </c>
      <c r="H2089" s="141">
        <v>63105.864999999998</v>
      </c>
      <c r="I2089" s="234">
        <v>44</v>
      </c>
      <c r="J2089" s="235">
        <v>0.8</v>
      </c>
      <c r="K2089" s="267">
        <v>76127.53</v>
      </c>
      <c r="L2089" s="146">
        <v>2</v>
      </c>
      <c r="M2089" s="139">
        <v>2</v>
      </c>
      <c r="N2089" s="139">
        <v>18</v>
      </c>
      <c r="O2089" s="79">
        <v>54319</v>
      </c>
      <c r="P2089" s="80"/>
      <c r="X2089" s="241"/>
    </row>
    <row r="2090" spans="1:24" s="236" customFormat="1">
      <c r="A2090" s="80" t="s">
        <v>3359</v>
      </c>
      <c r="B2090" s="80" t="s">
        <v>3201</v>
      </c>
      <c r="C2090" s="223" t="s">
        <v>782</v>
      </c>
      <c r="D2090" s="139"/>
      <c r="E2090" s="139"/>
      <c r="F2090" s="139"/>
      <c r="G2090" s="271">
        <v>48321.573956558561</v>
      </c>
      <c r="H2090" s="141">
        <v>62836.897212689932</v>
      </c>
      <c r="I2090" s="234">
        <v>43</v>
      </c>
      <c r="J2090" s="235">
        <v>0.78181818181818186</v>
      </c>
      <c r="K2090" s="271">
        <v>77352.22046882131</v>
      </c>
      <c r="L2090" s="146">
        <v>2</v>
      </c>
      <c r="M2090" s="186">
        <v>2</v>
      </c>
      <c r="N2090" s="139">
        <v>16</v>
      </c>
      <c r="O2090" s="79">
        <v>56349.383999999998</v>
      </c>
      <c r="P2090" s="80"/>
    </row>
    <row r="2091" spans="1:24" s="236" customFormat="1">
      <c r="A2091" s="80" t="s">
        <v>3499</v>
      </c>
      <c r="B2091" s="80" t="s">
        <v>3188</v>
      </c>
      <c r="C2091" s="223" t="s">
        <v>4482</v>
      </c>
      <c r="D2091" s="139" t="s">
        <v>4026</v>
      </c>
      <c r="E2091" s="139" t="s">
        <v>301</v>
      </c>
      <c r="F2091" s="139" t="s">
        <v>525</v>
      </c>
      <c r="G2091" s="141">
        <v>47723</v>
      </c>
      <c r="H2091" s="141">
        <v>62040</v>
      </c>
      <c r="I2091" s="234">
        <v>42</v>
      </c>
      <c r="J2091" s="235">
        <v>0.76363636363636367</v>
      </c>
      <c r="K2091" s="141">
        <v>76357</v>
      </c>
      <c r="L2091" s="146">
        <v>2</v>
      </c>
      <c r="M2091" s="139">
        <v>2</v>
      </c>
      <c r="N2091" s="139">
        <v>17</v>
      </c>
      <c r="O2091" s="79">
        <v>56026.1</v>
      </c>
      <c r="P2091" s="80"/>
    </row>
    <row r="2092" spans="1:24" s="236" customFormat="1">
      <c r="A2092" s="80" t="s">
        <v>217</v>
      </c>
      <c r="B2092" s="80" t="s">
        <v>3199</v>
      </c>
      <c r="C2092" s="223" t="s">
        <v>786</v>
      </c>
      <c r="D2092" s="139" t="s">
        <v>300</v>
      </c>
      <c r="E2092" s="139" t="s">
        <v>301</v>
      </c>
      <c r="F2092" s="140" t="s">
        <v>2219</v>
      </c>
      <c r="G2092" s="141">
        <v>48486.464</v>
      </c>
      <c r="H2092" s="141">
        <v>61837.047999999995</v>
      </c>
      <c r="I2092" s="234">
        <v>41</v>
      </c>
      <c r="J2092" s="235">
        <v>0.74545454545454548</v>
      </c>
      <c r="K2092" s="141">
        <v>75187.631999999998</v>
      </c>
      <c r="L2092" s="146">
        <v>2</v>
      </c>
      <c r="M2092" s="139">
        <v>2</v>
      </c>
      <c r="N2092" s="139">
        <v>14</v>
      </c>
      <c r="O2092" s="79">
        <v>58218.68</v>
      </c>
      <c r="P2092" s="80"/>
    </row>
    <row r="2093" spans="1:24" s="236" customFormat="1">
      <c r="A2093" s="80" t="s">
        <v>228</v>
      </c>
      <c r="B2093" s="80" t="s">
        <v>3199</v>
      </c>
      <c r="C2093" s="223" t="s">
        <v>784</v>
      </c>
      <c r="D2093" s="139" t="s">
        <v>4026</v>
      </c>
      <c r="E2093" s="139" t="s">
        <v>301</v>
      </c>
      <c r="F2093" s="139" t="s">
        <v>525</v>
      </c>
      <c r="G2093" s="141">
        <v>51198</v>
      </c>
      <c r="H2093" s="141">
        <v>61514.5</v>
      </c>
      <c r="I2093" s="234">
        <v>40</v>
      </c>
      <c r="J2093" s="235">
        <v>0.72727272727272729</v>
      </c>
      <c r="K2093" s="141">
        <v>71831</v>
      </c>
      <c r="L2093" s="146">
        <v>1</v>
      </c>
      <c r="M2093" s="139">
        <v>1</v>
      </c>
      <c r="N2093" s="139"/>
      <c r="O2093" s="244"/>
      <c r="P2093" s="80"/>
    </row>
    <row r="2094" spans="1:24" s="236" customFormat="1">
      <c r="A2094" s="80" t="s">
        <v>282</v>
      </c>
      <c r="B2094" s="80" t="s">
        <v>3199</v>
      </c>
      <c r="C2094" s="223" t="s">
        <v>782</v>
      </c>
      <c r="D2094" s="139" t="s">
        <v>4026</v>
      </c>
      <c r="E2094" s="139" t="s">
        <v>301</v>
      </c>
      <c r="F2094" s="140" t="s">
        <v>2219</v>
      </c>
      <c r="G2094" s="141">
        <v>47489</v>
      </c>
      <c r="H2094" s="141">
        <v>59875</v>
      </c>
      <c r="I2094" s="234">
        <v>39</v>
      </c>
      <c r="J2094" s="235">
        <v>0.70909090909090911</v>
      </c>
      <c r="K2094" s="141">
        <v>72261</v>
      </c>
      <c r="L2094" s="146">
        <v>4</v>
      </c>
      <c r="M2094" s="146">
        <v>4</v>
      </c>
      <c r="N2094" s="139"/>
      <c r="O2094" s="144"/>
      <c r="P2094" s="213"/>
    </row>
    <row r="2095" spans="1:24" s="236" customFormat="1" ht="22.5">
      <c r="A2095" s="80" t="s">
        <v>3196</v>
      </c>
      <c r="B2095" s="80" t="s">
        <v>3201</v>
      </c>
      <c r="C2095" s="275" t="s">
        <v>797</v>
      </c>
      <c r="D2095" s="139" t="s">
        <v>300</v>
      </c>
      <c r="E2095" s="276" t="s">
        <v>301</v>
      </c>
      <c r="F2095" s="276" t="s">
        <v>525</v>
      </c>
      <c r="G2095" s="219">
        <v>47476</v>
      </c>
      <c r="H2095" s="141">
        <v>59710</v>
      </c>
      <c r="I2095" s="234">
        <v>38</v>
      </c>
      <c r="J2095" s="235">
        <v>0.69090909090909092</v>
      </c>
      <c r="K2095" s="219">
        <v>71944</v>
      </c>
      <c r="L2095" s="277">
        <v>2</v>
      </c>
      <c r="M2095" s="276">
        <v>2</v>
      </c>
      <c r="N2095" s="139">
        <v>22</v>
      </c>
      <c r="O2095" s="208">
        <v>52966.02</v>
      </c>
      <c r="P2095" s="80"/>
    </row>
    <row r="2096" spans="1:24" s="236" customFormat="1">
      <c r="A2096" s="80" t="s">
        <v>219</v>
      </c>
      <c r="B2096" s="80" t="s">
        <v>3214</v>
      </c>
      <c r="C2096" s="223" t="s">
        <v>786</v>
      </c>
      <c r="D2096" s="139" t="s">
        <v>4026</v>
      </c>
      <c r="E2096" s="139" t="s">
        <v>306</v>
      </c>
      <c r="F2096" s="139" t="s">
        <v>525</v>
      </c>
      <c r="G2096" s="141">
        <v>45906</v>
      </c>
      <c r="H2096" s="141">
        <v>59675.5</v>
      </c>
      <c r="I2096" s="234">
        <v>37</v>
      </c>
      <c r="J2096" s="235">
        <v>0.67272727272727273</v>
      </c>
      <c r="K2096" s="141">
        <v>73445</v>
      </c>
      <c r="L2096" s="146">
        <v>1</v>
      </c>
      <c r="M2096" s="139">
        <v>1</v>
      </c>
      <c r="N2096" s="139">
        <v>36</v>
      </c>
      <c r="O2096" s="79">
        <v>47549</v>
      </c>
      <c r="P2096" s="80"/>
      <c r="R2096" s="245"/>
    </row>
    <row r="2097" spans="1:24" s="236" customFormat="1">
      <c r="A2097" s="80" t="s">
        <v>3271</v>
      </c>
      <c r="B2097" s="80" t="s">
        <v>3272</v>
      </c>
      <c r="C2097" s="223" t="s">
        <v>784</v>
      </c>
      <c r="D2097" s="139" t="s">
        <v>4026</v>
      </c>
      <c r="E2097" s="139" t="s">
        <v>301</v>
      </c>
      <c r="F2097" s="139" t="s">
        <v>525</v>
      </c>
      <c r="G2097" s="141">
        <v>43894.1</v>
      </c>
      <c r="H2097" s="141">
        <v>59257.039999999994</v>
      </c>
      <c r="I2097" s="234">
        <v>36</v>
      </c>
      <c r="J2097" s="235">
        <v>0.65454545454545454</v>
      </c>
      <c r="K2097" s="141">
        <v>74619.98</v>
      </c>
      <c r="L2097" s="146">
        <v>1</v>
      </c>
      <c r="M2097" s="139">
        <v>1</v>
      </c>
      <c r="N2097" s="139">
        <v>23</v>
      </c>
      <c r="O2097" s="79">
        <v>52475.49</v>
      </c>
      <c r="P2097" s="80"/>
    </row>
    <row r="2098" spans="1:24" s="236" customFormat="1">
      <c r="A2098" s="80" t="s">
        <v>3212</v>
      </c>
      <c r="B2098" s="80" t="s">
        <v>3213</v>
      </c>
      <c r="C2098" s="223" t="s">
        <v>4483</v>
      </c>
      <c r="D2098" s="139" t="s">
        <v>4026</v>
      </c>
      <c r="E2098" s="139" t="s">
        <v>301</v>
      </c>
      <c r="F2098" s="140" t="s">
        <v>2219</v>
      </c>
      <c r="G2098" s="141">
        <v>39726.75</v>
      </c>
      <c r="H2098" s="141">
        <v>59191.39</v>
      </c>
      <c r="I2098" s="234">
        <v>35</v>
      </c>
      <c r="J2098" s="235">
        <v>0.63636363636363635</v>
      </c>
      <c r="K2098" s="141">
        <v>78656.03</v>
      </c>
      <c r="L2098" s="146"/>
      <c r="M2098" s="139">
        <v>0</v>
      </c>
      <c r="N2098" s="139"/>
      <c r="O2098" s="244"/>
      <c r="P2098" s="80"/>
      <c r="V2098" s="241"/>
      <c r="W2098" s="241"/>
    </row>
    <row r="2099" spans="1:24" s="236" customFormat="1">
      <c r="A2099" s="80" t="s">
        <v>273</v>
      </c>
      <c r="B2099" s="80" t="s">
        <v>3209</v>
      </c>
      <c r="C2099" s="223" t="s">
        <v>781</v>
      </c>
      <c r="D2099" s="139" t="s">
        <v>4026</v>
      </c>
      <c r="E2099" s="139" t="s">
        <v>301</v>
      </c>
      <c r="F2099" s="139" t="s">
        <v>525</v>
      </c>
      <c r="G2099" s="141">
        <v>45403.79</v>
      </c>
      <c r="H2099" s="141">
        <v>59024.930000000008</v>
      </c>
      <c r="I2099" s="234">
        <v>34</v>
      </c>
      <c r="J2099" s="235">
        <v>0.61818181818181817</v>
      </c>
      <c r="K2099" s="141">
        <v>72646.070000000007</v>
      </c>
      <c r="L2099" s="146">
        <v>2</v>
      </c>
      <c r="M2099" s="139">
        <v>2</v>
      </c>
      <c r="N2099" s="139">
        <v>30</v>
      </c>
      <c r="O2099" s="79">
        <v>49107.61</v>
      </c>
      <c r="P2099" s="80"/>
      <c r="Q2099" s="245"/>
    </row>
    <row r="2100" spans="1:24" s="236" customFormat="1" ht="22.5">
      <c r="A2100" s="80" t="s">
        <v>3430</v>
      </c>
      <c r="B2100" s="80" t="s">
        <v>3206</v>
      </c>
      <c r="C2100" s="223" t="s">
        <v>4484</v>
      </c>
      <c r="D2100" s="139" t="s">
        <v>300</v>
      </c>
      <c r="E2100" s="139" t="s">
        <v>2253</v>
      </c>
      <c r="F2100" s="139" t="s">
        <v>525</v>
      </c>
      <c r="G2100" s="141">
        <v>44657.599999999999</v>
      </c>
      <c r="H2100" s="141">
        <v>58728.800000000003</v>
      </c>
      <c r="I2100" s="234">
        <v>33</v>
      </c>
      <c r="J2100" s="235">
        <v>0.6</v>
      </c>
      <c r="K2100" s="141">
        <v>72800</v>
      </c>
      <c r="L2100" s="146">
        <v>3</v>
      </c>
      <c r="M2100" s="139">
        <v>3</v>
      </c>
      <c r="N2100" s="139">
        <v>21</v>
      </c>
      <c r="O2100" s="79">
        <v>53074.666666666664</v>
      </c>
      <c r="P2100" s="80"/>
      <c r="R2100" s="245"/>
      <c r="W2100" s="241"/>
    </row>
    <row r="2101" spans="1:24" s="236" customFormat="1">
      <c r="A2101" s="80" t="s">
        <v>224</v>
      </c>
      <c r="B2101" s="80" t="s">
        <v>3201</v>
      </c>
      <c r="C2101" s="223" t="s">
        <v>785</v>
      </c>
      <c r="D2101" s="139" t="s">
        <v>4026</v>
      </c>
      <c r="E2101" s="139" t="s">
        <v>301</v>
      </c>
      <c r="F2101" s="140" t="s">
        <v>2219</v>
      </c>
      <c r="G2101" s="141">
        <v>46871.822567028423</v>
      </c>
      <c r="H2101" s="141">
        <v>58594.581868968322</v>
      </c>
      <c r="I2101" s="234">
        <v>32</v>
      </c>
      <c r="J2101" s="235">
        <v>0.58181818181818179</v>
      </c>
      <c r="K2101" s="141">
        <v>70317.341170908228</v>
      </c>
      <c r="L2101" s="146">
        <v>2</v>
      </c>
      <c r="M2101" s="139">
        <v>2</v>
      </c>
      <c r="N2101" s="139">
        <v>28</v>
      </c>
      <c r="O2101" s="79">
        <v>50336.800799999997</v>
      </c>
      <c r="P2101" s="80"/>
      <c r="V2101" s="241"/>
    </row>
    <row r="2102" spans="1:24" s="236" customFormat="1" ht="33.75">
      <c r="A2102" s="80" t="s">
        <v>3194</v>
      </c>
      <c r="B2102" s="80" t="s">
        <v>3214</v>
      </c>
      <c r="C2102" s="223" t="s">
        <v>782</v>
      </c>
      <c r="D2102" s="139" t="s">
        <v>300</v>
      </c>
      <c r="E2102" s="139" t="s">
        <v>301</v>
      </c>
      <c r="F2102" s="139" t="s">
        <v>525</v>
      </c>
      <c r="G2102" s="141">
        <v>42396</v>
      </c>
      <c r="H2102" s="141">
        <v>57777</v>
      </c>
      <c r="I2102" s="234">
        <v>31</v>
      </c>
      <c r="J2102" s="235">
        <v>0.5636363636363636</v>
      </c>
      <c r="K2102" s="141">
        <v>73158</v>
      </c>
      <c r="L2102" s="146">
        <v>1</v>
      </c>
      <c r="M2102" s="139"/>
      <c r="N2102" s="139">
        <v>40</v>
      </c>
      <c r="O2102" s="79">
        <v>41400</v>
      </c>
      <c r="P2102" s="223" t="s">
        <v>4485</v>
      </c>
      <c r="S2102" s="241"/>
      <c r="T2102" s="241"/>
      <c r="U2102" s="241"/>
    </row>
    <row r="2103" spans="1:24" s="236" customFormat="1">
      <c r="A2103" s="80" t="s">
        <v>3261</v>
      </c>
      <c r="B2103" s="80" t="s">
        <v>3261</v>
      </c>
      <c r="C2103" s="223" t="s">
        <v>4486</v>
      </c>
      <c r="D2103" s="139" t="s">
        <v>300</v>
      </c>
      <c r="E2103" s="139" t="s">
        <v>306</v>
      </c>
      <c r="F2103" s="139" t="s">
        <v>525</v>
      </c>
      <c r="G2103" s="141">
        <v>44961.279999999999</v>
      </c>
      <c r="H2103" s="141">
        <v>57401.97</v>
      </c>
      <c r="I2103" s="234">
        <v>30</v>
      </c>
      <c r="J2103" s="235">
        <v>0.54545454545454541</v>
      </c>
      <c r="K2103" s="141">
        <v>69842.66</v>
      </c>
      <c r="L2103" s="146"/>
      <c r="M2103" s="139"/>
      <c r="N2103" s="139"/>
      <c r="O2103" s="144"/>
      <c r="P2103" s="80"/>
    </row>
    <row r="2104" spans="1:24" s="236" customFormat="1">
      <c r="A2104" s="80" t="s">
        <v>1743</v>
      </c>
      <c r="B2104" s="80" t="s">
        <v>3251</v>
      </c>
      <c r="C2104" s="223" t="s">
        <v>2429</v>
      </c>
      <c r="D2104" s="139" t="s">
        <v>300</v>
      </c>
      <c r="E2104" s="139" t="s">
        <v>306</v>
      </c>
      <c r="F2104" s="139" t="s">
        <v>525</v>
      </c>
      <c r="G2104" s="141">
        <v>43867.199999999997</v>
      </c>
      <c r="H2104" s="141">
        <v>57023.199999999997</v>
      </c>
      <c r="I2104" s="234">
        <v>29</v>
      </c>
      <c r="J2104" s="235">
        <v>0.52727272727272723</v>
      </c>
      <c r="K2104" s="141">
        <v>70179.199999999997</v>
      </c>
      <c r="L2104" s="146">
        <v>4</v>
      </c>
      <c r="M2104" s="139">
        <v>4</v>
      </c>
      <c r="N2104" s="139">
        <v>27</v>
      </c>
      <c r="O2104" s="79">
        <v>50432.095999999998</v>
      </c>
      <c r="P2104" s="226"/>
      <c r="Q2104" s="241"/>
    </row>
    <row r="2105" spans="1:24" s="236" customFormat="1" ht="22.5">
      <c r="A2105" s="80" t="s">
        <v>3303</v>
      </c>
      <c r="B2105" s="80" t="s">
        <v>3199</v>
      </c>
      <c r="C2105" s="223" t="s">
        <v>783</v>
      </c>
      <c r="D2105" s="139" t="s">
        <v>300</v>
      </c>
      <c r="E2105" s="139" t="s">
        <v>301</v>
      </c>
      <c r="F2105" s="139" t="s">
        <v>525</v>
      </c>
      <c r="G2105" s="249">
        <v>43624</v>
      </c>
      <c r="H2105" s="141">
        <v>56940.5</v>
      </c>
      <c r="I2105" s="234">
        <v>28</v>
      </c>
      <c r="J2105" s="235">
        <v>0.50909090909090904</v>
      </c>
      <c r="K2105" s="249">
        <v>70257</v>
      </c>
      <c r="L2105" s="146">
        <v>2</v>
      </c>
      <c r="M2105" s="139">
        <v>2</v>
      </c>
      <c r="N2105" s="139">
        <v>19</v>
      </c>
      <c r="O2105" s="79">
        <v>54282</v>
      </c>
      <c r="P2105" s="80"/>
      <c r="X2105" s="241"/>
    </row>
    <row r="2106" spans="1:24" s="236" customFormat="1">
      <c r="A2106" s="80" t="s">
        <v>3256</v>
      </c>
      <c r="B2106" s="80" t="s">
        <v>3222</v>
      </c>
      <c r="C2106" s="224" t="s">
        <v>4487</v>
      </c>
      <c r="D2106" s="139" t="s">
        <v>300</v>
      </c>
      <c r="E2106" s="167"/>
      <c r="F2106" s="167" t="s">
        <v>525</v>
      </c>
      <c r="G2106" s="156">
        <v>41620.799999999996</v>
      </c>
      <c r="H2106" s="141">
        <v>56908.800000000003</v>
      </c>
      <c r="I2106" s="234">
        <v>27</v>
      </c>
      <c r="J2106" s="235">
        <v>0.49090909090909091</v>
      </c>
      <c r="K2106" s="156">
        <v>72196.800000000017</v>
      </c>
      <c r="L2106" s="240"/>
      <c r="M2106" s="167">
        <v>13</v>
      </c>
      <c r="N2106" s="139">
        <v>29</v>
      </c>
      <c r="O2106" s="85">
        <v>49673.600000000006</v>
      </c>
      <c r="P2106" s="182"/>
      <c r="X2106" s="241"/>
    </row>
    <row r="2107" spans="1:24" s="236" customFormat="1">
      <c r="A2107" s="80" t="s">
        <v>1713</v>
      </c>
      <c r="B2107" s="80" t="s">
        <v>3199</v>
      </c>
      <c r="C2107" s="223" t="s">
        <v>782</v>
      </c>
      <c r="D2107" s="139" t="s">
        <v>4026</v>
      </c>
      <c r="E2107" s="139" t="s">
        <v>301</v>
      </c>
      <c r="F2107" s="140" t="s">
        <v>2219</v>
      </c>
      <c r="G2107" s="141">
        <v>42295.360000000001</v>
      </c>
      <c r="H2107" s="141">
        <v>56251.58</v>
      </c>
      <c r="I2107" s="234">
        <v>26</v>
      </c>
      <c r="J2107" s="235">
        <v>0.47272727272727272</v>
      </c>
      <c r="K2107" s="141">
        <v>70207.8</v>
      </c>
      <c r="L2107" s="146">
        <v>1</v>
      </c>
      <c r="M2107" s="139">
        <v>1</v>
      </c>
      <c r="N2107" s="139">
        <v>9</v>
      </c>
      <c r="O2107" s="79">
        <v>66152.11</v>
      </c>
      <c r="P2107" s="80"/>
    </row>
    <row r="2108" spans="1:24" s="236" customFormat="1">
      <c r="A2108" s="80" t="s">
        <v>3224</v>
      </c>
      <c r="B2108" s="80" t="s">
        <v>3213</v>
      </c>
      <c r="C2108" s="223" t="s">
        <v>786</v>
      </c>
      <c r="D2108" s="139" t="s">
        <v>4026</v>
      </c>
      <c r="E2108" s="139" t="s">
        <v>301</v>
      </c>
      <c r="F2108" s="139" t="s">
        <v>525</v>
      </c>
      <c r="G2108" s="141">
        <v>43180.800000000003</v>
      </c>
      <c r="H2108" s="141">
        <v>56139.199999999997</v>
      </c>
      <c r="I2108" s="234">
        <v>25</v>
      </c>
      <c r="J2108" s="235">
        <v>0.45454545454545453</v>
      </c>
      <c r="K2108" s="141">
        <v>69097.599999999991</v>
      </c>
      <c r="L2108" s="146">
        <v>1</v>
      </c>
      <c r="M2108" s="139">
        <v>1</v>
      </c>
      <c r="N2108" s="139">
        <v>8</v>
      </c>
      <c r="O2108" s="79">
        <v>67019.471999999994</v>
      </c>
      <c r="P2108" s="256"/>
      <c r="W2108" s="241"/>
    </row>
    <row r="2109" spans="1:24" s="236" customFormat="1" ht="22.5">
      <c r="A2109" s="80" t="s">
        <v>3200</v>
      </c>
      <c r="B2109" s="80" t="s">
        <v>3201</v>
      </c>
      <c r="C2109" s="223" t="s">
        <v>789</v>
      </c>
      <c r="D2109" s="139" t="s">
        <v>4027</v>
      </c>
      <c r="E2109" s="139" t="s">
        <v>301</v>
      </c>
      <c r="F2109" s="139" t="s">
        <v>525</v>
      </c>
      <c r="G2109" s="141">
        <v>38095</v>
      </c>
      <c r="H2109" s="141">
        <v>55895</v>
      </c>
      <c r="I2109" s="234">
        <v>24</v>
      </c>
      <c r="J2109" s="235">
        <v>0.43636363636363634</v>
      </c>
      <c r="K2109" s="141">
        <v>73695</v>
      </c>
      <c r="L2109" s="146"/>
      <c r="M2109" s="139">
        <v>0</v>
      </c>
      <c r="N2109" s="139"/>
      <c r="O2109" s="244"/>
      <c r="P2109" s="80"/>
    </row>
    <row r="2110" spans="1:24" s="236" customFormat="1">
      <c r="A2110" s="80" t="s">
        <v>3193</v>
      </c>
      <c r="B2110" s="80" t="s">
        <v>3235</v>
      </c>
      <c r="C2110" s="223" t="s">
        <v>2428</v>
      </c>
      <c r="D2110" s="139" t="s">
        <v>4026</v>
      </c>
      <c r="E2110" s="139" t="s">
        <v>306</v>
      </c>
      <c r="F2110" s="140" t="s">
        <v>2219</v>
      </c>
      <c r="G2110" s="141">
        <v>42848</v>
      </c>
      <c r="H2110" s="141">
        <v>55681.599999999999</v>
      </c>
      <c r="I2110" s="234">
        <v>23</v>
      </c>
      <c r="J2110" s="235">
        <v>0.41818181818181815</v>
      </c>
      <c r="K2110" s="141">
        <v>68515.199999999997</v>
      </c>
      <c r="L2110" s="146">
        <v>5</v>
      </c>
      <c r="M2110" s="139">
        <v>5</v>
      </c>
      <c r="N2110" s="139">
        <v>25</v>
      </c>
      <c r="O2110" s="79">
        <v>51143</v>
      </c>
      <c r="P2110" s="80"/>
      <c r="R2110" s="245"/>
    </row>
    <row r="2111" spans="1:24" s="236" customFormat="1">
      <c r="A2111" s="80" t="s">
        <v>216</v>
      </c>
      <c r="B2111" s="80" t="s">
        <v>3199</v>
      </c>
      <c r="C2111" s="224" t="s">
        <v>780</v>
      </c>
      <c r="D2111" s="167" t="s">
        <v>4026</v>
      </c>
      <c r="E2111" s="239" t="s">
        <v>301</v>
      </c>
      <c r="F2111" s="140" t="s">
        <v>2219</v>
      </c>
      <c r="G2111" s="85">
        <v>46103.199999999997</v>
      </c>
      <c r="H2111" s="141">
        <v>55486.911999999989</v>
      </c>
      <c r="I2111" s="234">
        <v>22</v>
      </c>
      <c r="J2111" s="235">
        <v>0.4</v>
      </c>
      <c r="K2111" s="85">
        <v>64870.623999999982</v>
      </c>
      <c r="L2111" s="240">
        <v>1</v>
      </c>
      <c r="M2111" s="167"/>
      <c r="N2111" s="139">
        <v>6</v>
      </c>
      <c r="O2111" s="85">
        <v>69697.47</v>
      </c>
      <c r="P2111" s="182"/>
    </row>
    <row r="2112" spans="1:24" s="236" customFormat="1">
      <c r="A2112" s="80" t="s">
        <v>222</v>
      </c>
      <c r="B2112" s="80" t="s">
        <v>3199</v>
      </c>
      <c r="C2112" s="223" t="s">
        <v>782</v>
      </c>
      <c r="D2112" s="139" t="s">
        <v>4026</v>
      </c>
      <c r="E2112" s="139" t="s">
        <v>301</v>
      </c>
      <c r="F2112" s="140" t="s">
        <v>2219</v>
      </c>
      <c r="G2112" s="141">
        <v>44316</v>
      </c>
      <c r="H2112" s="141">
        <v>54567</v>
      </c>
      <c r="I2112" s="234">
        <v>21</v>
      </c>
      <c r="J2112" s="235">
        <v>0.38181818181818183</v>
      </c>
      <c r="K2112" s="141">
        <v>64818</v>
      </c>
      <c r="L2112" s="146">
        <v>1</v>
      </c>
      <c r="M2112" s="139">
        <v>1</v>
      </c>
      <c r="N2112" s="139">
        <v>24</v>
      </c>
      <c r="O2112" s="79">
        <v>51500</v>
      </c>
      <c r="P2112" s="80"/>
      <c r="W2112" s="241"/>
    </row>
    <row r="2113" spans="1:24" s="236" customFormat="1">
      <c r="A2113" s="80" t="s">
        <v>3261</v>
      </c>
      <c r="B2113" s="80" t="s">
        <v>3261</v>
      </c>
      <c r="C2113" s="223" t="s">
        <v>4488</v>
      </c>
      <c r="D2113" s="139" t="s">
        <v>300</v>
      </c>
      <c r="E2113" s="139" t="s">
        <v>306</v>
      </c>
      <c r="F2113" s="139" t="s">
        <v>525</v>
      </c>
      <c r="G2113" s="141">
        <v>42698.239999999998</v>
      </c>
      <c r="H2113" s="141">
        <v>54512.744999999995</v>
      </c>
      <c r="I2113" s="234">
        <v>20</v>
      </c>
      <c r="J2113" s="235">
        <v>0.36363636363636365</v>
      </c>
      <c r="K2113" s="141">
        <v>66327.25</v>
      </c>
      <c r="L2113" s="146">
        <v>4</v>
      </c>
      <c r="M2113" s="139">
        <v>4</v>
      </c>
      <c r="N2113" s="139">
        <v>33</v>
      </c>
      <c r="O2113" s="79">
        <v>47921.64</v>
      </c>
      <c r="P2113" s="80"/>
      <c r="X2113" s="241"/>
    </row>
    <row r="2114" spans="1:24" s="236" customFormat="1">
      <c r="A2114" s="80" t="s">
        <v>3227</v>
      </c>
      <c r="B2114" s="80" t="s">
        <v>3228</v>
      </c>
      <c r="C2114" s="223" t="s">
        <v>786</v>
      </c>
      <c r="D2114" s="139" t="s">
        <v>4026</v>
      </c>
      <c r="E2114" s="139" t="s">
        <v>306</v>
      </c>
      <c r="F2114" s="139" t="s">
        <v>525</v>
      </c>
      <c r="G2114" s="141">
        <v>43650.81</v>
      </c>
      <c r="H2114" s="141">
        <v>53998.724999999999</v>
      </c>
      <c r="I2114" s="234">
        <v>19</v>
      </c>
      <c r="J2114" s="235">
        <v>0.34545454545454546</v>
      </c>
      <c r="K2114" s="141">
        <v>64346.64</v>
      </c>
      <c r="L2114" s="146">
        <v>1</v>
      </c>
      <c r="M2114" s="139">
        <v>1</v>
      </c>
      <c r="N2114" s="139">
        <v>35</v>
      </c>
      <c r="O2114" s="79">
        <v>47740.23</v>
      </c>
      <c r="P2114" s="80"/>
      <c r="V2114" s="241"/>
    </row>
    <row r="2115" spans="1:24" s="236" customFormat="1">
      <c r="A2115" s="80" t="s">
        <v>1722</v>
      </c>
      <c r="B2115" s="80" t="s">
        <v>3201</v>
      </c>
      <c r="C2115" s="223" t="s">
        <v>780</v>
      </c>
      <c r="D2115" s="139" t="s">
        <v>4027</v>
      </c>
      <c r="E2115" s="139" t="s">
        <v>301</v>
      </c>
      <c r="F2115" s="140" t="s">
        <v>2219</v>
      </c>
      <c r="G2115" s="141">
        <v>42225.64</v>
      </c>
      <c r="H2115" s="141">
        <v>53837.525000000001</v>
      </c>
      <c r="I2115" s="234">
        <v>18</v>
      </c>
      <c r="J2115" s="235">
        <v>0.32727272727272727</v>
      </c>
      <c r="K2115" s="141">
        <v>65449.41</v>
      </c>
      <c r="L2115" s="146">
        <v>2</v>
      </c>
      <c r="M2115" s="139">
        <v>1</v>
      </c>
      <c r="N2115" s="139">
        <v>34</v>
      </c>
      <c r="O2115" s="79">
        <v>47756.800000000003</v>
      </c>
      <c r="P2115" s="80"/>
    </row>
    <row r="2116" spans="1:24" s="236" customFormat="1">
      <c r="A2116" s="80" t="s">
        <v>3247</v>
      </c>
      <c r="B2116" s="80" t="s">
        <v>3248</v>
      </c>
      <c r="C2116" s="223" t="s">
        <v>787</v>
      </c>
      <c r="D2116" s="139" t="s">
        <v>4027</v>
      </c>
      <c r="E2116" s="139" t="s">
        <v>301</v>
      </c>
      <c r="F2116" s="139" t="s">
        <v>525</v>
      </c>
      <c r="G2116" s="141">
        <v>35666.553999999996</v>
      </c>
      <c r="H2116" s="141">
        <v>53491.366999999998</v>
      </c>
      <c r="I2116" s="234">
        <v>17</v>
      </c>
      <c r="J2116" s="235">
        <v>0.30909090909090908</v>
      </c>
      <c r="K2116" s="141">
        <v>71316.179999999993</v>
      </c>
      <c r="L2116" s="146">
        <v>2</v>
      </c>
      <c r="M2116" s="139">
        <v>2</v>
      </c>
      <c r="N2116" s="139">
        <v>47</v>
      </c>
      <c r="O2116" s="79">
        <v>37491.089999999997</v>
      </c>
      <c r="P2116" s="80"/>
    </row>
    <row r="2117" spans="1:24" s="236" customFormat="1">
      <c r="A2117" s="80" t="s">
        <v>277</v>
      </c>
      <c r="B2117" s="80" t="s">
        <v>3201</v>
      </c>
      <c r="C2117" s="223" t="s">
        <v>782</v>
      </c>
      <c r="D2117" s="139" t="s">
        <v>4026</v>
      </c>
      <c r="E2117" s="139" t="s">
        <v>301</v>
      </c>
      <c r="F2117" s="139" t="s">
        <v>525</v>
      </c>
      <c r="G2117" s="141">
        <v>41705</v>
      </c>
      <c r="H2117" s="141">
        <v>53174</v>
      </c>
      <c r="I2117" s="234">
        <v>16</v>
      </c>
      <c r="J2117" s="235">
        <v>0.29090909090909089</v>
      </c>
      <c r="K2117" s="141">
        <v>64643</v>
      </c>
      <c r="L2117" s="146"/>
      <c r="M2117" s="139"/>
      <c r="N2117" s="139">
        <v>20</v>
      </c>
      <c r="O2117" s="79">
        <v>53174</v>
      </c>
      <c r="P2117" s="80"/>
    </row>
    <row r="2118" spans="1:24" ht="20.25">
      <c r="A2118" s="405" t="s">
        <v>57</v>
      </c>
      <c r="B2118" s="405"/>
      <c r="C2118" s="405"/>
      <c r="D2118" s="228"/>
      <c r="E2118" s="228"/>
      <c r="F2118" s="228"/>
      <c r="G2118" s="130"/>
      <c r="H2118" s="130"/>
      <c r="I2118" s="229"/>
      <c r="J2118" s="132"/>
      <c r="K2118" s="130"/>
      <c r="L2118" s="230"/>
      <c r="M2118" s="230"/>
      <c r="N2118" s="230"/>
      <c r="O2118" s="130"/>
      <c r="P2118" s="134"/>
    </row>
    <row r="2119" spans="1:24" ht="18">
      <c r="A2119" s="61" t="s">
        <v>517</v>
      </c>
      <c r="B2119" s="62" t="s">
        <v>243</v>
      </c>
      <c r="C2119" s="61" t="s">
        <v>233</v>
      </c>
      <c r="D2119" s="61" t="s">
        <v>289</v>
      </c>
      <c r="E2119" s="61" t="s">
        <v>518</v>
      </c>
      <c r="F2119" s="61" t="s">
        <v>519</v>
      </c>
      <c r="G2119" s="63" t="s">
        <v>236</v>
      </c>
      <c r="H2119" s="63" t="s">
        <v>237</v>
      </c>
      <c r="I2119" s="232"/>
      <c r="J2119" s="233" t="s">
        <v>520</v>
      </c>
      <c r="K2119" s="63" t="s">
        <v>238</v>
      </c>
      <c r="L2119" s="61" t="s">
        <v>521</v>
      </c>
      <c r="M2119" s="64" t="s">
        <v>522</v>
      </c>
      <c r="N2119" s="64" t="s">
        <v>523</v>
      </c>
      <c r="O2119" s="65" t="s">
        <v>524</v>
      </c>
      <c r="P2119" s="61" t="s">
        <v>240</v>
      </c>
    </row>
    <row r="2120" spans="1:24" s="236" customFormat="1">
      <c r="A2120" s="80" t="s">
        <v>3217</v>
      </c>
      <c r="B2120" s="80" t="s">
        <v>3199</v>
      </c>
      <c r="C2120" s="223" t="s">
        <v>785</v>
      </c>
      <c r="D2120" s="139" t="s">
        <v>300</v>
      </c>
      <c r="E2120" s="139" t="s">
        <v>306</v>
      </c>
      <c r="F2120" s="139" t="s">
        <v>525</v>
      </c>
      <c r="G2120" s="141">
        <v>41500.17</v>
      </c>
      <c r="H2120" s="141">
        <v>52940.270000000004</v>
      </c>
      <c r="I2120" s="234">
        <v>15</v>
      </c>
      <c r="J2120" s="235">
        <v>0.27272727272727271</v>
      </c>
      <c r="K2120" s="141">
        <v>64380.37</v>
      </c>
      <c r="L2120" s="146">
        <v>3</v>
      </c>
      <c r="M2120" s="139">
        <v>3</v>
      </c>
      <c r="N2120" s="139">
        <v>26</v>
      </c>
      <c r="O2120" s="79">
        <v>51106.79</v>
      </c>
      <c r="P2120" s="80"/>
    </row>
    <row r="2121" spans="1:24" s="236" customFormat="1">
      <c r="A2121" s="80" t="s">
        <v>3209</v>
      </c>
      <c r="B2121" s="80" t="s">
        <v>3209</v>
      </c>
      <c r="C2121" s="223" t="s">
        <v>4489</v>
      </c>
      <c r="D2121" s="139" t="s">
        <v>4026</v>
      </c>
      <c r="E2121" s="139" t="s">
        <v>301</v>
      </c>
      <c r="F2121" s="139"/>
      <c r="G2121" s="141">
        <v>40476.800000000003</v>
      </c>
      <c r="H2121" s="141">
        <v>52634.400000000001</v>
      </c>
      <c r="I2121" s="234">
        <v>14</v>
      </c>
      <c r="J2121" s="235">
        <v>0.25454545454545452</v>
      </c>
      <c r="K2121" s="141">
        <v>64792</v>
      </c>
      <c r="L2121" s="146"/>
      <c r="M2121" s="139">
        <v>5</v>
      </c>
      <c r="N2121" s="139">
        <v>38</v>
      </c>
      <c r="O2121" s="79">
        <v>44079.360000000001</v>
      </c>
      <c r="P2121" s="80"/>
    </row>
    <row r="2122" spans="1:24" s="236" customFormat="1">
      <c r="A2122" s="80" t="s">
        <v>1718</v>
      </c>
      <c r="B2122" s="80" t="s">
        <v>3199</v>
      </c>
      <c r="C2122" s="223" t="s">
        <v>783</v>
      </c>
      <c r="D2122" s="139" t="s">
        <v>4027</v>
      </c>
      <c r="E2122" s="139" t="s">
        <v>301</v>
      </c>
      <c r="F2122" s="140" t="s">
        <v>2219</v>
      </c>
      <c r="G2122" s="141">
        <v>38769</v>
      </c>
      <c r="H2122" s="141">
        <v>50400</v>
      </c>
      <c r="I2122" s="234">
        <v>13</v>
      </c>
      <c r="J2122" s="235">
        <v>0.23636363636363636</v>
      </c>
      <c r="K2122" s="141">
        <v>62031</v>
      </c>
      <c r="L2122" s="146">
        <v>1</v>
      </c>
      <c r="M2122" s="139">
        <v>1</v>
      </c>
      <c r="N2122" s="139">
        <v>11</v>
      </c>
      <c r="O2122" s="79">
        <v>59247</v>
      </c>
      <c r="P2122" s="80"/>
      <c r="S2122" s="241"/>
      <c r="T2122" s="241"/>
      <c r="U2122" s="241"/>
    </row>
    <row r="2123" spans="1:24" s="236" customFormat="1">
      <c r="A2123" s="80" t="s">
        <v>3206</v>
      </c>
      <c r="B2123" s="80" t="s">
        <v>3206</v>
      </c>
      <c r="C2123" s="223" t="s">
        <v>782</v>
      </c>
      <c r="D2123" s="139" t="s">
        <v>300</v>
      </c>
      <c r="E2123" s="139" t="s">
        <v>301</v>
      </c>
      <c r="F2123" s="139" t="s">
        <v>525</v>
      </c>
      <c r="G2123" s="141">
        <v>39312</v>
      </c>
      <c r="H2123" s="141">
        <v>50190.400000000001</v>
      </c>
      <c r="I2123" s="234">
        <v>12</v>
      </c>
      <c r="J2123" s="235">
        <v>0.21818181818181817</v>
      </c>
      <c r="K2123" s="141">
        <v>61068.800000000003</v>
      </c>
      <c r="L2123" s="146"/>
      <c r="M2123" s="139">
        <v>7</v>
      </c>
      <c r="N2123" s="139">
        <v>41</v>
      </c>
      <c r="O2123" s="79">
        <v>41006.320605906527</v>
      </c>
      <c r="P2123" s="80"/>
      <c r="S2123" s="241"/>
      <c r="T2123" s="241"/>
      <c r="U2123" s="241"/>
      <c r="X2123" s="241"/>
    </row>
    <row r="2124" spans="1:24" s="236" customFormat="1">
      <c r="A2124" s="80" t="s">
        <v>3204</v>
      </c>
      <c r="B2124" s="80" t="s">
        <v>3204</v>
      </c>
      <c r="C2124" s="223" t="s">
        <v>782</v>
      </c>
      <c r="D2124" s="139" t="s">
        <v>4026</v>
      </c>
      <c r="E2124" s="139"/>
      <c r="F2124" s="139" t="s">
        <v>525</v>
      </c>
      <c r="G2124" s="141">
        <v>40028.144</v>
      </c>
      <c r="H2124" s="141">
        <v>50042.304000000004</v>
      </c>
      <c r="I2124" s="234">
        <v>11</v>
      </c>
      <c r="J2124" s="235">
        <v>0.2</v>
      </c>
      <c r="K2124" s="141">
        <v>60056.464</v>
      </c>
      <c r="L2124" s="146">
        <v>1</v>
      </c>
      <c r="M2124" s="139">
        <v>1</v>
      </c>
      <c r="N2124" s="139">
        <v>32</v>
      </c>
      <c r="O2124" s="79">
        <v>48312.991999999998</v>
      </c>
      <c r="P2124" s="256"/>
    </row>
    <row r="2125" spans="1:24" s="236" customFormat="1">
      <c r="A2125" s="80" t="s">
        <v>3192</v>
      </c>
      <c r="B2125" s="80" t="s">
        <v>3222</v>
      </c>
      <c r="C2125" s="223" t="s">
        <v>4490</v>
      </c>
      <c r="D2125" s="139" t="s">
        <v>4027</v>
      </c>
      <c r="E2125" s="139" t="s">
        <v>301</v>
      </c>
      <c r="F2125" s="139" t="s">
        <v>525</v>
      </c>
      <c r="G2125" s="141">
        <v>39896.9</v>
      </c>
      <c r="H2125" s="141">
        <v>49871.020000000004</v>
      </c>
      <c r="I2125" s="234">
        <v>10</v>
      </c>
      <c r="J2125" s="235">
        <v>0.18181818181818182</v>
      </c>
      <c r="K2125" s="141">
        <v>59845.14</v>
      </c>
      <c r="L2125" s="146">
        <v>1</v>
      </c>
      <c r="M2125" s="139">
        <v>1</v>
      </c>
      <c r="N2125" s="139">
        <v>39</v>
      </c>
      <c r="O2125" s="79">
        <v>43152.3</v>
      </c>
      <c r="P2125" s="80"/>
    </row>
    <row r="2126" spans="1:24" s="236" customFormat="1">
      <c r="A2126" s="80" t="s">
        <v>1716</v>
      </c>
      <c r="B2126" s="80" t="s">
        <v>3205</v>
      </c>
      <c r="C2126" s="223" t="s">
        <v>782</v>
      </c>
      <c r="D2126" s="139" t="s">
        <v>4026</v>
      </c>
      <c r="E2126" s="139" t="s">
        <v>301</v>
      </c>
      <c r="F2126" s="140" t="s">
        <v>2219</v>
      </c>
      <c r="G2126" s="141">
        <v>33406.81</v>
      </c>
      <c r="H2126" s="141">
        <v>48851</v>
      </c>
      <c r="I2126" s="234">
        <v>9</v>
      </c>
      <c r="J2126" s="235">
        <v>0.16363636363636364</v>
      </c>
      <c r="K2126" s="141">
        <v>64295.19</v>
      </c>
      <c r="L2126" s="146">
        <v>6</v>
      </c>
      <c r="M2126" s="139">
        <v>5</v>
      </c>
      <c r="N2126" s="139">
        <v>44</v>
      </c>
      <c r="O2126" s="79">
        <v>39758.53</v>
      </c>
      <c r="P2126" s="80"/>
    </row>
    <row r="2127" spans="1:24" s="236" customFormat="1">
      <c r="A2127" s="80" t="s">
        <v>211</v>
      </c>
      <c r="B2127" s="80" t="s">
        <v>3201</v>
      </c>
      <c r="C2127" s="223" t="s">
        <v>782</v>
      </c>
      <c r="D2127" s="139" t="s">
        <v>4026</v>
      </c>
      <c r="E2127" s="139" t="s">
        <v>301</v>
      </c>
      <c r="F2127" s="139" t="s">
        <v>525</v>
      </c>
      <c r="G2127" s="141">
        <v>37112</v>
      </c>
      <c r="H2127" s="141">
        <v>48245.5</v>
      </c>
      <c r="I2127" s="234">
        <v>8</v>
      </c>
      <c r="J2127" s="235">
        <v>0.14545454545454545</v>
      </c>
      <c r="K2127" s="141">
        <v>59379</v>
      </c>
      <c r="L2127" s="146"/>
      <c r="M2127" s="139">
        <v>1</v>
      </c>
      <c r="N2127" s="139">
        <v>43</v>
      </c>
      <c r="O2127" s="79">
        <v>39770</v>
      </c>
      <c r="P2127" s="80"/>
      <c r="R2127" s="245"/>
    </row>
    <row r="2128" spans="1:24" s="236" customFormat="1">
      <c r="A2128" s="80" t="s">
        <v>3197</v>
      </c>
      <c r="B2128" s="80" t="s">
        <v>3258</v>
      </c>
      <c r="C2128" s="238" t="s">
        <v>787</v>
      </c>
      <c r="D2128" s="139" t="s">
        <v>4026</v>
      </c>
      <c r="E2128" s="158" t="s">
        <v>301</v>
      </c>
      <c r="F2128" s="161" t="s">
        <v>525</v>
      </c>
      <c r="G2128" s="159">
        <v>36129</v>
      </c>
      <c r="H2128" s="141">
        <v>48018.5</v>
      </c>
      <c r="I2128" s="234">
        <v>7</v>
      </c>
      <c r="J2128" s="235">
        <v>0.12727272727272726</v>
      </c>
      <c r="K2128" s="159">
        <v>59908</v>
      </c>
      <c r="L2128" s="146"/>
      <c r="M2128" s="139">
        <v>6</v>
      </c>
      <c r="N2128" s="139">
        <v>42</v>
      </c>
      <c r="O2128" s="79">
        <v>40861.75</v>
      </c>
      <c r="P2128" s="80"/>
    </row>
    <row r="2129" spans="1:23" s="236" customFormat="1">
      <c r="A2129" s="80" t="s">
        <v>280</v>
      </c>
      <c r="B2129" s="80" t="s">
        <v>3213</v>
      </c>
      <c r="C2129" s="223" t="s">
        <v>782</v>
      </c>
      <c r="D2129" s="139" t="s">
        <v>4027</v>
      </c>
      <c r="E2129" s="139" t="s">
        <v>301</v>
      </c>
      <c r="F2129" s="139" t="s">
        <v>525</v>
      </c>
      <c r="G2129" s="141">
        <v>37814</v>
      </c>
      <c r="H2129" s="141">
        <v>47039</v>
      </c>
      <c r="I2129" s="234">
        <v>6</v>
      </c>
      <c r="J2129" s="235">
        <v>0.10909090909090909</v>
      </c>
      <c r="K2129" s="141">
        <v>56264</v>
      </c>
      <c r="L2129" s="146">
        <v>0</v>
      </c>
      <c r="M2129" s="139">
        <v>0</v>
      </c>
      <c r="N2129" s="139"/>
      <c r="O2129" s="244"/>
      <c r="P2129" s="80"/>
    </row>
    <row r="2130" spans="1:23" s="236" customFormat="1">
      <c r="A2130" s="80" t="s">
        <v>3237</v>
      </c>
      <c r="B2130" s="80" t="s">
        <v>3238</v>
      </c>
      <c r="C2130" s="223" t="s">
        <v>786</v>
      </c>
      <c r="D2130" s="139" t="s">
        <v>4026</v>
      </c>
      <c r="E2130" s="139" t="s">
        <v>306</v>
      </c>
      <c r="F2130" s="139" t="s">
        <v>525</v>
      </c>
      <c r="G2130" s="141">
        <v>37621</v>
      </c>
      <c r="H2130" s="141">
        <v>47026.5</v>
      </c>
      <c r="I2130" s="234">
        <v>5</v>
      </c>
      <c r="J2130" s="235">
        <v>9.0909090909090912E-2</v>
      </c>
      <c r="K2130" s="141">
        <v>56432</v>
      </c>
      <c r="L2130" s="146">
        <v>2</v>
      </c>
      <c r="M2130" s="139">
        <v>2</v>
      </c>
      <c r="N2130" s="139">
        <v>37</v>
      </c>
      <c r="O2130" s="79">
        <v>47455</v>
      </c>
      <c r="P2130" s="80"/>
      <c r="R2130" s="245"/>
      <c r="S2130" s="245"/>
      <c r="T2130" s="245"/>
      <c r="U2130" s="245"/>
      <c r="W2130" s="241"/>
    </row>
    <row r="2131" spans="1:23" s="236" customFormat="1">
      <c r="A2131" s="80" t="s">
        <v>1732</v>
      </c>
      <c r="B2131" s="80" t="s">
        <v>3297</v>
      </c>
      <c r="C2131" s="223" t="s">
        <v>782</v>
      </c>
      <c r="D2131" s="139" t="s">
        <v>4026</v>
      </c>
      <c r="E2131" s="139" t="s">
        <v>301</v>
      </c>
      <c r="F2131" s="139" t="s">
        <v>525</v>
      </c>
      <c r="G2131" s="141">
        <v>39000</v>
      </c>
      <c r="H2131" s="141">
        <v>46800</v>
      </c>
      <c r="I2131" s="234">
        <v>4</v>
      </c>
      <c r="J2131" s="235">
        <v>7.2727272727272724E-2</v>
      </c>
      <c r="K2131" s="141">
        <v>54600</v>
      </c>
      <c r="L2131" s="146">
        <v>2</v>
      </c>
      <c r="M2131" s="139">
        <v>2</v>
      </c>
      <c r="N2131" s="139">
        <v>31</v>
      </c>
      <c r="O2131" s="79">
        <v>48651.199999999997</v>
      </c>
      <c r="P2131" s="80"/>
      <c r="V2131" s="241"/>
    </row>
    <row r="2132" spans="1:23" s="236" customFormat="1">
      <c r="A2132" s="80" t="s">
        <v>1733</v>
      </c>
      <c r="B2132" s="80" t="s">
        <v>3213</v>
      </c>
      <c r="C2132" s="223" t="s">
        <v>784</v>
      </c>
      <c r="D2132" s="139" t="s">
        <v>4027</v>
      </c>
      <c r="E2132" s="139" t="s">
        <v>301</v>
      </c>
      <c r="F2132" s="140" t="s">
        <v>2219</v>
      </c>
      <c r="G2132" s="141">
        <v>37953</v>
      </c>
      <c r="H2132" s="141">
        <v>45545.5</v>
      </c>
      <c r="I2132" s="234">
        <v>3</v>
      </c>
      <c r="J2132" s="235">
        <v>5.4545454545454543E-2</v>
      </c>
      <c r="K2132" s="141">
        <v>53138</v>
      </c>
      <c r="L2132" s="146">
        <v>1</v>
      </c>
      <c r="M2132" s="139">
        <v>1</v>
      </c>
      <c r="N2132" s="139">
        <v>45</v>
      </c>
      <c r="O2132" s="79">
        <v>37953</v>
      </c>
      <c r="P2132" s="80"/>
    </row>
    <row r="2133" spans="1:23" s="236" customFormat="1">
      <c r="A2133" s="80" t="s">
        <v>3263</v>
      </c>
      <c r="B2133" s="80" t="s">
        <v>3263</v>
      </c>
      <c r="C2133" s="223" t="s">
        <v>783</v>
      </c>
      <c r="D2133" s="167" t="s">
        <v>4026</v>
      </c>
      <c r="E2133" s="139" t="s">
        <v>301</v>
      </c>
      <c r="F2133" s="139" t="s">
        <v>525</v>
      </c>
      <c r="G2133" s="141">
        <v>34070.400000000001</v>
      </c>
      <c r="H2133" s="141">
        <v>44356</v>
      </c>
      <c r="I2133" s="234">
        <v>2</v>
      </c>
      <c r="J2133" s="235">
        <v>3.6363636363636362E-2</v>
      </c>
      <c r="K2133" s="141">
        <v>54641.599999999999</v>
      </c>
      <c r="L2133" s="146">
        <v>1</v>
      </c>
      <c r="M2133" s="139">
        <v>1</v>
      </c>
      <c r="N2133" s="139">
        <v>46</v>
      </c>
      <c r="O2133" s="79">
        <v>37544</v>
      </c>
      <c r="P2133" s="256"/>
    </row>
    <row r="2134" spans="1:23" s="236" customFormat="1">
      <c r="A2134" s="80" t="s">
        <v>1745</v>
      </c>
      <c r="B2134" s="80" t="s">
        <v>3259</v>
      </c>
      <c r="C2134" s="223" t="s">
        <v>2430</v>
      </c>
      <c r="D2134" s="139" t="s">
        <v>4026</v>
      </c>
      <c r="E2134" s="139" t="s">
        <v>306</v>
      </c>
      <c r="F2134" s="139" t="s">
        <v>525</v>
      </c>
      <c r="G2134" s="141">
        <v>34611.199999999997</v>
      </c>
      <c r="H2134" s="141">
        <v>43950.399999999994</v>
      </c>
      <c r="I2134" s="234">
        <v>1</v>
      </c>
      <c r="J2134" s="235">
        <v>1.8181818181818181E-2</v>
      </c>
      <c r="K2134" s="141">
        <v>53289.599999999999</v>
      </c>
      <c r="L2134" s="146">
        <v>9</v>
      </c>
      <c r="M2134" s="140">
        <v>9</v>
      </c>
      <c r="N2134" s="139">
        <v>48</v>
      </c>
      <c r="O2134" s="79">
        <v>35898.488222222222</v>
      </c>
      <c r="P2134" s="80"/>
    </row>
    <row r="2135" spans="1:23" s="236" customFormat="1">
      <c r="A2135" s="80"/>
      <c r="B2135" s="80"/>
      <c r="C2135" s="223"/>
      <c r="D2135" s="139"/>
      <c r="E2135" s="139"/>
      <c r="F2135" s="139"/>
      <c r="G2135" s="141"/>
      <c r="H2135" s="141"/>
      <c r="I2135" s="234"/>
      <c r="J2135" s="235"/>
      <c r="K2135" s="141"/>
      <c r="L2135" s="146"/>
      <c r="M2135" s="139"/>
      <c r="N2135" s="139"/>
      <c r="O2135" s="79"/>
      <c r="P2135" s="256"/>
      <c r="R2135" s="241"/>
    </row>
    <row r="2136" spans="1:23" s="236" customFormat="1">
      <c r="A2136" s="80"/>
      <c r="B2136" s="80"/>
      <c r="C2136" s="223"/>
      <c r="D2136" s="139"/>
      <c r="E2136" s="139"/>
      <c r="F2136" s="66"/>
      <c r="G2136" s="14" t="s">
        <v>236</v>
      </c>
      <c r="H2136" s="15" t="s">
        <v>237</v>
      </c>
      <c r="I2136" s="259"/>
      <c r="J2136" s="260"/>
      <c r="K2136" s="67" t="s">
        <v>238</v>
      </c>
      <c r="L2136" s="261"/>
      <c r="M2136" s="261"/>
      <c r="N2136" s="261"/>
      <c r="O2136" s="262"/>
      <c r="P2136" s="256"/>
      <c r="R2136" s="241"/>
    </row>
    <row r="2137" spans="1:23" s="236" customFormat="1">
      <c r="A2137" s="80"/>
      <c r="B2137" s="80"/>
      <c r="C2137" s="223"/>
      <c r="D2137" s="139"/>
      <c r="E2137" s="139"/>
      <c r="F2137" s="68" t="s">
        <v>253</v>
      </c>
      <c r="G2137" s="16">
        <v>44982.814936792493</v>
      </c>
      <c r="H2137" s="16">
        <v>58199.850407848331</v>
      </c>
      <c r="I2137" s="259"/>
      <c r="J2137" s="260"/>
      <c r="K2137" s="16">
        <v>71416.885878904184</v>
      </c>
      <c r="L2137" s="261"/>
      <c r="M2137" s="261"/>
      <c r="N2137" s="261"/>
      <c r="O2137" s="262"/>
      <c r="P2137" s="256"/>
      <c r="R2137" s="241"/>
    </row>
    <row r="2138" spans="1:23" s="236" customFormat="1">
      <c r="A2138" s="80"/>
      <c r="B2138" s="80"/>
      <c r="C2138" s="223"/>
      <c r="D2138" s="139"/>
      <c r="E2138" s="139"/>
      <c r="F2138" s="68" t="s">
        <v>254</v>
      </c>
      <c r="G2138" s="16">
        <v>48404.01897827928</v>
      </c>
      <c r="H2138" s="16">
        <v>61938.523999999998</v>
      </c>
      <c r="I2138" s="259"/>
      <c r="J2138" s="260"/>
      <c r="K2138" s="16">
        <v>76242.264999999999</v>
      </c>
      <c r="L2138" s="261"/>
      <c r="M2138" s="261"/>
      <c r="N2138" s="261"/>
      <c r="O2138" s="262"/>
      <c r="P2138" s="256"/>
      <c r="R2138" s="241"/>
    </row>
    <row r="2139" spans="1:23" s="236" customFormat="1">
      <c r="A2139" s="80"/>
      <c r="B2139" s="80"/>
      <c r="C2139" s="223"/>
      <c r="D2139" s="139"/>
      <c r="E2139" s="139"/>
      <c r="F2139" s="68" t="s">
        <v>255</v>
      </c>
      <c r="G2139" s="16">
        <v>39811.824999999997</v>
      </c>
      <c r="H2139" s="16">
        <v>52787.335000000006</v>
      </c>
      <c r="I2139" s="259"/>
      <c r="J2139" s="260"/>
      <c r="K2139" s="16">
        <v>64363.505000000005</v>
      </c>
      <c r="L2139" s="261"/>
      <c r="M2139" s="261"/>
      <c r="N2139" s="261"/>
      <c r="O2139" s="262"/>
      <c r="P2139" s="256"/>
      <c r="R2139" s="241"/>
    </row>
    <row r="2140" spans="1:23" s="236" customFormat="1">
      <c r="A2140" s="80"/>
      <c r="B2140" s="80"/>
      <c r="C2140" s="223"/>
      <c r="D2140" s="139"/>
      <c r="E2140" s="139"/>
      <c r="F2140" s="68" t="s">
        <v>256</v>
      </c>
      <c r="G2140" s="16">
        <v>43650.81</v>
      </c>
      <c r="H2140" s="16">
        <v>56940.5</v>
      </c>
      <c r="I2140" s="259"/>
      <c r="J2140" s="260"/>
      <c r="K2140" s="16">
        <v>70317.341170908228</v>
      </c>
      <c r="L2140" s="261"/>
      <c r="M2140" s="261"/>
      <c r="N2140" s="261"/>
      <c r="O2140" s="262"/>
      <c r="P2140" s="256"/>
      <c r="R2140" s="241"/>
    </row>
    <row r="2141" spans="1:23" s="236" customFormat="1">
      <c r="A2141" s="80"/>
      <c r="B2141" s="80"/>
      <c r="C2141" s="223"/>
      <c r="D2141" s="139"/>
      <c r="E2141" s="139"/>
      <c r="F2141" s="68"/>
      <c r="G2141" s="16"/>
      <c r="H2141" s="16"/>
      <c r="I2141" s="259"/>
      <c r="J2141" s="260"/>
      <c r="K2141" s="16"/>
      <c r="L2141" s="261"/>
      <c r="M2141" s="261"/>
      <c r="N2141" s="261"/>
      <c r="O2141" s="262"/>
      <c r="P2141" s="256"/>
      <c r="R2141" s="241"/>
    </row>
    <row r="2142" spans="1:23" s="236" customFormat="1">
      <c r="A2142" s="80"/>
      <c r="B2142" s="80"/>
      <c r="C2142" s="223"/>
      <c r="D2142" s="139"/>
      <c r="E2142" s="139"/>
      <c r="F2142" s="68"/>
      <c r="G2142" s="16"/>
      <c r="H2142" s="69"/>
      <c r="I2142" s="263"/>
      <c r="J2142" s="406" t="s">
        <v>257</v>
      </c>
      <c r="K2142" s="406"/>
      <c r="L2142" s="406"/>
      <c r="M2142" s="406"/>
      <c r="N2142" s="406"/>
      <c r="O2142" s="406"/>
      <c r="P2142" s="256"/>
      <c r="R2142" s="241"/>
    </row>
    <row r="2143" spans="1:23" s="236" customFormat="1">
      <c r="A2143" s="80"/>
      <c r="B2143" s="80"/>
      <c r="C2143" s="223"/>
      <c r="D2143" s="139"/>
      <c r="E2143" s="139"/>
      <c r="F2143" s="68"/>
      <c r="G2143" s="16"/>
      <c r="H2143" s="70"/>
      <c r="I2143" s="264"/>
      <c r="J2143" s="265" t="s">
        <v>258</v>
      </c>
      <c r="K2143" s="71">
        <v>58821.217499999999</v>
      </c>
      <c r="L2143" s="266"/>
      <c r="M2143" s="407" t="s">
        <v>259</v>
      </c>
      <c r="N2143" s="407"/>
      <c r="O2143" s="72">
        <v>53324.517971766581</v>
      </c>
      <c r="P2143" s="256"/>
      <c r="R2143" s="241"/>
    </row>
    <row r="2144" spans="1:23" s="236" customFormat="1">
      <c r="A2144" s="80"/>
      <c r="B2144" s="80"/>
      <c r="C2144" s="223"/>
      <c r="D2144" s="139"/>
      <c r="E2144" s="139"/>
      <c r="F2144" s="261"/>
      <c r="G2144" s="262"/>
      <c r="H2144" s="70"/>
      <c r="I2144" s="264"/>
      <c r="J2144" s="265" t="s">
        <v>260</v>
      </c>
      <c r="K2144" s="71">
        <v>47525.5</v>
      </c>
      <c r="L2144" s="266"/>
      <c r="M2144" s="407" t="s">
        <v>537</v>
      </c>
      <c r="N2144" s="407"/>
      <c r="O2144" s="72">
        <v>52491.241283387484</v>
      </c>
      <c r="P2144" s="256"/>
      <c r="R2144" s="241"/>
    </row>
    <row r="2145" spans="1:24" s="236" customFormat="1">
      <c r="A2145" s="80"/>
      <c r="B2145" s="80"/>
      <c r="C2145" s="223"/>
      <c r="D2145" s="139"/>
      <c r="E2145" s="139"/>
      <c r="F2145" s="139"/>
      <c r="G2145" s="141"/>
      <c r="H2145" s="141"/>
      <c r="I2145" s="234"/>
      <c r="J2145" s="235"/>
      <c r="K2145" s="141"/>
      <c r="L2145" s="146"/>
      <c r="M2145" s="139"/>
      <c r="N2145" s="139"/>
      <c r="O2145" s="79"/>
      <c r="P2145" s="256"/>
      <c r="R2145" s="241"/>
    </row>
    <row r="2146" spans="1:24" ht="20.25">
      <c r="A2146" s="405" t="s">
        <v>58</v>
      </c>
      <c r="B2146" s="405"/>
      <c r="C2146" s="405"/>
      <c r="D2146" s="228"/>
      <c r="E2146" s="228"/>
      <c r="F2146" s="228"/>
      <c r="G2146" s="130"/>
      <c r="H2146" s="130"/>
      <c r="I2146" s="229"/>
      <c r="J2146" s="132"/>
      <c r="K2146" s="130"/>
      <c r="L2146" s="230"/>
      <c r="M2146" s="230"/>
      <c r="N2146" s="230"/>
      <c r="O2146" s="130"/>
      <c r="P2146" s="134"/>
    </row>
    <row r="2147" spans="1:24" ht="18">
      <c r="A2147" s="61" t="s">
        <v>517</v>
      </c>
      <c r="B2147" s="62" t="s">
        <v>243</v>
      </c>
      <c r="C2147" s="61" t="s">
        <v>233</v>
      </c>
      <c r="D2147" s="61" t="s">
        <v>289</v>
      </c>
      <c r="E2147" s="61" t="s">
        <v>518</v>
      </c>
      <c r="F2147" s="61" t="s">
        <v>519</v>
      </c>
      <c r="G2147" s="63" t="s">
        <v>236</v>
      </c>
      <c r="H2147" s="63" t="s">
        <v>237</v>
      </c>
      <c r="I2147" s="232"/>
      <c r="J2147" s="233" t="s">
        <v>520</v>
      </c>
      <c r="K2147" s="63" t="s">
        <v>238</v>
      </c>
      <c r="L2147" s="61" t="s">
        <v>521</v>
      </c>
      <c r="M2147" s="64" t="s">
        <v>522</v>
      </c>
      <c r="N2147" s="64" t="s">
        <v>523</v>
      </c>
      <c r="O2147" s="65" t="s">
        <v>524</v>
      </c>
      <c r="P2147" s="61" t="s">
        <v>240</v>
      </c>
    </row>
    <row r="2148" spans="1:24" s="236" customFormat="1">
      <c r="A2148" s="80" t="s">
        <v>3267</v>
      </c>
      <c r="B2148" s="80" t="s">
        <v>3267</v>
      </c>
      <c r="C2148" s="257" t="s">
        <v>401</v>
      </c>
      <c r="D2148" s="139" t="s">
        <v>300</v>
      </c>
      <c r="E2148" s="139"/>
      <c r="F2148" s="139" t="s">
        <v>525</v>
      </c>
      <c r="G2148" s="141">
        <v>93038.399999999994</v>
      </c>
      <c r="H2148" s="141">
        <v>121388.8</v>
      </c>
      <c r="I2148" s="234">
        <v>54</v>
      </c>
      <c r="J2148" s="235">
        <v>1</v>
      </c>
      <c r="K2148" s="141">
        <v>149739.20000000001</v>
      </c>
      <c r="L2148" s="146"/>
      <c r="M2148" s="139"/>
      <c r="N2148" s="167"/>
      <c r="O2148" s="244"/>
      <c r="P2148" s="80"/>
    </row>
    <row r="2149" spans="1:24" s="236" customFormat="1">
      <c r="A2149" s="80" t="s">
        <v>1723</v>
      </c>
      <c r="B2149" s="80" t="s">
        <v>3199</v>
      </c>
      <c r="C2149" s="223" t="s">
        <v>2431</v>
      </c>
      <c r="D2149" s="139" t="s">
        <v>300</v>
      </c>
      <c r="E2149" s="139" t="s">
        <v>301</v>
      </c>
      <c r="F2149" s="139" t="s">
        <v>525</v>
      </c>
      <c r="G2149" s="141">
        <v>85226.814400000003</v>
      </c>
      <c r="H2149" s="141">
        <v>101356.94399999999</v>
      </c>
      <c r="I2149" s="234">
        <v>53</v>
      </c>
      <c r="J2149" s="235">
        <v>0.98148148148148151</v>
      </c>
      <c r="K2149" s="141">
        <v>117487.07359999999</v>
      </c>
      <c r="L2149" s="146">
        <v>1</v>
      </c>
      <c r="M2149" s="139">
        <v>0</v>
      </c>
      <c r="N2149" s="139">
        <v>1</v>
      </c>
      <c r="O2149" s="79">
        <v>101356.94399999999</v>
      </c>
      <c r="P2149" s="80"/>
      <c r="S2149" s="241"/>
      <c r="T2149" s="241"/>
      <c r="U2149" s="241"/>
    </row>
    <row r="2150" spans="1:24" s="236" customFormat="1">
      <c r="A2150" s="80" t="s">
        <v>3191</v>
      </c>
      <c r="B2150" s="80" t="s">
        <v>3199</v>
      </c>
      <c r="C2150" s="223" t="s">
        <v>4491</v>
      </c>
      <c r="D2150" s="139" t="s">
        <v>300</v>
      </c>
      <c r="E2150" s="139" t="s">
        <v>301</v>
      </c>
      <c r="F2150" s="139" t="s">
        <v>525</v>
      </c>
      <c r="G2150" s="141">
        <v>71493.97</v>
      </c>
      <c r="H2150" s="141">
        <v>92798.994999999995</v>
      </c>
      <c r="I2150" s="234">
        <v>52</v>
      </c>
      <c r="J2150" s="235">
        <v>0.96296296296296291</v>
      </c>
      <c r="K2150" s="141">
        <v>114104.02</v>
      </c>
      <c r="L2150" s="146"/>
      <c r="M2150" s="139">
        <v>19</v>
      </c>
      <c r="N2150" s="167">
        <v>6</v>
      </c>
      <c r="O2150" s="242">
        <v>82890.34</v>
      </c>
      <c r="P2150" s="80"/>
    </row>
    <row r="2151" spans="1:24" s="236" customFormat="1" ht="22.5">
      <c r="A2151" s="80" t="s">
        <v>3212</v>
      </c>
      <c r="B2151" s="80" t="s">
        <v>3213</v>
      </c>
      <c r="C2151" s="223" t="s">
        <v>4492</v>
      </c>
      <c r="D2151" s="139" t="s">
        <v>300</v>
      </c>
      <c r="E2151" s="139" t="s">
        <v>306</v>
      </c>
      <c r="F2151" s="140" t="s">
        <v>2219</v>
      </c>
      <c r="G2151" s="141">
        <v>61629.15</v>
      </c>
      <c r="H2151" s="141">
        <v>91825.134999999995</v>
      </c>
      <c r="I2151" s="234">
        <v>51</v>
      </c>
      <c r="J2151" s="235">
        <v>0.94444444444444442</v>
      </c>
      <c r="K2151" s="141">
        <v>122021.12</v>
      </c>
      <c r="L2151" s="146"/>
      <c r="M2151" s="139">
        <v>4</v>
      </c>
      <c r="N2151" s="167">
        <v>21</v>
      </c>
      <c r="O2151" s="79">
        <v>69328.210000000006</v>
      </c>
      <c r="P2151" s="80"/>
    </row>
    <row r="2152" spans="1:24" s="236" customFormat="1">
      <c r="A2152" s="80" t="s">
        <v>212</v>
      </c>
      <c r="B2152" s="80" t="s">
        <v>3199</v>
      </c>
      <c r="C2152" s="224" t="s">
        <v>2437</v>
      </c>
      <c r="D2152" s="139" t="s">
        <v>300</v>
      </c>
      <c r="E2152" s="167" t="s">
        <v>301</v>
      </c>
      <c r="F2152" s="167" t="s">
        <v>525</v>
      </c>
      <c r="G2152" s="156">
        <v>69035.199999999997</v>
      </c>
      <c r="H2152" s="141">
        <v>88004.799999999988</v>
      </c>
      <c r="I2152" s="234">
        <v>50</v>
      </c>
      <c r="J2152" s="235">
        <v>0.92592592592592593</v>
      </c>
      <c r="K2152" s="156">
        <v>106974.39999999999</v>
      </c>
      <c r="L2152" s="240">
        <v>1</v>
      </c>
      <c r="M2152" s="167">
        <v>1</v>
      </c>
      <c r="N2152" s="167">
        <v>2</v>
      </c>
      <c r="O2152" s="85">
        <v>86320</v>
      </c>
      <c r="P2152" s="80"/>
    </row>
    <row r="2153" spans="1:24" s="236" customFormat="1">
      <c r="A2153" s="80" t="s">
        <v>3197</v>
      </c>
      <c r="B2153" s="80" t="s">
        <v>3258</v>
      </c>
      <c r="C2153" s="238" t="s">
        <v>793</v>
      </c>
      <c r="D2153" s="139" t="s">
        <v>300</v>
      </c>
      <c r="E2153" s="158" t="s">
        <v>306</v>
      </c>
      <c r="F2153" s="161" t="s">
        <v>525</v>
      </c>
      <c r="G2153" s="159">
        <v>66597</v>
      </c>
      <c r="H2153" s="141">
        <v>85773.5</v>
      </c>
      <c r="I2153" s="234">
        <v>49</v>
      </c>
      <c r="J2153" s="235">
        <v>0.90740740740740744</v>
      </c>
      <c r="K2153" s="159">
        <v>104950</v>
      </c>
      <c r="L2153" s="146"/>
      <c r="M2153" s="139">
        <v>4</v>
      </c>
      <c r="N2153" s="167">
        <v>15</v>
      </c>
      <c r="O2153" s="79">
        <v>72986.539999999994</v>
      </c>
      <c r="P2153" s="80"/>
      <c r="S2153" s="241"/>
      <c r="T2153" s="241"/>
      <c r="U2153" s="241"/>
    </row>
    <row r="2154" spans="1:24" s="236" customFormat="1">
      <c r="A2154" s="80" t="s">
        <v>214</v>
      </c>
      <c r="B2154" s="80" t="s">
        <v>3199</v>
      </c>
      <c r="C2154" s="223" t="s">
        <v>4493</v>
      </c>
      <c r="D2154" s="139" t="s">
        <v>300</v>
      </c>
      <c r="E2154" s="139" t="s">
        <v>301</v>
      </c>
      <c r="F2154" s="139" t="s">
        <v>525</v>
      </c>
      <c r="G2154" s="141">
        <v>65880</v>
      </c>
      <c r="H2154" s="141">
        <v>84780</v>
      </c>
      <c r="I2154" s="234">
        <v>48</v>
      </c>
      <c r="J2154" s="235">
        <v>0.88888888888888884</v>
      </c>
      <c r="K2154" s="141">
        <v>103680</v>
      </c>
      <c r="L2154" s="146"/>
      <c r="M2154" s="139">
        <v>2</v>
      </c>
      <c r="N2154" s="167">
        <v>14</v>
      </c>
      <c r="O2154" s="79">
        <v>75869.11</v>
      </c>
      <c r="P2154" s="80"/>
    </row>
    <row r="2155" spans="1:24" s="236" customFormat="1">
      <c r="A2155" s="80" t="s">
        <v>221</v>
      </c>
      <c r="B2155" s="80" t="s">
        <v>3199</v>
      </c>
      <c r="C2155" s="223" t="s">
        <v>785</v>
      </c>
      <c r="D2155" s="139" t="s">
        <v>300</v>
      </c>
      <c r="E2155" s="139" t="s">
        <v>301</v>
      </c>
      <c r="F2155" s="140" t="s">
        <v>2219</v>
      </c>
      <c r="G2155" s="267">
        <v>63630.77</v>
      </c>
      <c r="H2155" s="141">
        <v>82720.005000000005</v>
      </c>
      <c r="I2155" s="234">
        <v>47</v>
      </c>
      <c r="J2155" s="235">
        <v>0.87037037037037035</v>
      </c>
      <c r="K2155" s="267">
        <v>101809.24</v>
      </c>
      <c r="L2155" s="146">
        <v>3</v>
      </c>
      <c r="M2155" s="139">
        <v>3</v>
      </c>
      <c r="N2155" s="167">
        <v>9</v>
      </c>
      <c r="O2155" s="79">
        <v>81355</v>
      </c>
      <c r="P2155" s="80"/>
      <c r="V2155" s="241"/>
      <c r="W2155" s="241"/>
      <c r="X2155" s="241"/>
    </row>
    <row r="2156" spans="1:24" s="236" customFormat="1">
      <c r="A2156" s="80" t="s">
        <v>3359</v>
      </c>
      <c r="B2156" s="80" t="s">
        <v>3201</v>
      </c>
      <c r="C2156" s="223" t="s">
        <v>4494</v>
      </c>
      <c r="D2156" s="139"/>
      <c r="E2156" s="139"/>
      <c r="F2156" s="139"/>
      <c r="G2156" s="271">
        <v>63402.092472357574</v>
      </c>
      <c r="H2156" s="141">
        <v>82447.454450399964</v>
      </c>
      <c r="I2156" s="234">
        <v>46</v>
      </c>
      <c r="J2156" s="235">
        <v>0.85185185185185186</v>
      </c>
      <c r="K2156" s="271">
        <v>101492.81642844237</v>
      </c>
      <c r="L2156" s="146">
        <v>1</v>
      </c>
      <c r="M2156" s="186">
        <v>1</v>
      </c>
      <c r="N2156" s="167">
        <v>8</v>
      </c>
      <c r="O2156" s="79">
        <v>81622.98</v>
      </c>
      <c r="P2156" s="80"/>
    </row>
    <row r="2157" spans="1:24" s="236" customFormat="1">
      <c r="A2157" s="80" t="s">
        <v>205</v>
      </c>
      <c r="B2157" s="80" t="s">
        <v>3199</v>
      </c>
      <c r="C2157" s="223" t="s">
        <v>790</v>
      </c>
      <c r="D2157" s="139" t="s">
        <v>300</v>
      </c>
      <c r="E2157" s="139" t="s">
        <v>306</v>
      </c>
      <c r="F2157" s="139" t="s">
        <v>525</v>
      </c>
      <c r="G2157" s="141">
        <v>62301.355249999993</v>
      </c>
      <c r="H2157" s="141">
        <v>82024.610249999998</v>
      </c>
      <c r="I2157" s="234">
        <v>45</v>
      </c>
      <c r="J2157" s="235">
        <v>0.83333333333333337</v>
      </c>
      <c r="K2157" s="141">
        <v>101747.86525</v>
      </c>
      <c r="L2157" s="146">
        <v>0</v>
      </c>
      <c r="M2157" s="139">
        <v>0</v>
      </c>
      <c r="N2157" s="167"/>
      <c r="O2157" s="244"/>
      <c r="P2157" s="80"/>
    </row>
    <row r="2158" spans="1:24" s="236" customFormat="1" ht="22.5">
      <c r="A2158" s="80" t="s">
        <v>3200</v>
      </c>
      <c r="B2158" s="80" t="s">
        <v>3201</v>
      </c>
      <c r="C2158" s="223" t="s">
        <v>792</v>
      </c>
      <c r="D2158" s="139" t="s">
        <v>300</v>
      </c>
      <c r="E2158" s="139" t="s">
        <v>301</v>
      </c>
      <c r="F2158" s="139" t="s">
        <v>525</v>
      </c>
      <c r="G2158" s="141">
        <v>61031</v>
      </c>
      <c r="H2158" s="141">
        <v>80626.5</v>
      </c>
      <c r="I2158" s="234">
        <v>44</v>
      </c>
      <c r="J2158" s="235">
        <v>0.81481481481481477</v>
      </c>
      <c r="K2158" s="141">
        <v>100222</v>
      </c>
      <c r="L2158" s="146"/>
      <c r="M2158" s="139">
        <v>0</v>
      </c>
      <c r="N2158" s="167"/>
      <c r="O2158" s="244"/>
      <c r="P2158" s="80"/>
      <c r="V2158" s="245"/>
      <c r="W2158" s="245"/>
      <c r="X2158" s="245"/>
    </row>
    <row r="2159" spans="1:24" s="236" customFormat="1">
      <c r="A2159" s="80" t="s">
        <v>208</v>
      </c>
      <c r="B2159" s="80" t="s">
        <v>3201</v>
      </c>
      <c r="C2159" s="237" t="s">
        <v>791</v>
      </c>
      <c r="D2159" s="139" t="s">
        <v>300</v>
      </c>
      <c r="E2159" s="139" t="s">
        <v>301</v>
      </c>
      <c r="F2159" s="139" t="s">
        <v>525</v>
      </c>
      <c r="G2159" s="141">
        <v>59864</v>
      </c>
      <c r="H2159" s="141">
        <v>80322.5</v>
      </c>
      <c r="I2159" s="234">
        <v>43</v>
      </c>
      <c r="J2159" s="235">
        <v>0.79629629629629628</v>
      </c>
      <c r="K2159" s="141">
        <v>100781</v>
      </c>
      <c r="L2159" s="146">
        <v>1</v>
      </c>
      <c r="M2159" s="139">
        <v>1</v>
      </c>
      <c r="N2159" s="167">
        <v>7</v>
      </c>
      <c r="O2159" s="79">
        <v>81858</v>
      </c>
      <c r="P2159" s="80"/>
    </row>
    <row r="2160" spans="1:24" s="236" customFormat="1">
      <c r="A2160" s="80" t="s">
        <v>3301</v>
      </c>
      <c r="B2160" s="80" t="s">
        <v>3201</v>
      </c>
      <c r="C2160" s="223" t="s">
        <v>791</v>
      </c>
      <c r="D2160" s="139" t="s">
        <v>4026</v>
      </c>
      <c r="E2160" s="139" t="s">
        <v>301</v>
      </c>
      <c r="F2160" s="139" t="s">
        <v>525</v>
      </c>
      <c r="G2160" s="141">
        <v>58177.599999999999</v>
      </c>
      <c r="H2160" s="141">
        <v>79996.800000000003</v>
      </c>
      <c r="I2160" s="234">
        <v>42</v>
      </c>
      <c r="J2160" s="235">
        <v>0.77777777777777779</v>
      </c>
      <c r="K2160" s="141">
        <v>101816</v>
      </c>
      <c r="L2160" s="146">
        <v>1</v>
      </c>
      <c r="M2160" s="139">
        <v>1</v>
      </c>
      <c r="N2160" s="167">
        <v>27</v>
      </c>
      <c r="O2160" s="79">
        <v>63502.400000000001</v>
      </c>
      <c r="P2160" s="80"/>
      <c r="Q2160" s="241"/>
    </row>
    <row r="2161" spans="1:24" s="236" customFormat="1">
      <c r="A2161" s="80" t="s">
        <v>282</v>
      </c>
      <c r="B2161" s="80" t="s">
        <v>3199</v>
      </c>
      <c r="C2161" s="223" t="s">
        <v>2438</v>
      </c>
      <c r="D2161" s="139" t="s">
        <v>300</v>
      </c>
      <c r="E2161" s="139" t="s">
        <v>301</v>
      </c>
      <c r="F2161" s="139" t="s">
        <v>525</v>
      </c>
      <c r="G2161" s="141">
        <v>62272</v>
      </c>
      <c r="H2161" s="141">
        <v>77166</v>
      </c>
      <c r="I2161" s="234">
        <v>41</v>
      </c>
      <c r="J2161" s="235">
        <v>0.7592592592592593</v>
      </c>
      <c r="K2161" s="141">
        <v>92060</v>
      </c>
      <c r="L2161" s="146">
        <v>1</v>
      </c>
      <c r="M2161" s="146">
        <v>1</v>
      </c>
      <c r="N2161" s="167"/>
      <c r="O2161" s="144"/>
      <c r="P2161" s="213"/>
    </row>
    <row r="2162" spans="1:24" s="236" customFormat="1">
      <c r="A2162" s="80" t="s">
        <v>3241</v>
      </c>
      <c r="B2162" s="80" t="s">
        <v>3213</v>
      </c>
      <c r="C2162" s="223" t="s">
        <v>4495</v>
      </c>
      <c r="D2162" s="139" t="s">
        <v>300</v>
      </c>
      <c r="E2162" s="139"/>
      <c r="F2162" s="139" t="s">
        <v>525</v>
      </c>
      <c r="G2162" s="141">
        <v>58412.38</v>
      </c>
      <c r="H2162" s="141">
        <v>76979.89</v>
      </c>
      <c r="I2162" s="234">
        <v>40</v>
      </c>
      <c r="J2162" s="235">
        <v>0.7407407407407407</v>
      </c>
      <c r="K2162" s="141">
        <v>95547.4</v>
      </c>
      <c r="L2162" s="146">
        <v>15</v>
      </c>
      <c r="M2162" s="139">
        <v>15</v>
      </c>
      <c r="N2162" s="167">
        <v>12</v>
      </c>
      <c r="O2162" s="79">
        <v>76979.89</v>
      </c>
      <c r="P2162" s="80"/>
      <c r="R2162" s="245"/>
    </row>
    <row r="2163" spans="1:24" s="236" customFormat="1">
      <c r="A2163" s="80" t="s">
        <v>3192</v>
      </c>
      <c r="B2163" s="80" t="s">
        <v>3222</v>
      </c>
      <c r="C2163" s="223" t="s">
        <v>4496</v>
      </c>
      <c r="D2163" s="139" t="s">
        <v>300</v>
      </c>
      <c r="E2163" s="139" t="s">
        <v>301</v>
      </c>
      <c r="F2163" s="139" t="s">
        <v>525</v>
      </c>
      <c r="G2163" s="141">
        <v>60816.7</v>
      </c>
      <c r="H2163" s="141">
        <v>76020.98</v>
      </c>
      <c r="I2163" s="234">
        <v>39</v>
      </c>
      <c r="J2163" s="235">
        <v>0.72222222222222221</v>
      </c>
      <c r="K2163" s="141">
        <v>91225.26</v>
      </c>
      <c r="L2163" s="146">
        <v>1</v>
      </c>
      <c r="M2163" s="139">
        <v>1</v>
      </c>
      <c r="N2163" s="167">
        <v>3</v>
      </c>
      <c r="O2163" s="79">
        <v>85189.31</v>
      </c>
      <c r="P2163" s="80"/>
    </row>
    <row r="2164" spans="1:24" s="236" customFormat="1">
      <c r="A2164" s="80" t="s">
        <v>222</v>
      </c>
      <c r="B2164" s="80" t="s">
        <v>3199</v>
      </c>
      <c r="C2164" s="223" t="s">
        <v>794</v>
      </c>
      <c r="D2164" s="139" t="s">
        <v>300</v>
      </c>
      <c r="E2164" s="139" t="s">
        <v>359</v>
      </c>
      <c r="F2164" s="139" t="s">
        <v>525</v>
      </c>
      <c r="G2164" s="141">
        <v>56535</v>
      </c>
      <c r="H2164" s="141">
        <v>75906</v>
      </c>
      <c r="I2164" s="234">
        <v>38</v>
      </c>
      <c r="J2164" s="235">
        <v>0.70370370370370372</v>
      </c>
      <c r="K2164" s="141">
        <v>95277</v>
      </c>
      <c r="L2164" s="146">
        <v>1</v>
      </c>
      <c r="M2164" s="139">
        <v>1</v>
      </c>
      <c r="N2164" s="167">
        <v>16</v>
      </c>
      <c r="O2164" s="79">
        <v>70907</v>
      </c>
      <c r="P2164" s="80"/>
    </row>
    <row r="2165" spans="1:24" s="236" customFormat="1" ht="22.5">
      <c r="A2165" s="80" t="s">
        <v>3303</v>
      </c>
      <c r="B2165" s="80" t="s">
        <v>3199</v>
      </c>
      <c r="C2165" s="223" t="s">
        <v>2425</v>
      </c>
      <c r="D2165" s="139" t="s">
        <v>300</v>
      </c>
      <c r="E2165" s="139" t="s">
        <v>301</v>
      </c>
      <c r="F2165" s="139" t="s">
        <v>525</v>
      </c>
      <c r="G2165" s="249">
        <v>58063</v>
      </c>
      <c r="H2165" s="141">
        <v>75787.5</v>
      </c>
      <c r="I2165" s="234">
        <v>37</v>
      </c>
      <c r="J2165" s="235">
        <v>0.68518518518518523</v>
      </c>
      <c r="K2165" s="249">
        <v>93512</v>
      </c>
      <c r="L2165" s="146">
        <v>3</v>
      </c>
      <c r="M2165" s="139">
        <v>2</v>
      </c>
      <c r="N2165" s="167">
        <v>18</v>
      </c>
      <c r="O2165" s="79">
        <v>70431</v>
      </c>
      <c r="P2165" s="80"/>
      <c r="R2165" s="245"/>
    </row>
    <row r="2166" spans="1:24" s="236" customFormat="1">
      <c r="A2166" s="80" t="s">
        <v>216</v>
      </c>
      <c r="B2166" s="80" t="s">
        <v>3199</v>
      </c>
      <c r="C2166" s="224" t="s">
        <v>795</v>
      </c>
      <c r="D2166" s="167"/>
      <c r="E2166" s="239" t="s">
        <v>301</v>
      </c>
      <c r="F2166" s="167" t="s">
        <v>525</v>
      </c>
      <c r="G2166" s="85">
        <v>62412.480000000003</v>
      </c>
      <c r="H2166" s="141">
        <v>75115.975999999995</v>
      </c>
      <c r="I2166" s="234">
        <v>36</v>
      </c>
      <c r="J2166" s="235">
        <v>0.66666666666666663</v>
      </c>
      <c r="K2166" s="85">
        <v>87819.471999999994</v>
      </c>
      <c r="L2166" s="240">
        <v>2</v>
      </c>
      <c r="M2166" s="167"/>
      <c r="N2166" s="167">
        <v>13</v>
      </c>
      <c r="O2166" s="85">
        <v>76143.600000000006</v>
      </c>
      <c r="P2166" s="182"/>
    </row>
    <row r="2167" spans="1:24" s="236" customFormat="1">
      <c r="A2167" s="80" t="s">
        <v>218</v>
      </c>
      <c r="B2167" s="80" t="s">
        <v>3201</v>
      </c>
      <c r="C2167" s="223" t="s">
        <v>791</v>
      </c>
      <c r="D2167" s="139" t="s">
        <v>300</v>
      </c>
      <c r="E2167" s="139" t="s">
        <v>301</v>
      </c>
      <c r="F2167" s="139" t="s">
        <v>525</v>
      </c>
      <c r="G2167" s="141">
        <v>58885</v>
      </c>
      <c r="H2167" s="141">
        <v>73606.5</v>
      </c>
      <c r="I2167" s="234">
        <v>35</v>
      </c>
      <c r="J2167" s="235">
        <v>0.64814814814814814</v>
      </c>
      <c r="K2167" s="141">
        <v>88328</v>
      </c>
      <c r="L2167" s="146">
        <v>1</v>
      </c>
      <c r="M2167" s="146">
        <v>1</v>
      </c>
      <c r="N2167" s="167">
        <v>33</v>
      </c>
      <c r="O2167" s="79">
        <v>58885</v>
      </c>
      <c r="P2167" s="80"/>
      <c r="Q2167" s="245"/>
    </row>
    <row r="2168" spans="1:24" s="236" customFormat="1" ht="22.5">
      <c r="A2168" s="80" t="s">
        <v>276</v>
      </c>
      <c r="B2168" s="80" t="s">
        <v>3199</v>
      </c>
      <c r="C2168" s="223" t="s">
        <v>792</v>
      </c>
      <c r="D2168" s="139" t="s">
        <v>300</v>
      </c>
      <c r="E2168" s="139" t="s">
        <v>301</v>
      </c>
      <c r="F2168" s="140" t="s">
        <v>2219</v>
      </c>
      <c r="G2168" s="141">
        <v>56525</v>
      </c>
      <c r="H2168" s="141">
        <v>72107</v>
      </c>
      <c r="I2168" s="234">
        <v>34</v>
      </c>
      <c r="J2168" s="235">
        <v>0.62962962962962965</v>
      </c>
      <c r="K2168" s="141">
        <v>87689</v>
      </c>
      <c r="L2168" s="146"/>
      <c r="M2168" s="139">
        <v>2</v>
      </c>
      <c r="N2168" s="167">
        <v>10</v>
      </c>
      <c r="O2168" s="79">
        <v>80786</v>
      </c>
      <c r="P2168" s="80"/>
      <c r="V2168" s="245"/>
      <c r="W2168" s="245"/>
      <c r="X2168" s="245"/>
    </row>
    <row r="2169" spans="1:24" s="236" customFormat="1">
      <c r="A2169" s="80" t="s">
        <v>3217</v>
      </c>
      <c r="B2169" s="80" t="s">
        <v>3199</v>
      </c>
      <c r="C2169" s="223" t="s">
        <v>4491</v>
      </c>
      <c r="D2169" s="139" t="s">
        <v>300</v>
      </c>
      <c r="E2169" s="139" t="s">
        <v>359</v>
      </c>
      <c r="F2169" s="139" t="s">
        <v>525</v>
      </c>
      <c r="G2169" s="141">
        <v>55614.18</v>
      </c>
      <c r="H2169" s="141">
        <v>70945.02</v>
      </c>
      <c r="I2169" s="234">
        <v>33</v>
      </c>
      <c r="J2169" s="235">
        <v>0.61111111111111116</v>
      </c>
      <c r="K2169" s="141">
        <v>86275.86</v>
      </c>
      <c r="L2169" s="146">
        <v>1</v>
      </c>
      <c r="M2169" s="139">
        <v>1</v>
      </c>
      <c r="N2169" s="167">
        <v>4</v>
      </c>
      <c r="O2169" s="79">
        <v>84196.63</v>
      </c>
      <c r="P2169" s="80"/>
    </row>
    <row r="2170" spans="1:24" s="236" customFormat="1">
      <c r="A2170" s="80" t="s">
        <v>1718</v>
      </c>
      <c r="B2170" s="80" t="s">
        <v>3199</v>
      </c>
      <c r="C2170" s="223" t="s">
        <v>405</v>
      </c>
      <c r="D2170" s="139" t="s">
        <v>300</v>
      </c>
      <c r="E2170" s="139" t="s">
        <v>301</v>
      </c>
      <c r="F2170" s="139" t="s">
        <v>525</v>
      </c>
      <c r="G2170" s="141">
        <v>54552</v>
      </c>
      <c r="H2170" s="141">
        <v>70918</v>
      </c>
      <c r="I2170" s="234">
        <v>32</v>
      </c>
      <c r="J2170" s="235">
        <v>0.59259259259259256</v>
      </c>
      <c r="K2170" s="141">
        <v>87284</v>
      </c>
      <c r="L2170" s="146">
        <v>1</v>
      </c>
      <c r="M2170" s="139">
        <v>1</v>
      </c>
      <c r="N2170" s="167">
        <v>11</v>
      </c>
      <c r="O2170" s="79">
        <v>78280</v>
      </c>
      <c r="P2170" s="80"/>
    </row>
    <row r="2171" spans="1:24" s="236" customFormat="1">
      <c r="A2171" s="80" t="s">
        <v>224</v>
      </c>
      <c r="B2171" s="80" t="s">
        <v>3201</v>
      </c>
      <c r="C2171" s="223" t="s">
        <v>792</v>
      </c>
      <c r="D2171" s="139" t="s">
        <v>4026</v>
      </c>
      <c r="E2171" s="139" t="s">
        <v>301</v>
      </c>
      <c r="F2171" s="140" t="s">
        <v>2219</v>
      </c>
      <c r="G2171" s="141">
        <v>55715.867733890904</v>
      </c>
      <c r="H2171" s="141">
        <v>69650.544709788373</v>
      </c>
      <c r="I2171" s="234">
        <v>31</v>
      </c>
      <c r="J2171" s="235">
        <v>0.57407407407407407</v>
      </c>
      <c r="K2171" s="141">
        <v>83585.221685685858</v>
      </c>
      <c r="L2171" s="146">
        <v>2</v>
      </c>
      <c r="M2171" s="139">
        <v>2</v>
      </c>
      <c r="N2171" s="167">
        <v>38</v>
      </c>
      <c r="O2171" s="79">
        <v>57189.620800000004</v>
      </c>
      <c r="P2171" s="80"/>
    </row>
    <row r="2172" spans="1:24" s="236" customFormat="1">
      <c r="A2172" s="80" t="s">
        <v>3206</v>
      </c>
      <c r="B2172" s="80" t="s">
        <v>3206</v>
      </c>
      <c r="C2172" s="223" t="s">
        <v>4497</v>
      </c>
      <c r="D2172" s="139" t="s">
        <v>300</v>
      </c>
      <c r="E2172" s="139" t="s">
        <v>359</v>
      </c>
      <c r="F2172" s="139" t="s">
        <v>525</v>
      </c>
      <c r="G2172" s="141">
        <v>53976</v>
      </c>
      <c r="H2172" s="141">
        <v>68796</v>
      </c>
      <c r="I2172" s="234">
        <v>30</v>
      </c>
      <c r="J2172" s="235">
        <v>0.55555555555555558</v>
      </c>
      <c r="K2172" s="141">
        <v>83616</v>
      </c>
      <c r="L2172" s="146"/>
      <c r="M2172" s="139">
        <v>1</v>
      </c>
      <c r="N2172" s="167">
        <v>29</v>
      </c>
      <c r="O2172" s="79">
        <v>62046.400000000001</v>
      </c>
      <c r="P2172" s="80"/>
      <c r="R2172" s="241"/>
      <c r="V2172" s="241"/>
      <c r="W2172" s="241"/>
      <c r="X2172" s="241"/>
    </row>
    <row r="2173" spans="1:24" s="236" customFormat="1">
      <c r="A2173" s="80" t="s">
        <v>217</v>
      </c>
      <c r="B2173" s="80" t="s">
        <v>3199</v>
      </c>
      <c r="C2173" s="223" t="s">
        <v>794</v>
      </c>
      <c r="D2173" s="139" t="s">
        <v>300</v>
      </c>
      <c r="E2173" s="139" t="s">
        <v>301</v>
      </c>
      <c r="F2173" s="140" t="s">
        <v>2219</v>
      </c>
      <c r="G2173" s="141">
        <v>53822.495999999999</v>
      </c>
      <c r="H2173" s="141">
        <v>68643.64</v>
      </c>
      <c r="I2173" s="234">
        <v>29</v>
      </c>
      <c r="J2173" s="235">
        <v>0.53703703703703709</v>
      </c>
      <c r="K2173" s="141">
        <v>83464.784</v>
      </c>
      <c r="L2173" s="146">
        <v>6</v>
      </c>
      <c r="M2173" s="139">
        <v>5</v>
      </c>
      <c r="N2173" s="167">
        <v>17</v>
      </c>
      <c r="O2173" s="79">
        <v>70727.360000000015</v>
      </c>
      <c r="P2173" s="80"/>
    </row>
    <row r="2174" spans="1:24" s="236" customFormat="1">
      <c r="A2174" s="80" t="s">
        <v>273</v>
      </c>
      <c r="B2174" s="80" t="s">
        <v>3209</v>
      </c>
      <c r="C2174" s="223" t="s">
        <v>790</v>
      </c>
      <c r="D2174" s="139" t="s">
        <v>300</v>
      </c>
      <c r="E2174" s="139" t="s">
        <v>301</v>
      </c>
      <c r="F2174" s="139" t="s">
        <v>525</v>
      </c>
      <c r="G2174" s="141">
        <v>52560.56</v>
      </c>
      <c r="H2174" s="141">
        <v>68328.73</v>
      </c>
      <c r="I2174" s="234">
        <v>28</v>
      </c>
      <c r="J2174" s="235">
        <v>0.51851851851851849</v>
      </c>
      <c r="K2174" s="141">
        <v>84096.9</v>
      </c>
      <c r="L2174" s="146">
        <v>1</v>
      </c>
      <c r="M2174" s="139">
        <v>1</v>
      </c>
      <c r="N2174" s="167">
        <v>35</v>
      </c>
      <c r="O2174" s="79">
        <v>58142.080000000002</v>
      </c>
      <c r="P2174" s="80"/>
    </row>
    <row r="2175" spans="1:24" s="236" customFormat="1">
      <c r="A2175" s="80" t="s">
        <v>1713</v>
      </c>
      <c r="B2175" s="80" t="s">
        <v>3199</v>
      </c>
      <c r="C2175" s="223" t="s">
        <v>791</v>
      </c>
      <c r="D2175" s="140" t="s">
        <v>300</v>
      </c>
      <c r="E2175" s="139" t="s">
        <v>301</v>
      </c>
      <c r="F2175" s="139" t="s">
        <v>525</v>
      </c>
      <c r="G2175" s="141">
        <v>52107.536</v>
      </c>
      <c r="H2175" s="141">
        <v>66437.279999999999</v>
      </c>
      <c r="I2175" s="234">
        <v>27</v>
      </c>
      <c r="J2175" s="235">
        <v>0.5</v>
      </c>
      <c r="K2175" s="141">
        <v>80767.024000000005</v>
      </c>
      <c r="L2175" s="146">
        <v>1</v>
      </c>
      <c r="M2175" s="139">
        <v>1</v>
      </c>
      <c r="N2175" s="167">
        <v>19</v>
      </c>
      <c r="O2175" s="79">
        <v>70010.3</v>
      </c>
      <c r="P2175" s="80"/>
      <c r="S2175" s="241"/>
      <c r="T2175" s="241"/>
      <c r="U2175" s="241"/>
    </row>
    <row r="2176" spans="1:24" s="236" customFormat="1">
      <c r="A2176" s="80" t="s">
        <v>3256</v>
      </c>
      <c r="B2176" s="80" t="s">
        <v>3222</v>
      </c>
      <c r="C2176" s="224" t="s">
        <v>4498</v>
      </c>
      <c r="D2176" s="139" t="s">
        <v>300</v>
      </c>
      <c r="E2176" s="167"/>
      <c r="F2176" s="167" t="s">
        <v>525</v>
      </c>
      <c r="G2176" s="156">
        <v>49025.599999999999</v>
      </c>
      <c r="H2176" s="141">
        <v>65915.199999999997</v>
      </c>
      <c r="I2176" s="234">
        <v>26</v>
      </c>
      <c r="J2176" s="235">
        <v>0.48148148148148145</v>
      </c>
      <c r="K2176" s="156">
        <v>82804.800000000003</v>
      </c>
      <c r="L2176" s="240"/>
      <c r="M2176" s="167">
        <v>5</v>
      </c>
      <c r="N2176" s="167">
        <v>22</v>
      </c>
      <c r="O2176" s="85">
        <v>67587.51999999999</v>
      </c>
      <c r="P2176" s="182"/>
    </row>
    <row r="2177" spans="1:24" s="236" customFormat="1">
      <c r="A2177" s="80" t="s">
        <v>228</v>
      </c>
      <c r="B2177" s="80" t="s">
        <v>3199</v>
      </c>
      <c r="C2177" s="223" t="s">
        <v>797</v>
      </c>
      <c r="D2177" s="139" t="s">
        <v>4026</v>
      </c>
      <c r="E2177" s="139" t="s">
        <v>301</v>
      </c>
      <c r="F2177" s="139" t="s">
        <v>525</v>
      </c>
      <c r="G2177" s="141">
        <v>54321</v>
      </c>
      <c r="H2177" s="141">
        <v>65267</v>
      </c>
      <c r="I2177" s="234">
        <v>25</v>
      </c>
      <c r="J2177" s="235">
        <v>0.46296296296296297</v>
      </c>
      <c r="K2177" s="141">
        <v>76213</v>
      </c>
      <c r="L2177" s="146">
        <v>1</v>
      </c>
      <c r="M2177" s="139">
        <v>1</v>
      </c>
      <c r="N2177" s="167"/>
      <c r="O2177" s="244"/>
      <c r="P2177" s="80"/>
    </row>
    <row r="2178" spans="1:24" s="236" customFormat="1">
      <c r="A2178" s="80" t="s">
        <v>3230</v>
      </c>
      <c r="B2178" s="80" t="s">
        <v>3220</v>
      </c>
      <c r="C2178" s="223" t="s">
        <v>2427</v>
      </c>
      <c r="D2178" s="139" t="s">
        <v>300</v>
      </c>
      <c r="E2178" s="139" t="s">
        <v>359</v>
      </c>
      <c r="F2178" s="139" t="s">
        <v>525</v>
      </c>
      <c r="G2178" s="141">
        <v>46012</v>
      </c>
      <c r="H2178" s="141">
        <v>65044</v>
      </c>
      <c r="I2178" s="234">
        <v>24</v>
      </c>
      <c r="J2178" s="235">
        <v>0.44444444444444442</v>
      </c>
      <c r="K2178" s="141">
        <v>84076</v>
      </c>
      <c r="L2178" s="146">
        <v>1</v>
      </c>
      <c r="M2178" s="139">
        <v>1</v>
      </c>
      <c r="N2178" s="167">
        <v>45</v>
      </c>
      <c r="O2178" s="79">
        <v>48814</v>
      </c>
      <c r="P2178" s="80"/>
    </row>
    <row r="2179" spans="1:24" s="236" customFormat="1">
      <c r="A2179" s="80" t="s">
        <v>272</v>
      </c>
      <c r="B2179" s="80" t="s">
        <v>3189</v>
      </c>
      <c r="C2179" s="223" t="s">
        <v>796</v>
      </c>
      <c r="D2179" s="139" t="s">
        <v>4026</v>
      </c>
      <c r="E2179" s="139" t="s">
        <v>359</v>
      </c>
      <c r="F2179" s="139" t="s">
        <v>525</v>
      </c>
      <c r="G2179" s="271">
        <v>49899.199999999997</v>
      </c>
      <c r="H2179" s="141">
        <v>64875.199999999997</v>
      </c>
      <c r="I2179" s="234">
        <v>23</v>
      </c>
      <c r="J2179" s="235">
        <v>0.42592592592592593</v>
      </c>
      <c r="K2179" s="271">
        <v>79851.199999999997</v>
      </c>
      <c r="L2179" s="146">
        <v>1</v>
      </c>
      <c r="M2179" s="146">
        <v>1</v>
      </c>
      <c r="N2179" s="167">
        <v>41</v>
      </c>
      <c r="O2179" s="242">
        <v>52395.200000000004</v>
      </c>
      <c r="P2179" s="272"/>
    </row>
    <row r="2180" spans="1:24" s="236" customFormat="1">
      <c r="A2180" s="80" t="s">
        <v>226</v>
      </c>
      <c r="B2180" s="80" t="s">
        <v>3199</v>
      </c>
      <c r="C2180" s="223" t="s">
        <v>2427</v>
      </c>
      <c r="D2180" s="139" t="s">
        <v>300</v>
      </c>
      <c r="E2180" s="139" t="s">
        <v>301</v>
      </c>
      <c r="F2180" s="139" t="s">
        <v>525</v>
      </c>
      <c r="G2180" s="141">
        <v>51434</v>
      </c>
      <c r="H2180" s="141">
        <v>64605.5</v>
      </c>
      <c r="I2180" s="234">
        <v>22</v>
      </c>
      <c r="J2180" s="235">
        <v>0.40740740740740738</v>
      </c>
      <c r="K2180" s="141">
        <v>77777</v>
      </c>
      <c r="L2180" s="146">
        <v>1</v>
      </c>
      <c r="M2180" s="139">
        <v>1</v>
      </c>
      <c r="N2180" s="167">
        <v>5</v>
      </c>
      <c r="O2180" s="79">
        <v>83707</v>
      </c>
      <c r="P2180" s="80"/>
    </row>
    <row r="2181" spans="1:24" s="236" customFormat="1">
      <c r="A2181" s="80" t="s">
        <v>3499</v>
      </c>
      <c r="B2181" s="80" t="s">
        <v>3188</v>
      </c>
      <c r="C2181" s="223" t="s">
        <v>4499</v>
      </c>
      <c r="D2181" s="139" t="s">
        <v>300</v>
      </c>
      <c r="E2181" s="139" t="s">
        <v>301</v>
      </c>
      <c r="F2181" s="139" t="s">
        <v>525</v>
      </c>
      <c r="G2181" s="141">
        <v>49650</v>
      </c>
      <c r="H2181" s="141">
        <v>64545</v>
      </c>
      <c r="I2181" s="234">
        <v>21</v>
      </c>
      <c r="J2181" s="235">
        <v>0.3888888888888889</v>
      </c>
      <c r="K2181" s="141">
        <v>79440</v>
      </c>
      <c r="L2181" s="146">
        <v>1</v>
      </c>
      <c r="M2181" s="139">
        <v>1</v>
      </c>
      <c r="N2181" s="167">
        <v>25</v>
      </c>
      <c r="O2181" s="79">
        <v>64334.400000000001</v>
      </c>
      <c r="P2181" s="80"/>
    </row>
    <row r="2182" spans="1:24" s="236" customFormat="1">
      <c r="A2182" s="80" t="s">
        <v>1722</v>
      </c>
      <c r="B2182" s="80" t="s">
        <v>3201</v>
      </c>
      <c r="C2182" s="223" t="s">
        <v>2433</v>
      </c>
      <c r="D2182" s="139" t="s">
        <v>300</v>
      </c>
      <c r="E2182" s="139" t="s">
        <v>301</v>
      </c>
      <c r="F2182" s="140" t="s">
        <v>2219</v>
      </c>
      <c r="G2182" s="141">
        <v>50237.3</v>
      </c>
      <c r="H2182" s="141">
        <v>64052.72</v>
      </c>
      <c r="I2182" s="234">
        <v>20</v>
      </c>
      <c r="J2182" s="235">
        <v>0.37037037037037035</v>
      </c>
      <c r="K2182" s="141">
        <v>77868.14</v>
      </c>
      <c r="L2182" s="146">
        <v>2</v>
      </c>
      <c r="M2182" s="139">
        <v>2</v>
      </c>
      <c r="N2182" s="167">
        <v>30</v>
      </c>
      <c r="O2182" s="79">
        <v>61737.760000000002</v>
      </c>
      <c r="P2182" s="80"/>
    </row>
    <row r="2183" spans="1:24" s="236" customFormat="1">
      <c r="A2183" s="80" t="s">
        <v>277</v>
      </c>
      <c r="B2183" s="80" t="s">
        <v>3201</v>
      </c>
      <c r="C2183" s="223" t="s">
        <v>785</v>
      </c>
      <c r="D2183" s="139" t="s">
        <v>4026</v>
      </c>
      <c r="E2183" s="139" t="s">
        <v>301</v>
      </c>
      <c r="F2183" s="139" t="s">
        <v>525</v>
      </c>
      <c r="G2183" s="141">
        <v>49953</v>
      </c>
      <c r="H2183" s="141">
        <v>63690.5</v>
      </c>
      <c r="I2183" s="234">
        <v>19</v>
      </c>
      <c r="J2183" s="235">
        <v>0.35185185185185186</v>
      </c>
      <c r="K2183" s="141">
        <v>77428</v>
      </c>
      <c r="L2183" s="146">
        <v>2</v>
      </c>
      <c r="M2183" s="139">
        <v>1</v>
      </c>
      <c r="N2183" s="167">
        <v>26</v>
      </c>
      <c r="O2183" s="79">
        <v>63690</v>
      </c>
      <c r="P2183" s="80"/>
    </row>
    <row r="2184" spans="1:24" s="236" customFormat="1">
      <c r="A2184" s="80" t="s">
        <v>280</v>
      </c>
      <c r="B2184" s="80" t="s">
        <v>3213</v>
      </c>
      <c r="C2184" s="223" t="s">
        <v>785</v>
      </c>
      <c r="D2184" s="139" t="s">
        <v>300</v>
      </c>
      <c r="E2184" s="139" t="s">
        <v>301</v>
      </c>
      <c r="F2184" s="139" t="s">
        <v>525</v>
      </c>
      <c r="G2184" s="141">
        <v>50835</v>
      </c>
      <c r="H2184" s="141">
        <v>63211</v>
      </c>
      <c r="I2184" s="234">
        <v>18</v>
      </c>
      <c r="J2184" s="235">
        <v>0.33333333333333331</v>
      </c>
      <c r="K2184" s="141">
        <v>75587</v>
      </c>
      <c r="L2184" s="146">
        <v>2</v>
      </c>
      <c r="M2184" s="139">
        <v>2</v>
      </c>
      <c r="N2184" s="167"/>
      <c r="O2184" s="244"/>
      <c r="P2184" s="80"/>
      <c r="V2184" s="241"/>
      <c r="W2184" s="241"/>
      <c r="X2184" s="241"/>
    </row>
    <row r="2185" spans="1:24" s="236" customFormat="1" ht="22.5">
      <c r="A2185" s="80" t="s">
        <v>3430</v>
      </c>
      <c r="B2185" s="80" t="s">
        <v>3206</v>
      </c>
      <c r="C2185" s="223" t="s">
        <v>4500</v>
      </c>
      <c r="D2185" s="139" t="s">
        <v>300</v>
      </c>
      <c r="E2185" s="139" t="s">
        <v>301</v>
      </c>
      <c r="F2185" s="139" t="s">
        <v>525</v>
      </c>
      <c r="G2185" s="141">
        <v>54308.800000000003</v>
      </c>
      <c r="H2185" s="141">
        <v>62868</v>
      </c>
      <c r="I2185" s="234">
        <v>17</v>
      </c>
      <c r="J2185" s="235">
        <v>0.31481481481481483</v>
      </c>
      <c r="K2185" s="141">
        <v>71427.199999999997</v>
      </c>
      <c r="L2185" s="146">
        <v>5</v>
      </c>
      <c r="M2185" s="139">
        <v>5</v>
      </c>
      <c r="N2185" s="167">
        <v>24</v>
      </c>
      <c r="O2185" s="79">
        <v>65000</v>
      </c>
      <c r="P2185" s="80"/>
      <c r="Q2185" s="241"/>
      <c r="V2185" s="245"/>
      <c r="W2185" s="245"/>
      <c r="X2185" s="245"/>
    </row>
    <row r="2186" spans="1:24" s="236" customFormat="1" ht="22.5">
      <c r="A2186" s="80" t="s">
        <v>207</v>
      </c>
      <c r="B2186" s="80" t="s">
        <v>3201</v>
      </c>
      <c r="C2186" s="223" t="s">
        <v>4501</v>
      </c>
      <c r="D2186" s="139" t="s">
        <v>4026</v>
      </c>
      <c r="E2186" s="139" t="s">
        <v>301</v>
      </c>
      <c r="F2186" s="139"/>
      <c r="G2186" s="141">
        <v>47126</v>
      </c>
      <c r="H2186" s="141">
        <v>62835</v>
      </c>
      <c r="I2186" s="234">
        <v>16</v>
      </c>
      <c r="J2186" s="235">
        <v>0.29629629629629628</v>
      </c>
      <c r="K2186" s="141">
        <v>78544</v>
      </c>
      <c r="L2186" s="146">
        <v>1</v>
      </c>
      <c r="M2186" s="139">
        <v>1</v>
      </c>
      <c r="N2186" s="167">
        <v>37</v>
      </c>
      <c r="O2186" s="79">
        <v>57567</v>
      </c>
      <c r="P2186" s="80"/>
    </row>
    <row r="2187" spans="1:24" s="236" customFormat="1">
      <c r="A2187" s="80" t="s">
        <v>3209</v>
      </c>
      <c r="B2187" s="80" t="s">
        <v>3209</v>
      </c>
      <c r="C2187" s="223" t="s">
        <v>4502</v>
      </c>
      <c r="D2187" s="139" t="s">
        <v>4026</v>
      </c>
      <c r="E2187" s="139" t="s">
        <v>301</v>
      </c>
      <c r="F2187" s="139"/>
      <c r="G2187" s="141">
        <v>48276.800000000003</v>
      </c>
      <c r="H2187" s="141">
        <v>62764</v>
      </c>
      <c r="I2187" s="234">
        <v>15</v>
      </c>
      <c r="J2187" s="235">
        <v>0.27777777777777779</v>
      </c>
      <c r="K2187" s="141">
        <v>77251.199999999997</v>
      </c>
      <c r="L2187" s="146"/>
      <c r="M2187" s="139">
        <v>5</v>
      </c>
      <c r="N2187" s="167">
        <v>39</v>
      </c>
      <c r="O2187" s="79">
        <v>56305.599999999999</v>
      </c>
      <c r="P2187" s="80"/>
    </row>
    <row r="2188" spans="1:24" s="236" customFormat="1">
      <c r="A2188" s="80" t="s">
        <v>1743</v>
      </c>
      <c r="B2188" s="80" t="s">
        <v>3251</v>
      </c>
      <c r="C2188" s="223" t="s">
        <v>2435</v>
      </c>
      <c r="D2188" s="139" t="s">
        <v>300</v>
      </c>
      <c r="E2188" s="139" t="s">
        <v>301</v>
      </c>
      <c r="F2188" s="139" t="s">
        <v>525</v>
      </c>
      <c r="G2188" s="141">
        <v>48235.199999999997</v>
      </c>
      <c r="H2188" s="141">
        <v>62712</v>
      </c>
      <c r="I2188" s="234">
        <v>14</v>
      </c>
      <c r="J2188" s="235">
        <v>0.25925925925925924</v>
      </c>
      <c r="K2188" s="141">
        <v>77188.800000000003</v>
      </c>
      <c r="L2188" s="146">
        <v>18</v>
      </c>
      <c r="M2188" s="139">
        <v>13</v>
      </c>
      <c r="N2188" s="167">
        <v>31</v>
      </c>
      <c r="O2188" s="79">
        <v>60458.527999999998</v>
      </c>
      <c r="P2188" s="226"/>
    </row>
    <row r="2189" spans="1:24" ht="20.25">
      <c r="A2189" s="405" t="s">
        <v>58</v>
      </c>
      <c r="B2189" s="405"/>
      <c r="C2189" s="405"/>
      <c r="D2189" s="228"/>
      <c r="E2189" s="228"/>
      <c r="F2189" s="228"/>
      <c r="G2189" s="130"/>
      <c r="H2189" s="130"/>
      <c r="I2189" s="229"/>
      <c r="J2189" s="132"/>
      <c r="K2189" s="130"/>
      <c r="L2189" s="230"/>
      <c r="M2189" s="230"/>
      <c r="N2189" s="230"/>
      <c r="O2189" s="130"/>
      <c r="P2189" s="134"/>
    </row>
    <row r="2190" spans="1:24" ht="18">
      <c r="A2190" s="61" t="s">
        <v>517</v>
      </c>
      <c r="B2190" s="62" t="s">
        <v>243</v>
      </c>
      <c r="C2190" s="61" t="s">
        <v>233</v>
      </c>
      <c r="D2190" s="61" t="s">
        <v>289</v>
      </c>
      <c r="E2190" s="61" t="s">
        <v>518</v>
      </c>
      <c r="F2190" s="61" t="s">
        <v>519</v>
      </c>
      <c r="G2190" s="63" t="s">
        <v>236</v>
      </c>
      <c r="H2190" s="63" t="s">
        <v>237</v>
      </c>
      <c r="I2190" s="232"/>
      <c r="J2190" s="233" t="s">
        <v>520</v>
      </c>
      <c r="K2190" s="63" t="s">
        <v>238</v>
      </c>
      <c r="L2190" s="61" t="s">
        <v>521</v>
      </c>
      <c r="M2190" s="64" t="s">
        <v>522</v>
      </c>
      <c r="N2190" s="64" t="s">
        <v>523</v>
      </c>
      <c r="O2190" s="65" t="s">
        <v>524</v>
      </c>
      <c r="P2190" s="61" t="s">
        <v>240</v>
      </c>
    </row>
    <row r="2191" spans="1:24" s="236" customFormat="1">
      <c r="A2191" s="80" t="s">
        <v>3261</v>
      </c>
      <c r="B2191" s="80" t="s">
        <v>3261</v>
      </c>
      <c r="C2191" s="223" t="s">
        <v>4503</v>
      </c>
      <c r="D2191" s="139" t="s">
        <v>300</v>
      </c>
      <c r="E2191" s="139" t="s">
        <v>306</v>
      </c>
      <c r="F2191" s="139" t="s">
        <v>525</v>
      </c>
      <c r="G2191" s="141">
        <v>47344.55</v>
      </c>
      <c r="H2191" s="141">
        <v>60444.49</v>
      </c>
      <c r="I2191" s="234">
        <v>13</v>
      </c>
      <c r="J2191" s="235">
        <v>0.24074074074074073</v>
      </c>
      <c r="K2191" s="141">
        <v>73544.429999999993</v>
      </c>
      <c r="L2191" s="146"/>
      <c r="M2191" s="139"/>
      <c r="N2191" s="167"/>
      <c r="O2191" s="244"/>
      <c r="P2191" s="80"/>
    </row>
    <row r="2192" spans="1:24" s="236" customFormat="1">
      <c r="A2192" s="80" t="s">
        <v>3193</v>
      </c>
      <c r="B2192" s="80" t="s">
        <v>3235</v>
      </c>
      <c r="C2192" s="223" t="s">
        <v>2432</v>
      </c>
      <c r="D2192" s="139" t="s">
        <v>4026</v>
      </c>
      <c r="E2192" s="139" t="s">
        <v>306</v>
      </c>
      <c r="F2192" s="139" t="s">
        <v>525</v>
      </c>
      <c r="G2192" s="141">
        <v>46155.199999999997</v>
      </c>
      <c r="H2192" s="141">
        <v>59976.799999999996</v>
      </c>
      <c r="I2192" s="234">
        <v>12</v>
      </c>
      <c r="J2192" s="235">
        <v>0.22222222222222221</v>
      </c>
      <c r="K2192" s="141">
        <v>73798.399999999994</v>
      </c>
      <c r="L2192" s="146">
        <v>3</v>
      </c>
      <c r="M2192" s="139">
        <v>3</v>
      </c>
      <c r="N2192" s="167">
        <v>20</v>
      </c>
      <c r="O2192" s="79">
        <v>69909</v>
      </c>
      <c r="P2192" s="80"/>
    </row>
    <row r="2193" spans="1:21" s="236" customFormat="1">
      <c r="A2193" s="80" t="s">
        <v>211</v>
      </c>
      <c r="B2193" s="80" t="s">
        <v>3201</v>
      </c>
      <c r="C2193" s="223" t="s">
        <v>4504</v>
      </c>
      <c r="D2193" s="139" t="s">
        <v>4026</v>
      </c>
      <c r="E2193" s="139" t="s">
        <v>301</v>
      </c>
      <c r="F2193" s="139" t="s">
        <v>525</v>
      </c>
      <c r="G2193" s="141">
        <v>44701</v>
      </c>
      <c r="H2193" s="141">
        <v>58111.5</v>
      </c>
      <c r="I2193" s="234">
        <v>11</v>
      </c>
      <c r="J2193" s="235">
        <v>0.20370370370370369</v>
      </c>
      <c r="K2193" s="141">
        <v>71522</v>
      </c>
      <c r="L2193" s="146"/>
      <c r="M2193" s="139">
        <v>1</v>
      </c>
      <c r="N2193" s="167">
        <v>42</v>
      </c>
      <c r="O2193" s="79">
        <v>51584</v>
      </c>
      <c r="P2193" s="80"/>
    </row>
    <row r="2194" spans="1:21" s="236" customFormat="1">
      <c r="A2194" s="80" t="s">
        <v>1716</v>
      </c>
      <c r="B2194" s="80" t="s">
        <v>3205</v>
      </c>
      <c r="C2194" s="223" t="s">
        <v>2426</v>
      </c>
      <c r="D2194" s="139" t="s">
        <v>4026</v>
      </c>
      <c r="E2194" s="139" t="s">
        <v>301</v>
      </c>
      <c r="F2194" s="140" t="s">
        <v>2219</v>
      </c>
      <c r="G2194" s="141">
        <v>40065.42</v>
      </c>
      <c r="H2194" s="141">
        <v>57755.519999999997</v>
      </c>
      <c r="I2194" s="234">
        <v>10</v>
      </c>
      <c r="J2194" s="235">
        <v>0.18518518518518517</v>
      </c>
      <c r="K2194" s="141">
        <v>75445.62</v>
      </c>
      <c r="L2194" s="146">
        <v>5</v>
      </c>
      <c r="M2194" s="139">
        <v>5</v>
      </c>
      <c r="N2194" s="167">
        <v>34</v>
      </c>
      <c r="O2194" s="79">
        <v>58373.7</v>
      </c>
      <c r="P2194" s="80"/>
    </row>
    <row r="2195" spans="1:21" s="236" customFormat="1">
      <c r="A2195" s="80" t="s">
        <v>1733</v>
      </c>
      <c r="B2195" s="80" t="s">
        <v>3213</v>
      </c>
      <c r="C2195" s="223" t="s">
        <v>785</v>
      </c>
      <c r="D2195" s="139" t="s">
        <v>300</v>
      </c>
      <c r="E2195" s="139" t="s">
        <v>301</v>
      </c>
      <c r="F2195" s="139" t="s">
        <v>525</v>
      </c>
      <c r="G2195" s="141">
        <v>51500</v>
      </c>
      <c r="H2195" s="141">
        <v>57679</v>
      </c>
      <c r="I2195" s="234">
        <v>9</v>
      </c>
      <c r="J2195" s="235">
        <v>0.16666666666666666</v>
      </c>
      <c r="K2195" s="141">
        <v>63858</v>
      </c>
      <c r="L2195" s="146">
        <v>1</v>
      </c>
      <c r="M2195" s="139">
        <v>1</v>
      </c>
      <c r="N2195" s="167">
        <v>36</v>
      </c>
      <c r="O2195" s="79">
        <v>57679.49</v>
      </c>
      <c r="P2195" s="80"/>
    </row>
    <row r="2196" spans="1:21" s="236" customFormat="1">
      <c r="A2196" s="80" t="s">
        <v>3229</v>
      </c>
      <c r="B2196" s="80" t="s">
        <v>3220</v>
      </c>
      <c r="C2196" s="223" t="s">
        <v>2427</v>
      </c>
      <c r="D2196" s="139" t="s">
        <v>300</v>
      </c>
      <c r="E2196" s="139" t="s">
        <v>301</v>
      </c>
      <c r="F2196" s="139" t="s">
        <v>525</v>
      </c>
      <c r="G2196" s="141">
        <v>43243.199999999997</v>
      </c>
      <c r="H2196" s="141">
        <v>55005.599999999999</v>
      </c>
      <c r="I2196" s="234">
        <v>8</v>
      </c>
      <c r="J2196" s="235">
        <v>0.14814814814814814</v>
      </c>
      <c r="K2196" s="141">
        <v>66768</v>
      </c>
      <c r="L2196" s="146">
        <v>1</v>
      </c>
      <c r="M2196" s="139">
        <v>1</v>
      </c>
      <c r="N2196" s="167">
        <v>32</v>
      </c>
      <c r="O2196" s="79">
        <v>60361.599999999999</v>
      </c>
      <c r="P2196" s="256"/>
    </row>
    <row r="2197" spans="1:21" s="236" customFormat="1">
      <c r="A2197" s="80" t="s">
        <v>209</v>
      </c>
      <c r="B2197" s="80" t="s">
        <v>3201</v>
      </c>
      <c r="C2197" s="223" t="s">
        <v>791</v>
      </c>
      <c r="D2197" s="139" t="s">
        <v>4026</v>
      </c>
      <c r="E2197" s="158" t="s">
        <v>359</v>
      </c>
      <c r="F2197" s="139" t="s">
        <v>525</v>
      </c>
      <c r="G2197" s="141">
        <v>43929.599999999999</v>
      </c>
      <c r="H2197" s="141">
        <v>54922.399999999994</v>
      </c>
      <c r="I2197" s="234">
        <v>7</v>
      </c>
      <c r="J2197" s="235">
        <v>0.12962962962962962</v>
      </c>
      <c r="K2197" s="141">
        <v>65915.199999999997</v>
      </c>
      <c r="L2197" s="146">
        <v>1</v>
      </c>
      <c r="M2197" s="139">
        <v>1</v>
      </c>
      <c r="N2197" s="167">
        <v>44</v>
      </c>
      <c r="O2197" s="79">
        <v>48870.8</v>
      </c>
      <c r="P2197" s="80"/>
      <c r="S2197" s="241"/>
      <c r="T2197" s="241"/>
      <c r="U2197" s="241"/>
    </row>
    <row r="2198" spans="1:21" s="236" customFormat="1">
      <c r="A2198" s="80" t="s">
        <v>3219</v>
      </c>
      <c r="B2198" s="80" t="s">
        <v>3220</v>
      </c>
      <c r="C2198" s="223" t="s">
        <v>782</v>
      </c>
      <c r="D2198" s="139" t="s">
        <v>300</v>
      </c>
      <c r="E2198" s="139" t="s">
        <v>301</v>
      </c>
      <c r="F2198" s="139" t="s">
        <v>525</v>
      </c>
      <c r="G2198" s="141">
        <v>40357</v>
      </c>
      <c r="H2198" s="141">
        <v>54085.5</v>
      </c>
      <c r="I2198" s="234">
        <v>6</v>
      </c>
      <c r="J2198" s="235">
        <v>0.1111111111111111</v>
      </c>
      <c r="K2198" s="141">
        <v>67814</v>
      </c>
      <c r="L2198" s="146">
        <v>1</v>
      </c>
      <c r="M2198" s="139">
        <v>1</v>
      </c>
      <c r="N2198" s="167">
        <v>43</v>
      </c>
      <c r="O2198" s="141">
        <v>48957</v>
      </c>
      <c r="P2198" s="80"/>
    </row>
    <row r="2199" spans="1:21" s="236" customFormat="1">
      <c r="A2199" s="80" t="s">
        <v>225</v>
      </c>
      <c r="B2199" s="80" t="s">
        <v>3209</v>
      </c>
      <c r="C2199" s="250" t="s">
        <v>781</v>
      </c>
      <c r="D2199" s="139" t="s">
        <v>4026</v>
      </c>
      <c r="E2199" s="251" t="s">
        <v>301</v>
      </c>
      <c r="F2199" s="251" t="s">
        <v>525</v>
      </c>
      <c r="G2199" s="252">
        <v>41558.400000000001</v>
      </c>
      <c r="H2199" s="141">
        <v>51968.800000000003</v>
      </c>
      <c r="I2199" s="234">
        <v>5</v>
      </c>
      <c r="J2199" s="235">
        <v>9.2592592592592587E-2</v>
      </c>
      <c r="K2199" s="252">
        <v>62379.199999999997</v>
      </c>
      <c r="L2199" s="253">
        <v>1</v>
      </c>
      <c r="M2199" s="251">
        <v>1</v>
      </c>
      <c r="N2199" s="167">
        <v>28</v>
      </c>
      <c r="O2199" s="254">
        <v>62379.199999999997</v>
      </c>
      <c r="P2199" s="255"/>
    </row>
    <row r="2200" spans="1:21" s="236" customFormat="1">
      <c r="A2200" s="80" t="s">
        <v>1732</v>
      </c>
      <c r="B2200" s="80" t="s">
        <v>3297</v>
      </c>
      <c r="C2200" s="223" t="s">
        <v>2434</v>
      </c>
      <c r="D2200" s="139" t="s">
        <v>4026</v>
      </c>
      <c r="E2200" s="139" t="s">
        <v>301</v>
      </c>
      <c r="F2200" s="139" t="s">
        <v>525</v>
      </c>
      <c r="G2200" s="141">
        <v>42744</v>
      </c>
      <c r="H2200" s="141">
        <v>51480</v>
      </c>
      <c r="I2200" s="234">
        <v>4</v>
      </c>
      <c r="J2200" s="235">
        <v>7.407407407407407E-2</v>
      </c>
      <c r="K2200" s="141">
        <v>60216</v>
      </c>
      <c r="L2200" s="146">
        <v>2</v>
      </c>
      <c r="M2200" s="139">
        <v>2</v>
      </c>
      <c r="N2200" s="167">
        <v>40</v>
      </c>
      <c r="O2200" s="79">
        <v>55006.64</v>
      </c>
      <c r="P2200" s="80"/>
    </row>
    <row r="2201" spans="1:21" s="236" customFormat="1">
      <c r="A2201" s="80" t="s">
        <v>3263</v>
      </c>
      <c r="B2201" s="80" t="s">
        <v>3263</v>
      </c>
      <c r="C2201" s="223" t="s">
        <v>4505</v>
      </c>
      <c r="D2201" s="167" t="s">
        <v>4026</v>
      </c>
      <c r="E2201" s="139" t="s">
        <v>301</v>
      </c>
      <c r="F2201" s="139" t="s">
        <v>525</v>
      </c>
      <c r="G2201" s="141">
        <v>38584</v>
      </c>
      <c r="H2201" s="141">
        <v>50367.199999999997</v>
      </c>
      <c r="I2201" s="234">
        <v>3</v>
      </c>
      <c r="J2201" s="235">
        <v>5.5555555555555552E-2</v>
      </c>
      <c r="K2201" s="141">
        <v>62150.400000000001</v>
      </c>
      <c r="L2201" s="146">
        <v>1</v>
      </c>
      <c r="M2201" s="139">
        <v>1</v>
      </c>
      <c r="N2201" s="167">
        <v>46</v>
      </c>
      <c r="O2201" s="79">
        <v>47569.599999999999</v>
      </c>
      <c r="P2201" s="256"/>
    </row>
    <row r="2202" spans="1:21" s="236" customFormat="1">
      <c r="A2202" s="80" t="s">
        <v>3271</v>
      </c>
      <c r="B2202" s="80" t="s">
        <v>3272</v>
      </c>
      <c r="C2202" s="223" t="s">
        <v>620</v>
      </c>
      <c r="D2202" s="139" t="s">
        <v>4026</v>
      </c>
      <c r="E2202" s="139" t="s">
        <v>301</v>
      </c>
      <c r="F2202" s="139" t="s">
        <v>525</v>
      </c>
      <c r="G2202" s="141">
        <v>32978.29</v>
      </c>
      <c r="H2202" s="141">
        <v>44520.69</v>
      </c>
      <c r="I2202" s="234">
        <v>2</v>
      </c>
      <c r="J2202" s="235">
        <v>3.7037037037037035E-2</v>
      </c>
      <c r="K2202" s="141">
        <v>56063.09</v>
      </c>
      <c r="L2202" s="146">
        <v>1</v>
      </c>
      <c r="M2202" s="139">
        <v>1</v>
      </c>
      <c r="N2202" s="167">
        <v>47</v>
      </c>
      <c r="O2202" s="79">
        <v>39658.11</v>
      </c>
      <c r="P2202" s="80"/>
    </row>
    <row r="2203" spans="1:21" s="236" customFormat="1">
      <c r="A2203" s="80" t="s">
        <v>1745</v>
      </c>
      <c r="B2203" s="80" t="s">
        <v>3259</v>
      </c>
      <c r="C2203" s="223" t="s">
        <v>2436</v>
      </c>
      <c r="D2203" s="139" t="s">
        <v>4026</v>
      </c>
      <c r="E2203" s="139" t="s">
        <v>359</v>
      </c>
      <c r="F2203" s="139" t="s">
        <v>525</v>
      </c>
      <c r="G2203" s="141">
        <v>34611.199999999997</v>
      </c>
      <c r="H2203" s="141">
        <v>43950.399999999994</v>
      </c>
      <c r="I2203" s="234">
        <v>1</v>
      </c>
      <c r="J2203" s="235">
        <v>1.8518518518518517E-2</v>
      </c>
      <c r="K2203" s="141">
        <v>53289.599999999999</v>
      </c>
      <c r="L2203" s="146">
        <v>9</v>
      </c>
      <c r="M2203" s="139">
        <v>9</v>
      </c>
      <c r="N2203" s="167">
        <v>48</v>
      </c>
      <c r="O2203" s="79">
        <v>35898.488222222222</v>
      </c>
      <c r="P2203" s="80"/>
    </row>
    <row r="2204" spans="1:21" s="236" customFormat="1">
      <c r="A2204" s="80" t="s">
        <v>3223</v>
      </c>
      <c r="B2204" s="80" t="s">
        <v>3201</v>
      </c>
      <c r="C2204" s="223"/>
      <c r="D2204" s="139" t="s">
        <v>4026</v>
      </c>
      <c r="E2204" s="139" t="s">
        <v>301</v>
      </c>
      <c r="F2204" s="140" t="s">
        <v>2219</v>
      </c>
      <c r="G2204" s="141"/>
      <c r="H2204" s="141"/>
      <c r="I2204" s="234"/>
      <c r="J2204" s="235">
        <v>0</v>
      </c>
      <c r="K2204" s="141"/>
      <c r="L2204" s="146">
        <v>2</v>
      </c>
      <c r="M2204" s="139">
        <v>2</v>
      </c>
      <c r="N2204" s="167">
        <v>23</v>
      </c>
      <c r="O2204" s="208">
        <v>65457.599999999999</v>
      </c>
      <c r="P2204" s="80"/>
    </row>
    <row r="2205" spans="1:21" s="236" customFormat="1">
      <c r="A2205" s="80"/>
      <c r="B2205" s="80"/>
      <c r="C2205" s="223"/>
      <c r="D2205" s="139"/>
      <c r="E2205" s="139"/>
      <c r="F2205" s="139"/>
      <c r="G2205" s="141"/>
      <c r="H2205" s="141"/>
      <c r="I2205" s="234"/>
      <c r="J2205" s="235"/>
      <c r="K2205" s="141"/>
      <c r="L2205" s="146"/>
      <c r="M2205" s="139"/>
      <c r="N2205" s="139"/>
      <c r="O2205" s="79"/>
      <c r="P2205" s="256"/>
      <c r="R2205" s="241"/>
    </row>
    <row r="2206" spans="1:21" s="236" customFormat="1">
      <c r="A2206" s="80"/>
      <c r="B2206" s="80"/>
      <c r="C2206" s="223"/>
      <c r="D2206" s="139"/>
      <c r="E2206" s="139"/>
      <c r="F2206" s="66"/>
      <c r="G2206" s="14" t="s">
        <v>236</v>
      </c>
      <c r="H2206" s="15" t="s">
        <v>237</v>
      </c>
      <c r="I2206" s="259"/>
      <c r="J2206" s="260"/>
      <c r="K2206" s="67" t="s">
        <v>238</v>
      </c>
      <c r="L2206" s="261"/>
      <c r="M2206" s="261"/>
      <c r="N2206" s="261"/>
      <c r="O2206" s="262"/>
      <c r="P2206" s="256"/>
      <c r="R2206" s="241"/>
    </row>
    <row r="2207" spans="1:21" s="236" customFormat="1">
      <c r="A2207" s="80"/>
      <c r="B2207" s="80"/>
      <c r="C2207" s="223"/>
      <c r="D2207" s="139"/>
      <c r="E2207" s="139"/>
      <c r="F2207" s="68" t="s">
        <v>253</v>
      </c>
      <c r="G2207" s="16">
        <v>54271.542812152758</v>
      </c>
      <c r="H2207" s="16">
        <v>69872.743044633127</v>
      </c>
      <c r="I2207" s="259"/>
      <c r="J2207" s="260"/>
      <c r="K2207" s="16">
        <v>85473.943277113489</v>
      </c>
      <c r="L2207" s="261"/>
      <c r="M2207" s="261"/>
      <c r="N2207" s="261"/>
      <c r="O2207" s="262"/>
      <c r="P2207" s="256"/>
      <c r="R2207" s="241"/>
    </row>
    <row r="2208" spans="1:21" s="236" customFormat="1">
      <c r="A2208" s="80"/>
      <c r="B2208" s="80"/>
      <c r="C2208" s="223"/>
      <c r="D2208" s="139"/>
      <c r="E2208" s="139"/>
      <c r="F2208" s="68" t="s">
        <v>254</v>
      </c>
      <c r="G2208" s="16">
        <v>60578.524999999994</v>
      </c>
      <c r="H2208" s="16">
        <v>77119.472500000003</v>
      </c>
      <c r="I2208" s="259"/>
      <c r="J2208" s="260"/>
      <c r="K2208" s="16">
        <v>95479.799999999988</v>
      </c>
      <c r="L2208" s="261"/>
      <c r="M2208" s="261"/>
      <c r="N2208" s="261"/>
      <c r="O2208" s="262"/>
      <c r="P2208" s="256"/>
      <c r="R2208" s="241"/>
    </row>
    <row r="2209" spans="1:24" s="236" customFormat="1">
      <c r="A2209" s="80"/>
      <c r="B2209" s="80"/>
      <c r="C2209" s="223"/>
      <c r="D2209" s="139"/>
      <c r="E2209" s="139"/>
      <c r="F2209" s="68" t="s">
        <v>255</v>
      </c>
      <c r="G2209" s="16">
        <v>47567.212500000001</v>
      </c>
      <c r="H2209" s="16">
        <v>62725</v>
      </c>
      <c r="I2209" s="259"/>
      <c r="J2209" s="260"/>
      <c r="K2209" s="16">
        <v>75480.964999999997</v>
      </c>
      <c r="L2209" s="261"/>
      <c r="M2209" s="261"/>
      <c r="N2209" s="261"/>
      <c r="O2209" s="262"/>
      <c r="P2209" s="256"/>
      <c r="R2209" s="241"/>
    </row>
    <row r="2210" spans="1:24" s="236" customFormat="1">
      <c r="A2210" s="80"/>
      <c r="B2210" s="80"/>
      <c r="C2210" s="223"/>
      <c r="D2210" s="139"/>
      <c r="E2210" s="139"/>
      <c r="F2210" s="68" t="s">
        <v>256</v>
      </c>
      <c r="G2210" s="16">
        <v>53899.248</v>
      </c>
      <c r="H2210" s="16">
        <v>67383.005000000005</v>
      </c>
      <c r="I2210" s="259"/>
      <c r="J2210" s="260"/>
      <c r="K2210" s="16">
        <v>83525.002842842921</v>
      </c>
      <c r="L2210" s="261"/>
      <c r="M2210" s="261"/>
      <c r="N2210" s="261"/>
      <c r="O2210" s="262"/>
      <c r="P2210" s="256"/>
      <c r="R2210" s="241"/>
    </row>
    <row r="2211" spans="1:24" s="236" customFormat="1">
      <c r="A2211" s="80"/>
      <c r="B2211" s="80"/>
      <c r="C2211" s="223"/>
      <c r="D2211" s="139"/>
      <c r="E2211" s="139"/>
      <c r="F2211" s="68"/>
      <c r="G2211" s="16"/>
      <c r="H2211" s="16"/>
      <c r="I2211" s="259"/>
      <c r="J2211" s="260"/>
      <c r="K2211" s="16"/>
      <c r="L2211" s="261"/>
      <c r="M2211" s="261"/>
      <c r="N2211" s="261"/>
      <c r="O2211" s="262"/>
      <c r="P2211" s="256"/>
      <c r="R2211" s="241"/>
    </row>
    <row r="2212" spans="1:24" s="236" customFormat="1">
      <c r="A2212" s="80"/>
      <c r="B2212" s="80"/>
      <c r="C2212" s="223"/>
      <c r="D2212" s="139"/>
      <c r="E2212" s="139"/>
      <c r="F2212" s="68"/>
      <c r="G2212" s="16"/>
      <c r="H2212" s="69"/>
      <c r="I2212" s="263"/>
      <c r="J2212" s="406" t="s">
        <v>257</v>
      </c>
      <c r="K2212" s="406"/>
      <c r="L2212" s="406"/>
      <c r="M2212" s="406"/>
      <c r="N2212" s="406"/>
      <c r="O2212" s="406"/>
      <c r="P2212" s="256"/>
      <c r="R2212" s="241"/>
    </row>
    <row r="2213" spans="1:24" s="236" customFormat="1">
      <c r="A2213" s="80"/>
      <c r="B2213" s="80"/>
      <c r="C2213" s="223"/>
      <c r="D2213" s="139"/>
      <c r="E2213" s="139"/>
      <c r="F2213" s="68"/>
      <c r="G2213" s="16"/>
      <c r="H2213" s="70"/>
      <c r="I2213" s="264"/>
      <c r="J2213" s="265" t="s">
        <v>258</v>
      </c>
      <c r="K2213" s="71">
        <v>76352.672500000001</v>
      </c>
      <c r="L2213" s="266"/>
      <c r="M2213" s="407" t="s">
        <v>259</v>
      </c>
      <c r="N2213" s="407"/>
      <c r="O2213" s="72">
        <v>66256.373979629643</v>
      </c>
      <c r="P2213" s="256"/>
      <c r="R2213" s="241"/>
    </row>
    <row r="2214" spans="1:24" s="236" customFormat="1">
      <c r="A2214" s="80"/>
      <c r="B2214" s="80"/>
      <c r="C2214" s="223"/>
      <c r="D2214" s="139"/>
      <c r="E2214" s="139"/>
      <c r="F2214" s="261"/>
      <c r="G2214" s="262"/>
      <c r="H2214" s="70"/>
      <c r="I2214" s="264"/>
      <c r="J2214" s="265" t="s">
        <v>260</v>
      </c>
      <c r="K2214" s="71">
        <v>57651.3675</v>
      </c>
      <c r="L2214" s="266"/>
      <c r="M2214" s="407" t="s">
        <v>537</v>
      </c>
      <c r="N2214" s="407"/>
      <c r="O2214" s="72">
        <v>65130.697335251774</v>
      </c>
      <c r="P2214" s="256"/>
      <c r="R2214" s="241"/>
    </row>
    <row r="2215" spans="1:24" s="236" customFormat="1">
      <c r="A2215" s="80"/>
      <c r="B2215" s="80"/>
      <c r="C2215" s="223"/>
      <c r="D2215" s="139"/>
      <c r="E2215" s="139"/>
      <c r="F2215" s="139"/>
      <c r="G2215" s="141"/>
      <c r="H2215" s="141"/>
      <c r="I2215" s="234"/>
      <c r="J2215" s="235"/>
      <c r="K2215" s="141"/>
      <c r="L2215" s="146"/>
      <c r="M2215" s="139"/>
      <c r="N2215" s="139"/>
      <c r="O2215" s="79"/>
      <c r="P2215" s="256"/>
      <c r="R2215" s="241"/>
    </row>
    <row r="2216" spans="1:24" ht="20.25">
      <c r="A2216" s="405" t="s">
        <v>59</v>
      </c>
      <c r="B2216" s="405"/>
      <c r="C2216" s="405"/>
      <c r="D2216" s="228"/>
      <c r="E2216" s="228"/>
      <c r="F2216" s="228"/>
      <c r="G2216" s="130"/>
      <c r="H2216" s="130"/>
      <c r="I2216" s="229"/>
      <c r="J2216" s="132"/>
      <c r="K2216" s="130"/>
      <c r="L2216" s="230"/>
      <c r="M2216" s="230"/>
      <c r="N2216" s="230"/>
      <c r="O2216" s="130"/>
      <c r="P2216" s="134"/>
    </row>
    <row r="2217" spans="1:24" ht="18">
      <c r="A2217" s="61" t="s">
        <v>517</v>
      </c>
      <c r="B2217" s="62" t="s">
        <v>243</v>
      </c>
      <c r="C2217" s="61" t="s">
        <v>233</v>
      </c>
      <c r="D2217" s="61" t="s">
        <v>289</v>
      </c>
      <c r="E2217" s="61" t="s">
        <v>518</v>
      </c>
      <c r="F2217" s="61" t="s">
        <v>519</v>
      </c>
      <c r="G2217" s="63" t="s">
        <v>236</v>
      </c>
      <c r="H2217" s="63" t="s">
        <v>237</v>
      </c>
      <c r="I2217" s="232"/>
      <c r="J2217" s="233" t="s">
        <v>520</v>
      </c>
      <c r="K2217" s="63" t="s">
        <v>238</v>
      </c>
      <c r="L2217" s="61" t="s">
        <v>521</v>
      </c>
      <c r="M2217" s="64" t="s">
        <v>522</v>
      </c>
      <c r="N2217" s="64" t="s">
        <v>523</v>
      </c>
      <c r="O2217" s="65" t="s">
        <v>524</v>
      </c>
      <c r="P2217" s="61" t="s">
        <v>240</v>
      </c>
    </row>
    <row r="2218" spans="1:24" s="236" customFormat="1">
      <c r="A2218" s="80" t="s">
        <v>3241</v>
      </c>
      <c r="B2218" s="80" t="s">
        <v>3213</v>
      </c>
      <c r="C2218" s="223" t="s">
        <v>4506</v>
      </c>
      <c r="D2218" s="139" t="s">
        <v>300</v>
      </c>
      <c r="E2218" s="139"/>
      <c r="F2218" s="139" t="s">
        <v>525</v>
      </c>
      <c r="G2218" s="141">
        <v>78557.960000000006</v>
      </c>
      <c r="H2218" s="141">
        <v>103529.01000000001</v>
      </c>
      <c r="I2218" s="234">
        <v>52</v>
      </c>
      <c r="J2218" s="235">
        <v>1</v>
      </c>
      <c r="K2218" s="141">
        <v>128500.06</v>
      </c>
      <c r="L2218" s="146">
        <v>6</v>
      </c>
      <c r="M2218" s="139">
        <v>6</v>
      </c>
      <c r="N2218" s="139">
        <v>1</v>
      </c>
      <c r="O2218" s="79">
        <v>103529.01000000001</v>
      </c>
      <c r="P2218" s="80"/>
    </row>
    <row r="2219" spans="1:24" s="236" customFormat="1">
      <c r="A2219" s="80" t="s">
        <v>1723</v>
      </c>
      <c r="B2219" s="80" t="s">
        <v>3199</v>
      </c>
      <c r="C2219" s="223" t="s">
        <v>2439</v>
      </c>
      <c r="D2219" s="139" t="s">
        <v>300</v>
      </c>
      <c r="E2219" s="139" t="s">
        <v>306</v>
      </c>
      <c r="F2219" s="139" t="s">
        <v>525</v>
      </c>
      <c r="G2219" s="141">
        <v>79141.965800000005</v>
      </c>
      <c r="H2219" s="141">
        <v>94119.164900000003</v>
      </c>
      <c r="I2219" s="234">
        <v>51</v>
      </c>
      <c r="J2219" s="235">
        <v>0.98076923076923073</v>
      </c>
      <c r="K2219" s="141">
        <v>109096.364</v>
      </c>
      <c r="L2219" s="146">
        <v>2</v>
      </c>
      <c r="M2219" s="139">
        <v>2</v>
      </c>
      <c r="N2219" s="139">
        <v>3</v>
      </c>
      <c r="O2219" s="79">
        <v>94119.164900000003</v>
      </c>
      <c r="P2219" s="80"/>
      <c r="V2219" s="245"/>
      <c r="W2219" s="245"/>
      <c r="X2219" s="245"/>
    </row>
    <row r="2220" spans="1:24" s="236" customFormat="1" ht="22.5">
      <c r="A2220" s="80" t="s">
        <v>3209</v>
      </c>
      <c r="B2220" s="80" t="s">
        <v>3209</v>
      </c>
      <c r="C2220" s="223" t="s">
        <v>4507</v>
      </c>
      <c r="D2220" s="139" t="s">
        <v>300</v>
      </c>
      <c r="E2220" s="139" t="s">
        <v>301</v>
      </c>
      <c r="F2220" s="139"/>
      <c r="G2220" s="141">
        <v>68660.800000000003</v>
      </c>
      <c r="H2220" s="141">
        <v>89263.200000000012</v>
      </c>
      <c r="I2220" s="234">
        <v>50</v>
      </c>
      <c r="J2220" s="235">
        <v>0.96153846153846156</v>
      </c>
      <c r="K2220" s="141">
        <v>109865.60000000001</v>
      </c>
      <c r="L2220" s="146"/>
      <c r="M2220" s="139">
        <v>14</v>
      </c>
      <c r="N2220" s="139">
        <v>7</v>
      </c>
      <c r="O2220" s="79">
        <v>83471.14</v>
      </c>
      <c r="P2220" s="80"/>
      <c r="Q2220" s="241"/>
      <c r="V2220" s="245"/>
    </row>
    <row r="2221" spans="1:24" s="236" customFormat="1">
      <c r="A2221" s="80" t="s">
        <v>3301</v>
      </c>
      <c r="B2221" s="80" t="s">
        <v>3201</v>
      </c>
      <c r="C2221" s="223" t="s">
        <v>1786</v>
      </c>
      <c r="D2221" s="139" t="s">
        <v>300</v>
      </c>
      <c r="E2221" s="139" t="s">
        <v>306</v>
      </c>
      <c r="F2221" s="139" t="s">
        <v>525</v>
      </c>
      <c r="G2221" s="141">
        <v>61380.800000000003</v>
      </c>
      <c r="H2221" s="141">
        <v>89003.200000000012</v>
      </c>
      <c r="I2221" s="234">
        <v>49</v>
      </c>
      <c r="J2221" s="235">
        <v>0.94230769230769229</v>
      </c>
      <c r="K2221" s="141">
        <v>116625.60000000001</v>
      </c>
      <c r="L2221" s="146">
        <v>1</v>
      </c>
      <c r="M2221" s="139">
        <v>1</v>
      </c>
      <c r="N2221" s="139">
        <v>5</v>
      </c>
      <c r="O2221" s="79">
        <v>90126.399999999994</v>
      </c>
      <c r="P2221" s="80"/>
      <c r="V2221" s="245"/>
      <c r="W2221" s="245"/>
      <c r="X2221" s="245"/>
    </row>
    <row r="2222" spans="1:24" s="236" customFormat="1" ht="22.5">
      <c r="A2222" s="80" t="s">
        <v>206</v>
      </c>
      <c r="B2222" s="80" t="s">
        <v>3201</v>
      </c>
      <c r="C2222" s="223" t="s">
        <v>4508</v>
      </c>
      <c r="D2222" s="139" t="s">
        <v>300</v>
      </c>
      <c r="E2222" s="139" t="s">
        <v>306</v>
      </c>
      <c r="F2222" s="139" t="s">
        <v>525</v>
      </c>
      <c r="G2222" s="141">
        <v>66565.62</v>
      </c>
      <c r="H2222" s="141">
        <v>88227.579999999987</v>
      </c>
      <c r="I2222" s="234">
        <v>48</v>
      </c>
      <c r="J2222" s="235">
        <v>0.92307692307692313</v>
      </c>
      <c r="K2222" s="141">
        <v>109889.54</v>
      </c>
      <c r="L2222" s="146">
        <v>2</v>
      </c>
      <c r="M2222" s="139">
        <v>2</v>
      </c>
      <c r="N2222" s="139">
        <v>2</v>
      </c>
      <c r="O2222" s="79">
        <v>96386</v>
      </c>
      <c r="P2222" s="80"/>
      <c r="V2222" s="245"/>
      <c r="W2222" s="245"/>
      <c r="X2222" s="245"/>
    </row>
    <row r="2223" spans="1:24" s="236" customFormat="1">
      <c r="A2223" s="80" t="s">
        <v>3212</v>
      </c>
      <c r="B2223" s="80" t="s">
        <v>3213</v>
      </c>
      <c r="C2223" s="223" t="s">
        <v>59</v>
      </c>
      <c r="D2223" s="139" t="s">
        <v>300</v>
      </c>
      <c r="E2223" s="139" t="s">
        <v>301</v>
      </c>
      <c r="F2223" s="139" t="s">
        <v>525</v>
      </c>
      <c r="G2223" s="141">
        <v>58694.48</v>
      </c>
      <c r="H2223" s="141">
        <v>84685.64</v>
      </c>
      <c r="I2223" s="234">
        <v>47</v>
      </c>
      <c r="J2223" s="235">
        <v>0.90384615384615385</v>
      </c>
      <c r="K2223" s="141">
        <v>110676.8</v>
      </c>
      <c r="L2223" s="146"/>
      <c r="M2223" s="139">
        <v>1</v>
      </c>
      <c r="N2223" s="139">
        <v>16</v>
      </c>
      <c r="O2223" s="79">
        <v>67791.81</v>
      </c>
      <c r="P2223" s="80"/>
    </row>
    <row r="2224" spans="1:24" s="236" customFormat="1">
      <c r="A2224" s="80" t="s">
        <v>2225</v>
      </c>
      <c r="B2224" s="80" t="s">
        <v>3199</v>
      </c>
      <c r="C2224" s="223" t="s">
        <v>2440</v>
      </c>
      <c r="D2224" s="139" t="s">
        <v>4027</v>
      </c>
      <c r="E2224" s="139" t="s">
        <v>301</v>
      </c>
      <c r="F2224" s="139"/>
      <c r="G2224" s="141">
        <v>67080</v>
      </c>
      <c r="H2224" s="141">
        <v>82752.5</v>
      </c>
      <c r="I2224" s="234">
        <v>46</v>
      </c>
      <c r="J2224" s="235">
        <v>0.88461538461538458</v>
      </c>
      <c r="K2224" s="141">
        <v>98425</v>
      </c>
      <c r="L2224" s="146">
        <v>3</v>
      </c>
      <c r="M2224" s="139">
        <v>3</v>
      </c>
      <c r="N2224" s="139">
        <v>6</v>
      </c>
      <c r="O2224" s="79">
        <v>84074</v>
      </c>
      <c r="P2224" s="80"/>
    </row>
    <row r="2225" spans="1:24" s="236" customFormat="1" ht="22.5">
      <c r="A2225" s="80" t="s">
        <v>3190</v>
      </c>
      <c r="B2225" s="80" t="s">
        <v>3201</v>
      </c>
      <c r="C2225" s="297" t="s">
        <v>799</v>
      </c>
      <c r="D2225" s="298" t="s">
        <v>4027</v>
      </c>
      <c r="E2225" s="298" t="s">
        <v>301</v>
      </c>
      <c r="F2225" s="140" t="s">
        <v>2219</v>
      </c>
      <c r="G2225" s="141">
        <v>60864</v>
      </c>
      <c r="H2225" s="141">
        <v>79866</v>
      </c>
      <c r="I2225" s="234">
        <v>45</v>
      </c>
      <c r="J2225" s="235">
        <v>0.86538461538461542</v>
      </c>
      <c r="K2225" s="141">
        <v>98868</v>
      </c>
      <c r="L2225" s="146">
        <v>5</v>
      </c>
      <c r="M2225" s="139">
        <v>3</v>
      </c>
      <c r="N2225" s="139">
        <v>4</v>
      </c>
      <c r="O2225" s="79">
        <v>91208</v>
      </c>
      <c r="P2225" s="80"/>
      <c r="U2225" s="245"/>
      <c r="W2225" s="245"/>
      <c r="X2225" s="245"/>
    </row>
    <row r="2226" spans="1:24" s="236" customFormat="1">
      <c r="A2226" s="80" t="s">
        <v>211</v>
      </c>
      <c r="B2226" s="80" t="s">
        <v>3201</v>
      </c>
      <c r="C2226" s="223" t="s">
        <v>4509</v>
      </c>
      <c r="D2226" s="139" t="s">
        <v>300</v>
      </c>
      <c r="E2226" s="139" t="s">
        <v>301</v>
      </c>
      <c r="F2226" s="139" t="s">
        <v>525</v>
      </c>
      <c r="G2226" s="141">
        <v>57968</v>
      </c>
      <c r="H2226" s="141">
        <v>78256.5</v>
      </c>
      <c r="I2226" s="234">
        <v>44</v>
      </c>
      <c r="J2226" s="235">
        <v>0.84615384615384615</v>
      </c>
      <c r="K2226" s="141">
        <v>98545</v>
      </c>
      <c r="L2226" s="146"/>
      <c r="M2226" s="139">
        <v>1</v>
      </c>
      <c r="N2226" s="139">
        <v>27</v>
      </c>
      <c r="O2226" s="79">
        <v>60000</v>
      </c>
      <c r="P2226" s="80"/>
    </row>
    <row r="2227" spans="1:24" s="236" customFormat="1">
      <c r="A2227" s="80" t="s">
        <v>272</v>
      </c>
      <c r="B2227" s="80" t="s">
        <v>3189</v>
      </c>
      <c r="C2227" s="223" t="s">
        <v>805</v>
      </c>
      <c r="D2227" s="139" t="s">
        <v>300</v>
      </c>
      <c r="E2227" s="139" t="s">
        <v>306</v>
      </c>
      <c r="F2227" s="139" t="s">
        <v>1584</v>
      </c>
      <c r="G2227" s="271">
        <v>59446.400000000001</v>
      </c>
      <c r="H2227" s="141">
        <v>77272</v>
      </c>
      <c r="I2227" s="234">
        <v>43</v>
      </c>
      <c r="J2227" s="235">
        <v>0.82692307692307687</v>
      </c>
      <c r="K2227" s="271">
        <v>95097.600000000006</v>
      </c>
      <c r="L2227" s="146">
        <v>4</v>
      </c>
      <c r="M2227" s="146">
        <v>4</v>
      </c>
      <c r="N2227" s="139">
        <v>22</v>
      </c>
      <c r="O2227" s="242">
        <v>63585.600000000006</v>
      </c>
      <c r="P2227" s="272"/>
    </row>
    <row r="2228" spans="1:24" s="236" customFormat="1">
      <c r="A2228" s="80" t="s">
        <v>217</v>
      </c>
      <c r="B2228" s="80" t="s">
        <v>3199</v>
      </c>
      <c r="C2228" s="223" t="s">
        <v>2443</v>
      </c>
      <c r="D2228" s="139" t="s">
        <v>300</v>
      </c>
      <c r="E2228" s="139" t="s">
        <v>301</v>
      </c>
      <c r="F2228" s="139" t="s">
        <v>525</v>
      </c>
      <c r="G2228" s="141">
        <v>59767.76</v>
      </c>
      <c r="H2228" s="141">
        <v>76206.52</v>
      </c>
      <c r="I2228" s="234">
        <v>42</v>
      </c>
      <c r="J2228" s="235">
        <v>0.80769230769230771</v>
      </c>
      <c r="K2228" s="141">
        <v>92645.28</v>
      </c>
      <c r="L2228" s="146">
        <v>2</v>
      </c>
      <c r="M2228" s="139">
        <v>2</v>
      </c>
      <c r="N2228" s="139">
        <v>12</v>
      </c>
      <c r="O2228" s="79">
        <v>74000</v>
      </c>
      <c r="P2228" s="80"/>
    </row>
    <row r="2229" spans="1:24" s="236" customFormat="1" ht="22.5">
      <c r="A2229" s="80" t="s">
        <v>3303</v>
      </c>
      <c r="B2229" s="80" t="s">
        <v>3199</v>
      </c>
      <c r="C2229" s="223" t="s">
        <v>59</v>
      </c>
      <c r="D2229" s="139" t="s">
        <v>300</v>
      </c>
      <c r="E2229" s="139" t="s">
        <v>301</v>
      </c>
      <c r="F2229" s="139" t="s">
        <v>525</v>
      </c>
      <c r="G2229" s="249">
        <v>58063</v>
      </c>
      <c r="H2229" s="141">
        <v>75787.5</v>
      </c>
      <c r="I2229" s="234">
        <v>41</v>
      </c>
      <c r="J2229" s="235">
        <v>0.78846153846153844</v>
      </c>
      <c r="K2229" s="249">
        <v>93512</v>
      </c>
      <c r="L2229" s="146">
        <v>2</v>
      </c>
      <c r="M2229" s="139">
        <v>1</v>
      </c>
      <c r="N2229" s="139">
        <v>19</v>
      </c>
      <c r="O2229" s="79">
        <v>65350</v>
      </c>
      <c r="P2229" s="80"/>
    </row>
    <row r="2230" spans="1:24" s="236" customFormat="1">
      <c r="A2230" s="80" t="s">
        <v>3359</v>
      </c>
      <c r="B2230" s="80" t="s">
        <v>3201</v>
      </c>
      <c r="C2230" s="223" t="s">
        <v>801</v>
      </c>
      <c r="D2230" s="139"/>
      <c r="E2230" s="139"/>
      <c r="F2230" s="139"/>
      <c r="G2230" s="271">
        <v>57439.166556986049</v>
      </c>
      <c r="H2230" s="141">
        <v>74693.324521438306</v>
      </c>
      <c r="I2230" s="234">
        <v>40</v>
      </c>
      <c r="J2230" s="235">
        <v>0.76923076923076927</v>
      </c>
      <c r="K2230" s="271">
        <v>91947.482485890549</v>
      </c>
      <c r="L2230" s="146">
        <v>1</v>
      </c>
      <c r="M2230" s="186">
        <v>1</v>
      </c>
      <c r="N2230" s="139">
        <v>23</v>
      </c>
      <c r="O2230" s="79">
        <v>62742.39</v>
      </c>
      <c r="P2230" s="80"/>
    </row>
    <row r="2231" spans="1:24" s="236" customFormat="1">
      <c r="A2231" s="80" t="s">
        <v>208</v>
      </c>
      <c r="B2231" s="80" t="s">
        <v>3201</v>
      </c>
      <c r="C2231" s="237" t="s">
        <v>59</v>
      </c>
      <c r="D2231" s="139" t="s">
        <v>300</v>
      </c>
      <c r="E2231" s="139" t="s">
        <v>301</v>
      </c>
      <c r="F2231" s="139" t="s">
        <v>525</v>
      </c>
      <c r="G2231" s="141">
        <v>54488</v>
      </c>
      <c r="H2231" s="141">
        <v>72816</v>
      </c>
      <c r="I2231" s="234">
        <v>39</v>
      </c>
      <c r="J2231" s="235">
        <v>0.75</v>
      </c>
      <c r="K2231" s="141">
        <v>91144</v>
      </c>
      <c r="L2231" s="146">
        <v>3</v>
      </c>
      <c r="M2231" s="139">
        <v>3</v>
      </c>
      <c r="N2231" s="139">
        <v>9</v>
      </c>
      <c r="O2231" s="79">
        <v>80301</v>
      </c>
      <c r="P2231" s="80"/>
    </row>
    <row r="2232" spans="1:24" s="236" customFormat="1" ht="22.5">
      <c r="A2232" s="80" t="s">
        <v>276</v>
      </c>
      <c r="B2232" s="80" t="s">
        <v>3199</v>
      </c>
      <c r="C2232" s="223" t="s">
        <v>802</v>
      </c>
      <c r="D2232" s="139" t="s">
        <v>300</v>
      </c>
      <c r="E2232" s="139" t="s">
        <v>301</v>
      </c>
      <c r="F2232" s="140" t="s">
        <v>2219</v>
      </c>
      <c r="G2232" s="141">
        <v>56633</v>
      </c>
      <c r="H2232" s="141">
        <v>72245</v>
      </c>
      <c r="I2232" s="234">
        <v>38</v>
      </c>
      <c r="J2232" s="235">
        <v>0.73076923076923073</v>
      </c>
      <c r="K2232" s="141">
        <v>87857</v>
      </c>
      <c r="L2232" s="146"/>
      <c r="M2232" s="139">
        <v>3</v>
      </c>
      <c r="N2232" s="139">
        <v>11</v>
      </c>
      <c r="O2232" s="79">
        <v>77282</v>
      </c>
      <c r="P2232" s="80"/>
      <c r="V2232" s="241"/>
    </row>
    <row r="2233" spans="1:24" s="236" customFormat="1">
      <c r="A2233" s="80" t="s">
        <v>273</v>
      </c>
      <c r="B2233" s="80" t="s">
        <v>3209</v>
      </c>
      <c r="C2233" s="223" t="s">
        <v>43</v>
      </c>
      <c r="D2233" s="139" t="s">
        <v>300</v>
      </c>
      <c r="E2233" s="139" t="s">
        <v>301</v>
      </c>
      <c r="F2233" s="139" t="s">
        <v>525</v>
      </c>
      <c r="G2233" s="141">
        <v>55188.59</v>
      </c>
      <c r="H2233" s="141">
        <v>71745.17</v>
      </c>
      <c r="I2233" s="234">
        <v>37</v>
      </c>
      <c r="J2233" s="235">
        <v>0.71153846153846156</v>
      </c>
      <c r="K2233" s="141">
        <v>88301.75</v>
      </c>
      <c r="L2233" s="146">
        <v>2</v>
      </c>
      <c r="M2233" s="139">
        <v>2</v>
      </c>
      <c r="N2233" s="139">
        <v>21</v>
      </c>
      <c r="O2233" s="79">
        <v>64607.51</v>
      </c>
      <c r="P2233" s="80"/>
    </row>
    <row r="2234" spans="1:24" s="236" customFormat="1">
      <c r="A2234" s="80" t="s">
        <v>216</v>
      </c>
      <c r="B2234" s="80" t="s">
        <v>3199</v>
      </c>
      <c r="C2234" s="224" t="s">
        <v>801</v>
      </c>
      <c r="D2234" s="167"/>
      <c r="E2234" s="239" t="s">
        <v>301</v>
      </c>
      <c r="F2234" s="167" t="s">
        <v>525</v>
      </c>
      <c r="G2234" s="85">
        <v>59441.407999999996</v>
      </c>
      <c r="H2234" s="141">
        <v>71539.936000000002</v>
      </c>
      <c r="I2234" s="234">
        <v>36</v>
      </c>
      <c r="J2234" s="235">
        <v>0.69230769230769229</v>
      </c>
      <c r="K2234" s="85">
        <v>83638.464000000007</v>
      </c>
      <c r="L2234" s="240">
        <v>1</v>
      </c>
      <c r="M2234" s="167"/>
      <c r="N2234" s="139">
        <v>25</v>
      </c>
      <c r="O2234" s="85">
        <v>60630.13</v>
      </c>
      <c r="P2234" s="182"/>
      <c r="W2234" s="241"/>
      <c r="X2234" s="241"/>
    </row>
    <row r="2235" spans="1:24" s="236" customFormat="1">
      <c r="A2235" s="80" t="s">
        <v>279</v>
      </c>
      <c r="B2235" s="80" t="s">
        <v>3199</v>
      </c>
      <c r="C2235" s="223" t="s">
        <v>59</v>
      </c>
      <c r="D2235" s="139" t="s">
        <v>4026</v>
      </c>
      <c r="E2235" s="139" t="s">
        <v>359</v>
      </c>
      <c r="F2235" s="139" t="s">
        <v>525</v>
      </c>
      <c r="G2235" s="141">
        <v>58331</v>
      </c>
      <c r="H2235" s="141">
        <v>71434</v>
      </c>
      <c r="I2235" s="234">
        <v>35</v>
      </c>
      <c r="J2235" s="235">
        <v>0.67307692307692313</v>
      </c>
      <c r="K2235" s="141">
        <v>84537</v>
      </c>
      <c r="L2235" s="146">
        <v>1</v>
      </c>
      <c r="M2235" s="139"/>
      <c r="N2235" s="139"/>
      <c r="O2235" s="244"/>
      <c r="P2235" s="80"/>
    </row>
    <row r="2236" spans="1:24" s="236" customFormat="1">
      <c r="A2236" s="80" t="s">
        <v>282</v>
      </c>
      <c r="B2236" s="80" t="s">
        <v>3199</v>
      </c>
      <c r="C2236" s="223" t="s">
        <v>803</v>
      </c>
      <c r="D2236" s="139" t="s">
        <v>4026</v>
      </c>
      <c r="E2236" s="139" t="s">
        <v>301</v>
      </c>
      <c r="F2236" s="139" t="s">
        <v>525</v>
      </c>
      <c r="G2236" s="141">
        <v>57200</v>
      </c>
      <c r="H2236" s="141">
        <v>70880</v>
      </c>
      <c r="I2236" s="234">
        <v>34</v>
      </c>
      <c r="J2236" s="235">
        <v>0.65384615384615385</v>
      </c>
      <c r="K2236" s="141">
        <v>84560</v>
      </c>
      <c r="L2236" s="146">
        <v>1</v>
      </c>
      <c r="M2236" s="146">
        <v>1</v>
      </c>
      <c r="N2236" s="139"/>
      <c r="O2236" s="144"/>
      <c r="P2236" s="213"/>
      <c r="R2236" s="245"/>
    </row>
    <row r="2237" spans="1:24" s="236" customFormat="1">
      <c r="A2237" s="80" t="s">
        <v>212</v>
      </c>
      <c r="B2237" s="80" t="s">
        <v>3199</v>
      </c>
      <c r="C2237" s="224" t="s">
        <v>2444</v>
      </c>
      <c r="D2237" s="139" t="s">
        <v>300</v>
      </c>
      <c r="E2237" s="167" t="s">
        <v>306</v>
      </c>
      <c r="F2237" s="167" t="s">
        <v>525</v>
      </c>
      <c r="G2237" s="156">
        <v>55432</v>
      </c>
      <c r="H2237" s="141">
        <v>70657.600000000006</v>
      </c>
      <c r="I2237" s="234">
        <v>33</v>
      </c>
      <c r="J2237" s="235">
        <v>0.63461538461538458</v>
      </c>
      <c r="K2237" s="156">
        <v>85883.199999999997</v>
      </c>
      <c r="L2237" s="240">
        <v>1</v>
      </c>
      <c r="M2237" s="167">
        <v>1</v>
      </c>
      <c r="N2237" s="139">
        <v>26</v>
      </c>
      <c r="O2237" s="85">
        <v>60507.199999999997</v>
      </c>
      <c r="P2237" s="80"/>
      <c r="S2237" s="245"/>
      <c r="T2237" s="245"/>
    </row>
    <row r="2238" spans="1:24" s="236" customFormat="1" ht="22.5">
      <c r="A2238" s="80" t="s">
        <v>207</v>
      </c>
      <c r="B2238" s="80" t="s">
        <v>3201</v>
      </c>
      <c r="C2238" s="223" t="s">
        <v>804</v>
      </c>
      <c r="D2238" s="139" t="s">
        <v>300</v>
      </c>
      <c r="E2238" s="139" t="s">
        <v>301</v>
      </c>
      <c r="F2238" s="139"/>
      <c r="G2238" s="141">
        <v>52078</v>
      </c>
      <c r="H2238" s="141">
        <v>70375.5</v>
      </c>
      <c r="I2238" s="234">
        <v>32</v>
      </c>
      <c r="J2238" s="235">
        <v>0.61538461538461542</v>
      </c>
      <c r="K2238" s="141">
        <v>88673</v>
      </c>
      <c r="L2238" s="146">
        <v>4</v>
      </c>
      <c r="M2238" s="139">
        <v>4</v>
      </c>
      <c r="N2238" s="139">
        <v>17</v>
      </c>
      <c r="O2238" s="79">
        <v>66000</v>
      </c>
      <c r="P2238" s="80"/>
    </row>
    <row r="2239" spans="1:24" s="236" customFormat="1">
      <c r="A2239" s="80" t="s">
        <v>221</v>
      </c>
      <c r="B2239" s="80" t="s">
        <v>3199</v>
      </c>
      <c r="C2239" s="223" t="s">
        <v>806</v>
      </c>
      <c r="D2239" s="139" t="s">
        <v>300</v>
      </c>
      <c r="E2239" s="139" t="s">
        <v>301</v>
      </c>
      <c r="F2239" s="139" t="s">
        <v>525</v>
      </c>
      <c r="G2239" s="267">
        <v>54101.33</v>
      </c>
      <c r="H2239" s="141">
        <v>70331.73000000001</v>
      </c>
      <c r="I2239" s="234">
        <v>31</v>
      </c>
      <c r="J2239" s="235">
        <v>0.59615384615384615</v>
      </c>
      <c r="K2239" s="267">
        <v>86562.13</v>
      </c>
      <c r="L2239" s="146">
        <v>3</v>
      </c>
      <c r="M2239" s="139">
        <v>2</v>
      </c>
      <c r="N2239" s="139"/>
      <c r="O2239" s="244"/>
      <c r="P2239" s="80"/>
    </row>
    <row r="2240" spans="1:24" s="236" customFormat="1">
      <c r="A2240" s="80" t="s">
        <v>205</v>
      </c>
      <c r="B2240" s="80" t="s">
        <v>3199</v>
      </c>
      <c r="C2240" s="223" t="s">
        <v>800</v>
      </c>
      <c r="D2240" s="139" t="s">
        <v>300</v>
      </c>
      <c r="E2240" s="139" t="s">
        <v>301</v>
      </c>
      <c r="F2240" s="139" t="s">
        <v>525</v>
      </c>
      <c r="G2240" s="141">
        <v>52149.509249999996</v>
      </c>
      <c r="H2240" s="141">
        <v>70134.656374999991</v>
      </c>
      <c r="I2240" s="234">
        <v>30</v>
      </c>
      <c r="J2240" s="235">
        <v>0.57692307692307687</v>
      </c>
      <c r="K2240" s="141">
        <v>88119.80349999998</v>
      </c>
      <c r="L2240" s="146">
        <v>2</v>
      </c>
      <c r="M2240" s="139">
        <v>2</v>
      </c>
      <c r="N2240" s="139">
        <v>10</v>
      </c>
      <c r="O2240" s="79">
        <v>78437.5</v>
      </c>
      <c r="P2240" s="80"/>
    </row>
    <row r="2241" spans="1:24" s="236" customFormat="1">
      <c r="A2241" s="80" t="s">
        <v>1743</v>
      </c>
      <c r="B2241" s="80" t="s">
        <v>3251</v>
      </c>
      <c r="C2241" s="223" t="s">
        <v>2441</v>
      </c>
      <c r="D2241" s="139" t="s">
        <v>300</v>
      </c>
      <c r="E2241" s="139" t="s">
        <v>301</v>
      </c>
      <c r="F2241" s="139" t="s">
        <v>525</v>
      </c>
      <c r="G2241" s="141">
        <v>53060.800000000003</v>
      </c>
      <c r="H2241" s="141">
        <v>68983.200000000012</v>
      </c>
      <c r="I2241" s="234">
        <v>29</v>
      </c>
      <c r="J2241" s="235">
        <v>0.55769230769230771</v>
      </c>
      <c r="K2241" s="141">
        <v>84905.600000000006</v>
      </c>
      <c r="L2241" s="146">
        <v>5</v>
      </c>
      <c r="M2241" s="139">
        <v>4</v>
      </c>
      <c r="N2241" s="139">
        <v>13</v>
      </c>
      <c r="O2241" s="79">
        <v>70185.024000000005</v>
      </c>
      <c r="P2241" s="226"/>
    </row>
    <row r="2242" spans="1:24" s="236" customFormat="1" ht="22.5">
      <c r="A2242" s="80" t="s">
        <v>3430</v>
      </c>
      <c r="B2242" s="80" t="s">
        <v>3206</v>
      </c>
      <c r="C2242" s="223" t="s">
        <v>4510</v>
      </c>
      <c r="D2242" s="139" t="s">
        <v>300</v>
      </c>
      <c r="E2242" s="139" t="s">
        <v>301</v>
      </c>
      <c r="F2242" s="139" t="s">
        <v>525</v>
      </c>
      <c r="G2242" s="141">
        <v>51708.800000000003</v>
      </c>
      <c r="H2242" s="141">
        <v>67995.200000000012</v>
      </c>
      <c r="I2242" s="234">
        <v>28</v>
      </c>
      <c r="J2242" s="235">
        <v>0.53846153846153844</v>
      </c>
      <c r="K2242" s="141">
        <v>84281.600000000006</v>
      </c>
      <c r="L2242" s="146">
        <v>1</v>
      </c>
      <c r="M2242" s="139">
        <v>1</v>
      </c>
      <c r="N2242" s="139">
        <v>36</v>
      </c>
      <c r="O2242" s="79">
        <v>51708.800000000003</v>
      </c>
      <c r="P2242" s="80"/>
      <c r="V2242" s="241"/>
    </row>
    <row r="2243" spans="1:24" s="236" customFormat="1">
      <c r="A2243" s="80" t="s">
        <v>227</v>
      </c>
      <c r="B2243" s="80" t="s">
        <v>3201</v>
      </c>
      <c r="C2243" s="223" t="s">
        <v>2442</v>
      </c>
      <c r="D2243" s="139" t="s">
        <v>300</v>
      </c>
      <c r="E2243" s="139" t="s">
        <v>301</v>
      </c>
      <c r="F2243" s="139"/>
      <c r="G2243" s="141">
        <v>54356</v>
      </c>
      <c r="H2243" s="141">
        <v>67242</v>
      </c>
      <c r="I2243" s="234">
        <v>27</v>
      </c>
      <c r="J2243" s="235">
        <v>0.51923076923076927</v>
      </c>
      <c r="K2243" s="141">
        <v>80128</v>
      </c>
      <c r="L2243" s="146">
        <v>1</v>
      </c>
      <c r="M2243" s="139">
        <v>1</v>
      </c>
      <c r="N2243" s="139"/>
      <c r="O2243" s="244"/>
      <c r="P2243" s="80"/>
    </row>
    <row r="2244" spans="1:24" s="236" customFormat="1">
      <c r="A2244" s="80" t="s">
        <v>3197</v>
      </c>
      <c r="B2244" s="80" t="s">
        <v>3258</v>
      </c>
      <c r="C2244" s="238" t="s">
        <v>807</v>
      </c>
      <c r="D2244" s="139" t="s">
        <v>300</v>
      </c>
      <c r="E2244" s="158" t="s">
        <v>301</v>
      </c>
      <c r="F2244" s="161" t="s">
        <v>525</v>
      </c>
      <c r="G2244" s="159">
        <v>52124</v>
      </c>
      <c r="H2244" s="141">
        <v>67133</v>
      </c>
      <c r="I2244" s="234">
        <v>26</v>
      </c>
      <c r="J2244" s="235">
        <v>0.5</v>
      </c>
      <c r="K2244" s="159">
        <v>82142</v>
      </c>
      <c r="L2244" s="146"/>
      <c r="M2244" s="139">
        <v>6</v>
      </c>
      <c r="N2244" s="139">
        <v>28</v>
      </c>
      <c r="O2244" s="79">
        <v>58775.44</v>
      </c>
      <c r="P2244" s="80"/>
    </row>
    <row r="2245" spans="1:24" s="236" customFormat="1">
      <c r="A2245" s="80" t="s">
        <v>3281</v>
      </c>
      <c r="B2245" s="80" t="s">
        <v>3258</v>
      </c>
      <c r="C2245" s="223" t="s">
        <v>59</v>
      </c>
      <c r="D2245" s="139" t="s">
        <v>300</v>
      </c>
      <c r="E2245" s="139" t="s">
        <v>306</v>
      </c>
      <c r="F2245" s="139" t="s">
        <v>525</v>
      </c>
      <c r="G2245" s="141">
        <v>53000</v>
      </c>
      <c r="H2245" s="141">
        <v>67000</v>
      </c>
      <c r="I2245" s="234">
        <v>25</v>
      </c>
      <c r="J2245" s="235">
        <v>0.48076923076923078</v>
      </c>
      <c r="K2245" s="79">
        <v>81000</v>
      </c>
      <c r="L2245" s="146">
        <v>1</v>
      </c>
      <c r="M2245" s="139">
        <v>1</v>
      </c>
      <c r="N2245" s="139">
        <v>8</v>
      </c>
      <c r="O2245" s="79">
        <v>80639</v>
      </c>
      <c r="P2245" s="80"/>
    </row>
    <row r="2246" spans="1:24" s="236" customFormat="1">
      <c r="A2246" s="80" t="s">
        <v>1721</v>
      </c>
      <c r="B2246" s="80" t="s">
        <v>3209</v>
      </c>
      <c r="C2246" s="223" t="s">
        <v>807</v>
      </c>
      <c r="D2246" s="139" t="s">
        <v>300</v>
      </c>
      <c r="E2246" s="139" t="s">
        <v>301</v>
      </c>
      <c r="F2246" s="139" t="s">
        <v>525</v>
      </c>
      <c r="G2246" s="141">
        <v>52910.52</v>
      </c>
      <c r="H2246" s="141">
        <v>66710.149999999994</v>
      </c>
      <c r="I2246" s="234">
        <v>24</v>
      </c>
      <c r="J2246" s="235">
        <v>0.46153846153846156</v>
      </c>
      <c r="K2246" s="141">
        <v>80509.78</v>
      </c>
      <c r="L2246" s="146"/>
      <c r="M2246" s="139"/>
      <c r="N2246" s="139"/>
      <c r="O2246" s="244"/>
      <c r="P2246" s="80"/>
      <c r="W2246" s="241"/>
      <c r="X2246" s="241"/>
    </row>
    <row r="2247" spans="1:24" s="236" customFormat="1">
      <c r="A2247" s="80" t="s">
        <v>1713</v>
      </c>
      <c r="B2247" s="80" t="s">
        <v>3199</v>
      </c>
      <c r="C2247" s="223" t="s">
        <v>59</v>
      </c>
      <c r="D2247" s="140" t="s">
        <v>300</v>
      </c>
      <c r="E2247" s="139" t="s">
        <v>301</v>
      </c>
      <c r="F2247" s="139" t="s">
        <v>525</v>
      </c>
      <c r="G2247" s="141">
        <v>52107.536</v>
      </c>
      <c r="H2247" s="141">
        <v>66437.279999999999</v>
      </c>
      <c r="I2247" s="234">
        <v>23</v>
      </c>
      <c r="J2247" s="235">
        <v>0.44230769230769229</v>
      </c>
      <c r="K2247" s="141">
        <v>80767.024000000005</v>
      </c>
      <c r="L2247" s="146">
        <v>1</v>
      </c>
      <c r="M2247" s="139">
        <v>1</v>
      </c>
      <c r="N2247" s="139">
        <v>24</v>
      </c>
      <c r="O2247" s="79">
        <v>62226.32</v>
      </c>
      <c r="P2247" s="80"/>
    </row>
    <row r="2248" spans="1:24" s="236" customFormat="1" ht="22.5">
      <c r="A2248" s="80" t="s">
        <v>3200</v>
      </c>
      <c r="B2248" s="80" t="s">
        <v>3201</v>
      </c>
      <c r="C2248" s="223" t="s">
        <v>59</v>
      </c>
      <c r="D2248" s="139" t="s">
        <v>300</v>
      </c>
      <c r="E2248" s="139" t="s">
        <v>301</v>
      </c>
      <c r="F2248" s="139" t="s">
        <v>525</v>
      </c>
      <c r="G2248" s="141">
        <v>45262</v>
      </c>
      <c r="H2248" s="141">
        <v>66410</v>
      </c>
      <c r="I2248" s="234">
        <v>22</v>
      </c>
      <c r="J2248" s="235">
        <v>0.42307692307692307</v>
      </c>
      <c r="K2248" s="141">
        <v>87558</v>
      </c>
      <c r="L2248" s="146"/>
      <c r="M2248" s="139">
        <v>16</v>
      </c>
      <c r="N2248" s="139">
        <v>34</v>
      </c>
      <c r="O2248" s="79">
        <v>52685</v>
      </c>
      <c r="P2248" s="80"/>
      <c r="W2248" s="241"/>
      <c r="X2248" s="241"/>
    </row>
    <row r="2249" spans="1:24" s="236" customFormat="1" ht="22.5">
      <c r="A2249" s="80" t="s">
        <v>3256</v>
      </c>
      <c r="B2249" s="80" t="s">
        <v>3222</v>
      </c>
      <c r="C2249" s="224" t="s">
        <v>2333</v>
      </c>
      <c r="D2249" s="139" t="s">
        <v>300</v>
      </c>
      <c r="E2249" s="167"/>
      <c r="F2249" s="167" t="s">
        <v>525</v>
      </c>
      <c r="G2249" s="156">
        <v>49025.599999999999</v>
      </c>
      <c r="H2249" s="141">
        <v>65915.199999999997</v>
      </c>
      <c r="I2249" s="234">
        <v>21</v>
      </c>
      <c r="J2249" s="235">
        <v>0.40384615384615385</v>
      </c>
      <c r="K2249" s="156">
        <v>82804.800000000003</v>
      </c>
      <c r="L2249" s="240"/>
      <c r="M2249" s="167">
        <v>6</v>
      </c>
      <c r="N2249" s="139">
        <v>15</v>
      </c>
      <c r="O2249" s="85">
        <v>68272.53333333334</v>
      </c>
      <c r="P2249" s="182"/>
      <c r="W2249" s="241"/>
      <c r="X2249" s="241"/>
    </row>
    <row r="2250" spans="1:24" s="236" customFormat="1">
      <c r="A2250" s="80" t="s">
        <v>3194</v>
      </c>
      <c r="B2250" s="80" t="s">
        <v>3214</v>
      </c>
      <c r="C2250" s="223" t="s">
        <v>808</v>
      </c>
      <c r="D2250" s="139" t="s">
        <v>300</v>
      </c>
      <c r="E2250" s="139" t="s">
        <v>301</v>
      </c>
      <c r="F2250" s="139" t="s">
        <v>525</v>
      </c>
      <c r="G2250" s="141">
        <v>47637</v>
      </c>
      <c r="H2250" s="141">
        <v>64918.5</v>
      </c>
      <c r="I2250" s="234">
        <v>20</v>
      </c>
      <c r="J2250" s="235">
        <v>0.38461538461538464</v>
      </c>
      <c r="K2250" s="141">
        <v>82200</v>
      </c>
      <c r="L2250" s="146">
        <v>5</v>
      </c>
      <c r="M2250" s="139">
        <v>4</v>
      </c>
      <c r="N2250" s="139">
        <v>33</v>
      </c>
      <c r="O2250" s="79">
        <v>53888.245000000003</v>
      </c>
      <c r="P2250" s="80"/>
    </row>
    <row r="2251" spans="1:24" s="236" customFormat="1">
      <c r="A2251" s="80" t="s">
        <v>3206</v>
      </c>
      <c r="B2251" s="80" t="s">
        <v>3206</v>
      </c>
      <c r="C2251" s="223" t="s">
        <v>4511</v>
      </c>
      <c r="D2251" s="139" t="s">
        <v>300</v>
      </c>
      <c r="E2251" s="139" t="s">
        <v>301</v>
      </c>
      <c r="F2251" s="139" t="s">
        <v>525</v>
      </c>
      <c r="G2251" s="141">
        <v>49982.400000000001</v>
      </c>
      <c r="H2251" s="141">
        <v>64698.399999999994</v>
      </c>
      <c r="I2251" s="234">
        <v>19</v>
      </c>
      <c r="J2251" s="235">
        <v>0.36538461538461536</v>
      </c>
      <c r="K2251" s="141">
        <v>79414.399999999994</v>
      </c>
      <c r="L2251" s="146"/>
      <c r="M2251" s="139">
        <v>2</v>
      </c>
      <c r="N2251" s="139">
        <v>44</v>
      </c>
      <c r="O2251" s="79">
        <v>41883.74390482944</v>
      </c>
      <c r="P2251" s="80"/>
      <c r="V2251" s="241"/>
    </row>
    <row r="2252" spans="1:24" s="236" customFormat="1">
      <c r="A2252" s="80" t="s">
        <v>1716</v>
      </c>
      <c r="B2252" s="80" t="s">
        <v>3205</v>
      </c>
      <c r="C2252" s="223" t="s">
        <v>2445</v>
      </c>
      <c r="D2252" s="139" t="s">
        <v>300</v>
      </c>
      <c r="E2252" s="139" t="s">
        <v>301</v>
      </c>
      <c r="F2252" s="139" t="s">
        <v>525</v>
      </c>
      <c r="G2252" s="141">
        <v>47934</v>
      </c>
      <c r="H2252" s="141">
        <v>64319.735000000001</v>
      </c>
      <c r="I2252" s="234">
        <v>18</v>
      </c>
      <c r="J2252" s="235">
        <v>0.34615384615384615</v>
      </c>
      <c r="K2252" s="141">
        <v>80705.47</v>
      </c>
      <c r="L2252" s="146">
        <v>2</v>
      </c>
      <c r="M2252" s="139">
        <v>2</v>
      </c>
      <c r="N2252" s="139">
        <v>35</v>
      </c>
      <c r="O2252" s="79">
        <v>51746.82</v>
      </c>
      <c r="P2252" s="80"/>
    </row>
    <row r="2253" spans="1:24" s="236" customFormat="1">
      <c r="A2253" s="80" t="s">
        <v>3193</v>
      </c>
      <c r="B2253" s="80" t="s">
        <v>3235</v>
      </c>
      <c r="C2253" s="223" t="s">
        <v>808</v>
      </c>
      <c r="D2253" s="139" t="s">
        <v>4026</v>
      </c>
      <c r="E2253" s="139" t="s">
        <v>306</v>
      </c>
      <c r="F2253" s="139" t="s">
        <v>525</v>
      </c>
      <c r="G2253" s="141">
        <v>49462.400000000001</v>
      </c>
      <c r="H2253" s="141">
        <v>64272</v>
      </c>
      <c r="I2253" s="234">
        <v>17</v>
      </c>
      <c r="J2253" s="235">
        <v>0.32692307692307693</v>
      </c>
      <c r="K2253" s="141">
        <v>79081.600000000006</v>
      </c>
      <c r="L2253" s="146">
        <v>3</v>
      </c>
      <c r="M2253" s="139">
        <v>3</v>
      </c>
      <c r="N2253" s="139">
        <v>39</v>
      </c>
      <c r="O2253" s="79">
        <v>50419</v>
      </c>
      <c r="P2253" s="80"/>
    </row>
    <row r="2254" spans="1:24" s="236" customFormat="1">
      <c r="A2254" s="80" t="s">
        <v>3217</v>
      </c>
      <c r="B2254" s="80" t="s">
        <v>3199</v>
      </c>
      <c r="C2254" s="223" t="s">
        <v>805</v>
      </c>
      <c r="D2254" s="139" t="s">
        <v>300</v>
      </c>
      <c r="E2254" s="139" t="s">
        <v>306</v>
      </c>
      <c r="F2254" s="139" t="s">
        <v>525</v>
      </c>
      <c r="G2254" s="141">
        <v>49228.02</v>
      </c>
      <c r="H2254" s="141">
        <v>62798.414999999994</v>
      </c>
      <c r="I2254" s="234">
        <v>16</v>
      </c>
      <c r="J2254" s="235">
        <v>0.30769230769230771</v>
      </c>
      <c r="K2254" s="141">
        <v>76368.81</v>
      </c>
      <c r="L2254" s="146">
        <v>2</v>
      </c>
      <c r="M2254" s="139">
        <v>2</v>
      </c>
      <c r="N2254" s="139">
        <v>29</v>
      </c>
      <c r="O2254" s="79">
        <v>57897.36</v>
      </c>
      <c r="P2254" s="80"/>
      <c r="Q2254" s="245"/>
    </row>
    <row r="2255" spans="1:24" s="236" customFormat="1">
      <c r="A2255" s="80" t="s">
        <v>1732</v>
      </c>
      <c r="B2255" s="80" t="s">
        <v>3297</v>
      </c>
      <c r="C2255" s="223" t="s">
        <v>59</v>
      </c>
      <c r="D2255" s="139" t="s">
        <v>300</v>
      </c>
      <c r="E2255" s="139" t="s">
        <v>301</v>
      </c>
      <c r="F2255" s="139" t="s">
        <v>525</v>
      </c>
      <c r="G2255" s="141">
        <v>50107.199999999997</v>
      </c>
      <c r="H2255" s="141">
        <v>62649.599999999999</v>
      </c>
      <c r="I2255" s="234">
        <v>15</v>
      </c>
      <c r="J2255" s="235">
        <v>0.28846153846153844</v>
      </c>
      <c r="K2255" s="141">
        <v>75192</v>
      </c>
      <c r="L2255" s="146">
        <v>3</v>
      </c>
      <c r="M2255" s="139">
        <v>3</v>
      </c>
      <c r="N2255" s="139">
        <v>37</v>
      </c>
      <c r="O2255" s="79">
        <v>51265.065280000003</v>
      </c>
      <c r="P2255" s="80"/>
    </row>
    <row r="2256" spans="1:24" ht="20.25">
      <c r="A2256" s="405" t="s">
        <v>59</v>
      </c>
      <c r="B2256" s="405"/>
      <c r="C2256" s="405"/>
      <c r="D2256" s="228"/>
      <c r="E2256" s="228"/>
      <c r="F2256" s="228"/>
      <c r="G2256" s="130"/>
      <c r="H2256" s="130"/>
      <c r="I2256" s="229"/>
      <c r="J2256" s="132"/>
      <c r="K2256" s="130"/>
      <c r="L2256" s="230"/>
      <c r="M2256" s="230"/>
      <c r="N2256" s="230"/>
      <c r="O2256" s="130"/>
      <c r="P2256" s="134"/>
    </row>
    <row r="2257" spans="1:24" ht="18">
      <c r="A2257" s="61" t="s">
        <v>517</v>
      </c>
      <c r="B2257" s="62" t="s">
        <v>243</v>
      </c>
      <c r="C2257" s="61" t="s">
        <v>233</v>
      </c>
      <c r="D2257" s="61" t="s">
        <v>289</v>
      </c>
      <c r="E2257" s="61" t="s">
        <v>518</v>
      </c>
      <c r="F2257" s="61" t="s">
        <v>519</v>
      </c>
      <c r="G2257" s="63" t="s">
        <v>236</v>
      </c>
      <c r="H2257" s="63" t="s">
        <v>237</v>
      </c>
      <c r="I2257" s="232"/>
      <c r="J2257" s="233" t="s">
        <v>520</v>
      </c>
      <c r="K2257" s="63" t="s">
        <v>238</v>
      </c>
      <c r="L2257" s="61" t="s">
        <v>521</v>
      </c>
      <c r="M2257" s="64" t="s">
        <v>522</v>
      </c>
      <c r="N2257" s="64" t="s">
        <v>523</v>
      </c>
      <c r="O2257" s="65" t="s">
        <v>524</v>
      </c>
      <c r="P2257" s="61" t="s">
        <v>240</v>
      </c>
    </row>
    <row r="2258" spans="1:24" s="236" customFormat="1">
      <c r="A2258" s="80" t="s">
        <v>3192</v>
      </c>
      <c r="B2258" s="80" t="s">
        <v>3222</v>
      </c>
      <c r="C2258" s="223" t="s">
        <v>2446</v>
      </c>
      <c r="D2258" s="139" t="s">
        <v>300</v>
      </c>
      <c r="E2258" s="139" t="s">
        <v>301</v>
      </c>
      <c r="F2258" s="139" t="s">
        <v>525</v>
      </c>
      <c r="G2258" s="141">
        <v>49644.61</v>
      </c>
      <c r="H2258" s="141">
        <v>62055.864999999998</v>
      </c>
      <c r="I2258" s="234">
        <v>14</v>
      </c>
      <c r="J2258" s="235">
        <v>0.26923076923076922</v>
      </c>
      <c r="K2258" s="141">
        <v>74467.12</v>
      </c>
      <c r="L2258" s="146">
        <v>1</v>
      </c>
      <c r="M2258" s="139">
        <v>1</v>
      </c>
      <c r="N2258" s="139">
        <v>38</v>
      </c>
      <c r="O2258" s="79">
        <v>51133.89</v>
      </c>
      <c r="P2258" s="80"/>
    </row>
    <row r="2259" spans="1:24" s="236" customFormat="1">
      <c r="A2259" s="80" t="s">
        <v>3499</v>
      </c>
      <c r="B2259" s="80" t="s">
        <v>3188</v>
      </c>
      <c r="C2259" s="223" t="s">
        <v>4512</v>
      </c>
      <c r="D2259" s="139" t="s">
        <v>300</v>
      </c>
      <c r="E2259" s="139" t="s">
        <v>306</v>
      </c>
      <c r="F2259" s="139" t="s">
        <v>525</v>
      </c>
      <c r="G2259" s="141">
        <v>47723</v>
      </c>
      <c r="H2259" s="141">
        <v>62040</v>
      </c>
      <c r="I2259" s="234">
        <v>13</v>
      </c>
      <c r="J2259" s="235">
        <v>0.25</v>
      </c>
      <c r="K2259" s="141">
        <v>76357</v>
      </c>
      <c r="L2259" s="146">
        <v>1</v>
      </c>
      <c r="M2259" s="139">
        <v>1</v>
      </c>
      <c r="N2259" s="139">
        <v>18</v>
      </c>
      <c r="O2259" s="79">
        <v>65563.679999999993</v>
      </c>
      <c r="P2259" s="80"/>
      <c r="V2259" s="245"/>
    </row>
    <row r="2260" spans="1:24" s="236" customFormat="1">
      <c r="A2260" s="80" t="s">
        <v>3267</v>
      </c>
      <c r="B2260" s="80" t="s">
        <v>3267</v>
      </c>
      <c r="C2260" s="223" t="s">
        <v>4513</v>
      </c>
      <c r="D2260" s="139" t="s">
        <v>300</v>
      </c>
      <c r="E2260" s="139"/>
      <c r="F2260" s="139" t="s">
        <v>525</v>
      </c>
      <c r="G2260" s="141">
        <v>45843</v>
      </c>
      <c r="H2260" s="141">
        <v>61723.9</v>
      </c>
      <c r="I2260" s="234">
        <v>12</v>
      </c>
      <c r="J2260" s="235">
        <v>0.23076923076923078</v>
      </c>
      <c r="K2260" s="141">
        <v>77604.800000000003</v>
      </c>
      <c r="L2260" s="146"/>
      <c r="M2260" s="139"/>
      <c r="N2260" s="139"/>
      <c r="O2260" s="244"/>
      <c r="P2260" s="80"/>
    </row>
    <row r="2261" spans="1:24" s="236" customFormat="1">
      <c r="A2261" s="80" t="s">
        <v>3204</v>
      </c>
      <c r="B2261" s="80" t="s">
        <v>3204</v>
      </c>
      <c r="C2261" s="223" t="s">
        <v>801</v>
      </c>
      <c r="D2261" s="139" t="s">
        <v>300</v>
      </c>
      <c r="E2261" s="139" t="s">
        <v>301</v>
      </c>
      <c r="F2261" s="139" t="s">
        <v>525</v>
      </c>
      <c r="G2261" s="141">
        <v>48663.16</v>
      </c>
      <c r="H2261" s="141">
        <v>60836.1</v>
      </c>
      <c r="I2261" s="234">
        <v>11</v>
      </c>
      <c r="J2261" s="235">
        <v>0.21153846153846154</v>
      </c>
      <c r="K2261" s="141">
        <v>73009.039999999994</v>
      </c>
      <c r="L2261" s="146">
        <v>1</v>
      </c>
      <c r="M2261" s="139">
        <v>1</v>
      </c>
      <c r="N2261" s="139">
        <v>42</v>
      </c>
      <c r="O2261" s="79">
        <v>48663.16</v>
      </c>
      <c r="P2261" s="80"/>
    </row>
    <row r="2262" spans="1:24" s="236" customFormat="1" ht="22.5">
      <c r="A2262" s="80" t="s">
        <v>3196</v>
      </c>
      <c r="B2262" s="80" t="s">
        <v>3201</v>
      </c>
      <c r="C2262" s="275" t="s">
        <v>59</v>
      </c>
      <c r="D2262" s="139" t="s">
        <v>300</v>
      </c>
      <c r="E2262" s="276" t="s">
        <v>306</v>
      </c>
      <c r="F2262" s="276" t="s">
        <v>525</v>
      </c>
      <c r="G2262" s="219">
        <v>46250</v>
      </c>
      <c r="H2262" s="141">
        <v>59097</v>
      </c>
      <c r="I2262" s="234">
        <v>10</v>
      </c>
      <c r="J2262" s="235">
        <v>0.19230769230769232</v>
      </c>
      <c r="K2262" s="219">
        <v>71944</v>
      </c>
      <c r="L2262" s="277">
        <v>1</v>
      </c>
      <c r="M2262" s="276">
        <v>1</v>
      </c>
      <c r="N2262" s="139">
        <v>32</v>
      </c>
      <c r="O2262" s="208">
        <v>55125</v>
      </c>
      <c r="P2262" s="80"/>
    </row>
    <row r="2263" spans="1:24" s="236" customFormat="1">
      <c r="A2263" s="80" t="s">
        <v>3237</v>
      </c>
      <c r="B2263" s="80" t="s">
        <v>3238</v>
      </c>
      <c r="C2263" s="223" t="s">
        <v>4514</v>
      </c>
      <c r="D2263" s="139" t="s">
        <v>4026</v>
      </c>
      <c r="E2263" s="139" t="s">
        <v>306</v>
      </c>
      <c r="F2263" s="139" t="s">
        <v>525</v>
      </c>
      <c r="G2263" s="141">
        <v>47077</v>
      </c>
      <c r="H2263" s="141">
        <v>58846.5</v>
      </c>
      <c r="I2263" s="234">
        <v>9</v>
      </c>
      <c r="J2263" s="235">
        <v>0.17307692307692307</v>
      </c>
      <c r="K2263" s="141">
        <v>70616</v>
      </c>
      <c r="L2263" s="146">
        <v>1</v>
      </c>
      <c r="M2263" s="139">
        <v>1</v>
      </c>
      <c r="N2263" s="139">
        <v>30</v>
      </c>
      <c r="O2263" s="79">
        <v>57071</v>
      </c>
      <c r="P2263" s="80"/>
      <c r="Q2263" s="241"/>
    </row>
    <row r="2264" spans="1:24" s="236" customFormat="1">
      <c r="A2264" s="80" t="s">
        <v>1718</v>
      </c>
      <c r="B2264" s="80" t="s">
        <v>3199</v>
      </c>
      <c r="C2264" s="223" t="s">
        <v>59</v>
      </c>
      <c r="D2264" s="139" t="s">
        <v>300</v>
      </c>
      <c r="E2264" s="139" t="s">
        <v>301</v>
      </c>
      <c r="F2264" s="139" t="s">
        <v>525</v>
      </c>
      <c r="G2264" s="141">
        <v>44880</v>
      </c>
      <c r="H2264" s="141">
        <v>58344.5</v>
      </c>
      <c r="I2264" s="234">
        <v>8</v>
      </c>
      <c r="J2264" s="235">
        <v>0.15384615384615385</v>
      </c>
      <c r="K2264" s="141">
        <v>71809</v>
      </c>
      <c r="L2264" s="146">
        <v>1</v>
      </c>
      <c r="M2264" s="139">
        <v>1</v>
      </c>
      <c r="N2264" s="139">
        <v>14</v>
      </c>
      <c r="O2264" s="79">
        <v>69000</v>
      </c>
      <c r="P2264" s="80"/>
    </row>
    <row r="2265" spans="1:24" s="236" customFormat="1">
      <c r="A2265" s="80" t="s">
        <v>280</v>
      </c>
      <c r="B2265" s="80" t="s">
        <v>3213</v>
      </c>
      <c r="C2265" s="223" t="s">
        <v>59</v>
      </c>
      <c r="D2265" s="139" t="s">
        <v>300</v>
      </c>
      <c r="E2265" s="139" t="s">
        <v>301</v>
      </c>
      <c r="F2265" s="139" t="s">
        <v>525</v>
      </c>
      <c r="G2265" s="141">
        <v>46051</v>
      </c>
      <c r="H2265" s="141">
        <v>57376.5</v>
      </c>
      <c r="I2265" s="234">
        <v>7</v>
      </c>
      <c r="J2265" s="235">
        <v>0.13461538461538461</v>
      </c>
      <c r="K2265" s="141">
        <v>68702</v>
      </c>
      <c r="L2265" s="146">
        <v>0</v>
      </c>
      <c r="M2265" s="139">
        <v>0</v>
      </c>
      <c r="N2265" s="139"/>
      <c r="O2265" s="244"/>
      <c r="P2265" s="80"/>
    </row>
    <row r="2266" spans="1:24" s="236" customFormat="1">
      <c r="A2266" s="80" t="s">
        <v>225</v>
      </c>
      <c r="B2266" s="80" t="s">
        <v>3209</v>
      </c>
      <c r="C2266" s="250" t="s">
        <v>810</v>
      </c>
      <c r="D2266" s="139" t="s">
        <v>300</v>
      </c>
      <c r="E2266" s="251" t="s">
        <v>306</v>
      </c>
      <c r="F2266" s="251" t="s">
        <v>525</v>
      </c>
      <c r="G2266" s="252">
        <v>45884.800000000003</v>
      </c>
      <c r="H2266" s="141">
        <v>57304</v>
      </c>
      <c r="I2266" s="234">
        <v>6</v>
      </c>
      <c r="J2266" s="235">
        <v>0.11538461538461539</v>
      </c>
      <c r="K2266" s="252">
        <v>68723.199999999997</v>
      </c>
      <c r="L2266" s="253">
        <v>2</v>
      </c>
      <c r="M2266" s="251">
        <v>2</v>
      </c>
      <c r="N2266" s="139">
        <v>43</v>
      </c>
      <c r="O2266" s="254">
        <v>47288.800000000003</v>
      </c>
      <c r="P2266" s="255"/>
      <c r="Q2266" s="241"/>
    </row>
    <row r="2267" spans="1:24" s="236" customFormat="1">
      <c r="A2267" s="80" t="s">
        <v>3261</v>
      </c>
      <c r="B2267" s="80" t="s">
        <v>3261</v>
      </c>
      <c r="C2267" s="223" t="s">
        <v>59</v>
      </c>
      <c r="D2267" s="139" t="s">
        <v>300</v>
      </c>
      <c r="E2267" s="139" t="s">
        <v>301</v>
      </c>
      <c r="F2267" s="139" t="s">
        <v>525</v>
      </c>
      <c r="G2267" s="141">
        <v>42698.239999999998</v>
      </c>
      <c r="H2267" s="141">
        <v>54512.744999999995</v>
      </c>
      <c r="I2267" s="234">
        <v>5</v>
      </c>
      <c r="J2267" s="235">
        <v>9.6153846153846159E-2</v>
      </c>
      <c r="K2267" s="141">
        <v>66327.25</v>
      </c>
      <c r="L2267" s="146"/>
      <c r="M2267" s="139"/>
      <c r="N2267" s="139"/>
      <c r="O2267" s="244"/>
      <c r="P2267" s="80"/>
    </row>
    <row r="2268" spans="1:24" s="236" customFormat="1">
      <c r="A2268" s="80" t="s">
        <v>224</v>
      </c>
      <c r="B2268" s="80" t="s">
        <v>3201</v>
      </c>
      <c r="C2268" s="223" t="s">
        <v>809</v>
      </c>
      <c r="D2268" s="139" t="s">
        <v>300</v>
      </c>
      <c r="E2268" s="139" t="s">
        <v>301</v>
      </c>
      <c r="F2268" s="139" t="s">
        <v>525</v>
      </c>
      <c r="G2268" s="141">
        <v>43525.146824477582</v>
      </c>
      <c r="H2268" s="141">
        <v>54410.894206612982</v>
      </c>
      <c r="I2268" s="234">
        <v>4</v>
      </c>
      <c r="J2268" s="235">
        <v>7.6923076923076927E-2</v>
      </c>
      <c r="K2268" s="141">
        <v>65296.641588748389</v>
      </c>
      <c r="L2268" s="146">
        <v>3</v>
      </c>
      <c r="M2268" s="139">
        <v>3</v>
      </c>
      <c r="N2268" s="139">
        <v>41</v>
      </c>
      <c r="O2268" s="79">
        <v>49118.950400000002</v>
      </c>
      <c r="P2268" s="80"/>
    </row>
    <row r="2269" spans="1:24" s="236" customFormat="1">
      <c r="A2269" s="80" t="s">
        <v>3271</v>
      </c>
      <c r="B2269" s="80" t="s">
        <v>3272</v>
      </c>
      <c r="C2269" s="223" t="s">
        <v>59</v>
      </c>
      <c r="D2269" s="139" t="s">
        <v>4026</v>
      </c>
      <c r="E2269" s="139" t="s">
        <v>301</v>
      </c>
      <c r="F2269" s="139" t="s">
        <v>525</v>
      </c>
      <c r="G2269" s="141">
        <v>39903.730000000003</v>
      </c>
      <c r="H2269" s="141">
        <v>53870.035000000003</v>
      </c>
      <c r="I2269" s="234">
        <v>3</v>
      </c>
      <c r="J2269" s="235">
        <v>5.7692307692307696E-2</v>
      </c>
      <c r="K2269" s="141">
        <v>67836.34</v>
      </c>
      <c r="L2269" s="146">
        <v>1</v>
      </c>
      <c r="M2269" s="139">
        <v>1</v>
      </c>
      <c r="N2269" s="139">
        <v>40</v>
      </c>
      <c r="O2269" s="79">
        <v>50322.27</v>
      </c>
      <c r="P2269" s="80"/>
      <c r="V2269" s="241"/>
      <c r="W2269" s="245"/>
      <c r="X2269" s="245"/>
    </row>
    <row r="2270" spans="1:24" s="236" customFormat="1">
      <c r="A2270" s="80" t="s">
        <v>3263</v>
      </c>
      <c r="B2270" s="80" t="s">
        <v>3263</v>
      </c>
      <c r="C2270" s="223" t="s">
        <v>59</v>
      </c>
      <c r="D2270" s="167" t="s">
        <v>4026</v>
      </c>
      <c r="E2270" s="139" t="s">
        <v>301</v>
      </c>
      <c r="F2270" s="139" t="s">
        <v>525</v>
      </c>
      <c r="G2270" s="141">
        <v>38584</v>
      </c>
      <c r="H2270" s="141">
        <v>50367.199999999997</v>
      </c>
      <c r="I2270" s="234">
        <v>2</v>
      </c>
      <c r="J2270" s="235">
        <v>3.8461538461538464E-2</v>
      </c>
      <c r="K2270" s="141">
        <v>62150.400000000001</v>
      </c>
      <c r="L2270" s="146">
        <v>1</v>
      </c>
      <c r="M2270" s="139">
        <v>1</v>
      </c>
      <c r="N2270" s="139">
        <v>31</v>
      </c>
      <c r="O2270" s="79">
        <v>56056</v>
      </c>
      <c r="P2270" s="256"/>
    </row>
    <row r="2271" spans="1:24" s="236" customFormat="1">
      <c r="A2271" s="80" t="s">
        <v>1745</v>
      </c>
      <c r="B2271" s="80" t="s">
        <v>3259</v>
      </c>
      <c r="C2271" s="223" t="s">
        <v>2447</v>
      </c>
      <c r="D2271" s="139" t="s">
        <v>300</v>
      </c>
      <c r="E2271" s="139" t="s">
        <v>306</v>
      </c>
      <c r="F2271" s="139" t="s">
        <v>525</v>
      </c>
      <c r="G2271" s="141">
        <v>38064</v>
      </c>
      <c r="H2271" s="141">
        <v>48426.5</v>
      </c>
      <c r="I2271" s="234">
        <v>1</v>
      </c>
      <c r="J2271" s="235">
        <v>1.9230769230769232E-2</v>
      </c>
      <c r="K2271" s="141">
        <v>58789</v>
      </c>
      <c r="L2271" s="146">
        <v>4</v>
      </c>
      <c r="M2271" s="139">
        <v>4</v>
      </c>
      <c r="N2271" s="139">
        <v>45</v>
      </c>
      <c r="O2271" s="79">
        <v>40882.399250000002</v>
      </c>
      <c r="P2271" s="80"/>
    </row>
    <row r="2272" spans="1:24" s="236" customFormat="1">
      <c r="A2272" s="80" t="s">
        <v>3223</v>
      </c>
      <c r="B2272" s="80" t="s">
        <v>3201</v>
      </c>
      <c r="C2272" s="223"/>
      <c r="D2272" s="139" t="s">
        <v>300</v>
      </c>
      <c r="E2272" s="139" t="s">
        <v>301</v>
      </c>
      <c r="F2272" s="139" t="s">
        <v>525</v>
      </c>
      <c r="G2272" s="141"/>
      <c r="H2272" s="141"/>
      <c r="I2272" s="234"/>
      <c r="J2272" s="235">
        <v>0</v>
      </c>
      <c r="K2272" s="141"/>
      <c r="L2272" s="146">
        <v>3</v>
      </c>
      <c r="M2272" s="139">
        <v>1</v>
      </c>
      <c r="N2272" s="139">
        <v>20</v>
      </c>
      <c r="O2272" s="208">
        <v>65041.599999999999</v>
      </c>
      <c r="P2272" s="80"/>
    </row>
    <row r="2273" spans="1:18" s="236" customFormat="1">
      <c r="A2273" s="80"/>
      <c r="B2273" s="80"/>
      <c r="C2273" s="223"/>
      <c r="D2273" s="139"/>
      <c r="E2273" s="139"/>
      <c r="F2273" s="139"/>
      <c r="G2273" s="141"/>
      <c r="H2273" s="141"/>
      <c r="I2273" s="234"/>
      <c r="J2273" s="235"/>
      <c r="K2273" s="141"/>
      <c r="L2273" s="146"/>
      <c r="M2273" s="139"/>
      <c r="N2273" s="139"/>
      <c r="O2273" s="79"/>
      <c r="P2273" s="256"/>
      <c r="R2273" s="241"/>
    </row>
    <row r="2274" spans="1:18" s="236" customFormat="1">
      <c r="A2274" s="80"/>
      <c r="B2274" s="80"/>
      <c r="C2274" s="223"/>
      <c r="D2274" s="139"/>
      <c r="E2274" s="139"/>
      <c r="F2274" s="66"/>
      <c r="G2274" s="14" t="s">
        <v>236</v>
      </c>
      <c r="H2274" s="15" t="s">
        <v>237</v>
      </c>
      <c r="I2274" s="259"/>
      <c r="J2274" s="260"/>
      <c r="K2274" s="67" t="s">
        <v>238</v>
      </c>
      <c r="L2274" s="261"/>
      <c r="M2274" s="261"/>
      <c r="N2274" s="261"/>
      <c r="O2274" s="262"/>
      <c r="P2274" s="256"/>
      <c r="R2274" s="241"/>
    </row>
    <row r="2275" spans="1:18" s="236" customFormat="1">
      <c r="A2275" s="80"/>
      <c r="B2275" s="80"/>
      <c r="C2275" s="223"/>
      <c r="D2275" s="139"/>
      <c r="E2275" s="139"/>
      <c r="F2275" s="68" t="s">
        <v>253</v>
      </c>
      <c r="G2275" s="16">
        <v>53295.591392912771</v>
      </c>
      <c r="H2275" s="16">
        <v>69086.849057750995</v>
      </c>
      <c r="I2275" s="259"/>
      <c r="J2275" s="260"/>
      <c r="K2275" s="16">
        <v>84878.106722589218</v>
      </c>
      <c r="L2275" s="261"/>
      <c r="M2275" s="261"/>
      <c r="N2275" s="261"/>
      <c r="O2275" s="262"/>
      <c r="P2275" s="256"/>
      <c r="R2275" s="241"/>
    </row>
    <row r="2276" spans="1:18" s="236" customFormat="1">
      <c r="A2276" s="80"/>
      <c r="B2276" s="80"/>
      <c r="C2276" s="223"/>
      <c r="D2276" s="139"/>
      <c r="E2276" s="139"/>
      <c r="F2276" s="68" t="s">
        <v>254</v>
      </c>
      <c r="G2276" s="16">
        <v>57991.75</v>
      </c>
      <c r="H2276" s="16">
        <v>73285.331130359584</v>
      </c>
      <c r="I2276" s="259"/>
      <c r="J2276" s="260"/>
      <c r="K2276" s="16">
        <v>91344.870621472641</v>
      </c>
      <c r="L2276" s="261"/>
      <c r="M2276" s="261"/>
      <c r="N2276" s="261"/>
      <c r="O2276" s="262"/>
      <c r="P2276" s="256"/>
      <c r="R2276" s="241"/>
    </row>
    <row r="2277" spans="1:18" s="236" customFormat="1">
      <c r="A2277" s="80"/>
      <c r="B2277" s="80"/>
      <c r="C2277" s="223"/>
      <c r="D2277" s="139"/>
      <c r="E2277" s="139"/>
      <c r="F2277" s="68" t="s">
        <v>255</v>
      </c>
      <c r="G2277" s="16">
        <v>47701.5</v>
      </c>
      <c r="H2277" s="16">
        <v>62051.89875</v>
      </c>
      <c r="I2277" s="259"/>
      <c r="J2277" s="260"/>
      <c r="K2277" s="16">
        <v>76065.75</v>
      </c>
      <c r="L2277" s="261"/>
      <c r="M2277" s="261"/>
      <c r="N2277" s="261"/>
      <c r="O2277" s="262"/>
      <c r="P2277" s="256"/>
      <c r="R2277" s="241"/>
    </row>
    <row r="2278" spans="1:18" s="236" customFormat="1">
      <c r="A2278" s="80"/>
      <c r="B2278" s="80"/>
      <c r="C2278" s="223"/>
      <c r="D2278" s="139"/>
      <c r="E2278" s="139"/>
      <c r="F2278" s="68" t="s">
        <v>256</v>
      </c>
      <c r="G2278" s="16">
        <v>52136.754625000001</v>
      </c>
      <c r="H2278" s="16">
        <v>67187.5</v>
      </c>
      <c r="I2278" s="259"/>
      <c r="J2278" s="260"/>
      <c r="K2278" s="16">
        <v>83221.632000000012</v>
      </c>
      <c r="L2278" s="261"/>
      <c r="M2278" s="261"/>
      <c r="N2278" s="261"/>
      <c r="O2278" s="262"/>
      <c r="P2278" s="256"/>
      <c r="R2278" s="241"/>
    </row>
    <row r="2279" spans="1:18" s="236" customFormat="1">
      <c r="A2279" s="80"/>
      <c r="B2279" s="80"/>
      <c r="C2279" s="223"/>
      <c r="D2279" s="139"/>
      <c r="E2279" s="139"/>
      <c r="F2279" s="68"/>
      <c r="G2279" s="16"/>
      <c r="H2279" s="16"/>
      <c r="I2279" s="259"/>
      <c r="J2279" s="260"/>
      <c r="K2279" s="16"/>
      <c r="L2279" s="261"/>
      <c r="M2279" s="261"/>
      <c r="N2279" s="261"/>
      <c r="O2279" s="262"/>
      <c r="P2279" s="256"/>
      <c r="R2279" s="241"/>
    </row>
    <row r="2280" spans="1:18" s="236" customFormat="1">
      <c r="A2280" s="80"/>
      <c r="B2280" s="80"/>
      <c r="C2280" s="223"/>
      <c r="D2280" s="139"/>
      <c r="E2280" s="139"/>
      <c r="F2280" s="68"/>
      <c r="G2280" s="16"/>
      <c r="H2280" s="69"/>
      <c r="I2280" s="263"/>
      <c r="J2280" s="406" t="s">
        <v>257</v>
      </c>
      <c r="K2280" s="406"/>
      <c r="L2280" s="406"/>
      <c r="M2280" s="406"/>
      <c r="N2280" s="406"/>
      <c r="O2280" s="406"/>
      <c r="P2280" s="256"/>
      <c r="R2280" s="241"/>
    </row>
    <row r="2281" spans="1:18" s="236" customFormat="1">
      <c r="A2281" s="80"/>
      <c r="B2281" s="80"/>
      <c r="C2281" s="223"/>
      <c r="D2281" s="139"/>
      <c r="E2281" s="139"/>
      <c r="F2281" s="68"/>
      <c r="G2281" s="16"/>
      <c r="H2281" s="70"/>
      <c r="I2281" s="264"/>
      <c r="J2281" s="265" t="s">
        <v>258</v>
      </c>
      <c r="K2281" s="71">
        <v>74000</v>
      </c>
      <c r="L2281" s="266"/>
      <c r="M2281" s="407" t="s">
        <v>259</v>
      </c>
      <c r="N2281" s="407"/>
      <c r="O2281" s="72">
        <v>65133.510134848075</v>
      </c>
      <c r="P2281" s="256"/>
      <c r="R2281" s="241"/>
    </row>
    <row r="2282" spans="1:18" s="236" customFormat="1">
      <c r="A2282" s="80"/>
      <c r="B2282" s="80"/>
      <c r="C2282" s="223"/>
      <c r="D2282" s="139"/>
      <c r="E2282" s="139"/>
      <c r="F2282" s="261"/>
      <c r="G2282" s="262"/>
      <c r="H2282" s="70"/>
      <c r="I2282" s="264"/>
      <c r="J2282" s="265" t="s">
        <v>260</v>
      </c>
      <c r="K2282" s="71">
        <v>52685</v>
      </c>
      <c r="L2282" s="266"/>
      <c r="M2282" s="407" t="s">
        <v>537</v>
      </c>
      <c r="N2282" s="407"/>
      <c r="O2282" s="72">
        <v>64775.110834493476</v>
      </c>
      <c r="P2282" s="256"/>
      <c r="R2282" s="241"/>
    </row>
    <row r="2283" spans="1:18" s="236" customFormat="1">
      <c r="A2283" s="80"/>
      <c r="B2283" s="80"/>
      <c r="C2283" s="223"/>
      <c r="D2283" s="139"/>
      <c r="E2283" s="139"/>
      <c r="F2283" s="139"/>
      <c r="G2283" s="141"/>
      <c r="H2283" s="141"/>
      <c r="I2283" s="234"/>
      <c r="J2283" s="235"/>
      <c r="K2283" s="141"/>
      <c r="L2283" s="146"/>
      <c r="M2283" s="139"/>
      <c r="N2283" s="139"/>
      <c r="O2283" s="79"/>
      <c r="P2283" s="256"/>
      <c r="R2283" s="241"/>
    </row>
    <row r="2284" spans="1:18" ht="20.25">
      <c r="A2284" s="405" t="s">
        <v>60</v>
      </c>
      <c r="B2284" s="405"/>
      <c r="C2284" s="405"/>
      <c r="D2284" s="228"/>
      <c r="E2284" s="228"/>
      <c r="F2284" s="228"/>
      <c r="G2284" s="130"/>
      <c r="H2284" s="130"/>
      <c r="I2284" s="229"/>
      <c r="J2284" s="132"/>
      <c r="K2284" s="130"/>
      <c r="L2284" s="230"/>
      <c r="M2284" s="230"/>
      <c r="N2284" s="230"/>
      <c r="O2284" s="130"/>
      <c r="P2284" s="134"/>
    </row>
    <row r="2285" spans="1:18" ht="18">
      <c r="A2285" s="61" t="s">
        <v>517</v>
      </c>
      <c r="B2285" s="62" t="s">
        <v>243</v>
      </c>
      <c r="C2285" s="61" t="s">
        <v>233</v>
      </c>
      <c r="D2285" s="61" t="s">
        <v>289</v>
      </c>
      <c r="E2285" s="61" t="s">
        <v>518</v>
      </c>
      <c r="F2285" s="61" t="s">
        <v>519</v>
      </c>
      <c r="G2285" s="63" t="s">
        <v>236</v>
      </c>
      <c r="H2285" s="63" t="s">
        <v>237</v>
      </c>
      <c r="I2285" s="232"/>
      <c r="J2285" s="233" t="s">
        <v>520</v>
      </c>
      <c r="K2285" s="63" t="s">
        <v>238</v>
      </c>
      <c r="L2285" s="61" t="s">
        <v>521</v>
      </c>
      <c r="M2285" s="64" t="s">
        <v>522</v>
      </c>
      <c r="N2285" s="64" t="s">
        <v>523</v>
      </c>
      <c r="O2285" s="65" t="s">
        <v>524</v>
      </c>
      <c r="P2285" s="61" t="s">
        <v>240</v>
      </c>
    </row>
    <row r="2286" spans="1:18" s="236" customFormat="1">
      <c r="A2286" s="80" t="s">
        <v>3221</v>
      </c>
      <c r="B2286" s="80" t="s">
        <v>3199</v>
      </c>
      <c r="C2286" s="223" t="s">
        <v>4515</v>
      </c>
      <c r="D2286" s="139" t="s">
        <v>300</v>
      </c>
      <c r="E2286" s="139" t="s">
        <v>306</v>
      </c>
      <c r="F2286" s="139" t="s">
        <v>525</v>
      </c>
      <c r="G2286" s="141">
        <v>85048</v>
      </c>
      <c r="H2286" s="141">
        <v>110562.5</v>
      </c>
      <c r="I2286" s="234">
        <v>43</v>
      </c>
      <c r="J2286" s="235">
        <v>1</v>
      </c>
      <c r="K2286" s="141">
        <v>136077</v>
      </c>
      <c r="L2286" s="146">
        <v>1</v>
      </c>
      <c r="M2286" s="139">
        <v>1</v>
      </c>
      <c r="N2286" s="139">
        <v>2</v>
      </c>
      <c r="O2286" s="79">
        <v>105575</v>
      </c>
      <c r="P2286" s="80"/>
    </row>
    <row r="2287" spans="1:18" s="236" customFormat="1">
      <c r="A2287" s="80" t="s">
        <v>284</v>
      </c>
      <c r="B2287" s="80" t="s">
        <v>3201</v>
      </c>
      <c r="C2287" s="223" t="s">
        <v>4516</v>
      </c>
      <c r="D2287" s="139" t="s">
        <v>300</v>
      </c>
      <c r="E2287" s="139" t="s">
        <v>301</v>
      </c>
      <c r="F2287" s="139" t="s">
        <v>525</v>
      </c>
      <c r="G2287" s="141">
        <v>83678.399999999994</v>
      </c>
      <c r="H2287" s="141">
        <v>108784</v>
      </c>
      <c r="I2287" s="234">
        <v>42</v>
      </c>
      <c r="J2287" s="235">
        <v>0.97674418604651159</v>
      </c>
      <c r="K2287" s="141">
        <v>133889.60000000001</v>
      </c>
      <c r="L2287" s="146">
        <v>1</v>
      </c>
      <c r="M2287" s="139">
        <v>1</v>
      </c>
      <c r="N2287" s="139">
        <v>1</v>
      </c>
      <c r="O2287" s="79">
        <v>110435.66</v>
      </c>
      <c r="P2287" s="80"/>
    </row>
    <row r="2288" spans="1:18" s="236" customFormat="1" ht="22.5">
      <c r="A2288" s="80" t="s">
        <v>3200</v>
      </c>
      <c r="B2288" s="80" t="s">
        <v>3201</v>
      </c>
      <c r="C2288" s="223" t="s">
        <v>4517</v>
      </c>
      <c r="D2288" s="139" t="s">
        <v>300</v>
      </c>
      <c r="E2288" s="139" t="s">
        <v>301</v>
      </c>
      <c r="F2288" s="139" t="s">
        <v>525</v>
      </c>
      <c r="G2288" s="141">
        <v>72127</v>
      </c>
      <c r="H2288" s="141">
        <v>95284</v>
      </c>
      <c r="I2288" s="234">
        <v>41</v>
      </c>
      <c r="J2288" s="235">
        <v>0.95348837209302328</v>
      </c>
      <c r="K2288" s="141">
        <v>118441</v>
      </c>
      <c r="L2288" s="146"/>
      <c r="M2288" s="139">
        <v>2</v>
      </c>
      <c r="N2288" s="139">
        <v>3</v>
      </c>
      <c r="O2288" s="79">
        <v>101120</v>
      </c>
      <c r="P2288" s="80"/>
    </row>
    <row r="2289" spans="1:24" s="236" customFormat="1">
      <c r="A2289" s="80" t="s">
        <v>3212</v>
      </c>
      <c r="B2289" s="80" t="s">
        <v>3213</v>
      </c>
      <c r="C2289" s="223" t="s">
        <v>4518</v>
      </c>
      <c r="D2289" s="139" t="s">
        <v>300</v>
      </c>
      <c r="E2289" s="139" t="s">
        <v>306</v>
      </c>
      <c r="F2289" s="140" t="s">
        <v>2219</v>
      </c>
      <c r="G2289" s="141">
        <v>61629.15</v>
      </c>
      <c r="H2289" s="141">
        <v>91825.134999999995</v>
      </c>
      <c r="I2289" s="234">
        <v>40</v>
      </c>
      <c r="J2289" s="235">
        <v>0.93023255813953487</v>
      </c>
      <c r="K2289" s="141">
        <v>122021.12</v>
      </c>
      <c r="L2289" s="146"/>
      <c r="M2289" s="139">
        <v>3</v>
      </c>
      <c r="N2289" s="139">
        <v>17</v>
      </c>
      <c r="O2289" s="79">
        <v>72721.03</v>
      </c>
      <c r="P2289" s="80"/>
    </row>
    <row r="2290" spans="1:24" s="236" customFormat="1">
      <c r="A2290" s="80" t="s">
        <v>279</v>
      </c>
      <c r="B2290" s="80" t="s">
        <v>3199</v>
      </c>
      <c r="C2290" s="223" t="s">
        <v>815</v>
      </c>
      <c r="D2290" s="139" t="s">
        <v>300</v>
      </c>
      <c r="E2290" s="139" t="s">
        <v>301</v>
      </c>
      <c r="F2290" s="139" t="s">
        <v>525</v>
      </c>
      <c r="G2290" s="141">
        <v>72547</v>
      </c>
      <c r="H2290" s="141">
        <v>87711</v>
      </c>
      <c r="I2290" s="234">
        <v>39</v>
      </c>
      <c r="J2290" s="235">
        <v>0.90697674418604646</v>
      </c>
      <c r="K2290" s="141">
        <v>102875</v>
      </c>
      <c r="L2290" s="146">
        <v>1</v>
      </c>
      <c r="M2290" s="139">
        <v>1</v>
      </c>
      <c r="N2290" s="139"/>
      <c r="O2290" s="244"/>
      <c r="P2290" s="80"/>
    </row>
    <row r="2291" spans="1:24" s="236" customFormat="1">
      <c r="A2291" s="80" t="s">
        <v>211</v>
      </c>
      <c r="B2291" s="80" t="s">
        <v>3201</v>
      </c>
      <c r="C2291" s="223" t="s">
        <v>4519</v>
      </c>
      <c r="D2291" s="139" t="s">
        <v>300</v>
      </c>
      <c r="E2291" s="139" t="s">
        <v>359</v>
      </c>
      <c r="F2291" s="139" t="s">
        <v>525</v>
      </c>
      <c r="G2291" s="141">
        <v>63619</v>
      </c>
      <c r="H2291" s="141">
        <v>85885.5</v>
      </c>
      <c r="I2291" s="234">
        <v>38</v>
      </c>
      <c r="J2291" s="235">
        <v>0.88372093023255816</v>
      </c>
      <c r="K2291" s="141">
        <v>108152</v>
      </c>
      <c r="L2291" s="146"/>
      <c r="M2291" s="139">
        <v>1</v>
      </c>
      <c r="N2291" s="139">
        <v>18</v>
      </c>
      <c r="O2291" s="79">
        <v>72565</v>
      </c>
      <c r="P2291" s="80"/>
      <c r="V2291" s="241"/>
    </row>
    <row r="2292" spans="1:24" s="236" customFormat="1" ht="22.5">
      <c r="A2292" s="80" t="s">
        <v>217</v>
      </c>
      <c r="B2292" s="80" t="s">
        <v>3199</v>
      </c>
      <c r="C2292" s="223" t="s">
        <v>2448</v>
      </c>
      <c r="D2292" s="139" t="s">
        <v>300</v>
      </c>
      <c r="E2292" s="139" t="s">
        <v>301</v>
      </c>
      <c r="F2292" s="140" t="s">
        <v>2219</v>
      </c>
      <c r="G2292" s="141">
        <v>66322.255999999994</v>
      </c>
      <c r="H2292" s="141">
        <v>84567.703999999998</v>
      </c>
      <c r="I2292" s="234">
        <v>37</v>
      </c>
      <c r="J2292" s="235">
        <v>0.86046511627906974</v>
      </c>
      <c r="K2292" s="141">
        <v>102813.152</v>
      </c>
      <c r="L2292" s="146">
        <v>3</v>
      </c>
      <c r="M2292" s="139">
        <v>3</v>
      </c>
      <c r="N2292" s="139">
        <v>8</v>
      </c>
      <c r="O2292" s="79">
        <v>82437.333333333328</v>
      </c>
      <c r="P2292" s="80"/>
    </row>
    <row r="2293" spans="1:24" s="236" customFormat="1" ht="22.5">
      <c r="A2293" s="80" t="s">
        <v>3303</v>
      </c>
      <c r="B2293" s="80" t="s">
        <v>3199</v>
      </c>
      <c r="C2293" s="223" t="s">
        <v>814</v>
      </c>
      <c r="D2293" s="139" t="s">
        <v>300</v>
      </c>
      <c r="E2293" s="139" t="s">
        <v>301</v>
      </c>
      <c r="F2293" s="139" t="s">
        <v>525</v>
      </c>
      <c r="G2293" s="249">
        <v>63869</v>
      </c>
      <c r="H2293" s="141">
        <v>83366</v>
      </c>
      <c r="I2293" s="234">
        <v>36</v>
      </c>
      <c r="J2293" s="235">
        <v>0.83720930232558144</v>
      </c>
      <c r="K2293" s="249">
        <v>102863</v>
      </c>
      <c r="L2293" s="146">
        <v>1</v>
      </c>
      <c r="M2293" s="139">
        <v>1</v>
      </c>
      <c r="N2293" s="139">
        <v>10</v>
      </c>
      <c r="O2293" s="79">
        <v>80631</v>
      </c>
      <c r="P2293" s="80"/>
    </row>
    <row r="2294" spans="1:24" s="236" customFormat="1">
      <c r="A2294" s="80" t="s">
        <v>3499</v>
      </c>
      <c r="B2294" s="80" t="s">
        <v>3188</v>
      </c>
      <c r="C2294" s="223" t="s">
        <v>4520</v>
      </c>
      <c r="D2294" s="139" t="s">
        <v>300</v>
      </c>
      <c r="E2294" s="139" t="s">
        <v>301</v>
      </c>
      <c r="F2294" s="139" t="s">
        <v>525</v>
      </c>
      <c r="G2294" s="141">
        <v>64099</v>
      </c>
      <c r="H2294" s="141">
        <v>83328</v>
      </c>
      <c r="I2294" s="234">
        <v>35</v>
      </c>
      <c r="J2294" s="235">
        <v>0.81395348837209303</v>
      </c>
      <c r="K2294" s="141">
        <v>102557</v>
      </c>
      <c r="L2294" s="146">
        <v>1</v>
      </c>
      <c r="M2294" s="139">
        <v>1</v>
      </c>
      <c r="N2294" s="139">
        <v>5</v>
      </c>
      <c r="O2294" s="79">
        <v>92831.18</v>
      </c>
      <c r="P2294" s="80"/>
    </row>
    <row r="2295" spans="1:24" s="236" customFormat="1">
      <c r="A2295" s="80" t="s">
        <v>3209</v>
      </c>
      <c r="B2295" s="80" t="s">
        <v>3209</v>
      </c>
      <c r="C2295" s="223" t="s">
        <v>4521</v>
      </c>
      <c r="D2295" s="139" t="s">
        <v>300</v>
      </c>
      <c r="E2295" s="139" t="s">
        <v>306</v>
      </c>
      <c r="F2295" s="139"/>
      <c r="G2295" s="141">
        <v>62878.400000000001</v>
      </c>
      <c r="H2295" s="141">
        <v>81744</v>
      </c>
      <c r="I2295" s="234">
        <v>34</v>
      </c>
      <c r="J2295" s="235">
        <v>0.79069767441860461</v>
      </c>
      <c r="K2295" s="141">
        <v>100609.60000000001</v>
      </c>
      <c r="L2295" s="146"/>
      <c r="M2295" s="139">
        <v>1</v>
      </c>
      <c r="N2295" s="139">
        <v>26</v>
      </c>
      <c r="O2295" s="79">
        <v>65603.199999999997</v>
      </c>
      <c r="P2295" s="80"/>
    </row>
    <row r="2296" spans="1:24" s="236" customFormat="1">
      <c r="A2296" s="80" t="s">
        <v>3241</v>
      </c>
      <c r="B2296" s="80" t="s">
        <v>3213</v>
      </c>
      <c r="C2296" s="223" t="s">
        <v>4522</v>
      </c>
      <c r="D2296" s="139" t="s">
        <v>300</v>
      </c>
      <c r="E2296" s="139"/>
      <c r="F2296" s="139" t="s">
        <v>525</v>
      </c>
      <c r="G2296" s="141">
        <v>61369.95</v>
      </c>
      <c r="H2296" s="141">
        <v>80877.065000000002</v>
      </c>
      <c r="I2296" s="234">
        <v>33</v>
      </c>
      <c r="J2296" s="235">
        <v>0.76744186046511631</v>
      </c>
      <c r="K2296" s="141">
        <v>100384.18</v>
      </c>
      <c r="L2296" s="146">
        <v>4</v>
      </c>
      <c r="M2296" s="139">
        <v>4</v>
      </c>
      <c r="N2296" s="139">
        <v>9</v>
      </c>
      <c r="O2296" s="79">
        <v>80877.065000000002</v>
      </c>
      <c r="P2296" s="80"/>
    </row>
    <row r="2297" spans="1:24" s="236" customFormat="1">
      <c r="A2297" s="80" t="s">
        <v>221</v>
      </c>
      <c r="B2297" s="80" t="s">
        <v>3199</v>
      </c>
      <c r="C2297" s="223" t="s">
        <v>811</v>
      </c>
      <c r="D2297" s="139" t="s">
        <v>300</v>
      </c>
      <c r="E2297" s="139" t="s">
        <v>301</v>
      </c>
      <c r="F2297" s="139" t="s">
        <v>525</v>
      </c>
      <c r="G2297" s="267">
        <v>61940.62</v>
      </c>
      <c r="H2297" s="141">
        <v>80522.8</v>
      </c>
      <c r="I2297" s="234">
        <v>32</v>
      </c>
      <c r="J2297" s="235">
        <v>0.7441860465116279</v>
      </c>
      <c r="K2297" s="267">
        <v>99104.98</v>
      </c>
      <c r="L2297" s="146">
        <v>1</v>
      </c>
      <c r="M2297" s="139"/>
      <c r="N2297" s="139"/>
      <c r="O2297" s="244"/>
      <c r="P2297" s="80"/>
    </row>
    <row r="2298" spans="1:24" s="236" customFormat="1" ht="22.5">
      <c r="A2298" s="80" t="s">
        <v>3190</v>
      </c>
      <c r="B2298" s="80" t="s">
        <v>3201</v>
      </c>
      <c r="C2298" s="297" t="s">
        <v>812</v>
      </c>
      <c r="D2298" s="298" t="s">
        <v>4027</v>
      </c>
      <c r="E2298" s="298" t="s">
        <v>301</v>
      </c>
      <c r="F2298" s="140" t="s">
        <v>2219</v>
      </c>
      <c r="G2298" s="141">
        <v>60864</v>
      </c>
      <c r="H2298" s="141">
        <v>79866</v>
      </c>
      <c r="I2298" s="234">
        <v>31</v>
      </c>
      <c r="J2298" s="235">
        <v>0.72093023255813948</v>
      </c>
      <c r="K2298" s="141">
        <v>98868</v>
      </c>
      <c r="L2298" s="146">
        <v>1</v>
      </c>
      <c r="M2298" s="139">
        <v>1</v>
      </c>
      <c r="N2298" s="139">
        <v>4</v>
      </c>
      <c r="O2298" s="79">
        <v>98868</v>
      </c>
      <c r="P2298" s="80"/>
    </row>
    <row r="2299" spans="1:24" s="236" customFormat="1" ht="22.5">
      <c r="A2299" s="80" t="s">
        <v>1723</v>
      </c>
      <c r="B2299" s="80" t="s">
        <v>3199</v>
      </c>
      <c r="C2299" s="223" t="s">
        <v>2449</v>
      </c>
      <c r="D2299" s="139" t="s">
        <v>300</v>
      </c>
      <c r="E2299" s="139" t="s">
        <v>301</v>
      </c>
      <c r="F2299" s="139" t="s">
        <v>525</v>
      </c>
      <c r="G2299" s="141">
        <v>64954.992999999995</v>
      </c>
      <c r="H2299" s="141">
        <v>77248.192349999998</v>
      </c>
      <c r="I2299" s="234">
        <v>30</v>
      </c>
      <c r="J2299" s="235">
        <v>0.69767441860465118</v>
      </c>
      <c r="K2299" s="141">
        <v>89541.391699999993</v>
      </c>
      <c r="L2299" s="146">
        <v>2</v>
      </c>
      <c r="M2299" s="139">
        <v>2</v>
      </c>
      <c r="N2299" s="139">
        <v>15</v>
      </c>
      <c r="O2299" s="79">
        <v>77248.192349999998</v>
      </c>
      <c r="P2299" s="80"/>
      <c r="W2299" s="241"/>
      <c r="X2299" s="241"/>
    </row>
    <row r="2300" spans="1:24" s="236" customFormat="1">
      <c r="A2300" s="80" t="s">
        <v>3193</v>
      </c>
      <c r="B2300" s="80" t="s">
        <v>3235</v>
      </c>
      <c r="C2300" s="223" t="s">
        <v>4523</v>
      </c>
      <c r="D2300" s="139" t="s">
        <v>300</v>
      </c>
      <c r="E2300" s="139" t="s">
        <v>306</v>
      </c>
      <c r="F2300" s="139" t="s">
        <v>525</v>
      </c>
      <c r="G2300" s="141">
        <v>59363.199999999997</v>
      </c>
      <c r="H2300" s="141">
        <v>77147.199999999997</v>
      </c>
      <c r="I2300" s="234">
        <v>29</v>
      </c>
      <c r="J2300" s="235">
        <v>0.67441860465116277</v>
      </c>
      <c r="K2300" s="141">
        <v>94931.199999999997</v>
      </c>
      <c r="L2300" s="146">
        <v>1</v>
      </c>
      <c r="M2300" s="139">
        <v>1</v>
      </c>
      <c r="N2300" s="139">
        <v>27</v>
      </c>
      <c r="O2300" s="79">
        <v>65000</v>
      </c>
      <c r="P2300" s="80"/>
      <c r="V2300" s="241"/>
    </row>
    <row r="2301" spans="1:24" s="236" customFormat="1">
      <c r="A2301" s="80" t="s">
        <v>1716</v>
      </c>
      <c r="B2301" s="80" t="s">
        <v>3205</v>
      </c>
      <c r="C2301" s="223" t="s">
        <v>2452</v>
      </c>
      <c r="D2301" s="139" t="s">
        <v>300</v>
      </c>
      <c r="E2301" s="139" t="s">
        <v>306</v>
      </c>
      <c r="F2301" s="139" t="s">
        <v>525</v>
      </c>
      <c r="G2301" s="141">
        <v>57090.29</v>
      </c>
      <c r="H2301" s="141">
        <v>76605.895000000004</v>
      </c>
      <c r="I2301" s="234">
        <v>28</v>
      </c>
      <c r="J2301" s="235">
        <v>0.65116279069767447</v>
      </c>
      <c r="K2301" s="141">
        <v>96121.5</v>
      </c>
      <c r="L2301" s="146">
        <v>1</v>
      </c>
      <c r="M2301" s="139">
        <v>1</v>
      </c>
      <c r="N2301" s="139">
        <v>11</v>
      </c>
      <c r="O2301" s="79">
        <v>79942.5</v>
      </c>
      <c r="P2301" s="80"/>
    </row>
    <row r="2302" spans="1:24" s="236" customFormat="1">
      <c r="A2302" s="80" t="s">
        <v>222</v>
      </c>
      <c r="B2302" s="80" t="s">
        <v>3199</v>
      </c>
      <c r="C2302" s="223" t="s">
        <v>814</v>
      </c>
      <c r="D2302" s="139" t="s">
        <v>300</v>
      </c>
      <c r="E2302" s="139" t="s">
        <v>301</v>
      </c>
      <c r="F2302" s="139" t="s">
        <v>525</v>
      </c>
      <c r="G2302" s="141">
        <v>56535</v>
      </c>
      <c r="H2302" s="141">
        <v>75906</v>
      </c>
      <c r="I2302" s="234">
        <v>27</v>
      </c>
      <c r="J2302" s="235">
        <v>0.62790697674418605</v>
      </c>
      <c r="K2302" s="141">
        <v>95277</v>
      </c>
      <c r="L2302" s="146">
        <v>1</v>
      </c>
      <c r="M2302" s="139">
        <v>1</v>
      </c>
      <c r="N2302" s="139">
        <v>7</v>
      </c>
      <c r="O2302" s="79">
        <v>90120</v>
      </c>
      <c r="P2302" s="80"/>
    </row>
    <row r="2303" spans="1:24" s="236" customFormat="1">
      <c r="A2303" s="80" t="s">
        <v>228</v>
      </c>
      <c r="B2303" s="80" t="s">
        <v>3199</v>
      </c>
      <c r="C2303" s="223" t="s">
        <v>815</v>
      </c>
      <c r="D2303" s="139" t="s">
        <v>300</v>
      </c>
      <c r="E2303" s="139" t="s">
        <v>301</v>
      </c>
      <c r="F2303" s="139" t="s">
        <v>525</v>
      </c>
      <c r="G2303" s="141">
        <v>62125</v>
      </c>
      <c r="H2303" s="141">
        <v>74644</v>
      </c>
      <c r="I2303" s="234">
        <v>26</v>
      </c>
      <c r="J2303" s="235">
        <v>0.60465116279069764</v>
      </c>
      <c r="K2303" s="141">
        <v>87163</v>
      </c>
      <c r="L2303" s="146">
        <v>1</v>
      </c>
      <c r="M2303" s="139">
        <v>1</v>
      </c>
      <c r="N2303" s="139"/>
      <c r="O2303" s="244"/>
      <c r="P2303" s="80"/>
    </row>
    <row r="2304" spans="1:24" s="236" customFormat="1">
      <c r="A2304" s="80" t="s">
        <v>3217</v>
      </c>
      <c r="B2304" s="80" t="s">
        <v>3199</v>
      </c>
      <c r="C2304" s="223" t="s">
        <v>813</v>
      </c>
      <c r="D2304" s="139" t="s">
        <v>300</v>
      </c>
      <c r="E2304" s="139" t="s">
        <v>306</v>
      </c>
      <c r="F2304" s="139" t="s">
        <v>525</v>
      </c>
      <c r="G2304" s="141">
        <v>58394.91</v>
      </c>
      <c r="H2304" s="141">
        <v>74492.285000000003</v>
      </c>
      <c r="I2304" s="234">
        <v>25</v>
      </c>
      <c r="J2304" s="235">
        <v>0.58139534883720934</v>
      </c>
      <c r="K2304" s="141">
        <v>90589.66</v>
      </c>
      <c r="L2304" s="146">
        <v>1</v>
      </c>
      <c r="M2304" s="139">
        <v>1</v>
      </c>
      <c r="N2304" s="139">
        <v>6</v>
      </c>
      <c r="O2304" s="79">
        <v>90589.66</v>
      </c>
      <c r="P2304" s="80"/>
      <c r="W2304" s="241"/>
      <c r="X2304" s="241"/>
    </row>
    <row r="2305" spans="1:18" s="236" customFormat="1">
      <c r="A2305" s="80" t="s">
        <v>220</v>
      </c>
      <c r="B2305" s="80" t="s">
        <v>3201</v>
      </c>
      <c r="C2305" s="223" t="s">
        <v>813</v>
      </c>
      <c r="D2305" s="139" t="s">
        <v>300</v>
      </c>
      <c r="E2305" s="139" t="s">
        <v>301</v>
      </c>
      <c r="F2305" s="139" t="s">
        <v>525</v>
      </c>
      <c r="G2305" s="141">
        <v>57743</v>
      </c>
      <c r="H2305" s="141">
        <v>74241</v>
      </c>
      <c r="I2305" s="234">
        <v>24</v>
      </c>
      <c r="J2305" s="235">
        <v>0.55813953488372092</v>
      </c>
      <c r="K2305" s="141">
        <v>90739</v>
      </c>
      <c r="L2305" s="146">
        <v>2</v>
      </c>
      <c r="M2305" s="139">
        <v>2</v>
      </c>
      <c r="N2305" s="139">
        <v>29</v>
      </c>
      <c r="O2305" s="79">
        <v>61272.74</v>
      </c>
      <c r="P2305" s="80"/>
    </row>
    <row r="2306" spans="1:18" s="236" customFormat="1" ht="22.5">
      <c r="A2306" s="80" t="s">
        <v>1733</v>
      </c>
      <c r="B2306" s="80" t="s">
        <v>3213</v>
      </c>
      <c r="C2306" s="223" t="s">
        <v>4524</v>
      </c>
      <c r="D2306" s="139" t="s">
        <v>300</v>
      </c>
      <c r="E2306" s="139" t="s">
        <v>301</v>
      </c>
      <c r="F2306" s="139" t="s">
        <v>525</v>
      </c>
      <c r="G2306" s="141">
        <v>63860</v>
      </c>
      <c r="H2306" s="141">
        <v>73130</v>
      </c>
      <c r="I2306" s="234">
        <v>23</v>
      </c>
      <c r="J2306" s="235">
        <v>0.53488372093023251</v>
      </c>
      <c r="K2306" s="141">
        <v>82400</v>
      </c>
      <c r="L2306" s="146">
        <v>1</v>
      </c>
      <c r="M2306" s="139">
        <v>1</v>
      </c>
      <c r="N2306" s="139">
        <v>16</v>
      </c>
      <c r="O2306" s="79">
        <v>73130</v>
      </c>
      <c r="P2306" s="80"/>
    </row>
    <row r="2307" spans="1:18" s="236" customFormat="1">
      <c r="A2307" s="80" t="s">
        <v>277</v>
      </c>
      <c r="B2307" s="80" t="s">
        <v>3201</v>
      </c>
      <c r="C2307" s="223" t="s">
        <v>817</v>
      </c>
      <c r="D2307" s="140" t="s">
        <v>300</v>
      </c>
      <c r="E2307" s="139" t="s">
        <v>301</v>
      </c>
      <c r="F2307" s="139" t="s">
        <v>525</v>
      </c>
      <c r="G2307" s="141">
        <v>56340</v>
      </c>
      <c r="H2307" s="141">
        <v>71832.5</v>
      </c>
      <c r="I2307" s="234">
        <v>22</v>
      </c>
      <c r="J2307" s="235">
        <v>0.51162790697674421</v>
      </c>
      <c r="K2307" s="141">
        <v>87325</v>
      </c>
      <c r="L2307" s="146">
        <v>1</v>
      </c>
      <c r="M2307" s="139">
        <v>1</v>
      </c>
      <c r="N2307" s="139">
        <v>21</v>
      </c>
      <c r="O2307" s="79">
        <v>71833</v>
      </c>
      <c r="P2307" s="80"/>
    </row>
    <row r="2308" spans="1:18" s="236" customFormat="1">
      <c r="A2308" s="80" t="s">
        <v>216</v>
      </c>
      <c r="B2308" s="80" t="s">
        <v>3199</v>
      </c>
      <c r="C2308" s="224" t="s">
        <v>819</v>
      </c>
      <c r="D2308" s="167"/>
      <c r="E2308" s="239" t="s">
        <v>301</v>
      </c>
      <c r="F2308" s="167" t="s">
        <v>525</v>
      </c>
      <c r="G2308" s="85">
        <v>59441.407999999996</v>
      </c>
      <c r="H2308" s="141">
        <v>71539.936000000002</v>
      </c>
      <c r="I2308" s="234">
        <v>21</v>
      </c>
      <c r="J2308" s="235">
        <v>0.48837209302325579</v>
      </c>
      <c r="K2308" s="85">
        <v>83638.464000000007</v>
      </c>
      <c r="L2308" s="240">
        <v>1</v>
      </c>
      <c r="M2308" s="167"/>
      <c r="N2308" s="139">
        <v>23</v>
      </c>
      <c r="O2308" s="85">
        <v>68750.03</v>
      </c>
      <c r="P2308" s="182"/>
    </row>
    <row r="2309" spans="1:18" s="236" customFormat="1">
      <c r="A2309" s="80" t="s">
        <v>3261</v>
      </c>
      <c r="B2309" s="80" t="s">
        <v>3261</v>
      </c>
      <c r="C2309" s="223" t="s">
        <v>4525</v>
      </c>
      <c r="D2309" s="139" t="s">
        <v>300</v>
      </c>
      <c r="E2309" s="139"/>
      <c r="F2309" s="139" t="s">
        <v>525</v>
      </c>
      <c r="G2309" s="141">
        <v>86901.15</v>
      </c>
      <c r="H2309" s="141">
        <v>71387.989999999991</v>
      </c>
      <c r="I2309" s="234">
        <v>20</v>
      </c>
      <c r="J2309" s="235">
        <v>0.46511627906976744</v>
      </c>
      <c r="K2309" s="141">
        <v>55874.83</v>
      </c>
      <c r="L2309" s="146">
        <v>1</v>
      </c>
      <c r="M2309" s="139">
        <v>1</v>
      </c>
      <c r="N2309" s="139">
        <v>32</v>
      </c>
      <c r="O2309" s="79">
        <v>55975.83</v>
      </c>
      <c r="P2309" s="80"/>
    </row>
    <row r="2310" spans="1:18" s="236" customFormat="1">
      <c r="A2310" s="80" t="s">
        <v>209</v>
      </c>
      <c r="B2310" s="80" t="s">
        <v>3201</v>
      </c>
      <c r="C2310" s="223" t="s">
        <v>816</v>
      </c>
      <c r="D2310" s="139" t="s">
        <v>300</v>
      </c>
      <c r="E2310" s="158" t="s">
        <v>306</v>
      </c>
      <c r="F2310" s="139" t="s">
        <v>525</v>
      </c>
      <c r="G2310" s="141">
        <v>57012.800000000003</v>
      </c>
      <c r="H2310" s="141">
        <v>71271.200000000012</v>
      </c>
      <c r="I2310" s="234">
        <v>19</v>
      </c>
      <c r="J2310" s="235">
        <v>0.44186046511627908</v>
      </c>
      <c r="K2310" s="141">
        <v>85529.600000000006</v>
      </c>
      <c r="L2310" s="146">
        <v>1</v>
      </c>
      <c r="M2310" s="139">
        <v>1</v>
      </c>
      <c r="N2310" s="139">
        <v>13</v>
      </c>
      <c r="O2310" s="79">
        <v>78899.48</v>
      </c>
      <c r="P2310" s="80"/>
    </row>
    <row r="2311" spans="1:18" s="236" customFormat="1">
      <c r="A2311" s="80" t="s">
        <v>1713</v>
      </c>
      <c r="B2311" s="80" t="s">
        <v>3199</v>
      </c>
      <c r="C2311" s="223" t="s">
        <v>818</v>
      </c>
      <c r="D2311" s="139" t="s">
        <v>4026</v>
      </c>
      <c r="E2311" s="139" t="s">
        <v>301</v>
      </c>
      <c r="F2311" s="140" t="s">
        <v>2219</v>
      </c>
      <c r="G2311" s="141">
        <v>54817.36</v>
      </c>
      <c r="H2311" s="141">
        <v>71262.567999999999</v>
      </c>
      <c r="I2311" s="234">
        <v>18</v>
      </c>
      <c r="J2311" s="235">
        <v>0.41860465116279072</v>
      </c>
      <c r="K2311" s="141">
        <v>87707.775999999998</v>
      </c>
      <c r="L2311" s="146">
        <v>1</v>
      </c>
      <c r="M2311" s="139"/>
      <c r="N2311" s="139"/>
      <c r="O2311" s="144"/>
      <c r="P2311" s="80"/>
    </row>
    <row r="2312" spans="1:18" s="236" customFormat="1">
      <c r="A2312" s="80" t="s">
        <v>3197</v>
      </c>
      <c r="B2312" s="80" t="s">
        <v>3258</v>
      </c>
      <c r="C2312" s="238" t="s">
        <v>818</v>
      </c>
      <c r="D2312" s="139" t="s">
        <v>300</v>
      </c>
      <c r="E2312" s="158" t="s">
        <v>306</v>
      </c>
      <c r="F2312" s="161" t="s">
        <v>525</v>
      </c>
      <c r="G2312" s="159">
        <v>54733</v>
      </c>
      <c r="H2312" s="141">
        <v>70493</v>
      </c>
      <c r="I2312" s="234">
        <v>17</v>
      </c>
      <c r="J2312" s="235">
        <v>0.39534883720930231</v>
      </c>
      <c r="K2312" s="159">
        <v>86253</v>
      </c>
      <c r="L2312" s="146"/>
      <c r="M2312" s="139">
        <v>11</v>
      </c>
      <c r="N2312" s="139">
        <v>28</v>
      </c>
      <c r="O2312" s="79">
        <v>61636.23</v>
      </c>
      <c r="P2312" s="80"/>
      <c r="R2312" s="241"/>
    </row>
    <row r="2313" spans="1:18" s="236" customFormat="1" ht="22.5">
      <c r="A2313" s="80" t="s">
        <v>3267</v>
      </c>
      <c r="B2313" s="80" t="s">
        <v>3267</v>
      </c>
      <c r="C2313" s="223" t="s">
        <v>4526</v>
      </c>
      <c r="D2313" s="139" t="s">
        <v>300</v>
      </c>
      <c r="E2313" s="139"/>
      <c r="F2313" s="139" t="s">
        <v>525</v>
      </c>
      <c r="G2313" s="141">
        <v>56347</v>
      </c>
      <c r="H2313" s="141">
        <v>70418.3</v>
      </c>
      <c r="I2313" s="234">
        <v>16</v>
      </c>
      <c r="J2313" s="235">
        <v>0.37209302325581395</v>
      </c>
      <c r="K2313" s="141">
        <v>84489.600000000006</v>
      </c>
      <c r="L2313" s="146"/>
      <c r="M2313" s="139"/>
      <c r="N2313" s="139"/>
      <c r="O2313" s="244"/>
      <c r="P2313" s="80"/>
    </row>
    <row r="2314" spans="1:18" s="236" customFormat="1">
      <c r="A2314" s="80" t="s">
        <v>1743</v>
      </c>
      <c r="B2314" s="80" t="s">
        <v>3251</v>
      </c>
      <c r="C2314" s="223" t="s">
        <v>813</v>
      </c>
      <c r="D2314" s="139" t="s">
        <v>300</v>
      </c>
      <c r="E2314" s="139" t="s">
        <v>301</v>
      </c>
      <c r="F2314" s="139" t="s">
        <v>525</v>
      </c>
      <c r="G2314" s="141">
        <v>53060.800000000003</v>
      </c>
      <c r="H2314" s="141">
        <v>68983.200000000012</v>
      </c>
      <c r="I2314" s="234">
        <v>15</v>
      </c>
      <c r="J2314" s="235">
        <v>0.34883720930232559</v>
      </c>
      <c r="K2314" s="141">
        <v>84905.600000000006</v>
      </c>
      <c r="L2314" s="146">
        <v>9</v>
      </c>
      <c r="M2314" s="139">
        <v>7</v>
      </c>
      <c r="N2314" s="139">
        <v>20</v>
      </c>
      <c r="O2314" s="79">
        <v>72284.576000000001</v>
      </c>
      <c r="P2314" s="226"/>
    </row>
    <row r="2315" spans="1:18" s="236" customFormat="1" ht="22.5">
      <c r="A2315" s="80" t="s">
        <v>276</v>
      </c>
      <c r="B2315" s="80" t="s">
        <v>3199</v>
      </c>
      <c r="C2315" s="223" t="s">
        <v>813</v>
      </c>
      <c r="D2315" s="139" t="s">
        <v>300</v>
      </c>
      <c r="E2315" s="139" t="s">
        <v>301</v>
      </c>
      <c r="F2315" s="140" t="s">
        <v>2219</v>
      </c>
      <c r="G2315" s="141">
        <v>53835</v>
      </c>
      <c r="H2315" s="141">
        <v>68674.5</v>
      </c>
      <c r="I2315" s="234">
        <v>14</v>
      </c>
      <c r="J2315" s="235">
        <v>0.32558139534883723</v>
      </c>
      <c r="K2315" s="141">
        <v>83514</v>
      </c>
      <c r="L2315" s="146"/>
      <c r="M2315" s="139">
        <v>2</v>
      </c>
      <c r="N2315" s="139">
        <v>14</v>
      </c>
      <c r="O2315" s="79">
        <v>78769</v>
      </c>
      <c r="P2315" s="80"/>
    </row>
    <row r="2316" spans="1:18" s="236" customFormat="1">
      <c r="A2316" s="80" t="s">
        <v>1758</v>
      </c>
      <c r="B2316" s="80" t="s">
        <v>3222</v>
      </c>
      <c r="C2316" s="223" t="s">
        <v>818</v>
      </c>
      <c r="D2316" s="139" t="s">
        <v>4026</v>
      </c>
      <c r="E2316" s="139"/>
      <c r="F2316" s="140" t="s">
        <v>2219</v>
      </c>
      <c r="G2316" s="141">
        <v>53716.623999999996</v>
      </c>
      <c r="H2316" s="141">
        <v>66070.679999999993</v>
      </c>
      <c r="I2316" s="234">
        <v>13</v>
      </c>
      <c r="J2316" s="235">
        <v>0.30232558139534882</v>
      </c>
      <c r="K2316" s="141">
        <v>78424.736000000004</v>
      </c>
      <c r="L2316" s="146">
        <v>1</v>
      </c>
      <c r="M2316" s="139">
        <v>1</v>
      </c>
      <c r="N2316" s="139">
        <v>31</v>
      </c>
      <c r="O2316" s="79">
        <v>57264</v>
      </c>
      <c r="P2316" s="80"/>
    </row>
    <row r="2317" spans="1:18" s="236" customFormat="1">
      <c r="A2317" s="80" t="s">
        <v>3330</v>
      </c>
      <c r="B2317" s="80" t="s">
        <v>3263</v>
      </c>
      <c r="C2317" s="223" t="s">
        <v>4527</v>
      </c>
      <c r="D2317" s="139"/>
      <c r="E2317" s="139"/>
      <c r="F2317" s="139"/>
      <c r="G2317" s="141">
        <v>49762</v>
      </c>
      <c r="H2317" s="141">
        <v>65934.5</v>
      </c>
      <c r="I2317" s="234">
        <v>12</v>
      </c>
      <c r="J2317" s="235">
        <v>0.27906976744186046</v>
      </c>
      <c r="K2317" s="141">
        <v>82107</v>
      </c>
      <c r="L2317" s="146">
        <v>1</v>
      </c>
      <c r="M2317" s="139">
        <v>1</v>
      </c>
      <c r="N2317" s="139">
        <v>25</v>
      </c>
      <c r="O2317" s="79">
        <v>68000</v>
      </c>
      <c r="P2317" s="80"/>
    </row>
    <row r="2318" spans="1:18" s="236" customFormat="1" ht="22.5">
      <c r="A2318" s="80" t="s">
        <v>3256</v>
      </c>
      <c r="B2318" s="80" t="s">
        <v>3222</v>
      </c>
      <c r="C2318" s="224" t="s">
        <v>2450</v>
      </c>
      <c r="D2318" s="139" t="s">
        <v>300</v>
      </c>
      <c r="E2318" s="167"/>
      <c r="F2318" s="167" t="s">
        <v>525</v>
      </c>
      <c r="G2318" s="156">
        <v>49025.599999999999</v>
      </c>
      <c r="H2318" s="141">
        <v>65915.199999999997</v>
      </c>
      <c r="I2318" s="234">
        <v>11</v>
      </c>
      <c r="J2318" s="235">
        <v>0.2558139534883721</v>
      </c>
      <c r="K2318" s="156">
        <v>82804.800000000003</v>
      </c>
      <c r="L2318" s="240"/>
      <c r="M2318" s="167">
        <v>2</v>
      </c>
      <c r="N2318" s="139">
        <v>22</v>
      </c>
      <c r="O2318" s="85">
        <v>70064.800000000003</v>
      </c>
      <c r="P2318" s="182"/>
    </row>
    <row r="2319" spans="1:18" s="236" customFormat="1">
      <c r="A2319" s="80" t="s">
        <v>1745</v>
      </c>
      <c r="B2319" s="80" t="s">
        <v>3259</v>
      </c>
      <c r="C2319" s="223" t="s">
        <v>4528</v>
      </c>
      <c r="D2319" s="139" t="s">
        <v>300</v>
      </c>
      <c r="E2319" s="139" t="s">
        <v>306</v>
      </c>
      <c r="F2319" s="139" t="s">
        <v>525</v>
      </c>
      <c r="G2319" s="141">
        <v>50731.199999999997</v>
      </c>
      <c r="H2319" s="141">
        <v>64552.799999999996</v>
      </c>
      <c r="I2319" s="234">
        <v>10</v>
      </c>
      <c r="J2319" s="235">
        <v>0.23255813953488372</v>
      </c>
      <c r="K2319" s="141">
        <v>78374.399999999994</v>
      </c>
      <c r="L2319" s="146">
        <v>1</v>
      </c>
      <c r="M2319" s="140">
        <v>1</v>
      </c>
      <c r="N2319" s="139">
        <v>33</v>
      </c>
      <c r="O2319" s="79">
        <v>50731.199999999997</v>
      </c>
      <c r="P2319" s="80"/>
    </row>
    <row r="2320" spans="1:18" s="236" customFormat="1" ht="22.5">
      <c r="A2320" s="80" t="s">
        <v>225</v>
      </c>
      <c r="B2320" s="80" t="s">
        <v>3209</v>
      </c>
      <c r="C2320" s="250" t="s">
        <v>2451</v>
      </c>
      <c r="D2320" s="139" t="s">
        <v>300</v>
      </c>
      <c r="E2320" s="251"/>
      <c r="F2320" s="251" t="s">
        <v>525</v>
      </c>
      <c r="G2320" s="252">
        <v>50523.199999999997</v>
      </c>
      <c r="H2320" s="141">
        <v>63138.400000000001</v>
      </c>
      <c r="I2320" s="234">
        <v>9</v>
      </c>
      <c r="J2320" s="235">
        <v>0.20930232558139536</v>
      </c>
      <c r="K2320" s="252">
        <v>75753.600000000006</v>
      </c>
      <c r="L2320" s="253">
        <v>1</v>
      </c>
      <c r="M2320" s="251">
        <v>1</v>
      </c>
      <c r="N2320" s="139">
        <v>24</v>
      </c>
      <c r="O2320" s="254">
        <v>68432</v>
      </c>
      <c r="P2320" s="255"/>
      <c r="Q2320" s="241"/>
    </row>
    <row r="2321" spans="1:24" s="236" customFormat="1">
      <c r="A2321" s="80" t="s">
        <v>215</v>
      </c>
      <c r="B2321" s="80" t="s">
        <v>3199</v>
      </c>
      <c r="C2321" s="223" t="s">
        <v>818</v>
      </c>
      <c r="D2321" s="139" t="s">
        <v>300</v>
      </c>
      <c r="E2321" s="139" t="s">
        <v>301</v>
      </c>
      <c r="F2321" s="139" t="s">
        <v>525</v>
      </c>
      <c r="G2321" s="285">
        <v>46841</v>
      </c>
      <c r="H2321" s="141">
        <v>62064.5</v>
      </c>
      <c r="I2321" s="234">
        <v>8</v>
      </c>
      <c r="J2321" s="235">
        <v>0.18604651162790697</v>
      </c>
      <c r="K2321" s="285">
        <v>77288</v>
      </c>
      <c r="L2321" s="146">
        <v>1</v>
      </c>
      <c r="M2321" s="139">
        <v>0</v>
      </c>
      <c r="N2321" s="139"/>
      <c r="O2321" s="244"/>
      <c r="P2321" s="80"/>
      <c r="Q2321" s="245"/>
      <c r="W2321" s="245"/>
      <c r="X2321" s="245"/>
    </row>
    <row r="2322" spans="1:24" s="236" customFormat="1">
      <c r="A2322" s="80" t="s">
        <v>3192</v>
      </c>
      <c r="B2322" s="80" t="s">
        <v>3222</v>
      </c>
      <c r="C2322" s="223" t="s">
        <v>4529</v>
      </c>
      <c r="D2322" s="139" t="s">
        <v>300</v>
      </c>
      <c r="E2322" s="139" t="s">
        <v>301</v>
      </c>
      <c r="F2322" s="139" t="s">
        <v>525</v>
      </c>
      <c r="G2322" s="141">
        <v>49644.61</v>
      </c>
      <c r="H2322" s="141">
        <v>62055.864999999998</v>
      </c>
      <c r="I2322" s="234">
        <v>7</v>
      </c>
      <c r="J2322" s="235">
        <v>0.16279069767441862</v>
      </c>
      <c r="K2322" s="141">
        <v>74467.12</v>
      </c>
      <c r="L2322" s="146">
        <v>1</v>
      </c>
      <c r="M2322" s="139">
        <v>1</v>
      </c>
      <c r="N2322" s="139">
        <v>19</v>
      </c>
      <c r="O2322" s="79">
        <v>72390.240000000005</v>
      </c>
      <c r="P2322" s="80"/>
    </row>
    <row r="2323" spans="1:24" s="236" customFormat="1">
      <c r="A2323" s="80" t="s">
        <v>3230</v>
      </c>
      <c r="B2323" s="80" t="s">
        <v>3220</v>
      </c>
      <c r="C2323" s="223" t="s">
        <v>818</v>
      </c>
      <c r="D2323" s="139" t="s">
        <v>300</v>
      </c>
      <c r="E2323" s="139" t="s">
        <v>301</v>
      </c>
      <c r="F2323" s="139" t="s">
        <v>525</v>
      </c>
      <c r="G2323" s="141">
        <v>43821</v>
      </c>
      <c r="H2323" s="141">
        <v>61946.5</v>
      </c>
      <c r="I2323" s="234">
        <v>6</v>
      </c>
      <c r="J2323" s="235">
        <v>0.13953488372093023</v>
      </c>
      <c r="K2323" s="141">
        <v>80072</v>
      </c>
      <c r="L2323" s="146">
        <v>1</v>
      </c>
      <c r="M2323" s="139">
        <v>1</v>
      </c>
      <c r="N2323" s="139">
        <v>12</v>
      </c>
      <c r="O2323" s="79">
        <v>79443</v>
      </c>
      <c r="P2323" s="80"/>
    </row>
    <row r="2324" spans="1:24" ht="20.25">
      <c r="A2324" s="405" t="s">
        <v>60</v>
      </c>
      <c r="B2324" s="405"/>
      <c r="C2324" s="405"/>
      <c r="D2324" s="228"/>
      <c r="E2324" s="228"/>
      <c r="F2324" s="228"/>
      <c r="G2324" s="130"/>
      <c r="H2324" s="130"/>
      <c r="I2324" s="229"/>
      <c r="J2324" s="132"/>
      <c r="K2324" s="130"/>
      <c r="L2324" s="230"/>
      <c r="M2324" s="230"/>
      <c r="N2324" s="230"/>
      <c r="O2324" s="130"/>
      <c r="P2324" s="134"/>
    </row>
    <row r="2325" spans="1:24" ht="18">
      <c r="A2325" s="61" t="s">
        <v>517</v>
      </c>
      <c r="B2325" s="62" t="s">
        <v>243</v>
      </c>
      <c r="C2325" s="61" t="s">
        <v>233</v>
      </c>
      <c r="D2325" s="61" t="s">
        <v>289</v>
      </c>
      <c r="E2325" s="61" t="s">
        <v>518</v>
      </c>
      <c r="F2325" s="61" t="s">
        <v>519</v>
      </c>
      <c r="G2325" s="63" t="s">
        <v>236</v>
      </c>
      <c r="H2325" s="63" t="s">
        <v>237</v>
      </c>
      <c r="I2325" s="232"/>
      <c r="J2325" s="233" t="s">
        <v>520</v>
      </c>
      <c r="K2325" s="63" t="s">
        <v>238</v>
      </c>
      <c r="L2325" s="61" t="s">
        <v>521</v>
      </c>
      <c r="M2325" s="64" t="s">
        <v>522</v>
      </c>
      <c r="N2325" s="64" t="s">
        <v>523</v>
      </c>
      <c r="O2325" s="65" t="s">
        <v>524</v>
      </c>
      <c r="P2325" s="61" t="s">
        <v>240</v>
      </c>
    </row>
    <row r="2326" spans="1:24" s="236" customFormat="1">
      <c r="A2326" s="80" t="s">
        <v>3281</v>
      </c>
      <c r="B2326" s="80" t="s">
        <v>3258</v>
      </c>
      <c r="C2326" s="223" t="s">
        <v>818</v>
      </c>
      <c r="D2326" s="139" t="s">
        <v>300</v>
      </c>
      <c r="E2326" s="139" t="s">
        <v>301</v>
      </c>
      <c r="F2326" s="139" t="s">
        <v>525</v>
      </c>
      <c r="G2326" s="141">
        <v>49000</v>
      </c>
      <c r="H2326" s="141">
        <v>61500</v>
      </c>
      <c r="I2326" s="234">
        <v>5</v>
      </c>
      <c r="J2326" s="235">
        <v>0.11627906976744186</v>
      </c>
      <c r="K2326" s="141">
        <v>74000</v>
      </c>
      <c r="L2326" s="146"/>
      <c r="M2326" s="139"/>
      <c r="N2326" s="139"/>
      <c r="O2326" s="244"/>
      <c r="P2326" s="80"/>
    </row>
    <row r="2327" spans="1:24" s="236" customFormat="1">
      <c r="A2327" s="80" t="s">
        <v>3206</v>
      </c>
      <c r="B2327" s="80" t="s">
        <v>3206</v>
      </c>
      <c r="C2327" s="223" t="s">
        <v>4530</v>
      </c>
      <c r="D2327" s="139" t="s">
        <v>300</v>
      </c>
      <c r="E2327" s="139" t="s">
        <v>306</v>
      </c>
      <c r="F2327" s="139" t="s">
        <v>525</v>
      </c>
      <c r="G2327" s="141">
        <v>46280</v>
      </c>
      <c r="H2327" s="141">
        <v>59987.199999999997</v>
      </c>
      <c r="I2327" s="234">
        <v>4</v>
      </c>
      <c r="J2327" s="235">
        <v>9.3023255813953487E-2</v>
      </c>
      <c r="K2327" s="141">
        <v>73694.399999999994</v>
      </c>
      <c r="L2327" s="146"/>
      <c r="M2327" s="139">
        <v>1</v>
      </c>
      <c r="N2327" s="139">
        <v>30</v>
      </c>
      <c r="O2327" s="79">
        <v>57657.599999999999</v>
      </c>
      <c r="P2327" s="80"/>
    </row>
    <row r="2328" spans="1:24" s="236" customFormat="1">
      <c r="A2328" s="80" t="s">
        <v>3227</v>
      </c>
      <c r="B2328" s="80" t="s">
        <v>3228</v>
      </c>
      <c r="C2328" s="223" t="s">
        <v>814</v>
      </c>
      <c r="D2328" s="139" t="s">
        <v>4026</v>
      </c>
      <c r="E2328" s="139" t="s">
        <v>306</v>
      </c>
      <c r="F2328" s="139" t="s">
        <v>525</v>
      </c>
      <c r="G2328" s="141">
        <v>43650.81</v>
      </c>
      <c r="H2328" s="141">
        <v>53998.724999999999</v>
      </c>
      <c r="I2328" s="234">
        <v>3</v>
      </c>
      <c r="J2328" s="235">
        <v>6.9767441860465115E-2</v>
      </c>
      <c r="K2328" s="141">
        <v>64346.64</v>
      </c>
      <c r="L2328" s="146">
        <v>1</v>
      </c>
      <c r="M2328" s="139">
        <v>1</v>
      </c>
      <c r="N2328" s="139">
        <v>36</v>
      </c>
      <c r="O2328" s="79">
        <v>45877.440000000002</v>
      </c>
      <c r="P2328" s="80"/>
    </row>
    <row r="2329" spans="1:24" s="236" customFormat="1">
      <c r="A2329" s="80" t="s">
        <v>1732</v>
      </c>
      <c r="B2329" s="80" t="s">
        <v>3297</v>
      </c>
      <c r="C2329" s="223" t="s">
        <v>818</v>
      </c>
      <c r="D2329" s="139" t="s">
        <v>4026</v>
      </c>
      <c r="E2329" s="139" t="s">
        <v>301</v>
      </c>
      <c r="F2329" s="139" t="s">
        <v>525</v>
      </c>
      <c r="G2329" s="141">
        <v>42744</v>
      </c>
      <c r="H2329" s="141">
        <v>51480</v>
      </c>
      <c r="I2329" s="234">
        <v>2</v>
      </c>
      <c r="J2329" s="235">
        <v>4.6511627906976744E-2</v>
      </c>
      <c r="K2329" s="141">
        <v>60216</v>
      </c>
      <c r="L2329" s="146">
        <v>1</v>
      </c>
      <c r="M2329" s="139">
        <v>1</v>
      </c>
      <c r="N2329" s="139">
        <v>35</v>
      </c>
      <c r="O2329" s="79">
        <v>46841.599999999999</v>
      </c>
      <c r="P2329" s="80"/>
      <c r="V2329" s="245"/>
    </row>
    <row r="2330" spans="1:24" s="236" customFormat="1">
      <c r="A2330" s="80" t="s">
        <v>3224</v>
      </c>
      <c r="B2330" s="80" t="s">
        <v>3213</v>
      </c>
      <c r="C2330" s="223" t="s">
        <v>4531</v>
      </c>
      <c r="D2330" s="139" t="s">
        <v>4026</v>
      </c>
      <c r="E2330" s="139" t="s">
        <v>301</v>
      </c>
      <c r="F2330" s="139" t="s">
        <v>525</v>
      </c>
      <c r="G2330" s="141">
        <v>37731.200000000004</v>
      </c>
      <c r="H2330" s="141">
        <v>49046.400000000001</v>
      </c>
      <c r="I2330" s="234">
        <v>1</v>
      </c>
      <c r="J2330" s="235">
        <v>2.3255813953488372E-2</v>
      </c>
      <c r="K2330" s="141">
        <v>60361.599999999999</v>
      </c>
      <c r="L2330" s="146">
        <v>1</v>
      </c>
      <c r="M2330" s="139">
        <v>1</v>
      </c>
      <c r="N2330" s="139">
        <v>34</v>
      </c>
      <c r="O2330" s="79">
        <v>47544.224000000002</v>
      </c>
      <c r="P2330" s="256"/>
    </row>
    <row r="2331" spans="1:24" s="236" customFormat="1">
      <c r="A2331" s="80"/>
      <c r="B2331" s="80"/>
      <c r="C2331" s="223"/>
      <c r="D2331" s="139"/>
      <c r="E2331" s="139"/>
      <c r="F2331" s="139"/>
      <c r="G2331" s="141"/>
      <c r="H2331" s="141"/>
      <c r="I2331" s="234"/>
      <c r="J2331" s="235"/>
      <c r="K2331" s="141"/>
      <c r="L2331" s="146"/>
      <c r="M2331" s="139"/>
      <c r="N2331" s="139"/>
      <c r="O2331" s="79"/>
      <c r="P2331" s="256"/>
      <c r="R2331" s="241"/>
    </row>
    <row r="2332" spans="1:24" s="236" customFormat="1">
      <c r="A2332" s="80"/>
      <c r="B2332" s="80"/>
      <c r="C2332" s="223"/>
      <c r="D2332" s="139"/>
      <c r="E2332" s="139"/>
      <c r="F2332" s="66"/>
      <c r="G2332" s="14" t="s">
        <v>236</v>
      </c>
      <c r="H2332" s="15" t="s">
        <v>237</v>
      </c>
      <c r="I2332" s="259"/>
      <c r="J2332" s="260"/>
      <c r="K2332" s="67" t="s">
        <v>238</v>
      </c>
      <c r="L2332" s="261"/>
      <c r="M2332" s="261"/>
      <c r="N2332" s="261"/>
      <c r="O2332" s="262"/>
      <c r="P2332" s="256"/>
      <c r="R2332" s="241"/>
    </row>
    <row r="2333" spans="1:24" s="236" customFormat="1">
      <c r="A2333" s="80"/>
      <c r="B2333" s="80"/>
      <c r="C2333" s="223"/>
      <c r="D2333" s="139"/>
      <c r="E2333" s="139"/>
      <c r="F2333" s="68" t="s">
        <v>253</v>
      </c>
      <c r="G2333" s="16">
        <v>58279.486767441871</v>
      </c>
      <c r="H2333" s="16">
        <v>73983.540473255824</v>
      </c>
      <c r="I2333" s="259"/>
      <c r="J2333" s="260"/>
      <c r="K2333" s="16">
        <v>89687.594179069783</v>
      </c>
      <c r="L2333" s="261"/>
      <c r="M2333" s="261"/>
      <c r="N2333" s="261"/>
      <c r="O2333" s="262"/>
      <c r="P2333" s="256"/>
      <c r="R2333" s="241"/>
    </row>
    <row r="2334" spans="1:24" s="236" customFormat="1">
      <c r="A2334" s="80"/>
      <c r="B2334" s="80"/>
      <c r="C2334" s="223"/>
      <c r="D2334" s="139"/>
      <c r="E2334" s="139"/>
      <c r="F2334" s="68" t="s">
        <v>254</v>
      </c>
      <c r="G2334" s="16">
        <v>63248.7</v>
      </c>
      <c r="H2334" s="16">
        <v>80699.932499999995</v>
      </c>
      <c r="I2334" s="259"/>
      <c r="J2334" s="260"/>
      <c r="K2334" s="16">
        <v>99744.579999999987</v>
      </c>
      <c r="L2334" s="261"/>
      <c r="M2334" s="261"/>
      <c r="N2334" s="261"/>
      <c r="O2334" s="262"/>
      <c r="P2334" s="256"/>
      <c r="R2334" s="241"/>
    </row>
    <row r="2335" spans="1:24" s="236" customFormat="1">
      <c r="A2335" s="80"/>
      <c r="B2335" s="80"/>
      <c r="C2335" s="223"/>
      <c r="D2335" s="139"/>
      <c r="E2335" s="139"/>
      <c r="F2335" s="68" t="s">
        <v>255</v>
      </c>
      <c r="G2335" s="16">
        <v>50627.199999999997</v>
      </c>
      <c r="H2335" s="16">
        <v>65924.850000000006</v>
      </c>
      <c r="I2335" s="259"/>
      <c r="J2335" s="260"/>
      <c r="K2335" s="16">
        <v>79248.368000000002</v>
      </c>
      <c r="L2335" s="261"/>
      <c r="M2335" s="261"/>
      <c r="N2335" s="261"/>
      <c r="O2335" s="262"/>
      <c r="P2335" s="256"/>
      <c r="R2335" s="241"/>
    </row>
    <row r="2336" spans="1:24" s="236" customFormat="1">
      <c r="A2336" s="80"/>
      <c r="B2336" s="80"/>
      <c r="C2336" s="223"/>
      <c r="D2336" s="139"/>
      <c r="E2336" s="139"/>
      <c r="F2336" s="68" t="s">
        <v>256</v>
      </c>
      <c r="G2336" s="16">
        <v>57090.29</v>
      </c>
      <c r="H2336" s="16">
        <v>71832.5</v>
      </c>
      <c r="I2336" s="259"/>
      <c r="J2336" s="260"/>
      <c r="K2336" s="16">
        <v>87163</v>
      </c>
      <c r="L2336" s="261"/>
      <c r="M2336" s="261"/>
      <c r="N2336" s="261"/>
      <c r="O2336" s="262"/>
      <c r="P2336" s="256"/>
      <c r="R2336" s="241"/>
    </row>
    <row r="2337" spans="1:21" s="236" customFormat="1">
      <c r="A2337" s="80"/>
      <c r="B2337" s="80"/>
      <c r="C2337" s="223"/>
      <c r="D2337" s="139"/>
      <c r="E2337" s="139"/>
      <c r="F2337" s="68"/>
      <c r="G2337" s="16"/>
      <c r="H2337" s="16"/>
      <c r="I2337" s="259"/>
      <c r="J2337" s="260"/>
      <c r="K2337" s="16"/>
      <c r="L2337" s="261"/>
      <c r="M2337" s="261"/>
      <c r="N2337" s="261"/>
      <c r="O2337" s="262"/>
      <c r="P2337" s="256"/>
      <c r="R2337" s="241"/>
    </row>
    <row r="2338" spans="1:21" s="236" customFormat="1">
      <c r="A2338" s="80"/>
      <c r="B2338" s="80"/>
      <c r="C2338" s="223"/>
      <c r="D2338" s="139"/>
      <c r="E2338" s="139"/>
      <c r="F2338" s="68"/>
      <c r="G2338" s="16"/>
      <c r="H2338" s="69"/>
      <c r="I2338" s="263"/>
      <c r="J2338" s="406" t="s">
        <v>257</v>
      </c>
      <c r="K2338" s="406"/>
      <c r="L2338" s="406"/>
      <c r="M2338" s="406"/>
      <c r="N2338" s="406"/>
      <c r="O2338" s="406"/>
      <c r="P2338" s="256"/>
      <c r="R2338" s="241"/>
    </row>
    <row r="2339" spans="1:21" s="236" customFormat="1">
      <c r="A2339" s="80"/>
      <c r="B2339" s="80"/>
      <c r="C2339" s="223"/>
      <c r="D2339" s="139"/>
      <c r="E2339" s="139"/>
      <c r="F2339" s="68"/>
      <c r="G2339" s="16"/>
      <c r="H2339" s="70"/>
      <c r="I2339" s="264"/>
      <c r="J2339" s="265" t="s">
        <v>258</v>
      </c>
      <c r="K2339" s="71">
        <v>80692.516250000001</v>
      </c>
      <c r="L2339" s="266"/>
      <c r="M2339" s="407" t="s">
        <v>259</v>
      </c>
      <c r="N2339" s="407"/>
      <c r="O2339" s="72">
        <v>73704.494741203715</v>
      </c>
      <c r="P2339" s="256"/>
      <c r="R2339" s="241"/>
    </row>
    <row r="2340" spans="1:21" s="236" customFormat="1">
      <c r="A2340" s="80"/>
      <c r="B2340" s="80"/>
      <c r="C2340" s="223"/>
      <c r="D2340" s="139"/>
      <c r="E2340" s="139"/>
      <c r="F2340" s="261"/>
      <c r="G2340" s="262"/>
      <c r="H2340" s="70"/>
      <c r="I2340" s="264"/>
      <c r="J2340" s="265" t="s">
        <v>260</v>
      </c>
      <c r="K2340" s="71">
        <v>64159.057500000003</v>
      </c>
      <c r="L2340" s="266"/>
      <c r="M2340" s="407" t="s">
        <v>537</v>
      </c>
      <c r="N2340" s="407"/>
      <c r="O2340" s="72">
        <v>70401.602933846167</v>
      </c>
      <c r="P2340" s="256"/>
      <c r="R2340" s="241"/>
    </row>
    <row r="2341" spans="1:21" s="236" customFormat="1">
      <c r="A2341" s="80"/>
      <c r="B2341" s="80"/>
      <c r="C2341" s="223"/>
      <c r="D2341" s="139"/>
      <c r="E2341" s="139"/>
      <c r="F2341" s="139"/>
      <c r="G2341" s="141"/>
      <c r="H2341" s="141"/>
      <c r="I2341" s="234"/>
      <c r="J2341" s="235"/>
      <c r="K2341" s="141"/>
      <c r="L2341" s="146"/>
      <c r="M2341" s="139"/>
      <c r="N2341" s="139"/>
      <c r="O2341" s="79"/>
      <c r="P2341" s="256"/>
      <c r="R2341" s="241"/>
    </row>
    <row r="2342" spans="1:21" ht="20.25">
      <c r="A2342" s="405" t="s">
        <v>61</v>
      </c>
      <c r="B2342" s="405"/>
      <c r="C2342" s="405"/>
      <c r="D2342" s="228"/>
      <c r="E2342" s="228"/>
      <c r="F2342" s="228"/>
      <c r="G2342" s="130"/>
      <c r="H2342" s="130"/>
      <c r="I2342" s="229"/>
      <c r="J2342" s="132"/>
      <c r="K2342" s="130"/>
      <c r="L2342" s="230"/>
      <c r="M2342" s="230"/>
      <c r="N2342" s="230"/>
      <c r="O2342" s="130"/>
      <c r="P2342" s="134"/>
    </row>
    <row r="2343" spans="1:21" ht="18">
      <c r="A2343" s="61" t="s">
        <v>517</v>
      </c>
      <c r="B2343" s="62" t="s">
        <v>243</v>
      </c>
      <c r="C2343" s="61" t="s">
        <v>233</v>
      </c>
      <c r="D2343" s="61" t="s">
        <v>289</v>
      </c>
      <c r="E2343" s="61" t="s">
        <v>518</v>
      </c>
      <c r="F2343" s="61" t="s">
        <v>519</v>
      </c>
      <c r="G2343" s="63" t="s">
        <v>236</v>
      </c>
      <c r="H2343" s="63" t="s">
        <v>237</v>
      </c>
      <c r="I2343" s="232"/>
      <c r="J2343" s="233" t="s">
        <v>520</v>
      </c>
      <c r="K2343" s="63" t="s">
        <v>238</v>
      </c>
      <c r="L2343" s="61" t="s">
        <v>521</v>
      </c>
      <c r="M2343" s="64" t="s">
        <v>522</v>
      </c>
      <c r="N2343" s="64" t="s">
        <v>523</v>
      </c>
      <c r="O2343" s="65" t="s">
        <v>524</v>
      </c>
      <c r="P2343" s="61" t="s">
        <v>240</v>
      </c>
    </row>
    <row r="2344" spans="1:21" s="236" customFormat="1">
      <c r="A2344" s="80" t="s">
        <v>3241</v>
      </c>
      <c r="B2344" s="80" t="s">
        <v>3213</v>
      </c>
      <c r="C2344" s="223" t="s">
        <v>4532</v>
      </c>
      <c r="D2344" s="139" t="s">
        <v>300</v>
      </c>
      <c r="E2344" s="139"/>
      <c r="F2344" s="139" t="s">
        <v>525</v>
      </c>
      <c r="G2344" s="141">
        <v>100560.72</v>
      </c>
      <c r="H2344" s="141">
        <v>139465.29999999999</v>
      </c>
      <c r="I2344" s="234">
        <v>38</v>
      </c>
      <c r="J2344" s="235">
        <v>1</v>
      </c>
      <c r="K2344" s="141">
        <v>178369.88</v>
      </c>
      <c r="L2344" s="146">
        <v>2</v>
      </c>
      <c r="M2344" s="139">
        <v>2</v>
      </c>
      <c r="N2344" s="139"/>
      <c r="O2344" s="244"/>
      <c r="P2344" s="80"/>
    </row>
    <row r="2345" spans="1:21" s="236" customFormat="1">
      <c r="A2345" s="80" t="s">
        <v>217</v>
      </c>
      <c r="B2345" s="80" t="s">
        <v>3199</v>
      </c>
      <c r="C2345" s="223" t="s">
        <v>820</v>
      </c>
      <c r="D2345" s="139" t="s">
        <v>300</v>
      </c>
      <c r="E2345" s="139" t="s">
        <v>301</v>
      </c>
      <c r="F2345" s="139" t="s">
        <v>525</v>
      </c>
      <c r="G2345" s="141">
        <v>99496.839624</v>
      </c>
      <c r="H2345" s="141">
        <v>134323.949292</v>
      </c>
      <c r="I2345" s="234">
        <v>37</v>
      </c>
      <c r="J2345" s="235">
        <v>0.97368421052631582</v>
      </c>
      <c r="K2345" s="141">
        <v>169151.05895999999</v>
      </c>
      <c r="L2345" s="146">
        <v>3</v>
      </c>
      <c r="M2345" s="139">
        <v>3</v>
      </c>
      <c r="N2345" s="139">
        <v>2</v>
      </c>
      <c r="O2345" s="79">
        <v>131296.53333333333</v>
      </c>
      <c r="P2345" s="80"/>
    </row>
    <row r="2346" spans="1:21" s="236" customFormat="1">
      <c r="A2346" s="80" t="s">
        <v>3267</v>
      </c>
      <c r="B2346" s="80" t="s">
        <v>3267</v>
      </c>
      <c r="C2346" s="223" t="s">
        <v>25</v>
      </c>
      <c r="D2346" s="139" t="s">
        <v>300</v>
      </c>
      <c r="E2346" s="139"/>
      <c r="F2346" s="139" t="s">
        <v>525</v>
      </c>
      <c r="G2346" s="141">
        <v>93038.399999999994</v>
      </c>
      <c r="H2346" s="141">
        <v>121388.8</v>
      </c>
      <c r="I2346" s="234">
        <v>36</v>
      </c>
      <c r="J2346" s="235">
        <v>0.94736842105263153</v>
      </c>
      <c r="K2346" s="141">
        <v>149739.20000000001</v>
      </c>
      <c r="L2346" s="146"/>
      <c r="M2346" s="139"/>
      <c r="N2346" s="139"/>
      <c r="O2346" s="244"/>
      <c r="P2346" s="80"/>
    </row>
    <row r="2347" spans="1:21" s="236" customFormat="1">
      <c r="A2347" s="80" t="s">
        <v>3364</v>
      </c>
      <c r="B2347" s="80" t="s">
        <v>3213</v>
      </c>
      <c r="C2347" s="223" t="s">
        <v>820</v>
      </c>
      <c r="D2347" s="139" t="s">
        <v>300</v>
      </c>
      <c r="E2347" s="139" t="s">
        <v>306</v>
      </c>
      <c r="F2347" s="139" t="s">
        <v>525</v>
      </c>
      <c r="G2347" s="141">
        <v>93912</v>
      </c>
      <c r="H2347" s="141">
        <v>116454</v>
      </c>
      <c r="I2347" s="234">
        <v>35</v>
      </c>
      <c r="J2347" s="235">
        <v>0.92105263157894735</v>
      </c>
      <c r="K2347" s="141">
        <v>138996</v>
      </c>
      <c r="L2347" s="146">
        <v>1</v>
      </c>
      <c r="M2347" s="139">
        <v>1</v>
      </c>
      <c r="N2347" s="139">
        <v>1</v>
      </c>
      <c r="O2347" s="79">
        <v>133829</v>
      </c>
      <c r="P2347" s="80"/>
    </row>
    <row r="2348" spans="1:21" s="236" customFormat="1">
      <c r="A2348" s="80" t="s">
        <v>214</v>
      </c>
      <c r="B2348" s="80" t="s">
        <v>3199</v>
      </c>
      <c r="C2348" s="223" t="s">
        <v>820</v>
      </c>
      <c r="D2348" s="139" t="s">
        <v>300</v>
      </c>
      <c r="E2348" s="139" t="s">
        <v>301</v>
      </c>
      <c r="F2348" s="139" t="s">
        <v>525</v>
      </c>
      <c r="G2348" s="141">
        <v>88560</v>
      </c>
      <c r="H2348" s="141">
        <v>115020</v>
      </c>
      <c r="I2348" s="234">
        <v>34</v>
      </c>
      <c r="J2348" s="235">
        <v>0.89473684210526316</v>
      </c>
      <c r="K2348" s="141">
        <v>141480</v>
      </c>
      <c r="L2348" s="146"/>
      <c r="M2348" s="139">
        <v>1</v>
      </c>
      <c r="N2348" s="139">
        <v>9</v>
      </c>
      <c r="O2348" s="79">
        <v>110847.6</v>
      </c>
      <c r="P2348" s="80"/>
      <c r="S2348" s="241"/>
    </row>
    <row r="2349" spans="1:21" s="236" customFormat="1">
      <c r="A2349" s="80" t="s">
        <v>1723</v>
      </c>
      <c r="B2349" s="80" t="s">
        <v>3199</v>
      </c>
      <c r="C2349" s="223" t="s">
        <v>2454</v>
      </c>
      <c r="D2349" s="139" t="s">
        <v>300</v>
      </c>
      <c r="E2349" s="139" t="s">
        <v>301</v>
      </c>
      <c r="F2349" s="139" t="s">
        <v>525</v>
      </c>
      <c r="G2349" s="141">
        <v>96425.571799999991</v>
      </c>
      <c r="H2349" s="141">
        <v>114674.85430000001</v>
      </c>
      <c r="I2349" s="234">
        <v>33</v>
      </c>
      <c r="J2349" s="235">
        <v>0.86842105263157898</v>
      </c>
      <c r="K2349" s="141">
        <v>132924.13680000001</v>
      </c>
      <c r="L2349" s="146">
        <v>1</v>
      </c>
      <c r="M2349" s="139">
        <v>1</v>
      </c>
      <c r="N2349" s="139">
        <v>4</v>
      </c>
      <c r="O2349" s="79">
        <v>114674.85430000001</v>
      </c>
      <c r="P2349" s="80"/>
    </row>
    <row r="2350" spans="1:21" s="236" customFormat="1">
      <c r="A2350" s="80" t="s">
        <v>3212</v>
      </c>
      <c r="B2350" s="80" t="s">
        <v>3213</v>
      </c>
      <c r="C2350" s="223" t="s">
        <v>4533</v>
      </c>
      <c r="D2350" s="139" t="s">
        <v>300</v>
      </c>
      <c r="E2350" s="139" t="s">
        <v>301</v>
      </c>
      <c r="F2350" s="139" t="s">
        <v>525</v>
      </c>
      <c r="G2350" s="141">
        <v>78611.009999999995</v>
      </c>
      <c r="H2350" s="141">
        <v>113421.905</v>
      </c>
      <c r="I2350" s="234">
        <v>32</v>
      </c>
      <c r="J2350" s="235">
        <v>0.84210526315789469</v>
      </c>
      <c r="K2350" s="141">
        <v>148232.79999999999</v>
      </c>
      <c r="L2350" s="146"/>
      <c r="M2350" s="139">
        <v>0</v>
      </c>
      <c r="N2350" s="139"/>
      <c r="O2350" s="244"/>
      <c r="P2350" s="80"/>
      <c r="T2350" s="241"/>
    </row>
    <row r="2351" spans="1:21" s="236" customFormat="1">
      <c r="A2351" s="80" t="s">
        <v>220</v>
      </c>
      <c r="B2351" s="80" t="s">
        <v>3201</v>
      </c>
      <c r="C2351" s="223" t="s">
        <v>4534</v>
      </c>
      <c r="D2351" s="139" t="s">
        <v>300</v>
      </c>
      <c r="E2351" s="139" t="s">
        <v>301</v>
      </c>
      <c r="F2351" s="139" t="s">
        <v>525</v>
      </c>
      <c r="G2351" s="141">
        <v>87674</v>
      </c>
      <c r="H2351" s="141">
        <v>112724</v>
      </c>
      <c r="I2351" s="234">
        <v>31</v>
      </c>
      <c r="J2351" s="235">
        <v>0.81578947368421051</v>
      </c>
      <c r="K2351" s="141">
        <v>137774</v>
      </c>
      <c r="L2351" s="146">
        <v>1</v>
      </c>
      <c r="M2351" s="139">
        <v>1</v>
      </c>
      <c r="N2351" s="139">
        <v>18</v>
      </c>
      <c r="O2351" s="79">
        <v>91180.96</v>
      </c>
      <c r="P2351" s="80"/>
      <c r="S2351" s="245"/>
      <c r="T2351" s="241"/>
    </row>
    <row r="2352" spans="1:21" s="236" customFormat="1">
      <c r="A2352" s="80" t="s">
        <v>279</v>
      </c>
      <c r="B2352" s="80" t="s">
        <v>3199</v>
      </c>
      <c r="C2352" s="223" t="s">
        <v>16</v>
      </c>
      <c r="D2352" s="139" t="s">
        <v>300</v>
      </c>
      <c r="E2352" s="139" t="s">
        <v>301</v>
      </c>
      <c r="F2352" s="139" t="s">
        <v>525</v>
      </c>
      <c r="G2352" s="141">
        <v>86608</v>
      </c>
      <c r="H2352" s="141">
        <v>110129</v>
      </c>
      <c r="I2352" s="234">
        <v>30</v>
      </c>
      <c r="J2352" s="235">
        <v>0.78947368421052633</v>
      </c>
      <c r="K2352" s="141">
        <v>133650</v>
      </c>
      <c r="L2352" s="146">
        <v>1</v>
      </c>
      <c r="M2352" s="139">
        <v>1</v>
      </c>
      <c r="N2352" s="139"/>
      <c r="O2352" s="244"/>
      <c r="P2352" s="80"/>
      <c r="U2352" s="245"/>
    </row>
    <row r="2353" spans="1:21" s="236" customFormat="1">
      <c r="A2353" s="80" t="s">
        <v>3194</v>
      </c>
      <c r="B2353" s="80" t="s">
        <v>3214</v>
      </c>
      <c r="C2353" s="223" t="s">
        <v>820</v>
      </c>
      <c r="D2353" s="139" t="s">
        <v>300</v>
      </c>
      <c r="E2353" s="139" t="s">
        <v>301</v>
      </c>
      <c r="F2353" s="139" t="s">
        <v>525</v>
      </c>
      <c r="G2353" s="141">
        <v>80481</v>
      </c>
      <c r="H2353" s="141">
        <v>109678</v>
      </c>
      <c r="I2353" s="234">
        <v>29</v>
      </c>
      <c r="J2353" s="235">
        <v>0.76315789473684215</v>
      </c>
      <c r="K2353" s="141">
        <v>138875</v>
      </c>
      <c r="L2353" s="146">
        <v>1</v>
      </c>
      <c r="M2353" s="139">
        <v>1</v>
      </c>
      <c r="N2353" s="139">
        <v>8</v>
      </c>
      <c r="O2353" s="79">
        <v>110852</v>
      </c>
      <c r="P2353" s="80"/>
      <c r="U2353" s="241"/>
    </row>
    <row r="2354" spans="1:21" s="236" customFormat="1">
      <c r="A2354" s="80" t="s">
        <v>224</v>
      </c>
      <c r="B2354" s="80" t="s">
        <v>3201</v>
      </c>
      <c r="C2354" s="223" t="s">
        <v>820</v>
      </c>
      <c r="D2354" s="139" t="s">
        <v>300</v>
      </c>
      <c r="E2354" s="139" t="s">
        <v>301</v>
      </c>
      <c r="F2354" s="139" t="s">
        <v>525</v>
      </c>
      <c r="G2354" s="141">
        <v>84248.666666666672</v>
      </c>
      <c r="H2354" s="141">
        <v>107206.42833333334</v>
      </c>
      <c r="I2354" s="234">
        <v>28</v>
      </c>
      <c r="J2354" s="235">
        <v>0.73684210526315785</v>
      </c>
      <c r="K2354" s="141">
        <v>130164.19</v>
      </c>
      <c r="L2354" s="146">
        <v>3</v>
      </c>
      <c r="M2354" s="139">
        <v>3</v>
      </c>
      <c r="N2354" s="139">
        <v>11</v>
      </c>
      <c r="O2354" s="79">
        <v>104508.73333333334</v>
      </c>
      <c r="P2354" s="80"/>
      <c r="S2354" s="241"/>
    </row>
    <row r="2355" spans="1:21" s="236" customFormat="1" ht="22.5">
      <c r="A2355" s="80" t="s">
        <v>3200</v>
      </c>
      <c r="B2355" s="80" t="s">
        <v>3201</v>
      </c>
      <c r="C2355" s="223" t="s">
        <v>4535</v>
      </c>
      <c r="D2355" s="139" t="s">
        <v>300</v>
      </c>
      <c r="E2355" s="139" t="s">
        <v>301</v>
      </c>
      <c r="F2355" s="139" t="s">
        <v>525</v>
      </c>
      <c r="G2355" s="141">
        <v>78786</v>
      </c>
      <c r="H2355" s="141">
        <v>104080</v>
      </c>
      <c r="I2355" s="234">
        <v>27</v>
      </c>
      <c r="J2355" s="235">
        <v>0.71052631578947367</v>
      </c>
      <c r="K2355" s="141">
        <v>129374</v>
      </c>
      <c r="L2355" s="146"/>
      <c r="M2355" s="139">
        <v>0</v>
      </c>
      <c r="N2355" s="139">
        <v>6</v>
      </c>
      <c r="O2355" s="79">
        <v>112543</v>
      </c>
      <c r="P2355" s="80"/>
    </row>
    <row r="2356" spans="1:21" s="236" customFormat="1">
      <c r="A2356" s="80" t="s">
        <v>1733</v>
      </c>
      <c r="B2356" s="80" t="s">
        <v>3213</v>
      </c>
      <c r="C2356" s="223" t="s">
        <v>820</v>
      </c>
      <c r="D2356" s="139" t="s">
        <v>300</v>
      </c>
      <c r="E2356" s="139" t="s">
        <v>301</v>
      </c>
      <c r="F2356" s="139" t="s">
        <v>525</v>
      </c>
      <c r="G2356" s="141">
        <v>92700</v>
      </c>
      <c r="H2356" s="141">
        <v>103000</v>
      </c>
      <c r="I2356" s="234">
        <v>26</v>
      </c>
      <c r="J2356" s="235">
        <v>0.68421052631578949</v>
      </c>
      <c r="K2356" s="141">
        <v>113300</v>
      </c>
      <c r="L2356" s="146">
        <v>1</v>
      </c>
      <c r="M2356" s="139">
        <v>1</v>
      </c>
      <c r="N2356" s="139">
        <v>12</v>
      </c>
      <c r="O2356" s="79">
        <v>103000</v>
      </c>
      <c r="P2356" s="80"/>
    </row>
    <row r="2357" spans="1:21" s="236" customFormat="1">
      <c r="A2357" s="80" t="s">
        <v>212</v>
      </c>
      <c r="B2357" s="80" t="s">
        <v>3199</v>
      </c>
      <c r="C2357" s="224" t="s">
        <v>61</v>
      </c>
      <c r="D2357" s="139" t="s">
        <v>300</v>
      </c>
      <c r="E2357" s="167" t="s">
        <v>301</v>
      </c>
      <c r="F2357" s="167" t="s">
        <v>525</v>
      </c>
      <c r="G2357" s="156">
        <v>79976</v>
      </c>
      <c r="H2357" s="141">
        <v>101940.8</v>
      </c>
      <c r="I2357" s="234">
        <v>25</v>
      </c>
      <c r="J2357" s="235">
        <v>0.65789473684210531</v>
      </c>
      <c r="K2357" s="156">
        <v>123905.60000000001</v>
      </c>
      <c r="L2357" s="240">
        <v>1</v>
      </c>
      <c r="M2357" s="167">
        <v>1</v>
      </c>
      <c r="N2357" s="139">
        <v>3</v>
      </c>
      <c r="O2357" s="85">
        <v>123905.60000000001</v>
      </c>
      <c r="P2357" s="80"/>
    </row>
    <row r="2358" spans="1:21" s="236" customFormat="1">
      <c r="A2358" s="80" t="s">
        <v>3206</v>
      </c>
      <c r="B2358" s="80" t="s">
        <v>3206</v>
      </c>
      <c r="C2358" s="223" t="s">
        <v>4536</v>
      </c>
      <c r="D2358" s="139" t="s">
        <v>300</v>
      </c>
      <c r="E2358" s="139" t="s">
        <v>301</v>
      </c>
      <c r="F2358" s="139" t="s">
        <v>525</v>
      </c>
      <c r="G2358" s="141">
        <v>79310.399999999994</v>
      </c>
      <c r="H2358" s="141">
        <v>97250.4</v>
      </c>
      <c r="I2358" s="234">
        <v>24</v>
      </c>
      <c r="J2358" s="235">
        <v>0.63157894736842102</v>
      </c>
      <c r="K2358" s="141">
        <v>115190.39999999999</v>
      </c>
      <c r="L2358" s="146"/>
      <c r="M2358" s="139">
        <v>1</v>
      </c>
      <c r="N2358" s="139">
        <v>14</v>
      </c>
      <c r="O2358" s="79">
        <v>98321.600000000006</v>
      </c>
      <c r="P2358" s="80"/>
    </row>
    <row r="2359" spans="1:21" s="236" customFormat="1">
      <c r="A2359" s="80" t="s">
        <v>222</v>
      </c>
      <c r="B2359" s="80" t="s">
        <v>3199</v>
      </c>
      <c r="C2359" s="223" t="s">
        <v>820</v>
      </c>
      <c r="D2359" s="139" t="s">
        <v>300</v>
      </c>
      <c r="E2359" s="139" t="s">
        <v>301</v>
      </c>
      <c r="F2359" s="139" t="s">
        <v>525</v>
      </c>
      <c r="G2359" s="141">
        <v>72346</v>
      </c>
      <c r="H2359" s="141">
        <v>97134</v>
      </c>
      <c r="I2359" s="234">
        <v>23</v>
      </c>
      <c r="J2359" s="235">
        <v>0.60526315789473684</v>
      </c>
      <c r="K2359" s="141">
        <v>121922</v>
      </c>
      <c r="L2359" s="146">
        <v>1</v>
      </c>
      <c r="M2359" s="139">
        <v>1</v>
      </c>
      <c r="N2359" s="139">
        <v>7</v>
      </c>
      <c r="O2359" s="79">
        <v>111735</v>
      </c>
      <c r="P2359" s="80"/>
      <c r="U2359" s="241"/>
    </row>
    <row r="2360" spans="1:21" s="236" customFormat="1">
      <c r="A2360" s="80" t="s">
        <v>3219</v>
      </c>
      <c r="B2360" s="80" t="s">
        <v>3220</v>
      </c>
      <c r="C2360" s="223" t="s">
        <v>4537</v>
      </c>
      <c r="D2360" s="139" t="s">
        <v>300</v>
      </c>
      <c r="E2360" s="139" t="s">
        <v>359</v>
      </c>
      <c r="F2360" s="139" t="s">
        <v>525</v>
      </c>
      <c r="G2360" s="141">
        <v>65808</v>
      </c>
      <c r="H2360" s="141">
        <v>94337.5</v>
      </c>
      <c r="I2360" s="234">
        <v>22</v>
      </c>
      <c r="J2360" s="235">
        <v>0.57894736842105265</v>
      </c>
      <c r="K2360" s="141">
        <v>122867</v>
      </c>
      <c r="L2360" s="146">
        <v>1</v>
      </c>
      <c r="M2360" s="139">
        <v>1</v>
      </c>
      <c r="N2360" s="139">
        <v>15</v>
      </c>
      <c r="O2360" s="141">
        <v>95009</v>
      </c>
      <c r="P2360" s="80"/>
      <c r="Q2360" s="241"/>
      <c r="S2360" s="241"/>
    </row>
    <row r="2361" spans="1:21" s="236" customFormat="1" ht="22.5">
      <c r="A2361" s="80" t="s">
        <v>205</v>
      </c>
      <c r="B2361" s="80" t="s">
        <v>3199</v>
      </c>
      <c r="C2361" s="223" t="s">
        <v>824</v>
      </c>
      <c r="D2361" s="139" t="s">
        <v>300</v>
      </c>
      <c r="E2361" s="139" t="s">
        <v>301</v>
      </c>
      <c r="F2361" s="140" t="s">
        <v>2219</v>
      </c>
      <c r="G2361" s="141">
        <v>70003.277000000002</v>
      </c>
      <c r="H2361" s="141">
        <v>94146.624125000002</v>
      </c>
      <c r="I2361" s="234">
        <v>21</v>
      </c>
      <c r="J2361" s="235">
        <v>0.55263157894736847</v>
      </c>
      <c r="K2361" s="141">
        <v>118289.97125</v>
      </c>
      <c r="L2361" s="146">
        <v>4</v>
      </c>
      <c r="M2361" s="139">
        <v>4</v>
      </c>
      <c r="N2361" s="139">
        <v>17</v>
      </c>
      <c r="O2361" s="79">
        <v>92879.790000000008</v>
      </c>
      <c r="P2361" s="80"/>
    </row>
    <row r="2362" spans="1:21" s="236" customFormat="1">
      <c r="A2362" s="80" t="s">
        <v>3191</v>
      </c>
      <c r="B2362" s="80" t="s">
        <v>3199</v>
      </c>
      <c r="C2362" s="223" t="s">
        <v>820</v>
      </c>
      <c r="D2362" s="139" t="s">
        <v>300</v>
      </c>
      <c r="E2362" s="139" t="s">
        <v>306</v>
      </c>
      <c r="F2362" s="139" t="s">
        <v>525</v>
      </c>
      <c r="G2362" s="141">
        <v>71493.97</v>
      </c>
      <c r="H2362" s="141">
        <v>92798.994999999995</v>
      </c>
      <c r="I2362" s="234">
        <v>20</v>
      </c>
      <c r="J2362" s="235">
        <v>0.52631578947368418</v>
      </c>
      <c r="K2362" s="141">
        <v>114104.02</v>
      </c>
      <c r="L2362" s="146"/>
      <c r="M2362" s="139">
        <v>1</v>
      </c>
      <c r="N2362" s="139">
        <v>19</v>
      </c>
      <c r="O2362" s="242">
        <v>90536.94</v>
      </c>
      <c r="P2362" s="80"/>
    </row>
    <row r="2363" spans="1:21" s="236" customFormat="1">
      <c r="A2363" s="80" t="s">
        <v>1722</v>
      </c>
      <c r="B2363" s="80" t="s">
        <v>3201</v>
      </c>
      <c r="C2363" s="223" t="s">
        <v>820</v>
      </c>
      <c r="D2363" s="139" t="s">
        <v>300</v>
      </c>
      <c r="E2363" s="139" t="s">
        <v>301</v>
      </c>
      <c r="F2363" s="139" t="s">
        <v>525</v>
      </c>
      <c r="G2363" s="141">
        <v>73942</v>
      </c>
      <c r="H2363" s="141">
        <v>92428</v>
      </c>
      <c r="I2363" s="234">
        <v>19</v>
      </c>
      <c r="J2363" s="235">
        <v>0.5</v>
      </c>
      <c r="K2363" s="141">
        <v>110914</v>
      </c>
      <c r="L2363" s="146">
        <v>1</v>
      </c>
      <c r="M2363" s="139">
        <v>1</v>
      </c>
      <c r="N2363" s="139">
        <v>24</v>
      </c>
      <c r="O2363" s="79">
        <v>83967</v>
      </c>
      <c r="P2363" s="80"/>
    </row>
    <row r="2364" spans="1:21" s="236" customFormat="1">
      <c r="A2364" s="80" t="s">
        <v>221</v>
      </c>
      <c r="B2364" s="80" t="s">
        <v>3199</v>
      </c>
      <c r="C2364" s="223" t="s">
        <v>820</v>
      </c>
      <c r="D2364" s="139" t="s">
        <v>300</v>
      </c>
      <c r="E2364" s="139" t="s">
        <v>301</v>
      </c>
      <c r="F2364" s="139" t="s">
        <v>525</v>
      </c>
      <c r="G2364" s="141">
        <v>70915.81</v>
      </c>
      <c r="H2364" s="141">
        <v>92190.549999999988</v>
      </c>
      <c r="I2364" s="234">
        <v>18</v>
      </c>
      <c r="J2364" s="235">
        <v>0.47368421052631576</v>
      </c>
      <c r="K2364" s="141">
        <v>113465.29</v>
      </c>
      <c r="L2364" s="146">
        <v>1</v>
      </c>
      <c r="M2364" s="139">
        <v>1</v>
      </c>
      <c r="N2364" s="139">
        <v>5</v>
      </c>
      <c r="O2364" s="79">
        <v>112860.8</v>
      </c>
      <c r="P2364" s="80"/>
    </row>
    <row r="2365" spans="1:21" s="236" customFormat="1">
      <c r="A2365" s="80" t="s">
        <v>216</v>
      </c>
      <c r="B2365" s="80" t="s">
        <v>3199</v>
      </c>
      <c r="C2365" s="224" t="s">
        <v>821</v>
      </c>
      <c r="D2365" s="167" t="s">
        <v>4026</v>
      </c>
      <c r="E2365" s="239" t="s">
        <v>359</v>
      </c>
      <c r="F2365" s="140" t="s">
        <v>2219</v>
      </c>
      <c r="G2365" s="85">
        <v>75095.696000000011</v>
      </c>
      <c r="H2365" s="141">
        <v>90382.344000000012</v>
      </c>
      <c r="I2365" s="234">
        <v>17</v>
      </c>
      <c r="J2365" s="235">
        <v>0.44736842105263158</v>
      </c>
      <c r="K2365" s="85">
        <v>105668.992</v>
      </c>
      <c r="L2365" s="240">
        <v>4</v>
      </c>
      <c r="M2365" s="167"/>
      <c r="N2365" s="139">
        <v>10</v>
      </c>
      <c r="O2365" s="85">
        <v>105668.99</v>
      </c>
      <c r="P2365" s="182"/>
    </row>
    <row r="2366" spans="1:21" s="236" customFormat="1">
      <c r="A2366" s="80" t="s">
        <v>273</v>
      </c>
      <c r="B2366" s="80" t="s">
        <v>3209</v>
      </c>
      <c r="C2366" s="223" t="s">
        <v>820</v>
      </c>
      <c r="D2366" s="139" t="s">
        <v>300</v>
      </c>
      <c r="E2366" s="139" t="s">
        <v>301</v>
      </c>
      <c r="F2366" s="139" t="s">
        <v>525</v>
      </c>
      <c r="G2366" s="141">
        <v>67082.080000000002</v>
      </c>
      <c r="H2366" s="141">
        <v>87206.705000000002</v>
      </c>
      <c r="I2366" s="234">
        <v>16</v>
      </c>
      <c r="J2366" s="235">
        <v>0.42105263157894735</v>
      </c>
      <c r="K2366" s="141">
        <v>107331.33</v>
      </c>
      <c r="L2366" s="146">
        <v>1</v>
      </c>
      <c r="M2366" s="139">
        <v>1</v>
      </c>
      <c r="N2366" s="139">
        <v>29</v>
      </c>
      <c r="O2366" s="79">
        <v>78297.53</v>
      </c>
      <c r="P2366" s="80"/>
    </row>
    <row r="2367" spans="1:21" s="236" customFormat="1">
      <c r="A2367" s="80" t="s">
        <v>3204</v>
      </c>
      <c r="B2367" s="80" t="s">
        <v>3204</v>
      </c>
      <c r="C2367" s="223" t="s">
        <v>61</v>
      </c>
      <c r="D2367" s="139" t="s">
        <v>300</v>
      </c>
      <c r="E2367" s="139" t="s">
        <v>301</v>
      </c>
      <c r="F2367" s="139" t="s">
        <v>525</v>
      </c>
      <c r="G2367" s="141">
        <v>68524.820000000007</v>
      </c>
      <c r="H2367" s="141">
        <v>85660.38</v>
      </c>
      <c r="I2367" s="234">
        <v>15</v>
      </c>
      <c r="J2367" s="235">
        <v>0.39473684210526316</v>
      </c>
      <c r="K2367" s="141">
        <v>102795.94</v>
      </c>
      <c r="L2367" s="146">
        <v>1</v>
      </c>
      <c r="M2367" s="139">
        <v>1</v>
      </c>
      <c r="N2367" s="139">
        <v>27</v>
      </c>
      <c r="O2367" s="79">
        <v>79146.080000000002</v>
      </c>
      <c r="P2367" s="80"/>
    </row>
    <row r="2368" spans="1:21" s="236" customFormat="1">
      <c r="A2368" s="80" t="s">
        <v>215</v>
      </c>
      <c r="B2368" s="80" t="s">
        <v>3199</v>
      </c>
      <c r="C2368" s="223" t="s">
        <v>822</v>
      </c>
      <c r="D2368" s="139" t="s">
        <v>300</v>
      </c>
      <c r="E2368" s="139" t="s">
        <v>301</v>
      </c>
      <c r="F2368" s="139" t="s">
        <v>525</v>
      </c>
      <c r="G2368" s="285">
        <v>64640</v>
      </c>
      <c r="H2368" s="141">
        <v>85648</v>
      </c>
      <c r="I2368" s="234">
        <v>14</v>
      </c>
      <c r="J2368" s="235">
        <v>0.36842105263157893</v>
      </c>
      <c r="K2368" s="285">
        <v>106656</v>
      </c>
      <c r="L2368" s="146">
        <v>1</v>
      </c>
      <c r="M2368" s="139">
        <v>0</v>
      </c>
      <c r="N2368" s="139"/>
      <c r="O2368" s="244"/>
      <c r="P2368" s="80"/>
      <c r="Q2368" s="245"/>
    </row>
    <row r="2369" spans="1:21" s="236" customFormat="1">
      <c r="A2369" s="80" t="s">
        <v>208</v>
      </c>
      <c r="B2369" s="80" t="s">
        <v>3201</v>
      </c>
      <c r="C2369" s="237" t="s">
        <v>820</v>
      </c>
      <c r="D2369" s="139" t="s">
        <v>300</v>
      </c>
      <c r="E2369" s="139" t="s">
        <v>301</v>
      </c>
      <c r="F2369" s="139" t="s">
        <v>525</v>
      </c>
      <c r="G2369" s="141">
        <v>63638</v>
      </c>
      <c r="H2369" s="141">
        <v>85619</v>
      </c>
      <c r="I2369" s="234">
        <v>13</v>
      </c>
      <c r="J2369" s="235">
        <v>0.34210526315789475</v>
      </c>
      <c r="K2369" s="141">
        <v>107600</v>
      </c>
      <c r="L2369" s="146">
        <v>1</v>
      </c>
      <c r="M2369" s="139">
        <v>1</v>
      </c>
      <c r="N2369" s="139">
        <v>16</v>
      </c>
      <c r="O2369" s="79">
        <v>94784</v>
      </c>
      <c r="P2369" s="80"/>
      <c r="Q2369" s="241"/>
    </row>
    <row r="2370" spans="1:21" s="236" customFormat="1">
      <c r="A2370" s="80" t="s">
        <v>3261</v>
      </c>
      <c r="B2370" s="80" t="s">
        <v>3261</v>
      </c>
      <c r="C2370" s="223" t="s">
        <v>454</v>
      </c>
      <c r="D2370" s="139" t="s">
        <v>300</v>
      </c>
      <c r="E2370" s="139"/>
      <c r="F2370" s="139" t="s">
        <v>525</v>
      </c>
      <c r="G2370" s="141">
        <v>65237.74</v>
      </c>
      <c r="H2370" s="141">
        <v>83350.694999999992</v>
      </c>
      <c r="I2370" s="234">
        <v>12</v>
      </c>
      <c r="J2370" s="235">
        <v>0.31578947368421051</v>
      </c>
      <c r="K2370" s="141">
        <v>101463.65</v>
      </c>
      <c r="L2370" s="146">
        <v>1</v>
      </c>
      <c r="M2370" s="139">
        <v>1</v>
      </c>
      <c r="N2370" s="139">
        <v>22</v>
      </c>
      <c r="O2370" s="79">
        <v>84920.78</v>
      </c>
      <c r="P2370" s="80"/>
      <c r="Q2370" s="245"/>
    </row>
    <row r="2371" spans="1:21" s="236" customFormat="1">
      <c r="A2371" s="80" t="s">
        <v>3230</v>
      </c>
      <c r="B2371" s="80" t="s">
        <v>3220</v>
      </c>
      <c r="C2371" s="223" t="s">
        <v>16</v>
      </c>
      <c r="D2371" s="139" t="s">
        <v>300</v>
      </c>
      <c r="E2371" s="139" t="s">
        <v>301</v>
      </c>
      <c r="F2371" s="139" t="s">
        <v>525</v>
      </c>
      <c r="G2371" s="141">
        <v>58997</v>
      </c>
      <c r="H2371" s="141">
        <v>82784</v>
      </c>
      <c r="I2371" s="234">
        <v>11</v>
      </c>
      <c r="J2371" s="235">
        <v>0.28947368421052633</v>
      </c>
      <c r="K2371" s="141">
        <v>106571</v>
      </c>
      <c r="L2371" s="146">
        <v>1</v>
      </c>
      <c r="M2371" s="139">
        <v>1</v>
      </c>
      <c r="N2371" s="139">
        <v>23</v>
      </c>
      <c r="O2371" s="79">
        <v>84609</v>
      </c>
      <c r="P2371" s="80"/>
      <c r="T2371" s="241"/>
    </row>
    <row r="2372" spans="1:21" s="236" customFormat="1">
      <c r="A2372" s="80" t="s">
        <v>3217</v>
      </c>
      <c r="B2372" s="80" t="s">
        <v>3199</v>
      </c>
      <c r="C2372" s="223" t="s">
        <v>61</v>
      </c>
      <c r="D2372" s="139" t="s">
        <v>4026</v>
      </c>
      <c r="E2372" s="139" t="s">
        <v>306</v>
      </c>
      <c r="F2372" s="139" t="s">
        <v>525</v>
      </c>
      <c r="G2372" s="141">
        <v>64380.37</v>
      </c>
      <c r="H2372" s="141">
        <v>82127.73</v>
      </c>
      <c r="I2372" s="234">
        <v>10</v>
      </c>
      <c r="J2372" s="235">
        <v>0.26315789473684209</v>
      </c>
      <c r="K2372" s="141">
        <v>99875.09</v>
      </c>
      <c r="L2372" s="146">
        <v>1</v>
      </c>
      <c r="M2372" s="139">
        <v>1</v>
      </c>
      <c r="N2372" s="139">
        <v>21</v>
      </c>
      <c r="O2372" s="79">
        <v>88406.45</v>
      </c>
      <c r="P2372" s="80"/>
    </row>
    <row r="2373" spans="1:21" s="236" customFormat="1" ht="22.5">
      <c r="A2373" s="80" t="s">
        <v>272</v>
      </c>
      <c r="B2373" s="80" t="s">
        <v>3189</v>
      </c>
      <c r="C2373" s="223" t="s">
        <v>823</v>
      </c>
      <c r="D2373" s="139" t="s">
        <v>300</v>
      </c>
      <c r="E2373" s="139" t="s">
        <v>359</v>
      </c>
      <c r="F2373" s="139" t="s">
        <v>525</v>
      </c>
      <c r="G2373" s="271">
        <v>63003.199999999997</v>
      </c>
      <c r="H2373" s="141">
        <v>81910.399999999994</v>
      </c>
      <c r="I2373" s="234">
        <v>9</v>
      </c>
      <c r="J2373" s="235">
        <v>0.23684210526315788</v>
      </c>
      <c r="K2373" s="271">
        <v>100817.60000000001</v>
      </c>
      <c r="L2373" s="146">
        <v>1</v>
      </c>
      <c r="M2373" s="146">
        <v>1</v>
      </c>
      <c r="N2373" s="139">
        <v>20</v>
      </c>
      <c r="O2373" s="242">
        <v>88836.800000000003</v>
      </c>
      <c r="P2373" s="272"/>
    </row>
    <row r="2374" spans="1:21" s="236" customFormat="1">
      <c r="A2374" s="80" t="s">
        <v>3229</v>
      </c>
      <c r="B2374" s="80" t="s">
        <v>3220</v>
      </c>
      <c r="C2374" s="223" t="s">
        <v>61</v>
      </c>
      <c r="D2374" s="139" t="s">
        <v>300</v>
      </c>
      <c r="E2374" s="139" t="s">
        <v>301</v>
      </c>
      <c r="F2374" s="139" t="s">
        <v>525</v>
      </c>
      <c r="G2374" s="141">
        <v>62192</v>
      </c>
      <c r="H2374" s="141">
        <v>78395.199999999997</v>
      </c>
      <c r="I2374" s="234">
        <v>8</v>
      </c>
      <c r="J2374" s="235">
        <v>0.21052631578947367</v>
      </c>
      <c r="K2374" s="141">
        <v>94598.399999999994</v>
      </c>
      <c r="L2374" s="146">
        <v>1</v>
      </c>
      <c r="M2374" s="139">
        <v>1</v>
      </c>
      <c r="N2374" s="139">
        <v>32</v>
      </c>
      <c r="O2374" s="79">
        <v>68660.800000000003</v>
      </c>
      <c r="P2374" s="256"/>
    </row>
    <row r="2375" spans="1:21" s="236" customFormat="1">
      <c r="A2375" s="80" t="s">
        <v>210</v>
      </c>
      <c r="B2375" s="80" t="s">
        <v>3201</v>
      </c>
      <c r="C2375" s="223" t="s">
        <v>939</v>
      </c>
      <c r="D2375" s="139" t="s">
        <v>4027</v>
      </c>
      <c r="E2375" s="139" t="s">
        <v>359</v>
      </c>
      <c r="F2375" s="139" t="s">
        <v>525</v>
      </c>
      <c r="G2375" s="141">
        <v>61091.3</v>
      </c>
      <c r="H2375" s="141">
        <v>77773.36</v>
      </c>
      <c r="I2375" s="234">
        <v>7</v>
      </c>
      <c r="J2375" s="235">
        <v>0.18421052631578946</v>
      </c>
      <c r="K2375" s="141">
        <v>94455.42</v>
      </c>
      <c r="L2375" s="146">
        <v>1</v>
      </c>
      <c r="M2375" s="139">
        <v>1</v>
      </c>
      <c r="N2375" s="139">
        <v>28</v>
      </c>
      <c r="O2375" s="79">
        <v>78593.070000000007</v>
      </c>
      <c r="P2375" s="80"/>
      <c r="U2375" s="241"/>
    </row>
    <row r="2376" spans="1:21" s="236" customFormat="1" ht="22.5">
      <c r="A2376" s="80" t="s">
        <v>3256</v>
      </c>
      <c r="B2376" s="80" t="s">
        <v>3222</v>
      </c>
      <c r="C2376" s="224" t="s">
        <v>2456</v>
      </c>
      <c r="D2376" s="139" t="s">
        <v>300</v>
      </c>
      <c r="E2376" s="167"/>
      <c r="F2376" s="167" t="s">
        <v>525</v>
      </c>
      <c r="G2376" s="156">
        <v>57824</v>
      </c>
      <c r="H2376" s="141">
        <v>76679.199999999997</v>
      </c>
      <c r="I2376" s="234">
        <v>6</v>
      </c>
      <c r="J2376" s="235">
        <v>0.15789473684210525</v>
      </c>
      <c r="K2376" s="156">
        <v>95534.399999999994</v>
      </c>
      <c r="L2376" s="240"/>
      <c r="M2376" s="167">
        <v>1</v>
      </c>
      <c r="N2376" s="139">
        <v>26</v>
      </c>
      <c r="O2376" s="85">
        <v>79830.399999999994</v>
      </c>
      <c r="P2376" s="182"/>
    </row>
    <row r="2377" spans="1:21" s="236" customFormat="1">
      <c r="A2377" s="80" t="s">
        <v>209</v>
      </c>
      <c r="B2377" s="80" t="s">
        <v>3201</v>
      </c>
      <c r="C2377" s="223" t="s">
        <v>61</v>
      </c>
      <c r="D2377" s="139" t="s">
        <v>300</v>
      </c>
      <c r="E2377" s="158" t="s">
        <v>306</v>
      </c>
      <c r="F2377" s="139" t="s">
        <v>525</v>
      </c>
      <c r="G2377" s="141">
        <v>60299.199999999997</v>
      </c>
      <c r="H2377" s="141">
        <v>75368.799999999988</v>
      </c>
      <c r="I2377" s="234">
        <v>5</v>
      </c>
      <c r="J2377" s="235">
        <v>0.13157894736842105</v>
      </c>
      <c r="K2377" s="141">
        <v>90438.399999999994</v>
      </c>
      <c r="L2377" s="146">
        <v>1</v>
      </c>
      <c r="M2377" s="139">
        <v>1</v>
      </c>
      <c r="N2377" s="139">
        <v>25</v>
      </c>
      <c r="O2377" s="79">
        <v>82348.45</v>
      </c>
      <c r="P2377" s="80"/>
    </row>
    <row r="2378" spans="1:21" s="236" customFormat="1">
      <c r="A2378" s="80" t="s">
        <v>225</v>
      </c>
      <c r="B2378" s="80" t="s">
        <v>3209</v>
      </c>
      <c r="C2378" s="250" t="s">
        <v>820</v>
      </c>
      <c r="D2378" s="139" t="s">
        <v>300</v>
      </c>
      <c r="E2378" s="251" t="s">
        <v>301</v>
      </c>
      <c r="F2378" s="251" t="s">
        <v>525</v>
      </c>
      <c r="G2378" s="252">
        <v>58468.800000000003</v>
      </c>
      <c r="H2378" s="141">
        <v>73080.800000000003</v>
      </c>
      <c r="I2378" s="234">
        <v>4</v>
      </c>
      <c r="J2378" s="235">
        <v>0.10526315789473684</v>
      </c>
      <c r="K2378" s="252">
        <v>87692.800000000003</v>
      </c>
      <c r="L2378" s="253">
        <v>1</v>
      </c>
      <c r="M2378" s="251">
        <v>1</v>
      </c>
      <c r="N2378" s="139">
        <v>34</v>
      </c>
      <c r="O2378" s="254">
        <v>62004.800000000003</v>
      </c>
      <c r="P2378" s="255"/>
    </row>
    <row r="2379" spans="1:21" s="236" customFormat="1">
      <c r="A2379" s="80" t="s">
        <v>1732</v>
      </c>
      <c r="B2379" s="80" t="s">
        <v>3297</v>
      </c>
      <c r="C2379" s="223" t="s">
        <v>4538</v>
      </c>
      <c r="D2379" s="139" t="s">
        <v>300</v>
      </c>
      <c r="E2379" s="139" t="s">
        <v>301</v>
      </c>
      <c r="F2379" s="139" t="s">
        <v>525</v>
      </c>
      <c r="G2379" s="141">
        <v>56409.599999999999</v>
      </c>
      <c r="H2379" s="141">
        <v>70501.600000000006</v>
      </c>
      <c r="I2379" s="234">
        <v>3</v>
      </c>
      <c r="J2379" s="235">
        <v>7.8947368421052627E-2</v>
      </c>
      <c r="K2379" s="141">
        <v>84593.600000000006</v>
      </c>
      <c r="L2379" s="146">
        <v>1</v>
      </c>
      <c r="M2379" s="139">
        <v>1</v>
      </c>
      <c r="N2379" s="139">
        <v>31</v>
      </c>
      <c r="O2379" s="79">
        <v>70158.399999999994</v>
      </c>
      <c r="P2379" s="80"/>
    </row>
    <row r="2380" spans="1:21" s="236" customFormat="1">
      <c r="A2380" s="80" t="s">
        <v>3271</v>
      </c>
      <c r="B2380" s="80" t="s">
        <v>3272</v>
      </c>
      <c r="C2380" s="223" t="s">
        <v>61</v>
      </c>
      <c r="D2380" s="139" t="s">
        <v>300</v>
      </c>
      <c r="E2380" s="139" t="s">
        <v>301</v>
      </c>
      <c r="F2380" s="139" t="s">
        <v>525</v>
      </c>
      <c r="G2380" s="141">
        <v>55236</v>
      </c>
      <c r="H2380" s="141">
        <v>69045.5</v>
      </c>
      <c r="I2380" s="234">
        <v>2</v>
      </c>
      <c r="J2380" s="235">
        <v>5.2631578947368418E-2</v>
      </c>
      <c r="K2380" s="141">
        <v>82855</v>
      </c>
      <c r="L2380" s="146">
        <v>1</v>
      </c>
      <c r="M2380" s="139">
        <v>1</v>
      </c>
      <c r="N2380" s="139">
        <v>30</v>
      </c>
      <c r="O2380" s="79">
        <v>74999.81</v>
      </c>
      <c r="P2380" s="80"/>
    </row>
    <row r="2381" spans="1:21" ht="20.25">
      <c r="A2381" s="405" t="s">
        <v>61</v>
      </c>
      <c r="B2381" s="405"/>
      <c r="C2381" s="405"/>
      <c r="D2381" s="228"/>
      <c r="E2381" s="228"/>
      <c r="F2381" s="228"/>
      <c r="G2381" s="130"/>
      <c r="H2381" s="130"/>
      <c r="I2381" s="229"/>
      <c r="J2381" s="132"/>
      <c r="K2381" s="130"/>
      <c r="L2381" s="230"/>
      <c r="M2381" s="230"/>
      <c r="N2381" s="230"/>
      <c r="O2381" s="130"/>
      <c r="P2381" s="134"/>
    </row>
    <row r="2382" spans="1:21" ht="18">
      <c r="A2382" s="61" t="s">
        <v>517</v>
      </c>
      <c r="B2382" s="62" t="s">
        <v>243</v>
      </c>
      <c r="C2382" s="61" t="s">
        <v>233</v>
      </c>
      <c r="D2382" s="61" t="s">
        <v>289</v>
      </c>
      <c r="E2382" s="61" t="s">
        <v>518</v>
      </c>
      <c r="F2382" s="61" t="s">
        <v>519</v>
      </c>
      <c r="G2382" s="63" t="s">
        <v>236</v>
      </c>
      <c r="H2382" s="63" t="s">
        <v>237</v>
      </c>
      <c r="I2382" s="232"/>
      <c r="J2382" s="233" t="s">
        <v>520</v>
      </c>
      <c r="K2382" s="63" t="s">
        <v>238</v>
      </c>
      <c r="L2382" s="61" t="s">
        <v>521</v>
      </c>
      <c r="M2382" s="64" t="s">
        <v>522</v>
      </c>
      <c r="N2382" s="64" t="s">
        <v>523</v>
      </c>
      <c r="O2382" s="65" t="s">
        <v>524</v>
      </c>
      <c r="P2382" s="61" t="s">
        <v>240</v>
      </c>
    </row>
    <row r="2383" spans="1:21" s="236" customFormat="1" ht="22.5">
      <c r="A2383" s="80" t="s">
        <v>3247</v>
      </c>
      <c r="B2383" s="80" t="s">
        <v>3248</v>
      </c>
      <c r="C2383" s="223" t="s">
        <v>4539</v>
      </c>
      <c r="D2383" s="139" t="s">
        <v>300</v>
      </c>
      <c r="E2383" s="139" t="s">
        <v>301</v>
      </c>
      <c r="F2383" s="139" t="s">
        <v>525</v>
      </c>
      <c r="G2383" s="141">
        <v>44583.5</v>
      </c>
      <c r="H2383" s="141">
        <v>63457.81</v>
      </c>
      <c r="I2383" s="234">
        <v>1</v>
      </c>
      <c r="J2383" s="235">
        <v>2.6315789473684209E-2</v>
      </c>
      <c r="K2383" s="141">
        <v>82332.12</v>
      </c>
      <c r="L2383" s="146">
        <v>1</v>
      </c>
      <c r="M2383" s="139">
        <v>1</v>
      </c>
      <c r="N2383" s="139">
        <v>33</v>
      </c>
      <c r="O2383" s="79">
        <v>65919.88</v>
      </c>
      <c r="P2383" s="80"/>
      <c r="T2383" s="245"/>
    </row>
    <row r="2384" spans="1:21" s="236" customFormat="1">
      <c r="A2384" s="80" t="s">
        <v>3223</v>
      </c>
      <c r="B2384" s="80" t="s">
        <v>3201</v>
      </c>
      <c r="C2384" s="223" t="s">
        <v>454</v>
      </c>
      <c r="D2384" s="139" t="s">
        <v>300</v>
      </c>
      <c r="E2384" s="139" t="s">
        <v>301</v>
      </c>
      <c r="F2384" s="139" t="s">
        <v>525</v>
      </c>
      <c r="G2384" s="141"/>
      <c r="H2384" s="141"/>
      <c r="I2384" s="234"/>
      <c r="J2384" s="235">
        <v>0</v>
      </c>
      <c r="K2384" s="141"/>
      <c r="L2384" s="146">
        <v>1</v>
      </c>
      <c r="M2384" s="139">
        <v>1</v>
      </c>
      <c r="N2384" s="139">
        <v>13</v>
      </c>
      <c r="O2384" s="208">
        <v>98841.600000000006</v>
      </c>
      <c r="P2384" s="80"/>
    </row>
    <row r="2385" spans="1:18" s="236" customFormat="1">
      <c r="A2385" s="80"/>
      <c r="B2385" s="80"/>
      <c r="C2385" s="223"/>
      <c r="D2385" s="139"/>
      <c r="E2385" s="139"/>
      <c r="F2385" s="139"/>
      <c r="G2385" s="141"/>
      <c r="H2385" s="141"/>
      <c r="I2385" s="234"/>
      <c r="J2385" s="235"/>
      <c r="K2385" s="141"/>
      <c r="L2385" s="146"/>
      <c r="M2385" s="139"/>
      <c r="N2385" s="139"/>
      <c r="O2385" s="79"/>
      <c r="P2385" s="256"/>
      <c r="R2385" s="241"/>
    </row>
    <row r="2386" spans="1:18" s="236" customFormat="1">
      <c r="A2386" s="80"/>
      <c r="B2386" s="80"/>
      <c r="C2386" s="223"/>
      <c r="D2386" s="139"/>
      <c r="E2386" s="139"/>
      <c r="F2386" s="66"/>
      <c r="G2386" s="14" t="s">
        <v>236</v>
      </c>
      <c r="H2386" s="15" t="s">
        <v>237</v>
      </c>
      <c r="I2386" s="259"/>
      <c r="J2386" s="260"/>
      <c r="K2386" s="67" t="s">
        <v>238</v>
      </c>
      <c r="L2386" s="261"/>
      <c r="M2386" s="261"/>
      <c r="N2386" s="261"/>
      <c r="O2386" s="262"/>
      <c r="P2386" s="256"/>
      <c r="R2386" s="241"/>
    </row>
    <row r="2387" spans="1:18" s="236" customFormat="1">
      <c r="A2387" s="80"/>
      <c r="B2387" s="80"/>
      <c r="C2387" s="223"/>
      <c r="D2387" s="139"/>
      <c r="E2387" s="139"/>
      <c r="F2387" s="68" t="s">
        <v>253</v>
      </c>
      <c r="G2387" s="16">
        <v>73463.18344975439</v>
      </c>
      <c r="H2387" s="16">
        <v>95073.279738166646</v>
      </c>
      <c r="I2387" s="259"/>
      <c r="J2387" s="260"/>
      <c r="K2387" s="16">
        <v>116683.37602657893</v>
      </c>
      <c r="L2387" s="261"/>
      <c r="M2387" s="261"/>
      <c r="N2387" s="261"/>
      <c r="O2387" s="262"/>
      <c r="P2387" s="256"/>
      <c r="R2387" s="241"/>
    </row>
    <row r="2388" spans="1:18" s="236" customFormat="1">
      <c r="A2388" s="80"/>
      <c r="B2388" s="80"/>
      <c r="C2388" s="223"/>
      <c r="D2388" s="139"/>
      <c r="E2388" s="139"/>
      <c r="F2388" s="68" t="s">
        <v>254</v>
      </c>
      <c r="G2388" s="16">
        <v>83306.75</v>
      </c>
      <c r="H2388" s="16">
        <v>109060.10708333334</v>
      </c>
      <c r="I2388" s="259"/>
      <c r="J2388" s="260"/>
      <c r="K2388" s="16">
        <v>132234.1501</v>
      </c>
      <c r="L2388" s="261"/>
      <c r="M2388" s="261"/>
      <c r="N2388" s="261"/>
      <c r="O2388" s="262"/>
      <c r="P2388" s="256"/>
      <c r="R2388" s="241"/>
    </row>
    <row r="2389" spans="1:18" s="236" customFormat="1">
      <c r="A2389" s="80"/>
      <c r="B2389" s="80"/>
      <c r="C2389" s="223"/>
      <c r="D2389" s="139"/>
      <c r="E2389" s="139"/>
      <c r="F2389" s="68" t="s">
        <v>255</v>
      </c>
      <c r="G2389" s="16">
        <v>63161.899999999994</v>
      </c>
      <c r="H2389" s="16">
        <v>82291.797500000001</v>
      </c>
      <c r="I2389" s="259"/>
      <c r="J2389" s="260"/>
      <c r="K2389" s="16">
        <v>100979.1125</v>
      </c>
      <c r="L2389" s="261"/>
      <c r="M2389" s="261"/>
      <c r="N2389" s="261"/>
      <c r="O2389" s="262"/>
      <c r="P2389" s="256"/>
      <c r="R2389" s="241"/>
    </row>
    <row r="2390" spans="1:18" s="236" customFormat="1">
      <c r="A2390" s="80"/>
      <c r="B2390" s="80"/>
      <c r="C2390" s="223"/>
      <c r="D2390" s="139"/>
      <c r="E2390" s="139"/>
      <c r="F2390" s="68" t="s">
        <v>256</v>
      </c>
      <c r="G2390" s="16">
        <v>71204.89</v>
      </c>
      <c r="H2390" s="16">
        <v>92613.497499999998</v>
      </c>
      <c r="I2390" s="259"/>
      <c r="J2390" s="260"/>
      <c r="K2390" s="16">
        <v>113382.64499999999</v>
      </c>
      <c r="L2390" s="261"/>
      <c r="M2390" s="261"/>
      <c r="N2390" s="261"/>
      <c r="O2390" s="262"/>
      <c r="P2390" s="256"/>
      <c r="R2390" s="241"/>
    </row>
    <row r="2391" spans="1:18" s="236" customFormat="1">
      <c r="A2391" s="80"/>
      <c r="B2391" s="80"/>
      <c r="C2391" s="223"/>
      <c r="D2391" s="139"/>
      <c r="E2391" s="139"/>
      <c r="F2391" s="68"/>
      <c r="G2391" s="16"/>
      <c r="H2391" s="16"/>
      <c r="I2391" s="259"/>
      <c r="J2391" s="260"/>
      <c r="K2391" s="16"/>
      <c r="L2391" s="261"/>
      <c r="M2391" s="261"/>
      <c r="N2391" s="261"/>
      <c r="O2391" s="262"/>
      <c r="P2391" s="256"/>
      <c r="R2391" s="241"/>
    </row>
    <row r="2392" spans="1:18" s="236" customFormat="1">
      <c r="A2392" s="80"/>
      <c r="B2392" s="80"/>
      <c r="C2392" s="223"/>
      <c r="D2392" s="139"/>
      <c r="E2392" s="139"/>
      <c r="F2392" s="68"/>
      <c r="G2392" s="16"/>
      <c r="H2392" s="69"/>
      <c r="I2392" s="263"/>
      <c r="J2392" s="406" t="s">
        <v>257</v>
      </c>
      <c r="K2392" s="406"/>
      <c r="L2392" s="406"/>
      <c r="M2392" s="406"/>
      <c r="N2392" s="406"/>
      <c r="O2392" s="406"/>
      <c r="P2392" s="256"/>
      <c r="R2392" s="241"/>
    </row>
    <row r="2393" spans="1:18" s="236" customFormat="1">
      <c r="A2393" s="80"/>
      <c r="B2393" s="80"/>
      <c r="C2393" s="223"/>
      <c r="D2393" s="139"/>
      <c r="E2393" s="139"/>
      <c r="F2393" s="68"/>
      <c r="G2393" s="16"/>
      <c r="H2393" s="70"/>
      <c r="I2393" s="264"/>
      <c r="J2393" s="265" t="s">
        <v>258</v>
      </c>
      <c r="K2393" s="71">
        <v>109552.94750000001</v>
      </c>
      <c r="L2393" s="266"/>
      <c r="M2393" s="407" t="s">
        <v>259</v>
      </c>
      <c r="N2393" s="407"/>
      <c r="O2393" s="72">
        <v>94352.213263725484</v>
      </c>
      <c r="P2393" s="256"/>
      <c r="R2393" s="241"/>
    </row>
    <row r="2394" spans="1:18" s="236" customFormat="1">
      <c r="A2394" s="80"/>
      <c r="B2394" s="80"/>
      <c r="C2394" s="223"/>
      <c r="D2394" s="139"/>
      <c r="E2394" s="139"/>
      <c r="F2394" s="261"/>
      <c r="G2394" s="262"/>
      <c r="H2394" s="70"/>
      <c r="I2394" s="264"/>
      <c r="J2394" s="265" t="s">
        <v>260</v>
      </c>
      <c r="K2394" s="71">
        <v>80459.912499999991</v>
      </c>
      <c r="L2394" s="266"/>
      <c r="M2394" s="407" t="s">
        <v>537</v>
      </c>
      <c r="N2394" s="407"/>
      <c r="O2394" s="72">
        <v>89047.932483333308</v>
      </c>
      <c r="P2394" s="256"/>
      <c r="R2394" s="241"/>
    </row>
    <row r="2395" spans="1:18" s="236" customFormat="1">
      <c r="A2395" s="80"/>
      <c r="B2395" s="80"/>
      <c r="C2395" s="223"/>
      <c r="D2395" s="139"/>
      <c r="E2395" s="139"/>
      <c r="F2395" s="139"/>
      <c r="G2395" s="141"/>
      <c r="H2395" s="141"/>
      <c r="I2395" s="234"/>
      <c r="J2395" s="235"/>
      <c r="K2395" s="141"/>
      <c r="L2395" s="146"/>
      <c r="M2395" s="139"/>
      <c r="N2395" s="139"/>
      <c r="O2395" s="79"/>
      <c r="P2395" s="256"/>
      <c r="R2395" s="241"/>
    </row>
    <row r="2396" spans="1:18" ht="20.25">
      <c r="A2396" s="405" t="s">
        <v>62</v>
      </c>
      <c r="B2396" s="405"/>
      <c r="C2396" s="405"/>
      <c r="D2396" s="228"/>
      <c r="E2396" s="228"/>
      <c r="F2396" s="228"/>
      <c r="G2396" s="130"/>
      <c r="H2396" s="130"/>
      <c r="I2396" s="229"/>
      <c r="J2396" s="132"/>
      <c r="K2396" s="130"/>
      <c r="L2396" s="230"/>
      <c r="M2396" s="230"/>
      <c r="N2396" s="230"/>
      <c r="O2396" s="130"/>
      <c r="P2396" s="134"/>
    </row>
    <row r="2397" spans="1:18" ht="18">
      <c r="A2397" s="61" t="s">
        <v>517</v>
      </c>
      <c r="B2397" s="62" t="s">
        <v>243</v>
      </c>
      <c r="C2397" s="61" t="s">
        <v>233</v>
      </c>
      <c r="D2397" s="61" t="s">
        <v>289</v>
      </c>
      <c r="E2397" s="61" t="s">
        <v>518</v>
      </c>
      <c r="F2397" s="61" t="s">
        <v>519</v>
      </c>
      <c r="G2397" s="63" t="s">
        <v>236</v>
      </c>
      <c r="H2397" s="63" t="s">
        <v>237</v>
      </c>
      <c r="I2397" s="232"/>
      <c r="J2397" s="233" t="s">
        <v>520</v>
      </c>
      <c r="K2397" s="63" t="s">
        <v>238</v>
      </c>
      <c r="L2397" s="61" t="s">
        <v>521</v>
      </c>
      <c r="M2397" s="64" t="s">
        <v>522</v>
      </c>
      <c r="N2397" s="64" t="s">
        <v>523</v>
      </c>
      <c r="O2397" s="65" t="s">
        <v>524</v>
      </c>
      <c r="P2397" s="61" t="s">
        <v>240</v>
      </c>
    </row>
    <row r="2398" spans="1:18" s="236" customFormat="1">
      <c r="A2398" s="80" t="s">
        <v>3212</v>
      </c>
      <c r="B2398" s="80" t="s">
        <v>3213</v>
      </c>
      <c r="C2398" s="223" t="s">
        <v>4540</v>
      </c>
      <c r="D2398" s="139" t="s">
        <v>300</v>
      </c>
      <c r="E2398" s="139" t="s">
        <v>301</v>
      </c>
      <c r="F2398" s="139" t="s">
        <v>525</v>
      </c>
      <c r="G2398" s="141">
        <v>67945.899999999994</v>
      </c>
      <c r="H2398" s="141">
        <v>101237.13499999999</v>
      </c>
      <c r="I2398" s="234">
        <v>34</v>
      </c>
      <c r="J2398" s="235">
        <v>1</v>
      </c>
      <c r="K2398" s="141">
        <v>134528.37</v>
      </c>
      <c r="L2398" s="146"/>
      <c r="M2398" s="139">
        <v>1</v>
      </c>
      <c r="N2398" s="139">
        <v>1</v>
      </c>
      <c r="O2398" s="79">
        <v>97585.46</v>
      </c>
      <c r="P2398" s="80"/>
    </row>
    <row r="2399" spans="1:18" s="236" customFormat="1" ht="22.5">
      <c r="A2399" s="80" t="s">
        <v>3200</v>
      </c>
      <c r="B2399" s="80" t="s">
        <v>3201</v>
      </c>
      <c r="C2399" s="223" t="s">
        <v>827</v>
      </c>
      <c r="D2399" s="139" t="s">
        <v>300</v>
      </c>
      <c r="E2399" s="139" t="s">
        <v>301</v>
      </c>
      <c r="F2399" s="139" t="s">
        <v>525</v>
      </c>
      <c r="G2399" s="141">
        <v>66579</v>
      </c>
      <c r="H2399" s="141">
        <v>87954.5</v>
      </c>
      <c r="I2399" s="234">
        <v>33</v>
      </c>
      <c r="J2399" s="235">
        <v>0.97058823529411764</v>
      </c>
      <c r="K2399" s="141">
        <v>109330</v>
      </c>
      <c r="L2399" s="146"/>
      <c r="M2399" s="139">
        <v>0</v>
      </c>
      <c r="N2399" s="139"/>
      <c r="O2399" s="244"/>
      <c r="P2399" s="80"/>
    </row>
    <row r="2400" spans="1:18" s="236" customFormat="1" ht="22.5">
      <c r="A2400" s="80" t="s">
        <v>206</v>
      </c>
      <c r="B2400" s="80" t="s">
        <v>3201</v>
      </c>
      <c r="C2400" s="223" t="s">
        <v>4541</v>
      </c>
      <c r="D2400" s="139" t="s">
        <v>300</v>
      </c>
      <c r="E2400" s="139" t="s">
        <v>306</v>
      </c>
      <c r="F2400" s="139" t="s">
        <v>525</v>
      </c>
      <c r="G2400" s="141">
        <v>61674.91</v>
      </c>
      <c r="H2400" s="141">
        <v>81692.205000000002</v>
      </c>
      <c r="I2400" s="234">
        <v>32</v>
      </c>
      <c r="J2400" s="235">
        <v>0.94117647058823528</v>
      </c>
      <c r="K2400" s="141">
        <v>101709.5</v>
      </c>
      <c r="L2400" s="146">
        <v>1</v>
      </c>
      <c r="M2400" s="139">
        <v>1</v>
      </c>
      <c r="N2400" s="139">
        <v>5</v>
      </c>
      <c r="O2400" s="79">
        <v>73312</v>
      </c>
      <c r="P2400" s="80"/>
    </row>
    <row r="2401" spans="1:24" s="236" customFormat="1" ht="22.5">
      <c r="A2401" s="80" t="s">
        <v>207</v>
      </c>
      <c r="B2401" s="80" t="s">
        <v>3201</v>
      </c>
      <c r="C2401" s="223" t="s">
        <v>4542</v>
      </c>
      <c r="D2401" s="139" t="s">
        <v>300</v>
      </c>
      <c r="E2401" s="139" t="s">
        <v>306</v>
      </c>
      <c r="F2401" s="139"/>
      <c r="G2401" s="141">
        <v>59367</v>
      </c>
      <c r="H2401" s="141">
        <v>80227</v>
      </c>
      <c r="I2401" s="234">
        <v>31</v>
      </c>
      <c r="J2401" s="235">
        <v>0.91176470588235292</v>
      </c>
      <c r="K2401" s="141">
        <v>101087</v>
      </c>
      <c r="L2401" s="146">
        <v>1</v>
      </c>
      <c r="M2401" s="139">
        <v>1</v>
      </c>
      <c r="N2401" s="139">
        <v>2</v>
      </c>
      <c r="O2401" s="79">
        <v>96200</v>
      </c>
      <c r="P2401" s="80"/>
    </row>
    <row r="2402" spans="1:24" s="236" customFormat="1">
      <c r="A2402" s="80" t="s">
        <v>3301</v>
      </c>
      <c r="B2402" s="80" t="s">
        <v>3201</v>
      </c>
      <c r="C2402" s="223" t="s">
        <v>826</v>
      </c>
      <c r="D2402" s="139" t="s">
        <v>4026</v>
      </c>
      <c r="E2402" s="139" t="s">
        <v>306</v>
      </c>
      <c r="F2402" s="139" t="s">
        <v>525</v>
      </c>
      <c r="G2402" s="141">
        <v>58177.599999999999</v>
      </c>
      <c r="H2402" s="141">
        <v>79996.800000000003</v>
      </c>
      <c r="I2402" s="234">
        <v>30</v>
      </c>
      <c r="J2402" s="235">
        <v>0.88235294117647056</v>
      </c>
      <c r="K2402" s="141">
        <v>101816</v>
      </c>
      <c r="L2402" s="146">
        <v>1</v>
      </c>
      <c r="M2402" s="139">
        <v>1</v>
      </c>
      <c r="N2402" s="139">
        <v>4</v>
      </c>
      <c r="O2402" s="79">
        <v>84406.399999999994</v>
      </c>
      <c r="P2402" s="80"/>
    </row>
    <row r="2403" spans="1:24" s="236" customFormat="1">
      <c r="A2403" s="80" t="s">
        <v>3230</v>
      </c>
      <c r="B2403" s="80" t="s">
        <v>3220</v>
      </c>
      <c r="C2403" s="223" t="s">
        <v>370</v>
      </c>
      <c r="D2403" s="139" t="s">
        <v>300</v>
      </c>
      <c r="E2403" s="139" t="s">
        <v>306</v>
      </c>
      <c r="F2403" s="139" t="s">
        <v>525</v>
      </c>
      <c r="G2403" s="141">
        <v>56187</v>
      </c>
      <c r="H2403" s="141">
        <v>78839</v>
      </c>
      <c r="I2403" s="234">
        <v>29</v>
      </c>
      <c r="J2403" s="235">
        <v>0.8529411764705882</v>
      </c>
      <c r="K2403" s="141">
        <v>101491</v>
      </c>
      <c r="L2403" s="146">
        <v>1</v>
      </c>
      <c r="M2403" s="139">
        <v>1</v>
      </c>
      <c r="N2403" s="139">
        <v>6</v>
      </c>
      <c r="O2403" s="79">
        <v>72450</v>
      </c>
      <c r="P2403" s="80"/>
      <c r="V2403" s="245"/>
      <c r="W2403" s="245"/>
      <c r="X2403" s="245"/>
    </row>
    <row r="2404" spans="1:24" s="236" customFormat="1" ht="22.5">
      <c r="A2404" s="80" t="s">
        <v>3193</v>
      </c>
      <c r="B2404" s="80" t="s">
        <v>3235</v>
      </c>
      <c r="C2404" s="223" t="s">
        <v>2458</v>
      </c>
      <c r="D2404" s="139" t="s">
        <v>300</v>
      </c>
      <c r="E2404" s="139" t="s">
        <v>306</v>
      </c>
      <c r="F2404" s="139" t="s">
        <v>525</v>
      </c>
      <c r="G2404" s="141">
        <v>56056</v>
      </c>
      <c r="H2404" s="141">
        <v>72852</v>
      </c>
      <c r="I2404" s="234">
        <v>28</v>
      </c>
      <c r="J2404" s="235">
        <v>0.82352941176470584</v>
      </c>
      <c r="K2404" s="141">
        <v>89648</v>
      </c>
      <c r="L2404" s="146">
        <v>1</v>
      </c>
      <c r="M2404" s="139">
        <v>1</v>
      </c>
      <c r="N2404" s="139">
        <v>3</v>
      </c>
      <c r="O2404" s="79">
        <v>84614</v>
      </c>
      <c r="P2404" s="80"/>
      <c r="R2404" s="241"/>
    </row>
    <row r="2405" spans="1:24" s="236" customFormat="1">
      <c r="A2405" s="80" t="s">
        <v>214</v>
      </c>
      <c r="B2405" s="80" t="s">
        <v>3199</v>
      </c>
      <c r="C2405" s="223" t="s">
        <v>62</v>
      </c>
      <c r="D2405" s="139" t="s">
        <v>300</v>
      </c>
      <c r="E2405" s="139" t="s">
        <v>301</v>
      </c>
      <c r="F2405" s="139" t="s">
        <v>525</v>
      </c>
      <c r="G2405" s="141">
        <v>55600</v>
      </c>
      <c r="H2405" s="141">
        <v>71200</v>
      </c>
      <c r="I2405" s="234">
        <v>27</v>
      </c>
      <c r="J2405" s="235">
        <v>0.79411764705882348</v>
      </c>
      <c r="K2405" s="141">
        <v>86800</v>
      </c>
      <c r="L2405" s="146"/>
      <c r="M2405" s="139">
        <v>2</v>
      </c>
      <c r="N2405" s="139">
        <v>18</v>
      </c>
      <c r="O2405" s="79">
        <v>49489.18</v>
      </c>
      <c r="P2405" s="80"/>
    </row>
    <row r="2406" spans="1:24" s="236" customFormat="1" ht="22.5">
      <c r="A2406" s="80" t="s">
        <v>3194</v>
      </c>
      <c r="B2406" s="80" t="s">
        <v>3214</v>
      </c>
      <c r="C2406" s="223" t="s">
        <v>2458</v>
      </c>
      <c r="D2406" s="139" t="s">
        <v>300</v>
      </c>
      <c r="E2406" s="139" t="s">
        <v>306</v>
      </c>
      <c r="F2406" s="139" t="s">
        <v>525</v>
      </c>
      <c r="G2406" s="141">
        <v>50495</v>
      </c>
      <c r="H2406" s="141">
        <v>68813.5</v>
      </c>
      <c r="I2406" s="234">
        <v>26</v>
      </c>
      <c r="J2406" s="235">
        <v>0.76470588235294112</v>
      </c>
      <c r="K2406" s="141">
        <v>87132</v>
      </c>
      <c r="L2406" s="146">
        <v>1</v>
      </c>
      <c r="M2406" s="139">
        <v>1</v>
      </c>
      <c r="N2406" s="139">
        <v>14</v>
      </c>
      <c r="O2406" s="79">
        <v>53257.18</v>
      </c>
      <c r="P2406" s="80"/>
    </row>
    <row r="2407" spans="1:24" s="236" customFormat="1">
      <c r="A2407" s="80" t="s">
        <v>208</v>
      </c>
      <c r="B2407" s="80" t="s">
        <v>3201</v>
      </c>
      <c r="C2407" s="237" t="s">
        <v>826</v>
      </c>
      <c r="D2407" s="139" t="s">
        <v>300</v>
      </c>
      <c r="E2407" s="139" t="s">
        <v>301</v>
      </c>
      <c r="F2407" s="139" t="s">
        <v>525</v>
      </c>
      <c r="G2407" s="141">
        <v>50944</v>
      </c>
      <c r="H2407" s="141">
        <v>67826</v>
      </c>
      <c r="I2407" s="234">
        <v>25</v>
      </c>
      <c r="J2407" s="235">
        <v>0.73529411764705888</v>
      </c>
      <c r="K2407" s="141">
        <v>84708</v>
      </c>
      <c r="L2407" s="146">
        <v>1</v>
      </c>
      <c r="M2407" s="139">
        <v>1</v>
      </c>
      <c r="N2407" s="139">
        <v>16</v>
      </c>
      <c r="O2407" s="79">
        <v>52000</v>
      </c>
      <c r="P2407" s="80"/>
      <c r="Q2407" s="245"/>
    </row>
    <row r="2408" spans="1:24" s="236" customFormat="1" ht="22.5">
      <c r="A2408" s="80" t="s">
        <v>3241</v>
      </c>
      <c r="B2408" s="80" t="s">
        <v>3213</v>
      </c>
      <c r="C2408" s="223" t="s">
        <v>4543</v>
      </c>
      <c r="D2408" s="139" t="s">
        <v>300</v>
      </c>
      <c r="E2408" s="139"/>
      <c r="F2408" s="139" t="s">
        <v>525</v>
      </c>
      <c r="G2408" s="141">
        <v>47941.66</v>
      </c>
      <c r="H2408" s="141">
        <v>63180.78</v>
      </c>
      <c r="I2408" s="234">
        <v>24</v>
      </c>
      <c r="J2408" s="235">
        <v>0.70588235294117652</v>
      </c>
      <c r="K2408" s="141">
        <v>78419.899999999994</v>
      </c>
      <c r="L2408" s="146"/>
      <c r="M2408" s="139"/>
      <c r="N2408" s="139"/>
      <c r="O2408" s="244"/>
      <c r="P2408" s="80"/>
    </row>
    <row r="2409" spans="1:24" s="236" customFormat="1">
      <c r="A2409" s="80" t="s">
        <v>225</v>
      </c>
      <c r="B2409" s="80" t="s">
        <v>3209</v>
      </c>
      <c r="C2409" s="250" t="s">
        <v>772</v>
      </c>
      <c r="D2409" s="139" t="s">
        <v>300</v>
      </c>
      <c r="E2409" s="251" t="s">
        <v>306</v>
      </c>
      <c r="F2409" s="251" t="s">
        <v>525</v>
      </c>
      <c r="G2409" s="252">
        <v>50523.199999999997</v>
      </c>
      <c r="H2409" s="141">
        <v>63138.400000000001</v>
      </c>
      <c r="I2409" s="234">
        <v>23</v>
      </c>
      <c r="J2409" s="235">
        <v>0.67647058823529416</v>
      </c>
      <c r="K2409" s="252">
        <v>75753.600000000006</v>
      </c>
      <c r="L2409" s="253">
        <v>1</v>
      </c>
      <c r="M2409" s="251">
        <v>1</v>
      </c>
      <c r="N2409" s="139">
        <v>15</v>
      </c>
      <c r="O2409" s="254">
        <v>52540.800000000003</v>
      </c>
      <c r="P2409" s="255"/>
      <c r="Q2409" s="241"/>
    </row>
    <row r="2410" spans="1:24" s="236" customFormat="1" ht="22.5">
      <c r="A2410" s="80" t="s">
        <v>3267</v>
      </c>
      <c r="B2410" s="80" t="s">
        <v>3267</v>
      </c>
      <c r="C2410" s="223" t="s">
        <v>2458</v>
      </c>
      <c r="D2410" s="139" t="s">
        <v>300</v>
      </c>
      <c r="E2410" s="139"/>
      <c r="F2410" s="139" t="s">
        <v>525</v>
      </c>
      <c r="G2410" s="141">
        <v>50315.199999999997</v>
      </c>
      <c r="H2410" s="141">
        <v>62857.599999999999</v>
      </c>
      <c r="I2410" s="234">
        <v>22</v>
      </c>
      <c r="J2410" s="235">
        <v>0.6470588235294118</v>
      </c>
      <c r="K2410" s="141">
        <v>75400</v>
      </c>
      <c r="L2410" s="146"/>
      <c r="M2410" s="139"/>
      <c r="N2410" s="139"/>
      <c r="O2410" s="244"/>
      <c r="P2410" s="80"/>
    </row>
    <row r="2411" spans="1:24" s="236" customFormat="1" ht="22.5">
      <c r="A2411" s="80" t="s">
        <v>3303</v>
      </c>
      <c r="B2411" s="80" t="s">
        <v>3199</v>
      </c>
      <c r="C2411" s="223" t="s">
        <v>826</v>
      </c>
      <c r="D2411" s="139" t="s">
        <v>300</v>
      </c>
      <c r="E2411" s="139" t="s">
        <v>306</v>
      </c>
      <c r="F2411" s="139" t="s">
        <v>525</v>
      </c>
      <c r="G2411" s="249">
        <v>47986</v>
      </c>
      <c r="H2411" s="141">
        <v>62634.5</v>
      </c>
      <c r="I2411" s="234">
        <v>21</v>
      </c>
      <c r="J2411" s="235">
        <v>0.61764705882352944</v>
      </c>
      <c r="K2411" s="249">
        <v>77283</v>
      </c>
      <c r="L2411" s="146">
        <v>1</v>
      </c>
      <c r="M2411" s="139">
        <v>1</v>
      </c>
      <c r="N2411" s="139">
        <v>9</v>
      </c>
      <c r="O2411" s="79">
        <v>60465</v>
      </c>
      <c r="P2411" s="80"/>
    </row>
    <row r="2412" spans="1:24" s="236" customFormat="1">
      <c r="A2412" s="80" t="s">
        <v>3192</v>
      </c>
      <c r="B2412" s="80" t="s">
        <v>3222</v>
      </c>
      <c r="C2412" s="223" t="s">
        <v>4544</v>
      </c>
      <c r="D2412" s="139" t="s">
        <v>300</v>
      </c>
      <c r="E2412" s="139" t="s">
        <v>306</v>
      </c>
      <c r="F2412" s="139" t="s">
        <v>525</v>
      </c>
      <c r="G2412" s="141">
        <v>49644.61</v>
      </c>
      <c r="H2412" s="141">
        <v>62055.864999999998</v>
      </c>
      <c r="I2412" s="234">
        <v>20</v>
      </c>
      <c r="J2412" s="235">
        <v>0.58823529411764708</v>
      </c>
      <c r="K2412" s="141">
        <v>74467.12</v>
      </c>
      <c r="L2412" s="146">
        <v>1</v>
      </c>
      <c r="M2412" s="139">
        <v>1</v>
      </c>
      <c r="N2412" s="139">
        <v>12</v>
      </c>
      <c r="O2412" s="79">
        <v>57104.74</v>
      </c>
      <c r="P2412" s="80"/>
      <c r="V2412" s="245"/>
      <c r="W2412" s="245"/>
      <c r="X2412" s="245"/>
    </row>
    <row r="2413" spans="1:24" s="236" customFormat="1">
      <c r="A2413" s="80" t="s">
        <v>279</v>
      </c>
      <c r="B2413" s="80" t="s">
        <v>3199</v>
      </c>
      <c r="C2413" s="223" t="s">
        <v>62</v>
      </c>
      <c r="D2413" s="139" t="s">
        <v>4026</v>
      </c>
      <c r="E2413" s="139" t="s">
        <v>306</v>
      </c>
      <c r="F2413" s="139" t="s">
        <v>525</v>
      </c>
      <c r="G2413" s="141">
        <v>50168</v>
      </c>
      <c r="H2413" s="141">
        <v>61438.5</v>
      </c>
      <c r="I2413" s="234">
        <v>19</v>
      </c>
      <c r="J2413" s="235">
        <v>0.55882352941176472</v>
      </c>
      <c r="K2413" s="141">
        <v>72709</v>
      </c>
      <c r="L2413" s="146">
        <v>1</v>
      </c>
      <c r="M2413" s="139">
        <v>1</v>
      </c>
      <c r="N2413" s="139"/>
      <c r="O2413" s="244"/>
      <c r="P2413" s="80"/>
    </row>
    <row r="2414" spans="1:24" s="236" customFormat="1">
      <c r="A2414" s="80" t="s">
        <v>205</v>
      </c>
      <c r="B2414" s="80" t="s">
        <v>3199</v>
      </c>
      <c r="C2414" s="223" t="s">
        <v>556</v>
      </c>
      <c r="D2414" s="139" t="s">
        <v>4027</v>
      </c>
      <c r="E2414" s="139" t="s">
        <v>301</v>
      </c>
      <c r="F2414" s="140" t="s">
        <v>2219</v>
      </c>
      <c r="G2414" s="141">
        <v>48507.81</v>
      </c>
      <c r="H2414" s="141">
        <v>60155.695</v>
      </c>
      <c r="I2414" s="234">
        <v>18</v>
      </c>
      <c r="J2414" s="235">
        <v>0.52941176470588236</v>
      </c>
      <c r="K2414" s="141">
        <v>71803.58</v>
      </c>
      <c r="L2414" s="146">
        <v>2</v>
      </c>
      <c r="M2414" s="139">
        <v>2</v>
      </c>
      <c r="N2414" s="139">
        <v>13</v>
      </c>
      <c r="O2414" s="79">
        <v>55412.365000000005</v>
      </c>
      <c r="P2414" s="80"/>
      <c r="R2414" s="241"/>
    </row>
    <row r="2415" spans="1:24" s="236" customFormat="1">
      <c r="A2415" s="80" t="s">
        <v>273</v>
      </c>
      <c r="B2415" s="80" t="s">
        <v>3209</v>
      </c>
      <c r="C2415" s="223" t="s">
        <v>4545</v>
      </c>
      <c r="D2415" s="139" t="s">
        <v>300</v>
      </c>
      <c r="E2415" s="139" t="s">
        <v>301</v>
      </c>
      <c r="F2415" s="139" t="s">
        <v>525</v>
      </c>
      <c r="G2415" s="141">
        <v>45403.79</v>
      </c>
      <c r="H2415" s="141">
        <v>59024.930000000008</v>
      </c>
      <c r="I2415" s="234">
        <v>17</v>
      </c>
      <c r="J2415" s="235">
        <v>0.5</v>
      </c>
      <c r="K2415" s="141">
        <v>72646.070000000007</v>
      </c>
      <c r="L2415" s="146">
        <v>2</v>
      </c>
      <c r="M2415" s="139">
        <v>2</v>
      </c>
      <c r="N2415" s="139">
        <v>11</v>
      </c>
      <c r="O2415" s="79">
        <v>58979.33</v>
      </c>
      <c r="P2415" s="80"/>
      <c r="Q2415" s="245"/>
      <c r="R2415" s="241"/>
    </row>
    <row r="2416" spans="1:24" s="236" customFormat="1">
      <c r="A2416" s="80" t="s">
        <v>3217</v>
      </c>
      <c r="B2416" s="80" t="s">
        <v>3199</v>
      </c>
      <c r="C2416" s="223" t="s">
        <v>825</v>
      </c>
      <c r="D2416" s="139" t="s">
        <v>4026</v>
      </c>
      <c r="E2416" s="139" t="s">
        <v>301</v>
      </c>
      <c r="F2416" s="139" t="s">
        <v>525</v>
      </c>
      <c r="G2416" s="141">
        <v>45753.94</v>
      </c>
      <c r="H2416" s="141">
        <v>58366.65</v>
      </c>
      <c r="I2416" s="234">
        <v>16</v>
      </c>
      <c r="J2416" s="235">
        <v>0.47058823529411764</v>
      </c>
      <c r="K2416" s="141">
        <v>70979.360000000001</v>
      </c>
      <c r="L2416" s="146">
        <v>2</v>
      </c>
      <c r="M2416" s="139">
        <v>2</v>
      </c>
      <c r="N2416" s="139">
        <v>10</v>
      </c>
      <c r="O2416" s="79">
        <v>59854.77</v>
      </c>
      <c r="P2416" s="80"/>
      <c r="R2416" s="241"/>
    </row>
    <row r="2417" spans="1:17" s="236" customFormat="1" ht="22.5">
      <c r="A2417" s="80" t="s">
        <v>3430</v>
      </c>
      <c r="B2417" s="80" t="s">
        <v>3206</v>
      </c>
      <c r="C2417" s="223" t="s">
        <v>4075</v>
      </c>
      <c r="D2417" s="139" t="s">
        <v>4026</v>
      </c>
      <c r="E2417" s="139" t="s">
        <v>301</v>
      </c>
      <c r="F2417" s="139" t="s">
        <v>525</v>
      </c>
      <c r="G2417" s="141">
        <v>42536</v>
      </c>
      <c r="H2417" s="141">
        <v>55931.199999999997</v>
      </c>
      <c r="I2417" s="234">
        <v>15</v>
      </c>
      <c r="J2417" s="235">
        <v>0.44117647058823528</v>
      </c>
      <c r="K2417" s="141">
        <v>69326.399999999994</v>
      </c>
      <c r="L2417" s="146">
        <v>1</v>
      </c>
      <c r="M2417" s="139">
        <v>1</v>
      </c>
      <c r="N2417" s="139">
        <v>7</v>
      </c>
      <c r="O2417" s="79">
        <v>68827.199999999997</v>
      </c>
      <c r="P2417" s="80"/>
      <c r="Q2417" s="241"/>
    </row>
    <row r="2418" spans="1:17" s="236" customFormat="1" ht="22.5">
      <c r="A2418" s="80" t="s">
        <v>276</v>
      </c>
      <c r="B2418" s="80" t="s">
        <v>3199</v>
      </c>
      <c r="C2418" s="223" t="s">
        <v>4546</v>
      </c>
      <c r="D2418" s="139" t="s">
        <v>4026</v>
      </c>
      <c r="E2418" s="139" t="s">
        <v>301</v>
      </c>
      <c r="F2418" s="140" t="s">
        <v>2219</v>
      </c>
      <c r="G2418" s="141">
        <v>45119</v>
      </c>
      <c r="H2418" s="141">
        <v>55891</v>
      </c>
      <c r="I2418" s="234">
        <v>14</v>
      </c>
      <c r="J2418" s="235">
        <v>0.41176470588235292</v>
      </c>
      <c r="K2418" s="141">
        <v>66663</v>
      </c>
      <c r="L2418" s="146"/>
      <c r="M2418" s="139">
        <v>6</v>
      </c>
      <c r="N2418" s="139">
        <v>8</v>
      </c>
      <c r="O2418" s="79">
        <v>65099</v>
      </c>
      <c r="P2418" s="80"/>
    </row>
    <row r="2419" spans="1:17" s="236" customFormat="1">
      <c r="A2419" s="80" t="s">
        <v>1721</v>
      </c>
      <c r="B2419" s="80" t="s">
        <v>3209</v>
      </c>
      <c r="C2419" s="223" t="s">
        <v>2459</v>
      </c>
      <c r="D2419" s="139" t="s">
        <v>300</v>
      </c>
      <c r="E2419" s="139" t="s">
        <v>301</v>
      </c>
      <c r="F2419" s="139" t="s">
        <v>525</v>
      </c>
      <c r="G2419" s="141">
        <v>43425.98</v>
      </c>
      <c r="H2419" s="141">
        <v>54751.839999999997</v>
      </c>
      <c r="I2419" s="234">
        <v>13</v>
      </c>
      <c r="J2419" s="235">
        <v>0.38235294117647056</v>
      </c>
      <c r="K2419" s="141">
        <v>66077.7</v>
      </c>
      <c r="L2419" s="146"/>
      <c r="M2419" s="139"/>
      <c r="N2419" s="139"/>
      <c r="O2419" s="244"/>
      <c r="P2419" s="80"/>
    </row>
    <row r="2420" spans="1:17" s="236" customFormat="1">
      <c r="A2420" s="80" t="s">
        <v>3247</v>
      </c>
      <c r="B2420" s="80" t="s">
        <v>3248</v>
      </c>
      <c r="C2420" s="223" t="s">
        <v>4547</v>
      </c>
      <c r="D2420" s="139" t="s">
        <v>4027</v>
      </c>
      <c r="E2420" s="139" t="s">
        <v>301</v>
      </c>
      <c r="F2420" s="139" t="s">
        <v>525</v>
      </c>
      <c r="G2420" s="141">
        <v>35666.553999999996</v>
      </c>
      <c r="H2420" s="141">
        <v>53491.366999999998</v>
      </c>
      <c r="I2420" s="234">
        <v>12</v>
      </c>
      <c r="J2420" s="235">
        <v>0.35294117647058826</v>
      </c>
      <c r="K2420" s="141">
        <v>71316.179999999993</v>
      </c>
      <c r="L2420" s="146">
        <v>1</v>
      </c>
      <c r="M2420" s="139">
        <v>1</v>
      </c>
      <c r="N2420" s="139">
        <v>27</v>
      </c>
      <c r="O2420" s="79">
        <v>36736.44</v>
      </c>
      <c r="P2420" s="80"/>
    </row>
    <row r="2421" spans="1:17" s="236" customFormat="1">
      <c r="A2421" s="80" t="s">
        <v>221</v>
      </c>
      <c r="B2421" s="80" t="s">
        <v>3199</v>
      </c>
      <c r="C2421" s="223" t="s">
        <v>828</v>
      </c>
      <c r="D2421" s="139" t="s">
        <v>4026</v>
      </c>
      <c r="E2421" s="139" t="s">
        <v>301</v>
      </c>
      <c r="F2421" s="140" t="s">
        <v>2219</v>
      </c>
      <c r="G2421" s="267">
        <v>42133.26</v>
      </c>
      <c r="H2421" s="141">
        <v>53087.865000000005</v>
      </c>
      <c r="I2421" s="234">
        <v>11</v>
      </c>
      <c r="J2421" s="235">
        <v>0.3235294117647059</v>
      </c>
      <c r="K2421" s="267">
        <v>64042.47</v>
      </c>
      <c r="L2421" s="146">
        <v>1</v>
      </c>
      <c r="M2421" s="139">
        <v>1</v>
      </c>
      <c r="N2421" s="139">
        <v>20</v>
      </c>
      <c r="O2421" s="79">
        <v>46217.599999999999</v>
      </c>
      <c r="P2421" s="80"/>
    </row>
    <row r="2422" spans="1:17" s="236" customFormat="1" ht="33.75">
      <c r="A2422" s="80" t="s">
        <v>3261</v>
      </c>
      <c r="B2422" s="80" t="s">
        <v>3261</v>
      </c>
      <c r="C2422" s="223" t="s">
        <v>4076</v>
      </c>
      <c r="D2422" s="139" t="s">
        <v>300</v>
      </c>
      <c r="E2422" s="139" t="s">
        <v>306</v>
      </c>
      <c r="F2422" s="139" t="s">
        <v>525</v>
      </c>
      <c r="G2422" s="141">
        <v>40549.18</v>
      </c>
      <c r="H2422" s="141">
        <v>51769.22</v>
      </c>
      <c r="I2422" s="234">
        <v>10</v>
      </c>
      <c r="J2422" s="235">
        <v>0.29411764705882354</v>
      </c>
      <c r="K2422" s="141">
        <v>62989.26</v>
      </c>
      <c r="L2422" s="146"/>
      <c r="M2422" s="139">
        <v>1</v>
      </c>
      <c r="N2422" s="139">
        <v>24</v>
      </c>
      <c r="O2422" s="79">
        <v>42322.59</v>
      </c>
      <c r="P2422" s="80" t="s">
        <v>4548</v>
      </c>
    </row>
    <row r="2423" spans="1:17" s="236" customFormat="1">
      <c r="A2423" s="80" t="s">
        <v>210</v>
      </c>
      <c r="B2423" s="80" t="s">
        <v>3201</v>
      </c>
      <c r="C2423" s="223" t="s">
        <v>4078</v>
      </c>
      <c r="D2423" s="139" t="s">
        <v>4027</v>
      </c>
      <c r="E2423" s="139" t="s">
        <v>359</v>
      </c>
      <c r="F2423" s="139" t="s">
        <v>525</v>
      </c>
      <c r="G2423" s="141">
        <v>39380.01</v>
      </c>
      <c r="H2423" s="141">
        <v>50133.404999999999</v>
      </c>
      <c r="I2423" s="234">
        <v>9</v>
      </c>
      <c r="J2423" s="235">
        <v>0.26470588235294118</v>
      </c>
      <c r="K2423" s="141">
        <v>60886.8</v>
      </c>
      <c r="L2423" s="146">
        <v>1</v>
      </c>
      <c r="M2423" s="139">
        <v>1</v>
      </c>
      <c r="N2423" s="139">
        <v>25</v>
      </c>
      <c r="O2423" s="79">
        <v>40561.410000000003</v>
      </c>
      <c r="P2423" s="80"/>
    </row>
    <row r="2424" spans="1:17" s="236" customFormat="1">
      <c r="A2424" s="80" t="s">
        <v>222</v>
      </c>
      <c r="B2424" s="80" t="s">
        <v>3199</v>
      </c>
      <c r="C2424" s="223" t="s">
        <v>4549</v>
      </c>
      <c r="D2424" s="139" t="s">
        <v>4026</v>
      </c>
      <c r="E2424" s="139" t="s">
        <v>301</v>
      </c>
      <c r="F2424" s="140" t="s">
        <v>2219</v>
      </c>
      <c r="G2424" s="141">
        <v>39007</v>
      </c>
      <c r="H2424" s="141">
        <v>48023.5</v>
      </c>
      <c r="I2424" s="234">
        <v>8</v>
      </c>
      <c r="J2424" s="235">
        <v>0.23529411764705882</v>
      </c>
      <c r="K2424" s="141">
        <v>57040</v>
      </c>
      <c r="L2424" s="146">
        <v>1</v>
      </c>
      <c r="M2424" s="139">
        <v>1</v>
      </c>
      <c r="N2424" s="139">
        <v>23</v>
      </c>
      <c r="O2424" s="79">
        <v>43999</v>
      </c>
      <c r="P2424" s="80"/>
    </row>
    <row r="2425" spans="1:17" s="236" customFormat="1">
      <c r="A2425" s="80" t="s">
        <v>1732</v>
      </c>
      <c r="B2425" s="80" t="s">
        <v>3297</v>
      </c>
      <c r="C2425" s="223" t="s">
        <v>2460</v>
      </c>
      <c r="D2425" s="139" t="s">
        <v>4026</v>
      </c>
      <c r="E2425" s="139" t="s">
        <v>301</v>
      </c>
      <c r="F2425" s="139" t="s">
        <v>525</v>
      </c>
      <c r="G2425" s="141">
        <v>39000</v>
      </c>
      <c r="H2425" s="141">
        <v>46800</v>
      </c>
      <c r="I2425" s="234">
        <v>7</v>
      </c>
      <c r="J2425" s="235">
        <v>0.20588235294117646</v>
      </c>
      <c r="K2425" s="141">
        <v>54600</v>
      </c>
      <c r="L2425" s="146">
        <v>1</v>
      </c>
      <c r="M2425" s="139">
        <v>1</v>
      </c>
      <c r="N2425" s="139">
        <v>21</v>
      </c>
      <c r="O2425" s="79">
        <v>45552</v>
      </c>
      <c r="P2425" s="80"/>
    </row>
    <row r="2426" spans="1:17" s="236" customFormat="1">
      <c r="A2426" s="80" t="s">
        <v>218</v>
      </c>
      <c r="B2426" s="80" t="s">
        <v>3201</v>
      </c>
      <c r="C2426" s="223" t="s">
        <v>556</v>
      </c>
      <c r="D2426" s="139" t="s">
        <v>4026</v>
      </c>
      <c r="E2426" s="139" t="s">
        <v>301</v>
      </c>
      <c r="F2426" s="139" t="s">
        <v>525</v>
      </c>
      <c r="G2426" s="141">
        <v>36534</v>
      </c>
      <c r="H2426" s="141">
        <v>45941.5</v>
      </c>
      <c r="I2426" s="234">
        <v>6</v>
      </c>
      <c r="J2426" s="235">
        <v>0.17647058823529413</v>
      </c>
      <c r="K2426" s="141">
        <v>55349</v>
      </c>
      <c r="L2426" s="146">
        <v>1</v>
      </c>
      <c r="M2426" s="146">
        <v>1</v>
      </c>
      <c r="N2426" s="139">
        <v>26</v>
      </c>
      <c r="O2426" s="79">
        <v>37447.35</v>
      </c>
      <c r="P2426" s="80"/>
    </row>
    <row r="2427" spans="1:17" s="236" customFormat="1">
      <c r="A2427" s="80" t="s">
        <v>216</v>
      </c>
      <c r="B2427" s="80" t="s">
        <v>3199</v>
      </c>
      <c r="C2427" s="224" t="s">
        <v>570</v>
      </c>
      <c r="D2427" s="167" t="s">
        <v>4026</v>
      </c>
      <c r="E2427" s="239" t="s">
        <v>359</v>
      </c>
      <c r="F2427" s="140" t="s">
        <v>2219</v>
      </c>
      <c r="G2427" s="85">
        <v>37929.423999999999</v>
      </c>
      <c r="H2427" s="141">
        <v>45649.759999999995</v>
      </c>
      <c r="I2427" s="234">
        <v>5</v>
      </c>
      <c r="J2427" s="235">
        <v>0.14705882352941177</v>
      </c>
      <c r="K2427" s="85">
        <v>53370.095999999998</v>
      </c>
      <c r="L2427" s="240">
        <v>1</v>
      </c>
      <c r="M2427" s="167"/>
      <c r="N2427" s="139"/>
      <c r="O2427" s="279"/>
      <c r="P2427" s="182"/>
      <c r="Q2427" s="241"/>
    </row>
    <row r="2428" spans="1:17" s="236" customFormat="1">
      <c r="A2428" s="80" t="s">
        <v>226</v>
      </c>
      <c r="B2428" s="80" t="s">
        <v>3199</v>
      </c>
      <c r="C2428" s="223" t="s">
        <v>563</v>
      </c>
      <c r="D2428" s="139" t="s">
        <v>300</v>
      </c>
      <c r="E2428" s="139" t="s">
        <v>359</v>
      </c>
      <c r="F2428" s="139" t="s">
        <v>525</v>
      </c>
      <c r="G2428" s="141">
        <v>35376</v>
      </c>
      <c r="H2428" s="141">
        <v>44408</v>
      </c>
      <c r="I2428" s="234">
        <v>4</v>
      </c>
      <c r="J2428" s="235">
        <v>0.11764705882352941</v>
      </c>
      <c r="K2428" s="141">
        <v>53440</v>
      </c>
      <c r="L2428" s="146">
        <v>1</v>
      </c>
      <c r="M2428" s="139">
        <v>1</v>
      </c>
      <c r="N2428" s="139">
        <v>19</v>
      </c>
      <c r="O2428" s="79">
        <v>46567</v>
      </c>
      <c r="P2428" s="80"/>
    </row>
    <row r="2429" spans="1:17" s="236" customFormat="1">
      <c r="A2429" s="80" t="s">
        <v>3209</v>
      </c>
      <c r="B2429" s="80" t="s">
        <v>3209</v>
      </c>
      <c r="C2429" s="223" t="s">
        <v>4083</v>
      </c>
      <c r="D2429" s="139" t="s">
        <v>4026</v>
      </c>
      <c r="E2429" s="139" t="s">
        <v>301</v>
      </c>
      <c r="F2429" s="139"/>
      <c r="G2429" s="141">
        <v>31096</v>
      </c>
      <c r="H2429" s="141">
        <v>40424.800000000003</v>
      </c>
      <c r="I2429" s="234">
        <v>3</v>
      </c>
      <c r="J2429" s="235">
        <v>8.8235294117647065E-2</v>
      </c>
      <c r="K2429" s="141">
        <v>49753.599999999999</v>
      </c>
      <c r="L2429" s="146"/>
      <c r="M2429" s="139">
        <v>1</v>
      </c>
      <c r="N2429" s="139">
        <v>17</v>
      </c>
      <c r="O2429" s="79">
        <v>49712</v>
      </c>
      <c r="P2429" s="80"/>
    </row>
    <row r="2430" spans="1:17" s="236" customFormat="1">
      <c r="A2430" s="80" t="s">
        <v>3338</v>
      </c>
      <c r="B2430" s="80" t="s">
        <v>3238</v>
      </c>
      <c r="C2430" s="223" t="s">
        <v>4089</v>
      </c>
      <c r="D2430" s="139" t="s">
        <v>4027</v>
      </c>
      <c r="E2430" s="139" t="s">
        <v>306</v>
      </c>
      <c r="F2430" s="139" t="s">
        <v>525</v>
      </c>
      <c r="G2430" s="141">
        <v>30708.29</v>
      </c>
      <c r="H2430" s="141">
        <v>39920.400000000001</v>
      </c>
      <c r="I2430" s="234">
        <v>2</v>
      </c>
      <c r="J2430" s="235">
        <v>5.8823529411764705E-2</v>
      </c>
      <c r="K2430" s="141">
        <v>49132.51</v>
      </c>
      <c r="L2430" s="146">
        <v>1</v>
      </c>
      <c r="M2430" s="139">
        <v>1</v>
      </c>
      <c r="N2430" s="139">
        <v>22</v>
      </c>
      <c r="O2430" s="79">
        <v>45210.46</v>
      </c>
      <c r="P2430" s="80"/>
    </row>
    <row r="2431" spans="1:17" ht="20.25">
      <c r="A2431" s="405" t="s">
        <v>62</v>
      </c>
      <c r="B2431" s="405"/>
      <c r="C2431" s="405"/>
      <c r="D2431" s="228"/>
      <c r="E2431" s="228"/>
      <c r="F2431" s="228"/>
      <c r="G2431" s="130"/>
      <c r="H2431" s="130"/>
      <c r="I2431" s="229"/>
      <c r="J2431" s="132"/>
      <c r="K2431" s="130"/>
      <c r="L2431" s="230"/>
      <c r="M2431" s="230"/>
      <c r="N2431" s="230"/>
      <c r="O2431" s="130"/>
      <c r="P2431" s="134"/>
    </row>
    <row r="2432" spans="1:17" ht="18">
      <c r="A2432" s="61" t="s">
        <v>517</v>
      </c>
      <c r="B2432" s="62" t="s">
        <v>243</v>
      </c>
      <c r="C2432" s="61" t="s">
        <v>233</v>
      </c>
      <c r="D2432" s="61" t="s">
        <v>289</v>
      </c>
      <c r="E2432" s="61" t="s">
        <v>518</v>
      </c>
      <c r="F2432" s="61" t="s">
        <v>519</v>
      </c>
      <c r="G2432" s="63" t="s">
        <v>236</v>
      </c>
      <c r="H2432" s="63" t="s">
        <v>237</v>
      </c>
      <c r="I2432" s="232"/>
      <c r="J2432" s="233" t="s">
        <v>520</v>
      </c>
      <c r="K2432" s="63" t="s">
        <v>238</v>
      </c>
      <c r="L2432" s="61" t="s">
        <v>521</v>
      </c>
      <c r="M2432" s="64" t="s">
        <v>522</v>
      </c>
      <c r="N2432" s="64" t="s">
        <v>523</v>
      </c>
      <c r="O2432" s="65" t="s">
        <v>524</v>
      </c>
      <c r="P2432" s="61" t="s">
        <v>240</v>
      </c>
    </row>
    <row r="2433" spans="1:18" s="236" customFormat="1">
      <c r="A2433" s="80" t="s">
        <v>3271</v>
      </c>
      <c r="B2433" s="80" t="s">
        <v>3272</v>
      </c>
      <c r="C2433" s="223" t="s">
        <v>4094</v>
      </c>
      <c r="D2433" s="139" t="s">
        <v>4026</v>
      </c>
      <c r="E2433" s="139" t="s">
        <v>301</v>
      </c>
      <c r="F2433" s="139" t="s">
        <v>525</v>
      </c>
      <c r="G2433" s="141">
        <v>27254.78</v>
      </c>
      <c r="H2433" s="141">
        <v>36793.955000000002</v>
      </c>
      <c r="I2433" s="234">
        <v>1</v>
      </c>
      <c r="J2433" s="235">
        <v>2.9411764705882353E-2</v>
      </c>
      <c r="K2433" s="141">
        <v>46333.13</v>
      </c>
      <c r="L2433" s="146">
        <v>1</v>
      </c>
      <c r="M2433" s="139">
        <v>1</v>
      </c>
      <c r="N2433" s="139">
        <v>28</v>
      </c>
      <c r="O2433" s="79">
        <v>33563.71</v>
      </c>
      <c r="P2433" s="80"/>
    </row>
    <row r="2434" spans="1:18" s="236" customFormat="1">
      <c r="A2434" s="80"/>
      <c r="B2434" s="80"/>
      <c r="C2434" s="223"/>
      <c r="D2434" s="139"/>
      <c r="E2434" s="139"/>
      <c r="F2434" s="139"/>
      <c r="G2434" s="141"/>
      <c r="H2434" s="141"/>
      <c r="I2434" s="234"/>
      <c r="J2434" s="235"/>
      <c r="K2434" s="141"/>
      <c r="L2434" s="146"/>
      <c r="M2434" s="139"/>
      <c r="N2434" s="139"/>
      <c r="O2434" s="79"/>
      <c r="P2434" s="256"/>
      <c r="R2434" s="241"/>
    </row>
    <row r="2435" spans="1:18" s="236" customFormat="1">
      <c r="A2435" s="80"/>
      <c r="B2435" s="80"/>
      <c r="C2435" s="223"/>
      <c r="D2435" s="139"/>
      <c r="E2435" s="139"/>
      <c r="F2435" s="66"/>
      <c r="G2435" s="14" t="s">
        <v>236</v>
      </c>
      <c r="H2435" s="15" t="s">
        <v>237</v>
      </c>
      <c r="I2435" s="259"/>
      <c r="J2435" s="260"/>
      <c r="K2435" s="67" t="s">
        <v>238</v>
      </c>
      <c r="L2435" s="261"/>
      <c r="M2435" s="261"/>
      <c r="N2435" s="261"/>
      <c r="O2435" s="262"/>
      <c r="P2435" s="256"/>
      <c r="R2435" s="241"/>
    </row>
    <row r="2436" spans="1:18" s="236" customFormat="1">
      <c r="A2436" s="80"/>
      <c r="B2436" s="80"/>
      <c r="C2436" s="223"/>
      <c r="D2436" s="139"/>
      <c r="E2436" s="139"/>
      <c r="F2436" s="68" t="s">
        <v>253</v>
      </c>
      <c r="G2436" s="16">
        <v>46617.238176470586</v>
      </c>
      <c r="H2436" s="16">
        <v>60779.67270588236</v>
      </c>
      <c r="I2436" s="259"/>
      <c r="J2436" s="260"/>
      <c r="K2436" s="16">
        <v>74942.107235294112</v>
      </c>
      <c r="L2436" s="261"/>
      <c r="M2436" s="261"/>
      <c r="N2436" s="261"/>
      <c r="O2436" s="262"/>
      <c r="P2436" s="256"/>
      <c r="R2436" s="241"/>
    </row>
    <row r="2437" spans="1:18" s="236" customFormat="1">
      <c r="A2437" s="80"/>
      <c r="B2437" s="80"/>
      <c r="C2437" s="223"/>
      <c r="D2437" s="139"/>
      <c r="E2437" s="139"/>
      <c r="F2437" s="68" t="s">
        <v>254</v>
      </c>
      <c r="G2437" s="16">
        <v>50838.8</v>
      </c>
      <c r="H2437" s="16">
        <v>68566.625</v>
      </c>
      <c r="I2437" s="259"/>
      <c r="J2437" s="260"/>
      <c r="K2437" s="16">
        <v>86277</v>
      </c>
      <c r="L2437" s="261"/>
      <c r="M2437" s="261"/>
      <c r="N2437" s="261"/>
      <c r="O2437" s="262"/>
      <c r="P2437" s="256"/>
      <c r="R2437" s="241"/>
    </row>
    <row r="2438" spans="1:18" s="236" customFormat="1">
      <c r="A2438" s="80"/>
      <c r="B2438" s="80"/>
      <c r="C2438" s="223"/>
      <c r="D2438" s="139"/>
      <c r="E2438" s="139"/>
      <c r="F2438" s="68" t="s">
        <v>255</v>
      </c>
      <c r="G2438" s="16">
        <v>39100.252500000002</v>
      </c>
      <c r="H2438" s="16">
        <v>50542.358749999999</v>
      </c>
      <c r="I2438" s="259"/>
      <c r="J2438" s="260"/>
      <c r="K2438" s="16">
        <v>61412.415000000001</v>
      </c>
      <c r="L2438" s="261"/>
      <c r="M2438" s="261"/>
      <c r="N2438" s="261"/>
      <c r="O2438" s="262"/>
      <c r="P2438" s="256"/>
      <c r="R2438" s="241"/>
    </row>
    <row r="2439" spans="1:18" s="236" customFormat="1">
      <c r="A2439" s="80"/>
      <c r="B2439" s="80"/>
      <c r="C2439" s="223"/>
      <c r="D2439" s="139"/>
      <c r="E2439" s="139"/>
      <c r="F2439" s="68" t="s">
        <v>256</v>
      </c>
      <c r="G2439" s="16">
        <v>46847.8</v>
      </c>
      <c r="H2439" s="16">
        <v>59590.3125</v>
      </c>
      <c r="I2439" s="259"/>
      <c r="J2439" s="260"/>
      <c r="K2439" s="16">
        <v>72224.825000000012</v>
      </c>
      <c r="L2439" s="261"/>
      <c r="M2439" s="261"/>
      <c r="N2439" s="261"/>
      <c r="O2439" s="262"/>
      <c r="P2439" s="256"/>
      <c r="R2439" s="241"/>
    </row>
    <row r="2440" spans="1:18" s="236" customFormat="1">
      <c r="A2440" s="80"/>
      <c r="B2440" s="80"/>
      <c r="C2440" s="223"/>
      <c r="D2440" s="139"/>
      <c r="E2440" s="139"/>
      <c r="F2440" s="68"/>
      <c r="G2440" s="16"/>
      <c r="H2440" s="16"/>
      <c r="I2440" s="259"/>
      <c r="J2440" s="260"/>
      <c r="K2440" s="16"/>
      <c r="L2440" s="261"/>
      <c r="M2440" s="261"/>
      <c r="N2440" s="261"/>
      <c r="O2440" s="262"/>
      <c r="P2440" s="256"/>
      <c r="R2440" s="241"/>
    </row>
    <row r="2441" spans="1:18" s="236" customFormat="1">
      <c r="A2441" s="80"/>
      <c r="B2441" s="80"/>
      <c r="C2441" s="223"/>
      <c r="D2441" s="139"/>
      <c r="E2441" s="139"/>
      <c r="F2441" s="68"/>
      <c r="G2441" s="16"/>
      <c r="H2441" s="69"/>
      <c r="I2441" s="263"/>
      <c r="J2441" s="406" t="s">
        <v>257</v>
      </c>
      <c r="K2441" s="406"/>
      <c r="L2441" s="406"/>
      <c r="M2441" s="406"/>
      <c r="N2441" s="406"/>
      <c r="O2441" s="406"/>
      <c r="P2441" s="256"/>
      <c r="R2441" s="241"/>
    </row>
    <row r="2442" spans="1:18" s="236" customFormat="1">
      <c r="A2442" s="80"/>
      <c r="B2442" s="80"/>
      <c r="C2442" s="223"/>
      <c r="D2442" s="139"/>
      <c r="E2442" s="139"/>
      <c r="F2442" s="68"/>
      <c r="G2442" s="16"/>
      <c r="H2442" s="70"/>
      <c r="I2442" s="264"/>
      <c r="J2442" s="265" t="s">
        <v>258</v>
      </c>
      <c r="K2442" s="71">
        <v>66031.05</v>
      </c>
      <c r="L2442" s="266"/>
      <c r="M2442" s="407" t="s">
        <v>259</v>
      </c>
      <c r="N2442" s="407"/>
      <c r="O2442" s="72">
        <v>57481.678035714292</v>
      </c>
      <c r="P2442" s="256"/>
      <c r="R2442" s="241"/>
    </row>
    <row r="2443" spans="1:18" s="236" customFormat="1">
      <c r="A2443" s="80"/>
      <c r="B2443" s="80"/>
      <c r="C2443" s="223"/>
      <c r="D2443" s="139"/>
      <c r="E2443" s="139"/>
      <c r="F2443" s="261"/>
      <c r="G2443" s="262"/>
      <c r="H2443" s="70"/>
      <c r="I2443" s="264"/>
      <c r="J2443" s="265" t="s">
        <v>260</v>
      </c>
      <c r="K2443" s="71">
        <v>45466.614999999998</v>
      </c>
      <c r="L2443" s="266"/>
      <c r="M2443" s="407" t="s">
        <v>537</v>
      </c>
      <c r="N2443" s="407"/>
      <c r="O2443" s="72">
        <v>56808.358684210536</v>
      </c>
      <c r="P2443" s="256"/>
      <c r="R2443" s="241"/>
    </row>
    <row r="2444" spans="1:18" s="236" customFormat="1">
      <c r="A2444" s="80"/>
      <c r="B2444" s="80"/>
      <c r="C2444" s="223"/>
      <c r="D2444" s="139"/>
      <c r="E2444" s="139"/>
      <c r="F2444" s="139"/>
      <c r="G2444" s="141"/>
      <c r="H2444" s="141"/>
      <c r="I2444" s="234"/>
      <c r="J2444" s="235"/>
      <c r="K2444" s="141"/>
      <c r="L2444" s="146"/>
      <c r="M2444" s="139"/>
      <c r="N2444" s="139"/>
      <c r="O2444" s="79"/>
      <c r="P2444" s="256"/>
      <c r="R2444" s="241"/>
    </row>
    <row r="2445" spans="1:18" ht="20.25">
      <c r="A2445" s="405" t="s">
        <v>63</v>
      </c>
      <c r="B2445" s="405"/>
      <c r="C2445" s="405"/>
      <c r="D2445" s="228"/>
      <c r="E2445" s="228"/>
      <c r="F2445" s="228"/>
      <c r="G2445" s="130"/>
      <c r="H2445" s="130"/>
      <c r="I2445" s="229"/>
      <c r="J2445" s="132"/>
      <c r="K2445" s="130"/>
      <c r="L2445" s="230"/>
      <c r="M2445" s="230"/>
      <c r="N2445" s="230"/>
      <c r="O2445" s="130"/>
      <c r="P2445" s="134"/>
    </row>
    <row r="2446" spans="1:18" ht="18">
      <c r="A2446" s="61" t="s">
        <v>517</v>
      </c>
      <c r="B2446" s="62" t="s">
        <v>243</v>
      </c>
      <c r="C2446" s="61" t="s">
        <v>233</v>
      </c>
      <c r="D2446" s="61" t="s">
        <v>289</v>
      </c>
      <c r="E2446" s="61" t="s">
        <v>518</v>
      </c>
      <c r="F2446" s="61" t="s">
        <v>519</v>
      </c>
      <c r="G2446" s="63" t="s">
        <v>236</v>
      </c>
      <c r="H2446" s="63" t="s">
        <v>237</v>
      </c>
      <c r="I2446" s="232"/>
      <c r="J2446" s="233" t="s">
        <v>520</v>
      </c>
      <c r="K2446" s="63" t="s">
        <v>238</v>
      </c>
      <c r="L2446" s="61" t="s">
        <v>521</v>
      </c>
      <c r="M2446" s="64" t="s">
        <v>522</v>
      </c>
      <c r="N2446" s="64" t="s">
        <v>523</v>
      </c>
      <c r="O2446" s="65" t="s">
        <v>524</v>
      </c>
      <c r="P2446" s="61" t="s">
        <v>240</v>
      </c>
    </row>
    <row r="2447" spans="1:18" s="236" customFormat="1" ht="22.5">
      <c r="A2447" s="80" t="s">
        <v>3190</v>
      </c>
      <c r="B2447" s="80" t="s">
        <v>3201</v>
      </c>
      <c r="C2447" s="297" t="s">
        <v>888</v>
      </c>
      <c r="D2447" s="298" t="s">
        <v>300</v>
      </c>
      <c r="E2447" s="298" t="s">
        <v>306</v>
      </c>
      <c r="F2447" s="298" t="s">
        <v>525</v>
      </c>
      <c r="G2447" s="141">
        <v>176640</v>
      </c>
      <c r="H2447" s="141">
        <v>189120</v>
      </c>
      <c r="I2447" s="234">
        <v>57</v>
      </c>
      <c r="J2447" s="235">
        <v>1</v>
      </c>
      <c r="K2447" s="141">
        <v>201600</v>
      </c>
      <c r="L2447" s="146">
        <v>1</v>
      </c>
      <c r="M2447" s="139">
        <v>1</v>
      </c>
      <c r="N2447" s="139">
        <v>1</v>
      </c>
      <c r="O2447" s="79">
        <v>201600</v>
      </c>
      <c r="P2447" s="80"/>
    </row>
    <row r="2448" spans="1:18" s="236" customFormat="1">
      <c r="A2448" s="80" t="s">
        <v>1716</v>
      </c>
      <c r="B2448" s="80" t="s">
        <v>3205</v>
      </c>
      <c r="C2448" s="223" t="s">
        <v>2461</v>
      </c>
      <c r="D2448" s="139" t="s">
        <v>300</v>
      </c>
      <c r="E2448" s="139" t="s">
        <v>306</v>
      </c>
      <c r="F2448" s="139" t="s">
        <v>525</v>
      </c>
      <c r="G2448" s="141">
        <v>108002.15</v>
      </c>
      <c r="H2448" s="141">
        <v>150708.72499999998</v>
      </c>
      <c r="I2448" s="234">
        <v>56</v>
      </c>
      <c r="J2448" s="235">
        <v>0.98245614035087714</v>
      </c>
      <c r="K2448" s="141">
        <v>193415.3</v>
      </c>
      <c r="L2448" s="146">
        <v>4</v>
      </c>
      <c r="M2448" s="139">
        <v>4</v>
      </c>
      <c r="N2448" s="139">
        <v>2</v>
      </c>
      <c r="O2448" s="79">
        <v>154827.84</v>
      </c>
      <c r="P2448" s="80"/>
    </row>
    <row r="2449" spans="1:16" s="236" customFormat="1">
      <c r="A2449" s="80" t="s">
        <v>214</v>
      </c>
      <c r="B2449" s="80" t="s">
        <v>3199</v>
      </c>
      <c r="C2449" s="223" t="s">
        <v>4550</v>
      </c>
      <c r="D2449" s="139" t="s">
        <v>300</v>
      </c>
      <c r="E2449" s="139" t="s">
        <v>301</v>
      </c>
      <c r="F2449" s="139" t="s">
        <v>525</v>
      </c>
      <c r="G2449" s="141">
        <v>99360</v>
      </c>
      <c r="H2449" s="141">
        <v>129060</v>
      </c>
      <c r="I2449" s="234">
        <v>55</v>
      </c>
      <c r="J2449" s="235">
        <v>0.96491228070175439</v>
      </c>
      <c r="K2449" s="141">
        <v>158760</v>
      </c>
      <c r="L2449" s="146"/>
      <c r="M2449" s="139">
        <v>1</v>
      </c>
      <c r="N2449" s="139">
        <v>7</v>
      </c>
      <c r="O2449" s="79">
        <v>109296</v>
      </c>
      <c r="P2449" s="80"/>
    </row>
    <row r="2450" spans="1:16" s="236" customFormat="1">
      <c r="A2450" s="80" t="s">
        <v>220</v>
      </c>
      <c r="B2450" s="80" t="s">
        <v>3201</v>
      </c>
      <c r="C2450" s="223" t="s">
        <v>4551</v>
      </c>
      <c r="D2450" s="139" t="s">
        <v>300</v>
      </c>
      <c r="E2450" s="139" t="s">
        <v>306</v>
      </c>
      <c r="F2450" s="139" t="s">
        <v>525</v>
      </c>
      <c r="G2450" s="141">
        <v>94415</v>
      </c>
      <c r="H2450" s="141">
        <v>121391</v>
      </c>
      <c r="I2450" s="234">
        <v>54</v>
      </c>
      <c r="J2450" s="235">
        <v>0.94736842105263153</v>
      </c>
      <c r="K2450" s="141">
        <v>148367</v>
      </c>
      <c r="L2450" s="146">
        <v>1</v>
      </c>
      <c r="M2450" s="139">
        <v>1</v>
      </c>
      <c r="N2450" s="139">
        <v>4</v>
      </c>
      <c r="O2450" s="79">
        <v>129000.16</v>
      </c>
      <c r="P2450" s="80"/>
    </row>
    <row r="2451" spans="1:16" s="236" customFormat="1">
      <c r="A2451" s="80" t="s">
        <v>213</v>
      </c>
      <c r="B2451" s="80" t="s">
        <v>3199</v>
      </c>
      <c r="C2451" s="223" t="s">
        <v>4552</v>
      </c>
      <c r="D2451" s="139" t="s">
        <v>300</v>
      </c>
      <c r="E2451" s="139" t="s">
        <v>306</v>
      </c>
      <c r="F2451" s="139"/>
      <c r="G2451" s="141">
        <v>90852.7</v>
      </c>
      <c r="H2451" s="141">
        <v>118108.51000000001</v>
      </c>
      <c r="I2451" s="234">
        <v>53</v>
      </c>
      <c r="J2451" s="235">
        <v>0.92982456140350878</v>
      </c>
      <c r="K2451" s="141">
        <v>145364.32</v>
      </c>
      <c r="L2451" s="146">
        <v>1</v>
      </c>
      <c r="M2451" s="139">
        <v>1</v>
      </c>
      <c r="N2451" s="139">
        <v>9</v>
      </c>
      <c r="O2451" s="79">
        <v>107165.75999999999</v>
      </c>
      <c r="P2451" s="80"/>
    </row>
    <row r="2452" spans="1:16" s="236" customFormat="1">
      <c r="A2452" s="80" t="s">
        <v>1713</v>
      </c>
      <c r="B2452" s="80" t="s">
        <v>3199</v>
      </c>
      <c r="C2452" s="223" t="s">
        <v>2462</v>
      </c>
      <c r="D2452" s="140" t="s">
        <v>300</v>
      </c>
      <c r="E2452" s="139" t="s">
        <v>306</v>
      </c>
      <c r="F2452" s="139" t="s">
        <v>525</v>
      </c>
      <c r="G2452" s="141">
        <v>89901.3</v>
      </c>
      <c r="H2452" s="141">
        <v>116871.69</v>
      </c>
      <c r="I2452" s="234">
        <v>52</v>
      </c>
      <c r="J2452" s="235">
        <v>0.91228070175438591</v>
      </c>
      <c r="K2452" s="141">
        <v>143842.07999999999</v>
      </c>
      <c r="L2452" s="146">
        <v>1</v>
      </c>
      <c r="M2452" s="139">
        <v>1</v>
      </c>
      <c r="N2452" s="139">
        <v>6</v>
      </c>
      <c r="O2452" s="79">
        <v>123989.42</v>
      </c>
      <c r="P2452" s="80"/>
    </row>
    <row r="2453" spans="1:16" s="236" customFormat="1">
      <c r="A2453" s="80" t="s">
        <v>3217</v>
      </c>
      <c r="B2453" s="80" t="s">
        <v>3199</v>
      </c>
      <c r="C2453" s="223" t="s">
        <v>4552</v>
      </c>
      <c r="D2453" s="139" t="s">
        <v>300</v>
      </c>
      <c r="E2453" s="139" t="s">
        <v>306</v>
      </c>
      <c r="F2453" s="139" t="s">
        <v>525</v>
      </c>
      <c r="G2453" s="141">
        <v>86651.77</v>
      </c>
      <c r="H2453" s="141">
        <v>123789.905</v>
      </c>
      <c r="I2453" s="234">
        <v>51</v>
      </c>
      <c r="J2453" s="235">
        <v>0.89473684210526316</v>
      </c>
      <c r="K2453" s="141">
        <v>160928.04</v>
      </c>
      <c r="L2453" s="146">
        <v>1</v>
      </c>
      <c r="M2453" s="139">
        <v>1</v>
      </c>
      <c r="N2453" s="139">
        <v>5</v>
      </c>
      <c r="O2453" s="79">
        <v>127282.72</v>
      </c>
      <c r="P2453" s="80"/>
    </row>
    <row r="2454" spans="1:16" s="236" customFormat="1">
      <c r="A2454" s="80" t="s">
        <v>224</v>
      </c>
      <c r="B2454" s="80" t="s">
        <v>3201</v>
      </c>
      <c r="C2454" s="223" t="s">
        <v>4553</v>
      </c>
      <c r="D2454" s="139" t="s">
        <v>300</v>
      </c>
      <c r="E2454" s="139" t="s">
        <v>301</v>
      </c>
      <c r="F2454" s="139" t="s">
        <v>525</v>
      </c>
      <c r="G2454" s="141">
        <v>84248.666666666672</v>
      </c>
      <c r="H2454" s="141">
        <v>107206.42833333334</v>
      </c>
      <c r="I2454" s="234">
        <v>50</v>
      </c>
      <c r="J2454" s="235">
        <v>0.8771929824561403</v>
      </c>
      <c r="K2454" s="141">
        <v>130164.19</v>
      </c>
      <c r="L2454" s="146">
        <v>1</v>
      </c>
      <c r="M2454" s="139">
        <v>1</v>
      </c>
      <c r="N2454" s="139">
        <v>11</v>
      </c>
      <c r="O2454" s="79">
        <v>103396.4256</v>
      </c>
      <c r="P2454" s="80"/>
    </row>
    <row r="2455" spans="1:16" s="236" customFormat="1" ht="22.5">
      <c r="A2455" s="80" t="s">
        <v>3499</v>
      </c>
      <c r="B2455" s="80" t="s">
        <v>3188</v>
      </c>
      <c r="C2455" s="223" t="s">
        <v>4554</v>
      </c>
      <c r="D2455" s="139" t="s">
        <v>300</v>
      </c>
      <c r="E2455" s="139" t="s">
        <v>306</v>
      </c>
      <c r="F2455" s="139" t="s">
        <v>525</v>
      </c>
      <c r="G2455" s="141">
        <v>84145</v>
      </c>
      <c r="H2455" s="141">
        <v>113388</v>
      </c>
      <c r="I2455" s="234">
        <v>49</v>
      </c>
      <c r="J2455" s="235">
        <v>0.85964912280701755</v>
      </c>
      <c r="K2455" s="141">
        <v>142631</v>
      </c>
      <c r="L2455" s="146">
        <v>1</v>
      </c>
      <c r="M2455" s="139">
        <v>1</v>
      </c>
      <c r="N2455" s="139">
        <v>3</v>
      </c>
      <c r="O2455" s="79">
        <v>140426.76</v>
      </c>
      <c r="P2455" s="80"/>
    </row>
    <row r="2456" spans="1:16" s="236" customFormat="1" ht="22.5">
      <c r="A2456" s="80" t="s">
        <v>1721</v>
      </c>
      <c r="B2456" s="80" t="s">
        <v>3209</v>
      </c>
      <c r="C2456" s="223" t="s">
        <v>2463</v>
      </c>
      <c r="D2456" s="139" t="s">
        <v>300</v>
      </c>
      <c r="E2456" s="139" t="s">
        <v>306</v>
      </c>
      <c r="F2456" s="139" t="s">
        <v>525</v>
      </c>
      <c r="G2456" s="141">
        <v>80509.78</v>
      </c>
      <c r="H2456" s="141">
        <v>101507.64</v>
      </c>
      <c r="I2456" s="234">
        <v>48</v>
      </c>
      <c r="J2456" s="235">
        <v>0.84210526315789469</v>
      </c>
      <c r="K2456" s="141">
        <v>122505.5</v>
      </c>
      <c r="L2456" s="146"/>
      <c r="M2456" s="139"/>
      <c r="N2456" s="139"/>
      <c r="O2456" s="244"/>
      <c r="P2456" s="80"/>
    </row>
    <row r="2457" spans="1:16" s="236" customFormat="1">
      <c r="A2457" s="80" t="s">
        <v>205</v>
      </c>
      <c r="B2457" s="80" t="s">
        <v>3199</v>
      </c>
      <c r="C2457" s="223" t="s">
        <v>63</v>
      </c>
      <c r="D2457" s="139" t="s">
        <v>300</v>
      </c>
      <c r="E2457" s="139" t="s">
        <v>301</v>
      </c>
      <c r="F2457" s="139" t="s">
        <v>525</v>
      </c>
      <c r="G2457" s="141">
        <v>79924.672249999989</v>
      </c>
      <c r="H2457" s="141">
        <v>117784.37974999999</v>
      </c>
      <c r="I2457" s="234">
        <v>47</v>
      </c>
      <c r="J2457" s="235">
        <v>0.82456140350877194</v>
      </c>
      <c r="K2457" s="141">
        <v>155644.08725000001</v>
      </c>
      <c r="L2457" s="146">
        <v>1</v>
      </c>
      <c r="M2457" s="139">
        <v>1</v>
      </c>
      <c r="N2457" s="139">
        <v>18</v>
      </c>
      <c r="O2457" s="79">
        <v>88278.99</v>
      </c>
      <c r="P2457" s="80"/>
    </row>
    <row r="2458" spans="1:16" s="236" customFormat="1" ht="22.5">
      <c r="A2458" s="80" t="s">
        <v>3200</v>
      </c>
      <c r="B2458" s="80" t="s">
        <v>3201</v>
      </c>
      <c r="C2458" s="223" t="s">
        <v>4555</v>
      </c>
      <c r="D2458" s="139" t="s">
        <v>300</v>
      </c>
      <c r="E2458" s="139" t="s">
        <v>301</v>
      </c>
      <c r="F2458" s="139" t="s">
        <v>525</v>
      </c>
      <c r="G2458" s="141">
        <v>78786</v>
      </c>
      <c r="H2458" s="141">
        <v>100361.5</v>
      </c>
      <c r="I2458" s="234">
        <v>46</v>
      </c>
      <c r="J2458" s="235">
        <v>0.80701754385964908</v>
      </c>
      <c r="K2458" s="141">
        <v>121937</v>
      </c>
      <c r="L2458" s="146"/>
      <c r="M2458" s="139">
        <v>1</v>
      </c>
      <c r="N2458" s="139">
        <v>28</v>
      </c>
      <c r="O2458" s="79">
        <v>80346</v>
      </c>
      <c r="P2458" s="80"/>
    </row>
    <row r="2459" spans="1:16" s="236" customFormat="1" ht="22.5">
      <c r="A2459" s="80" t="s">
        <v>3430</v>
      </c>
      <c r="B2459" s="80" t="s">
        <v>3206</v>
      </c>
      <c r="C2459" s="223" t="s">
        <v>4556</v>
      </c>
      <c r="D2459" s="139" t="s">
        <v>300</v>
      </c>
      <c r="E2459" s="139" t="s">
        <v>301</v>
      </c>
      <c r="F2459" s="139" t="s">
        <v>525</v>
      </c>
      <c r="G2459" s="141">
        <v>76398.399999999994</v>
      </c>
      <c r="H2459" s="141">
        <v>100464</v>
      </c>
      <c r="I2459" s="234">
        <v>45</v>
      </c>
      <c r="J2459" s="235">
        <v>0.78947368421052633</v>
      </c>
      <c r="K2459" s="141">
        <v>124529.60000000001</v>
      </c>
      <c r="L2459" s="146">
        <v>1</v>
      </c>
      <c r="M2459" s="139">
        <v>1</v>
      </c>
      <c r="N2459" s="139">
        <v>8</v>
      </c>
      <c r="O2459" s="79">
        <v>107328</v>
      </c>
      <c r="P2459" s="80"/>
    </row>
    <row r="2460" spans="1:16" s="236" customFormat="1">
      <c r="A2460" s="80" t="s">
        <v>1723</v>
      </c>
      <c r="B2460" s="80" t="s">
        <v>3199</v>
      </c>
      <c r="C2460" s="223" t="s">
        <v>63</v>
      </c>
      <c r="D2460" s="139" t="s">
        <v>300</v>
      </c>
      <c r="E2460" s="139" t="s">
        <v>301</v>
      </c>
      <c r="F2460" s="139" t="s">
        <v>525</v>
      </c>
      <c r="G2460" s="141">
        <v>75328.493800000011</v>
      </c>
      <c r="H2460" s="141">
        <v>89584.023400000005</v>
      </c>
      <c r="I2460" s="234">
        <v>44</v>
      </c>
      <c r="J2460" s="235">
        <v>0.77192982456140347</v>
      </c>
      <c r="K2460" s="141">
        <v>103839.553</v>
      </c>
      <c r="L2460" s="146">
        <v>1</v>
      </c>
      <c r="M2460" s="139">
        <v>1</v>
      </c>
      <c r="N2460" s="139">
        <v>17</v>
      </c>
      <c r="O2460" s="79">
        <v>89584.023400000005</v>
      </c>
      <c r="P2460" s="80"/>
    </row>
    <row r="2461" spans="1:16" s="236" customFormat="1">
      <c r="A2461" s="80" t="s">
        <v>3241</v>
      </c>
      <c r="B2461" s="80" t="s">
        <v>3213</v>
      </c>
      <c r="C2461" s="223" t="s">
        <v>63</v>
      </c>
      <c r="D2461" s="139" t="s">
        <v>300</v>
      </c>
      <c r="E2461" s="139"/>
      <c r="F2461" s="139" t="s">
        <v>525</v>
      </c>
      <c r="G2461" s="141">
        <v>71169.539999999994</v>
      </c>
      <c r="H2461" s="141">
        <v>93792.14</v>
      </c>
      <c r="I2461" s="234">
        <v>43</v>
      </c>
      <c r="J2461" s="235">
        <v>0.75438596491228072</v>
      </c>
      <c r="K2461" s="141">
        <v>116414.74</v>
      </c>
      <c r="L2461" s="146">
        <v>12</v>
      </c>
      <c r="M2461" s="139">
        <v>10</v>
      </c>
      <c r="N2461" s="139">
        <v>13</v>
      </c>
      <c r="O2461" s="79">
        <v>93792.14</v>
      </c>
      <c r="P2461" s="80"/>
    </row>
    <row r="2462" spans="1:16" s="236" customFormat="1">
      <c r="A2462" s="80" t="s">
        <v>1758</v>
      </c>
      <c r="B2462" s="80" t="s">
        <v>3222</v>
      </c>
      <c r="C2462" s="223"/>
      <c r="D2462" s="139" t="s">
        <v>300</v>
      </c>
      <c r="E2462" s="139"/>
      <c r="F2462" s="139" t="s">
        <v>525</v>
      </c>
      <c r="G2462" s="141">
        <v>70640.960000000006</v>
      </c>
      <c r="H2462" s="141">
        <v>93599.376000000004</v>
      </c>
      <c r="I2462" s="234">
        <v>42</v>
      </c>
      <c r="J2462" s="235">
        <v>0.73684210526315785</v>
      </c>
      <c r="K2462" s="141">
        <v>116557.792</v>
      </c>
      <c r="L2462" s="146">
        <v>1</v>
      </c>
      <c r="M2462" s="139">
        <v>1</v>
      </c>
      <c r="N2462" s="139">
        <v>29</v>
      </c>
      <c r="O2462" s="79">
        <v>78205</v>
      </c>
      <c r="P2462" s="80"/>
    </row>
    <row r="2463" spans="1:16" s="236" customFormat="1">
      <c r="A2463" s="80" t="s">
        <v>1722</v>
      </c>
      <c r="B2463" s="80" t="s">
        <v>3201</v>
      </c>
      <c r="C2463" s="223" t="s">
        <v>4557</v>
      </c>
      <c r="D2463" s="139" t="s">
        <v>4027</v>
      </c>
      <c r="E2463" s="139" t="s">
        <v>301</v>
      </c>
      <c r="F2463" s="140" t="s">
        <v>2219</v>
      </c>
      <c r="G2463" s="141">
        <v>69769.8</v>
      </c>
      <c r="H2463" s="141">
        <v>87212.25</v>
      </c>
      <c r="I2463" s="234">
        <v>41</v>
      </c>
      <c r="J2463" s="235">
        <v>0.7192982456140351</v>
      </c>
      <c r="K2463" s="141">
        <v>104654.7</v>
      </c>
      <c r="L2463" s="146">
        <v>1</v>
      </c>
      <c r="M2463" s="139">
        <v>1</v>
      </c>
      <c r="N2463" s="139">
        <v>26</v>
      </c>
      <c r="O2463" s="79">
        <v>81336</v>
      </c>
      <c r="P2463" s="80"/>
    </row>
    <row r="2464" spans="1:16" s="236" customFormat="1" ht="22.5">
      <c r="A2464" s="80" t="s">
        <v>222</v>
      </c>
      <c r="B2464" s="80" t="s">
        <v>3199</v>
      </c>
      <c r="C2464" s="223" t="s">
        <v>4558</v>
      </c>
      <c r="D2464" s="139" t="s">
        <v>300</v>
      </c>
      <c r="E2464" s="139" t="s">
        <v>301</v>
      </c>
      <c r="F2464" s="139" t="s">
        <v>525</v>
      </c>
      <c r="G2464" s="141">
        <v>69564</v>
      </c>
      <c r="H2464" s="141">
        <v>93399</v>
      </c>
      <c r="I2464" s="234">
        <v>40</v>
      </c>
      <c r="J2464" s="235">
        <v>0.70175438596491224</v>
      </c>
      <c r="K2464" s="141">
        <v>117234</v>
      </c>
      <c r="L2464" s="146">
        <v>1</v>
      </c>
      <c r="M2464" s="139">
        <v>1</v>
      </c>
      <c r="N2464" s="139">
        <v>12</v>
      </c>
      <c r="O2464" s="79">
        <v>98953</v>
      </c>
      <c r="P2464" s="80"/>
    </row>
    <row r="2465" spans="1:24" s="236" customFormat="1">
      <c r="A2465" s="80" t="s">
        <v>3256</v>
      </c>
      <c r="B2465" s="80" t="s">
        <v>3222</v>
      </c>
      <c r="C2465" s="224" t="s">
        <v>392</v>
      </c>
      <c r="D2465" s="139" t="s">
        <v>300</v>
      </c>
      <c r="E2465" s="167"/>
      <c r="F2465" s="167" t="s">
        <v>525</v>
      </c>
      <c r="G2465" s="156">
        <v>69388.800000000003</v>
      </c>
      <c r="H2465" s="141">
        <v>93080</v>
      </c>
      <c r="I2465" s="234">
        <v>39</v>
      </c>
      <c r="J2465" s="235">
        <v>0.68421052631578949</v>
      </c>
      <c r="K2465" s="156">
        <v>116771.2</v>
      </c>
      <c r="L2465" s="240"/>
      <c r="M2465" s="167">
        <v>1</v>
      </c>
      <c r="N2465" s="139">
        <v>16</v>
      </c>
      <c r="O2465" s="85">
        <v>89772.800000000003</v>
      </c>
      <c r="P2465" s="182"/>
    </row>
    <row r="2466" spans="1:24" s="236" customFormat="1">
      <c r="A2466" s="80" t="s">
        <v>212</v>
      </c>
      <c r="B2466" s="80" t="s">
        <v>3199</v>
      </c>
      <c r="C2466" s="224" t="s">
        <v>830</v>
      </c>
      <c r="D2466" s="139" t="s">
        <v>300</v>
      </c>
      <c r="E2466" s="167" t="s">
        <v>301</v>
      </c>
      <c r="F2466" s="167" t="s">
        <v>525</v>
      </c>
      <c r="G2466" s="156">
        <v>69035.199999999997</v>
      </c>
      <c r="H2466" s="141">
        <v>88004.799999999988</v>
      </c>
      <c r="I2466" s="234">
        <v>38</v>
      </c>
      <c r="J2466" s="235">
        <v>0.66666666666666663</v>
      </c>
      <c r="K2466" s="156">
        <v>106974.39999999999</v>
      </c>
      <c r="L2466" s="240">
        <v>1</v>
      </c>
      <c r="M2466" s="167">
        <v>1</v>
      </c>
      <c r="N2466" s="139">
        <v>14</v>
      </c>
      <c r="O2466" s="85">
        <v>93516.800000000003</v>
      </c>
      <c r="P2466" s="80"/>
      <c r="Q2466" s="241"/>
    </row>
    <row r="2467" spans="1:24" s="236" customFormat="1" ht="22.5">
      <c r="A2467" s="80" t="s">
        <v>207</v>
      </c>
      <c r="B2467" s="80" t="s">
        <v>3201</v>
      </c>
      <c r="C2467" s="223" t="s">
        <v>832</v>
      </c>
      <c r="D2467" s="139" t="s">
        <v>300</v>
      </c>
      <c r="E2467" s="139" t="s">
        <v>301</v>
      </c>
      <c r="F2467" s="139"/>
      <c r="G2467" s="141">
        <v>68274</v>
      </c>
      <c r="H2467" s="141">
        <v>92262.5</v>
      </c>
      <c r="I2467" s="234">
        <v>37</v>
      </c>
      <c r="J2467" s="235">
        <v>0.64912280701754388</v>
      </c>
      <c r="K2467" s="141">
        <v>116251</v>
      </c>
      <c r="L2467" s="146">
        <v>1</v>
      </c>
      <c r="M2467" s="139">
        <v>1</v>
      </c>
      <c r="N2467" s="139">
        <v>22</v>
      </c>
      <c r="O2467" s="79">
        <v>84338</v>
      </c>
      <c r="P2467" s="80"/>
    </row>
    <row r="2468" spans="1:24" s="236" customFormat="1">
      <c r="A2468" s="80" t="s">
        <v>3212</v>
      </c>
      <c r="B2468" s="80" t="s">
        <v>3213</v>
      </c>
      <c r="C2468" s="223" t="s">
        <v>4559</v>
      </c>
      <c r="D2468" s="139" t="s">
        <v>300</v>
      </c>
      <c r="E2468" s="139" t="s">
        <v>306</v>
      </c>
      <c r="F2468" s="140" t="s">
        <v>2219</v>
      </c>
      <c r="G2468" s="141">
        <v>67945.899999999994</v>
      </c>
      <c r="H2468" s="141">
        <v>101237.13499999999</v>
      </c>
      <c r="I2468" s="234">
        <v>36</v>
      </c>
      <c r="J2468" s="235">
        <v>0.63157894736842102</v>
      </c>
      <c r="K2468" s="141">
        <v>134528.37</v>
      </c>
      <c r="L2468" s="146"/>
      <c r="M2468" s="139">
        <v>0</v>
      </c>
      <c r="N2468" s="139"/>
      <c r="O2468" s="244"/>
      <c r="P2468" s="80"/>
      <c r="V2468" s="241"/>
      <c r="W2468" s="241"/>
      <c r="X2468" s="241"/>
    </row>
    <row r="2469" spans="1:24" s="236" customFormat="1">
      <c r="A2469" s="80" t="s">
        <v>218</v>
      </c>
      <c r="B2469" s="80" t="s">
        <v>3201</v>
      </c>
      <c r="C2469" s="223" t="s">
        <v>63</v>
      </c>
      <c r="D2469" s="139" t="s">
        <v>300</v>
      </c>
      <c r="E2469" s="139" t="s">
        <v>301</v>
      </c>
      <c r="F2469" s="139" t="s">
        <v>525</v>
      </c>
      <c r="G2469" s="141">
        <v>66840</v>
      </c>
      <c r="H2469" s="141">
        <v>84050.5</v>
      </c>
      <c r="I2469" s="234">
        <v>35</v>
      </c>
      <c r="J2469" s="235">
        <v>0.61403508771929827</v>
      </c>
      <c r="K2469" s="141">
        <v>101261</v>
      </c>
      <c r="L2469" s="146">
        <v>1</v>
      </c>
      <c r="M2469" s="146">
        <v>1</v>
      </c>
      <c r="N2469" s="139">
        <v>32</v>
      </c>
      <c r="O2469" s="79">
        <v>71518.8</v>
      </c>
      <c r="P2469" s="80"/>
    </row>
    <row r="2470" spans="1:24" s="236" customFormat="1" ht="22.5">
      <c r="A2470" s="80" t="s">
        <v>3261</v>
      </c>
      <c r="B2470" s="80" t="s">
        <v>3261</v>
      </c>
      <c r="C2470" s="223" t="s">
        <v>4560</v>
      </c>
      <c r="D2470" s="139" t="s">
        <v>300</v>
      </c>
      <c r="E2470" s="139"/>
      <c r="F2470" s="139" t="s">
        <v>525</v>
      </c>
      <c r="G2470" s="141">
        <v>65237.74</v>
      </c>
      <c r="H2470" s="141">
        <v>83350.694999999992</v>
      </c>
      <c r="I2470" s="234">
        <v>34</v>
      </c>
      <c r="J2470" s="235">
        <v>0.59649122807017541</v>
      </c>
      <c r="K2470" s="141">
        <v>101463.65</v>
      </c>
      <c r="L2470" s="146"/>
      <c r="M2470" s="139">
        <v>1</v>
      </c>
      <c r="N2470" s="139">
        <v>10</v>
      </c>
      <c r="O2470" s="244">
        <v>105324.04</v>
      </c>
      <c r="P2470" s="80"/>
    </row>
    <row r="2471" spans="1:24" s="236" customFormat="1" ht="22.5">
      <c r="A2471" s="80" t="s">
        <v>3196</v>
      </c>
      <c r="B2471" s="80" t="s">
        <v>3201</v>
      </c>
      <c r="C2471" s="275" t="s">
        <v>2464</v>
      </c>
      <c r="D2471" s="139" t="s">
        <v>300</v>
      </c>
      <c r="E2471" s="276" t="s">
        <v>306</v>
      </c>
      <c r="F2471" s="276" t="s">
        <v>525</v>
      </c>
      <c r="G2471" s="219">
        <v>65077</v>
      </c>
      <c r="H2471" s="141">
        <v>83957.5</v>
      </c>
      <c r="I2471" s="234">
        <v>33</v>
      </c>
      <c r="J2471" s="235">
        <v>0.57894736842105265</v>
      </c>
      <c r="K2471" s="219">
        <v>102838</v>
      </c>
      <c r="L2471" s="277">
        <v>1</v>
      </c>
      <c r="M2471" s="276">
        <v>1</v>
      </c>
      <c r="N2471" s="139">
        <v>23</v>
      </c>
      <c r="O2471" s="208">
        <v>84000</v>
      </c>
      <c r="P2471" s="80"/>
    </row>
    <row r="2472" spans="1:24" s="236" customFormat="1">
      <c r="A2472" s="80" t="s">
        <v>3192</v>
      </c>
      <c r="B2472" s="80" t="s">
        <v>3222</v>
      </c>
      <c r="C2472" s="223" t="s">
        <v>4561</v>
      </c>
      <c r="D2472" s="139" t="s">
        <v>300</v>
      </c>
      <c r="E2472" s="139" t="s">
        <v>301</v>
      </c>
      <c r="F2472" s="139" t="s">
        <v>525</v>
      </c>
      <c r="G2472" s="141">
        <v>65073.84</v>
      </c>
      <c r="H2472" s="141">
        <v>81342.455000000002</v>
      </c>
      <c r="I2472" s="234">
        <v>32</v>
      </c>
      <c r="J2472" s="235">
        <v>0.56140350877192979</v>
      </c>
      <c r="K2472" s="141">
        <v>97611.07</v>
      </c>
      <c r="L2472" s="146">
        <v>1</v>
      </c>
      <c r="M2472" s="139">
        <v>1</v>
      </c>
      <c r="N2472" s="139">
        <v>20</v>
      </c>
      <c r="O2472" s="79">
        <v>87134.11</v>
      </c>
      <c r="P2472" s="80"/>
    </row>
    <row r="2473" spans="1:24" s="236" customFormat="1">
      <c r="A2473" s="80" t="s">
        <v>1732</v>
      </c>
      <c r="B2473" s="80" t="s">
        <v>3297</v>
      </c>
      <c r="C2473" s="223" t="s">
        <v>2465</v>
      </c>
      <c r="D2473" s="139" t="s">
        <v>300</v>
      </c>
      <c r="E2473" s="139" t="s">
        <v>356</v>
      </c>
      <c r="F2473" s="139" t="s">
        <v>525</v>
      </c>
      <c r="G2473" s="141">
        <v>62192</v>
      </c>
      <c r="H2473" s="141">
        <v>79300</v>
      </c>
      <c r="I2473" s="234">
        <v>31</v>
      </c>
      <c r="J2473" s="235">
        <v>0.54385964912280704</v>
      </c>
      <c r="K2473" s="141">
        <v>96408</v>
      </c>
      <c r="L2473" s="146">
        <v>1</v>
      </c>
      <c r="M2473" s="139">
        <v>1</v>
      </c>
      <c r="N2473" s="139">
        <v>19</v>
      </c>
      <c r="O2473" s="79">
        <v>87235.199999999997</v>
      </c>
      <c r="P2473" s="80"/>
    </row>
    <row r="2474" spans="1:24" s="236" customFormat="1">
      <c r="A2474" s="80" t="s">
        <v>221</v>
      </c>
      <c r="B2474" s="80" t="s">
        <v>3199</v>
      </c>
      <c r="C2474" s="223" t="s">
        <v>4562</v>
      </c>
      <c r="D2474" s="139" t="s">
        <v>300</v>
      </c>
      <c r="E2474" s="139" t="s">
        <v>301</v>
      </c>
      <c r="F2474" s="139" t="s">
        <v>525</v>
      </c>
      <c r="G2474" s="141">
        <v>61940.62</v>
      </c>
      <c r="H2474" s="141">
        <v>80522.8</v>
      </c>
      <c r="I2474" s="234">
        <v>30</v>
      </c>
      <c r="J2474" s="235">
        <v>0.52631578947368418</v>
      </c>
      <c r="K2474" s="141">
        <v>99104.98</v>
      </c>
      <c r="L2474" s="146">
        <v>1</v>
      </c>
      <c r="M2474" s="139"/>
      <c r="N2474" s="139"/>
      <c r="O2474" s="244"/>
      <c r="P2474" s="80"/>
    </row>
    <row r="2475" spans="1:24" s="236" customFormat="1">
      <c r="A2475" s="80" t="s">
        <v>3301</v>
      </c>
      <c r="B2475" s="80" t="s">
        <v>3201</v>
      </c>
      <c r="C2475" s="223" t="s">
        <v>4563</v>
      </c>
      <c r="D2475" s="139" t="s">
        <v>4026</v>
      </c>
      <c r="E2475" s="139" t="s">
        <v>301</v>
      </c>
      <c r="F2475" s="139" t="s">
        <v>525</v>
      </c>
      <c r="G2475" s="141">
        <v>61380.800000000003</v>
      </c>
      <c r="H2475" s="141">
        <v>89003.200000000012</v>
      </c>
      <c r="I2475" s="234">
        <v>29</v>
      </c>
      <c r="J2475" s="235">
        <v>0.50877192982456143</v>
      </c>
      <c r="K2475" s="141">
        <v>116625.60000000001</v>
      </c>
      <c r="L2475" s="146">
        <v>1</v>
      </c>
      <c r="M2475" s="139">
        <v>1</v>
      </c>
      <c r="N2475" s="139">
        <v>30</v>
      </c>
      <c r="O2475" s="79">
        <v>74796.800000000003</v>
      </c>
      <c r="P2475" s="80"/>
    </row>
    <row r="2476" spans="1:24" s="236" customFormat="1">
      <c r="A2476" s="80" t="s">
        <v>3271</v>
      </c>
      <c r="B2476" s="80" t="s">
        <v>3272</v>
      </c>
      <c r="C2476" s="223" t="s">
        <v>63</v>
      </c>
      <c r="D2476" s="139" t="s">
        <v>300</v>
      </c>
      <c r="E2476" s="139" t="s">
        <v>301</v>
      </c>
      <c r="F2476" s="139" t="s">
        <v>525</v>
      </c>
      <c r="G2476" s="141">
        <v>60760</v>
      </c>
      <c r="H2476" s="141">
        <v>75950</v>
      </c>
      <c r="I2476" s="234">
        <v>28</v>
      </c>
      <c r="J2476" s="235">
        <v>0.49122807017543857</v>
      </c>
      <c r="K2476" s="141">
        <v>91140</v>
      </c>
      <c r="L2476" s="146">
        <v>1</v>
      </c>
      <c r="M2476" s="139">
        <v>1</v>
      </c>
      <c r="N2476" s="139">
        <v>34</v>
      </c>
      <c r="O2476" s="79">
        <v>69360.100000000006</v>
      </c>
      <c r="P2476" s="80"/>
    </row>
    <row r="2477" spans="1:24" s="236" customFormat="1" ht="22.5">
      <c r="A2477" s="80" t="s">
        <v>208</v>
      </c>
      <c r="B2477" s="80" t="s">
        <v>3201</v>
      </c>
      <c r="C2477" s="237" t="s">
        <v>831</v>
      </c>
      <c r="D2477" s="139" t="s">
        <v>300</v>
      </c>
      <c r="E2477" s="139" t="s">
        <v>301</v>
      </c>
      <c r="F2477" s="139" t="s">
        <v>525</v>
      </c>
      <c r="G2477" s="141">
        <v>60628</v>
      </c>
      <c r="H2477" s="141">
        <v>86709</v>
      </c>
      <c r="I2477" s="234">
        <v>27</v>
      </c>
      <c r="J2477" s="235">
        <v>0.47368421052631576</v>
      </c>
      <c r="K2477" s="141">
        <v>112790</v>
      </c>
      <c r="L2477" s="146">
        <v>1</v>
      </c>
      <c r="M2477" s="139">
        <v>1</v>
      </c>
      <c r="N2477" s="139">
        <v>15</v>
      </c>
      <c r="O2477" s="79">
        <v>89917</v>
      </c>
      <c r="P2477" s="80"/>
    </row>
    <row r="2478" spans="1:24" s="236" customFormat="1" ht="22.5">
      <c r="A2478" s="80" t="s">
        <v>3194</v>
      </c>
      <c r="B2478" s="80" t="s">
        <v>3214</v>
      </c>
      <c r="C2478" s="223" t="s">
        <v>4564</v>
      </c>
      <c r="D2478" s="139" t="s">
        <v>300</v>
      </c>
      <c r="E2478" s="139" t="s">
        <v>359</v>
      </c>
      <c r="F2478" s="139" t="s">
        <v>525</v>
      </c>
      <c r="G2478" s="141">
        <v>60140</v>
      </c>
      <c r="H2478" s="141">
        <v>81957.5</v>
      </c>
      <c r="I2478" s="234">
        <v>26</v>
      </c>
      <c r="J2478" s="235">
        <v>0.45614035087719296</v>
      </c>
      <c r="K2478" s="141">
        <v>103775</v>
      </c>
      <c r="L2478" s="146">
        <v>1</v>
      </c>
      <c r="M2478" s="139">
        <v>1</v>
      </c>
      <c r="N2478" s="139">
        <v>41</v>
      </c>
      <c r="O2478" s="79">
        <v>63441.82</v>
      </c>
      <c r="P2478" s="80"/>
    </row>
    <row r="2479" spans="1:24" s="236" customFormat="1" ht="33.75">
      <c r="A2479" s="80" t="s">
        <v>217</v>
      </c>
      <c r="B2479" s="80" t="s">
        <v>3199</v>
      </c>
      <c r="C2479" s="223" t="s">
        <v>4565</v>
      </c>
      <c r="D2479" s="139" t="s">
        <v>300</v>
      </c>
      <c r="E2479" s="139" t="s">
        <v>301</v>
      </c>
      <c r="F2479" s="140" t="s">
        <v>2219</v>
      </c>
      <c r="G2479" s="141">
        <v>59767.76</v>
      </c>
      <c r="H2479" s="141">
        <v>76206.52</v>
      </c>
      <c r="I2479" s="234">
        <v>25</v>
      </c>
      <c r="J2479" s="235">
        <v>0.43859649122807015</v>
      </c>
      <c r="K2479" s="141">
        <v>92645.28</v>
      </c>
      <c r="L2479" s="146">
        <v>2</v>
      </c>
      <c r="M2479" s="139">
        <v>2</v>
      </c>
      <c r="N2479" s="139">
        <v>24</v>
      </c>
      <c r="O2479" s="79">
        <v>82711.200000000012</v>
      </c>
      <c r="P2479" s="80"/>
    </row>
    <row r="2480" spans="1:24" s="236" customFormat="1">
      <c r="A2480" s="80" t="s">
        <v>216</v>
      </c>
      <c r="B2480" s="80" t="s">
        <v>3199</v>
      </c>
      <c r="C2480" s="224" t="s">
        <v>864</v>
      </c>
      <c r="D2480" s="167" t="s">
        <v>4026</v>
      </c>
      <c r="E2480" s="239" t="s">
        <v>301</v>
      </c>
      <c r="F2480" s="167" t="s">
        <v>525</v>
      </c>
      <c r="G2480" s="85">
        <v>59441.407999999996</v>
      </c>
      <c r="H2480" s="141">
        <v>71539.936000000002</v>
      </c>
      <c r="I2480" s="234">
        <v>24</v>
      </c>
      <c r="J2480" s="235">
        <v>0.42105263157894735</v>
      </c>
      <c r="K2480" s="85">
        <v>83638.464000000007</v>
      </c>
      <c r="L2480" s="240">
        <v>1</v>
      </c>
      <c r="M2480" s="167"/>
      <c r="N2480" s="139">
        <v>25</v>
      </c>
      <c r="O2480" s="85">
        <v>82161.87</v>
      </c>
      <c r="P2480" s="182"/>
    </row>
    <row r="2481" spans="1:21" ht="20.25">
      <c r="A2481" s="405" t="s">
        <v>63</v>
      </c>
      <c r="B2481" s="405"/>
      <c r="C2481" s="405"/>
      <c r="D2481" s="228"/>
      <c r="E2481" s="228"/>
      <c r="F2481" s="228"/>
      <c r="G2481" s="130"/>
      <c r="H2481" s="130"/>
      <c r="I2481" s="229"/>
      <c r="J2481" s="132"/>
      <c r="K2481" s="130"/>
      <c r="L2481" s="230"/>
      <c r="M2481" s="230"/>
      <c r="N2481" s="230"/>
      <c r="O2481" s="130"/>
      <c r="P2481" s="134"/>
    </row>
    <row r="2482" spans="1:21" ht="18">
      <c r="A2482" s="61" t="s">
        <v>517</v>
      </c>
      <c r="B2482" s="62" t="s">
        <v>243</v>
      </c>
      <c r="C2482" s="61" t="s">
        <v>233</v>
      </c>
      <c r="D2482" s="61" t="s">
        <v>289</v>
      </c>
      <c r="E2482" s="61" t="s">
        <v>518</v>
      </c>
      <c r="F2482" s="61" t="s">
        <v>519</v>
      </c>
      <c r="G2482" s="63" t="s">
        <v>236</v>
      </c>
      <c r="H2482" s="63" t="s">
        <v>237</v>
      </c>
      <c r="I2482" s="232"/>
      <c r="J2482" s="233" t="s">
        <v>520</v>
      </c>
      <c r="K2482" s="63" t="s">
        <v>238</v>
      </c>
      <c r="L2482" s="61" t="s">
        <v>521</v>
      </c>
      <c r="M2482" s="64" t="s">
        <v>522</v>
      </c>
      <c r="N2482" s="64" t="s">
        <v>523</v>
      </c>
      <c r="O2482" s="65" t="s">
        <v>524</v>
      </c>
      <c r="P2482" s="61" t="s">
        <v>240</v>
      </c>
    </row>
    <row r="2483" spans="1:21" s="236" customFormat="1" ht="22.5">
      <c r="A2483" s="80" t="s">
        <v>3193</v>
      </c>
      <c r="B2483" s="80" t="s">
        <v>3235</v>
      </c>
      <c r="C2483" s="223" t="s">
        <v>2466</v>
      </c>
      <c r="D2483" s="139" t="s">
        <v>300</v>
      </c>
      <c r="E2483" s="139" t="s">
        <v>306</v>
      </c>
      <c r="F2483" s="139" t="s">
        <v>525</v>
      </c>
      <c r="G2483" s="141">
        <v>59363.199999999997</v>
      </c>
      <c r="H2483" s="141">
        <v>77147.199999999997</v>
      </c>
      <c r="I2483" s="234">
        <v>23</v>
      </c>
      <c r="J2483" s="235">
        <v>0.40350877192982454</v>
      </c>
      <c r="K2483" s="141">
        <v>94931.199999999997</v>
      </c>
      <c r="L2483" s="146">
        <v>1</v>
      </c>
      <c r="M2483" s="139">
        <v>1</v>
      </c>
      <c r="N2483" s="139">
        <v>37</v>
      </c>
      <c r="O2483" s="79">
        <v>65562</v>
      </c>
      <c r="P2483" s="80"/>
    </row>
    <row r="2484" spans="1:21" s="236" customFormat="1">
      <c r="A2484" s="80" t="s">
        <v>3221</v>
      </c>
      <c r="B2484" s="80" t="s">
        <v>3199</v>
      </c>
      <c r="C2484" s="223" t="s">
        <v>63</v>
      </c>
      <c r="D2484" s="139" t="s">
        <v>300</v>
      </c>
      <c r="E2484" s="139" t="s">
        <v>306</v>
      </c>
      <c r="F2484" s="139" t="s">
        <v>525</v>
      </c>
      <c r="G2484" s="141">
        <v>58840</v>
      </c>
      <c r="H2484" s="141">
        <v>75021</v>
      </c>
      <c r="I2484" s="234">
        <v>22</v>
      </c>
      <c r="J2484" s="235">
        <v>0.38596491228070173</v>
      </c>
      <c r="K2484" s="141">
        <v>91202</v>
      </c>
      <c r="L2484" s="146">
        <v>1</v>
      </c>
      <c r="M2484" s="139">
        <v>1</v>
      </c>
      <c r="N2484" s="139">
        <v>21</v>
      </c>
      <c r="O2484" s="79">
        <v>84829</v>
      </c>
      <c r="P2484" s="80"/>
    </row>
    <row r="2485" spans="1:21" s="236" customFormat="1">
      <c r="A2485" s="80" t="s">
        <v>1743</v>
      </c>
      <c r="B2485" s="80" t="s">
        <v>3251</v>
      </c>
      <c r="C2485" s="223" t="s">
        <v>4566</v>
      </c>
      <c r="D2485" s="139" t="s">
        <v>300</v>
      </c>
      <c r="E2485" s="139" t="s">
        <v>301</v>
      </c>
      <c r="F2485" s="139" t="s">
        <v>525</v>
      </c>
      <c r="G2485" s="141">
        <v>58385.599999999999</v>
      </c>
      <c r="H2485" s="141">
        <v>75888.800000000003</v>
      </c>
      <c r="I2485" s="234">
        <v>21</v>
      </c>
      <c r="J2485" s="235">
        <v>0.36842105263157893</v>
      </c>
      <c r="K2485" s="141">
        <v>93392</v>
      </c>
      <c r="L2485" s="146">
        <v>3</v>
      </c>
      <c r="M2485" s="139">
        <v>3</v>
      </c>
      <c r="N2485" s="139">
        <v>27</v>
      </c>
      <c r="O2485" s="79">
        <v>80532.816000000006</v>
      </c>
      <c r="P2485" s="226"/>
    </row>
    <row r="2486" spans="1:21" s="236" customFormat="1">
      <c r="A2486" s="80" t="s">
        <v>3206</v>
      </c>
      <c r="B2486" s="80" t="s">
        <v>3206</v>
      </c>
      <c r="C2486" s="223" t="s">
        <v>63</v>
      </c>
      <c r="D2486" s="139" t="s">
        <v>300</v>
      </c>
      <c r="E2486" s="139" t="s">
        <v>306</v>
      </c>
      <c r="F2486" s="139" t="s">
        <v>525</v>
      </c>
      <c r="G2486" s="141">
        <v>58302.400000000001</v>
      </c>
      <c r="H2486" s="141">
        <v>72935.199999999997</v>
      </c>
      <c r="I2486" s="234">
        <v>20</v>
      </c>
      <c r="J2486" s="235">
        <v>0.35087719298245612</v>
      </c>
      <c r="K2486" s="141">
        <v>87568</v>
      </c>
      <c r="L2486" s="146"/>
      <c r="M2486" s="139">
        <v>0</v>
      </c>
      <c r="N2486" s="139"/>
      <c r="O2486" s="244"/>
      <c r="P2486" s="80"/>
    </row>
    <row r="2487" spans="1:21" s="236" customFormat="1" ht="22.5">
      <c r="A2487" s="80" t="s">
        <v>276</v>
      </c>
      <c r="B2487" s="80" t="s">
        <v>3199</v>
      </c>
      <c r="C2487" s="223" t="s">
        <v>63</v>
      </c>
      <c r="D2487" s="139" t="s">
        <v>300</v>
      </c>
      <c r="E2487" s="139" t="s">
        <v>301</v>
      </c>
      <c r="F2487" s="139" t="s">
        <v>525</v>
      </c>
      <c r="G2487" s="141">
        <v>56633</v>
      </c>
      <c r="H2487" s="141">
        <v>74441.5</v>
      </c>
      <c r="I2487" s="234">
        <v>19</v>
      </c>
      <c r="J2487" s="235">
        <v>0.33333333333333331</v>
      </c>
      <c r="K2487" s="141">
        <v>92250</v>
      </c>
      <c r="L2487" s="146"/>
      <c r="M2487" s="139">
        <v>3</v>
      </c>
      <c r="N2487" s="139">
        <v>36</v>
      </c>
      <c r="O2487" s="79">
        <v>65655</v>
      </c>
      <c r="P2487" s="80"/>
    </row>
    <row r="2488" spans="1:21" s="236" customFormat="1" ht="22.5">
      <c r="A2488" s="80" t="s">
        <v>225</v>
      </c>
      <c r="B2488" s="80" t="s">
        <v>3209</v>
      </c>
      <c r="C2488" s="223" t="s">
        <v>898</v>
      </c>
      <c r="D2488" s="139" t="s">
        <v>300</v>
      </c>
      <c r="E2488" s="139" t="s">
        <v>301</v>
      </c>
      <c r="F2488" s="139" t="s">
        <v>525</v>
      </c>
      <c r="G2488" s="141">
        <v>53040</v>
      </c>
      <c r="H2488" s="141">
        <v>66310.399999999994</v>
      </c>
      <c r="I2488" s="234">
        <v>18</v>
      </c>
      <c r="J2488" s="235">
        <v>0.31578947368421051</v>
      </c>
      <c r="K2488" s="141">
        <v>79580.800000000003</v>
      </c>
      <c r="L2488" s="146">
        <v>1</v>
      </c>
      <c r="M2488" s="139"/>
      <c r="N2488" s="139"/>
      <c r="O2488" s="244"/>
      <c r="P2488" s="80"/>
    </row>
    <row r="2489" spans="1:21" s="236" customFormat="1">
      <c r="A2489" s="80" t="s">
        <v>1718</v>
      </c>
      <c r="B2489" s="80" t="s">
        <v>3199</v>
      </c>
      <c r="C2489" s="223" t="s">
        <v>63</v>
      </c>
      <c r="D2489" s="139" t="s">
        <v>300</v>
      </c>
      <c r="E2489" s="139" t="s">
        <v>301</v>
      </c>
      <c r="F2489" s="139" t="s">
        <v>525</v>
      </c>
      <c r="G2489" s="141">
        <v>51955</v>
      </c>
      <c r="H2489" s="141">
        <v>67541.5</v>
      </c>
      <c r="I2489" s="234">
        <v>17</v>
      </c>
      <c r="J2489" s="235">
        <v>0.2982456140350877</v>
      </c>
      <c r="K2489" s="141">
        <v>83128</v>
      </c>
      <c r="L2489" s="146">
        <v>1</v>
      </c>
      <c r="M2489" s="139">
        <v>1</v>
      </c>
      <c r="N2489" s="139">
        <v>38</v>
      </c>
      <c r="O2489" s="79">
        <v>65339</v>
      </c>
      <c r="P2489" s="80"/>
    </row>
    <row r="2490" spans="1:21" s="236" customFormat="1">
      <c r="A2490" s="80" t="s">
        <v>3239</v>
      </c>
      <c r="B2490" s="80" t="s">
        <v>3209</v>
      </c>
      <c r="C2490" s="223" t="s">
        <v>63</v>
      </c>
      <c r="D2490" s="139" t="s">
        <v>300</v>
      </c>
      <c r="E2490" s="139"/>
      <c r="F2490" s="139" t="s">
        <v>525</v>
      </c>
      <c r="G2490" s="141">
        <v>51110</v>
      </c>
      <c r="H2490" s="141">
        <v>63887.5</v>
      </c>
      <c r="I2490" s="234">
        <v>16</v>
      </c>
      <c r="J2490" s="235">
        <v>0.2807017543859649</v>
      </c>
      <c r="K2490" s="141">
        <v>76665</v>
      </c>
      <c r="L2490" s="146">
        <v>1</v>
      </c>
      <c r="M2490" s="139">
        <v>1</v>
      </c>
      <c r="N2490" s="139">
        <v>45</v>
      </c>
      <c r="O2490" s="79">
        <v>56222</v>
      </c>
      <c r="P2490" s="80"/>
      <c r="U2490" s="241"/>
    </row>
    <row r="2491" spans="1:21" s="236" customFormat="1">
      <c r="A2491" s="80" t="s">
        <v>3267</v>
      </c>
      <c r="B2491" s="80" t="s">
        <v>3267</v>
      </c>
      <c r="C2491" s="223" t="s">
        <v>830</v>
      </c>
      <c r="D2491" s="139" t="s">
        <v>300</v>
      </c>
      <c r="E2491" s="139"/>
      <c r="F2491" s="139" t="s">
        <v>525</v>
      </c>
      <c r="G2491" s="141">
        <v>50315.199999999997</v>
      </c>
      <c r="H2491" s="141">
        <v>62857.599999999999</v>
      </c>
      <c r="I2491" s="234">
        <v>15</v>
      </c>
      <c r="J2491" s="235">
        <v>0.26315789473684209</v>
      </c>
      <c r="K2491" s="141">
        <v>75400</v>
      </c>
      <c r="L2491" s="146"/>
      <c r="M2491" s="139"/>
      <c r="N2491" s="139"/>
      <c r="O2491" s="244"/>
      <c r="P2491" s="80"/>
    </row>
    <row r="2492" spans="1:21" s="236" customFormat="1">
      <c r="A2492" s="80" t="s">
        <v>3191</v>
      </c>
      <c r="B2492" s="80" t="s">
        <v>3199</v>
      </c>
      <c r="C2492" s="223" t="s">
        <v>4567</v>
      </c>
      <c r="D2492" s="139" t="s">
        <v>4026</v>
      </c>
      <c r="E2492" s="139"/>
      <c r="F2492" s="140" t="s">
        <v>2219</v>
      </c>
      <c r="G2492" s="141">
        <v>49799.57</v>
      </c>
      <c r="H2492" s="141">
        <v>64640.054999999993</v>
      </c>
      <c r="I2492" s="234">
        <v>14</v>
      </c>
      <c r="J2492" s="235">
        <v>0.24561403508771928</v>
      </c>
      <c r="K2492" s="141">
        <v>79480.539999999994</v>
      </c>
      <c r="L2492" s="146"/>
      <c r="M2492" s="139">
        <v>2</v>
      </c>
      <c r="N2492" s="139">
        <v>42</v>
      </c>
      <c r="O2492" s="242">
        <v>60187.01</v>
      </c>
      <c r="P2492" s="80"/>
    </row>
    <row r="2493" spans="1:21" s="236" customFormat="1">
      <c r="A2493" s="80" t="s">
        <v>3197</v>
      </c>
      <c r="B2493" s="80" t="s">
        <v>3258</v>
      </c>
      <c r="C2493" s="238" t="s">
        <v>896</v>
      </c>
      <c r="D2493" s="139" t="s">
        <v>300</v>
      </c>
      <c r="E2493" s="158" t="s">
        <v>306</v>
      </c>
      <c r="F2493" s="161" t="s">
        <v>525</v>
      </c>
      <c r="G2493" s="159">
        <v>49692</v>
      </c>
      <c r="H2493" s="141">
        <v>64001.5</v>
      </c>
      <c r="I2493" s="234">
        <v>13</v>
      </c>
      <c r="J2493" s="235">
        <v>0.22807017543859648</v>
      </c>
      <c r="K2493" s="159">
        <v>78311</v>
      </c>
      <c r="L2493" s="146"/>
      <c r="M2493" s="139">
        <v>3</v>
      </c>
      <c r="N2493" s="139">
        <v>39</v>
      </c>
      <c r="O2493" s="79">
        <v>65208.67</v>
      </c>
      <c r="P2493" s="80"/>
      <c r="S2493" s="241"/>
      <c r="T2493" s="241"/>
    </row>
    <row r="2494" spans="1:21" s="236" customFormat="1">
      <c r="A2494" s="80" t="s">
        <v>280</v>
      </c>
      <c r="B2494" s="80" t="s">
        <v>3213</v>
      </c>
      <c r="C2494" s="223" t="s">
        <v>63</v>
      </c>
      <c r="D2494" s="139" t="s">
        <v>300</v>
      </c>
      <c r="E2494" s="139" t="s">
        <v>301</v>
      </c>
      <c r="F2494" s="139" t="s">
        <v>525</v>
      </c>
      <c r="G2494" s="141">
        <v>48443</v>
      </c>
      <c r="H2494" s="141">
        <v>60257.5</v>
      </c>
      <c r="I2494" s="234">
        <v>12</v>
      </c>
      <c r="J2494" s="235">
        <v>0.21052631578947367</v>
      </c>
      <c r="K2494" s="141">
        <v>72072</v>
      </c>
      <c r="L2494" s="146">
        <v>1</v>
      </c>
      <c r="M2494" s="139">
        <v>1</v>
      </c>
      <c r="N2494" s="139"/>
      <c r="O2494" s="244"/>
      <c r="P2494" s="80"/>
    </row>
    <row r="2495" spans="1:21" s="236" customFormat="1">
      <c r="A2495" s="80" t="s">
        <v>273</v>
      </c>
      <c r="B2495" s="80" t="s">
        <v>3209</v>
      </c>
      <c r="C2495" s="223" t="s">
        <v>896</v>
      </c>
      <c r="D2495" s="139" t="s">
        <v>300</v>
      </c>
      <c r="E2495" s="139" t="s">
        <v>301</v>
      </c>
      <c r="F2495" s="139" t="s">
        <v>525</v>
      </c>
      <c r="G2495" s="141">
        <v>47673.98</v>
      </c>
      <c r="H2495" s="141">
        <v>61976.175000000003</v>
      </c>
      <c r="I2495" s="234">
        <v>11</v>
      </c>
      <c r="J2495" s="235">
        <v>0.19298245614035087</v>
      </c>
      <c r="K2495" s="141">
        <v>76278.37</v>
      </c>
      <c r="L2495" s="146">
        <v>2</v>
      </c>
      <c r="M2495" s="139">
        <v>2</v>
      </c>
      <c r="N2495" s="139">
        <v>47</v>
      </c>
      <c r="O2495" s="79">
        <v>55263.68</v>
      </c>
      <c r="P2495" s="80"/>
    </row>
    <row r="2496" spans="1:21" s="236" customFormat="1">
      <c r="A2496" s="80" t="s">
        <v>274</v>
      </c>
      <c r="B2496" s="80" t="s">
        <v>3222</v>
      </c>
      <c r="C2496" s="223" t="s">
        <v>63</v>
      </c>
      <c r="D2496" s="139" t="s">
        <v>300</v>
      </c>
      <c r="E2496" s="139" t="s">
        <v>301</v>
      </c>
      <c r="F2496" s="139" t="s">
        <v>525</v>
      </c>
      <c r="G2496" s="141">
        <v>46748</v>
      </c>
      <c r="H2496" s="141">
        <v>58434</v>
      </c>
      <c r="I2496" s="234">
        <v>10</v>
      </c>
      <c r="J2496" s="235">
        <v>0.17543859649122806</v>
      </c>
      <c r="K2496" s="141">
        <v>70120</v>
      </c>
      <c r="L2496" s="146">
        <v>1</v>
      </c>
      <c r="M2496" s="139">
        <v>1</v>
      </c>
      <c r="N2496" s="139">
        <v>48</v>
      </c>
      <c r="O2496" s="79">
        <v>53098.5</v>
      </c>
      <c r="P2496" s="80"/>
    </row>
    <row r="2497" spans="1:18" s="236" customFormat="1">
      <c r="A2497" s="80" t="s">
        <v>3330</v>
      </c>
      <c r="B2497" s="80" t="s">
        <v>3263</v>
      </c>
      <c r="C2497" s="223" t="s">
        <v>63</v>
      </c>
      <c r="D2497" s="139"/>
      <c r="E2497" s="139"/>
      <c r="F2497" s="139"/>
      <c r="G2497" s="141">
        <v>46681</v>
      </c>
      <c r="H2497" s="141">
        <v>61852.5</v>
      </c>
      <c r="I2497" s="234">
        <v>9</v>
      </c>
      <c r="J2497" s="235">
        <v>0.15789473684210525</v>
      </c>
      <c r="K2497" s="141">
        <v>77024</v>
      </c>
      <c r="L2497" s="146">
        <v>1</v>
      </c>
      <c r="M2497" s="139">
        <v>1</v>
      </c>
      <c r="N2497" s="139">
        <v>46</v>
      </c>
      <c r="O2497" s="79">
        <v>55284</v>
      </c>
      <c r="P2497" s="80"/>
    </row>
    <row r="2498" spans="1:18" s="236" customFormat="1">
      <c r="A2498" s="80" t="s">
        <v>3209</v>
      </c>
      <c r="B2498" s="80" t="s">
        <v>3209</v>
      </c>
      <c r="C2498" s="223" t="s">
        <v>835</v>
      </c>
      <c r="D2498" s="139" t="s">
        <v>300</v>
      </c>
      <c r="E2498" s="139" t="s">
        <v>301</v>
      </c>
      <c r="F2498" s="139"/>
      <c r="G2498" s="141">
        <v>46196.800000000003</v>
      </c>
      <c r="H2498" s="141">
        <v>60060</v>
      </c>
      <c r="I2498" s="234">
        <v>8</v>
      </c>
      <c r="J2498" s="235">
        <v>0.14035087719298245</v>
      </c>
      <c r="K2498" s="141">
        <v>73923.199999999997</v>
      </c>
      <c r="L2498" s="146"/>
      <c r="M2498" s="139">
        <v>4</v>
      </c>
      <c r="N2498" s="139">
        <v>43</v>
      </c>
      <c r="O2498" s="79">
        <v>59020</v>
      </c>
      <c r="P2498" s="80"/>
    </row>
    <row r="2499" spans="1:18" s="236" customFormat="1">
      <c r="A2499" s="80" t="s">
        <v>277</v>
      </c>
      <c r="B2499" s="80" t="s">
        <v>3201</v>
      </c>
      <c r="C2499" s="223" t="s">
        <v>834</v>
      </c>
      <c r="D2499" s="139" t="s">
        <v>4026</v>
      </c>
      <c r="E2499" s="139" t="s">
        <v>359</v>
      </c>
      <c r="F2499" s="139" t="s">
        <v>525</v>
      </c>
      <c r="G2499" s="141">
        <v>44291</v>
      </c>
      <c r="H2499" s="141">
        <v>56471</v>
      </c>
      <c r="I2499" s="234">
        <v>7</v>
      </c>
      <c r="J2499" s="235">
        <v>0.12280701754385964</v>
      </c>
      <c r="K2499" s="141">
        <v>68651</v>
      </c>
      <c r="L2499" s="146">
        <v>1</v>
      </c>
      <c r="M2499" s="139">
        <v>1</v>
      </c>
      <c r="N2499" s="139">
        <v>44</v>
      </c>
      <c r="O2499" s="79">
        <v>56471</v>
      </c>
      <c r="P2499" s="80"/>
    </row>
    <row r="2500" spans="1:18" s="236" customFormat="1">
      <c r="A2500" s="80" t="s">
        <v>3230</v>
      </c>
      <c r="B2500" s="80" t="s">
        <v>3220</v>
      </c>
      <c r="C2500" s="223" t="s">
        <v>63</v>
      </c>
      <c r="D2500" s="139" t="s">
        <v>300</v>
      </c>
      <c r="E2500" s="139" t="s">
        <v>306</v>
      </c>
      <c r="F2500" s="139" t="s">
        <v>525</v>
      </c>
      <c r="G2500" s="141">
        <v>44026</v>
      </c>
      <c r="H2500" s="141">
        <v>61775</v>
      </c>
      <c r="I2500" s="234">
        <v>6</v>
      </c>
      <c r="J2500" s="235">
        <v>0.10526315789473684</v>
      </c>
      <c r="K2500" s="141">
        <v>79524</v>
      </c>
      <c r="L2500" s="146">
        <v>1</v>
      </c>
      <c r="M2500" s="139">
        <v>1</v>
      </c>
      <c r="N2500" s="139">
        <v>35</v>
      </c>
      <c r="O2500" s="79">
        <v>67275</v>
      </c>
      <c r="P2500" s="80"/>
    </row>
    <row r="2501" spans="1:18" s="236" customFormat="1">
      <c r="A2501" s="80" t="s">
        <v>3263</v>
      </c>
      <c r="B2501" s="80" t="s">
        <v>3263</v>
      </c>
      <c r="C2501" s="223" t="s">
        <v>63</v>
      </c>
      <c r="D2501" s="139" t="s">
        <v>300</v>
      </c>
      <c r="E2501" s="139" t="s">
        <v>301</v>
      </c>
      <c r="F2501" s="139" t="s">
        <v>525</v>
      </c>
      <c r="G2501" s="141">
        <v>43721.599999999999</v>
      </c>
      <c r="H2501" s="141">
        <v>57220.800000000003</v>
      </c>
      <c r="I2501" s="234">
        <v>5</v>
      </c>
      <c r="J2501" s="235">
        <v>8.771929824561403E-2</v>
      </c>
      <c r="K2501" s="141">
        <v>70720</v>
      </c>
      <c r="L2501" s="146">
        <v>1</v>
      </c>
      <c r="M2501" s="139">
        <v>1</v>
      </c>
      <c r="N2501" s="139">
        <v>33</v>
      </c>
      <c r="O2501" s="79">
        <v>70720</v>
      </c>
      <c r="P2501" s="80"/>
    </row>
    <row r="2502" spans="1:18" s="236" customFormat="1">
      <c r="A2502" s="80" t="s">
        <v>3224</v>
      </c>
      <c r="B2502" s="80" t="s">
        <v>3213</v>
      </c>
      <c r="C2502" s="223" t="s">
        <v>63</v>
      </c>
      <c r="D2502" s="139" t="s">
        <v>300</v>
      </c>
      <c r="E2502" s="139" t="s">
        <v>301</v>
      </c>
      <c r="F2502" s="139" t="s">
        <v>525</v>
      </c>
      <c r="G2502" s="141">
        <v>43187.54</v>
      </c>
      <c r="H2502" s="141">
        <v>56143.56</v>
      </c>
      <c r="I2502" s="234">
        <v>4</v>
      </c>
      <c r="J2502" s="235">
        <v>7.0175438596491224E-2</v>
      </c>
      <c r="K2502" s="141">
        <v>69099.58</v>
      </c>
      <c r="L2502" s="146">
        <v>1</v>
      </c>
      <c r="M2502" s="139">
        <v>1</v>
      </c>
      <c r="N2502" s="139">
        <v>40</v>
      </c>
      <c r="O2502" s="79">
        <v>63981.54</v>
      </c>
      <c r="P2502" s="80"/>
      <c r="Q2502" s="241"/>
    </row>
    <row r="2503" spans="1:18" s="236" customFormat="1" ht="22.5">
      <c r="A2503" s="80" t="s">
        <v>226</v>
      </c>
      <c r="B2503" s="80" t="s">
        <v>3199</v>
      </c>
      <c r="C2503" s="223" t="s">
        <v>4568</v>
      </c>
      <c r="D2503" s="139" t="s">
        <v>300</v>
      </c>
      <c r="E2503" s="139" t="s">
        <v>306</v>
      </c>
      <c r="F2503" s="139" t="s">
        <v>525</v>
      </c>
      <c r="G2503" s="141">
        <v>42652</v>
      </c>
      <c r="H2503" s="141">
        <v>53566</v>
      </c>
      <c r="I2503" s="234">
        <v>3</v>
      </c>
      <c r="J2503" s="235">
        <v>5.2631578947368418E-2</v>
      </c>
      <c r="K2503" s="141">
        <v>64480</v>
      </c>
      <c r="L2503" s="146">
        <v>1</v>
      </c>
      <c r="M2503" s="139">
        <v>1</v>
      </c>
      <c r="N2503" s="139">
        <v>49</v>
      </c>
      <c r="O2503" s="79">
        <v>51500</v>
      </c>
      <c r="P2503" s="80"/>
    </row>
    <row r="2504" spans="1:18" s="236" customFormat="1">
      <c r="A2504" s="80" t="s">
        <v>1745</v>
      </c>
      <c r="B2504" s="80" t="s">
        <v>3259</v>
      </c>
      <c r="C2504" s="223" t="s">
        <v>63</v>
      </c>
      <c r="D2504" s="139" t="s">
        <v>300</v>
      </c>
      <c r="E2504" s="139" t="s">
        <v>301</v>
      </c>
      <c r="F2504" s="139" t="s">
        <v>525</v>
      </c>
      <c r="G2504" s="141">
        <v>39998.400000000001</v>
      </c>
      <c r="H2504" s="141">
        <v>50887.199999999997</v>
      </c>
      <c r="I2504" s="234">
        <v>2</v>
      </c>
      <c r="J2504" s="235">
        <v>3.5087719298245612E-2</v>
      </c>
      <c r="K2504" s="141">
        <v>61776</v>
      </c>
      <c r="L2504" s="146">
        <v>1</v>
      </c>
      <c r="M2504" s="139">
        <v>1</v>
      </c>
      <c r="N2504" s="139">
        <v>51</v>
      </c>
      <c r="O2504" s="79">
        <v>42432</v>
      </c>
      <c r="P2504" s="80"/>
    </row>
    <row r="2505" spans="1:18" s="236" customFormat="1" ht="33.75">
      <c r="A2505" s="80" t="s">
        <v>1733</v>
      </c>
      <c r="B2505" s="80" t="s">
        <v>3213</v>
      </c>
      <c r="C2505" s="223" t="s">
        <v>4569</v>
      </c>
      <c r="D2505" s="139" t="s">
        <v>300</v>
      </c>
      <c r="E2505" s="139" t="s">
        <v>306</v>
      </c>
      <c r="F2505" s="139" t="s">
        <v>525</v>
      </c>
      <c r="G2505" s="141">
        <v>39140</v>
      </c>
      <c r="H2505" s="141">
        <v>48410</v>
      </c>
      <c r="I2505" s="234">
        <v>1</v>
      </c>
      <c r="J2505" s="235">
        <v>1.7543859649122806E-2</v>
      </c>
      <c r="K2505" s="141">
        <v>57680</v>
      </c>
      <c r="L2505" s="146">
        <v>2</v>
      </c>
      <c r="M2505" s="139">
        <v>2</v>
      </c>
      <c r="N2505" s="139">
        <v>50</v>
      </c>
      <c r="O2505" s="79">
        <v>48410</v>
      </c>
      <c r="P2505" s="80" t="s">
        <v>4570</v>
      </c>
    </row>
    <row r="2506" spans="1:18" s="236" customFormat="1">
      <c r="A2506" s="80" t="s">
        <v>3223</v>
      </c>
      <c r="B2506" s="80" t="s">
        <v>3201</v>
      </c>
      <c r="C2506" s="223"/>
      <c r="D2506" s="139" t="s">
        <v>300</v>
      </c>
      <c r="E2506" s="139" t="s">
        <v>301</v>
      </c>
      <c r="F2506" s="139" t="s">
        <v>525</v>
      </c>
      <c r="G2506" s="141"/>
      <c r="H2506" s="141"/>
      <c r="I2506" s="234"/>
      <c r="J2506" s="235"/>
      <c r="K2506" s="141"/>
      <c r="L2506" s="146">
        <v>1</v>
      </c>
      <c r="M2506" s="139">
        <v>1</v>
      </c>
      <c r="N2506" s="139">
        <v>31</v>
      </c>
      <c r="O2506" s="208">
        <v>74235.199999999997</v>
      </c>
      <c r="P2506" s="80"/>
    </row>
    <row r="2507" spans="1:18" s="236" customFormat="1">
      <c r="A2507" s="80"/>
      <c r="B2507" s="80"/>
      <c r="C2507" s="223"/>
      <c r="D2507" s="139"/>
      <c r="E2507" s="139"/>
      <c r="F2507" s="139"/>
      <c r="G2507" s="141"/>
      <c r="H2507" s="141"/>
      <c r="I2507" s="234"/>
      <c r="J2507" s="235"/>
      <c r="K2507" s="141"/>
      <c r="L2507" s="146"/>
      <c r="M2507" s="139"/>
      <c r="N2507" s="139"/>
      <c r="O2507" s="79"/>
      <c r="P2507" s="256"/>
      <c r="R2507" s="241"/>
    </row>
    <row r="2508" spans="1:18" s="236" customFormat="1">
      <c r="A2508" s="80"/>
      <c r="B2508" s="80"/>
      <c r="C2508" s="223"/>
      <c r="D2508" s="139"/>
      <c r="E2508" s="139"/>
      <c r="F2508" s="66"/>
      <c r="G2508" s="14" t="s">
        <v>236</v>
      </c>
      <c r="H2508" s="15" t="s">
        <v>237</v>
      </c>
      <c r="I2508" s="259"/>
      <c r="J2508" s="260"/>
      <c r="K2508" s="67" t="s">
        <v>238</v>
      </c>
      <c r="L2508" s="261"/>
      <c r="M2508" s="261"/>
      <c r="N2508" s="261"/>
      <c r="O2508" s="262"/>
      <c r="P2508" s="256"/>
      <c r="R2508" s="241"/>
    </row>
    <row r="2509" spans="1:18" s="236" customFormat="1">
      <c r="A2509" s="80"/>
      <c r="B2509" s="80"/>
      <c r="C2509" s="223"/>
      <c r="D2509" s="139"/>
      <c r="E2509" s="139"/>
      <c r="F2509" s="68" t="s">
        <v>253</v>
      </c>
      <c r="G2509" s="16">
        <v>65607.484047660808</v>
      </c>
      <c r="H2509" s="16">
        <v>85044.72102602337</v>
      </c>
      <c r="I2509" s="259"/>
      <c r="J2509" s="260"/>
      <c r="K2509" s="16">
        <v>104481.95800438598</v>
      </c>
      <c r="L2509" s="261"/>
      <c r="M2509" s="261"/>
      <c r="N2509" s="261"/>
      <c r="O2509" s="262"/>
      <c r="P2509" s="256"/>
      <c r="R2509" s="241"/>
    </row>
    <row r="2510" spans="1:18" s="236" customFormat="1">
      <c r="A2510" s="80"/>
      <c r="B2510" s="80"/>
      <c r="C2510" s="223"/>
      <c r="D2510" s="139"/>
      <c r="E2510" s="139"/>
      <c r="F2510" s="68" t="s">
        <v>254</v>
      </c>
      <c r="G2510" s="16">
        <v>71169.539999999994</v>
      </c>
      <c r="H2510" s="16">
        <v>93792.14</v>
      </c>
      <c r="I2510" s="259"/>
      <c r="J2510" s="260"/>
      <c r="K2510" s="16">
        <v>117234</v>
      </c>
      <c r="L2510" s="261"/>
      <c r="M2510" s="261"/>
      <c r="N2510" s="261"/>
      <c r="O2510" s="262"/>
      <c r="P2510" s="256"/>
      <c r="R2510" s="241"/>
    </row>
    <row r="2511" spans="1:18" s="236" customFormat="1">
      <c r="A2511" s="80"/>
      <c r="B2511" s="80"/>
      <c r="C2511" s="223"/>
      <c r="D2511" s="139"/>
      <c r="E2511" s="139"/>
      <c r="F2511" s="68" t="s">
        <v>255</v>
      </c>
      <c r="G2511" s="16">
        <v>50315.199999999997</v>
      </c>
      <c r="H2511" s="16">
        <v>64001.5</v>
      </c>
      <c r="I2511" s="259"/>
      <c r="J2511" s="260"/>
      <c r="K2511" s="16">
        <v>79480.539999999994</v>
      </c>
      <c r="L2511" s="261"/>
      <c r="M2511" s="261"/>
      <c r="N2511" s="261"/>
      <c r="O2511" s="262"/>
      <c r="P2511" s="256"/>
      <c r="R2511" s="241"/>
    </row>
    <row r="2512" spans="1:18" s="236" customFormat="1">
      <c r="A2512" s="80"/>
      <c r="B2512" s="80"/>
      <c r="C2512" s="223"/>
      <c r="D2512" s="139"/>
      <c r="E2512" s="139"/>
      <c r="F2512" s="68" t="s">
        <v>256</v>
      </c>
      <c r="G2512" s="16">
        <v>61380.800000000003</v>
      </c>
      <c r="H2512" s="16">
        <v>81342.455000000002</v>
      </c>
      <c r="I2512" s="259"/>
      <c r="J2512" s="260"/>
      <c r="K2512" s="16">
        <v>99104.98</v>
      </c>
      <c r="L2512" s="261"/>
      <c r="M2512" s="261"/>
      <c r="N2512" s="261"/>
      <c r="O2512" s="262"/>
      <c r="P2512" s="256"/>
      <c r="R2512" s="241"/>
    </row>
    <row r="2513" spans="1:18" s="236" customFormat="1">
      <c r="A2513" s="80"/>
      <c r="B2513" s="80"/>
      <c r="C2513" s="223"/>
      <c r="D2513" s="139"/>
      <c r="E2513" s="139"/>
      <c r="F2513" s="68"/>
      <c r="G2513" s="16"/>
      <c r="H2513" s="16"/>
      <c r="I2513" s="259"/>
      <c r="J2513" s="260"/>
      <c r="K2513" s="16"/>
      <c r="L2513" s="261"/>
      <c r="M2513" s="261"/>
      <c r="N2513" s="261"/>
      <c r="O2513" s="262"/>
      <c r="P2513" s="256"/>
      <c r="R2513" s="241"/>
    </row>
    <row r="2514" spans="1:18" s="236" customFormat="1">
      <c r="A2514" s="80"/>
      <c r="B2514" s="80"/>
      <c r="C2514" s="223"/>
      <c r="D2514" s="139"/>
      <c r="E2514" s="139"/>
      <c r="F2514" s="68"/>
      <c r="G2514" s="16"/>
      <c r="H2514" s="69"/>
      <c r="I2514" s="263"/>
      <c r="J2514" s="406" t="s">
        <v>257</v>
      </c>
      <c r="K2514" s="406"/>
      <c r="L2514" s="406"/>
      <c r="M2514" s="406"/>
      <c r="N2514" s="406"/>
      <c r="O2514" s="406"/>
      <c r="P2514" s="256"/>
      <c r="R2514" s="241"/>
    </row>
    <row r="2515" spans="1:18" s="236" customFormat="1">
      <c r="A2515" s="80"/>
      <c r="B2515" s="80"/>
      <c r="C2515" s="223"/>
      <c r="D2515" s="139"/>
      <c r="E2515" s="139"/>
      <c r="F2515" s="68"/>
      <c r="G2515" s="16"/>
      <c r="H2515" s="70"/>
      <c r="I2515" s="264"/>
      <c r="J2515" s="265" t="s">
        <v>258</v>
      </c>
      <c r="K2515" s="71">
        <v>93654.47</v>
      </c>
      <c r="L2515" s="266"/>
      <c r="M2515" s="407" t="s">
        <v>259</v>
      </c>
      <c r="N2515" s="407"/>
      <c r="O2515" s="72">
        <v>84730.650882352944</v>
      </c>
      <c r="P2515" s="256"/>
      <c r="R2515" s="241"/>
    </row>
    <row r="2516" spans="1:18" s="236" customFormat="1">
      <c r="A2516" s="80"/>
      <c r="B2516" s="80"/>
      <c r="C2516" s="223"/>
      <c r="D2516" s="139"/>
      <c r="E2516" s="139"/>
      <c r="F2516" s="261"/>
      <c r="G2516" s="262"/>
      <c r="H2516" s="70"/>
      <c r="I2516" s="264"/>
      <c r="J2516" s="265" t="s">
        <v>260</v>
      </c>
      <c r="K2516" s="71">
        <v>65273.834999999999</v>
      </c>
      <c r="L2516" s="266"/>
      <c r="M2516" s="407" t="s">
        <v>537</v>
      </c>
      <c r="N2516" s="407"/>
      <c r="O2516" s="72">
        <v>84133.407460526301</v>
      </c>
      <c r="P2516" s="256"/>
      <c r="R2516" s="241"/>
    </row>
    <row r="2517" spans="1:18" s="236" customFormat="1">
      <c r="A2517" s="80"/>
      <c r="B2517" s="80"/>
      <c r="C2517" s="223"/>
      <c r="D2517" s="139"/>
      <c r="E2517" s="139"/>
      <c r="F2517" s="139"/>
      <c r="G2517" s="141"/>
      <c r="H2517" s="141"/>
      <c r="I2517" s="234"/>
      <c r="J2517" s="235"/>
      <c r="K2517" s="141"/>
      <c r="L2517" s="146"/>
      <c r="M2517" s="139"/>
      <c r="N2517" s="139"/>
      <c r="O2517" s="79"/>
      <c r="P2517" s="256"/>
      <c r="R2517" s="241"/>
    </row>
    <row r="2518" spans="1:18" ht="20.25">
      <c r="A2518" s="405" t="s">
        <v>64</v>
      </c>
      <c r="B2518" s="405"/>
      <c r="C2518" s="405"/>
      <c r="D2518" s="228"/>
      <c r="E2518" s="228"/>
      <c r="F2518" s="228"/>
      <c r="G2518" s="130"/>
      <c r="H2518" s="130"/>
      <c r="I2518" s="229"/>
      <c r="J2518" s="132"/>
      <c r="K2518" s="130"/>
      <c r="L2518" s="230"/>
      <c r="M2518" s="230"/>
      <c r="N2518" s="230"/>
      <c r="O2518" s="130"/>
      <c r="P2518" s="134"/>
    </row>
    <row r="2519" spans="1:18" ht="18">
      <c r="A2519" s="61" t="s">
        <v>517</v>
      </c>
      <c r="B2519" s="62" t="s">
        <v>243</v>
      </c>
      <c r="C2519" s="61" t="s">
        <v>233</v>
      </c>
      <c r="D2519" s="61" t="s">
        <v>289</v>
      </c>
      <c r="E2519" s="61" t="s">
        <v>518</v>
      </c>
      <c r="F2519" s="61" t="s">
        <v>519</v>
      </c>
      <c r="G2519" s="63" t="s">
        <v>236</v>
      </c>
      <c r="H2519" s="63" t="s">
        <v>237</v>
      </c>
      <c r="I2519" s="232"/>
      <c r="J2519" s="233" t="s">
        <v>520</v>
      </c>
      <c r="K2519" s="63" t="s">
        <v>238</v>
      </c>
      <c r="L2519" s="61" t="s">
        <v>521</v>
      </c>
      <c r="M2519" s="64" t="s">
        <v>522</v>
      </c>
      <c r="N2519" s="64" t="s">
        <v>523</v>
      </c>
      <c r="O2519" s="65" t="s">
        <v>524</v>
      </c>
      <c r="P2519" s="61" t="s">
        <v>240</v>
      </c>
    </row>
    <row r="2520" spans="1:18" s="236" customFormat="1" ht="22.5">
      <c r="A2520" s="80" t="s">
        <v>3212</v>
      </c>
      <c r="B2520" s="80" t="s">
        <v>3213</v>
      </c>
      <c r="C2520" s="223" t="s">
        <v>4571</v>
      </c>
      <c r="D2520" s="139" t="s">
        <v>300</v>
      </c>
      <c r="E2520" s="139" t="s">
        <v>301</v>
      </c>
      <c r="F2520" s="140" t="s">
        <v>2219</v>
      </c>
      <c r="G2520" s="141">
        <v>70330.210000000006</v>
      </c>
      <c r="H2520" s="141">
        <v>104789.465</v>
      </c>
      <c r="I2520" s="234">
        <v>57</v>
      </c>
      <c r="J2520" s="235">
        <v>1</v>
      </c>
      <c r="K2520" s="141">
        <v>139248.72</v>
      </c>
      <c r="L2520" s="146"/>
      <c r="M2520" s="139">
        <v>1</v>
      </c>
      <c r="N2520" s="139">
        <v>8</v>
      </c>
      <c r="O2520" s="79">
        <v>92453.82</v>
      </c>
      <c r="P2520" s="80"/>
    </row>
    <row r="2521" spans="1:18" s="236" customFormat="1">
      <c r="A2521" s="80" t="s">
        <v>282</v>
      </c>
      <c r="B2521" s="80" t="s">
        <v>3199</v>
      </c>
      <c r="C2521" s="223" t="s">
        <v>836</v>
      </c>
      <c r="D2521" s="139" t="s">
        <v>300</v>
      </c>
      <c r="E2521" s="139" t="s">
        <v>2253</v>
      </c>
      <c r="F2521" s="139" t="s">
        <v>525</v>
      </c>
      <c r="G2521" s="141">
        <v>82559</v>
      </c>
      <c r="H2521" s="141">
        <v>102304</v>
      </c>
      <c r="I2521" s="234">
        <v>56</v>
      </c>
      <c r="J2521" s="235">
        <v>0.98245614035087714</v>
      </c>
      <c r="K2521" s="141">
        <v>122049</v>
      </c>
      <c r="L2521" s="146">
        <v>1</v>
      </c>
      <c r="M2521" s="146">
        <v>1</v>
      </c>
      <c r="N2521" s="139"/>
      <c r="O2521" s="144"/>
      <c r="P2521" s="213"/>
    </row>
    <row r="2522" spans="1:18" s="236" customFormat="1">
      <c r="A2522" s="80" t="s">
        <v>3301</v>
      </c>
      <c r="B2522" s="80" t="s">
        <v>3201</v>
      </c>
      <c r="C2522" s="223" t="s">
        <v>836</v>
      </c>
      <c r="D2522" s="139" t="s">
        <v>300</v>
      </c>
      <c r="E2522" s="139" t="s">
        <v>306</v>
      </c>
      <c r="F2522" s="139" t="s">
        <v>525</v>
      </c>
      <c r="G2522" s="141">
        <v>68307.199999999997</v>
      </c>
      <c r="H2522" s="141">
        <v>99049.600000000006</v>
      </c>
      <c r="I2522" s="234">
        <v>55</v>
      </c>
      <c r="J2522" s="235">
        <v>0.96491228070175439</v>
      </c>
      <c r="K2522" s="141">
        <v>129792</v>
      </c>
      <c r="L2522" s="146">
        <v>1</v>
      </c>
      <c r="M2522" s="139">
        <v>1</v>
      </c>
      <c r="N2522" s="139">
        <v>1</v>
      </c>
      <c r="O2522" s="79">
        <v>105539.2</v>
      </c>
      <c r="P2522" s="80"/>
    </row>
    <row r="2523" spans="1:18" s="236" customFormat="1">
      <c r="A2523" s="80" t="s">
        <v>272</v>
      </c>
      <c r="B2523" s="80" t="s">
        <v>3189</v>
      </c>
      <c r="C2523" s="223" t="s">
        <v>836</v>
      </c>
      <c r="D2523" s="139" t="s">
        <v>300</v>
      </c>
      <c r="E2523" s="139" t="s">
        <v>301</v>
      </c>
      <c r="F2523" s="139" t="s">
        <v>525</v>
      </c>
      <c r="G2523" s="271">
        <v>75046.399999999994</v>
      </c>
      <c r="H2523" s="141">
        <v>97562.4</v>
      </c>
      <c r="I2523" s="234">
        <v>54</v>
      </c>
      <c r="J2523" s="235">
        <v>0.94736842105263153</v>
      </c>
      <c r="K2523" s="271">
        <v>120078.39999999999</v>
      </c>
      <c r="L2523" s="146">
        <v>1</v>
      </c>
      <c r="M2523" s="146">
        <v>1</v>
      </c>
      <c r="N2523" s="139">
        <v>3</v>
      </c>
      <c r="O2523" s="242">
        <v>99611.199999999997</v>
      </c>
      <c r="P2523" s="272"/>
    </row>
    <row r="2524" spans="1:18" s="236" customFormat="1">
      <c r="A2524" s="80" t="s">
        <v>1723</v>
      </c>
      <c r="B2524" s="80" t="s">
        <v>3199</v>
      </c>
      <c r="C2524" s="223" t="s">
        <v>64</v>
      </c>
      <c r="D2524" s="139" t="s">
        <v>300</v>
      </c>
      <c r="E2524" s="139" t="s">
        <v>301</v>
      </c>
      <c r="F2524" s="139" t="s">
        <v>525</v>
      </c>
      <c r="G2524" s="141">
        <v>81119.400999999998</v>
      </c>
      <c r="H2524" s="141">
        <v>96471.839399999997</v>
      </c>
      <c r="I2524" s="234">
        <v>53</v>
      </c>
      <c r="J2524" s="235">
        <v>0.92982456140350878</v>
      </c>
      <c r="K2524" s="141">
        <v>111824.2778</v>
      </c>
      <c r="L2524" s="146">
        <v>1</v>
      </c>
      <c r="M2524" s="139">
        <v>1</v>
      </c>
      <c r="N2524" s="139">
        <v>5</v>
      </c>
      <c r="O2524" s="79">
        <v>96471.839399999997</v>
      </c>
      <c r="P2524" s="80"/>
    </row>
    <row r="2525" spans="1:18" s="236" customFormat="1" ht="22.5">
      <c r="A2525" s="80" t="s">
        <v>3200</v>
      </c>
      <c r="B2525" s="80" t="s">
        <v>3201</v>
      </c>
      <c r="C2525" s="223" t="s">
        <v>4572</v>
      </c>
      <c r="D2525" s="139" t="s">
        <v>300</v>
      </c>
      <c r="E2525" s="139" t="s">
        <v>301</v>
      </c>
      <c r="F2525" s="139" t="s">
        <v>525</v>
      </c>
      <c r="G2525" s="141">
        <v>66579</v>
      </c>
      <c r="H2525" s="141">
        <v>87954.5</v>
      </c>
      <c r="I2525" s="234">
        <v>52</v>
      </c>
      <c r="J2525" s="235">
        <v>0.91228070175438591</v>
      </c>
      <c r="K2525" s="141">
        <v>109330</v>
      </c>
      <c r="L2525" s="146"/>
      <c r="M2525" s="139">
        <v>0</v>
      </c>
      <c r="N2525" s="139"/>
      <c r="O2525" s="244"/>
      <c r="P2525" s="80"/>
    </row>
    <row r="2526" spans="1:18" s="236" customFormat="1" ht="22.5">
      <c r="A2526" s="80" t="s">
        <v>3430</v>
      </c>
      <c r="B2526" s="80" t="s">
        <v>3206</v>
      </c>
      <c r="C2526" s="223" t="s">
        <v>4573</v>
      </c>
      <c r="D2526" s="139" t="s">
        <v>300</v>
      </c>
      <c r="E2526" s="139" t="s">
        <v>301</v>
      </c>
      <c r="F2526" s="139" t="s">
        <v>525</v>
      </c>
      <c r="G2526" s="141">
        <v>65977.600000000006</v>
      </c>
      <c r="H2526" s="141">
        <v>86756.800000000003</v>
      </c>
      <c r="I2526" s="234">
        <v>51</v>
      </c>
      <c r="J2526" s="235">
        <v>0.89473684210526316</v>
      </c>
      <c r="K2526" s="141">
        <v>107536</v>
      </c>
      <c r="L2526" s="146">
        <v>1</v>
      </c>
      <c r="M2526" s="139">
        <v>1</v>
      </c>
      <c r="N2526" s="139">
        <v>4</v>
      </c>
      <c r="O2526" s="79">
        <v>98800</v>
      </c>
      <c r="P2526" s="80"/>
    </row>
    <row r="2527" spans="1:18" s="236" customFormat="1">
      <c r="A2527" s="80" t="s">
        <v>227</v>
      </c>
      <c r="B2527" s="80" t="s">
        <v>3201</v>
      </c>
      <c r="C2527" s="223" t="s">
        <v>836</v>
      </c>
      <c r="D2527" s="139" t="s">
        <v>300</v>
      </c>
      <c r="E2527" s="139" t="s">
        <v>306</v>
      </c>
      <c r="F2527" s="139"/>
      <c r="G2527" s="141">
        <v>69581</v>
      </c>
      <c r="H2527" s="141">
        <v>86076</v>
      </c>
      <c r="I2527" s="234">
        <v>50</v>
      </c>
      <c r="J2527" s="235">
        <v>0.8771929824561403</v>
      </c>
      <c r="K2527" s="141">
        <v>102571</v>
      </c>
      <c r="L2527" s="146">
        <v>1</v>
      </c>
      <c r="M2527" s="139">
        <v>1</v>
      </c>
      <c r="N2527" s="139"/>
      <c r="O2527" s="244"/>
      <c r="P2527" s="80"/>
    </row>
    <row r="2528" spans="1:18" s="236" customFormat="1">
      <c r="A2528" s="80" t="s">
        <v>216</v>
      </c>
      <c r="B2528" s="80" t="s">
        <v>3199</v>
      </c>
      <c r="C2528" s="224" t="s">
        <v>4574</v>
      </c>
      <c r="D2528" s="167"/>
      <c r="E2528" s="239" t="s">
        <v>301</v>
      </c>
      <c r="F2528" s="167" t="s">
        <v>525</v>
      </c>
      <c r="G2528" s="85">
        <v>68809.51999999999</v>
      </c>
      <c r="H2528" s="141">
        <v>82815.823999999993</v>
      </c>
      <c r="I2528" s="234">
        <v>49</v>
      </c>
      <c r="J2528" s="235">
        <v>0.85964912280701755</v>
      </c>
      <c r="K2528" s="85">
        <v>96822.128000000012</v>
      </c>
      <c r="L2528" s="240">
        <v>1</v>
      </c>
      <c r="M2528" s="167"/>
      <c r="N2528" s="139">
        <v>14</v>
      </c>
      <c r="O2528" s="85">
        <v>83638.460000000006</v>
      </c>
      <c r="P2528" s="182"/>
    </row>
    <row r="2529" spans="1:24" s="236" customFormat="1">
      <c r="A2529" s="80" t="s">
        <v>221</v>
      </c>
      <c r="B2529" s="80" t="s">
        <v>3199</v>
      </c>
      <c r="C2529" s="223" t="s">
        <v>837</v>
      </c>
      <c r="D2529" s="139" t="s">
        <v>4026</v>
      </c>
      <c r="E2529" s="139" t="s">
        <v>301</v>
      </c>
      <c r="F2529" s="140" t="s">
        <v>2219</v>
      </c>
      <c r="G2529" s="267">
        <v>63630.77</v>
      </c>
      <c r="H2529" s="141">
        <v>82720.005000000005</v>
      </c>
      <c r="I2529" s="234">
        <v>48</v>
      </c>
      <c r="J2529" s="235">
        <v>0.84210526315789469</v>
      </c>
      <c r="K2529" s="267">
        <v>101809.24</v>
      </c>
      <c r="L2529" s="146">
        <v>1</v>
      </c>
      <c r="M2529" s="139">
        <v>1</v>
      </c>
      <c r="N2529" s="139">
        <v>18</v>
      </c>
      <c r="O2529" s="79">
        <v>76419.199999999997</v>
      </c>
      <c r="P2529" s="80"/>
    </row>
    <row r="2530" spans="1:24" s="236" customFormat="1">
      <c r="A2530" s="80" t="s">
        <v>215</v>
      </c>
      <c r="B2530" s="80" t="s">
        <v>3199</v>
      </c>
      <c r="C2530" s="223" t="s">
        <v>839</v>
      </c>
      <c r="D2530" s="139" t="s">
        <v>300</v>
      </c>
      <c r="E2530" s="139" t="s">
        <v>306</v>
      </c>
      <c r="F2530" s="139" t="s">
        <v>525</v>
      </c>
      <c r="G2530" s="141">
        <v>62154</v>
      </c>
      <c r="H2530" s="141">
        <v>82354</v>
      </c>
      <c r="I2530" s="234">
        <v>47</v>
      </c>
      <c r="J2530" s="235">
        <v>0.82456140350877194</v>
      </c>
      <c r="K2530" s="141">
        <v>102554</v>
      </c>
      <c r="L2530" s="146">
        <v>1</v>
      </c>
      <c r="M2530" s="139">
        <v>1</v>
      </c>
      <c r="N2530" s="139">
        <v>9</v>
      </c>
      <c r="O2530" s="79">
        <v>90428</v>
      </c>
      <c r="P2530" s="80"/>
    </row>
    <row r="2531" spans="1:24" s="236" customFormat="1">
      <c r="A2531" s="80" t="s">
        <v>1722</v>
      </c>
      <c r="B2531" s="80" t="s">
        <v>3201</v>
      </c>
      <c r="C2531" s="223" t="s">
        <v>64</v>
      </c>
      <c r="D2531" s="139" t="s">
        <v>4027</v>
      </c>
      <c r="E2531" s="139" t="s">
        <v>301</v>
      </c>
      <c r="F2531" s="140" t="s">
        <v>2219</v>
      </c>
      <c r="G2531" s="141">
        <v>64039.62</v>
      </c>
      <c r="H2531" s="141">
        <v>81649.434999999998</v>
      </c>
      <c r="I2531" s="234">
        <v>46</v>
      </c>
      <c r="J2531" s="235">
        <v>0.80701754385964908</v>
      </c>
      <c r="K2531" s="141">
        <v>99259.25</v>
      </c>
      <c r="L2531" s="146">
        <v>1</v>
      </c>
      <c r="M2531" s="139">
        <v>1</v>
      </c>
      <c r="N2531" s="139">
        <v>25</v>
      </c>
      <c r="O2531" s="79">
        <v>71728.38</v>
      </c>
      <c r="P2531" s="80"/>
    </row>
    <row r="2532" spans="1:24" s="236" customFormat="1">
      <c r="A2532" s="80" t="s">
        <v>1713</v>
      </c>
      <c r="B2532" s="80" t="s">
        <v>3199</v>
      </c>
      <c r="C2532" s="223" t="s">
        <v>836</v>
      </c>
      <c r="D2532" s="140" t="s">
        <v>300</v>
      </c>
      <c r="E2532" s="139" t="s">
        <v>306</v>
      </c>
      <c r="F2532" s="139" t="s">
        <v>525</v>
      </c>
      <c r="G2532" s="141">
        <v>62569.93</v>
      </c>
      <c r="H2532" s="141">
        <v>81340.91</v>
      </c>
      <c r="I2532" s="234">
        <v>45</v>
      </c>
      <c r="J2532" s="235">
        <v>0.78947368421052633</v>
      </c>
      <c r="K2532" s="141">
        <v>100111.89</v>
      </c>
      <c r="L2532" s="146">
        <v>1</v>
      </c>
      <c r="M2532" s="139">
        <v>1</v>
      </c>
      <c r="N2532" s="139">
        <v>22</v>
      </c>
      <c r="O2532" s="79">
        <v>73657.58</v>
      </c>
      <c r="P2532" s="80"/>
      <c r="Q2532" s="241"/>
      <c r="R2532" s="241"/>
    </row>
    <row r="2533" spans="1:24" s="236" customFormat="1">
      <c r="A2533" s="80" t="s">
        <v>224</v>
      </c>
      <c r="B2533" s="80" t="s">
        <v>3201</v>
      </c>
      <c r="C2533" s="223" t="s">
        <v>64</v>
      </c>
      <c r="D2533" s="139" t="s">
        <v>300</v>
      </c>
      <c r="E2533" s="139" t="s">
        <v>301</v>
      </c>
      <c r="F2533" s="140" t="s">
        <v>2219</v>
      </c>
      <c r="G2533" s="141">
        <v>63037.390342451909</v>
      </c>
      <c r="H2533" s="141">
        <v>78803.198316960217</v>
      </c>
      <c r="I2533" s="234">
        <v>44</v>
      </c>
      <c r="J2533" s="235">
        <v>0.77192982456140347</v>
      </c>
      <c r="K2533" s="141">
        <v>94569.006291468511</v>
      </c>
      <c r="L2533" s="146">
        <v>1</v>
      </c>
      <c r="M2533" s="139">
        <v>1</v>
      </c>
      <c r="N2533" s="139">
        <v>10</v>
      </c>
      <c r="O2533" s="79">
        <v>89525.571199999991</v>
      </c>
      <c r="P2533" s="80"/>
    </row>
    <row r="2534" spans="1:24" s="236" customFormat="1">
      <c r="A2534" s="80" t="s">
        <v>3359</v>
      </c>
      <c r="B2534" s="80" t="s">
        <v>3201</v>
      </c>
      <c r="C2534" s="223" t="s">
        <v>840</v>
      </c>
      <c r="D2534" s="139"/>
      <c r="E2534" s="139"/>
      <c r="F2534" s="139"/>
      <c r="G2534" s="271">
        <v>60347.024363933444</v>
      </c>
      <c r="H2534" s="141">
        <v>78474.674075336079</v>
      </c>
      <c r="I2534" s="234">
        <v>43</v>
      </c>
      <c r="J2534" s="235">
        <v>0.75438596491228072</v>
      </c>
      <c r="K2534" s="271">
        <v>96602.323786738722</v>
      </c>
      <c r="L2534" s="146">
        <v>1</v>
      </c>
      <c r="M2534" s="186">
        <v>1</v>
      </c>
      <c r="N2534" s="139">
        <v>6</v>
      </c>
      <c r="O2534" s="79">
        <v>94405.17</v>
      </c>
      <c r="P2534" s="80"/>
    </row>
    <row r="2535" spans="1:24" s="236" customFormat="1">
      <c r="A2535" s="80" t="s">
        <v>208</v>
      </c>
      <c r="B2535" s="80" t="s">
        <v>3201</v>
      </c>
      <c r="C2535" s="237" t="s">
        <v>64</v>
      </c>
      <c r="D2535" s="139" t="s">
        <v>300</v>
      </c>
      <c r="E2535" s="139" t="s">
        <v>306</v>
      </c>
      <c r="F2535" s="139" t="s">
        <v>525</v>
      </c>
      <c r="G2535" s="141">
        <v>58575</v>
      </c>
      <c r="H2535" s="141">
        <v>78411</v>
      </c>
      <c r="I2535" s="234">
        <v>42</v>
      </c>
      <c r="J2535" s="235">
        <v>0.73684210526315785</v>
      </c>
      <c r="K2535" s="141">
        <v>98247</v>
      </c>
      <c r="L2535" s="146">
        <v>1</v>
      </c>
      <c r="M2535" s="139">
        <v>1</v>
      </c>
      <c r="N2535" s="139">
        <v>2</v>
      </c>
      <c r="O2535" s="79">
        <v>100288</v>
      </c>
      <c r="P2535" s="80"/>
    </row>
    <row r="2536" spans="1:24" s="236" customFormat="1">
      <c r="A2536" s="80" t="s">
        <v>3219</v>
      </c>
      <c r="B2536" s="80" t="s">
        <v>3220</v>
      </c>
      <c r="C2536" s="223" t="s">
        <v>837</v>
      </c>
      <c r="D2536" s="139" t="s">
        <v>300</v>
      </c>
      <c r="E2536" s="139" t="s">
        <v>301</v>
      </c>
      <c r="F2536" s="139" t="s">
        <v>525</v>
      </c>
      <c r="G2536" s="141">
        <v>54387</v>
      </c>
      <c r="H2536" s="141">
        <v>77965.5</v>
      </c>
      <c r="I2536" s="234">
        <v>41</v>
      </c>
      <c r="J2536" s="235">
        <v>0.7192982456140351</v>
      </c>
      <c r="K2536" s="141">
        <v>101544</v>
      </c>
      <c r="L2536" s="146">
        <v>1</v>
      </c>
      <c r="M2536" s="139">
        <v>1</v>
      </c>
      <c r="N2536" s="139">
        <v>27</v>
      </c>
      <c r="O2536" s="141">
        <v>66990</v>
      </c>
      <c r="P2536" s="80"/>
    </row>
    <row r="2537" spans="1:24" s="236" customFormat="1">
      <c r="A2537" s="80" t="s">
        <v>228</v>
      </c>
      <c r="B2537" s="80" t="s">
        <v>3199</v>
      </c>
      <c r="C2537" s="223"/>
      <c r="D2537" s="139" t="s">
        <v>4026</v>
      </c>
      <c r="E2537" s="139" t="s">
        <v>301</v>
      </c>
      <c r="F2537" s="139" t="s">
        <v>525</v>
      </c>
      <c r="G2537" s="141">
        <v>63687</v>
      </c>
      <c r="H2537" s="141">
        <v>76520.5</v>
      </c>
      <c r="I2537" s="234">
        <v>40</v>
      </c>
      <c r="J2537" s="235">
        <v>0.70175438596491224</v>
      </c>
      <c r="K2537" s="141">
        <v>89354</v>
      </c>
      <c r="L2537" s="146">
        <v>1</v>
      </c>
      <c r="M2537" s="139">
        <v>1</v>
      </c>
      <c r="N2537" s="139"/>
      <c r="O2537" s="244"/>
      <c r="P2537" s="80"/>
      <c r="R2537" s="241"/>
    </row>
    <row r="2538" spans="1:24" s="236" customFormat="1">
      <c r="A2538" s="80" t="s">
        <v>212</v>
      </c>
      <c r="B2538" s="80" t="s">
        <v>3199</v>
      </c>
      <c r="C2538" s="224" t="s">
        <v>64</v>
      </c>
      <c r="D2538" s="139" t="s">
        <v>300</v>
      </c>
      <c r="E2538" s="167" t="s">
        <v>301</v>
      </c>
      <c r="F2538" s="167" t="s">
        <v>525</v>
      </c>
      <c r="G2538" s="156">
        <v>59945.599999999999</v>
      </c>
      <c r="H2538" s="141">
        <v>76429.600000000006</v>
      </c>
      <c r="I2538" s="234">
        <v>39</v>
      </c>
      <c r="J2538" s="235">
        <v>0.68421052631578949</v>
      </c>
      <c r="K2538" s="156">
        <v>92913.600000000006</v>
      </c>
      <c r="L2538" s="240">
        <v>1</v>
      </c>
      <c r="M2538" s="167">
        <v>1</v>
      </c>
      <c r="N2538" s="139">
        <v>7</v>
      </c>
      <c r="O2538" s="85">
        <v>92913.600000000006</v>
      </c>
      <c r="P2538" s="80"/>
    </row>
    <row r="2539" spans="1:24" s="236" customFormat="1" ht="22.5">
      <c r="A2539" s="80" t="s">
        <v>217</v>
      </c>
      <c r="B2539" s="80" t="s">
        <v>3199</v>
      </c>
      <c r="C2539" s="223" t="s">
        <v>2469</v>
      </c>
      <c r="D2539" s="139" t="s">
        <v>300</v>
      </c>
      <c r="E2539" s="139" t="s">
        <v>301</v>
      </c>
      <c r="F2539" s="140" t="s">
        <v>2219</v>
      </c>
      <c r="G2539" s="141">
        <v>59767.76</v>
      </c>
      <c r="H2539" s="141">
        <v>76206.52</v>
      </c>
      <c r="I2539" s="234">
        <v>38</v>
      </c>
      <c r="J2539" s="235">
        <v>0.66666666666666663</v>
      </c>
      <c r="K2539" s="141">
        <v>92645.28</v>
      </c>
      <c r="L2539" s="146">
        <v>3</v>
      </c>
      <c r="M2539" s="139">
        <v>3</v>
      </c>
      <c r="N2539" s="139">
        <v>24</v>
      </c>
      <c r="O2539" s="79">
        <v>72411.733333333323</v>
      </c>
      <c r="P2539" s="80"/>
      <c r="U2539" s="241"/>
    </row>
    <row r="2540" spans="1:24" s="236" customFormat="1">
      <c r="A2540" s="80" t="s">
        <v>3192</v>
      </c>
      <c r="B2540" s="80" t="s">
        <v>3222</v>
      </c>
      <c r="C2540" s="223" t="s">
        <v>917</v>
      </c>
      <c r="D2540" s="139" t="s">
        <v>300</v>
      </c>
      <c r="E2540" s="139" t="s">
        <v>301</v>
      </c>
      <c r="F2540" s="139" t="s">
        <v>525</v>
      </c>
      <c r="G2540" s="141">
        <v>60816.7</v>
      </c>
      <c r="H2540" s="141">
        <v>76020.98</v>
      </c>
      <c r="I2540" s="234">
        <v>37</v>
      </c>
      <c r="J2540" s="235">
        <v>0.64912280701754388</v>
      </c>
      <c r="K2540" s="141">
        <v>91225.26</v>
      </c>
      <c r="L2540" s="146">
        <v>1</v>
      </c>
      <c r="M2540" s="139">
        <v>1</v>
      </c>
      <c r="N2540" s="139">
        <v>13</v>
      </c>
      <c r="O2540" s="79">
        <v>83825.66</v>
      </c>
      <c r="P2540" s="80"/>
      <c r="S2540" s="245"/>
      <c r="T2540" s="245"/>
    </row>
    <row r="2541" spans="1:24" s="236" customFormat="1" ht="22.5">
      <c r="A2541" s="80" t="s">
        <v>273</v>
      </c>
      <c r="B2541" s="80" t="s">
        <v>3209</v>
      </c>
      <c r="C2541" s="223" t="s">
        <v>4575</v>
      </c>
      <c r="D2541" s="139" t="s">
        <v>300</v>
      </c>
      <c r="E2541" s="139" t="s">
        <v>306</v>
      </c>
      <c r="F2541" s="139" t="s">
        <v>525</v>
      </c>
      <c r="G2541" s="141">
        <v>57948.02</v>
      </c>
      <c r="H2541" s="141">
        <v>75332.429999999993</v>
      </c>
      <c r="I2541" s="234">
        <v>36</v>
      </c>
      <c r="J2541" s="235">
        <v>0.63157894736842102</v>
      </c>
      <c r="K2541" s="141">
        <v>92716.84</v>
      </c>
      <c r="L2541" s="146">
        <v>1</v>
      </c>
      <c r="M2541" s="139">
        <v>1</v>
      </c>
      <c r="N2541" s="139">
        <v>19</v>
      </c>
      <c r="O2541" s="79">
        <v>76027.88</v>
      </c>
      <c r="P2541" s="80"/>
      <c r="V2541" s="241"/>
      <c r="W2541" s="241"/>
      <c r="X2541" s="241"/>
    </row>
    <row r="2542" spans="1:24" s="236" customFormat="1">
      <c r="A2542" s="80" t="s">
        <v>3261</v>
      </c>
      <c r="B2542" s="80" t="s">
        <v>3261</v>
      </c>
      <c r="C2542" s="223" t="s">
        <v>64</v>
      </c>
      <c r="D2542" s="139" t="s">
        <v>300</v>
      </c>
      <c r="E2542" s="139" t="s">
        <v>306</v>
      </c>
      <c r="F2542" s="139" t="s">
        <v>525</v>
      </c>
      <c r="G2542" s="141">
        <v>58836.13</v>
      </c>
      <c r="H2542" s="141">
        <v>75171.41</v>
      </c>
      <c r="I2542" s="234">
        <v>35</v>
      </c>
      <c r="J2542" s="235">
        <v>0.61403508771929827</v>
      </c>
      <c r="K2542" s="141">
        <v>91506.69</v>
      </c>
      <c r="L2542" s="146"/>
      <c r="M2542" s="139"/>
      <c r="N2542" s="139"/>
      <c r="O2542" s="244"/>
      <c r="P2542" s="80"/>
    </row>
    <row r="2543" spans="1:24" s="236" customFormat="1">
      <c r="A2543" s="80" t="s">
        <v>205</v>
      </c>
      <c r="B2543" s="80" t="s">
        <v>3199</v>
      </c>
      <c r="C2543" s="223" t="s">
        <v>4576</v>
      </c>
      <c r="D2543" s="139" t="s">
        <v>4027</v>
      </c>
      <c r="E2543" s="139" t="s">
        <v>306</v>
      </c>
      <c r="F2543" s="140" t="s">
        <v>2219</v>
      </c>
      <c r="G2543" s="141">
        <v>59902.94</v>
      </c>
      <c r="H2543" s="141">
        <v>74286.735000000001</v>
      </c>
      <c r="I2543" s="234">
        <v>34</v>
      </c>
      <c r="J2543" s="235">
        <v>0.59649122807017541</v>
      </c>
      <c r="K2543" s="141">
        <v>88670.53</v>
      </c>
      <c r="L2543" s="146">
        <v>2</v>
      </c>
      <c r="M2543" s="139">
        <v>2</v>
      </c>
      <c r="N2543" s="139">
        <v>17</v>
      </c>
      <c r="O2543" s="79">
        <v>77054.78</v>
      </c>
      <c r="P2543" s="80"/>
      <c r="R2543" s="241"/>
      <c r="U2543" s="241"/>
    </row>
    <row r="2544" spans="1:24" s="236" customFormat="1">
      <c r="A2544" s="80" t="s">
        <v>3204</v>
      </c>
      <c r="B2544" s="80" t="s">
        <v>3204</v>
      </c>
      <c r="C2544" s="223" t="s">
        <v>64</v>
      </c>
      <c r="D2544" s="139" t="s">
        <v>300</v>
      </c>
      <c r="E2544" s="139" t="s">
        <v>301</v>
      </c>
      <c r="F2544" s="139" t="s">
        <v>525</v>
      </c>
      <c r="G2544" s="141">
        <v>59168.46</v>
      </c>
      <c r="H2544" s="141">
        <v>73967.399999999994</v>
      </c>
      <c r="I2544" s="234">
        <v>33</v>
      </c>
      <c r="J2544" s="235">
        <v>0.57894736842105265</v>
      </c>
      <c r="K2544" s="141">
        <v>88766.34</v>
      </c>
      <c r="L2544" s="146">
        <v>1</v>
      </c>
      <c r="M2544" s="139">
        <v>1</v>
      </c>
      <c r="N2544" s="139">
        <v>11</v>
      </c>
      <c r="O2544" s="79">
        <v>88766.34</v>
      </c>
      <c r="P2544" s="80"/>
    </row>
    <row r="2545" spans="1:20" s="236" customFormat="1">
      <c r="A2545" s="80" t="s">
        <v>3499</v>
      </c>
      <c r="B2545" s="80" t="s">
        <v>3188</v>
      </c>
      <c r="C2545" s="223" t="s">
        <v>840</v>
      </c>
      <c r="D2545" s="139" t="s">
        <v>300</v>
      </c>
      <c r="E2545" s="139" t="s">
        <v>301</v>
      </c>
      <c r="F2545" s="139" t="s">
        <v>525</v>
      </c>
      <c r="G2545" s="141">
        <v>56392</v>
      </c>
      <c r="H2545" s="141">
        <v>73309.5</v>
      </c>
      <c r="I2545" s="234">
        <v>32</v>
      </c>
      <c r="J2545" s="235">
        <v>0.56140350877192979</v>
      </c>
      <c r="K2545" s="141">
        <v>90227</v>
      </c>
      <c r="L2545" s="146">
        <v>1</v>
      </c>
      <c r="M2545" s="139">
        <v>1</v>
      </c>
      <c r="N2545" s="139">
        <v>26</v>
      </c>
      <c r="O2545" s="79">
        <v>67454.66</v>
      </c>
      <c r="P2545" s="80"/>
    </row>
    <row r="2546" spans="1:20" s="236" customFormat="1">
      <c r="A2546" s="80" t="s">
        <v>3241</v>
      </c>
      <c r="B2546" s="80" t="s">
        <v>3213</v>
      </c>
      <c r="C2546" s="223" t="s">
        <v>4577</v>
      </c>
      <c r="D2546" s="139" t="s">
        <v>300</v>
      </c>
      <c r="E2546" s="139"/>
      <c r="F2546" s="139" t="s">
        <v>525</v>
      </c>
      <c r="G2546" s="141">
        <v>55597.62</v>
      </c>
      <c r="H2546" s="141">
        <v>73270.34</v>
      </c>
      <c r="I2546" s="234">
        <v>31</v>
      </c>
      <c r="J2546" s="235">
        <v>0.54385964912280704</v>
      </c>
      <c r="K2546" s="141">
        <v>90943.06</v>
      </c>
      <c r="L2546" s="146">
        <v>1</v>
      </c>
      <c r="M2546" s="139">
        <v>0</v>
      </c>
      <c r="N2546" s="139">
        <v>23</v>
      </c>
      <c r="O2546" s="79">
        <v>73270.34</v>
      </c>
      <c r="P2546" s="80"/>
      <c r="S2546" s="241"/>
      <c r="T2546" s="241"/>
    </row>
    <row r="2547" spans="1:20" s="236" customFormat="1">
      <c r="A2547" s="80" t="s">
        <v>222</v>
      </c>
      <c r="B2547" s="80" t="s">
        <v>3199</v>
      </c>
      <c r="C2547" s="223" t="s">
        <v>837</v>
      </c>
      <c r="D2547" s="139" t="s">
        <v>300</v>
      </c>
      <c r="E2547" s="139" t="s">
        <v>301</v>
      </c>
      <c r="F2547" s="139" t="s">
        <v>525</v>
      </c>
      <c r="G2547" s="141">
        <v>53366</v>
      </c>
      <c r="H2547" s="141">
        <v>71652</v>
      </c>
      <c r="I2547" s="234">
        <v>30</v>
      </c>
      <c r="J2547" s="235">
        <v>0.52631578947368418</v>
      </c>
      <c r="K2547" s="141">
        <v>89938</v>
      </c>
      <c r="L2547" s="146">
        <v>1</v>
      </c>
      <c r="M2547" s="139">
        <v>1</v>
      </c>
      <c r="N2547" s="139">
        <v>39</v>
      </c>
      <c r="O2547" s="79">
        <v>55000</v>
      </c>
      <c r="P2547" s="80"/>
    </row>
    <row r="2548" spans="1:20" s="236" customFormat="1">
      <c r="A2548" s="80" t="s">
        <v>220</v>
      </c>
      <c r="B2548" s="80" t="s">
        <v>3201</v>
      </c>
      <c r="C2548" s="223" t="s">
        <v>275</v>
      </c>
      <c r="D2548" s="139" t="s">
        <v>4026</v>
      </c>
      <c r="E2548" s="139" t="s">
        <v>301</v>
      </c>
      <c r="F2548" s="139" t="s">
        <v>525</v>
      </c>
      <c r="G2548" s="141">
        <v>55522</v>
      </c>
      <c r="H2548" s="141">
        <v>71385.5</v>
      </c>
      <c r="I2548" s="234">
        <v>29</v>
      </c>
      <c r="J2548" s="235">
        <v>0.50877192982456143</v>
      </c>
      <c r="K2548" s="141">
        <v>87249</v>
      </c>
      <c r="L2548" s="146">
        <v>1</v>
      </c>
      <c r="M2548" s="139">
        <v>1</v>
      </c>
      <c r="N2548" s="139">
        <v>21</v>
      </c>
      <c r="O2548" s="79">
        <v>75540.399999999994</v>
      </c>
      <c r="P2548" s="80"/>
    </row>
    <row r="2549" spans="1:20" s="236" customFormat="1">
      <c r="A2549" s="80" t="s">
        <v>3227</v>
      </c>
      <c r="B2549" s="80" t="s">
        <v>3228</v>
      </c>
      <c r="C2549" s="223" t="s">
        <v>836</v>
      </c>
      <c r="D2549" s="139" t="s">
        <v>300</v>
      </c>
      <c r="E2549" s="139" t="s">
        <v>306</v>
      </c>
      <c r="F2549" s="139" t="s">
        <v>525</v>
      </c>
      <c r="G2549" s="141">
        <v>57441.52</v>
      </c>
      <c r="H2549" s="141">
        <v>71058.67</v>
      </c>
      <c r="I2549" s="234">
        <v>28</v>
      </c>
      <c r="J2549" s="235">
        <v>0.49122807017543857</v>
      </c>
      <c r="K2549" s="141">
        <v>84675.82</v>
      </c>
      <c r="L2549" s="146">
        <v>1</v>
      </c>
      <c r="M2549" s="139">
        <v>1</v>
      </c>
      <c r="N2549" s="139">
        <v>32</v>
      </c>
      <c r="O2549" s="79">
        <v>62822.91</v>
      </c>
      <c r="P2549" s="80"/>
    </row>
    <row r="2550" spans="1:20" s="236" customFormat="1">
      <c r="A2550" s="80" t="s">
        <v>218</v>
      </c>
      <c r="B2550" s="80" t="s">
        <v>3201</v>
      </c>
      <c r="C2550" s="223" t="s">
        <v>918</v>
      </c>
      <c r="D2550" s="139" t="s">
        <v>300</v>
      </c>
      <c r="E2550" s="139" t="s">
        <v>306</v>
      </c>
      <c r="F2550" s="139" t="s">
        <v>525</v>
      </c>
      <c r="G2550" s="141">
        <v>56464</v>
      </c>
      <c r="H2550" s="141">
        <v>71004.5</v>
      </c>
      <c r="I2550" s="234">
        <v>27</v>
      </c>
      <c r="J2550" s="235">
        <v>0.47368421052631576</v>
      </c>
      <c r="K2550" s="141">
        <v>85545</v>
      </c>
      <c r="L2550" s="146">
        <v>1</v>
      </c>
      <c r="M2550" s="146">
        <v>1</v>
      </c>
      <c r="N2550" s="139">
        <v>28</v>
      </c>
      <c r="O2550" s="79">
        <v>64285</v>
      </c>
      <c r="P2550" s="80"/>
    </row>
    <row r="2551" spans="1:20" s="236" customFormat="1">
      <c r="A2551" s="80" t="s">
        <v>219</v>
      </c>
      <c r="B2551" s="80" t="s">
        <v>3214</v>
      </c>
      <c r="C2551" s="223" t="s">
        <v>4578</v>
      </c>
      <c r="D2551" s="139" t="s">
        <v>300</v>
      </c>
      <c r="E2551" s="139" t="s">
        <v>306</v>
      </c>
      <c r="F2551" s="139" t="s">
        <v>525</v>
      </c>
      <c r="G2551" s="141">
        <v>53144</v>
      </c>
      <c r="H2551" s="141">
        <v>69087</v>
      </c>
      <c r="I2551" s="234">
        <v>26</v>
      </c>
      <c r="J2551" s="235">
        <v>0.45614035087719296</v>
      </c>
      <c r="K2551" s="141">
        <v>85030</v>
      </c>
      <c r="L2551" s="146">
        <v>1</v>
      </c>
      <c r="M2551" s="139">
        <v>1</v>
      </c>
      <c r="N2551" s="139">
        <v>40</v>
      </c>
      <c r="O2551" s="79">
        <v>55000</v>
      </c>
      <c r="P2551" s="80"/>
    </row>
    <row r="2552" spans="1:20" s="236" customFormat="1">
      <c r="A2552" s="80" t="s">
        <v>3194</v>
      </c>
      <c r="B2552" s="80" t="s">
        <v>3214</v>
      </c>
      <c r="C2552" s="223" t="s">
        <v>837</v>
      </c>
      <c r="D2552" s="139" t="s">
        <v>300</v>
      </c>
      <c r="E2552" s="139" t="s">
        <v>301</v>
      </c>
      <c r="F2552" s="139" t="s">
        <v>525</v>
      </c>
      <c r="G2552" s="141">
        <v>50495</v>
      </c>
      <c r="H2552" s="141">
        <v>68813.5</v>
      </c>
      <c r="I2552" s="234">
        <v>25</v>
      </c>
      <c r="J2552" s="235">
        <v>0.43859649122807015</v>
      </c>
      <c r="K2552" s="141">
        <v>87132</v>
      </c>
      <c r="L2552" s="146">
        <v>2</v>
      </c>
      <c r="M2552" s="139">
        <v>2</v>
      </c>
      <c r="N2552" s="139">
        <v>38</v>
      </c>
      <c r="O2552" s="79">
        <v>55027.75</v>
      </c>
      <c r="P2552" s="80"/>
    </row>
    <row r="2553" spans="1:20" s="236" customFormat="1">
      <c r="A2553" s="80" t="s">
        <v>1732</v>
      </c>
      <c r="B2553" s="80" t="s">
        <v>3297</v>
      </c>
      <c r="C2553" s="223" t="s">
        <v>2468</v>
      </c>
      <c r="D2553" s="139" t="s">
        <v>4026</v>
      </c>
      <c r="E2553" s="139" t="s">
        <v>356</v>
      </c>
      <c r="F2553" s="139" t="s">
        <v>525</v>
      </c>
      <c r="G2553" s="141">
        <v>56160</v>
      </c>
      <c r="H2553" s="141">
        <v>68536</v>
      </c>
      <c r="I2553" s="234">
        <v>24</v>
      </c>
      <c r="J2553" s="235">
        <v>0.42105263157894735</v>
      </c>
      <c r="K2553" s="141">
        <v>80912</v>
      </c>
      <c r="L2553" s="146">
        <v>1</v>
      </c>
      <c r="M2553" s="139">
        <v>1</v>
      </c>
      <c r="N2553" s="139">
        <v>15</v>
      </c>
      <c r="O2553" s="79">
        <v>80912</v>
      </c>
      <c r="P2553" s="80"/>
    </row>
    <row r="2554" spans="1:20" s="236" customFormat="1">
      <c r="A2554" s="80" t="s">
        <v>210</v>
      </c>
      <c r="B2554" s="80" t="s">
        <v>3201</v>
      </c>
      <c r="C2554" s="223" t="s">
        <v>837</v>
      </c>
      <c r="D2554" s="139" t="s">
        <v>300</v>
      </c>
      <c r="E2554" s="139" t="s">
        <v>301</v>
      </c>
      <c r="F2554" s="139" t="s">
        <v>525</v>
      </c>
      <c r="G2554" s="141">
        <v>52772.98</v>
      </c>
      <c r="H2554" s="141">
        <v>67183.565000000002</v>
      </c>
      <c r="I2554" s="234">
        <v>23</v>
      </c>
      <c r="J2554" s="235">
        <v>0.40350877192982454</v>
      </c>
      <c r="K2554" s="141">
        <v>81594.149999999994</v>
      </c>
      <c r="L2554" s="146">
        <v>1</v>
      </c>
      <c r="M2554" s="139">
        <v>1</v>
      </c>
      <c r="N2554" s="139">
        <v>29</v>
      </c>
      <c r="O2554" s="141">
        <v>63798.45</v>
      </c>
      <c r="P2554" s="80"/>
    </row>
    <row r="2555" spans="1:20" s="236" customFormat="1">
      <c r="A2555" s="80" t="s">
        <v>1721</v>
      </c>
      <c r="B2555" s="80" t="s">
        <v>3209</v>
      </c>
      <c r="C2555" s="223" t="s">
        <v>64</v>
      </c>
      <c r="D2555" s="139" t="s">
        <v>300</v>
      </c>
      <c r="E2555" s="139" t="s">
        <v>301</v>
      </c>
      <c r="F2555" s="139" t="s">
        <v>525</v>
      </c>
      <c r="G2555" s="141">
        <v>51619.62</v>
      </c>
      <c r="H2555" s="141">
        <v>65082.81</v>
      </c>
      <c r="I2555" s="234">
        <v>22</v>
      </c>
      <c r="J2555" s="235">
        <v>0.38596491228070173</v>
      </c>
      <c r="K2555" s="141">
        <v>78546</v>
      </c>
      <c r="L2555" s="146"/>
      <c r="M2555" s="139"/>
      <c r="N2555" s="139"/>
      <c r="O2555" s="244"/>
      <c r="P2555" s="80"/>
    </row>
    <row r="2556" spans="1:20" s="236" customFormat="1">
      <c r="A2556" s="80" t="s">
        <v>1745</v>
      </c>
      <c r="B2556" s="80" t="s">
        <v>3259</v>
      </c>
      <c r="C2556" s="223" t="s">
        <v>64</v>
      </c>
      <c r="D2556" s="139" t="s">
        <v>300</v>
      </c>
      <c r="E2556" s="139" t="s">
        <v>301</v>
      </c>
      <c r="F2556" s="139" t="s">
        <v>525</v>
      </c>
      <c r="G2556" s="141">
        <v>50731.199999999997</v>
      </c>
      <c r="H2556" s="141">
        <v>64552.799999999996</v>
      </c>
      <c r="I2556" s="234">
        <v>21</v>
      </c>
      <c r="J2556" s="235">
        <v>0.36842105263157893</v>
      </c>
      <c r="K2556" s="141">
        <v>78374.399999999994</v>
      </c>
      <c r="L2556" s="146">
        <v>1</v>
      </c>
      <c r="M2556" s="139">
        <v>1</v>
      </c>
      <c r="N2556" s="139">
        <v>37</v>
      </c>
      <c r="O2556" s="79">
        <v>55806.400000000001</v>
      </c>
      <c r="P2556" s="80"/>
      <c r="R2556" s="245"/>
    </row>
    <row r="2557" spans="1:20" s="236" customFormat="1">
      <c r="A2557" s="80" t="s">
        <v>3193</v>
      </c>
      <c r="B2557" s="80" t="s">
        <v>3235</v>
      </c>
      <c r="C2557" s="223" t="s">
        <v>838</v>
      </c>
      <c r="D2557" s="139" t="s">
        <v>300</v>
      </c>
      <c r="E2557" s="139" t="s">
        <v>306</v>
      </c>
      <c r="F2557" s="139" t="s">
        <v>525</v>
      </c>
      <c r="G2557" s="141">
        <v>56056</v>
      </c>
      <c r="H2557" s="141">
        <v>64459.199999999997</v>
      </c>
      <c r="I2557" s="234">
        <v>20</v>
      </c>
      <c r="J2557" s="235">
        <v>0.35087719298245612</v>
      </c>
      <c r="K2557" s="141">
        <v>72862.399999999994</v>
      </c>
      <c r="L2557" s="146">
        <v>1</v>
      </c>
      <c r="M2557" s="139">
        <v>1</v>
      </c>
      <c r="N2557" s="139">
        <v>12</v>
      </c>
      <c r="O2557" s="79">
        <v>85987</v>
      </c>
      <c r="P2557" s="80"/>
      <c r="S2557" s="241"/>
      <c r="T2557" s="241"/>
    </row>
    <row r="2558" spans="1:20" s="236" customFormat="1">
      <c r="A2558" s="80" t="s">
        <v>3247</v>
      </c>
      <c r="B2558" s="80" t="s">
        <v>3248</v>
      </c>
      <c r="C2558" s="223" t="s">
        <v>837</v>
      </c>
      <c r="D2558" s="139" t="s">
        <v>300</v>
      </c>
      <c r="E2558" s="139" t="s">
        <v>301</v>
      </c>
      <c r="F2558" s="139" t="s">
        <v>525</v>
      </c>
      <c r="G2558" s="141">
        <v>44583.5</v>
      </c>
      <c r="H2558" s="141">
        <v>63457.81</v>
      </c>
      <c r="I2558" s="234">
        <v>19</v>
      </c>
      <c r="J2558" s="235">
        <v>0.33333333333333331</v>
      </c>
      <c r="K2558" s="141">
        <v>82332.12</v>
      </c>
      <c r="L2558" s="146">
        <v>1</v>
      </c>
      <c r="M2558" s="139">
        <v>1</v>
      </c>
      <c r="N2558" s="139">
        <v>16</v>
      </c>
      <c r="O2558" s="79">
        <v>77667.199999999997</v>
      </c>
      <c r="P2558" s="80"/>
    </row>
    <row r="2559" spans="1:20" s="236" customFormat="1">
      <c r="A2559" s="80" t="s">
        <v>225</v>
      </c>
      <c r="B2559" s="80" t="s">
        <v>3209</v>
      </c>
      <c r="C2559" s="250" t="s">
        <v>841</v>
      </c>
      <c r="D2559" s="139" t="s">
        <v>300</v>
      </c>
      <c r="E2559" s="251" t="s">
        <v>301</v>
      </c>
      <c r="F2559" s="251" t="s">
        <v>525</v>
      </c>
      <c r="G2559" s="252">
        <v>50523.199999999997</v>
      </c>
      <c r="H2559" s="141">
        <v>63138.400000000001</v>
      </c>
      <c r="I2559" s="234">
        <v>18</v>
      </c>
      <c r="J2559" s="235">
        <v>0.31578947368421051</v>
      </c>
      <c r="K2559" s="252">
        <v>75753.600000000006</v>
      </c>
      <c r="L2559" s="253">
        <v>1</v>
      </c>
      <c r="M2559" s="251">
        <v>1</v>
      </c>
      <c r="N2559" s="139">
        <v>20</v>
      </c>
      <c r="O2559" s="254">
        <v>75753.600000000006</v>
      </c>
      <c r="P2559" s="255"/>
    </row>
    <row r="2560" spans="1:20" s="236" customFormat="1">
      <c r="A2560" s="80" t="s">
        <v>3217</v>
      </c>
      <c r="B2560" s="80" t="s">
        <v>3199</v>
      </c>
      <c r="C2560" s="223" t="s">
        <v>4579</v>
      </c>
      <c r="D2560" s="139" t="s">
        <v>4026</v>
      </c>
      <c r="E2560" s="139" t="s">
        <v>359</v>
      </c>
      <c r="F2560" s="139" t="s">
        <v>525</v>
      </c>
      <c r="G2560" s="141">
        <v>49228.02</v>
      </c>
      <c r="H2560" s="141">
        <v>62798.414999999994</v>
      </c>
      <c r="I2560" s="234">
        <v>17</v>
      </c>
      <c r="J2560" s="235">
        <v>0.2982456140350877</v>
      </c>
      <c r="K2560" s="141">
        <v>76368.81</v>
      </c>
      <c r="L2560" s="146">
        <v>5</v>
      </c>
      <c r="M2560" s="139">
        <v>4</v>
      </c>
      <c r="N2560" s="139">
        <v>31</v>
      </c>
      <c r="O2560" s="79">
        <v>63266.49</v>
      </c>
      <c r="P2560" s="80"/>
    </row>
    <row r="2561" spans="1:21" s="236" customFormat="1">
      <c r="A2561" s="80" t="s">
        <v>3271</v>
      </c>
      <c r="B2561" s="80" t="s">
        <v>3272</v>
      </c>
      <c r="C2561" s="223" t="s">
        <v>64</v>
      </c>
      <c r="D2561" s="139" t="s">
        <v>300</v>
      </c>
      <c r="E2561" s="139" t="s">
        <v>301</v>
      </c>
      <c r="F2561" s="139" t="s">
        <v>525</v>
      </c>
      <c r="G2561" s="141">
        <v>50215</v>
      </c>
      <c r="H2561" s="141">
        <v>62768.5</v>
      </c>
      <c r="I2561" s="234">
        <v>16</v>
      </c>
      <c r="J2561" s="235">
        <v>0.2807017543859649</v>
      </c>
      <c r="K2561" s="141">
        <v>75322</v>
      </c>
      <c r="L2561" s="146">
        <v>1</v>
      </c>
      <c r="M2561" s="139">
        <v>1</v>
      </c>
      <c r="N2561" s="139">
        <v>41</v>
      </c>
      <c r="O2561" s="79">
        <v>54750.18</v>
      </c>
      <c r="P2561" s="80"/>
    </row>
    <row r="2562" spans="1:21" ht="20.25">
      <c r="A2562" s="405" t="s">
        <v>64</v>
      </c>
      <c r="B2562" s="405"/>
      <c r="C2562" s="405"/>
      <c r="D2562" s="228"/>
      <c r="E2562" s="228"/>
      <c r="F2562" s="228"/>
      <c r="G2562" s="130"/>
      <c r="H2562" s="130"/>
      <c r="I2562" s="229"/>
      <c r="J2562" s="132"/>
      <c r="K2562" s="130"/>
      <c r="L2562" s="230"/>
      <c r="M2562" s="230"/>
      <c r="N2562" s="230"/>
      <c r="O2562" s="130"/>
      <c r="P2562" s="134"/>
    </row>
    <row r="2563" spans="1:21" ht="18">
      <c r="A2563" s="61" t="s">
        <v>517</v>
      </c>
      <c r="B2563" s="62" t="s">
        <v>243</v>
      </c>
      <c r="C2563" s="61" t="s">
        <v>233</v>
      </c>
      <c r="D2563" s="61" t="s">
        <v>289</v>
      </c>
      <c r="E2563" s="61" t="s">
        <v>518</v>
      </c>
      <c r="F2563" s="61" t="s">
        <v>519</v>
      </c>
      <c r="G2563" s="63" t="s">
        <v>236</v>
      </c>
      <c r="H2563" s="63" t="s">
        <v>237</v>
      </c>
      <c r="I2563" s="232"/>
      <c r="J2563" s="233" t="s">
        <v>520</v>
      </c>
      <c r="K2563" s="63" t="s">
        <v>238</v>
      </c>
      <c r="L2563" s="61" t="s">
        <v>521</v>
      </c>
      <c r="M2563" s="64" t="s">
        <v>522</v>
      </c>
      <c r="N2563" s="64" t="s">
        <v>523</v>
      </c>
      <c r="O2563" s="65" t="s">
        <v>524</v>
      </c>
      <c r="P2563" s="61" t="s">
        <v>240</v>
      </c>
    </row>
    <row r="2564" spans="1:21" s="236" customFormat="1" ht="22.5">
      <c r="A2564" s="80" t="s">
        <v>3212</v>
      </c>
      <c r="B2564" s="80" t="s">
        <v>3213</v>
      </c>
      <c r="C2564" s="223" t="s">
        <v>4571</v>
      </c>
      <c r="D2564" s="139" t="s">
        <v>300</v>
      </c>
      <c r="E2564" s="139" t="s">
        <v>301</v>
      </c>
      <c r="F2564" s="140" t="s">
        <v>2219</v>
      </c>
      <c r="G2564" s="141">
        <v>70330.210000000006</v>
      </c>
      <c r="H2564" s="141">
        <v>104789.465</v>
      </c>
      <c r="I2564" s="234">
        <v>57</v>
      </c>
      <c r="J2564" s="235">
        <v>1</v>
      </c>
      <c r="K2564" s="141">
        <v>139248.72</v>
      </c>
      <c r="L2564" s="146"/>
      <c r="M2564" s="139">
        <v>1</v>
      </c>
      <c r="N2564" s="139">
        <v>8</v>
      </c>
      <c r="O2564" s="79">
        <v>92453.82</v>
      </c>
      <c r="P2564" s="80"/>
    </row>
    <row r="2565" spans="1:21" s="236" customFormat="1" ht="22.5">
      <c r="A2565" s="80" t="s">
        <v>3209</v>
      </c>
      <c r="B2565" s="80" t="s">
        <v>3209</v>
      </c>
      <c r="C2565" s="223" t="s">
        <v>4580</v>
      </c>
      <c r="D2565" s="139" t="s">
        <v>300</v>
      </c>
      <c r="E2565" s="139" t="s">
        <v>301</v>
      </c>
      <c r="F2565" s="139"/>
      <c r="G2565" s="141">
        <v>48276.800000000003</v>
      </c>
      <c r="H2565" s="141">
        <v>62764</v>
      </c>
      <c r="I2565" s="234">
        <v>15</v>
      </c>
      <c r="J2565" s="235">
        <v>0.26315789473684209</v>
      </c>
      <c r="K2565" s="141">
        <v>77251.199999999997</v>
      </c>
      <c r="L2565" s="146"/>
      <c r="M2565" s="139">
        <v>2</v>
      </c>
      <c r="N2565" s="139">
        <v>30</v>
      </c>
      <c r="O2565" s="79">
        <v>63481.599999999999</v>
      </c>
      <c r="P2565" s="80"/>
    </row>
    <row r="2566" spans="1:21" s="236" customFormat="1">
      <c r="A2566" s="80" t="s">
        <v>3338</v>
      </c>
      <c r="B2566" s="80" t="s">
        <v>3238</v>
      </c>
      <c r="C2566" s="223" t="s">
        <v>840</v>
      </c>
      <c r="D2566" s="139" t="s">
        <v>300</v>
      </c>
      <c r="E2566" s="139" t="s">
        <v>306</v>
      </c>
      <c r="F2566" s="139" t="s">
        <v>525</v>
      </c>
      <c r="G2566" s="141">
        <v>47638.239999999998</v>
      </c>
      <c r="H2566" s="141">
        <v>61929.61</v>
      </c>
      <c r="I2566" s="234">
        <v>14</v>
      </c>
      <c r="J2566" s="235">
        <v>0.24561403508771928</v>
      </c>
      <c r="K2566" s="141">
        <v>76220.98</v>
      </c>
      <c r="L2566" s="146">
        <v>1</v>
      </c>
      <c r="M2566" s="139">
        <v>1</v>
      </c>
      <c r="N2566" s="139">
        <v>42</v>
      </c>
      <c r="O2566" s="79">
        <v>53670.17</v>
      </c>
      <c r="P2566" s="80"/>
    </row>
    <row r="2567" spans="1:21" s="236" customFormat="1">
      <c r="A2567" s="80" t="s">
        <v>3330</v>
      </c>
      <c r="B2567" s="80" t="s">
        <v>3263</v>
      </c>
      <c r="C2567" s="223" t="s">
        <v>836</v>
      </c>
      <c r="D2567" s="139"/>
      <c r="E2567" s="139"/>
      <c r="F2567" s="139"/>
      <c r="G2567" s="141">
        <v>46681</v>
      </c>
      <c r="H2567" s="141">
        <v>61852.5</v>
      </c>
      <c r="I2567" s="234">
        <v>13</v>
      </c>
      <c r="J2567" s="235">
        <v>0.22807017543859648</v>
      </c>
      <c r="K2567" s="141">
        <v>77024</v>
      </c>
      <c r="L2567" s="146">
        <v>1</v>
      </c>
      <c r="M2567" s="139">
        <v>1</v>
      </c>
      <c r="N2567" s="139">
        <v>43</v>
      </c>
      <c r="O2567" s="79">
        <v>52319</v>
      </c>
      <c r="P2567" s="80"/>
    </row>
    <row r="2568" spans="1:21" s="236" customFormat="1">
      <c r="A2568" s="80" t="s">
        <v>3281</v>
      </c>
      <c r="B2568" s="80" t="s">
        <v>3258</v>
      </c>
      <c r="C2568" s="223" t="s">
        <v>837</v>
      </c>
      <c r="D2568" s="139" t="s">
        <v>300</v>
      </c>
      <c r="E2568" s="139" t="s">
        <v>301</v>
      </c>
      <c r="F2568" s="139" t="s">
        <v>525</v>
      </c>
      <c r="G2568" s="141">
        <v>49000</v>
      </c>
      <c r="H2568" s="141">
        <v>61500</v>
      </c>
      <c r="I2568" s="234">
        <v>12</v>
      </c>
      <c r="J2568" s="235">
        <v>0.21052631578947367</v>
      </c>
      <c r="K2568" s="141">
        <v>74000</v>
      </c>
      <c r="L2568" s="146">
        <v>1</v>
      </c>
      <c r="M2568" s="139">
        <v>0</v>
      </c>
      <c r="N2568" s="139"/>
      <c r="O2568" s="244"/>
      <c r="P2568" s="80"/>
    </row>
    <row r="2569" spans="1:21" s="236" customFormat="1">
      <c r="A2569" s="80" t="s">
        <v>279</v>
      </c>
      <c r="B2569" s="80" t="s">
        <v>3199</v>
      </c>
      <c r="C2569" s="223" t="s">
        <v>2472</v>
      </c>
      <c r="D2569" s="139" t="s">
        <v>4026</v>
      </c>
      <c r="E2569" s="139" t="s">
        <v>301</v>
      </c>
      <c r="F2569" s="139" t="s">
        <v>525</v>
      </c>
      <c r="G2569" s="141">
        <v>50168</v>
      </c>
      <c r="H2569" s="141">
        <v>61438.5</v>
      </c>
      <c r="I2569" s="234">
        <v>11</v>
      </c>
      <c r="J2569" s="235">
        <v>0.19298245614035087</v>
      </c>
      <c r="K2569" s="141">
        <v>72709</v>
      </c>
      <c r="L2569" s="146">
        <v>1</v>
      </c>
      <c r="M2569" s="139">
        <v>1</v>
      </c>
      <c r="N2569" s="139"/>
      <c r="O2569" s="244"/>
      <c r="P2569" s="80"/>
      <c r="R2569" s="241"/>
    </row>
    <row r="2570" spans="1:21" s="236" customFormat="1">
      <c r="A2570" s="80" t="s">
        <v>3263</v>
      </c>
      <c r="B2570" s="80" t="s">
        <v>3263</v>
      </c>
      <c r="C2570" s="223" t="s">
        <v>4581</v>
      </c>
      <c r="D2570" s="139" t="s">
        <v>300</v>
      </c>
      <c r="E2570" s="139" t="s">
        <v>301</v>
      </c>
      <c r="F2570" s="139" t="s">
        <v>525</v>
      </c>
      <c r="G2570" s="141">
        <v>46321.599999999999</v>
      </c>
      <c r="H2570" s="141">
        <v>61058.399999999994</v>
      </c>
      <c r="I2570" s="234">
        <v>10</v>
      </c>
      <c r="J2570" s="235">
        <v>0.17543859649122806</v>
      </c>
      <c r="K2570" s="141">
        <v>75795.199999999997</v>
      </c>
      <c r="L2570" s="146">
        <v>1</v>
      </c>
      <c r="M2570" s="139">
        <v>1</v>
      </c>
      <c r="N2570" s="139">
        <v>34</v>
      </c>
      <c r="O2570" s="79">
        <v>58614.400000000001</v>
      </c>
      <c r="P2570" s="80"/>
    </row>
    <row r="2571" spans="1:21" s="236" customFormat="1">
      <c r="A2571" s="80" t="s">
        <v>3256</v>
      </c>
      <c r="B2571" s="80" t="s">
        <v>3222</v>
      </c>
      <c r="C2571" s="224" t="s">
        <v>843</v>
      </c>
      <c r="D2571" s="139" t="s">
        <v>4026</v>
      </c>
      <c r="E2571" s="167"/>
      <c r="F2571" s="167" t="s">
        <v>525</v>
      </c>
      <c r="G2571" s="156">
        <v>41620.799999999996</v>
      </c>
      <c r="H2571" s="141">
        <v>56908.799999999988</v>
      </c>
      <c r="I2571" s="234">
        <v>9</v>
      </c>
      <c r="J2571" s="235">
        <v>0.15789473684210525</v>
      </c>
      <c r="K2571" s="156">
        <v>72196.799999999988</v>
      </c>
      <c r="L2571" s="240"/>
      <c r="M2571" s="167">
        <v>10</v>
      </c>
      <c r="N2571" s="139">
        <v>35</v>
      </c>
      <c r="O2571" s="85">
        <v>57214.559999999998</v>
      </c>
      <c r="P2571" s="182"/>
      <c r="U2571" s="241"/>
    </row>
    <row r="2572" spans="1:21" s="236" customFormat="1">
      <c r="A2572" s="80" t="s">
        <v>277</v>
      </c>
      <c r="B2572" s="80" t="s">
        <v>3201</v>
      </c>
      <c r="C2572" s="223" t="s">
        <v>275</v>
      </c>
      <c r="D2572" s="139" t="s">
        <v>4026</v>
      </c>
      <c r="E2572" s="139" t="s">
        <v>301</v>
      </c>
      <c r="F2572" s="139" t="s">
        <v>525</v>
      </c>
      <c r="G2572" s="141">
        <v>44291</v>
      </c>
      <c r="H2572" s="141">
        <v>56471</v>
      </c>
      <c r="I2572" s="234">
        <v>8</v>
      </c>
      <c r="J2572" s="235">
        <v>0.14035087719298245</v>
      </c>
      <c r="K2572" s="141">
        <v>68651</v>
      </c>
      <c r="L2572" s="146">
        <v>3</v>
      </c>
      <c r="M2572" s="139">
        <v>3</v>
      </c>
      <c r="N2572" s="139">
        <v>36</v>
      </c>
      <c r="O2572" s="79">
        <v>56471</v>
      </c>
      <c r="P2572" s="80"/>
    </row>
    <row r="2573" spans="1:21" s="236" customFormat="1">
      <c r="A2573" s="80" t="s">
        <v>3230</v>
      </c>
      <c r="B2573" s="80" t="s">
        <v>3220</v>
      </c>
      <c r="C2573" s="223" t="s">
        <v>4582</v>
      </c>
      <c r="D2573" s="139" t="s">
        <v>4027</v>
      </c>
      <c r="E2573" s="139" t="s">
        <v>301</v>
      </c>
      <c r="F2573" s="139" t="s">
        <v>525</v>
      </c>
      <c r="G2573" s="141">
        <v>39746.720000000001</v>
      </c>
      <c r="H2573" s="141">
        <v>56187.351999999999</v>
      </c>
      <c r="I2573" s="234">
        <v>7</v>
      </c>
      <c r="J2573" s="235">
        <v>0.12280701754385964</v>
      </c>
      <c r="K2573" s="141">
        <v>72627.983999999997</v>
      </c>
      <c r="L2573" s="146">
        <v>1</v>
      </c>
      <c r="M2573" s="139">
        <v>1</v>
      </c>
      <c r="N2573" s="139">
        <v>33</v>
      </c>
      <c r="O2573" s="79">
        <v>59926.671999999999</v>
      </c>
      <c r="P2573" s="256"/>
    </row>
    <row r="2574" spans="1:21" s="236" customFormat="1">
      <c r="A2574" s="80" t="s">
        <v>3206</v>
      </c>
      <c r="B2574" s="80" t="s">
        <v>3206</v>
      </c>
      <c r="C2574" s="223" t="s">
        <v>275</v>
      </c>
      <c r="D2574" s="139" t="s">
        <v>300</v>
      </c>
      <c r="E2574" s="139" t="s">
        <v>301</v>
      </c>
      <c r="F2574" s="139" t="s">
        <v>525</v>
      </c>
      <c r="G2574" s="141">
        <v>42452.800000000003</v>
      </c>
      <c r="H2574" s="141">
        <v>55005.599999999999</v>
      </c>
      <c r="I2574" s="234">
        <v>6</v>
      </c>
      <c r="J2574" s="235">
        <v>0.10526315789473684</v>
      </c>
      <c r="K2574" s="141">
        <v>67558.399999999994</v>
      </c>
      <c r="L2574" s="146"/>
      <c r="M2574" s="139">
        <v>7</v>
      </c>
      <c r="N2574" s="139">
        <v>46</v>
      </c>
      <c r="O2574" s="79">
        <v>46457.514461482933</v>
      </c>
      <c r="P2574" s="80"/>
    </row>
    <row r="2575" spans="1:21" s="236" customFormat="1">
      <c r="A2575" s="80" t="s">
        <v>3267</v>
      </c>
      <c r="B2575" s="80" t="s">
        <v>3267</v>
      </c>
      <c r="C2575" s="223" t="s">
        <v>842</v>
      </c>
      <c r="D2575" s="139" t="s">
        <v>4026</v>
      </c>
      <c r="E2575" s="139"/>
      <c r="F2575" s="139" t="s">
        <v>525</v>
      </c>
      <c r="G2575" s="141">
        <v>42889.599999999999</v>
      </c>
      <c r="H2575" s="141">
        <v>53487.199999999997</v>
      </c>
      <c r="I2575" s="234">
        <v>5</v>
      </c>
      <c r="J2575" s="235">
        <v>8.771929824561403E-2</v>
      </c>
      <c r="K2575" s="141">
        <v>64084.800000000003</v>
      </c>
      <c r="L2575" s="146"/>
      <c r="M2575" s="139"/>
      <c r="N2575" s="139"/>
      <c r="O2575" s="244"/>
      <c r="P2575" s="80"/>
      <c r="U2575" s="245"/>
    </row>
    <row r="2576" spans="1:21" s="236" customFormat="1">
      <c r="A2576" s="80" t="s">
        <v>3229</v>
      </c>
      <c r="B2576" s="80" t="s">
        <v>3220</v>
      </c>
      <c r="C2576" s="223" t="s">
        <v>837</v>
      </c>
      <c r="D2576" s="139" t="s">
        <v>4027</v>
      </c>
      <c r="E2576" s="139" t="s">
        <v>306</v>
      </c>
      <c r="F2576" s="139" t="s">
        <v>525</v>
      </c>
      <c r="G2576" s="141">
        <v>40019.199999999997</v>
      </c>
      <c r="H2576" s="141">
        <v>50928.800000000003</v>
      </c>
      <c r="I2576" s="234">
        <v>4</v>
      </c>
      <c r="J2576" s="235">
        <v>7.0175438596491224E-2</v>
      </c>
      <c r="K2576" s="141">
        <v>61838.400000000001</v>
      </c>
      <c r="L2576" s="146">
        <v>1</v>
      </c>
      <c r="M2576" s="139">
        <v>1</v>
      </c>
      <c r="N2576" s="139">
        <v>44</v>
      </c>
      <c r="O2576" s="79">
        <v>51708.799999999996</v>
      </c>
      <c r="P2576" s="256"/>
    </row>
    <row r="2577" spans="1:20" s="236" customFormat="1">
      <c r="A2577" s="80" t="s">
        <v>3197</v>
      </c>
      <c r="B2577" s="80" t="s">
        <v>3258</v>
      </c>
      <c r="C2577" s="238" t="s">
        <v>842</v>
      </c>
      <c r="D2577" s="139" t="s">
        <v>4026</v>
      </c>
      <c r="E2577" s="158" t="s">
        <v>359</v>
      </c>
      <c r="F2577" s="161" t="s">
        <v>525</v>
      </c>
      <c r="G2577" s="159">
        <v>37936</v>
      </c>
      <c r="H2577" s="141">
        <v>50419.5</v>
      </c>
      <c r="I2577" s="234">
        <v>3</v>
      </c>
      <c r="J2577" s="235">
        <v>5.2631578947368418E-2</v>
      </c>
      <c r="K2577" s="159">
        <v>62903</v>
      </c>
      <c r="L2577" s="146"/>
      <c r="M2577" s="139">
        <v>5</v>
      </c>
      <c r="N2577" s="139">
        <v>48</v>
      </c>
      <c r="O2577" s="79">
        <v>41813.360000000001</v>
      </c>
      <c r="P2577" s="80"/>
    </row>
    <row r="2578" spans="1:20" s="236" customFormat="1">
      <c r="A2578" s="80" t="s">
        <v>1743</v>
      </c>
      <c r="B2578" s="80" t="s">
        <v>3251</v>
      </c>
      <c r="C2578" s="223" t="s">
        <v>4583</v>
      </c>
      <c r="D2578" s="139" t="s">
        <v>4026</v>
      </c>
      <c r="E2578" s="139" t="s">
        <v>301</v>
      </c>
      <c r="F2578" s="139" t="s">
        <v>525</v>
      </c>
      <c r="G2578" s="141">
        <v>38771.199999999997</v>
      </c>
      <c r="H2578" s="141">
        <v>50398.399999999994</v>
      </c>
      <c r="I2578" s="234">
        <v>2</v>
      </c>
      <c r="J2578" s="235">
        <v>3.5087719298245612E-2</v>
      </c>
      <c r="K2578" s="141">
        <v>62025.599999999999</v>
      </c>
      <c r="L2578" s="146">
        <v>10</v>
      </c>
      <c r="M2578" s="139">
        <v>7</v>
      </c>
      <c r="N2578" s="139">
        <v>45</v>
      </c>
      <c r="O2578" s="79">
        <v>51503.295999999995</v>
      </c>
      <c r="P2578" s="226"/>
      <c r="S2578" s="241"/>
      <c r="T2578" s="241"/>
    </row>
    <row r="2579" spans="1:20" s="236" customFormat="1">
      <c r="A2579" s="80" t="s">
        <v>1716</v>
      </c>
      <c r="B2579" s="80" t="s">
        <v>3205</v>
      </c>
      <c r="C2579" s="223" t="s">
        <v>275</v>
      </c>
      <c r="D2579" s="139" t="s">
        <v>4026</v>
      </c>
      <c r="E2579" s="139" t="s">
        <v>301</v>
      </c>
      <c r="F2579" s="140" t="s">
        <v>2219</v>
      </c>
      <c r="G2579" s="141">
        <v>28974.240000000002</v>
      </c>
      <c r="H2579" s="141">
        <v>36846.33</v>
      </c>
      <c r="I2579" s="234">
        <v>1</v>
      </c>
      <c r="J2579" s="235">
        <v>1.7543859649122806E-2</v>
      </c>
      <c r="K2579" s="141">
        <v>44718.42</v>
      </c>
      <c r="L2579" s="146">
        <v>2</v>
      </c>
      <c r="M2579" s="139">
        <v>2</v>
      </c>
      <c r="N2579" s="139">
        <v>47</v>
      </c>
      <c r="O2579" s="79">
        <v>45836.38</v>
      </c>
      <c r="P2579" s="80"/>
    </row>
    <row r="2580" spans="1:20" s="236" customFormat="1">
      <c r="A2580" s="80"/>
      <c r="B2580" s="80"/>
      <c r="C2580" s="223"/>
      <c r="D2580" s="139"/>
      <c r="E2580" s="139"/>
      <c r="F2580" s="139"/>
      <c r="G2580" s="141"/>
      <c r="H2580" s="141"/>
      <c r="I2580" s="234"/>
      <c r="J2580" s="235"/>
      <c r="K2580" s="141"/>
      <c r="L2580" s="146"/>
      <c r="M2580" s="139"/>
      <c r="N2580" s="139"/>
      <c r="O2580" s="79"/>
      <c r="P2580" s="256"/>
      <c r="R2580" s="241"/>
    </row>
    <row r="2581" spans="1:20" s="236" customFormat="1">
      <c r="A2581" s="80"/>
      <c r="B2581" s="80"/>
      <c r="C2581" s="223"/>
      <c r="D2581" s="139"/>
      <c r="E2581" s="139"/>
      <c r="F2581" s="66"/>
      <c r="G2581" s="14" t="s">
        <v>236</v>
      </c>
      <c r="H2581" s="15" t="s">
        <v>237</v>
      </c>
      <c r="I2581" s="259"/>
      <c r="J2581" s="260"/>
      <c r="K2581" s="67" t="s">
        <v>238</v>
      </c>
      <c r="L2581" s="261"/>
      <c r="M2581" s="261"/>
      <c r="N2581" s="261"/>
      <c r="O2581" s="262"/>
      <c r="P2581" s="256"/>
      <c r="R2581" s="241"/>
    </row>
    <row r="2582" spans="1:20" s="236" customFormat="1">
      <c r="A2582" s="80"/>
      <c r="B2582" s="80"/>
      <c r="C2582" s="223"/>
      <c r="D2582" s="139"/>
      <c r="E2582" s="139"/>
      <c r="F2582" s="68" t="s">
        <v>253</v>
      </c>
      <c r="G2582" s="16">
        <v>55477.57080186643</v>
      </c>
      <c r="H2582" s="16">
        <v>71547.179434952559</v>
      </c>
      <c r="I2582" s="259"/>
      <c r="J2582" s="260"/>
      <c r="K2582" s="16">
        <v>87616.788068038717</v>
      </c>
      <c r="L2582" s="261"/>
      <c r="M2582" s="261"/>
      <c r="N2582" s="261"/>
      <c r="O2582" s="262"/>
      <c r="P2582" s="256"/>
      <c r="R2582" s="241"/>
    </row>
    <row r="2583" spans="1:20" s="236" customFormat="1">
      <c r="A2583" s="80"/>
      <c r="B2583" s="80"/>
      <c r="C2583" s="223"/>
      <c r="D2583" s="139"/>
      <c r="E2583" s="139"/>
      <c r="F2583" s="68" t="s">
        <v>254</v>
      </c>
      <c r="G2583" s="16">
        <v>62154</v>
      </c>
      <c r="H2583" s="16">
        <v>78474.674075336079</v>
      </c>
      <c r="I2583" s="259"/>
      <c r="J2583" s="260"/>
      <c r="K2583" s="16">
        <v>96822.128000000012</v>
      </c>
      <c r="L2583" s="261"/>
      <c r="M2583" s="261"/>
      <c r="N2583" s="261"/>
      <c r="O2583" s="262"/>
      <c r="P2583" s="256"/>
      <c r="R2583" s="241"/>
    </row>
    <row r="2584" spans="1:20" s="236" customFormat="1">
      <c r="A2584" s="80"/>
      <c r="B2584" s="80"/>
      <c r="C2584" s="223"/>
      <c r="D2584" s="139"/>
      <c r="E2584" s="139"/>
      <c r="F2584" s="68" t="s">
        <v>255</v>
      </c>
      <c r="G2584" s="16">
        <v>49000</v>
      </c>
      <c r="H2584" s="16">
        <v>62764</v>
      </c>
      <c r="I2584" s="259"/>
      <c r="J2584" s="260"/>
      <c r="K2584" s="16">
        <v>75795.199999999997</v>
      </c>
      <c r="L2584" s="261"/>
      <c r="M2584" s="261"/>
      <c r="N2584" s="261"/>
      <c r="O2584" s="262"/>
      <c r="P2584" s="256"/>
      <c r="R2584" s="241"/>
    </row>
    <row r="2585" spans="1:20" s="236" customFormat="1">
      <c r="A2585" s="80"/>
      <c r="B2585" s="80"/>
      <c r="C2585" s="223"/>
      <c r="D2585" s="139"/>
      <c r="E2585" s="139"/>
      <c r="F2585" s="68" t="s">
        <v>256</v>
      </c>
      <c r="G2585" s="16">
        <v>56056</v>
      </c>
      <c r="H2585" s="16">
        <v>71385.5</v>
      </c>
      <c r="I2585" s="259"/>
      <c r="J2585" s="260"/>
      <c r="K2585" s="16">
        <v>87249</v>
      </c>
      <c r="L2585" s="261"/>
      <c r="M2585" s="261"/>
      <c r="N2585" s="261"/>
      <c r="O2585" s="262"/>
      <c r="P2585" s="256"/>
      <c r="R2585" s="241"/>
    </row>
    <row r="2586" spans="1:20" s="236" customFormat="1">
      <c r="A2586" s="80"/>
      <c r="B2586" s="80"/>
      <c r="C2586" s="223"/>
      <c r="D2586" s="139"/>
      <c r="E2586" s="139"/>
      <c r="F2586" s="68"/>
      <c r="G2586" s="16"/>
      <c r="H2586" s="16"/>
      <c r="I2586" s="259"/>
      <c r="J2586" s="260"/>
      <c r="K2586" s="16"/>
      <c r="L2586" s="261"/>
      <c r="M2586" s="261"/>
      <c r="N2586" s="261"/>
      <c r="O2586" s="262"/>
      <c r="P2586" s="256"/>
      <c r="R2586" s="241"/>
    </row>
    <row r="2587" spans="1:20" s="236" customFormat="1">
      <c r="A2587" s="80"/>
      <c r="B2587" s="80"/>
      <c r="C2587" s="223"/>
      <c r="D2587" s="139"/>
      <c r="E2587" s="139"/>
      <c r="F2587" s="68"/>
      <c r="G2587" s="16"/>
      <c r="H2587" s="69"/>
      <c r="I2587" s="263"/>
      <c r="J2587" s="406" t="s">
        <v>257</v>
      </c>
      <c r="K2587" s="406"/>
      <c r="L2587" s="406"/>
      <c r="M2587" s="406"/>
      <c r="N2587" s="406"/>
      <c r="O2587" s="406"/>
      <c r="P2587" s="256"/>
      <c r="R2587" s="241"/>
    </row>
    <row r="2588" spans="1:20" s="236" customFormat="1">
      <c r="A2588" s="80"/>
      <c r="B2588" s="80"/>
      <c r="C2588" s="223"/>
      <c r="D2588" s="139"/>
      <c r="E2588" s="139"/>
      <c r="F2588" s="68"/>
      <c r="G2588" s="16"/>
      <c r="H2588" s="70"/>
      <c r="I2588" s="264"/>
      <c r="J2588" s="265" t="s">
        <v>258</v>
      </c>
      <c r="K2588" s="71">
        <v>84365.994999999995</v>
      </c>
      <c r="L2588" s="266"/>
      <c r="M2588" s="407" t="s">
        <v>259</v>
      </c>
      <c r="N2588" s="407"/>
      <c r="O2588" s="72">
        <v>71589.907216558684</v>
      </c>
      <c r="P2588" s="256"/>
      <c r="R2588" s="241"/>
    </row>
    <row r="2589" spans="1:20" s="236" customFormat="1">
      <c r="A2589" s="80"/>
      <c r="B2589" s="80"/>
      <c r="C2589" s="223"/>
      <c r="D2589" s="139"/>
      <c r="E2589" s="139"/>
      <c r="F2589" s="261"/>
      <c r="G2589" s="262"/>
      <c r="H2589" s="70"/>
      <c r="I2589" s="264"/>
      <c r="J2589" s="265" t="s">
        <v>260</v>
      </c>
      <c r="K2589" s="71">
        <v>56304.85</v>
      </c>
      <c r="L2589" s="266"/>
      <c r="M2589" s="407" t="s">
        <v>537</v>
      </c>
      <c r="N2589" s="407"/>
      <c r="O2589" s="72">
        <v>60910.715532911388</v>
      </c>
      <c r="P2589" s="256"/>
      <c r="R2589" s="241"/>
    </row>
    <row r="2590" spans="1:20" s="236" customFormat="1">
      <c r="A2590" s="80"/>
      <c r="B2590" s="80"/>
      <c r="C2590" s="223"/>
      <c r="D2590" s="139"/>
      <c r="E2590" s="139"/>
      <c r="F2590" s="139"/>
      <c r="G2590" s="141"/>
      <c r="H2590" s="141"/>
      <c r="I2590" s="234"/>
      <c r="J2590" s="235"/>
      <c r="K2590" s="141"/>
      <c r="L2590" s="146"/>
      <c r="M2590" s="139"/>
      <c r="N2590" s="139"/>
      <c r="O2590" s="79"/>
      <c r="P2590" s="256"/>
      <c r="R2590" s="241"/>
    </row>
    <row r="2591" spans="1:20" ht="20.25">
      <c r="A2591" s="405" t="s">
        <v>65</v>
      </c>
      <c r="B2591" s="405"/>
      <c r="C2591" s="405"/>
      <c r="D2591" s="228"/>
      <c r="E2591" s="228"/>
      <c r="F2591" s="228"/>
      <c r="G2591" s="130"/>
      <c r="H2591" s="130"/>
      <c r="I2591" s="229"/>
      <c r="J2591" s="132"/>
      <c r="K2591" s="130"/>
      <c r="L2591" s="230"/>
      <c r="M2591" s="230"/>
      <c r="N2591" s="230"/>
      <c r="O2591" s="130"/>
      <c r="P2591" s="134"/>
    </row>
    <row r="2592" spans="1:20" ht="18">
      <c r="A2592" s="61" t="s">
        <v>517</v>
      </c>
      <c r="B2592" s="62" t="s">
        <v>243</v>
      </c>
      <c r="C2592" s="61" t="s">
        <v>233</v>
      </c>
      <c r="D2592" s="61" t="s">
        <v>289</v>
      </c>
      <c r="E2592" s="61" t="s">
        <v>518</v>
      </c>
      <c r="F2592" s="61" t="s">
        <v>519</v>
      </c>
      <c r="G2592" s="63" t="s">
        <v>236</v>
      </c>
      <c r="H2592" s="63" t="s">
        <v>237</v>
      </c>
      <c r="I2592" s="232"/>
      <c r="J2592" s="233" t="s">
        <v>520</v>
      </c>
      <c r="K2592" s="63" t="s">
        <v>238</v>
      </c>
      <c r="L2592" s="61" t="s">
        <v>521</v>
      </c>
      <c r="M2592" s="64" t="s">
        <v>522</v>
      </c>
      <c r="N2592" s="64" t="s">
        <v>523</v>
      </c>
      <c r="O2592" s="65" t="s">
        <v>524</v>
      </c>
      <c r="P2592" s="61" t="s">
        <v>240</v>
      </c>
    </row>
    <row r="2593" spans="1:24" s="236" customFormat="1">
      <c r="A2593" s="80" t="s">
        <v>1723</v>
      </c>
      <c r="B2593" s="80" t="s">
        <v>3199</v>
      </c>
      <c r="C2593" s="223" t="s">
        <v>338</v>
      </c>
      <c r="D2593" s="139" t="s">
        <v>300</v>
      </c>
      <c r="E2593" s="139" t="s">
        <v>301</v>
      </c>
      <c r="F2593" s="139" t="s">
        <v>525</v>
      </c>
      <c r="G2593" s="141">
        <v>132924.13680000001</v>
      </c>
      <c r="H2593" s="141">
        <v>158081.48509999999</v>
      </c>
      <c r="I2593" s="234">
        <v>40</v>
      </c>
      <c r="J2593" s="235">
        <v>1</v>
      </c>
      <c r="K2593" s="141">
        <v>183238.8334</v>
      </c>
      <c r="L2593" s="146">
        <v>2</v>
      </c>
      <c r="M2593" s="139">
        <v>2</v>
      </c>
      <c r="N2593" s="139">
        <v>2</v>
      </c>
      <c r="O2593" s="79">
        <v>158081.48509999999</v>
      </c>
      <c r="P2593" s="80"/>
    </row>
    <row r="2594" spans="1:24" s="236" customFormat="1">
      <c r="A2594" s="80" t="s">
        <v>224</v>
      </c>
      <c r="B2594" s="80" t="s">
        <v>3201</v>
      </c>
      <c r="C2594" s="223" t="s">
        <v>4584</v>
      </c>
      <c r="D2594" s="139" t="s">
        <v>300</v>
      </c>
      <c r="E2594" s="139" t="s">
        <v>301</v>
      </c>
      <c r="F2594" s="139" t="s">
        <v>525</v>
      </c>
      <c r="G2594" s="141">
        <v>121330</v>
      </c>
      <c r="H2594" s="141">
        <v>151662.5</v>
      </c>
      <c r="I2594" s="234">
        <v>39</v>
      </c>
      <c r="J2594" s="235">
        <v>0.97499999999999998</v>
      </c>
      <c r="K2594" s="141">
        <v>181995</v>
      </c>
      <c r="L2594" s="146"/>
      <c r="M2594" s="139"/>
      <c r="N2594" s="139"/>
      <c r="O2594" s="244"/>
      <c r="P2594" s="80"/>
    </row>
    <row r="2595" spans="1:24" s="236" customFormat="1">
      <c r="A2595" s="80" t="s">
        <v>1716</v>
      </c>
      <c r="B2595" s="80" t="s">
        <v>3205</v>
      </c>
      <c r="C2595" s="223" t="s">
        <v>2461</v>
      </c>
      <c r="D2595" s="139" t="s">
        <v>300</v>
      </c>
      <c r="E2595" s="139" t="s">
        <v>306</v>
      </c>
      <c r="F2595" s="139" t="s">
        <v>525</v>
      </c>
      <c r="G2595" s="141">
        <v>108002.15</v>
      </c>
      <c r="H2595" s="141">
        <v>150708.72499999998</v>
      </c>
      <c r="I2595" s="234">
        <v>38</v>
      </c>
      <c r="J2595" s="235">
        <v>0.95</v>
      </c>
      <c r="K2595" s="141">
        <v>193415.3</v>
      </c>
      <c r="L2595" s="146">
        <v>4</v>
      </c>
      <c r="M2595" s="139">
        <v>4</v>
      </c>
      <c r="N2595" s="139">
        <v>3</v>
      </c>
      <c r="O2595" s="79">
        <v>154827.84</v>
      </c>
      <c r="P2595" s="80"/>
      <c r="V2595" s="245"/>
    </row>
    <row r="2596" spans="1:24" s="236" customFormat="1" ht="22.5">
      <c r="A2596" s="80" t="s">
        <v>3430</v>
      </c>
      <c r="B2596" s="80" t="s">
        <v>3206</v>
      </c>
      <c r="C2596" s="223" t="s">
        <v>4585</v>
      </c>
      <c r="D2596" s="139" t="s">
        <v>300</v>
      </c>
      <c r="E2596" s="139" t="s">
        <v>301</v>
      </c>
      <c r="F2596" s="139" t="s">
        <v>525</v>
      </c>
      <c r="G2596" s="141">
        <v>107473.60000000001</v>
      </c>
      <c r="H2596" s="141">
        <v>141325.6</v>
      </c>
      <c r="I2596" s="234">
        <v>37</v>
      </c>
      <c r="J2596" s="235">
        <v>0.92500000000000004</v>
      </c>
      <c r="K2596" s="141">
        <v>175177.60000000001</v>
      </c>
      <c r="L2596" s="146">
        <v>1</v>
      </c>
      <c r="M2596" s="139">
        <v>1</v>
      </c>
      <c r="N2596" s="139">
        <v>6</v>
      </c>
      <c r="O2596" s="79">
        <v>135657.60000000001</v>
      </c>
      <c r="P2596" s="80"/>
    </row>
    <row r="2597" spans="1:24" s="236" customFormat="1">
      <c r="A2597" s="80" t="s">
        <v>3219</v>
      </c>
      <c r="B2597" s="80" t="s">
        <v>3220</v>
      </c>
      <c r="C2597" s="223" t="s">
        <v>338</v>
      </c>
      <c r="D2597" s="139" t="s">
        <v>300</v>
      </c>
      <c r="E2597" s="139" t="s">
        <v>306</v>
      </c>
      <c r="F2597" s="139" t="s">
        <v>525</v>
      </c>
      <c r="G2597" s="141">
        <v>94938</v>
      </c>
      <c r="H2597" s="141">
        <v>129908</v>
      </c>
      <c r="I2597" s="234">
        <v>36</v>
      </c>
      <c r="J2597" s="235">
        <v>0.9</v>
      </c>
      <c r="K2597" s="141">
        <v>164878</v>
      </c>
      <c r="L2597" s="146">
        <v>1</v>
      </c>
      <c r="M2597" s="139">
        <v>1</v>
      </c>
      <c r="N2597" s="139">
        <v>4</v>
      </c>
      <c r="O2597" s="141">
        <v>154083</v>
      </c>
      <c r="P2597" s="80"/>
    </row>
    <row r="2598" spans="1:24" s="236" customFormat="1" ht="22.5">
      <c r="A2598" s="80" t="s">
        <v>3206</v>
      </c>
      <c r="B2598" s="80" t="s">
        <v>3206</v>
      </c>
      <c r="C2598" s="223" t="s">
        <v>4586</v>
      </c>
      <c r="D2598" s="139" t="s">
        <v>300</v>
      </c>
      <c r="E2598" s="139" t="s">
        <v>306</v>
      </c>
      <c r="F2598" s="139" t="s">
        <v>525</v>
      </c>
      <c r="G2598" s="141">
        <v>96449.600000000006</v>
      </c>
      <c r="H2598" s="141">
        <v>120224</v>
      </c>
      <c r="I2598" s="234">
        <v>35</v>
      </c>
      <c r="J2598" s="235">
        <v>0.875</v>
      </c>
      <c r="K2598" s="141">
        <v>143998.39999999999</v>
      </c>
      <c r="L2598" s="146"/>
      <c r="M2598" s="139">
        <v>1</v>
      </c>
      <c r="N2598" s="139">
        <v>9</v>
      </c>
      <c r="O2598" s="79">
        <v>109408</v>
      </c>
      <c r="P2598" s="80"/>
    </row>
    <row r="2599" spans="1:24" s="236" customFormat="1">
      <c r="A2599" s="80" t="s">
        <v>212</v>
      </c>
      <c r="B2599" s="80" t="s">
        <v>3199</v>
      </c>
      <c r="C2599" s="224" t="s">
        <v>845</v>
      </c>
      <c r="D2599" s="139" t="s">
        <v>300</v>
      </c>
      <c r="E2599" s="167" t="s">
        <v>301</v>
      </c>
      <c r="F2599" s="167" t="s">
        <v>525</v>
      </c>
      <c r="G2599" s="156">
        <v>92684.800000000003</v>
      </c>
      <c r="H2599" s="141">
        <v>118196</v>
      </c>
      <c r="I2599" s="234">
        <v>34</v>
      </c>
      <c r="J2599" s="235">
        <v>0.85</v>
      </c>
      <c r="K2599" s="156">
        <v>143707.20000000001</v>
      </c>
      <c r="L2599" s="240">
        <v>1</v>
      </c>
      <c r="M2599" s="167">
        <v>1</v>
      </c>
      <c r="N2599" s="139">
        <v>8</v>
      </c>
      <c r="O2599" s="85">
        <v>129979.2</v>
      </c>
      <c r="P2599" s="80"/>
    </row>
    <row r="2600" spans="1:24" s="236" customFormat="1">
      <c r="A2600" s="80" t="s">
        <v>215</v>
      </c>
      <c r="B2600" s="80" t="s">
        <v>3199</v>
      </c>
      <c r="C2600" s="223" t="s">
        <v>432</v>
      </c>
      <c r="D2600" s="139" t="s">
        <v>300</v>
      </c>
      <c r="E2600" s="139" t="s">
        <v>301</v>
      </c>
      <c r="F2600" s="139" t="s">
        <v>525</v>
      </c>
      <c r="G2600" s="285">
        <v>88500</v>
      </c>
      <c r="H2600" s="141">
        <v>117262.5</v>
      </c>
      <c r="I2600" s="234">
        <v>33</v>
      </c>
      <c r="J2600" s="235">
        <v>0.82499999999999996</v>
      </c>
      <c r="K2600" s="285">
        <v>146025</v>
      </c>
      <c r="L2600" s="146">
        <v>2</v>
      </c>
      <c r="M2600" s="139">
        <v>1</v>
      </c>
      <c r="N2600" s="139">
        <v>10</v>
      </c>
      <c r="O2600" s="79">
        <v>99999.95</v>
      </c>
      <c r="P2600" s="80"/>
    </row>
    <row r="2601" spans="1:24" s="236" customFormat="1">
      <c r="A2601" s="80" t="s">
        <v>3230</v>
      </c>
      <c r="B2601" s="80" t="s">
        <v>3220</v>
      </c>
      <c r="C2601" s="223" t="s">
        <v>338</v>
      </c>
      <c r="D2601" s="139" t="s">
        <v>300</v>
      </c>
      <c r="E2601" s="139" t="s">
        <v>306</v>
      </c>
      <c r="F2601" s="139" t="s">
        <v>525</v>
      </c>
      <c r="G2601" s="141">
        <v>82635</v>
      </c>
      <c r="H2601" s="141">
        <v>115952.5</v>
      </c>
      <c r="I2601" s="234">
        <v>32</v>
      </c>
      <c r="J2601" s="235">
        <v>0.8</v>
      </c>
      <c r="K2601" s="141">
        <v>149270</v>
      </c>
      <c r="L2601" s="146">
        <v>1</v>
      </c>
      <c r="M2601" s="139">
        <v>1</v>
      </c>
      <c r="N2601" s="139">
        <v>7</v>
      </c>
      <c r="O2601" s="79">
        <v>134855</v>
      </c>
      <c r="P2601" s="80"/>
    </row>
    <row r="2602" spans="1:24" s="236" customFormat="1">
      <c r="A2602" s="80" t="s">
        <v>3212</v>
      </c>
      <c r="B2602" s="80" t="s">
        <v>3213</v>
      </c>
      <c r="C2602" s="223" t="s">
        <v>845</v>
      </c>
      <c r="D2602" s="139" t="s">
        <v>300</v>
      </c>
      <c r="E2602" s="139" t="s">
        <v>301</v>
      </c>
      <c r="F2602" s="139" t="s">
        <v>525</v>
      </c>
      <c r="G2602" s="141">
        <v>78611.009999999995</v>
      </c>
      <c r="H2602" s="141">
        <v>113421.905</v>
      </c>
      <c r="I2602" s="234">
        <v>31</v>
      </c>
      <c r="J2602" s="235">
        <v>0.77500000000000002</v>
      </c>
      <c r="K2602" s="141">
        <v>148232.79999999999</v>
      </c>
      <c r="L2602" s="146"/>
      <c r="M2602" s="139">
        <v>1</v>
      </c>
      <c r="N2602" s="139">
        <v>17</v>
      </c>
      <c r="O2602" s="79">
        <v>81600</v>
      </c>
      <c r="P2602" s="80"/>
      <c r="W2602" s="245"/>
      <c r="X2602" s="245"/>
    </row>
    <row r="2603" spans="1:24" s="236" customFormat="1" ht="22.5">
      <c r="A2603" s="80" t="s">
        <v>3241</v>
      </c>
      <c r="B2603" s="80" t="s">
        <v>3213</v>
      </c>
      <c r="C2603" s="223" t="s">
        <v>4587</v>
      </c>
      <c r="D2603" s="139" t="s">
        <v>300</v>
      </c>
      <c r="E2603" s="139"/>
      <c r="F2603" s="139" t="s">
        <v>525</v>
      </c>
      <c r="G2603" s="141">
        <v>78557.960000000006</v>
      </c>
      <c r="H2603" s="141">
        <v>103529.01000000001</v>
      </c>
      <c r="I2603" s="234">
        <v>30</v>
      </c>
      <c r="J2603" s="235">
        <v>0.75</v>
      </c>
      <c r="K2603" s="141">
        <v>128500.06</v>
      </c>
      <c r="L2603" s="146"/>
      <c r="M2603" s="139"/>
      <c r="N2603" s="139"/>
      <c r="O2603" s="244"/>
      <c r="P2603" s="80"/>
    </row>
    <row r="2604" spans="1:24" s="236" customFormat="1">
      <c r="A2604" s="80" t="s">
        <v>273</v>
      </c>
      <c r="B2604" s="80" t="s">
        <v>3209</v>
      </c>
      <c r="C2604" s="223" t="s">
        <v>845</v>
      </c>
      <c r="D2604" s="139" t="s">
        <v>300</v>
      </c>
      <c r="E2604" s="139" t="s">
        <v>306</v>
      </c>
      <c r="F2604" s="139" t="s">
        <v>525</v>
      </c>
      <c r="G2604" s="141">
        <v>73957.990000000005</v>
      </c>
      <c r="H2604" s="141">
        <v>96145.39</v>
      </c>
      <c r="I2604" s="234">
        <v>29</v>
      </c>
      <c r="J2604" s="235">
        <v>0.72499999999999998</v>
      </c>
      <c r="K2604" s="141">
        <v>118332.79</v>
      </c>
      <c r="L2604" s="146">
        <v>1</v>
      </c>
      <c r="M2604" s="139">
        <v>1</v>
      </c>
      <c r="N2604" s="139">
        <v>13</v>
      </c>
      <c r="O2604" s="79">
        <v>85905</v>
      </c>
      <c r="P2604" s="80"/>
    </row>
    <row r="2605" spans="1:24" s="236" customFormat="1">
      <c r="A2605" s="80" t="s">
        <v>3281</v>
      </c>
      <c r="B2605" s="80" t="s">
        <v>3258</v>
      </c>
      <c r="C2605" s="223" t="s">
        <v>845</v>
      </c>
      <c r="D2605" s="139" t="s">
        <v>300</v>
      </c>
      <c r="E2605" s="139" t="s">
        <v>306</v>
      </c>
      <c r="F2605" s="139" t="s">
        <v>525</v>
      </c>
      <c r="G2605" s="141">
        <v>73000</v>
      </c>
      <c r="H2605" s="141">
        <v>91500</v>
      </c>
      <c r="I2605" s="234">
        <v>28</v>
      </c>
      <c r="J2605" s="235">
        <v>0.7</v>
      </c>
      <c r="K2605" s="141">
        <v>110000</v>
      </c>
      <c r="L2605" s="146">
        <v>1</v>
      </c>
      <c r="M2605" s="139">
        <v>0</v>
      </c>
      <c r="N2605" s="139"/>
      <c r="O2605" s="244"/>
      <c r="P2605" s="80"/>
    </row>
    <row r="2606" spans="1:24" s="236" customFormat="1">
      <c r="A2606" s="80" t="s">
        <v>210</v>
      </c>
      <c r="B2606" s="80" t="s">
        <v>3201</v>
      </c>
      <c r="C2606" s="223" t="s">
        <v>845</v>
      </c>
      <c r="D2606" s="139" t="s">
        <v>300</v>
      </c>
      <c r="E2606" s="139" t="s">
        <v>301</v>
      </c>
      <c r="F2606" s="139" t="s">
        <v>525</v>
      </c>
      <c r="G2606" s="141">
        <v>70720.84</v>
      </c>
      <c r="H2606" s="141">
        <v>90032.4</v>
      </c>
      <c r="I2606" s="234">
        <v>27</v>
      </c>
      <c r="J2606" s="235">
        <v>0.67500000000000004</v>
      </c>
      <c r="K2606" s="141">
        <v>109343.96</v>
      </c>
      <c r="L2606" s="146">
        <v>1</v>
      </c>
      <c r="M2606" s="139">
        <v>1</v>
      </c>
      <c r="N2606" s="139">
        <v>25</v>
      </c>
      <c r="O2606" s="79">
        <v>70720.84</v>
      </c>
      <c r="P2606" s="80"/>
    </row>
    <row r="2607" spans="1:24" s="236" customFormat="1">
      <c r="A2607" s="80" t="s">
        <v>3209</v>
      </c>
      <c r="B2607" s="80" t="s">
        <v>3209</v>
      </c>
      <c r="C2607" s="223" t="s">
        <v>4588</v>
      </c>
      <c r="D2607" s="139" t="s">
        <v>300</v>
      </c>
      <c r="E2607" s="139" t="s">
        <v>301</v>
      </c>
      <c r="F2607" s="139"/>
      <c r="G2607" s="141">
        <v>68660.800000000003</v>
      </c>
      <c r="H2607" s="141">
        <v>89263.200000000012</v>
      </c>
      <c r="I2607" s="234">
        <v>26</v>
      </c>
      <c r="J2607" s="235">
        <v>0.65</v>
      </c>
      <c r="K2607" s="141">
        <v>109865.60000000001</v>
      </c>
      <c r="L2607" s="146"/>
      <c r="M2607" s="139">
        <v>8</v>
      </c>
      <c r="N2607" s="139">
        <v>15</v>
      </c>
      <c r="O2607" s="79">
        <v>83423.600000000006</v>
      </c>
      <c r="P2607" s="80"/>
    </row>
    <row r="2608" spans="1:24" s="236" customFormat="1">
      <c r="A2608" s="80" t="s">
        <v>3301</v>
      </c>
      <c r="B2608" s="80" t="s">
        <v>3201</v>
      </c>
      <c r="C2608" s="223" t="s">
        <v>4589</v>
      </c>
      <c r="D2608" s="139" t="s">
        <v>300</v>
      </c>
      <c r="E2608" s="139" t="s">
        <v>301</v>
      </c>
      <c r="F2608" s="139" t="s">
        <v>525</v>
      </c>
      <c r="G2608" s="141">
        <v>61380.800000000003</v>
      </c>
      <c r="H2608" s="141">
        <v>89003.200000000012</v>
      </c>
      <c r="I2608" s="234">
        <v>25</v>
      </c>
      <c r="J2608" s="235">
        <v>0.625</v>
      </c>
      <c r="K2608" s="141">
        <v>116625.60000000001</v>
      </c>
      <c r="L2608" s="146">
        <v>1</v>
      </c>
      <c r="M2608" s="139">
        <v>1</v>
      </c>
      <c r="N2608" s="139">
        <v>11</v>
      </c>
      <c r="O2608" s="79">
        <v>99777.600000000006</v>
      </c>
      <c r="P2608" s="80"/>
    </row>
    <row r="2609" spans="1:21" s="236" customFormat="1">
      <c r="A2609" s="80" t="s">
        <v>1718</v>
      </c>
      <c r="B2609" s="80" t="s">
        <v>3199</v>
      </c>
      <c r="C2609" s="223" t="s">
        <v>845</v>
      </c>
      <c r="D2609" s="139" t="s">
        <v>300</v>
      </c>
      <c r="E2609" s="139" t="s">
        <v>301</v>
      </c>
      <c r="F2609" s="139" t="s">
        <v>525</v>
      </c>
      <c r="G2609" s="141">
        <v>66309</v>
      </c>
      <c r="H2609" s="141">
        <v>86201.5</v>
      </c>
      <c r="I2609" s="234">
        <v>24</v>
      </c>
      <c r="J2609" s="235">
        <v>0.6</v>
      </c>
      <c r="K2609" s="141">
        <v>106094</v>
      </c>
      <c r="L2609" s="146">
        <v>1</v>
      </c>
      <c r="M2609" s="139">
        <v>1</v>
      </c>
      <c r="N2609" s="139">
        <v>12</v>
      </c>
      <c r="O2609" s="79">
        <v>87522</v>
      </c>
      <c r="P2609" s="80"/>
      <c r="R2609" s="241"/>
    </row>
    <row r="2610" spans="1:21" s="236" customFormat="1">
      <c r="A2610" s="80" t="s">
        <v>222</v>
      </c>
      <c r="B2610" s="80" t="s">
        <v>3199</v>
      </c>
      <c r="C2610" s="223" t="s">
        <v>845</v>
      </c>
      <c r="D2610" s="139" t="s">
        <v>300</v>
      </c>
      <c r="E2610" s="139" t="s">
        <v>301</v>
      </c>
      <c r="F2610" s="139" t="s">
        <v>525</v>
      </c>
      <c r="G2610" s="141">
        <v>62475</v>
      </c>
      <c r="H2610" s="141">
        <v>83882.5</v>
      </c>
      <c r="I2610" s="234">
        <v>23</v>
      </c>
      <c r="J2610" s="235">
        <v>0.57499999999999996</v>
      </c>
      <c r="K2610" s="141">
        <v>105290</v>
      </c>
      <c r="L2610" s="146">
        <v>1</v>
      </c>
      <c r="M2610" s="139">
        <v>1</v>
      </c>
      <c r="N2610" s="139">
        <v>14</v>
      </c>
      <c r="O2610" s="79">
        <v>85876</v>
      </c>
      <c r="P2610" s="80"/>
    </row>
    <row r="2611" spans="1:21" s="236" customFormat="1">
      <c r="A2611" s="80" t="s">
        <v>217</v>
      </c>
      <c r="B2611" s="80" t="s">
        <v>3199</v>
      </c>
      <c r="C2611" s="223" t="s">
        <v>845</v>
      </c>
      <c r="D2611" s="139" t="s">
        <v>300</v>
      </c>
      <c r="E2611" s="139" t="s">
        <v>301</v>
      </c>
      <c r="F2611" s="139" t="s">
        <v>525</v>
      </c>
      <c r="G2611" s="141">
        <v>59767.76</v>
      </c>
      <c r="H2611" s="141">
        <v>76206.52</v>
      </c>
      <c r="I2611" s="234">
        <v>22</v>
      </c>
      <c r="J2611" s="235">
        <v>0.55000000000000004</v>
      </c>
      <c r="K2611" s="141">
        <v>92645.28</v>
      </c>
      <c r="L2611" s="146">
        <v>1</v>
      </c>
      <c r="M2611" s="139">
        <v>1</v>
      </c>
      <c r="N2611" s="139">
        <v>16</v>
      </c>
      <c r="O2611" s="79">
        <v>81723.199999999997</v>
      </c>
      <c r="P2611" s="80"/>
    </row>
    <row r="2612" spans="1:21" s="236" customFormat="1">
      <c r="A2612" s="80" t="s">
        <v>3229</v>
      </c>
      <c r="B2612" s="80" t="s">
        <v>3220</v>
      </c>
      <c r="C2612" s="223" t="s">
        <v>4590</v>
      </c>
      <c r="D2612" s="139" t="s">
        <v>300</v>
      </c>
      <c r="E2612" s="139" t="s">
        <v>306</v>
      </c>
      <c r="F2612" s="139" t="s">
        <v>525</v>
      </c>
      <c r="G2612" s="141">
        <v>59155.200000000004</v>
      </c>
      <c r="H2612" s="141">
        <v>75233.600000000006</v>
      </c>
      <c r="I2612" s="234">
        <v>21</v>
      </c>
      <c r="J2612" s="235">
        <v>0.52500000000000002</v>
      </c>
      <c r="K2612" s="141">
        <v>91312</v>
      </c>
      <c r="L2612" s="146">
        <v>1</v>
      </c>
      <c r="M2612" s="139">
        <v>1</v>
      </c>
      <c r="N2612" s="139">
        <v>29</v>
      </c>
      <c r="O2612" s="79">
        <v>60590.400000000001</v>
      </c>
      <c r="P2612" s="256"/>
    </row>
    <row r="2613" spans="1:21" s="236" customFormat="1" ht="22.5">
      <c r="A2613" s="80" t="s">
        <v>3194</v>
      </c>
      <c r="B2613" s="80" t="s">
        <v>3214</v>
      </c>
      <c r="C2613" s="223" t="s">
        <v>4591</v>
      </c>
      <c r="D2613" s="139" t="s">
        <v>300</v>
      </c>
      <c r="E2613" s="139" t="s">
        <v>301</v>
      </c>
      <c r="F2613" s="139" t="s">
        <v>525</v>
      </c>
      <c r="G2613" s="141">
        <v>56400</v>
      </c>
      <c r="H2613" s="141">
        <v>74653</v>
      </c>
      <c r="I2613" s="234">
        <v>20</v>
      </c>
      <c r="J2613" s="235">
        <v>0.5</v>
      </c>
      <c r="K2613" s="141">
        <v>92906</v>
      </c>
      <c r="L2613" s="146">
        <v>1</v>
      </c>
      <c r="M2613" s="139">
        <v>1</v>
      </c>
      <c r="N2613" s="139">
        <v>33</v>
      </c>
      <c r="O2613" s="79">
        <v>58092</v>
      </c>
      <c r="P2613" s="80"/>
      <c r="R2613" s="245"/>
    </row>
    <row r="2614" spans="1:21" s="236" customFormat="1" ht="22.5">
      <c r="A2614" s="80" t="s">
        <v>206</v>
      </c>
      <c r="B2614" s="80" t="s">
        <v>3201</v>
      </c>
      <c r="C2614" s="223" t="s">
        <v>4592</v>
      </c>
      <c r="D2614" s="167" t="s">
        <v>4026</v>
      </c>
      <c r="E2614" s="139" t="s">
        <v>301</v>
      </c>
      <c r="F2614" s="139" t="s">
        <v>525</v>
      </c>
      <c r="G2614" s="141">
        <v>57108.800000000003</v>
      </c>
      <c r="H2614" s="141">
        <v>74215.475000000006</v>
      </c>
      <c r="I2614" s="234">
        <v>19</v>
      </c>
      <c r="J2614" s="235">
        <v>0.47499999999999998</v>
      </c>
      <c r="K2614" s="141">
        <v>91322.15</v>
      </c>
      <c r="L2614" s="146">
        <v>1</v>
      </c>
      <c r="M2614" s="139">
        <v>1</v>
      </c>
      <c r="N2614" s="139">
        <v>21</v>
      </c>
      <c r="O2614" s="79">
        <v>76612</v>
      </c>
      <c r="P2614" s="80"/>
    </row>
    <row r="2615" spans="1:21" s="236" customFormat="1">
      <c r="A2615" s="80" t="s">
        <v>272</v>
      </c>
      <c r="B2615" s="80" t="s">
        <v>3189</v>
      </c>
      <c r="C2615" s="223" t="s">
        <v>4593</v>
      </c>
      <c r="D2615" s="139" t="s">
        <v>4026</v>
      </c>
      <c r="E2615" s="139" t="s">
        <v>359</v>
      </c>
      <c r="F2615" s="139" t="s">
        <v>525</v>
      </c>
      <c r="G2615" s="271">
        <v>56076.800000000003</v>
      </c>
      <c r="H2615" s="141">
        <v>72904</v>
      </c>
      <c r="I2615" s="234">
        <v>18</v>
      </c>
      <c r="J2615" s="235">
        <v>0.45</v>
      </c>
      <c r="K2615" s="271">
        <v>89731.199999999997</v>
      </c>
      <c r="L2615" s="146">
        <v>1</v>
      </c>
      <c r="M2615" s="146">
        <v>1</v>
      </c>
      <c r="N2615" s="139">
        <v>31</v>
      </c>
      <c r="O2615" s="242">
        <v>58884.800000000003</v>
      </c>
      <c r="P2615" s="272"/>
    </row>
    <row r="2616" spans="1:21" s="236" customFormat="1" ht="22.5">
      <c r="A2616" s="80" t="s">
        <v>3196</v>
      </c>
      <c r="B2616" s="80" t="s">
        <v>3201</v>
      </c>
      <c r="C2616" s="275" t="s">
        <v>2474</v>
      </c>
      <c r="D2616" s="139" t="s">
        <v>300</v>
      </c>
      <c r="E2616" s="276" t="s">
        <v>306</v>
      </c>
      <c r="F2616" s="276" t="s">
        <v>525</v>
      </c>
      <c r="G2616" s="219">
        <v>56216</v>
      </c>
      <c r="H2616" s="141">
        <v>72526</v>
      </c>
      <c r="I2616" s="234">
        <v>17</v>
      </c>
      <c r="J2616" s="235">
        <v>0.42499999999999999</v>
      </c>
      <c r="K2616" s="219">
        <v>88836</v>
      </c>
      <c r="L2616" s="277">
        <v>1</v>
      </c>
      <c r="M2616" s="276">
        <v>1</v>
      </c>
      <c r="N2616" s="139">
        <v>18</v>
      </c>
      <c r="O2616" s="208">
        <v>81060.69</v>
      </c>
      <c r="P2616" s="80"/>
      <c r="Q2616" s="241"/>
    </row>
    <row r="2617" spans="1:21" s="236" customFormat="1" ht="22.5">
      <c r="A2617" s="80" t="s">
        <v>229</v>
      </c>
      <c r="B2617" s="80" t="s">
        <v>3201</v>
      </c>
      <c r="C2617" s="224" t="s">
        <v>4594</v>
      </c>
      <c r="D2617" s="139" t="s">
        <v>300</v>
      </c>
      <c r="E2617" s="139" t="s">
        <v>306</v>
      </c>
      <c r="F2617" s="139" t="s">
        <v>525</v>
      </c>
      <c r="G2617" s="85">
        <v>57344</v>
      </c>
      <c r="H2617" s="141">
        <v>71680</v>
      </c>
      <c r="I2617" s="234">
        <v>16</v>
      </c>
      <c r="J2617" s="235">
        <v>0.4</v>
      </c>
      <c r="K2617" s="85">
        <v>86016</v>
      </c>
      <c r="L2617" s="146">
        <v>1</v>
      </c>
      <c r="M2617" s="139">
        <v>1</v>
      </c>
      <c r="N2617" s="139">
        <v>23</v>
      </c>
      <c r="O2617" s="79">
        <v>73840</v>
      </c>
      <c r="P2617" s="80"/>
    </row>
    <row r="2618" spans="1:21" s="236" customFormat="1" ht="22.5">
      <c r="A2618" s="80" t="s">
        <v>3204</v>
      </c>
      <c r="B2618" s="80" t="s">
        <v>3204</v>
      </c>
      <c r="C2618" s="223" t="s">
        <v>4595</v>
      </c>
      <c r="D2618" s="139" t="s">
        <v>4026</v>
      </c>
      <c r="E2618" s="139" t="s">
        <v>301</v>
      </c>
      <c r="F2618" s="139" t="s">
        <v>525</v>
      </c>
      <c r="G2618" s="141">
        <v>56379.231999999996</v>
      </c>
      <c r="H2618" s="141">
        <v>70432.232000000004</v>
      </c>
      <c r="I2618" s="234">
        <v>15</v>
      </c>
      <c r="J2618" s="235">
        <v>0.375</v>
      </c>
      <c r="K2618" s="141">
        <v>84485.232000000004</v>
      </c>
      <c r="L2618" s="146">
        <v>1</v>
      </c>
      <c r="M2618" s="139">
        <v>1</v>
      </c>
      <c r="N2618" s="139">
        <v>30</v>
      </c>
      <c r="O2618" s="79">
        <v>59198.256000000001</v>
      </c>
      <c r="P2618" s="256"/>
      <c r="Q2618" s="245"/>
    </row>
    <row r="2619" spans="1:21" s="236" customFormat="1" ht="22.5">
      <c r="A2619" s="80" t="s">
        <v>3200</v>
      </c>
      <c r="B2619" s="80" t="s">
        <v>3201</v>
      </c>
      <c r="C2619" s="223" t="s">
        <v>4596</v>
      </c>
      <c r="D2619" s="139" t="s">
        <v>4027</v>
      </c>
      <c r="E2619" s="139" t="s">
        <v>301</v>
      </c>
      <c r="F2619" s="139" t="s">
        <v>525</v>
      </c>
      <c r="G2619" s="141">
        <v>49188</v>
      </c>
      <c r="H2619" s="141">
        <v>69681</v>
      </c>
      <c r="I2619" s="234">
        <v>14</v>
      </c>
      <c r="J2619" s="235">
        <v>0.35</v>
      </c>
      <c r="K2619" s="141">
        <v>90174</v>
      </c>
      <c r="L2619" s="146"/>
      <c r="M2619" s="139">
        <v>1</v>
      </c>
      <c r="N2619" s="139">
        <v>19</v>
      </c>
      <c r="O2619" s="79">
        <v>80770</v>
      </c>
      <c r="P2619" s="80"/>
      <c r="Q2619" s="241"/>
    </row>
    <row r="2620" spans="1:21" s="236" customFormat="1">
      <c r="A2620" s="80" t="s">
        <v>280</v>
      </c>
      <c r="B2620" s="80" t="s">
        <v>3213</v>
      </c>
      <c r="C2620" s="223" t="s">
        <v>4597</v>
      </c>
      <c r="D2620" s="139" t="s">
        <v>300</v>
      </c>
      <c r="E2620" s="139" t="s">
        <v>301</v>
      </c>
      <c r="F2620" s="139" t="s">
        <v>525</v>
      </c>
      <c r="G2620" s="141">
        <v>53602</v>
      </c>
      <c r="H2620" s="141">
        <v>66581</v>
      </c>
      <c r="I2620" s="234">
        <v>13</v>
      </c>
      <c r="J2620" s="235">
        <v>0.32500000000000001</v>
      </c>
      <c r="K2620" s="141">
        <v>79560</v>
      </c>
      <c r="L2620" s="146">
        <v>1</v>
      </c>
      <c r="M2620" s="139">
        <v>1</v>
      </c>
      <c r="N2620" s="139"/>
      <c r="O2620" s="244"/>
      <c r="P2620" s="80"/>
    </row>
    <row r="2621" spans="1:21" s="236" customFormat="1">
      <c r="A2621" s="80" t="s">
        <v>3359</v>
      </c>
      <c r="B2621" s="80" t="s">
        <v>3201</v>
      </c>
      <c r="C2621" s="223" t="s">
        <v>4155</v>
      </c>
      <c r="D2621" s="139"/>
      <c r="E2621" s="139"/>
      <c r="F2621" s="139"/>
      <c r="G2621" s="271">
        <v>50767.853638109329</v>
      </c>
      <c r="H2621" s="141">
        <v>66018.01513408235</v>
      </c>
      <c r="I2621" s="234">
        <v>12</v>
      </c>
      <c r="J2621" s="235">
        <v>0.3</v>
      </c>
      <c r="K2621" s="271">
        <v>81268.176630055386</v>
      </c>
      <c r="L2621" s="146">
        <v>1</v>
      </c>
      <c r="M2621" s="186">
        <v>1</v>
      </c>
      <c r="N2621" s="139">
        <v>24</v>
      </c>
      <c r="O2621" s="79">
        <v>73228.28</v>
      </c>
      <c r="P2621" s="80"/>
    </row>
    <row r="2622" spans="1:21" s="236" customFormat="1">
      <c r="A2622" s="80" t="s">
        <v>221</v>
      </c>
      <c r="B2622" s="80" t="s">
        <v>3199</v>
      </c>
      <c r="C2622" s="223" t="s">
        <v>36</v>
      </c>
      <c r="D2622" s="139"/>
      <c r="E2622" s="139"/>
      <c r="F2622" s="139"/>
      <c r="G2622" s="141">
        <v>50561.99</v>
      </c>
      <c r="H2622" s="141">
        <v>65730.59</v>
      </c>
      <c r="I2622" s="234">
        <v>11</v>
      </c>
      <c r="J2622" s="235">
        <v>0.27500000000000002</v>
      </c>
      <c r="K2622" s="141">
        <v>80899.19</v>
      </c>
      <c r="L2622" s="146"/>
      <c r="M2622" s="139"/>
      <c r="N2622" s="139"/>
      <c r="O2622" s="244"/>
      <c r="P2622" s="80"/>
      <c r="S2622" s="241"/>
      <c r="T2622" s="241"/>
      <c r="U2622" s="241"/>
    </row>
    <row r="2623" spans="1:21" s="236" customFormat="1">
      <c r="A2623" s="80" t="s">
        <v>205</v>
      </c>
      <c r="B2623" s="80" t="s">
        <v>3199</v>
      </c>
      <c r="C2623" s="223" t="s">
        <v>845</v>
      </c>
      <c r="D2623" s="139" t="s">
        <v>300</v>
      </c>
      <c r="E2623" s="139" t="s">
        <v>301</v>
      </c>
      <c r="F2623" s="139" t="s">
        <v>525</v>
      </c>
      <c r="G2623" s="141">
        <v>48181.170499999993</v>
      </c>
      <c r="H2623" s="141">
        <v>65012.428999999996</v>
      </c>
      <c r="I2623" s="234">
        <v>10</v>
      </c>
      <c r="J2623" s="235">
        <v>0.25</v>
      </c>
      <c r="K2623" s="141">
        <v>81843.6875</v>
      </c>
      <c r="L2623" s="146">
        <v>2</v>
      </c>
      <c r="M2623" s="139">
        <v>2</v>
      </c>
      <c r="N2623" s="139">
        <v>1</v>
      </c>
      <c r="O2623" s="79">
        <v>193355.71</v>
      </c>
      <c r="P2623" s="80"/>
    </row>
    <row r="2624" spans="1:21" s="236" customFormat="1" ht="22.5">
      <c r="A2624" s="80" t="s">
        <v>226</v>
      </c>
      <c r="B2624" s="80" t="s">
        <v>3199</v>
      </c>
      <c r="C2624" s="223" t="s">
        <v>613</v>
      </c>
      <c r="D2624" s="139" t="s">
        <v>300</v>
      </c>
      <c r="E2624" s="139" t="s">
        <v>301</v>
      </c>
      <c r="F2624" s="139" t="s">
        <v>525</v>
      </c>
      <c r="G2624" s="141">
        <v>51434</v>
      </c>
      <c r="H2624" s="141">
        <v>64605.5</v>
      </c>
      <c r="I2624" s="234">
        <v>9</v>
      </c>
      <c r="J2624" s="235">
        <v>0.22500000000000001</v>
      </c>
      <c r="K2624" s="141">
        <v>77777</v>
      </c>
      <c r="L2624" s="146">
        <v>1</v>
      </c>
      <c r="M2624" s="139">
        <v>1</v>
      </c>
      <c r="N2624" s="139">
        <v>35</v>
      </c>
      <c r="O2624" s="79">
        <v>54301</v>
      </c>
      <c r="P2624" s="80"/>
    </row>
    <row r="2625" spans="1:18" s="236" customFormat="1" ht="22.5">
      <c r="A2625" s="80" t="s">
        <v>207</v>
      </c>
      <c r="B2625" s="80" t="s">
        <v>3201</v>
      </c>
      <c r="C2625" s="223" t="s">
        <v>4598</v>
      </c>
      <c r="D2625" s="139" t="s">
        <v>300</v>
      </c>
      <c r="E2625" s="139" t="s">
        <v>301</v>
      </c>
      <c r="F2625" s="139"/>
      <c r="G2625" s="141">
        <v>47126</v>
      </c>
      <c r="H2625" s="141">
        <v>62835</v>
      </c>
      <c r="I2625" s="234">
        <v>8</v>
      </c>
      <c r="J2625" s="235">
        <v>0.2</v>
      </c>
      <c r="K2625" s="141">
        <v>78544</v>
      </c>
      <c r="L2625" s="146">
        <v>1</v>
      </c>
      <c r="M2625" s="139">
        <v>1</v>
      </c>
      <c r="N2625" s="139">
        <v>20</v>
      </c>
      <c r="O2625" s="79">
        <v>78544</v>
      </c>
      <c r="P2625" s="80"/>
    </row>
    <row r="2626" spans="1:18" s="236" customFormat="1">
      <c r="A2626" s="80" t="s">
        <v>214</v>
      </c>
      <c r="B2626" s="80" t="s">
        <v>3199</v>
      </c>
      <c r="C2626" s="223" t="s">
        <v>36</v>
      </c>
      <c r="D2626" s="139" t="s">
        <v>4026</v>
      </c>
      <c r="E2626" s="139" t="s">
        <v>301</v>
      </c>
      <c r="F2626" s="139" t="s">
        <v>525</v>
      </c>
      <c r="G2626" s="141">
        <v>48600</v>
      </c>
      <c r="H2626" s="141">
        <v>62100</v>
      </c>
      <c r="I2626" s="234">
        <v>7</v>
      </c>
      <c r="J2626" s="235">
        <v>0.17499999999999999</v>
      </c>
      <c r="K2626" s="141">
        <v>75600</v>
      </c>
      <c r="L2626" s="146"/>
      <c r="M2626" s="139">
        <v>1</v>
      </c>
      <c r="N2626" s="139">
        <v>26</v>
      </c>
      <c r="O2626" s="79">
        <v>68746.899999999994</v>
      </c>
      <c r="P2626" s="80"/>
    </row>
    <row r="2627" spans="1:18" s="236" customFormat="1" ht="22.5">
      <c r="A2627" s="80" t="s">
        <v>3197</v>
      </c>
      <c r="B2627" s="80" t="s">
        <v>3258</v>
      </c>
      <c r="C2627" s="238" t="s">
        <v>846</v>
      </c>
      <c r="D2627" s="139" t="s">
        <v>4026</v>
      </c>
      <c r="E2627" s="158" t="s">
        <v>301</v>
      </c>
      <c r="F2627" s="161" t="s">
        <v>525</v>
      </c>
      <c r="G2627" s="159">
        <v>46809</v>
      </c>
      <c r="H2627" s="141">
        <v>60287.5</v>
      </c>
      <c r="I2627" s="234">
        <v>6</v>
      </c>
      <c r="J2627" s="235">
        <v>0.15</v>
      </c>
      <c r="K2627" s="159">
        <v>73766</v>
      </c>
      <c r="L2627" s="146"/>
      <c r="M2627" s="139">
        <v>1</v>
      </c>
      <c r="N2627" s="139">
        <v>22</v>
      </c>
      <c r="O2627" s="79">
        <v>74864.5</v>
      </c>
      <c r="P2627" s="80"/>
    </row>
    <row r="2628" spans="1:18" ht="20.25">
      <c r="A2628" s="405" t="s">
        <v>65</v>
      </c>
      <c r="B2628" s="405"/>
      <c r="C2628" s="405"/>
      <c r="D2628" s="228"/>
      <c r="E2628" s="228"/>
      <c r="F2628" s="228"/>
      <c r="G2628" s="130"/>
      <c r="H2628" s="130"/>
      <c r="I2628" s="229"/>
      <c r="J2628" s="132"/>
      <c r="K2628" s="130"/>
      <c r="L2628" s="230"/>
      <c r="M2628" s="230"/>
      <c r="N2628" s="230"/>
      <c r="O2628" s="130"/>
      <c r="P2628" s="134"/>
    </row>
    <row r="2629" spans="1:18" ht="18">
      <c r="A2629" s="61" t="s">
        <v>517</v>
      </c>
      <c r="B2629" s="62" t="s">
        <v>243</v>
      </c>
      <c r="C2629" s="61" t="s">
        <v>233</v>
      </c>
      <c r="D2629" s="61" t="s">
        <v>289</v>
      </c>
      <c r="E2629" s="61" t="s">
        <v>518</v>
      </c>
      <c r="F2629" s="61" t="s">
        <v>519</v>
      </c>
      <c r="G2629" s="63" t="s">
        <v>236</v>
      </c>
      <c r="H2629" s="63" t="s">
        <v>237</v>
      </c>
      <c r="I2629" s="232"/>
      <c r="J2629" s="233" t="s">
        <v>520</v>
      </c>
      <c r="K2629" s="63" t="s">
        <v>238</v>
      </c>
      <c r="L2629" s="61" t="s">
        <v>521</v>
      </c>
      <c r="M2629" s="64" t="s">
        <v>522</v>
      </c>
      <c r="N2629" s="64" t="s">
        <v>523</v>
      </c>
      <c r="O2629" s="65" t="s">
        <v>524</v>
      </c>
      <c r="P2629" s="61" t="s">
        <v>240</v>
      </c>
    </row>
    <row r="2630" spans="1:18" s="236" customFormat="1" ht="22.5">
      <c r="A2630" s="80" t="s">
        <v>3221</v>
      </c>
      <c r="B2630" s="80" t="s">
        <v>3199</v>
      </c>
      <c r="C2630" s="223" t="s">
        <v>613</v>
      </c>
      <c r="D2630" s="139" t="s">
        <v>4026</v>
      </c>
      <c r="E2630" s="139" t="s">
        <v>359</v>
      </c>
      <c r="F2630" s="139" t="s">
        <v>525</v>
      </c>
      <c r="G2630" s="274">
        <v>46607</v>
      </c>
      <c r="H2630" s="141">
        <v>59423.5</v>
      </c>
      <c r="I2630" s="234">
        <v>5</v>
      </c>
      <c r="J2630" s="235">
        <v>0.125</v>
      </c>
      <c r="K2630" s="274">
        <v>72240</v>
      </c>
      <c r="L2630" s="146">
        <v>1</v>
      </c>
      <c r="M2630" s="139">
        <v>1</v>
      </c>
      <c r="N2630" s="139">
        <v>28</v>
      </c>
      <c r="O2630" s="79">
        <v>62428</v>
      </c>
      <c r="P2630" s="80"/>
      <c r="R2630" s="241"/>
    </row>
    <row r="2631" spans="1:18" s="236" customFormat="1" ht="22.5">
      <c r="A2631" s="80" t="s">
        <v>3217</v>
      </c>
      <c r="B2631" s="80" t="s">
        <v>3199</v>
      </c>
      <c r="C2631" s="223" t="s">
        <v>613</v>
      </c>
      <c r="D2631" s="139" t="s">
        <v>4026</v>
      </c>
      <c r="E2631" s="139" t="s">
        <v>306</v>
      </c>
      <c r="F2631" s="139" t="s">
        <v>525</v>
      </c>
      <c r="G2631" s="141">
        <v>45753.94</v>
      </c>
      <c r="H2631" s="141">
        <v>58366.65</v>
      </c>
      <c r="I2631" s="234">
        <v>4</v>
      </c>
      <c r="J2631" s="235">
        <v>0.1</v>
      </c>
      <c r="K2631" s="141">
        <v>70979.360000000001</v>
      </c>
      <c r="L2631" s="146">
        <v>1</v>
      </c>
      <c r="M2631" s="139">
        <v>1</v>
      </c>
      <c r="N2631" s="139">
        <v>27</v>
      </c>
      <c r="O2631" s="79">
        <v>67599.39</v>
      </c>
      <c r="P2631" s="80"/>
    </row>
    <row r="2632" spans="1:18" s="236" customFormat="1">
      <c r="A2632" s="80" t="s">
        <v>3261</v>
      </c>
      <c r="B2632" s="80" t="s">
        <v>3261</v>
      </c>
      <c r="C2632" s="223" t="s">
        <v>4599</v>
      </c>
      <c r="D2632" s="139" t="s">
        <v>300</v>
      </c>
      <c r="E2632" s="139"/>
      <c r="F2632" s="139" t="s">
        <v>525</v>
      </c>
      <c r="G2632" s="141">
        <v>44961.279999999999</v>
      </c>
      <c r="H2632" s="141">
        <v>57401.97</v>
      </c>
      <c r="I2632" s="234">
        <v>3</v>
      </c>
      <c r="J2632" s="235">
        <v>7.4999999999999997E-2</v>
      </c>
      <c r="K2632" s="141">
        <v>69842.66</v>
      </c>
      <c r="L2632" s="146">
        <v>2</v>
      </c>
      <c r="M2632" s="139">
        <v>2</v>
      </c>
      <c r="N2632" s="139">
        <v>36</v>
      </c>
      <c r="O2632" s="79">
        <v>49613.93</v>
      </c>
      <c r="P2632" s="80"/>
    </row>
    <row r="2633" spans="1:18" s="236" customFormat="1" ht="22.5">
      <c r="A2633" s="80" t="s">
        <v>3256</v>
      </c>
      <c r="B2633" s="80" t="s">
        <v>3222</v>
      </c>
      <c r="C2633" s="224" t="s">
        <v>2475</v>
      </c>
      <c r="D2633" s="139" t="s">
        <v>300</v>
      </c>
      <c r="E2633" s="167"/>
      <c r="F2633" s="167" t="s">
        <v>525</v>
      </c>
      <c r="G2633" s="156">
        <v>41620.800000000003</v>
      </c>
      <c r="H2633" s="141">
        <v>56908.800000000003</v>
      </c>
      <c r="I2633" s="234">
        <v>2</v>
      </c>
      <c r="J2633" s="235">
        <v>0.05</v>
      </c>
      <c r="K2633" s="156">
        <v>72196.800000000003</v>
      </c>
      <c r="L2633" s="240"/>
      <c r="M2633" s="167">
        <v>1</v>
      </c>
      <c r="N2633" s="139">
        <v>32</v>
      </c>
      <c r="O2633" s="85">
        <v>58614.400000000001</v>
      </c>
      <c r="P2633" s="182"/>
    </row>
    <row r="2634" spans="1:18" s="236" customFormat="1" ht="22.5">
      <c r="A2634" s="80" t="s">
        <v>1732</v>
      </c>
      <c r="B2634" s="80" t="s">
        <v>3297</v>
      </c>
      <c r="C2634" s="223" t="s">
        <v>4600</v>
      </c>
      <c r="D2634" s="139" t="s">
        <v>4026</v>
      </c>
      <c r="E2634" s="139" t="s">
        <v>301</v>
      </c>
      <c r="F2634" s="139" t="s">
        <v>525</v>
      </c>
      <c r="G2634" s="141">
        <v>39000</v>
      </c>
      <c r="H2634" s="141">
        <v>46800</v>
      </c>
      <c r="I2634" s="234">
        <v>1</v>
      </c>
      <c r="J2634" s="235">
        <v>2.5000000000000001E-2</v>
      </c>
      <c r="K2634" s="141">
        <v>54600</v>
      </c>
      <c r="L2634" s="146">
        <v>1</v>
      </c>
      <c r="M2634" s="139">
        <v>1</v>
      </c>
      <c r="N2634" s="139">
        <v>34</v>
      </c>
      <c r="O2634" s="79">
        <v>56400</v>
      </c>
      <c r="P2634" s="80"/>
    </row>
    <row r="2635" spans="1:18" s="236" customFormat="1">
      <c r="A2635" s="80" t="s">
        <v>3223</v>
      </c>
      <c r="B2635" s="80" t="s">
        <v>3201</v>
      </c>
      <c r="C2635" s="223" t="s">
        <v>338</v>
      </c>
      <c r="D2635" s="139" t="s">
        <v>300</v>
      </c>
      <c r="E2635" s="139" t="s">
        <v>301</v>
      </c>
      <c r="F2635" s="139" t="s">
        <v>525</v>
      </c>
      <c r="G2635" s="141"/>
      <c r="H2635" s="141"/>
      <c r="I2635" s="234"/>
      <c r="J2635" s="235"/>
      <c r="K2635" s="141"/>
      <c r="L2635" s="146">
        <v>1</v>
      </c>
      <c r="M2635" s="139">
        <v>1</v>
      </c>
      <c r="N2635" s="139">
        <v>5</v>
      </c>
      <c r="O2635" s="208">
        <v>143062.39999999999</v>
      </c>
      <c r="P2635" s="80"/>
    </row>
    <row r="2636" spans="1:18" s="236" customFormat="1">
      <c r="A2636" s="80"/>
      <c r="B2636" s="80"/>
      <c r="C2636" s="223"/>
      <c r="D2636" s="139"/>
      <c r="E2636" s="139"/>
      <c r="F2636" s="139"/>
      <c r="G2636" s="141"/>
      <c r="H2636" s="141"/>
      <c r="I2636" s="234"/>
      <c r="J2636" s="235"/>
      <c r="K2636" s="141"/>
      <c r="L2636" s="146"/>
      <c r="M2636" s="139"/>
      <c r="N2636" s="139"/>
      <c r="O2636" s="79"/>
      <c r="P2636" s="256"/>
      <c r="R2636" s="241"/>
    </row>
    <row r="2637" spans="1:18" s="236" customFormat="1">
      <c r="A2637" s="80"/>
      <c r="B2637" s="80"/>
      <c r="C2637" s="223"/>
      <c r="D2637" s="139"/>
      <c r="E2637" s="139"/>
      <c r="F2637" s="66"/>
      <c r="G2637" s="14" t="s">
        <v>236</v>
      </c>
      <c r="H2637" s="15" t="s">
        <v>237</v>
      </c>
      <c r="I2637" s="259"/>
      <c r="J2637" s="260"/>
      <c r="K2637" s="67" t="s">
        <v>238</v>
      </c>
      <c r="L2637" s="261"/>
      <c r="M2637" s="261"/>
      <c r="N2637" s="261"/>
      <c r="O2637" s="262"/>
      <c r="P2637" s="256"/>
      <c r="R2637" s="241"/>
    </row>
    <row r="2638" spans="1:18" s="236" customFormat="1">
      <c r="A2638" s="80"/>
      <c r="B2638" s="80"/>
      <c r="C2638" s="223"/>
      <c r="D2638" s="139"/>
      <c r="E2638" s="139"/>
      <c r="F2638" s="68" t="s">
        <v>253</v>
      </c>
      <c r="G2638" s="16">
        <v>67031.787823452745</v>
      </c>
      <c r="H2638" s="16">
        <v>87397.579905852035</v>
      </c>
      <c r="I2638" s="259"/>
      <c r="J2638" s="260"/>
      <c r="K2638" s="16">
        <v>107763.37198825138</v>
      </c>
      <c r="L2638" s="261"/>
      <c r="M2638" s="261"/>
      <c r="N2638" s="261"/>
      <c r="O2638" s="262"/>
      <c r="P2638" s="256"/>
      <c r="R2638" s="241"/>
    </row>
    <row r="2639" spans="1:18" s="236" customFormat="1">
      <c r="A2639" s="80"/>
      <c r="B2639" s="80"/>
      <c r="C2639" s="223"/>
      <c r="D2639" s="139"/>
      <c r="E2639" s="139"/>
      <c r="F2639" s="68" t="s">
        <v>254</v>
      </c>
      <c r="G2639" s="16">
        <v>78571.222500000003</v>
      </c>
      <c r="H2639" s="16">
        <v>106002.23375000001</v>
      </c>
      <c r="I2639" s="259"/>
      <c r="J2639" s="260"/>
      <c r="K2639" s="16">
        <v>132301.845</v>
      </c>
      <c r="L2639" s="261"/>
      <c r="M2639" s="261"/>
      <c r="N2639" s="261"/>
      <c r="O2639" s="262"/>
      <c r="P2639" s="256"/>
      <c r="R2639" s="241"/>
    </row>
    <row r="2640" spans="1:18" s="236" customFormat="1">
      <c r="A2640" s="80"/>
      <c r="B2640" s="80"/>
      <c r="C2640" s="223"/>
      <c r="D2640" s="139"/>
      <c r="E2640" s="139"/>
      <c r="F2640" s="68" t="s">
        <v>255</v>
      </c>
      <c r="G2640" s="16">
        <v>50218.4925</v>
      </c>
      <c r="H2640" s="16">
        <v>65551.049749999991</v>
      </c>
      <c r="I2640" s="259"/>
      <c r="J2640" s="260"/>
      <c r="K2640" s="16">
        <v>80564.392500000002</v>
      </c>
      <c r="L2640" s="261"/>
      <c r="M2640" s="261"/>
      <c r="N2640" s="261"/>
      <c r="O2640" s="262"/>
      <c r="P2640" s="256"/>
      <c r="R2640" s="241"/>
    </row>
    <row r="2641" spans="1:21" s="236" customFormat="1">
      <c r="A2641" s="80"/>
      <c r="B2641" s="80"/>
      <c r="C2641" s="223"/>
      <c r="D2641" s="139"/>
      <c r="E2641" s="139"/>
      <c r="F2641" s="68" t="s">
        <v>256</v>
      </c>
      <c r="G2641" s="16">
        <v>58249.600000000006</v>
      </c>
      <c r="H2641" s="16">
        <v>74943.3</v>
      </c>
      <c r="I2641" s="259"/>
      <c r="J2641" s="260"/>
      <c r="K2641" s="16">
        <v>91983.714999999997</v>
      </c>
      <c r="L2641" s="261"/>
      <c r="M2641" s="261"/>
      <c r="N2641" s="261"/>
      <c r="O2641" s="262"/>
      <c r="P2641" s="256"/>
      <c r="R2641" s="241"/>
    </row>
    <row r="2642" spans="1:21" s="236" customFormat="1">
      <c r="A2642" s="80"/>
      <c r="B2642" s="80"/>
      <c r="C2642" s="223"/>
      <c r="D2642" s="139"/>
      <c r="E2642" s="139"/>
      <c r="F2642" s="68"/>
      <c r="G2642" s="16"/>
      <c r="H2642" s="16"/>
      <c r="I2642" s="259"/>
      <c r="J2642" s="260"/>
      <c r="K2642" s="16"/>
      <c r="L2642" s="261"/>
      <c r="M2642" s="261"/>
      <c r="N2642" s="261"/>
      <c r="O2642" s="262"/>
      <c r="P2642" s="256"/>
      <c r="R2642" s="241"/>
    </row>
    <row r="2643" spans="1:21" s="236" customFormat="1">
      <c r="A2643" s="80"/>
      <c r="B2643" s="80"/>
      <c r="C2643" s="223"/>
      <c r="D2643" s="139"/>
      <c r="E2643" s="139"/>
      <c r="F2643" s="68"/>
      <c r="G2643" s="16"/>
      <c r="H2643" s="69"/>
      <c r="I2643" s="263"/>
      <c r="J2643" s="406" t="s">
        <v>257</v>
      </c>
      <c r="K2643" s="406"/>
      <c r="L2643" s="406"/>
      <c r="M2643" s="406"/>
      <c r="N2643" s="406"/>
      <c r="O2643" s="406"/>
      <c r="P2643" s="256"/>
      <c r="R2643" s="241"/>
    </row>
    <row r="2644" spans="1:21" s="236" customFormat="1">
      <c r="A2644" s="80"/>
      <c r="B2644" s="80"/>
      <c r="C2644" s="223"/>
      <c r="D2644" s="139"/>
      <c r="E2644" s="139"/>
      <c r="F2644" s="68"/>
      <c r="G2644" s="16"/>
      <c r="H2644" s="70"/>
      <c r="I2644" s="264"/>
      <c r="J2644" s="265" t="s">
        <v>258</v>
      </c>
      <c r="K2644" s="71">
        <v>102351.96249999999</v>
      </c>
      <c r="L2644" s="266"/>
      <c r="M2644" s="407" t="s">
        <v>259</v>
      </c>
      <c r="N2644" s="407"/>
      <c r="O2644" s="72">
        <v>91201.304752777767</v>
      </c>
      <c r="P2644" s="256"/>
      <c r="R2644" s="241"/>
    </row>
    <row r="2645" spans="1:21" s="236" customFormat="1">
      <c r="A2645" s="80"/>
      <c r="B2645" s="80"/>
      <c r="C2645" s="223"/>
      <c r="D2645" s="139"/>
      <c r="E2645" s="139"/>
      <c r="F2645" s="261"/>
      <c r="G2645" s="262"/>
      <c r="H2645" s="70"/>
      <c r="I2645" s="264"/>
      <c r="J2645" s="265" t="s">
        <v>260</v>
      </c>
      <c r="K2645" s="71">
        <v>66306.542499999996</v>
      </c>
      <c r="L2645" s="266"/>
      <c r="M2645" s="407" t="s">
        <v>537</v>
      </c>
      <c r="N2645" s="407"/>
      <c r="O2645" s="72">
        <v>94654.936324000024</v>
      </c>
      <c r="P2645" s="256"/>
      <c r="R2645" s="241"/>
    </row>
    <row r="2646" spans="1:21" s="236" customFormat="1">
      <c r="A2646" s="80"/>
      <c r="B2646" s="80"/>
      <c r="C2646" s="223"/>
      <c r="D2646" s="139"/>
      <c r="E2646" s="139"/>
      <c r="F2646" s="139"/>
      <c r="G2646" s="141"/>
      <c r="H2646" s="141"/>
      <c r="I2646" s="234"/>
      <c r="J2646" s="235"/>
      <c r="K2646" s="141"/>
      <c r="L2646" s="146"/>
      <c r="M2646" s="139"/>
      <c r="N2646" s="139"/>
      <c r="O2646" s="79"/>
      <c r="P2646" s="256"/>
      <c r="R2646" s="241"/>
    </row>
    <row r="2647" spans="1:21" ht="20.25">
      <c r="A2647" s="405" t="s">
        <v>66</v>
      </c>
      <c r="B2647" s="405"/>
      <c r="C2647" s="405"/>
      <c r="D2647" s="228"/>
      <c r="E2647" s="228"/>
      <c r="F2647" s="228"/>
      <c r="G2647" s="130"/>
      <c r="H2647" s="130"/>
      <c r="I2647" s="229"/>
      <c r="J2647" s="132"/>
      <c r="K2647" s="130"/>
      <c r="L2647" s="230"/>
      <c r="M2647" s="230"/>
      <c r="N2647" s="230"/>
      <c r="O2647" s="130"/>
      <c r="P2647" s="134"/>
    </row>
    <row r="2648" spans="1:21" ht="18">
      <c r="A2648" s="61" t="s">
        <v>517</v>
      </c>
      <c r="B2648" s="62" t="s">
        <v>243</v>
      </c>
      <c r="C2648" s="61" t="s">
        <v>233</v>
      </c>
      <c r="D2648" s="61" t="s">
        <v>289</v>
      </c>
      <c r="E2648" s="61" t="s">
        <v>518</v>
      </c>
      <c r="F2648" s="61" t="s">
        <v>519</v>
      </c>
      <c r="G2648" s="63" t="s">
        <v>236</v>
      </c>
      <c r="H2648" s="63" t="s">
        <v>237</v>
      </c>
      <c r="I2648" s="232"/>
      <c r="J2648" s="233" t="s">
        <v>520</v>
      </c>
      <c r="K2648" s="63" t="s">
        <v>238</v>
      </c>
      <c r="L2648" s="61" t="s">
        <v>521</v>
      </c>
      <c r="M2648" s="64" t="s">
        <v>522</v>
      </c>
      <c r="N2648" s="64" t="s">
        <v>523</v>
      </c>
      <c r="O2648" s="65" t="s">
        <v>524</v>
      </c>
      <c r="P2648" s="61" t="s">
        <v>240</v>
      </c>
    </row>
    <row r="2649" spans="1:21" s="236" customFormat="1" ht="22.5">
      <c r="A2649" s="80" t="s">
        <v>206</v>
      </c>
      <c r="B2649" s="80" t="s">
        <v>3201</v>
      </c>
      <c r="C2649" s="223" t="s">
        <v>756</v>
      </c>
      <c r="D2649" s="139" t="s">
        <v>300</v>
      </c>
      <c r="E2649" s="139" t="s">
        <v>306</v>
      </c>
      <c r="F2649" s="139" t="s">
        <v>525</v>
      </c>
      <c r="G2649" s="141">
        <v>77645.47</v>
      </c>
      <c r="H2649" s="141">
        <v>102888.9</v>
      </c>
      <c r="I2649" s="234">
        <v>74</v>
      </c>
      <c r="J2649" s="235">
        <v>1</v>
      </c>
      <c r="K2649" s="141">
        <v>128132.33</v>
      </c>
      <c r="L2649" s="146">
        <v>1</v>
      </c>
      <c r="M2649" s="139">
        <v>1</v>
      </c>
      <c r="N2649" s="139">
        <v>1</v>
      </c>
      <c r="O2649" s="79">
        <v>110000</v>
      </c>
      <c r="P2649" s="80"/>
    </row>
    <row r="2650" spans="1:21" s="236" customFormat="1">
      <c r="A2650" s="80" t="s">
        <v>3191</v>
      </c>
      <c r="B2650" s="80" t="s">
        <v>3199</v>
      </c>
      <c r="C2650" s="223" t="s">
        <v>4601</v>
      </c>
      <c r="D2650" s="139" t="s">
        <v>300</v>
      </c>
      <c r="E2650" s="139"/>
      <c r="F2650" s="139" t="s">
        <v>525</v>
      </c>
      <c r="G2650" s="141">
        <v>76855.789999999994</v>
      </c>
      <c r="H2650" s="141">
        <v>99758.984999999986</v>
      </c>
      <c r="I2650" s="234">
        <v>73</v>
      </c>
      <c r="J2650" s="235">
        <v>0.98648648648648651</v>
      </c>
      <c r="K2650" s="141">
        <v>122662.18</v>
      </c>
      <c r="L2650" s="146"/>
      <c r="M2650" s="139">
        <v>75</v>
      </c>
      <c r="N2650" s="139">
        <v>2</v>
      </c>
      <c r="O2650" s="242">
        <v>102357.1</v>
      </c>
      <c r="P2650" s="80"/>
      <c r="Q2650" s="241"/>
    </row>
    <row r="2651" spans="1:21" s="236" customFormat="1">
      <c r="A2651" s="80" t="s">
        <v>282</v>
      </c>
      <c r="B2651" s="80" t="s">
        <v>3199</v>
      </c>
      <c r="C2651" s="223" t="s">
        <v>4602</v>
      </c>
      <c r="D2651" s="139" t="s">
        <v>300</v>
      </c>
      <c r="E2651" s="139" t="s">
        <v>2253</v>
      </c>
      <c r="F2651" s="139" t="s">
        <v>525</v>
      </c>
      <c r="G2651" s="141">
        <v>77488</v>
      </c>
      <c r="H2651" s="141">
        <v>96020.5</v>
      </c>
      <c r="I2651" s="234">
        <v>72</v>
      </c>
      <c r="J2651" s="235">
        <v>0.97297297297297303</v>
      </c>
      <c r="K2651" s="141">
        <v>114553</v>
      </c>
      <c r="L2651" s="146">
        <v>1</v>
      </c>
      <c r="M2651" s="146">
        <v>1</v>
      </c>
      <c r="N2651" s="139"/>
      <c r="O2651" s="144"/>
      <c r="P2651" s="213"/>
    </row>
    <row r="2652" spans="1:21" s="236" customFormat="1">
      <c r="A2652" s="80" t="s">
        <v>218</v>
      </c>
      <c r="B2652" s="80" t="s">
        <v>3201</v>
      </c>
      <c r="C2652" s="223" t="s">
        <v>4603</v>
      </c>
      <c r="D2652" s="139" t="s">
        <v>300</v>
      </c>
      <c r="E2652" s="139" t="s">
        <v>306</v>
      </c>
      <c r="F2652" s="139" t="s">
        <v>525</v>
      </c>
      <c r="G2652" s="141">
        <v>75590</v>
      </c>
      <c r="H2652" s="141">
        <v>95512.5</v>
      </c>
      <c r="I2652" s="234">
        <v>71</v>
      </c>
      <c r="J2652" s="235">
        <v>0.95945945945945943</v>
      </c>
      <c r="K2652" s="141">
        <v>115435</v>
      </c>
      <c r="L2652" s="146">
        <v>1</v>
      </c>
      <c r="M2652" s="146"/>
      <c r="N2652" s="139"/>
      <c r="O2652" s="244"/>
      <c r="P2652" s="80"/>
    </row>
    <row r="2653" spans="1:21" s="236" customFormat="1" ht="22.5">
      <c r="A2653" s="80" t="s">
        <v>3200</v>
      </c>
      <c r="B2653" s="80" t="s">
        <v>3201</v>
      </c>
      <c r="C2653" s="223" t="s">
        <v>4604</v>
      </c>
      <c r="D2653" s="139" t="s">
        <v>300</v>
      </c>
      <c r="E2653" s="139" t="s">
        <v>301</v>
      </c>
      <c r="F2653" s="139" t="s">
        <v>525</v>
      </c>
      <c r="G2653" s="141">
        <v>61031</v>
      </c>
      <c r="H2653" s="141">
        <v>80626.5</v>
      </c>
      <c r="I2653" s="234">
        <v>70</v>
      </c>
      <c r="J2653" s="235">
        <v>0.94594594594594594</v>
      </c>
      <c r="K2653" s="141">
        <v>100222</v>
      </c>
      <c r="L2653" s="146"/>
      <c r="M2653" s="139">
        <v>15</v>
      </c>
      <c r="N2653" s="139">
        <v>17</v>
      </c>
      <c r="O2653" s="79">
        <v>59474</v>
      </c>
      <c r="P2653" s="80"/>
      <c r="U2653" s="241"/>
    </row>
    <row r="2654" spans="1:21" s="236" customFormat="1">
      <c r="A2654" s="80" t="s">
        <v>216</v>
      </c>
      <c r="B2654" s="80" t="s">
        <v>3199</v>
      </c>
      <c r="C2654" s="224" t="s">
        <v>739</v>
      </c>
      <c r="D2654" s="167" t="s">
        <v>4026</v>
      </c>
      <c r="E2654" s="239" t="s">
        <v>301</v>
      </c>
      <c r="F2654" s="140" t="s">
        <v>2219</v>
      </c>
      <c r="G2654" s="85">
        <v>64870.623999999982</v>
      </c>
      <c r="H2654" s="141">
        <v>78075.712</v>
      </c>
      <c r="I2654" s="234">
        <v>69</v>
      </c>
      <c r="J2654" s="235">
        <v>0.93243243243243246</v>
      </c>
      <c r="K2654" s="85">
        <v>91280.8</v>
      </c>
      <c r="L2654" s="240">
        <v>2</v>
      </c>
      <c r="M2654" s="167"/>
      <c r="N2654" s="139">
        <v>8</v>
      </c>
      <c r="O2654" s="85">
        <v>73040.865000000005</v>
      </c>
      <c r="P2654" s="182"/>
      <c r="Q2654" s="241"/>
    </row>
    <row r="2655" spans="1:21" s="236" customFormat="1">
      <c r="A2655" s="80" t="s">
        <v>221</v>
      </c>
      <c r="B2655" s="80" t="s">
        <v>3199</v>
      </c>
      <c r="C2655" s="223" t="s">
        <v>847</v>
      </c>
      <c r="D2655" s="139" t="s">
        <v>4026</v>
      </c>
      <c r="E2655" s="139" t="s">
        <v>306</v>
      </c>
      <c r="F2655" s="140" t="s">
        <v>2219</v>
      </c>
      <c r="G2655" s="141">
        <v>61023.05</v>
      </c>
      <c r="H2655" s="141">
        <v>76889.209999999992</v>
      </c>
      <c r="I2655" s="234">
        <v>68</v>
      </c>
      <c r="J2655" s="235">
        <v>0.91891891891891897</v>
      </c>
      <c r="K2655" s="141">
        <v>92755.37</v>
      </c>
      <c r="L2655" s="146">
        <v>3</v>
      </c>
      <c r="M2655" s="139">
        <v>3</v>
      </c>
      <c r="N2655" s="139">
        <v>4</v>
      </c>
      <c r="O2655" s="79">
        <v>79137</v>
      </c>
      <c r="P2655" s="80"/>
      <c r="S2655" s="241"/>
      <c r="T2655" s="241"/>
    </row>
    <row r="2656" spans="1:21" s="236" customFormat="1">
      <c r="A2656" s="80" t="s">
        <v>3241</v>
      </c>
      <c r="B2656" s="80" t="s">
        <v>3213</v>
      </c>
      <c r="C2656" s="223" t="s">
        <v>4605</v>
      </c>
      <c r="D2656" s="139" t="s">
        <v>300</v>
      </c>
      <c r="E2656" s="139"/>
      <c r="F2656" s="139" t="s">
        <v>525</v>
      </c>
      <c r="G2656" s="141">
        <v>52918.84</v>
      </c>
      <c r="H2656" s="141">
        <v>74233.119999999995</v>
      </c>
      <c r="I2656" s="234">
        <v>67</v>
      </c>
      <c r="J2656" s="235">
        <v>0.90540540540540537</v>
      </c>
      <c r="K2656" s="141">
        <v>95547.4</v>
      </c>
      <c r="L2656" s="146">
        <v>11</v>
      </c>
      <c r="M2656" s="139">
        <v>10</v>
      </c>
      <c r="N2656" s="139">
        <v>6</v>
      </c>
      <c r="O2656" s="79">
        <v>74233.119999999995</v>
      </c>
      <c r="P2656" s="80"/>
    </row>
    <row r="2657" spans="1:24" s="236" customFormat="1">
      <c r="A2657" s="80" t="s">
        <v>1723</v>
      </c>
      <c r="B2657" s="80" t="s">
        <v>3199</v>
      </c>
      <c r="C2657" s="223" t="s">
        <v>4606</v>
      </c>
      <c r="D2657" s="139" t="s">
        <v>300</v>
      </c>
      <c r="E2657" s="139" t="s">
        <v>301</v>
      </c>
      <c r="F2657" s="139" t="s">
        <v>525</v>
      </c>
      <c r="G2657" s="141">
        <v>61825.379199999996</v>
      </c>
      <c r="H2657" s="141">
        <v>73526.096799999999</v>
      </c>
      <c r="I2657" s="234">
        <v>66</v>
      </c>
      <c r="J2657" s="235">
        <v>0.89189189189189189</v>
      </c>
      <c r="K2657" s="141">
        <v>85226.814400000003</v>
      </c>
      <c r="L2657" s="146">
        <v>3</v>
      </c>
      <c r="M2657" s="139">
        <v>3</v>
      </c>
      <c r="N2657" s="139">
        <v>7</v>
      </c>
      <c r="O2657" s="79">
        <v>73526.096799999999</v>
      </c>
      <c r="P2657" s="80"/>
      <c r="U2657" s="241"/>
    </row>
    <row r="2658" spans="1:24" s="236" customFormat="1">
      <c r="A2658" s="80" t="s">
        <v>3301</v>
      </c>
      <c r="B2658" s="80" t="s">
        <v>3201</v>
      </c>
      <c r="C2658" s="223" t="s">
        <v>4607</v>
      </c>
      <c r="D2658" s="139" t="s">
        <v>4026</v>
      </c>
      <c r="E2658" s="139" t="s">
        <v>301</v>
      </c>
      <c r="F2658" s="139" t="s">
        <v>525</v>
      </c>
      <c r="G2658" s="141">
        <v>52249.599999999999</v>
      </c>
      <c r="H2658" s="141">
        <v>71843.199999999997</v>
      </c>
      <c r="I2658" s="234">
        <v>65</v>
      </c>
      <c r="J2658" s="235">
        <v>0.8783783783783784</v>
      </c>
      <c r="K2658" s="141">
        <v>91436.800000000003</v>
      </c>
      <c r="L2658" s="146">
        <v>1</v>
      </c>
      <c r="M2658" s="139">
        <v>1</v>
      </c>
      <c r="N2658" s="139">
        <v>9</v>
      </c>
      <c r="O2658" s="79">
        <v>67641.600000000006</v>
      </c>
      <c r="P2658" s="80"/>
    </row>
    <row r="2659" spans="1:24" s="236" customFormat="1">
      <c r="A2659" s="80" t="s">
        <v>1743</v>
      </c>
      <c r="B2659" s="80" t="s">
        <v>3251</v>
      </c>
      <c r="C2659" s="223" t="s">
        <v>2413</v>
      </c>
      <c r="D2659" s="139" t="s">
        <v>300</v>
      </c>
      <c r="E2659" s="139" t="s">
        <v>301</v>
      </c>
      <c r="F2659" s="139" t="s">
        <v>525</v>
      </c>
      <c r="G2659" s="141">
        <v>54870.400000000001</v>
      </c>
      <c r="H2659" s="141">
        <v>71333.600000000006</v>
      </c>
      <c r="I2659" s="234">
        <v>64</v>
      </c>
      <c r="J2659" s="235">
        <v>0.86486486486486491</v>
      </c>
      <c r="K2659" s="141">
        <v>87796.800000000003</v>
      </c>
      <c r="L2659" s="146">
        <v>7</v>
      </c>
      <c r="M2659" s="139">
        <v>6</v>
      </c>
      <c r="N2659" s="139">
        <v>10</v>
      </c>
      <c r="O2659" s="79">
        <v>67357.055999999997</v>
      </c>
      <c r="P2659" s="226"/>
    </row>
    <row r="2660" spans="1:24" s="236" customFormat="1" ht="22.5">
      <c r="A2660" s="80" t="s">
        <v>276</v>
      </c>
      <c r="B2660" s="80" t="s">
        <v>3199</v>
      </c>
      <c r="C2660" s="223" t="s">
        <v>758</v>
      </c>
      <c r="D2660" s="139" t="s">
        <v>4026</v>
      </c>
      <c r="E2660" s="139" t="s">
        <v>301</v>
      </c>
      <c r="F2660" s="140" t="s">
        <v>2219</v>
      </c>
      <c r="G2660" s="141">
        <v>53834</v>
      </c>
      <c r="H2660" s="141">
        <v>68674</v>
      </c>
      <c r="I2660" s="234">
        <v>63</v>
      </c>
      <c r="J2660" s="235">
        <v>0.85135135135135132</v>
      </c>
      <c r="K2660" s="141">
        <v>83514</v>
      </c>
      <c r="L2660" s="146"/>
      <c r="M2660" s="139">
        <v>2</v>
      </c>
      <c r="N2660" s="139">
        <v>3</v>
      </c>
      <c r="O2660" s="79">
        <v>83514</v>
      </c>
      <c r="P2660" s="80"/>
    </row>
    <row r="2661" spans="1:24" s="236" customFormat="1" ht="22.5">
      <c r="A2661" s="80" t="s">
        <v>3209</v>
      </c>
      <c r="B2661" s="80" t="s">
        <v>3209</v>
      </c>
      <c r="C2661" s="223" t="s">
        <v>4608</v>
      </c>
      <c r="D2661" s="139" t="s">
        <v>300</v>
      </c>
      <c r="E2661" s="139" t="s">
        <v>306</v>
      </c>
      <c r="F2661" s="139"/>
      <c r="G2661" s="141">
        <v>52728</v>
      </c>
      <c r="H2661" s="141">
        <v>68556.800000000003</v>
      </c>
      <c r="I2661" s="234">
        <v>62</v>
      </c>
      <c r="J2661" s="235">
        <v>0.83783783783783783</v>
      </c>
      <c r="K2661" s="141">
        <v>84385.600000000006</v>
      </c>
      <c r="L2661" s="146"/>
      <c r="M2661" s="139">
        <v>2</v>
      </c>
      <c r="N2661" s="139">
        <v>13</v>
      </c>
      <c r="O2661" s="79">
        <v>64948</v>
      </c>
      <c r="P2661" s="80"/>
    </row>
    <row r="2662" spans="1:24" s="236" customFormat="1" ht="22.5">
      <c r="A2662" s="80" t="s">
        <v>3267</v>
      </c>
      <c r="B2662" s="80" t="s">
        <v>3267</v>
      </c>
      <c r="C2662" s="223" t="s">
        <v>4609</v>
      </c>
      <c r="D2662" s="139"/>
      <c r="E2662" s="139"/>
      <c r="F2662" s="139"/>
      <c r="G2662" s="141">
        <v>54808</v>
      </c>
      <c r="H2662" s="141">
        <v>68473.600000000006</v>
      </c>
      <c r="I2662" s="234">
        <v>61</v>
      </c>
      <c r="J2662" s="235">
        <v>0.82432432432432434</v>
      </c>
      <c r="K2662" s="141">
        <v>82139.199999999997</v>
      </c>
      <c r="L2662" s="146"/>
      <c r="M2662" s="139"/>
      <c r="N2662" s="139"/>
      <c r="O2662" s="244"/>
      <c r="P2662" s="80"/>
    </row>
    <row r="2663" spans="1:24" s="236" customFormat="1" ht="22.5">
      <c r="A2663" s="80" t="s">
        <v>2232</v>
      </c>
      <c r="B2663" s="80" t="s">
        <v>3251</v>
      </c>
      <c r="C2663" s="223" t="s">
        <v>4610</v>
      </c>
      <c r="D2663" s="167" t="s">
        <v>4026</v>
      </c>
      <c r="E2663" s="139"/>
      <c r="F2663" s="139"/>
      <c r="G2663" s="141">
        <v>53643.199999999997</v>
      </c>
      <c r="H2663" s="141">
        <v>68224</v>
      </c>
      <c r="I2663" s="234">
        <v>60</v>
      </c>
      <c r="J2663" s="235">
        <v>0.81081081081081086</v>
      </c>
      <c r="K2663" s="141">
        <v>82804.800000000003</v>
      </c>
      <c r="L2663" s="146"/>
      <c r="M2663" s="139"/>
      <c r="N2663" s="139">
        <v>59</v>
      </c>
      <c r="O2663" s="79">
        <v>38168</v>
      </c>
      <c r="P2663" s="256"/>
      <c r="Q2663" s="241"/>
    </row>
    <row r="2664" spans="1:24" s="236" customFormat="1">
      <c r="A2664" s="80" t="s">
        <v>227</v>
      </c>
      <c r="B2664" s="80" t="s">
        <v>3201</v>
      </c>
      <c r="C2664" s="223" t="s">
        <v>4611</v>
      </c>
      <c r="D2664" s="139" t="s">
        <v>300</v>
      </c>
      <c r="E2664" s="139" t="s">
        <v>306</v>
      </c>
      <c r="F2664" s="139"/>
      <c r="G2664" s="141">
        <v>54356</v>
      </c>
      <c r="H2664" s="141">
        <v>67242</v>
      </c>
      <c r="I2664" s="234">
        <v>59</v>
      </c>
      <c r="J2664" s="235">
        <v>0.79729729729729726</v>
      </c>
      <c r="K2664" s="141">
        <v>80128</v>
      </c>
      <c r="L2664" s="146">
        <v>2</v>
      </c>
      <c r="M2664" s="139">
        <v>2</v>
      </c>
      <c r="N2664" s="139"/>
      <c r="O2664" s="244"/>
      <c r="P2664" s="80"/>
    </row>
    <row r="2665" spans="1:24" s="236" customFormat="1" ht="22.5">
      <c r="A2665" s="80" t="s">
        <v>228</v>
      </c>
      <c r="B2665" s="80" t="s">
        <v>3199</v>
      </c>
      <c r="C2665" s="223" t="s">
        <v>2485</v>
      </c>
      <c r="D2665" s="139" t="s">
        <v>4026</v>
      </c>
      <c r="E2665" s="139" t="s">
        <v>301</v>
      </c>
      <c r="F2665" s="139" t="s">
        <v>525</v>
      </c>
      <c r="G2665" s="141">
        <v>55883</v>
      </c>
      <c r="H2665" s="141">
        <v>67143.5</v>
      </c>
      <c r="I2665" s="234">
        <v>58</v>
      </c>
      <c r="J2665" s="235">
        <v>0.78378378378378377</v>
      </c>
      <c r="K2665" s="141">
        <v>78404</v>
      </c>
      <c r="L2665" s="146">
        <v>1</v>
      </c>
      <c r="M2665" s="139">
        <v>1</v>
      </c>
      <c r="N2665" s="139"/>
      <c r="O2665" s="244"/>
      <c r="P2665" s="80"/>
      <c r="S2665" s="241"/>
      <c r="T2665" s="241"/>
    </row>
    <row r="2666" spans="1:24" s="236" customFormat="1">
      <c r="A2666" s="80" t="s">
        <v>220</v>
      </c>
      <c r="B2666" s="80" t="s">
        <v>3201</v>
      </c>
      <c r="C2666" s="223" t="s">
        <v>851</v>
      </c>
      <c r="D2666" s="139" t="s">
        <v>4026</v>
      </c>
      <c r="E2666" s="139" t="s">
        <v>301</v>
      </c>
      <c r="F2666" s="139" t="s">
        <v>525</v>
      </c>
      <c r="G2666" s="141">
        <v>50844</v>
      </c>
      <c r="H2666" s="141">
        <v>65371.5</v>
      </c>
      <c r="I2666" s="234">
        <v>57</v>
      </c>
      <c r="J2666" s="235">
        <v>0.77027027027027029</v>
      </c>
      <c r="K2666" s="141">
        <v>79899</v>
      </c>
      <c r="L2666" s="146">
        <v>2</v>
      </c>
      <c r="M2666" s="139">
        <v>2</v>
      </c>
      <c r="N2666" s="139">
        <v>12</v>
      </c>
      <c r="O2666" s="79">
        <v>65185.16</v>
      </c>
      <c r="P2666" s="80"/>
      <c r="V2666" s="241"/>
      <c r="W2666" s="241"/>
      <c r="X2666" s="241"/>
    </row>
    <row r="2667" spans="1:24" s="236" customFormat="1">
      <c r="A2667" s="80" t="s">
        <v>273</v>
      </c>
      <c r="B2667" s="80" t="s">
        <v>3209</v>
      </c>
      <c r="C2667" s="223" t="s">
        <v>4456</v>
      </c>
      <c r="D2667" s="139" t="s">
        <v>300</v>
      </c>
      <c r="E2667" s="139" t="s">
        <v>306</v>
      </c>
      <c r="F2667" s="139" t="s">
        <v>525</v>
      </c>
      <c r="G2667" s="141">
        <v>50057.68</v>
      </c>
      <c r="H2667" s="141">
        <v>65074.985000000001</v>
      </c>
      <c r="I2667" s="234">
        <v>56</v>
      </c>
      <c r="J2667" s="235">
        <v>0.7567567567567568</v>
      </c>
      <c r="K2667" s="141">
        <v>80092.289999999994</v>
      </c>
      <c r="L2667" s="146">
        <v>5</v>
      </c>
      <c r="M2667" s="139">
        <v>5</v>
      </c>
      <c r="N2667" s="139">
        <v>24</v>
      </c>
      <c r="O2667" s="79">
        <v>54296.57</v>
      </c>
      <c r="P2667" s="80"/>
    </row>
    <row r="2668" spans="1:24" s="236" customFormat="1" ht="22.5">
      <c r="A2668" s="80" t="s">
        <v>3359</v>
      </c>
      <c r="B2668" s="80" t="s">
        <v>3201</v>
      </c>
      <c r="C2668" s="223" t="s">
        <v>4612</v>
      </c>
      <c r="D2668" s="139"/>
      <c r="E2668" s="139"/>
      <c r="F2668" s="139"/>
      <c r="G2668" s="271">
        <v>49529.613305472521</v>
      </c>
      <c r="H2668" s="141">
        <v>64407.819643007184</v>
      </c>
      <c r="I2668" s="234">
        <v>55</v>
      </c>
      <c r="J2668" s="235">
        <v>0.7432432432432432</v>
      </c>
      <c r="K2668" s="271">
        <v>79286.025980541846</v>
      </c>
      <c r="L2668" s="146">
        <v>3</v>
      </c>
      <c r="M2668" s="186">
        <v>3</v>
      </c>
      <c r="N2668" s="139">
        <v>14</v>
      </c>
      <c r="O2668" s="79">
        <v>63999.936000000009</v>
      </c>
      <c r="P2668" s="80"/>
    </row>
    <row r="2669" spans="1:24" s="236" customFormat="1">
      <c r="A2669" s="80" t="s">
        <v>3212</v>
      </c>
      <c r="B2669" s="80" t="s">
        <v>3213</v>
      </c>
      <c r="C2669" s="223" t="s">
        <v>4613</v>
      </c>
      <c r="D2669" s="139" t="s">
        <v>4026</v>
      </c>
      <c r="E2669" s="139" t="s">
        <v>301</v>
      </c>
      <c r="F2669" s="140" t="s">
        <v>2219</v>
      </c>
      <c r="G2669" s="141">
        <v>43176.43</v>
      </c>
      <c r="H2669" s="141">
        <v>64331.59</v>
      </c>
      <c r="I2669" s="234">
        <v>54</v>
      </c>
      <c r="J2669" s="235">
        <v>0.72972972972972971</v>
      </c>
      <c r="K2669" s="141">
        <v>85486.75</v>
      </c>
      <c r="L2669" s="146"/>
      <c r="M2669" s="139">
        <v>2</v>
      </c>
      <c r="N2669" s="139">
        <v>48</v>
      </c>
      <c r="O2669" s="79">
        <v>44305</v>
      </c>
      <c r="P2669" s="80"/>
    </row>
    <row r="2670" spans="1:24" s="236" customFormat="1">
      <c r="A2670" s="80" t="s">
        <v>3219</v>
      </c>
      <c r="B2670" s="80" t="s">
        <v>3220</v>
      </c>
      <c r="C2670" s="223" t="s">
        <v>4614</v>
      </c>
      <c r="D2670" s="139" t="s">
        <v>300</v>
      </c>
      <c r="E2670" s="139" t="s">
        <v>306</v>
      </c>
      <c r="F2670" s="139" t="s">
        <v>525</v>
      </c>
      <c r="G2670" s="141">
        <v>47944</v>
      </c>
      <c r="H2670" s="141">
        <v>64253.5</v>
      </c>
      <c r="I2670" s="234">
        <v>53</v>
      </c>
      <c r="J2670" s="235">
        <v>0.71621621621621623</v>
      </c>
      <c r="K2670" s="141">
        <v>80563</v>
      </c>
      <c r="L2670" s="146">
        <v>4</v>
      </c>
      <c r="M2670" s="139">
        <v>4</v>
      </c>
      <c r="N2670" s="139">
        <v>29</v>
      </c>
      <c r="O2670" s="141">
        <v>51762</v>
      </c>
      <c r="P2670" s="80"/>
    </row>
    <row r="2671" spans="1:24" s="236" customFormat="1">
      <c r="A2671" s="80" t="s">
        <v>3197</v>
      </c>
      <c r="B2671" s="80" t="s">
        <v>3258</v>
      </c>
      <c r="C2671" s="238" t="s">
        <v>854</v>
      </c>
      <c r="D2671" s="139" t="s">
        <v>4026</v>
      </c>
      <c r="E2671" s="158" t="s">
        <v>301</v>
      </c>
      <c r="F2671" s="161" t="s">
        <v>525</v>
      </c>
      <c r="G2671" s="159">
        <v>49692</v>
      </c>
      <c r="H2671" s="141">
        <v>64001.5</v>
      </c>
      <c r="I2671" s="234">
        <v>52</v>
      </c>
      <c r="J2671" s="235">
        <v>0.70270270270270274</v>
      </c>
      <c r="K2671" s="159">
        <v>78311</v>
      </c>
      <c r="L2671" s="146"/>
      <c r="M2671" s="139">
        <v>12</v>
      </c>
      <c r="N2671" s="139">
        <v>23</v>
      </c>
      <c r="O2671" s="79">
        <v>54961.04</v>
      </c>
      <c r="P2671" s="80"/>
      <c r="R2671" s="241"/>
    </row>
    <row r="2672" spans="1:24" s="236" customFormat="1" ht="22.5">
      <c r="A2672" s="80" t="s">
        <v>3190</v>
      </c>
      <c r="B2672" s="80" t="s">
        <v>3201</v>
      </c>
      <c r="C2672" s="297" t="s">
        <v>848</v>
      </c>
      <c r="D2672" s="298" t="s">
        <v>4027</v>
      </c>
      <c r="E2672" s="298" t="s">
        <v>301</v>
      </c>
      <c r="F2672" s="140" t="s">
        <v>2219</v>
      </c>
      <c r="G2672" s="141">
        <v>51024</v>
      </c>
      <c r="H2672" s="141">
        <v>63456</v>
      </c>
      <c r="I2672" s="234">
        <v>51</v>
      </c>
      <c r="J2672" s="235">
        <v>0.68918918918918914</v>
      </c>
      <c r="K2672" s="141">
        <v>75888</v>
      </c>
      <c r="L2672" s="146">
        <v>1</v>
      </c>
      <c r="M2672" s="139">
        <v>1</v>
      </c>
      <c r="N2672" s="139">
        <v>5</v>
      </c>
      <c r="O2672" s="79">
        <v>75888</v>
      </c>
      <c r="P2672" s="80"/>
    </row>
    <row r="2673" spans="1:24" s="236" customFormat="1">
      <c r="A2673" s="80" t="s">
        <v>1732</v>
      </c>
      <c r="B2673" s="80" t="s">
        <v>3297</v>
      </c>
      <c r="C2673" s="223" t="s">
        <v>853</v>
      </c>
      <c r="D2673" s="139" t="s">
        <v>300</v>
      </c>
      <c r="E2673" s="139" t="s">
        <v>301</v>
      </c>
      <c r="F2673" s="139" t="s">
        <v>525</v>
      </c>
      <c r="G2673" s="141">
        <v>50107.199999999997</v>
      </c>
      <c r="H2673" s="141">
        <v>62649.599999999999</v>
      </c>
      <c r="I2673" s="234">
        <v>50</v>
      </c>
      <c r="J2673" s="235">
        <v>0.67567567567567566</v>
      </c>
      <c r="K2673" s="141">
        <v>75192</v>
      </c>
      <c r="L2673" s="146">
        <v>9</v>
      </c>
      <c r="M2673" s="139">
        <v>8</v>
      </c>
      <c r="N2673" s="139">
        <v>15</v>
      </c>
      <c r="O2673" s="79">
        <v>61227.4</v>
      </c>
      <c r="P2673" s="80"/>
    </row>
    <row r="2674" spans="1:24" s="236" customFormat="1">
      <c r="A2674" s="80" t="s">
        <v>214</v>
      </c>
      <c r="B2674" s="80" t="s">
        <v>3199</v>
      </c>
      <c r="C2674" s="223" t="s">
        <v>850</v>
      </c>
      <c r="D2674" s="139" t="s">
        <v>4026</v>
      </c>
      <c r="E2674" s="139" t="s">
        <v>301</v>
      </c>
      <c r="F2674" s="139" t="s">
        <v>525</v>
      </c>
      <c r="G2674" s="141">
        <v>48600</v>
      </c>
      <c r="H2674" s="141">
        <v>62100</v>
      </c>
      <c r="I2674" s="234">
        <v>49</v>
      </c>
      <c r="J2674" s="235">
        <v>0.66216216216216217</v>
      </c>
      <c r="K2674" s="141">
        <v>75600</v>
      </c>
      <c r="L2674" s="146"/>
      <c r="M2674" s="139">
        <v>3</v>
      </c>
      <c r="N2674" s="139">
        <v>20</v>
      </c>
      <c r="O2674" s="79">
        <v>55367.45</v>
      </c>
      <c r="P2674" s="80"/>
      <c r="S2674" s="241"/>
      <c r="T2674" s="241"/>
    </row>
    <row r="2675" spans="1:24" s="236" customFormat="1">
      <c r="A2675" s="80" t="s">
        <v>3317</v>
      </c>
      <c r="B2675" s="80" t="s">
        <v>3318</v>
      </c>
      <c r="C2675" s="223" t="s">
        <v>4601</v>
      </c>
      <c r="D2675" s="139" t="s">
        <v>4026</v>
      </c>
      <c r="E2675" s="139" t="s">
        <v>306</v>
      </c>
      <c r="F2675" s="139"/>
      <c r="G2675" s="141">
        <v>47288.28</v>
      </c>
      <c r="H2675" s="141">
        <v>61474.764999999999</v>
      </c>
      <c r="I2675" s="234">
        <v>48</v>
      </c>
      <c r="J2675" s="235">
        <v>0.64864864864864868</v>
      </c>
      <c r="K2675" s="141">
        <v>75661.25</v>
      </c>
      <c r="L2675" s="146">
        <v>1</v>
      </c>
      <c r="M2675" s="139">
        <v>1</v>
      </c>
      <c r="N2675" s="139">
        <v>21</v>
      </c>
      <c r="O2675" s="79">
        <v>55307.199999999997</v>
      </c>
      <c r="P2675" s="80"/>
    </row>
    <row r="2676" spans="1:24" s="236" customFormat="1">
      <c r="A2676" s="80" t="s">
        <v>212</v>
      </c>
      <c r="B2676" s="80" t="s">
        <v>3199</v>
      </c>
      <c r="C2676" s="224" t="s">
        <v>853</v>
      </c>
      <c r="D2676" s="139" t="s">
        <v>4026</v>
      </c>
      <c r="E2676" s="167" t="s">
        <v>301</v>
      </c>
      <c r="F2676" s="167" t="s">
        <v>525</v>
      </c>
      <c r="G2676" s="156">
        <v>48152</v>
      </c>
      <c r="H2676" s="141">
        <v>61391.199999999997</v>
      </c>
      <c r="I2676" s="234">
        <v>47</v>
      </c>
      <c r="J2676" s="235">
        <v>0.63513513513513509</v>
      </c>
      <c r="K2676" s="156">
        <v>74630.399999999994</v>
      </c>
      <c r="L2676" s="240">
        <v>1</v>
      </c>
      <c r="M2676" s="167">
        <v>1</v>
      </c>
      <c r="N2676" s="139">
        <v>11</v>
      </c>
      <c r="O2676" s="85">
        <v>66996.800000000003</v>
      </c>
      <c r="P2676" s="80"/>
    </row>
    <row r="2677" spans="1:24" s="236" customFormat="1">
      <c r="A2677" s="80" t="s">
        <v>277</v>
      </c>
      <c r="B2677" s="80" t="s">
        <v>3201</v>
      </c>
      <c r="C2677" s="223" t="s">
        <v>852</v>
      </c>
      <c r="D2677" s="139" t="s">
        <v>4026</v>
      </c>
      <c r="E2677" s="139" t="s">
        <v>301</v>
      </c>
      <c r="F2677" s="139" t="s">
        <v>525</v>
      </c>
      <c r="G2677" s="141">
        <v>47037</v>
      </c>
      <c r="H2677" s="141">
        <v>59972</v>
      </c>
      <c r="I2677" s="234">
        <v>46</v>
      </c>
      <c r="J2677" s="235">
        <v>0.6216216216216216</v>
      </c>
      <c r="K2677" s="141">
        <v>72907</v>
      </c>
      <c r="L2677" s="146">
        <v>3</v>
      </c>
      <c r="M2677" s="139">
        <v>2</v>
      </c>
      <c r="N2677" s="139">
        <v>16</v>
      </c>
      <c r="O2677" s="79">
        <v>59972</v>
      </c>
      <c r="P2677" s="80"/>
    </row>
    <row r="2678" spans="1:24" s="236" customFormat="1">
      <c r="A2678" s="80" t="s">
        <v>2225</v>
      </c>
      <c r="B2678" s="80" t="s">
        <v>3199</v>
      </c>
      <c r="C2678" s="223" t="s">
        <v>2327</v>
      </c>
      <c r="D2678" s="139" t="s">
        <v>4027</v>
      </c>
      <c r="E2678" s="139" t="s">
        <v>301</v>
      </c>
      <c r="F2678" s="139"/>
      <c r="G2678" s="141">
        <v>48610</v>
      </c>
      <c r="H2678" s="141">
        <v>59966.5</v>
      </c>
      <c r="I2678" s="234">
        <v>45</v>
      </c>
      <c r="J2678" s="235">
        <v>0.60810810810810811</v>
      </c>
      <c r="K2678" s="141">
        <v>71323</v>
      </c>
      <c r="L2678" s="146">
        <v>2</v>
      </c>
      <c r="M2678" s="139">
        <v>2</v>
      </c>
      <c r="N2678" s="139">
        <v>35</v>
      </c>
      <c r="O2678" s="79">
        <v>50066</v>
      </c>
      <c r="P2678" s="80"/>
      <c r="U2678" s="241"/>
    </row>
    <row r="2679" spans="1:24" s="236" customFormat="1">
      <c r="A2679" s="80" t="s">
        <v>210</v>
      </c>
      <c r="B2679" s="80" t="s">
        <v>3201</v>
      </c>
      <c r="C2679" s="223" t="s">
        <v>2481</v>
      </c>
      <c r="D2679" s="139" t="s">
        <v>4027</v>
      </c>
      <c r="E2679" s="139" t="s">
        <v>301</v>
      </c>
      <c r="F2679" s="139" t="s">
        <v>525</v>
      </c>
      <c r="G2679" s="141">
        <v>45587.29</v>
      </c>
      <c r="H2679" s="141">
        <v>58035.684999999998</v>
      </c>
      <c r="I2679" s="234">
        <v>44</v>
      </c>
      <c r="J2679" s="235">
        <v>0.59459459459459463</v>
      </c>
      <c r="K2679" s="141">
        <v>70484.08</v>
      </c>
      <c r="L2679" s="146">
        <v>1</v>
      </c>
      <c r="M2679" s="139">
        <v>1</v>
      </c>
      <c r="N2679" s="139">
        <v>43</v>
      </c>
      <c r="O2679" s="79">
        <v>45587.29</v>
      </c>
      <c r="P2679" s="80"/>
    </row>
    <row r="2680" spans="1:24" s="236" customFormat="1">
      <c r="A2680" s="80" t="s">
        <v>224</v>
      </c>
      <c r="B2680" s="80" t="s">
        <v>3201</v>
      </c>
      <c r="C2680" s="223" t="s">
        <v>2480</v>
      </c>
      <c r="D2680" s="139" t="s">
        <v>4026</v>
      </c>
      <c r="E2680" s="139" t="s">
        <v>301</v>
      </c>
      <c r="F2680" s="140" t="s">
        <v>2219</v>
      </c>
      <c r="G2680" s="141">
        <v>45728.607382466755</v>
      </c>
      <c r="H2680" s="141">
        <v>57165.445725822763</v>
      </c>
      <c r="I2680" s="234">
        <v>43</v>
      </c>
      <c r="J2680" s="235">
        <v>0.58108108108108103</v>
      </c>
      <c r="K2680" s="141">
        <v>68602.284069178771</v>
      </c>
      <c r="L2680" s="146">
        <v>1</v>
      </c>
      <c r="M2680" s="139">
        <v>3</v>
      </c>
      <c r="N2680" s="139">
        <v>42</v>
      </c>
      <c r="O2680" s="79">
        <v>46902.842133333332</v>
      </c>
      <c r="P2680" s="80"/>
    </row>
    <row r="2681" spans="1:24" s="236" customFormat="1">
      <c r="A2681" s="80" t="s">
        <v>3192</v>
      </c>
      <c r="B2681" s="80" t="s">
        <v>3222</v>
      </c>
      <c r="C2681" s="223" t="s">
        <v>4615</v>
      </c>
      <c r="D2681" s="139" t="s">
        <v>4027</v>
      </c>
      <c r="E2681" s="139" t="s">
        <v>301</v>
      </c>
      <c r="F2681" s="139" t="s">
        <v>525</v>
      </c>
      <c r="G2681" s="141">
        <v>45677.63</v>
      </c>
      <c r="H2681" s="141">
        <v>57097.145000000004</v>
      </c>
      <c r="I2681" s="234">
        <v>42</v>
      </c>
      <c r="J2681" s="235">
        <v>0.56756756756756754</v>
      </c>
      <c r="K2681" s="141">
        <v>68516.66</v>
      </c>
      <c r="L2681" s="146">
        <v>3</v>
      </c>
      <c r="M2681" s="139">
        <v>3</v>
      </c>
      <c r="N2681" s="139">
        <v>22</v>
      </c>
      <c r="O2681" s="79">
        <v>54979.05</v>
      </c>
      <c r="P2681" s="80"/>
    </row>
    <row r="2682" spans="1:24" s="236" customFormat="1">
      <c r="A2682" s="80" t="s">
        <v>3217</v>
      </c>
      <c r="B2682" s="80" t="s">
        <v>3199</v>
      </c>
      <c r="C2682" s="223" t="s">
        <v>847</v>
      </c>
      <c r="D2682" s="139" t="s">
        <v>4026</v>
      </c>
      <c r="E2682" s="139" t="s">
        <v>306</v>
      </c>
      <c r="F2682" s="139" t="s">
        <v>525</v>
      </c>
      <c r="G2682" s="141">
        <v>44651.27</v>
      </c>
      <c r="H2682" s="141">
        <v>56960.014999999999</v>
      </c>
      <c r="I2682" s="234">
        <v>41</v>
      </c>
      <c r="J2682" s="235">
        <v>0.55405405405405406</v>
      </c>
      <c r="K2682" s="141">
        <v>69268.759999999995</v>
      </c>
      <c r="L2682" s="146">
        <v>4</v>
      </c>
      <c r="M2682" s="139">
        <v>7</v>
      </c>
      <c r="N2682" s="139">
        <v>33</v>
      </c>
      <c r="O2682" s="79">
        <v>50972.55</v>
      </c>
      <c r="P2682" s="80"/>
      <c r="V2682" s="245"/>
      <c r="W2682" s="245"/>
      <c r="X2682" s="245"/>
    </row>
    <row r="2683" spans="1:24" s="236" customFormat="1">
      <c r="A2683" s="80" t="s">
        <v>223</v>
      </c>
      <c r="B2683" s="80" t="s">
        <v>3201</v>
      </c>
      <c r="C2683" s="223" t="s">
        <v>856</v>
      </c>
      <c r="D2683" s="139" t="s">
        <v>4027</v>
      </c>
      <c r="E2683" s="139" t="s">
        <v>359</v>
      </c>
      <c r="F2683" s="139" t="s">
        <v>525</v>
      </c>
      <c r="G2683" s="271">
        <v>45073.599999999999</v>
      </c>
      <c r="H2683" s="141">
        <v>56342</v>
      </c>
      <c r="I2683" s="234">
        <v>40</v>
      </c>
      <c r="J2683" s="235">
        <v>0.54054054054054057</v>
      </c>
      <c r="K2683" s="271">
        <v>67610.399999999994</v>
      </c>
      <c r="L2683" s="146">
        <v>1</v>
      </c>
      <c r="M2683" s="146">
        <v>1</v>
      </c>
      <c r="N2683" s="139">
        <v>30</v>
      </c>
      <c r="O2683" s="79">
        <v>51611.040000000001</v>
      </c>
      <c r="P2683" s="80"/>
      <c r="S2683" s="241"/>
      <c r="T2683" s="241"/>
    </row>
    <row r="2684" spans="1:24" s="236" customFormat="1">
      <c r="A2684" s="80" t="s">
        <v>1722</v>
      </c>
      <c r="B2684" s="80" t="s">
        <v>3201</v>
      </c>
      <c r="C2684" s="223" t="s">
        <v>2479</v>
      </c>
      <c r="D2684" s="139" t="s">
        <v>4027</v>
      </c>
      <c r="E2684" s="139" t="s">
        <v>301</v>
      </c>
      <c r="F2684" s="140" t="s">
        <v>2219</v>
      </c>
      <c r="G2684" s="141">
        <v>44150.29</v>
      </c>
      <c r="H2684" s="141">
        <v>56291.445000000007</v>
      </c>
      <c r="I2684" s="234">
        <v>39</v>
      </c>
      <c r="J2684" s="235">
        <v>0.52702702702702697</v>
      </c>
      <c r="K2684" s="141">
        <v>68432.600000000006</v>
      </c>
      <c r="L2684" s="146">
        <v>5</v>
      </c>
      <c r="M2684" s="139">
        <v>5</v>
      </c>
      <c r="N2684" s="139">
        <v>27</v>
      </c>
      <c r="O2684" s="79">
        <v>53087.69</v>
      </c>
      <c r="P2684" s="80"/>
    </row>
    <row r="2685" spans="1:24" s="236" customFormat="1">
      <c r="A2685" s="80" t="s">
        <v>3230</v>
      </c>
      <c r="B2685" s="80" t="s">
        <v>3220</v>
      </c>
      <c r="C2685" s="223" t="s">
        <v>4419</v>
      </c>
      <c r="D2685" s="139" t="s">
        <v>4027</v>
      </c>
      <c r="E2685" s="139" t="s">
        <v>306</v>
      </c>
      <c r="F2685" s="139" t="s">
        <v>525</v>
      </c>
      <c r="G2685" s="141">
        <v>39746.720000000001</v>
      </c>
      <c r="H2685" s="141">
        <v>56187.351999999999</v>
      </c>
      <c r="I2685" s="234">
        <v>38</v>
      </c>
      <c r="J2685" s="235">
        <v>0.51351351351351349</v>
      </c>
      <c r="K2685" s="141">
        <v>72627.983999999997</v>
      </c>
      <c r="L2685" s="146">
        <v>3</v>
      </c>
      <c r="M2685" s="139">
        <v>3</v>
      </c>
      <c r="N2685" s="139">
        <v>32</v>
      </c>
      <c r="O2685" s="79">
        <v>50972.896000000001</v>
      </c>
      <c r="P2685" s="256"/>
    </row>
    <row r="2686" spans="1:24" s="236" customFormat="1" ht="22.5">
      <c r="A2686" s="80" t="s">
        <v>3224</v>
      </c>
      <c r="B2686" s="80" t="s">
        <v>3213</v>
      </c>
      <c r="C2686" s="223" t="s">
        <v>4616</v>
      </c>
      <c r="D2686" s="139" t="s">
        <v>4026</v>
      </c>
      <c r="E2686" s="139" t="s">
        <v>301</v>
      </c>
      <c r="F2686" s="139" t="s">
        <v>525</v>
      </c>
      <c r="G2686" s="141">
        <v>43180.800000000003</v>
      </c>
      <c r="H2686" s="141">
        <v>56139.199999999997</v>
      </c>
      <c r="I2686" s="234">
        <v>37</v>
      </c>
      <c r="J2686" s="235">
        <v>0.5</v>
      </c>
      <c r="K2686" s="141">
        <v>69097.599999999991</v>
      </c>
      <c r="L2686" s="146">
        <v>1</v>
      </c>
      <c r="M2686" s="139">
        <v>1</v>
      </c>
      <c r="N2686" s="139">
        <v>47</v>
      </c>
      <c r="O2686" s="79">
        <v>44483.087999999996</v>
      </c>
      <c r="P2686" s="256"/>
    </row>
    <row r="2687" spans="1:24" ht="20.25">
      <c r="A2687" s="405" t="s">
        <v>66</v>
      </c>
      <c r="B2687" s="405"/>
      <c r="C2687" s="405"/>
      <c r="D2687" s="228"/>
      <c r="E2687" s="228"/>
      <c r="F2687" s="228"/>
      <c r="G2687" s="130"/>
      <c r="H2687" s="130"/>
      <c r="I2687" s="229"/>
      <c r="J2687" s="132"/>
      <c r="K2687" s="130"/>
      <c r="L2687" s="230"/>
      <c r="M2687" s="230"/>
      <c r="N2687" s="230"/>
      <c r="O2687" s="130"/>
      <c r="P2687" s="134"/>
    </row>
    <row r="2688" spans="1:24" ht="18">
      <c r="A2688" s="61" t="s">
        <v>517</v>
      </c>
      <c r="B2688" s="62" t="s">
        <v>243</v>
      </c>
      <c r="C2688" s="61" t="s">
        <v>233</v>
      </c>
      <c r="D2688" s="61" t="s">
        <v>289</v>
      </c>
      <c r="E2688" s="61" t="s">
        <v>518</v>
      </c>
      <c r="F2688" s="61" t="s">
        <v>519</v>
      </c>
      <c r="G2688" s="63" t="s">
        <v>236</v>
      </c>
      <c r="H2688" s="63" t="s">
        <v>237</v>
      </c>
      <c r="I2688" s="232"/>
      <c r="J2688" s="233" t="s">
        <v>520</v>
      </c>
      <c r="K2688" s="63" t="s">
        <v>238</v>
      </c>
      <c r="L2688" s="61" t="s">
        <v>521</v>
      </c>
      <c r="M2688" s="64" t="s">
        <v>522</v>
      </c>
      <c r="N2688" s="64" t="s">
        <v>523</v>
      </c>
      <c r="O2688" s="65" t="s">
        <v>524</v>
      </c>
      <c r="P2688" s="61" t="s">
        <v>240</v>
      </c>
    </row>
    <row r="2689" spans="1:21" s="236" customFormat="1">
      <c r="A2689" s="80" t="s">
        <v>3221</v>
      </c>
      <c r="B2689" s="80" t="s">
        <v>3199</v>
      </c>
      <c r="C2689" s="223" t="s">
        <v>4617</v>
      </c>
      <c r="D2689" s="139" t="s">
        <v>4026</v>
      </c>
      <c r="E2689" s="139" t="s">
        <v>306</v>
      </c>
      <c r="F2689" s="140" t="s">
        <v>2219</v>
      </c>
      <c r="G2689" s="141">
        <v>43968</v>
      </c>
      <c r="H2689" s="141">
        <v>56059.5</v>
      </c>
      <c r="I2689" s="234">
        <v>36</v>
      </c>
      <c r="J2689" s="235">
        <v>0.48648648648648651</v>
      </c>
      <c r="K2689" s="141">
        <v>68151</v>
      </c>
      <c r="L2689" s="146">
        <v>1</v>
      </c>
      <c r="M2689" s="139">
        <v>1</v>
      </c>
      <c r="N2689" s="139">
        <v>37</v>
      </c>
      <c r="O2689" s="79">
        <v>49313</v>
      </c>
      <c r="P2689" s="80"/>
      <c r="S2689" s="241"/>
      <c r="T2689" s="241"/>
    </row>
    <row r="2690" spans="1:21" s="236" customFormat="1">
      <c r="A2690" s="80" t="s">
        <v>217</v>
      </c>
      <c r="B2690" s="80" t="s">
        <v>3199</v>
      </c>
      <c r="C2690" s="223" t="s">
        <v>2477</v>
      </c>
      <c r="D2690" s="139" t="s">
        <v>300</v>
      </c>
      <c r="E2690" s="139" t="s">
        <v>301</v>
      </c>
      <c r="F2690" s="140" t="s">
        <v>2219</v>
      </c>
      <c r="G2690" s="141">
        <v>43696.639999999999</v>
      </c>
      <c r="H2690" s="141">
        <v>55713.215999999993</v>
      </c>
      <c r="I2690" s="234">
        <v>35</v>
      </c>
      <c r="J2690" s="235">
        <v>0.47297297297297297</v>
      </c>
      <c r="K2690" s="141">
        <v>67729.791999999987</v>
      </c>
      <c r="L2690" s="146">
        <v>3</v>
      </c>
      <c r="M2690" s="139">
        <v>3</v>
      </c>
      <c r="N2690" s="139">
        <v>34</v>
      </c>
      <c r="O2690" s="79">
        <v>50703.466666666667</v>
      </c>
      <c r="P2690" s="80"/>
    </row>
    <row r="2691" spans="1:21" s="236" customFormat="1">
      <c r="A2691" s="80" t="s">
        <v>209</v>
      </c>
      <c r="B2691" s="80" t="s">
        <v>3201</v>
      </c>
      <c r="C2691" s="223" t="s">
        <v>855</v>
      </c>
      <c r="D2691" s="139" t="s">
        <v>4026</v>
      </c>
      <c r="E2691" s="158" t="s">
        <v>306</v>
      </c>
      <c r="F2691" s="139" t="s">
        <v>525</v>
      </c>
      <c r="G2691" s="141">
        <v>43929.599999999999</v>
      </c>
      <c r="H2691" s="141">
        <v>54922.399999999994</v>
      </c>
      <c r="I2691" s="234">
        <v>34</v>
      </c>
      <c r="J2691" s="235">
        <v>0.45945945945945948</v>
      </c>
      <c r="K2691" s="141">
        <v>65915.199999999997</v>
      </c>
      <c r="L2691" s="146">
        <v>2</v>
      </c>
      <c r="M2691" s="139">
        <v>2</v>
      </c>
      <c r="N2691" s="139">
        <v>19</v>
      </c>
      <c r="O2691" s="79">
        <v>55580.275000000001</v>
      </c>
      <c r="P2691" s="80"/>
      <c r="S2691" s="241"/>
      <c r="T2691" s="241"/>
    </row>
    <row r="2692" spans="1:21" s="236" customFormat="1">
      <c r="A2692" s="80" t="s">
        <v>222</v>
      </c>
      <c r="B2692" s="80" t="s">
        <v>3199</v>
      </c>
      <c r="C2692" s="223" t="s">
        <v>4618</v>
      </c>
      <c r="D2692" s="139" t="s">
        <v>4026</v>
      </c>
      <c r="E2692" s="139" t="s">
        <v>301</v>
      </c>
      <c r="F2692" s="140" t="s">
        <v>2219</v>
      </c>
      <c r="G2692" s="141">
        <v>44316</v>
      </c>
      <c r="H2692" s="141">
        <v>54567</v>
      </c>
      <c r="I2692" s="234">
        <v>33</v>
      </c>
      <c r="J2692" s="235">
        <v>0.44594594594594594</v>
      </c>
      <c r="K2692" s="141">
        <v>64818</v>
      </c>
      <c r="L2692" s="146">
        <v>2</v>
      </c>
      <c r="M2692" s="139">
        <v>2</v>
      </c>
      <c r="N2692" s="139">
        <v>44</v>
      </c>
      <c r="O2692" s="79">
        <v>45327</v>
      </c>
      <c r="P2692" s="80"/>
    </row>
    <row r="2693" spans="1:21" s="236" customFormat="1">
      <c r="A2693" s="80" t="s">
        <v>225</v>
      </c>
      <c r="B2693" s="80" t="s">
        <v>3209</v>
      </c>
      <c r="C2693" s="250" t="s">
        <v>858</v>
      </c>
      <c r="D2693" s="139" t="s">
        <v>300</v>
      </c>
      <c r="E2693" s="251" t="s">
        <v>301</v>
      </c>
      <c r="F2693" s="251" t="s">
        <v>525</v>
      </c>
      <c r="G2693" s="252">
        <v>43617.599999999999</v>
      </c>
      <c r="H2693" s="141">
        <v>54527.199999999997</v>
      </c>
      <c r="I2693" s="234">
        <v>32</v>
      </c>
      <c r="J2693" s="235">
        <v>0.43243243243243246</v>
      </c>
      <c r="K2693" s="252">
        <v>65436.800000000003</v>
      </c>
      <c r="L2693" s="253">
        <v>7</v>
      </c>
      <c r="M2693" s="251">
        <v>6</v>
      </c>
      <c r="N2693" s="139">
        <v>38</v>
      </c>
      <c r="O2693" s="254">
        <v>48911.199999999997</v>
      </c>
      <c r="P2693" s="255"/>
    </row>
    <row r="2694" spans="1:21" s="236" customFormat="1">
      <c r="A2694" s="80" t="s">
        <v>3194</v>
      </c>
      <c r="B2694" s="80" t="s">
        <v>3214</v>
      </c>
      <c r="C2694" s="223" t="s">
        <v>857</v>
      </c>
      <c r="D2694" s="139" t="s">
        <v>4026</v>
      </c>
      <c r="E2694" s="139" t="s">
        <v>301</v>
      </c>
      <c r="F2694" s="139" t="s">
        <v>525</v>
      </c>
      <c r="G2694" s="141">
        <v>39997</v>
      </c>
      <c r="H2694" s="141">
        <v>54507</v>
      </c>
      <c r="I2694" s="234">
        <v>31</v>
      </c>
      <c r="J2694" s="235">
        <v>0.41891891891891891</v>
      </c>
      <c r="K2694" s="141">
        <v>69017</v>
      </c>
      <c r="L2694" s="146">
        <v>1</v>
      </c>
      <c r="M2694" s="139">
        <v>1</v>
      </c>
      <c r="N2694" s="139">
        <v>39</v>
      </c>
      <c r="O2694" s="79">
        <v>48697.49</v>
      </c>
      <c r="P2694" s="80"/>
      <c r="U2694" s="241"/>
    </row>
    <row r="2695" spans="1:21" s="236" customFormat="1">
      <c r="A2695" s="80" t="s">
        <v>3227</v>
      </c>
      <c r="B2695" s="80" t="s">
        <v>3228</v>
      </c>
      <c r="C2695" s="223" t="s">
        <v>4619</v>
      </c>
      <c r="D2695" s="139" t="s">
        <v>4026</v>
      </c>
      <c r="E2695" s="139" t="s">
        <v>306</v>
      </c>
      <c r="F2695" s="139" t="s">
        <v>525</v>
      </c>
      <c r="G2695" s="141">
        <v>43650.81</v>
      </c>
      <c r="H2695" s="141">
        <v>53998.724999999999</v>
      </c>
      <c r="I2695" s="234">
        <v>30</v>
      </c>
      <c r="J2695" s="235">
        <v>0.40540540540540543</v>
      </c>
      <c r="K2695" s="141">
        <v>64346.64</v>
      </c>
      <c r="L2695" s="146">
        <v>1</v>
      </c>
      <c r="M2695" s="139">
        <v>0</v>
      </c>
      <c r="N2695" s="139"/>
      <c r="O2695" s="244"/>
      <c r="P2695" s="80"/>
    </row>
    <row r="2696" spans="1:21" s="236" customFormat="1">
      <c r="A2696" s="80" t="s">
        <v>3247</v>
      </c>
      <c r="B2696" s="80" t="s">
        <v>3248</v>
      </c>
      <c r="C2696" s="223" t="s">
        <v>2486</v>
      </c>
      <c r="D2696" s="139" t="s">
        <v>4027</v>
      </c>
      <c r="E2696" s="139" t="s">
        <v>301</v>
      </c>
      <c r="F2696" s="139" t="s">
        <v>525</v>
      </c>
      <c r="G2696" s="141">
        <v>35666.553999999996</v>
      </c>
      <c r="H2696" s="141">
        <v>53491.366999999998</v>
      </c>
      <c r="I2696" s="234">
        <v>29</v>
      </c>
      <c r="J2696" s="235">
        <v>0.39189189189189189</v>
      </c>
      <c r="K2696" s="141">
        <v>71316.179999999993</v>
      </c>
      <c r="L2696" s="146">
        <v>1</v>
      </c>
      <c r="M2696" s="139">
        <v>1</v>
      </c>
      <c r="N2696" s="139">
        <v>61</v>
      </c>
      <c r="O2696" s="79">
        <v>36736.44</v>
      </c>
      <c r="P2696" s="80"/>
    </row>
    <row r="2697" spans="1:21" s="236" customFormat="1">
      <c r="A2697" s="80" t="s">
        <v>284</v>
      </c>
      <c r="B2697" s="80" t="s">
        <v>3201</v>
      </c>
      <c r="C2697" s="223" t="s">
        <v>4620</v>
      </c>
      <c r="D2697" s="139" t="s">
        <v>4026</v>
      </c>
      <c r="E2697" s="139" t="s">
        <v>301</v>
      </c>
      <c r="F2697" s="139" t="s">
        <v>525</v>
      </c>
      <c r="G2697" s="141">
        <v>40809.599999999999</v>
      </c>
      <c r="H2697" s="141">
        <v>53050.399999999994</v>
      </c>
      <c r="I2697" s="234">
        <v>28</v>
      </c>
      <c r="J2697" s="235">
        <v>0.3783783783783784</v>
      </c>
      <c r="K2697" s="141">
        <v>65291.199999999997</v>
      </c>
      <c r="L2697" s="146">
        <v>1</v>
      </c>
      <c r="M2697" s="139">
        <v>1</v>
      </c>
      <c r="N2697" s="139">
        <v>55</v>
      </c>
      <c r="O2697" s="79">
        <v>40809.599999999999</v>
      </c>
      <c r="P2697" s="80"/>
    </row>
    <row r="2698" spans="1:21" s="236" customFormat="1">
      <c r="A2698" s="80" t="s">
        <v>208</v>
      </c>
      <c r="B2698" s="80" t="s">
        <v>3201</v>
      </c>
      <c r="C2698" s="237" t="s">
        <v>2476</v>
      </c>
      <c r="D2698" s="139" t="s">
        <v>4026</v>
      </c>
      <c r="E2698" s="139" t="s">
        <v>306</v>
      </c>
      <c r="F2698" s="139" t="s">
        <v>525</v>
      </c>
      <c r="G2698" s="141">
        <v>40757</v>
      </c>
      <c r="H2698" s="141">
        <v>52849.5</v>
      </c>
      <c r="I2698" s="234">
        <v>27</v>
      </c>
      <c r="J2698" s="235">
        <v>0.36486486486486486</v>
      </c>
      <c r="K2698" s="141">
        <v>64942</v>
      </c>
      <c r="L2698" s="146">
        <v>2</v>
      </c>
      <c r="M2698" s="139">
        <v>1</v>
      </c>
      <c r="N2698" s="139">
        <v>25</v>
      </c>
      <c r="O2698" s="79">
        <v>53993</v>
      </c>
      <c r="P2698" s="80"/>
    </row>
    <row r="2699" spans="1:21" s="236" customFormat="1">
      <c r="A2699" s="80" t="s">
        <v>1745</v>
      </c>
      <c r="B2699" s="80" t="s">
        <v>3259</v>
      </c>
      <c r="C2699" s="223" t="s">
        <v>2483</v>
      </c>
      <c r="D2699" s="139" t="s">
        <v>4026</v>
      </c>
      <c r="E2699" s="139" t="s">
        <v>306</v>
      </c>
      <c r="F2699" s="139" t="s">
        <v>525</v>
      </c>
      <c r="G2699" s="141">
        <v>34611.199999999997</v>
      </c>
      <c r="H2699" s="141">
        <v>52748.799999999996</v>
      </c>
      <c r="I2699" s="234">
        <v>26</v>
      </c>
      <c r="J2699" s="235">
        <v>0.35135135135135137</v>
      </c>
      <c r="K2699" s="141">
        <v>70886.399999999994</v>
      </c>
      <c r="L2699" s="146">
        <v>6</v>
      </c>
      <c r="M2699" s="139">
        <v>6</v>
      </c>
      <c r="N2699" s="139">
        <v>58</v>
      </c>
      <c r="O2699" s="79">
        <v>40105.866333333332</v>
      </c>
      <c r="P2699" s="80"/>
    </row>
    <row r="2700" spans="1:21" s="236" customFormat="1" ht="22.5">
      <c r="A2700" s="80" t="s">
        <v>3204</v>
      </c>
      <c r="B2700" s="80" t="s">
        <v>3204</v>
      </c>
      <c r="C2700" s="223" t="s">
        <v>4621</v>
      </c>
      <c r="D2700" s="139" t="s">
        <v>4026</v>
      </c>
      <c r="E2700" s="139" t="s">
        <v>301</v>
      </c>
      <c r="F2700" s="139" t="s">
        <v>525</v>
      </c>
      <c r="G2700" s="141">
        <v>42061.760000000002</v>
      </c>
      <c r="H2700" s="141">
        <v>52576.991999999998</v>
      </c>
      <c r="I2700" s="234">
        <v>25</v>
      </c>
      <c r="J2700" s="235">
        <v>0.33783783783783783</v>
      </c>
      <c r="K2700" s="141">
        <v>63092.223999999995</v>
      </c>
      <c r="L2700" s="146">
        <v>2</v>
      </c>
      <c r="M2700" s="139">
        <v>2</v>
      </c>
      <c r="N2700" s="139">
        <v>28</v>
      </c>
      <c r="O2700" s="79">
        <v>52572</v>
      </c>
      <c r="P2700" s="256"/>
    </row>
    <row r="2701" spans="1:21" s="236" customFormat="1">
      <c r="A2701" s="80" t="s">
        <v>213</v>
      </c>
      <c r="B2701" s="80" t="s">
        <v>3199</v>
      </c>
      <c r="C2701" s="223" t="s">
        <v>2486</v>
      </c>
      <c r="D2701" s="139" t="s">
        <v>4027</v>
      </c>
      <c r="E2701" s="139" t="s">
        <v>301</v>
      </c>
      <c r="F2701" s="139"/>
      <c r="G2701" s="141">
        <v>40143.089999999997</v>
      </c>
      <c r="H2701" s="141">
        <v>52186.014999999999</v>
      </c>
      <c r="I2701" s="234">
        <v>24</v>
      </c>
      <c r="J2701" s="235">
        <v>0.32432432432432434</v>
      </c>
      <c r="K2701" s="141">
        <v>64228.94</v>
      </c>
      <c r="L2701" s="146">
        <v>1</v>
      </c>
      <c r="M2701" s="139">
        <v>1</v>
      </c>
      <c r="N2701" s="139">
        <v>54</v>
      </c>
      <c r="O2701" s="79">
        <v>41911.58</v>
      </c>
      <c r="P2701" s="80"/>
    </row>
    <row r="2702" spans="1:21" s="236" customFormat="1">
      <c r="A2702" s="80" t="s">
        <v>3338</v>
      </c>
      <c r="B2702" s="80" t="s">
        <v>3238</v>
      </c>
      <c r="C2702" s="223" t="s">
        <v>4622</v>
      </c>
      <c r="D2702" s="139" t="s">
        <v>4027</v>
      </c>
      <c r="E2702" s="139" t="s">
        <v>306</v>
      </c>
      <c r="F2702" s="139" t="s">
        <v>525</v>
      </c>
      <c r="G2702" s="141">
        <v>39192.61</v>
      </c>
      <c r="H2702" s="141">
        <v>50949.599999999999</v>
      </c>
      <c r="I2702" s="234">
        <v>23</v>
      </c>
      <c r="J2702" s="235">
        <v>0.3108108108108108</v>
      </c>
      <c r="K2702" s="141">
        <v>62706.59</v>
      </c>
      <c r="L2702" s="146">
        <v>1</v>
      </c>
      <c r="M2702" s="139">
        <v>1</v>
      </c>
      <c r="N2702" s="139">
        <v>18</v>
      </c>
      <c r="O2702" s="79">
        <v>56759.87</v>
      </c>
      <c r="P2702" s="80"/>
    </row>
    <row r="2703" spans="1:21" s="236" customFormat="1">
      <c r="A2703" s="80" t="s">
        <v>3229</v>
      </c>
      <c r="B2703" s="80" t="s">
        <v>3220</v>
      </c>
      <c r="C2703" s="223" t="s">
        <v>850</v>
      </c>
      <c r="D2703" s="139" t="s">
        <v>300</v>
      </c>
      <c r="E2703" s="139" t="s">
        <v>306</v>
      </c>
      <c r="F2703" s="139" t="s">
        <v>525</v>
      </c>
      <c r="G2703" s="141">
        <v>40019.199999999997</v>
      </c>
      <c r="H2703" s="141">
        <v>50928.800000000003</v>
      </c>
      <c r="I2703" s="234">
        <v>22</v>
      </c>
      <c r="J2703" s="235">
        <v>0.29729729729729731</v>
      </c>
      <c r="K2703" s="141">
        <v>61838.400000000001</v>
      </c>
      <c r="L2703" s="146">
        <v>2</v>
      </c>
      <c r="M2703" s="139">
        <v>2</v>
      </c>
      <c r="N2703" s="139">
        <v>51</v>
      </c>
      <c r="O2703" s="79">
        <v>42016</v>
      </c>
      <c r="P2703" s="256"/>
      <c r="Q2703" s="241"/>
    </row>
    <row r="2704" spans="1:21" s="236" customFormat="1">
      <c r="A2704" s="80" t="s">
        <v>3193</v>
      </c>
      <c r="B2704" s="80" t="s">
        <v>3235</v>
      </c>
      <c r="C2704" s="223" t="s">
        <v>2482</v>
      </c>
      <c r="D2704" s="139" t="s">
        <v>4026</v>
      </c>
      <c r="E2704" s="139" t="s">
        <v>306</v>
      </c>
      <c r="F2704" s="139" t="s">
        <v>525</v>
      </c>
      <c r="G2704" s="141">
        <v>39561.599999999999</v>
      </c>
      <c r="H2704" s="141">
        <v>50896.800000000003</v>
      </c>
      <c r="I2704" s="234">
        <v>21</v>
      </c>
      <c r="J2704" s="235">
        <v>0.28378378378378377</v>
      </c>
      <c r="K2704" s="141">
        <v>62232</v>
      </c>
      <c r="L2704" s="146">
        <v>4</v>
      </c>
      <c r="M2704" s="139">
        <v>4</v>
      </c>
      <c r="N2704" s="139">
        <v>53</v>
      </c>
      <c r="O2704" s="79">
        <v>41943</v>
      </c>
      <c r="P2704" s="80"/>
    </row>
    <row r="2705" spans="1:24" s="236" customFormat="1">
      <c r="A2705" s="80" t="s">
        <v>1721</v>
      </c>
      <c r="B2705" s="80" t="s">
        <v>3209</v>
      </c>
      <c r="C2705" s="223" t="s">
        <v>4623</v>
      </c>
      <c r="D2705" s="139" t="s">
        <v>4027</v>
      </c>
      <c r="E2705" s="139" t="s">
        <v>301</v>
      </c>
      <c r="F2705" s="139" t="s">
        <v>525</v>
      </c>
      <c r="G2705" s="141">
        <v>40325.480000000003</v>
      </c>
      <c r="H2705" s="141">
        <v>50842.61</v>
      </c>
      <c r="I2705" s="234">
        <v>20</v>
      </c>
      <c r="J2705" s="235">
        <v>0.27027027027027029</v>
      </c>
      <c r="K2705" s="141">
        <v>61359.74</v>
      </c>
      <c r="L2705" s="146"/>
      <c r="M2705" s="139"/>
      <c r="N2705" s="139"/>
      <c r="O2705" s="244"/>
      <c r="P2705" s="80"/>
    </row>
    <row r="2706" spans="1:24" s="236" customFormat="1" ht="22.5">
      <c r="A2706" s="80" t="s">
        <v>3430</v>
      </c>
      <c r="B2706" s="80" t="s">
        <v>3206</v>
      </c>
      <c r="C2706" s="223" t="s">
        <v>2478</v>
      </c>
      <c r="D2706" s="139" t="s">
        <v>4026</v>
      </c>
      <c r="E2706" s="139" t="s">
        <v>301</v>
      </c>
      <c r="F2706" s="139" t="s">
        <v>525</v>
      </c>
      <c r="G2706" s="141">
        <v>38563.199999999997</v>
      </c>
      <c r="H2706" s="141">
        <v>50710.399999999994</v>
      </c>
      <c r="I2706" s="234">
        <v>19</v>
      </c>
      <c r="J2706" s="235">
        <v>0.25675675675675674</v>
      </c>
      <c r="K2706" s="141">
        <v>62857.599999999999</v>
      </c>
      <c r="L2706" s="146">
        <v>1</v>
      </c>
      <c r="M2706" s="139">
        <v>1</v>
      </c>
      <c r="N2706" s="139">
        <v>31</v>
      </c>
      <c r="O2706" s="79">
        <v>51105.599999999999</v>
      </c>
      <c r="P2706" s="80"/>
      <c r="R2706" s="241"/>
      <c r="S2706" s="241"/>
      <c r="T2706" s="241"/>
    </row>
    <row r="2707" spans="1:24" s="236" customFormat="1">
      <c r="A2707" s="80" t="s">
        <v>226</v>
      </c>
      <c r="B2707" s="80" t="s">
        <v>3199</v>
      </c>
      <c r="C2707" s="223" t="s">
        <v>860</v>
      </c>
      <c r="D2707" s="139" t="s">
        <v>4026</v>
      </c>
      <c r="E2707" s="139" t="s">
        <v>301</v>
      </c>
      <c r="F2707" s="139" t="s">
        <v>525</v>
      </c>
      <c r="G2707" s="141">
        <v>38889</v>
      </c>
      <c r="H2707" s="141">
        <v>48799.5</v>
      </c>
      <c r="I2707" s="234">
        <v>18</v>
      </c>
      <c r="J2707" s="235">
        <v>0.24324324324324326</v>
      </c>
      <c r="K2707" s="141">
        <v>58710</v>
      </c>
      <c r="L2707" s="146">
        <v>1</v>
      </c>
      <c r="M2707" s="139">
        <v>1</v>
      </c>
      <c r="N2707" s="139">
        <v>49</v>
      </c>
      <c r="O2707" s="79">
        <v>42699</v>
      </c>
      <c r="P2707" s="80"/>
    </row>
    <row r="2708" spans="1:24" s="236" customFormat="1">
      <c r="A2708" s="80" t="s">
        <v>279</v>
      </c>
      <c r="B2708" s="80" t="s">
        <v>3199</v>
      </c>
      <c r="C2708" s="223" t="s">
        <v>2487</v>
      </c>
      <c r="D2708" s="139" t="s">
        <v>4026</v>
      </c>
      <c r="E2708" s="139" t="s">
        <v>306</v>
      </c>
      <c r="F2708" s="139" t="s">
        <v>525</v>
      </c>
      <c r="G2708" s="141">
        <v>39758</v>
      </c>
      <c r="H2708" s="141">
        <v>48688.5</v>
      </c>
      <c r="I2708" s="234">
        <v>17</v>
      </c>
      <c r="J2708" s="235">
        <v>0.22972972972972974</v>
      </c>
      <c r="K2708" s="141">
        <v>57619</v>
      </c>
      <c r="L2708" s="146">
        <v>1</v>
      </c>
      <c r="M2708" s="139">
        <v>1</v>
      </c>
      <c r="N2708" s="139"/>
      <c r="O2708" s="244"/>
      <c r="P2708" s="80"/>
    </row>
    <row r="2709" spans="1:24" s="236" customFormat="1">
      <c r="A2709" s="80" t="s">
        <v>3281</v>
      </c>
      <c r="B2709" s="80" t="s">
        <v>3258</v>
      </c>
      <c r="C2709" s="223" t="s">
        <v>4619</v>
      </c>
      <c r="D2709" s="139" t="s">
        <v>4026</v>
      </c>
      <c r="E2709" s="139" t="s">
        <v>301</v>
      </c>
      <c r="F2709" s="139" t="s">
        <v>525</v>
      </c>
      <c r="G2709" s="141">
        <v>38000</v>
      </c>
      <c r="H2709" s="141">
        <v>48500</v>
      </c>
      <c r="I2709" s="234">
        <v>16</v>
      </c>
      <c r="J2709" s="235">
        <v>0.21621621621621623</v>
      </c>
      <c r="K2709" s="141">
        <v>59000</v>
      </c>
      <c r="L2709" s="146">
        <v>1</v>
      </c>
      <c r="M2709" s="139">
        <v>1</v>
      </c>
      <c r="N2709" s="139">
        <v>45</v>
      </c>
      <c r="O2709" s="79">
        <v>45045</v>
      </c>
      <c r="P2709" s="80"/>
    </row>
    <row r="2710" spans="1:24" s="236" customFormat="1">
      <c r="A2710" s="80" t="s">
        <v>1733</v>
      </c>
      <c r="B2710" s="80" t="s">
        <v>3213</v>
      </c>
      <c r="C2710" s="223" t="s">
        <v>4624</v>
      </c>
      <c r="D2710" s="139" t="s">
        <v>300</v>
      </c>
      <c r="E2710" s="139" t="s">
        <v>301</v>
      </c>
      <c r="F2710" s="139" t="s">
        <v>525</v>
      </c>
      <c r="G2710" s="141">
        <v>39140</v>
      </c>
      <c r="H2710" s="141">
        <v>48410</v>
      </c>
      <c r="I2710" s="234">
        <v>15</v>
      </c>
      <c r="J2710" s="235">
        <v>0.20270270270270271</v>
      </c>
      <c r="K2710" s="141">
        <v>57680</v>
      </c>
      <c r="L2710" s="146">
        <v>1</v>
      </c>
      <c r="M2710" s="139">
        <v>1</v>
      </c>
      <c r="N2710" s="139">
        <v>40</v>
      </c>
      <c r="O2710" s="79">
        <v>48410</v>
      </c>
      <c r="P2710" s="80"/>
    </row>
    <row r="2711" spans="1:24" s="236" customFormat="1">
      <c r="A2711" s="80" t="s">
        <v>272</v>
      </c>
      <c r="B2711" s="80" t="s">
        <v>3189</v>
      </c>
      <c r="C2711" s="223" t="s">
        <v>861</v>
      </c>
      <c r="D2711" s="139" t="s">
        <v>4026</v>
      </c>
      <c r="E2711" s="139" t="s">
        <v>306</v>
      </c>
      <c r="F2711" s="139" t="s">
        <v>525</v>
      </c>
      <c r="G2711" s="271">
        <v>37585.599999999999</v>
      </c>
      <c r="H2711" s="141">
        <v>48401.599999999999</v>
      </c>
      <c r="I2711" s="234">
        <v>14</v>
      </c>
      <c r="J2711" s="235">
        <v>0.1891891891891892</v>
      </c>
      <c r="K2711" s="271">
        <v>59217.599999999999</v>
      </c>
      <c r="L2711" s="146">
        <v>1</v>
      </c>
      <c r="M2711" s="146">
        <v>1</v>
      </c>
      <c r="N2711" s="139">
        <v>41</v>
      </c>
      <c r="O2711" s="242">
        <v>46966.400000000001</v>
      </c>
      <c r="P2711" s="272"/>
      <c r="U2711" s="241"/>
    </row>
    <row r="2712" spans="1:24" s="236" customFormat="1">
      <c r="A2712" s="80" t="s">
        <v>211</v>
      </c>
      <c r="B2712" s="80" t="s">
        <v>3201</v>
      </c>
      <c r="C2712" s="223" t="s">
        <v>4625</v>
      </c>
      <c r="D2712" s="139" t="s">
        <v>4026</v>
      </c>
      <c r="E2712" s="139" t="s">
        <v>301</v>
      </c>
      <c r="F2712" s="139" t="s">
        <v>525</v>
      </c>
      <c r="G2712" s="141">
        <v>37112</v>
      </c>
      <c r="H2712" s="141">
        <v>48245.5</v>
      </c>
      <c r="I2712" s="234">
        <v>13</v>
      </c>
      <c r="J2712" s="235">
        <v>0.17567567567567569</v>
      </c>
      <c r="K2712" s="141">
        <v>59379</v>
      </c>
      <c r="L2712" s="146"/>
      <c r="M2712" s="139">
        <v>4</v>
      </c>
      <c r="N2712" s="139">
        <v>52</v>
      </c>
      <c r="O2712" s="79">
        <v>41969</v>
      </c>
      <c r="P2712" s="80"/>
      <c r="V2712" s="245"/>
      <c r="W2712" s="245"/>
      <c r="X2712" s="245"/>
    </row>
    <row r="2713" spans="1:24" s="236" customFormat="1">
      <c r="A2713" s="80" t="s">
        <v>3261</v>
      </c>
      <c r="B2713" s="80" t="s">
        <v>3261</v>
      </c>
      <c r="C2713" s="223" t="s">
        <v>4626</v>
      </c>
      <c r="D2713" s="139" t="s">
        <v>4026</v>
      </c>
      <c r="E2713" s="139"/>
      <c r="F2713" s="140" t="s">
        <v>2219</v>
      </c>
      <c r="G2713" s="141">
        <v>38508.29</v>
      </c>
      <c r="H2713" s="141">
        <v>48228.854999999996</v>
      </c>
      <c r="I2713" s="234">
        <v>12</v>
      </c>
      <c r="J2713" s="235">
        <v>0.16216216216216217</v>
      </c>
      <c r="K2713" s="141">
        <v>57949.42</v>
      </c>
      <c r="L2713" s="146">
        <v>3</v>
      </c>
      <c r="M2713" s="139">
        <v>3</v>
      </c>
      <c r="N2713" s="139">
        <v>57</v>
      </c>
      <c r="O2713" s="79">
        <v>40207.872121212138</v>
      </c>
      <c r="P2713" s="80"/>
    </row>
    <row r="2714" spans="1:24" s="236" customFormat="1">
      <c r="A2714" s="80" t="s">
        <v>1718</v>
      </c>
      <c r="B2714" s="80" t="s">
        <v>3199</v>
      </c>
      <c r="C2714" s="223" t="s">
        <v>855</v>
      </c>
      <c r="D2714" s="139" t="s">
        <v>4027</v>
      </c>
      <c r="E2714" s="139" t="s">
        <v>301</v>
      </c>
      <c r="F2714" s="139" t="s">
        <v>525</v>
      </c>
      <c r="G2714" s="141">
        <v>36923</v>
      </c>
      <c r="H2714" s="141">
        <v>48000</v>
      </c>
      <c r="I2714" s="234">
        <v>11</v>
      </c>
      <c r="J2714" s="235">
        <v>0.14864864864864866</v>
      </c>
      <c r="K2714" s="141">
        <v>59077</v>
      </c>
      <c r="L2714" s="146">
        <v>1</v>
      </c>
      <c r="M2714" s="139">
        <v>1</v>
      </c>
      <c r="N2714" s="139">
        <v>36</v>
      </c>
      <c r="O2714" s="79">
        <v>49682</v>
      </c>
      <c r="P2714" s="80"/>
    </row>
    <row r="2715" spans="1:24" s="236" customFormat="1">
      <c r="A2715" s="80" t="s">
        <v>280</v>
      </c>
      <c r="B2715" s="80" t="s">
        <v>3213</v>
      </c>
      <c r="C2715" s="223" t="s">
        <v>4627</v>
      </c>
      <c r="D2715" s="139" t="s">
        <v>4027</v>
      </c>
      <c r="E2715" s="139" t="s">
        <v>301</v>
      </c>
      <c r="F2715" s="140" t="s">
        <v>2219</v>
      </c>
      <c r="G2715" s="141">
        <v>37814</v>
      </c>
      <c r="H2715" s="141">
        <v>47039</v>
      </c>
      <c r="I2715" s="234">
        <v>10</v>
      </c>
      <c r="J2715" s="235">
        <v>0.13513513513513514</v>
      </c>
      <c r="K2715" s="141">
        <v>56264</v>
      </c>
      <c r="L2715" s="146">
        <v>1</v>
      </c>
      <c r="M2715" s="139">
        <v>1</v>
      </c>
      <c r="N2715" s="139"/>
      <c r="O2715" s="244"/>
      <c r="P2715" s="80"/>
      <c r="U2715" s="241"/>
      <c r="V2715" s="241"/>
      <c r="W2715" s="241"/>
      <c r="X2715" s="241"/>
    </row>
    <row r="2716" spans="1:24" s="236" customFormat="1">
      <c r="A2716" s="80" t="s">
        <v>215</v>
      </c>
      <c r="B2716" s="80" t="s">
        <v>3199</v>
      </c>
      <c r="C2716" s="223" t="s">
        <v>859</v>
      </c>
      <c r="D2716" s="139" t="s">
        <v>4026</v>
      </c>
      <c r="E2716" s="139" t="s">
        <v>301</v>
      </c>
      <c r="F2716" s="139" t="s">
        <v>525</v>
      </c>
      <c r="G2716" s="285">
        <v>34188</v>
      </c>
      <c r="H2716" s="141">
        <v>45299</v>
      </c>
      <c r="I2716" s="234">
        <v>9</v>
      </c>
      <c r="J2716" s="235">
        <v>0.12162162162162163</v>
      </c>
      <c r="K2716" s="285">
        <v>56410</v>
      </c>
      <c r="L2716" s="146">
        <v>4</v>
      </c>
      <c r="M2716" s="139">
        <v>4</v>
      </c>
      <c r="N2716" s="139">
        <v>56</v>
      </c>
      <c r="O2716" s="79">
        <v>40492.82</v>
      </c>
      <c r="P2716" s="80"/>
      <c r="U2716" s="241"/>
    </row>
    <row r="2717" spans="1:24" s="236" customFormat="1">
      <c r="A2717" s="80" t="s">
        <v>3242</v>
      </c>
      <c r="B2717" s="80" t="s">
        <v>3228</v>
      </c>
      <c r="C2717" s="223" t="s">
        <v>853</v>
      </c>
      <c r="D2717" s="139" t="s">
        <v>4026</v>
      </c>
      <c r="E2717" s="139" t="s">
        <v>301</v>
      </c>
      <c r="F2717" s="139" t="s">
        <v>525</v>
      </c>
      <c r="G2717" s="141">
        <v>36155</v>
      </c>
      <c r="H2717" s="141">
        <v>45194</v>
      </c>
      <c r="I2717" s="234">
        <v>8</v>
      </c>
      <c r="J2717" s="235">
        <v>0.10810810810810811</v>
      </c>
      <c r="K2717" s="141">
        <v>54233</v>
      </c>
      <c r="L2717" s="146">
        <v>1</v>
      </c>
      <c r="M2717" s="139">
        <v>1</v>
      </c>
      <c r="N2717" s="139">
        <v>46</v>
      </c>
      <c r="O2717" s="79">
        <v>44591</v>
      </c>
      <c r="P2717" s="80"/>
    </row>
    <row r="2718" spans="1:24" s="236" customFormat="1">
      <c r="A2718" s="80" t="s">
        <v>3499</v>
      </c>
      <c r="B2718" s="80" t="s">
        <v>3188</v>
      </c>
      <c r="C2718" s="223" t="s">
        <v>4628</v>
      </c>
      <c r="D2718" s="139" t="s">
        <v>4026</v>
      </c>
      <c r="E2718" s="139" t="s">
        <v>301</v>
      </c>
      <c r="F2718" s="139" t="s">
        <v>525</v>
      </c>
      <c r="G2718" s="141">
        <v>34237</v>
      </c>
      <c r="H2718" s="141">
        <v>44508</v>
      </c>
      <c r="I2718" s="234">
        <v>7</v>
      </c>
      <c r="J2718" s="235">
        <v>9.45945945945946E-2</v>
      </c>
      <c r="K2718" s="141">
        <v>54779</v>
      </c>
      <c r="L2718" s="146">
        <v>1</v>
      </c>
      <c r="M2718" s="139">
        <v>1</v>
      </c>
      <c r="N2718" s="139">
        <v>64</v>
      </c>
      <c r="O2718" s="79">
        <v>34236.800000000003</v>
      </c>
      <c r="P2718" s="80"/>
    </row>
    <row r="2719" spans="1:24" s="236" customFormat="1">
      <c r="A2719" s="80" t="s">
        <v>3263</v>
      </c>
      <c r="B2719" s="80" t="s">
        <v>3263</v>
      </c>
      <c r="C2719" s="223" t="s">
        <v>4629</v>
      </c>
      <c r="D2719" s="167" t="s">
        <v>4026</v>
      </c>
      <c r="E2719" s="139" t="s">
        <v>301</v>
      </c>
      <c r="F2719" s="139" t="s">
        <v>525</v>
      </c>
      <c r="G2719" s="141">
        <v>34070.400000000001</v>
      </c>
      <c r="H2719" s="141">
        <v>44356</v>
      </c>
      <c r="I2719" s="234">
        <v>6</v>
      </c>
      <c r="J2719" s="235">
        <v>8.1081081081081086E-2</v>
      </c>
      <c r="K2719" s="141">
        <v>54641.599999999999</v>
      </c>
      <c r="L2719" s="146">
        <v>1</v>
      </c>
      <c r="M2719" s="139">
        <v>1</v>
      </c>
      <c r="N2719" s="139">
        <v>50</v>
      </c>
      <c r="O2719" s="79">
        <v>42556.800000000003</v>
      </c>
      <c r="P2719" s="256"/>
    </row>
    <row r="2720" spans="1:24" s="236" customFormat="1">
      <c r="A2720" s="80" t="s">
        <v>205</v>
      </c>
      <c r="B2720" s="80" t="s">
        <v>3199</v>
      </c>
      <c r="C2720" s="223" t="s">
        <v>4630</v>
      </c>
      <c r="D2720" s="139" t="s">
        <v>4027</v>
      </c>
      <c r="E2720" s="139" t="s">
        <v>301</v>
      </c>
      <c r="F2720" s="139" t="s">
        <v>525</v>
      </c>
      <c r="G2720" s="141">
        <v>32146.27</v>
      </c>
      <c r="H2720" s="141">
        <v>43232.855000000003</v>
      </c>
      <c r="I2720" s="234">
        <v>5</v>
      </c>
      <c r="J2720" s="235">
        <v>6.7567567567567571E-2</v>
      </c>
      <c r="K2720" s="141">
        <v>54319.44</v>
      </c>
      <c r="L2720" s="146">
        <v>1</v>
      </c>
      <c r="M2720" s="139">
        <v>1</v>
      </c>
      <c r="N2720" s="139">
        <v>65</v>
      </c>
      <c r="O2720" s="79">
        <v>32146.27</v>
      </c>
      <c r="P2720" s="80"/>
    </row>
    <row r="2721" spans="1:21" s="236" customFormat="1" ht="22.5">
      <c r="A2721" s="80" t="s">
        <v>3196</v>
      </c>
      <c r="B2721" s="80" t="s">
        <v>3201</v>
      </c>
      <c r="C2721" s="275" t="s">
        <v>2484</v>
      </c>
      <c r="D2721" s="139" t="s">
        <v>4026</v>
      </c>
      <c r="E2721" s="276" t="s">
        <v>301</v>
      </c>
      <c r="F2721" s="276" t="s">
        <v>525</v>
      </c>
      <c r="G2721" s="219">
        <v>34038</v>
      </c>
      <c r="H2721" s="141">
        <v>42547.5</v>
      </c>
      <c r="I2721" s="234">
        <v>4</v>
      </c>
      <c r="J2721" s="235">
        <v>5.4054054054054057E-2</v>
      </c>
      <c r="K2721" s="219">
        <v>51057</v>
      </c>
      <c r="L2721" s="277">
        <v>1</v>
      </c>
      <c r="M2721" s="276">
        <v>1</v>
      </c>
      <c r="N2721" s="139">
        <v>62</v>
      </c>
      <c r="O2721" s="208">
        <v>35360</v>
      </c>
      <c r="P2721" s="80"/>
    </row>
    <row r="2722" spans="1:21" s="236" customFormat="1">
      <c r="A2722" s="80" t="s">
        <v>3271</v>
      </c>
      <c r="B2722" s="80" t="s">
        <v>3272</v>
      </c>
      <c r="C2722" s="223" t="s">
        <v>4631</v>
      </c>
      <c r="D2722" s="139" t="s">
        <v>4026</v>
      </c>
      <c r="E2722" s="139" t="s">
        <v>301</v>
      </c>
      <c r="F2722" s="139" t="s">
        <v>525</v>
      </c>
      <c r="G2722" s="141">
        <v>29980.26</v>
      </c>
      <c r="H2722" s="141">
        <v>40473.354999999996</v>
      </c>
      <c r="I2722" s="234">
        <v>3</v>
      </c>
      <c r="J2722" s="235">
        <v>4.0540540540540543E-2</v>
      </c>
      <c r="K2722" s="141">
        <v>50966.45</v>
      </c>
      <c r="L2722" s="146">
        <v>3</v>
      </c>
      <c r="M2722" s="139">
        <v>3</v>
      </c>
      <c r="N2722" s="139">
        <v>63</v>
      </c>
      <c r="O2722" s="79">
        <v>35115.11</v>
      </c>
      <c r="P2722" s="80"/>
    </row>
    <row r="2723" spans="1:21" s="236" customFormat="1" ht="22.5">
      <c r="A2723" s="80" t="s">
        <v>311</v>
      </c>
      <c r="B2723" s="80" t="s">
        <v>3297</v>
      </c>
      <c r="C2723" s="223" t="s">
        <v>4632</v>
      </c>
      <c r="D2723" s="139" t="s">
        <v>4026</v>
      </c>
      <c r="E2723" s="139" t="s">
        <v>301</v>
      </c>
      <c r="F2723" s="139" t="s">
        <v>525</v>
      </c>
      <c r="G2723" s="141">
        <v>29890</v>
      </c>
      <c r="H2723" s="141">
        <v>38109.5</v>
      </c>
      <c r="I2723" s="234">
        <v>2</v>
      </c>
      <c r="J2723" s="235">
        <v>2.7027027027027029E-2</v>
      </c>
      <c r="K2723" s="141">
        <v>46329</v>
      </c>
      <c r="L2723" s="146"/>
      <c r="M2723" s="139"/>
      <c r="N2723" s="139"/>
      <c r="O2723" s="244"/>
      <c r="P2723" s="80"/>
    </row>
    <row r="2724" spans="1:21" s="236" customFormat="1">
      <c r="A2724" s="80" t="s">
        <v>3330</v>
      </c>
      <c r="B2724" s="80" t="s">
        <v>3263</v>
      </c>
      <c r="C2724" s="223" t="s">
        <v>2486</v>
      </c>
      <c r="D2724" s="139"/>
      <c r="E2724" s="139"/>
      <c r="F2724" s="139"/>
      <c r="G2724" s="141">
        <v>28516.800000000003</v>
      </c>
      <c r="H2724" s="141">
        <v>37076</v>
      </c>
      <c r="I2724" s="234">
        <v>1</v>
      </c>
      <c r="J2724" s="235">
        <v>1.3513513513513514E-2</v>
      </c>
      <c r="K2724" s="141">
        <v>45635.200000000004</v>
      </c>
      <c r="L2724" s="146">
        <v>1</v>
      </c>
      <c r="M2724" s="139">
        <v>1</v>
      </c>
      <c r="N2724" s="139">
        <v>60</v>
      </c>
      <c r="O2724" s="79">
        <v>37752</v>
      </c>
      <c r="P2724" s="256"/>
      <c r="R2724" s="241"/>
      <c r="S2724" s="241"/>
      <c r="T2724" s="241"/>
    </row>
    <row r="2725" spans="1:21" ht="20.25">
      <c r="A2725" s="405" t="s">
        <v>66</v>
      </c>
      <c r="B2725" s="405"/>
      <c r="C2725" s="405"/>
      <c r="D2725" s="228"/>
      <c r="E2725" s="228"/>
      <c r="F2725" s="228"/>
      <c r="G2725" s="130"/>
      <c r="H2725" s="130"/>
      <c r="I2725" s="229"/>
      <c r="J2725" s="132"/>
      <c r="K2725" s="130"/>
      <c r="L2725" s="230"/>
      <c r="M2725" s="230"/>
      <c r="N2725" s="230"/>
      <c r="O2725" s="130"/>
      <c r="P2725" s="134"/>
    </row>
    <row r="2726" spans="1:21" ht="18">
      <c r="A2726" s="61" t="s">
        <v>517</v>
      </c>
      <c r="B2726" s="62" t="s">
        <v>243</v>
      </c>
      <c r="C2726" s="61" t="s">
        <v>233</v>
      </c>
      <c r="D2726" s="61" t="s">
        <v>289</v>
      </c>
      <c r="E2726" s="61" t="s">
        <v>518</v>
      </c>
      <c r="F2726" s="61" t="s">
        <v>519</v>
      </c>
      <c r="G2726" s="63" t="s">
        <v>236</v>
      </c>
      <c r="H2726" s="63" t="s">
        <v>237</v>
      </c>
      <c r="I2726" s="232"/>
      <c r="J2726" s="233" t="s">
        <v>520</v>
      </c>
      <c r="K2726" s="63" t="s">
        <v>238</v>
      </c>
      <c r="L2726" s="61" t="s">
        <v>521</v>
      </c>
      <c r="M2726" s="64" t="s">
        <v>522</v>
      </c>
      <c r="N2726" s="64" t="s">
        <v>523</v>
      </c>
      <c r="O2726" s="65" t="s">
        <v>524</v>
      </c>
      <c r="P2726" s="61" t="s">
        <v>240</v>
      </c>
    </row>
    <row r="2727" spans="1:21" s="236" customFormat="1">
      <c r="A2727" s="80" t="s">
        <v>3223</v>
      </c>
      <c r="B2727" s="80" t="s">
        <v>3201</v>
      </c>
      <c r="C2727" s="223" t="s">
        <v>4463</v>
      </c>
      <c r="D2727" s="139" t="s">
        <v>4026</v>
      </c>
      <c r="E2727" s="139" t="s">
        <v>301</v>
      </c>
      <c r="F2727" s="140" t="s">
        <v>365</v>
      </c>
      <c r="G2727" s="141"/>
      <c r="H2727" s="141"/>
      <c r="I2727" s="234"/>
      <c r="J2727" s="235">
        <v>0</v>
      </c>
      <c r="K2727" s="141"/>
      <c r="L2727" s="146">
        <v>2</v>
      </c>
      <c r="M2727" s="139">
        <v>2</v>
      </c>
      <c r="N2727" s="139">
        <v>26</v>
      </c>
      <c r="O2727" s="208">
        <v>53310.400000000001</v>
      </c>
      <c r="P2727" s="80"/>
      <c r="U2727" s="241"/>
    </row>
    <row r="2728" spans="1:21" s="236" customFormat="1">
      <c r="A2728" s="80"/>
      <c r="B2728" s="80"/>
      <c r="C2728" s="223"/>
      <c r="D2728" s="139"/>
      <c r="E2728" s="139"/>
      <c r="F2728" s="139"/>
      <c r="G2728" s="141"/>
      <c r="H2728" s="141"/>
      <c r="I2728" s="234"/>
      <c r="J2728" s="235"/>
      <c r="K2728" s="141"/>
      <c r="L2728" s="146"/>
      <c r="M2728" s="139"/>
      <c r="N2728" s="139"/>
      <c r="O2728" s="79"/>
      <c r="P2728" s="256"/>
      <c r="R2728" s="241"/>
    </row>
    <row r="2729" spans="1:21" s="236" customFormat="1">
      <c r="A2729" s="80"/>
      <c r="B2729" s="80"/>
      <c r="C2729" s="223"/>
      <c r="D2729" s="139"/>
      <c r="E2729" s="139"/>
      <c r="F2729" s="66"/>
      <c r="G2729" s="14" t="s">
        <v>236</v>
      </c>
      <c r="H2729" s="15" t="s">
        <v>237</v>
      </c>
      <c r="I2729" s="259"/>
      <c r="J2729" s="260"/>
      <c r="K2729" s="67" t="s">
        <v>238</v>
      </c>
      <c r="L2729" s="261"/>
      <c r="M2729" s="261"/>
      <c r="N2729" s="261"/>
      <c r="O2729" s="262"/>
      <c r="P2729" s="256"/>
      <c r="R2729" s="241"/>
    </row>
    <row r="2730" spans="1:21" s="236" customFormat="1">
      <c r="A2730" s="80"/>
      <c r="B2730" s="80"/>
      <c r="C2730" s="223"/>
      <c r="D2730" s="139"/>
      <c r="E2730" s="139"/>
      <c r="F2730" s="68" t="s">
        <v>253</v>
      </c>
      <c r="G2730" s="16">
        <v>45936.720647134316</v>
      </c>
      <c r="H2730" s="16">
        <v>59085.499475254466</v>
      </c>
      <c r="I2730" s="259"/>
      <c r="J2730" s="260"/>
      <c r="K2730" s="16">
        <v>72234.278303374595</v>
      </c>
      <c r="L2730" s="261"/>
      <c r="M2730" s="261"/>
      <c r="N2730" s="261"/>
      <c r="O2730" s="262"/>
      <c r="P2730" s="256"/>
      <c r="R2730" s="241"/>
    </row>
    <row r="2731" spans="1:21" s="236" customFormat="1">
      <c r="A2731" s="80"/>
      <c r="B2731" s="80"/>
      <c r="C2731" s="223"/>
      <c r="D2731" s="139"/>
      <c r="E2731" s="139"/>
      <c r="F2731" s="68" t="s">
        <v>254</v>
      </c>
      <c r="G2731" s="16">
        <v>50659.8</v>
      </c>
      <c r="H2731" s="16">
        <v>64908.1936607518</v>
      </c>
      <c r="I2731" s="259"/>
      <c r="J2731" s="260"/>
      <c r="K2731" s="16">
        <v>80043.967499999999</v>
      </c>
      <c r="L2731" s="261"/>
      <c r="M2731" s="261"/>
      <c r="N2731" s="261"/>
      <c r="O2731" s="262"/>
      <c r="P2731" s="256"/>
      <c r="R2731" s="241"/>
    </row>
    <row r="2732" spans="1:21" s="236" customFormat="1">
      <c r="A2732" s="80"/>
      <c r="B2732" s="80"/>
      <c r="C2732" s="223"/>
      <c r="D2732" s="139"/>
      <c r="E2732" s="139"/>
      <c r="F2732" s="68" t="s">
        <v>255</v>
      </c>
      <c r="G2732" s="16">
        <v>38951.75</v>
      </c>
      <c r="H2732" s="16">
        <v>50743.452499999999</v>
      </c>
      <c r="I2732" s="259"/>
      <c r="J2732" s="260"/>
      <c r="K2732" s="16">
        <v>61479.404999999999</v>
      </c>
      <c r="L2732" s="261"/>
      <c r="M2732" s="261"/>
      <c r="N2732" s="261"/>
      <c r="O2732" s="262"/>
      <c r="P2732" s="256"/>
      <c r="R2732" s="241"/>
    </row>
    <row r="2733" spans="1:21" s="236" customFormat="1">
      <c r="A2733" s="80"/>
      <c r="B2733" s="80"/>
      <c r="C2733" s="223"/>
      <c r="D2733" s="139"/>
      <c r="E2733" s="139"/>
      <c r="F2733" s="68" t="s">
        <v>256</v>
      </c>
      <c r="G2733" s="16">
        <v>43948.800000000003</v>
      </c>
      <c r="H2733" s="16">
        <v>56163.275999999998</v>
      </c>
      <c r="I2733" s="259"/>
      <c r="J2733" s="260"/>
      <c r="K2733" s="16">
        <v>68809.642034589386</v>
      </c>
      <c r="L2733" s="261"/>
      <c r="M2733" s="261"/>
      <c r="N2733" s="261"/>
      <c r="O2733" s="262"/>
      <c r="P2733" s="256"/>
      <c r="R2733" s="241"/>
    </row>
    <row r="2734" spans="1:21" s="236" customFormat="1">
      <c r="A2734" s="80"/>
      <c r="B2734" s="80"/>
      <c r="C2734" s="223"/>
      <c r="D2734" s="139"/>
      <c r="E2734" s="139"/>
      <c r="F2734" s="68"/>
      <c r="G2734" s="16"/>
      <c r="H2734" s="16"/>
      <c r="I2734" s="259"/>
      <c r="J2734" s="260"/>
      <c r="K2734" s="16"/>
      <c r="L2734" s="261"/>
      <c r="M2734" s="261"/>
      <c r="N2734" s="261"/>
      <c r="O2734" s="262"/>
      <c r="P2734" s="256"/>
      <c r="R2734" s="241"/>
    </row>
    <row r="2735" spans="1:21" s="236" customFormat="1">
      <c r="A2735" s="80"/>
      <c r="B2735" s="80"/>
      <c r="C2735" s="223"/>
      <c r="D2735" s="139"/>
      <c r="E2735" s="139"/>
      <c r="F2735" s="68"/>
      <c r="G2735" s="16"/>
      <c r="H2735" s="69"/>
      <c r="I2735" s="263"/>
      <c r="J2735" s="406" t="s">
        <v>257</v>
      </c>
      <c r="K2735" s="406"/>
      <c r="L2735" s="406"/>
      <c r="M2735" s="406"/>
      <c r="N2735" s="406"/>
      <c r="O2735" s="406"/>
      <c r="P2735" s="256"/>
      <c r="R2735" s="241"/>
    </row>
    <row r="2736" spans="1:21" s="236" customFormat="1">
      <c r="A2736" s="80"/>
      <c r="B2736" s="80"/>
      <c r="C2736" s="223"/>
      <c r="D2736" s="139"/>
      <c r="E2736" s="139"/>
      <c r="F2736" s="68"/>
      <c r="G2736" s="16"/>
      <c r="H2736" s="70"/>
      <c r="I2736" s="264"/>
      <c r="J2736" s="265" t="s">
        <v>258</v>
      </c>
      <c r="K2736" s="71">
        <v>57438.402500000004</v>
      </c>
      <c r="L2736" s="266"/>
      <c r="M2736" s="407" t="s">
        <v>259</v>
      </c>
      <c r="N2736" s="407"/>
      <c r="O2736" s="72">
        <v>52630.526563352272</v>
      </c>
      <c r="P2736" s="256"/>
      <c r="R2736" s="241"/>
    </row>
    <row r="2737" spans="1:21" s="236" customFormat="1">
      <c r="A2737" s="80"/>
      <c r="B2737" s="80"/>
      <c r="C2737" s="223"/>
      <c r="D2737" s="139"/>
      <c r="E2737" s="139"/>
      <c r="F2737" s="261"/>
      <c r="G2737" s="262"/>
      <c r="H2737" s="70"/>
      <c r="I2737" s="264"/>
      <c r="J2737" s="265" t="s">
        <v>260</v>
      </c>
      <c r="K2737" s="71">
        <v>42663.45</v>
      </c>
      <c r="L2737" s="266"/>
      <c r="M2737" s="407" t="s">
        <v>537</v>
      </c>
      <c r="N2737" s="407"/>
      <c r="O2737" s="72">
        <v>67343.086957670428</v>
      </c>
      <c r="P2737" s="256"/>
      <c r="R2737" s="241"/>
    </row>
    <row r="2738" spans="1:21" s="236" customFormat="1">
      <c r="A2738" s="80"/>
      <c r="B2738" s="80"/>
      <c r="C2738" s="223"/>
      <c r="D2738" s="139"/>
      <c r="E2738" s="139"/>
      <c r="F2738" s="139"/>
      <c r="G2738" s="141"/>
      <c r="H2738" s="141"/>
      <c r="I2738" s="234"/>
      <c r="J2738" s="235"/>
      <c r="K2738" s="141"/>
      <c r="L2738" s="146"/>
      <c r="M2738" s="139"/>
      <c r="N2738" s="139"/>
      <c r="O2738" s="79"/>
      <c r="P2738" s="256"/>
      <c r="R2738" s="241"/>
    </row>
    <row r="2739" spans="1:21" ht="20.25">
      <c r="A2739" s="405" t="s">
        <v>67</v>
      </c>
      <c r="B2739" s="405"/>
      <c r="C2739" s="405"/>
      <c r="D2739" s="228"/>
      <c r="E2739" s="228"/>
      <c r="F2739" s="228"/>
      <c r="G2739" s="130"/>
      <c r="H2739" s="130"/>
      <c r="I2739" s="229"/>
      <c r="J2739" s="132"/>
      <c r="K2739" s="130"/>
      <c r="L2739" s="230"/>
      <c r="M2739" s="230"/>
      <c r="N2739" s="230"/>
      <c r="O2739" s="130"/>
      <c r="P2739" s="134"/>
    </row>
    <row r="2740" spans="1:21" ht="18">
      <c r="A2740" s="61" t="s">
        <v>517</v>
      </c>
      <c r="B2740" s="62" t="s">
        <v>243</v>
      </c>
      <c r="C2740" s="61" t="s">
        <v>233</v>
      </c>
      <c r="D2740" s="61" t="s">
        <v>289</v>
      </c>
      <c r="E2740" s="61" t="s">
        <v>518</v>
      </c>
      <c r="F2740" s="61" t="s">
        <v>519</v>
      </c>
      <c r="G2740" s="63" t="s">
        <v>236</v>
      </c>
      <c r="H2740" s="63" t="s">
        <v>237</v>
      </c>
      <c r="I2740" s="232"/>
      <c r="J2740" s="233" t="s">
        <v>520</v>
      </c>
      <c r="K2740" s="63" t="s">
        <v>238</v>
      </c>
      <c r="L2740" s="61" t="s">
        <v>521</v>
      </c>
      <c r="M2740" s="64" t="s">
        <v>522</v>
      </c>
      <c r="N2740" s="64" t="s">
        <v>523</v>
      </c>
      <c r="O2740" s="65" t="s">
        <v>524</v>
      </c>
      <c r="P2740" s="61" t="s">
        <v>240</v>
      </c>
    </row>
    <row r="2741" spans="1:21" s="236" customFormat="1">
      <c r="A2741" s="80" t="s">
        <v>3212</v>
      </c>
      <c r="B2741" s="80" t="s">
        <v>3213</v>
      </c>
      <c r="C2741" s="223" t="s">
        <v>4633</v>
      </c>
      <c r="D2741" s="139" t="s">
        <v>300</v>
      </c>
      <c r="E2741" s="139" t="s">
        <v>301</v>
      </c>
      <c r="F2741" s="140" t="s">
        <v>2219</v>
      </c>
      <c r="G2741" s="141">
        <v>85486.75</v>
      </c>
      <c r="H2741" s="141">
        <v>127372.33500000001</v>
      </c>
      <c r="I2741" s="234">
        <v>35</v>
      </c>
      <c r="J2741" s="235">
        <v>1</v>
      </c>
      <c r="K2741" s="141">
        <v>169257.92</v>
      </c>
      <c r="L2741" s="146"/>
      <c r="M2741" s="139">
        <v>1</v>
      </c>
      <c r="N2741" s="139">
        <v>1</v>
      </c>
      <c r="O2741" s="242">
        <v>125477.71</v>
      </c>
      <c r="P2741" s="80"/>
    </row>
    <row r="2742" spans="1:21" s="236" customFormat="1">
      <c r="A2742" s="80" t="s">
        <v>3267</v>
      </c>
      <c r="B2742" s="80" t="s">
        <v>3267</v>
      </c>
      <c r="C2742" s="223" t="s">
        <v>4634</v>
      </c>
      <c r="D2742" s="139" t="s">
        <v>300</v>
      </c>
      <c r="E2742" s="139"/>
      <c r="F2742" s="139" t="s">
        <v>525</v>
      </c>
      <c r="G2742" s="141">
        <v>77105.600000000006</v>
      </c>
      <c r="H2742" s="141">
        <v>96501.6</v>
      </c>
      <c r="I2742" s="234">
        <v>34</v>
      </c>
      <c r="J2742" s="235">
        <v>0.97142857142857142</v>
      </c>
      <c r="K2742" s="141">
        <v>115897.60000000001</v>
      </c>
      <c r="L2742" s="146"/>
      <c r="M2742" s="139"/>
      <c r="N2742" s="139"/>
      <c r="O2742" s="244"/>
      <c r="P2742" s="80"/>
    </row>
    <row r="2743" spans="1:21" s="236" customFormat="1">
      <c r="A2743" s="80" t="s">
        <v>1723</v>
      </c>
      <c r="B2743" s="80" t="s">
        <v>3199</v>
      </c>
      <c r="C2743" s="223" t="s">
        <v>2488</v>
      </c>
      <c r="D2743" s="139" t="s">
        <v>300</v>
      </c>
      <c r="E2743" s="139" t="s">
        <v>301</v>
      </c>
      <c r="F2743" s="139" t="s">
        <v>525</v>
      </c>
      <c r="G2743" s="141">
        <v>73490.963499999998</v>
      </c>
      <c r="H2743" s="141">
        <v>87398.88870000001</v>
      </c>
      <c r="I2743" s="234">
        <v>33</v>
      </c>
      <c r="J2743" s="235">
        <v>0.94285714285714284</v>
      </c>
      <c r="K2743" s="141">
        <v>101306.81390000001</v>
      </c>
      <c r="L2743" s="146">
        <v>1</v>
      </c>
      <c r="M2743" s="139">
        <v>1</v>
      </c>
      <c r="N2743" s="139">
        <v>4</v>
      </c>
      <c r="O2743" s="79">
        <v>87398.88870000001</v>
      </c>
      <c r="P2743" s="80"/>
    </row>
    <row r="2744" spans="1:21" s="236" customFormat="1">
      <c r="A2744" s="80" t="s">
        <v>217</v>
      </c>
      <c r="B2744" s="80" t="s">
        <v>3199</v>
      </c>
      <c r="C2744" s="223" t="s">
        <v>67</v>
      </c>
      <c r="D2744" s="139" t="s">
        <v>300</v>
      </c>
      <c r="E2744" s="139" t="s">
        <v>301</v>
      </c>
      <c r="F2744" s="140" t="s">
        <v>2219</v>
      </c>
      <c r="G2744" s="141">
        <v>66322.255999999994</v>
      </c>
      <c r="H2744" s="141">
        <v>84567.703999999998</v>
      </c>
      <c r="I2744" s="234">
        <v>32</v>
      </c>
      <c r="J2744" s="235">
        <v>0.91428571428571426</v>
      </c>
      <c r="K2744" s="141">
        <v>102813.152</v>
      </c>
      <c r="L2744" s="146">
        <v>1</v>
      </c>
      <c r="M2744" s="139">
        <v>1</v>
      </c>
      <c r="N2744" s="139">
        <v>2</v>
      </c>
      <c r="O2744" s="79">
        <v>109200</v>
      </c>
      <c r="P2744" s="80"/>
    </row>
    <row r="2745" spans="1:21" s="236" customFormat="1">
      <c r="A2745" s="80" t="s">
        <v>220</v>
      </c>
      <c r="B2745" s="80" t="s">
        <v>3201</v>
      </c>
      <c r="C2745" s="223" t="s">
        <v>865</v>
      </c>
      <c r="D2745" s="139" t="s">
        <v>300</v>
      </c>
      <c r="E2745" s="139" t="s">
        <v>301</v>
      </c>
      <c r="F2745" s="139" t="s">
        <v>525</v>
      </c>
      <c r="G2745" s="141">
        <v>64329</v>
      </c>
      <c r="H2745" s="141">
        <v>82709</v>
      </c>
      <c r="I2745" s="234">
        <v>31</v>
      </c>
      <c r="J2745" s="235">
        <v>0.88571428571428568</v>
      </c>
      <c r="K2745" s="141">
        <v>101089</v>
      </c>
      <c r="L2745" s="146">
        <v>1</v>
      </c>
      <c r="M2745" s="139">
        <v>1</v>
      </c>
      <c r="N2745" s="139">
        <v>11</v>
      </c>
      <c r="O2745" s="79">
        <v>81003.44</v>
      </c>
      <c r="P2745" s="80"/>
    </row>
    <row r="2746" spans="1:21" s="236" customFormat="1" ht="22.5">
      <c r="A2746" s="80" t="s">
        <v>207</v>
      </c>
      <c r="B2746" s="80" t="s">
        <v>3201</v>
      </c>
      <c r="C2746" s="223" t="s">
        <v>4635</v>
      </c>
      <c r="D2746" s="139" t="s">
        <v>300</v>
      </c>
      <c r="E2746" s="139" t="s">
        <v>301</v>
      </c>
      <c r="F2746" s="139"/>
      <c r="G2746" s="141">
        <v>59367</v>
      </c>
      <c r="H2746" s="141">
        <v>80227</v>
      </c>
      <c r="I2746" s="234">
        <v>30</v>
      </c>
      <c r="J2746" s="235">
        <v>0.8571428571428571</v>
      </c>
      <c r="K2746" s="141">
        <v>101087</v>
      </c>
      <c r="L2746" s="146">
        <v>1</v>
      </c>
      <c r="M2746" s="139">
        <v>1</v>
      </c>
      <c r="N2746" s="139">
        <v>8</v>
      </c>
      <c r="O2746" s="79">
        <v>81944</v>
      </c>
      <c r="P2746" s="80"/>
    </row>
    <row r="2747" spans="1:21" s="236" customFormat="1">
      <c r="A2747" s="80" t="s">
        <v>3301</v>
      </c>
      <c r="B2747" s="80" t="s">
        <v>3201</v>
      </c>
      <c r="C2747" s="223" t="s">
        <v>749</v>
      </c>
      <c r="D2747" s="139" t="s">
        <v>300</v>
      </c>
      <c r="E2747" s="139" t="s">
        <v>301</v>
      </c>
      <c r="F2747" s="139" t="s">
        <v>525</v>
      </c>
      <c r="G2747" s="141">
        <v>58177.599999999999</v>
      </c>
      <c r="H2747" s="141">
        <v>79996.800000000003</v>
      </c>
      <c r="I2747" s="234">
        <v>29</v>
      </c>
      <c r="J2747" s="235">
        <v>0.82857142857142863</v>
      </c>
      <c r="K2747" s="141">
        <v>101816</v>
      </c>
      <c r="L2747" s="146">
        <v>1</v>
      </c>
      <c r="M2747" s="139">
        <v>0</v>
      </c>
      <c r="N2747" s="139"/>
      <c r="O2747" s="244"/>
      <c r="P2747" s="80"/>
    </row>
    <row r="2748" spans="1:21" s="236" customFormat="1">
      <c r="A2748" s="80" t="s">
        <v>1743</v>
      </c>
      <c r="B2748" s="80" t="s">
        <v>3251</v>
      </c>
      <c r="C2748" s="223" t="s">
        <v>4636</v>
      </c>
      <c r="D2748" s="139" t="s">
        <v>300</v>
      </c>
      <c r="E2748" s="139" t="s">
        <v>301</v>
      </c>
      <c r="F2748" s="139" t="s">
        <v>525</v>
      </c>
      <c r="G2748" s="141">
        <v>61464</v>
      </c>
      <c r="H2748" s="141">
        <v>79903.199999999997</v>
      </c>
      <c r="I2748" s="234">
        <v>28</v>
      </c>
      <c r="J2748" s="235">
        <v>0.8</v>
      </c>
      <c r="K2748" s="141">
        <v>98342.399999999994</v>
      </c>
      <c r="L2748" s="146">
        <v>2</v>
      </c>
      <c r="M2748" s="139">
        <v>1</v>
      </c>
      <c r="N2748" s="139">
        <v>6</v>
      </c>
      <c r="O2748" s="79">
        <v>83746.399999999994</v>
      </c>
      <c r="P2748" s="80"/>
    </row>
    <row r="2749" spans="1:21" s="236" customFormat="1">
      <c r="A2749" s="80" t="s">
        <v>216</v>
      </c>
      <c r="B2749" s="80" t="s">
        <v>3199</v>
      </c>
      <c r="C2749" s="224" t="s">
        <v>2489</v>
      </c>
      <c r="D2749" s="167" t="s">
        <v>4026</v>
      </c>
      <c r="E2749" s="167" t="s">
        <v>301</v>
      </c>
      <c r="F2749" s="140" t="s">
        <v>2219</v>
      </c>
      <c r="G2749" s="85">
        <v>64870.623999999982</v>
      </c>
      <c r="H2749" s="141">
        <v>78075.712</v>
      </c>
      <c r="I2749" s="234">
        <v>27</v>
      </c>
      <c r="J2749" s="235">
        <v>0.77142857142857146</v>
      </c>
      <c r="K2749" s="85">
        <v>91280.8</v>
      </c>
      <c r="L2749" s="240">
        <v>1</v>
      </c>
      <c r="M2749" s="167"/>
      <c r="N2749" s="139">
        <v>7</v>
      </c>
      <c r="O2749" s="85">
        <v>81977.17</v>
      </c>
      <c r="P2749" s="182"/>
    </row>
    <row r="2750" spans="1:21" s="236" customFormat="1" ht="22.5">
      <c r="A2750" s="80" t="s">
        <v>272</v>
      </c>
      <c r="B2750" s="80" t="s">
        <v>3189</v>
      </c>
      <c r="C2750" s="223" t="s">
        <v>867</v>
      </c>
      <c r="D2750" s="139" t="s">
        <v>300</v>
      </c>
      <c r="E2750" s="139" t="s">
        <v>306</v>
      </c>
      <c r="F2750" s="139" t="s">
        <v>525</v>
      </c>
      <c r="G2750" s="271">
        <v>59446.400000000001</v>
      </c>
      <c r="H2750" s="141">
        <v>77272</v>
      </c>
      <c r="I2750" s="234">
        <v>26</v>
      </c>
      <c r="J2750" s="235">
        <v>0.74285714285714288</v>
      </c>
      <c r="K2750" s="271">
        <v>95097.600000000006</v>
      </c>
      <c r="L2750" s="146">
        <v>1</v>
      </c>
      <c r="M2750" s="146">
        <v>1</v>
      </c>
      <c r="N2750" s="139">
        <v>18</v>
      </c>
      <c r="O2750" s="242">
        <v>62400</v>
      </c>
      <c r="P2750" s="272"/>
      <c r="R2750" s="245"/>
      <c r="S2750" s="245"/>
      <c r="T2750" s="245"/>
      <c r="U2750" s="245"/>
    </row>
    <row r="2751" spans="1:21" s="236" customFormat="1">
      <c r="A2751" s="80" t="s">
        <v>208</v>
      </c>
      <c r="B2751" s="80" t="s">
        <v>3201</v>
      </c>
      <c r="C2751" s="237" t="s">
        <v>862</v>
      </c>
      <c r="D2751" s="139" t="s">
        <v>300</v>
      </c>
      <c r="E2751" s="139" t="s">
        <v>306</v>
      </c>
      <c r="F2751" s="139" t="s">
        <v>525</v>
      </c>
      <c r="G2751" s="141">
        <v>57160</v>
      </c>
      <c r="H2751" s="141">
        <v>76503</v>
      </c>
      <c r="I2751" s="234">
        <v>25</v>
      </c>
      <c r="J2751" s="235">
        <v>0.7142857142857143</v>
      </c>
      <c r="K2751" s="141">
        <v>95846</v>
      </c>
      <c r="L2751" s="146">
        <v>1</v>
      </c>
      <c r="M2751" s="139">
        <v>1</v>
      </c>
      <c r="N2751" s="139">
        <v>3</v>
      </c>
      <c r="O2751" s="79">
        <v>88572</v>
      </c>
      <c r="P2751" s="80"/>
    </row>
    <row r="2752" spans="1:21" s="236" customFormat="1" ht="22.5">
      <c r="A2752" s="80" t="s">
        <v>3303</v>
      </c>
      <c r="B2752" s="80" t="s">
        <v>3199</v>
      </c>
      <c r="C2752" s="223" t="s">
        <v>4636</v>
      </c>
      <c r="D2752" s="139" t="s">
        <v>300</v>
      </c>
      <c r="E2752" s="139" t="s">
        <v>301</v>
      </c>
      <c r="F2752" s="139" t="s">
        <v>525</v>
      </c>
      <c r="G2752" s="249">
        <v>58063</v>
      </c>
      <c r="H2752" s="141">
        <v>75787.5</v>
      </c>
      <c r="I2752" s="234">
        <v>24</v>
      </c>
      <c r="J2752" s="235">
        <v>0.68571428571428572</v>
      </c>
      <c r="K2752" s="249">
        <v>93512</v>
      </c>
      <c r="L2752" s="146">
        <v>1</v>
      </c>
      <c r="M2752" s="139">
        <v>1</v>
      </c>
      <c r="N2752" s="139">
        <v>15</v>
      </c>
      <c r="O2752" s="79">
        <v>72932</v>
      </c>
      <c r="P2752" s="80"/>
    </row>
    <row r="2753" spans="1:24" s="236" customFormat="1" ht="22.5">
      <c r="A2753" s="80" t="s">
        <v>1716</v>
      </c>
      <c r="B2753" s="80" t="s">
        <v>3205</v>
      </c>
      <c r="C2753" s="223" t="s">
        <v>4637</v>
      </c>
      <c r="D2753" s="139" t="s">
        <v>300</v>
      </c>
      <c r="E2753" s="139" t="s">
        <v>306</v>
      </c>
      <c r="F2753" s="139" t="s">
        <v>525</v>
      </c>
      <c r="G2753" s="141">
        <v>53858.87</v>
      </c>
      <c r="H2753" s="141">
        <v>72269.72</v>
      </c>
      <c r="I2753" s="234">
        <v>23</v>
      </c>
      <c r="J2753" s="235">
        <v>0.65714285714285714</v>
      </c>
      <c r="K2753" s="141">
        <v>90680.57</v>
      </c>
      <c r="L2753" s="146">
        <v>1</v>
      </c>
      <c r="M2753" s="139">
        <v>1</v>
      </c>
      <c r="N2753" s="139">
        <v>14</v>
      </c>
      <c r="O2753" s="79">
        <v>75000</v>
      </c>
      <c r="P2753" s="80"/>
    </row>
    <row r="2754" spans="1:24" s="236" customFormat="1">
      <c r="A2754" s="80" t="s">
        <v>224</v>
      </c>
      <c r="B2754" s="80" t="s">
        <v>3201</v>
      </c>
      <c r="C2754" s="223" t="s">
        <v>67</v>
      </c>
      <c r="D2754" s="139" t="s">
        <v>300</v>
      </c>
      <c r="E2754" s="139" t="s">
        <v>301</v>
      </c>
      <c r="F2754" s="140" t="s">
        <v>2219</v>
      </c>
      <c r="G2754" s="141">
        <v>57108.764427238173</v>
      </c>
      <c r="H2754" s="141">
        <v>71391.808327533086</v>
      </c>
      <c r="I2754" s="234">
        <v>22</v>
      </c>
      <c r="J2754" s="235">
        <v>0.62857142857142856</v>
      </c>
      <c r="K2754" s="141">
        <v>85674.852227828</v>
      </c>
      <c r="L2754" s="146">
        <v>1</v>
      </c>
      <c r="M2754" s="139">
        <v>1</v>
      </c>
      <c r="N2754" s="139">
        <v>10</v>
      </c>
      <c r="O2754" s="79">
        <v>81112.532800000001</v>
      </c>
      <c r="P2754" s="80"/>
    </row>
    <row r="2755" spans="1:24" s="236" customFormat="1">
      <c r="A2755" s="80" t="s">
        <v>211</v>
      </c>
      <c r="B2755" s="80" t="s">
        <v>3201</v>
      </c>
      <c r="C2755" s="223" t="s">
        <v>4636</v>
      </c>
      <c r="D2755" s="139" t="s">
        <v>300</v>
      </c>
      <c r="E2755" s="139" t="s">
        <v>301</v>
      </c>
      <c r="F2755" s="139" t="s">
        <v>525</v>
      </c>
      <c r="G2755" s="141">
        <v>52818</v>
      </c>
      <c r="H2755" s="141">
        <v>71304</v>
      </c>
      <c r="I2755" s="234">
        <v>21</v>
      </c>
      <c r="J2755" s="235">
        <v>0.6</v>
      </c>
      <c r="K2755" s="141">
        <v>89790</v>
      </c>
      <c r="L2755" s="146"/>
      <c r="M2755" s="139">
        <v>1</v>
      </c>
      <c r="N2755" s="139">
        <v>26</v>
      </c>
      <c r="O2755" s="79">
        <v>53610</v>
      </c>
      <c r="P2755" s="80"/>
    </row>
    <row r="2756" spans="1:24" s="236" customFormat="1">
      <c r="A2756" s="80" t="s">
        <v>3204</v>
      </c>
      <c r="B2756" s="80" t="s">
        <v>3204</v>
      </c>
      <c r="C2756" s="223" t="s">
        <v>67</v>
      </c>
      <c r="D2756" s="139" t="s">
        <v>300</v>
      </c>
      <c r="E2756" s="139" t="s">
        <v>301</v>
      </c>
      <c r="F2756" s="139" t="s">
        <v>525</v>
      </c>
      <c r="G2756" s="141">
        <v>56356.04</v>
      </c>
      <c r="H2756" s="141">
        <v>70445.31</v>
      </c>
      <c r="I2756" s="234">
        <v>20</v>
      </c>
      <c r="J2756" s="235">
        <v>0.5714285714285714</v>
      </c>
      <c r="K2756" s="141">
        <v>84534.58</v>
      </c>
      <c r="L2756" s="146">
        <v>1</v>
      </c>
      <c r="M2756" s="139">
        <v>1</v>
      </c>
      <c r="N2756" s="139">
        <v>13</v>
      </c>
      <c r="O2756" s="79">
        <v>75657.399999999994</v>
      </c>
      <c r="P2756" s="80"/>
    </row>
    <row r="2757" spans="1:24" s="236" customFormat="1" ht="22.5">
      <c r="A2757" s="80" t="s">
        <v>2232</v>
      </c>
      <c r="B2757" s="80" t="s">
        <v>3251</v>
      </c>
      <c r="C2757" s="223" t="s">
        <v>4638</v>
      </c>
      <c r="D2757" s="139" t="s">
        <v>300</v>
      </c>
      <c r="E2757" s="139"/>
      <c r="F2757" s="139"/>
      <c r="G2757" s="141">
        <v>57569</v>
      </c>
      <c r="H2757" s="141">
        <v>70188.5</v>
      </c>
      <c r="I2757" s="234">
        <v>19</v>
      </c>
      <c r="J2757" s="235">
        <v>0.54285714285714282</v>
      </c>
      <c r="K2757" s="141">
        <v>82808</v>
      </c>
      <c r="L2757" s="146"/>
      <c r="M2757" s="139">
        <v>1</v>
      </c>
      <c r="N2757" s="139">
        <v>12</v>
      </c>
      <c r="O2757" s="79">
        <v>78541</v>
      </c>
      <c r="P2757" s="80"/>
    </row>
    <row r="2758" spans="1:24" s="236" customFormat="1">
      <c r="A2758" s="80" t="s">
        <v>209</v>
      </c>
      <c r="B2758" s="80" t="s">
        <v>3201</v>
      </c>
      <c r="C2758" s="223" t="s">
        <v>863</v>
      </c>
      <c r="D2758" s="139" t="s">
        <v>300</v>
      </c>
      <c r="E2758" s="158" t="s">
        <v>306</v>
      </c>
      <c r="F2758" s="139" t="s">
        <v>525</v>
      </c>
      <c r="G2758" s="141">
        <v>55390.400000000001</v>
      </c>
      <c r="H2758" s="141">
        <v>69232.800000000003</v>
      </c>
      <c r="I2758" s="234">
        <v>18</v>
      </c>
      <c r="J2758" s="235">
        <v>0.51428571428571423</v>
      </c>
      <c r="K2758" s="141">
        <v>83075.199999999997</v>
      </c>
      <c r="L2758" s="146">
        <v>1</v>
      </c>
      <c r="M2758" s="139">
        <v>1</v>
      </c>
      <c r="N2758" s="139">
        <v>9</v>
      </c>
      <c r="O2758" s="79">
        <v>81666.42</v>
      </c>
      <c r="P2758" s="80"/>
    </row>
    <row r="2759" spans="1:24" s="236" customFormat="1">
      <c r="A2759" s="80" t="s">
        <v>3194</v>
      </c>
      <c r="B2759" s="80" t="s">
        <v>3214</v>
      </c>
      <c r="C2759" s="223" t="s">
        <v>2492</v>
      </c>
      <c r="D2759" s="139" t="s">
        <v>300</v>
      </c>
      <c r="E2759" s="139" t="s">
        <v>301</v>
      </c>
      <c r="F2759" s="139" t="s">
        <v>525</v>
      </c>
      <c r="G2759" s="141">
        <v>50495</v>
      </c>
      <c r="H2759" s="141">
        <v>68813.5</v>
      </c>
      <c r="I2759" s="234">
        <v>17</v>
      </c>
      <c r="J2759" s="235">
        <v>0.48571428571428571</v>
      </c>
      <c r="K2759" s="141">
        <v>87132</v>
      </c>
      <c r="L2759" s="146">
        <v>1</v>
      </c>
      <c r="M2759" s="139">
        <v>1</v>
      </c>
      <c r="N2759" s="139">
        <v>21</v>
      </c>
      <c r="O2759" s="79">
        <v>58349.5</v>
      </c>
      <c r="P2759" s="80"/>
    </row>
    <row r="2760" spans="1:24" s="236" customFormat="1">
      <c r="A2760" s="80" t="s">
        <v>1722</v>
      </c>
      <c r="B2760" s="80" t="s">
        <v>3201</v>
      </c>
      <c r="C2760" s="223" t="s">
        <v>2491</v>
      </c>
      <c r="D2760" s="139" t="s">
        <v>4027</v>
      </c>
      <c r="E2760" s="139" t="s">
        <v>301</v>
      </c>
      <c r="F2760" s="140" t="s">
        <v>2219</v>
      </c>
      <c r="G2760" s="141">
        <v>53773.62</v>
      </c>
      <c r="H2760" s="141">
        <v>68560.83</v>
      </c>
      <c r="I2760" s="234">
        <v>16</v>
      </c>
      <c r="J2760" s="235">
        <v>0.45714285714285713</v>
      </c>
      <c r="K2760" s="141">
        <v>83348.039999999994</v>
      </c>
      <c r="L2760" s="146">
        <v>1</v>
      </c>
      <c r="M2760" s="139">
        <v>1</v>
      </c>
      <c r="N2760" s="139">
        <v>17</v>
      </c>
      <c r="O2760" s="79">
        <v>66253.820000000007</v>
      </c>
      <c r="P2760" s="80"/>
    </row>
    <row r="2761" spans="1:24" s="236" customFormat="1">
      <c r="A2761" s="80" t="s">
        <v>213</v>
      </c>
      <c r="B2761" s="80" t="s">
        <v>3199</v>
      </c>
      <c r="C2761" s="223" t="s">
        <v>4639</v>
      </c>
      <c r="D2761" s="139" t="s">
        <v>300</v>
      </c>
      <c r="E2761" s="139" t="s">
        <v>301</v>
      </c>
      <c r="F2761" s="139"/>
      <c r="G2761" s="141">
        <v>52705.16</v>
      </c>
      <c r="H2761" s="141">
        <v>68516.709999999992</v>
      </c>
      <c r="I2761" s="234">
        <v>15</v>
      </c>
      <c r="J2761" s="235">
        <v>0.42857142857142855</v>
      </c>
      <c r="K2761" s="141">
        <v>84328.26</v>
      </c>
      <c r="L2761" s="146">
        <v>1</v>
      </c>
      <c r="M2761" s="139">
        <v>1</v>
      </c>
      <c r="N2761" s="139">
        <v>20</v>
      </c>
      <c r="O2761" s="79">
        <v>60000</v>
      </c>
      <c r="P2761" s="80"/>
    </row>
    <row r="2762" spans="1:24" s="236" customFormat="1" ht="33.75">
      <c r="A2762" s="80" t="s">
        <v>3256</v>
      </c>
      <c r="B2762" s="80" t="s">
        <v>3222</v>
      </c>
      <c r="C2762" s="224" t="s">
        <v>4640</v>
      </c>
      <c r="D2762" s="139" t="s">
        <v>300</v>
      </c>
      <c r="E2762" s="167"/>
      <c r="F2762" s="167" t="s">
        <v>525</v>
      </c>
      <c r="G2762" s="156">
        <v>49025.599999999999</v>
      </c>
      <c r="H2762" s="141">
        <v>65915.199999999997</v>
      </c>
      <c r="I2762" s="234">
        <v>14</v>
      </c>
      <c r="J2762" s="235">
        <v>0.4</v>
      </c>
      <c r="K2762" s="156">
        <v>82804.800000000003</v>
      </c>
      <c r="L2762" s="240"/>
      <c r="M2762" s="167">
        <v>1</v>
      </c>
      <c r="N2762" s="139">
        <v>27</v>
      </c>
      <c r="O2762" s="85">
        <v>51524.72</v>
      </c>
      <c r="P2762" s="182"/>
    </row>
    <row r="2763" spans="1:24" s="236" customFormat="1">
      <c r="A2763" s="80" t="s">
        <v>3499</v>
      </c>
      <c r="B2763" s="80" t="s">
        <v>3188</v>
      </c>
      <c r="C2763" s="223" t="s">
        <v>4443</v>
      </c>
      <c r="D2763" s="139" t="s">
        <v>300</v>
      </c>
      <c r="E2763" s="139" t="s">
        <v>306</v>
      </c>
      <c r="F2763" s="139" t="s">
        <v>525</v>
      </c>
      <c r="G2763" s="141">
        <v>49650</v>
      </c>
      <c r="H2763" s="141">
        <v>64545</v>
      </c>
      <c r="I2763" s="234">
        <v>13</v>
      </c>
      <c r="J2763" s="235">
        <v>0.37142857142857144</v>
      </c>
      <c r="K2763" s="141">
        <v>79440</v>
      </c>
      <c r="L2763" s="146">
        <v>1</v>
      </c>
      <c r="M2763" s="139">
        <v>1</v>
      </c>
      <c r="N2763" s="139">
        <v>19</v>
      </c>
      <c r="O2763" s="79">
        <v>60070.66</v>
      </c>
      <c r="P2763" s="80"/>
    </row>
    <row r="2764" spans="1:24" s="236" customFormat="1">
      <c r="A2764" s="80" t="s">
        <v>3217</v>
      </c>
      <c r="B2764" s="80" t="s">
        <v>3199</v>
      </c>
      <c r="C2764" s="223" t="s">
        <v>4641</v>
      </c>
      <c r="D2764" s="139" t="s">
        <v>300</v>
      </c>
      <c r="E2764" s="139" t="s">
        <v>306</v>
      </c>
      <c r="F2764" s="139" t="s">
        <v>525</v>
      </c>
      <c r="G2764" s="141">
        <v>50443.71</v>
      </c>
      <c r="H2764" s="141">
        <v>64349.229999999996</v>
      </c>
      <c r="I2764" s="234">
        <v>12</v>
      </c>
      <c r="J2764" s="235">
        <v>0.34285714285714286</v>
      </c>
      <c r="K2764" s="141">
        <v>78254.75</v>
      </c>
      <c r="L2764" s="146">
        <v>1</v>
      </c>
      <c r="M2764" s="139">
        <v>1</v>
      </c>
      <c r="N2764" s="139">
        <v>24</v>
      </c>
      <c r="O2764" s="79">
        <v>55614.18</v>
      </c>
      <c r="P2764" s="80"/>
      <c r="S2764" s="245"/>
      <c r="T2764" s="245"/>
      <c r="U2764" s="245"/>
    </row>
    <row r="2765" spans="1:24" s="236" customFormat="1">
      <c r="A2765" s="80" t="s">
        <v>3261</v>
      </c>
      <c r="B2765" s="80" t="s">
        <v>3261</v>
      </c>
      <c r="C2765" s="223" t="s">
        <v>4642</v>
      </c>
      <c r="D2765" s="139" t="s">
        <v>4026</v>
      </c>
      <c r="E2765" s="139"/>
      <c r="F2765" s="139" t="s">
        <v>525</v>
      </c>
      <c r="G2765" s="79">
        <v>49853.65</v>
      </c>
      <c r="H2765" s="141">
        <v>63648</v>
      </c>
      <c r="I2765" s="234">
        <v>11</v>
      </c>
      <c r="J2765" s="235">
        <v>0.31428571428571428</v>
      </c>
      <c r="K2765" s="79">
        <v>77442.350000000006</v>
      </c>
      <c r="L2765" s="146">
        <v>1</v>
      </c>
      <c r="M2765" s="139">
        <v>1</v>
      </c>
      <c r="N2765" s="139">
        <v>25</v>
      </c>
      <c r="O2765" s="79">
        <v>54636.61</v>
      </c>
      <c r="P2765" s="80"/>
      <c r="Q2765" s="245"/>
      <c r="S2765" s="245"/>
      <c r="T2765" s="245"/>
      <c r="U2765" s="245"/>
    </row>
    <row r="2766" spans="1:24" s="236" customFormat="1">
      <c r="A2766" s="80" t="s">
        <v>1732</v>
      </c>
      <c r="B2766" s="80" t="s">
        <v>3297</v>
      </c>
      <c r="C2766" s="223" t="s">
        <v>2490</v>
      </c>
      <c r="D2766" s="139" t="s">
        <v>300</v>
      </c>
      <c r="E2766" s="139" t="s">
        <v>301</v>
      </c>
      <c r="F2766" s="139" t="s">
        <v>525</v>
      </c>
      <c r="G2766" s="141">
        <v>50107.199999999997</v>
      </c>
      <c r="H2766" s="141">
        <v>62649.599999999999</v>
      </c>
      <c r="I2766" s="234">
        <v>10</v>
      </c>
      <c r="J2766" s="235">
        <v>0.2857142857142857</v>
      </c>
      <c r="K2766" s="141">
        <v>75192</v>
      </c>
      <c r="L2766" s="146">
        <v>1</v>
      </c>
      <c r="M2766" s="139">
        <v>1</v>
      </c>
      <c r="N2766" s="139">
        <v>16</v>
      </c>
      <c r="O2766" s="79">
        <v>70137.600000000006</v>
      </c>
      <c r="P2766" s="80"/>
    </row>
    <row r="2767" spans="1:24" s="236" customFormat="1">
      <c r="A2767" s="80" t="s">
        <v>3197</v>
      </c>
      <c r="B2767" s="80" t="s">
        <v>3258</v>
      </c>
      <c r="C2767" s="238" t="s">
        <v>866</v>
      </c>
      <c r="D2767" s="139" t="s">
        <v>300</v>
      </c>
      <c r="E2767" s="158" t="s">
        <v>306</v>
      </c>
      <c r="F2767" s="161" t="s">
        <v>525</v>
      </c>
      <c r="G2767" s="159">
        <v>46809</v>
      </c>
      <c r="H2767" s="141">
        <v>60287.5</v>
      </c>
      <c r="I2767" s="234">
        <v>9</v>
      </c>
      <c r="J2767" s="235">
        <v>0.25714285714285712</v>
      </c>
      <c r="K2767" s="159">
        <v>73766</v>
      </c>
      <c r="L2767" s="146"/>
      <c r="M2767" s="139">
        <v>0</v>
      </c>
      <c r="N2767" s="139">
        <v>30</v>
      </c>
      <c r="O2767" s="79">
        <v>46809</v>
      </c>
      <c r="P2767" s="80"/>
      <c r="V2767" s="245"/>
      <c r="W2767" s="245"/>
      <c r="X2767" s="245"/>
    </row>
    <row r="2768" spans="1:24" s="236" customFormat="1" ht="22.5">
      <c r="A2768" s="80" t="s">
        <v>3193</v>
      </c>
      <c r="B2768" s="80" t="s">
        <v>3235</v>
      </c>
      <c r="C2768" s="223" t="s">
        <v>4643</v>
      </c>
      <c r="D2768" s="139" t="s">
        <v>4026</v>
      </c>
      <c r="E2768" s="139" t="s">
        <v>306</v>
      </c>
      <c r="F2768" s="139" t="s">
        <v>525</v>
      </c>
      <c r="G2768" s="141">
        <v>46155.199999999997</v>
      </c>
      <c r="H2768" s="141">
        <v>59976.799999999996</v>
      </c>
      <c r="I2768" s="234">
        <v>8</v>
      </c>
      <c r="J2768" s="235">
        <v>0.22857142857142856</v>
      </c>
      <c r="K2768" s="141">
        <v>73798.399999999994</v>
      </c>
      <c r="L2768" s="146">
        <v>1</v>
      </c>
      <c r="M2768" s="139">
        <v>1</v>
      </c>
      <c r="N2768" s="139">
        <v>29</v>
      </c>
      <c r="O2768" s="79">
        <v>50170</v>
      </c>
      <c r="P2768" s="80"/>
    </row>
    <row r="2769" spans="1:24" s="236" customFormat="1">
      <c r="A2769" s="80" t="s">
        <v>273</v>
      </c>
      <c r="B2769" s="80" t="s">
        <v>3209</v>
      </c>
      <c r="C2769" s="223" t="s">
        <v>748</v>
      </c>
      <c r="D2769" s="139" t="s">
        <v>300</v>
      </c>
      <c r="E2769" s="139" t="s">
        <v>301</v>
      </c>
      <c r="F2769" s="139" t="s">
        <v>525</v>
      </c>
      <c r="G2769" s="141">
        <v>45403.79</v>
      </c>
      <c r="H2769" s="141">
        <v>59024.930000000008</v>
      </c>
      <c r="I2769" s="234">
        <v>7</v>
      </c>
      <c r="J2769" s="235">
        <v>0.2</v>
      </c>
      <c r="K2769" s="141">
        <v>72646.070000000007</v>
      </c>
      <c r="L2769" s="146">
        <v>1</v>
      </c>
      <c r="M2769" s="139">
        <v>1</v>
      </c>
      <c r="N2769" s="139">
        <v>22</v>
      </c>
      <c r="O2769" s="79">
        <v>57047.58</v>
      </c>
      <c r="P2769" s="80"/>
      <c r="R2769" s="241"/>
    </row>
    <row r="2770" spans="1:24" s="236" customFormat="1">
      <c r="A2770" s="80" t="s">
        <v>280</v>
      </c>
      <c r="B2770" s="80" t="s">
        <v>3213</v>
      </c>
      <c r="C2770" s="223" t="s">
        <v>67</v>
      </c>
      <c r="D2770" s="139" t="s">
        <v>4027</v>
      </c>
      <c r="E2770" s="139" t="s">
        <v>301</v>
      </c>
      <c r="F2770" s="140" t="s">
        <v>2219</v>
      </c>
      <c r="G2770" s="141">
        <v>46051</v>
      </c>
      <c r="H2770" s="141">
        <v>57376.5</v>
      </c>
      <c r="I2770" s="234">
        <v>6</v>
      </c>
      <c r="J2770" s="235">
        <v>0.17142857142857143</v>
      </c>
      <c r="K2770" s="141">
        <v>68702</v>
      </c>
      <c r="L2770" s="146">
        <v>1</v>
      </c>
      <c r="M2770" s="139">
        <v>1</v>
      </c>
      <c r="N2770" s="139"/>
      <c r="O2770" s="244"/>
      <c r="P2770" s="80"/>
      <c r="Q2770" s="245"/>
    </row>
    <row r="2771" spans="1:24" s="236" customFormat="1">
      <c r="A2771" s="80" t="s">
        <v>1721</v>
      </c>
      <c r="B2771" s="80" t="s">
        <v>3209</v>
      </c>
      <c r="C2771" s="223" t="s">
        <v>2494</v>
      </c>
      <c r="D2771" s="139" t="s">
        <v>4027</v>
      </c>
      <c r="E2771" s="139" t="s">
        <v>301</v>
      </c>
      <c r="F2771" s="139" t="s">
        <v>525</v>
      </c>
      <c r="G2771" s="141">
        <v>42367</v>
      </c>
      <c r="H2771" s="141">
        <v>53416.479999999996</v>
      </c>
      <c r="I2771" s="234">
        <v>5</v>
      </c>
      <c r="J2771" s="235">
        <v>0.14285714285714285</v>
      </c>
      <c r="K2771" s="141">
        <v>64465.96</v>
      </c>
      <c r="L2771" s="146"/>
      <c r="M2771" s="139"/>
      <c r="N2771" s="139"/>
      <c r="O2771" s="244"/>
      <c r="P2771" s="80"/>
      <c r="S2771" s="245"/>
      <c r="T2771" s="245"/>
      <c r="U2771" s="245"/>
      <c r="V2771" s="241"/>
      <c r="W2771" s="241"/>
      <c r="X2771" s="241"/>
    </row>
    <row r="2772" spans="1:24" s="236" customFormat="1" ht="22.5">
      <c r="A2772" s="80" t="s">
        <v>3196</v>
      </c>
      <c r="B2772" s="80" t="s">
        <v>3201</v>
      </c>
      <c r="C2772" s="275" t="s">
        <v>2493</v>
      </c>
      <c r="D2772" s="139" t="s">
        <v>300</v>
      </c>
      <c r="E2772" s="276" t="s">
        <v>306</v>
      </c>
      <c r="F2772" s="276" t="s">
        <v>525</v>
      </c>
      <c r="G2772" s="219">
        <v>41949</v>
      </c>
      <c r="H2772" s="141">
        <v>53084</v>
      </c>
      <c r="I2772" s="234">
        <v>4</v>
      </c>
      <c r="J2772" s="235">
        <v>0.11428571428571428</v>
      </c>
      <c r="K2772" s="219">
        <v>64219</v>
      </c>
      <c r="L2772" s="277">
        <v>1</v>
      </c>
      <c r="M2772" s="276">
        <v>1</v>
      </c>
      <c r="N2772" s="139">
        <v>28</v>
      </c>
      <c r="O2772" s="208">
        <v>50611.79</v>
      </c>
      <c r="P2772" s="80"/>
      <c r="V2772" s="241"/>
      <c r="W2772" s="241"/>
      <c r="X2772" s="241"/>
    </row>
    <row r="2773" spans="1:24" s="236" customFormat="1">
      <c r="A2773" s="80" t="s">
        <v>3224</v>
      </c>
      <c r="B2773" s="80" t="s">
        <v>3213</v>
      </c>
      <c r="C2773" s="223" t="s">
        <v>4644</v>
      </c>
      <c r="D2773" s="139" t="s">
        <v>300</v>
      </c>
      <c r="E2773" s="139" t="s">
        <v>306</v>
      </c>
      <c r="F2773" s="139" t="s">
        <v>525</v>
      </c>
      <c r="G2773" s="141">
        <v>40362.730000000003</v>
      </c>
      <c r="H2773" s="141">
        <v>52472.17</v>
      </c>
      <c r="I2773" s="234">
        <v>3</v>
      </c>
      <c r="J2773" s="235">
        <v>8.5714285714285715E-2</v>
      </c>
      <c r="K2773" s="141">
        <v>64581.61</v>
      </c>
      <c r="L2773" s="146">
        <v>1</v>
      </c>
      <c r="M2773" s="139">
        <v>1</v>
      </c>
      <c r="N2773" s="139">
        <v>23</v>
      </c>
      <c r="O2773" s="79">
        <v>56532.71</v>
      </c>
      <c r="P2773" s="80"/>
    </row>
    <row r="2774" spans="1:24" s="236" customFormat="1">
      <c r="A2774" s="80" t="s">
        <v>225</v>
      </c>
      <c r="B2774" s="80" t="s">
        <v>3209</v>
      </c>
      <c r="C2774" s="250" t="s">
        <v>4645</v>
      </c>
      <c r="D2774" s="139" t="s">
        <v>300</v>
      </c>
      <c r="E2774" s="251" t="s">
        <v>306</v>
      </c>
      <c r="F2774" s="251" t="s">
        <v>525</v>
      </c>
      <c r="G2774" s="252">
        <v>41558.400000000001</v>
      </c>
      <c r="H2774" s="141">
        <v>51968.800000000003</v>
      </c>
      <c r="I2774" s="234">
        <v>2</v>
      </c>
      <c r="J2774" s="235">
        <v>5.7142857142857141E-2</v>
      </c>
      <c r="K2774" s="252">
        <v>62379.199999999997</v>
      </c>
      <c r="L2774" s="253">
        <v>1</v>
      </c>
      <c r="M2774" s="251">
        <v>1</v>
      </c>
      <c r="N2774" s="139">
        <v>32</v>
      </c>
      <c r="O2774" s="254">
        <v>44969.599999999999</v>
      </c>
      <c r="P2774" s="255"/>
    </row>
    <row r="2775" spans="1:24" s="236" customFormat="1">
      <c r="A2775" s="80" t="s">
        <v>3271</v>
      </c>
      <c r="B2775" s="80" t="s">
        <v>3272</v>
      </c>
      <c r="C2775" s="223" t="s">
        <v>4646</v>
      </c>
      <c r="D2775" s="139" t="s">
        <v>4026</v>
      </c>
      <c r="E2775" s="139" t="s">
        <v>301</v>
      </c>
      <c r="F2775" s="139" t="s">
        <v>525</v>
      </c>
      <c r="G2775" s="141">
        <v>32978.29</v>
      </c>
      <c r="H2775" s="141">
        <v>44520.69</v>
      </c>
      <c r="I2775" s="234">
        <v>1</v>
      </c>
      <c r="J2775" s="235">
        <v>2.8571428571428571E-2</v>
      </c>
      <c r="K2775" s="141">
        <v>56063.09</v>
      </c>
      <c r="L2775" s="146">
        <v>1</v>
      </c>
      <c r="M2775" s="139">
        <v>1</v>
      </c>
      <c r="N2775" s="139">
        <v>31</v>
      </c>
      <c r="O2775" s="79">
        <v>46164.77</v>
      </c>
      <c r="P2775" s="80"/>
    </row>
    <row r="2776" spans="1:24" ht="20.25">
      <c r="A2776" s="405" t="s">
        <v>67</v>
      </c>
      <c r="B2776" s="405"/>
      <c r="C2776" s="405"/>
      <c r="D2776" s="228"/>
      <c r="E2776" s="228"/>
      <c r="F2776" s="228"/>
      <c r="G2776" s="130"/>
      <c r="H2776" s="130"/>
      <c r="I2776" s="229"/>
      <c r="J2776" s="132"/>
      <c r="K2776" s="130"/>
      <c r="L2776" s="230"/>
      <c r="M2776" s="230"/>
      <c r="N2776" s="230"/>
      <c r="O2776" s="130"/>
      <c r="P2776" s="134"/>
    </row>
    <row r="2777" spans="1:24" ht="18">
      <c r="A2777" s="61" t="s">
        <v>517</v>
      </c>
      <c r="B2777" s="62" t="s">
        <v>243</v>
      </c>
      <c r="C2777" s="61" t="s">
        <v>233</v>
      </c>
      <c r="D2777" s="61" t="s">
        <v>289</v>
      </c>
      <c r="E2777" s="61" t="s">
        <v>518</v>
      </c>
      <c r="F2777" s="61" t="s">
        <v>519</v>
      </c>
      <c r="G2777" s="63" t="s">
        <v>236</v>
      </c>
      <c r="H2777" s="63" t="s">
        <v>237</v>
      </c>
      <c r="I2777" s="232"/>
      <c r="J2777" s="233" t="s">
        <v>520</v>
      </c>
      <c r="K2777" s="63" t="s">
        <v>238</v>
      </c>
      <c r="L2777" s="61" t="s">
        <v>521</v>
      </c>
      <c r="M2777" s="64" t="s">
        <v>522</v>
      </c>
      <c r="N2777" s="64" t="s">
        <v>523</v>
      </c>
      <c r="O2777" s="65" t="s">
        <v>524</v>
      </c>
      <c r="P2777" s="61" t="s">
        <v>240</v>
      </c>
    </row>
    <row r="2778" spans="1:24" s="236" customFormat="1">
      <c r="A2778" s="80" t="s">
        <v>3223</v>
      </c>
      <c r="B2778" s="80" t="s">
        <v>3201</v>
      </c>
      <c r="C2778" s="223"/>
      <c r="D2778" s="139" t="s">
        <v>300</v>
      </c>
      <c r="E2778" s="139" t="s">
        <v>301</v>
      </c>
      <c r="F2778" s="139" t="s">
        <v>525</v>
      </c>
      <c r="G2778" s="141"/>
      <c r="H2778" s="141"/>
      <c r="I2778" s="234"/>
      <c r="J2778" s="235"/>
      <c r="K2778" s="141"/>
      <c r="L2778" s="146">
        <v>1</v>
      </c>
      <c r="M2778" s="139">
        <v>1</v>
      </c>
      <c r="N2778" s="139">
        <v>5</v>
      </c>
      <c r="O2778" s="208">
        <v>84052.800000000003</v>
      </c>
      <c r="P2778" s="80"/>
    </row>
    <row r="2779" spans="1:24" s="236" customFormat="1">
      <c r="A2779" s="80"/>
      <c r="B2779" s="80"/>
      <c r="C2779" s="223"/>
      <c r="D2779" s="139"/>
      <c r="E2779" s="139"/>
      <c r="F2779" s="139"/>
      <c r="G2779" s="141"/>
      <c r="H2779" s="141"/>
      <c r="I2779" s="234"/>
      <c r="J2779" s="235"/>
      <c r="K2779" s="141"/>
      <c r="L2779" s="146"/>
      <c r="M2779" s="139"/>
      <c r="N2779" s="139"/>
      <c r="O2779" s="79"/>
      <c r="P2779" s="256"/>
      <c r="R2779" s="241"/>
    </row>
    <row r="2780" spans="1:24" s="236" customFormat="1">
      <c r="A2780" s="80"/>
      <c r="B2780" s="80"/>
      <c r="C2780" s="223"/>
      <c r="D2780" s="139"/>
      <c r="E2780" s="139"/>
      <c r="F2780" s="66"/>
      <c r="G2780" s="14" t="s">
        <v>236</v>
      </c>
      <c r="H2780" s="15" t="s">
        <v>237</v>
      </c>
      <c r="I2780" s="259"/>
      <c r="J2780" s="260"/>
      <c r="K2780" s="67" t="s">
        <v>238</v>
      </c>
      <c r="L2780" s="261"/>
      <c r="M2780" s="261"/>
      <c r="N2780" s="261"/>
      <c r="O2780" s="262"/>
      <c r="P2780" s="256"/>
      <c r="R2780" s="241"/>
    </row>
    <row r="2781" spans="1:24" s="236" customFormat="1">
      <c r="A2781" s="80"/>
      <c r="B2781" s="80"/>
      <c r="C2781" s="223"/>
      <c r="D2781" s="139"/>
      <c r="E2781" s="139"/>
      <c r="F2781" s="68" t="s">
        <v>253</v>
      </c>
      <c r="G2781" s="16">
        <v>54516.360512206797</v>
      </c>
      <c r="H2781" s="16">
        <v>70579.22337221523</v>
      </c>
      <c r="I2781" s="259"/>
      <c r="J2781" s="260"/>
      <c r="K2781" s="16">
        <v>86642.08623222365</v>
      </c>
      <c r="L2781" s="261"/>
      <c r="M2781" s="261"/>
      <c r="N2781" s="261"/>
      <c r="O2781" s="262"/>
      <c r="P2781" s="256"/>
      <c r="R2781" s="241"/>
    </row>
    <row r="2782" spans="1:24" s="236" customFormat="1">
      <c r="A2782" s="80"/>
      <c r="B2782" s="80"/>
      <c r="C2782" s="223"/>
      <c r="D2782" s="139"/>
      <c r="E2782" s="139"/>
      <c r="F2782" s="68" t="s">
        <v>254</v>
      </c>
      <c r="G2782" s="16">
        <v>58772.3</v>
      </c>
      <c r="H2782" s="16">
        <v>77673.856</v>
      </c>
      <c r="I2782" s="259"/>
      <c r="J2782" s="260"/>
      <c r="K2782" s="16">
        <v>95471.8</v>
      </c>
      <c r="L2782" s="261"/>
      <c r="M2782" s="261"/>
      <c r="N2782" s="261"/>
      <c r="O2782" s="262"/>
      <c r="P2782" s="256"/>
      <c r="R2782" s="241"/>
    </row>
    <row r="2783" spans="1:24" s="236" customFormat="1">
      <c r="A2783" s="80"/>
      <c r="B2783" s="80"/>
      <c r="C2783" s="223"/>
      <c r="D2783" s="139"/>
      <c r="E2783" s="139"/>
      <c r="F2783" s="68" t="s">
        <v>255</v>
      </c>
      <c r="G2783" s="16">
        <v>47917.3</v>
      </c>
      <c r="H2783" s="16">
        <v>61468.55</v>
      </c>
      <c r="I2783" s="259"/>
      <c r="J2783" s="260"/>
      <c r="K2783" s="16">
        <v>74495.199999999997</v>
      </c>
      <c r="L2783" s="261"/>
      <c r="M2783" s="261"/>
      <c r="N2783" s="261"/>
      <c r="O2783" s="262"/>
      <c r="P2783" s="256"/>
      <c r="R2783" s="241"/>
    </row>
    <row r="2784" spans="1:24" s="236" customFormat="1">
      <c r="A2784" s="80"/>
      <c r="B2784" s="80"/>
      <c r="C2784" s="223"/>
      <c r="D2784" s="139"/>
      <c r="E2784" s="139"/>
      <c r="F2784" s="68" t="s">
        <v>256</v>
      </c>
      <c r="G2784" s="16">
        <v>53773.62</v>
      </c>
      <c r="H2784" s="16">
        <v>69232.800000000003</v>
      </c>
      <c r="I2784" s="259"/>
      <c r="J2784" s="260"/>
      <c r="K2784" s="16">
        <v>84328.26</v>
      </c>
      <c r="L2784" s="261"/>
      <c r="M2784" s="261"/>
      <c r="N2784" s="261"/>
      <c r="O2784" s="262"/>
      <c r="P2784" s="256"/>
      <c r="R2784" s="241"/>
    </row>
    <row r="2785" spans="1:18" s="236" customFormat="1">
      <c r="A2785" s="80"/>
      <c r="B2785" s="80"/>
      <c r="C2785" s="223"/>
      <c r="D2785" s="139"/>
      <c r="E2785" s="139"/>
      <c r="F2785" s="68"/>
      <c r="G2785" s="16"/>
      <c r="H2785" s="16"/>
      <c r="I2785" s="259"/>
      <c r="J2785" s="260"/>
      <c r="K2785" s="16"/>
      <c r="L2785" s="261"/>
      <c r="M2785" s="261"/>
      <c r="N2785" s="261"/>
      <c r="O2785" s="262"/>
      <c r="P2785" s="256"/>
      <c r="R2785" s="241"/>
    </row>
    <row r="2786" spans="1:18" s="236" customFormat="1">
      <c r="A2786" s="80"/>
      <c r="B2786" s="80"/>
      <c r="C2786" s="223"/>
      <c r="D2786" s="139"/>
      <c r="E2786" s="139"/>
      <c r="F2786" s="68"/>
      <c r="G2786" s="16"/>
      <c r="H2786" s="69"/>
      <c r="I2786" s="263"/>
      <c r="J2786" s="406" t="s">
        <v>257</v>
      </c>
      <c r="K2786" s="406"/>
      <c r="L2786" s="406"/>
      <c r="M2786" s="406"/>
      <c r="N2786" s="406"/>
      <c r="O2786" s="406"/>
      <c r="P2786" s="256"/>
      <c r="R2786" s="241"/>
    </row>
    <row r="2787" spans="1:18" s="236" customFormat="1">
      <c r="A2787" s="80"/>
      <c r="B2787" s="80"/>
      <c r="C2787" s="223"/>
      <c r="D2787" s="139"/>
      <c r="E2787" s="139"/>
      <c r="F2787" s="68"/>
      <c r="G2787" s="16"/>
      <c r="H2787" s="70"/>
      <c r="I2787" s="264"/>
      <c r="J2787" s="265" t="s">
        <v>258</v>
      </c>
      <c r="K2787" s="71">
        <v>81735.815000000002</v>
      </c>
      <c r="L2787" s="266"/>
      <c r="M2787" s="407" t="s">
        <v>259</v>
      </c>
      <c r="N2787" s="407"/>
      <c r="O2787" s="72">
        <v>69787.009421875002</v>
      </c>
      <c r="P2787" s="256"/>
      <c r="R2787" s="241"/>
    </row>
    <row r="2788" spans="1:18" s="236" customFormat="1">
      <c r="A2788" s="80"/>
      <c r="B2788" s="80"/>
      <c r="C2788" s="223"/>
      <c r="D2788" s="139"/>
      <c r="E2788" s="139"/>
      <c r="F2788" s="261"/>
      <c r="G2788" s="262"/>
      <c r="H2788" s="70"/>
      <c r="I2788" s="264"/>
      <c r="J2788" s="265" t="s">
        <v>260</v>
      </c>
      <c r="K2788" s="71">
        <v>55369.787499999999</v>
      </c>
      <c r="L2788" s="266"/>
      <c r="M2788" s="407" t="s">
        <v>537</v>
      </c>
      <c r="N2788" s="407"/>
      <c r="O2788" s="72">
        <v>67883.810693548396</v>
      </c>
      <c r="P2788" s="256"/>
      <c r="R2788" s="241"/>
    </row>
    <row r="2789" spans="1:18" s="236" customFormat="1">
      <c r="A2789" s="80"/>
      <c r="B2789" s="80"/>
      <c r="C2789" s="223"/>
      <c r="D2789" s="139"/>
      <c r="E2789" s="139"/>
      <c r="F2789" s="139"/>
      <c r="G2789" s="141"/>
      <c r="H2789" s="141"/>
      <c r="I2789" s="234"/>
      <c r="J2789" s="235"/>
      <c r="K2789" s="141"/>
      <c r="L2789" s="146"/>
      <c r="M2789" s="139"/>
      <c r="N2789" s="139"/>
      <c r="O2789" s="79"/>
      <c r="P2789" s="256"/>
      <c r="R2789" s="241"/>
    </row>
    <row r="2790" spans="1:18" ht="20.25">
      <c r="A2790" s="405" t="s">
        <v>68</v>
      </c>
      <c r="B2790" s="405"/>
      <c r="C2790" s="405"/>
      <c r="D2790" s="228"/>
      <c r="E2790" s="228"/>
      <c r="F2790" s="228"/>
      <c r="G2790" s="130"/>
      <c r="H2790" s="130"/>
      <c r="I2790" s="229"/>
      <c r="J2790" s="132"/>
      <c r="K2790" s="130"/>
      <c r="L2790" s="230"/>
      <c r="M2790" s="230"/>
      <c r="N2790" s="230"/>
      <c r="O2790" s="130"/>
      <c r="P2790" s="134"/>
    </row>
    <row r="2791" spans="1:18" ht="18">
      <c r="A2791" s="61" t="s">
        <v>517</v>
      </c>
      <c r="B2791" s="62" t="s">
        <v>243</v>
      </c>
      <c r="C2791" s="61" t="s">
        <v>233</v>
      </c>
      <c r="D2791" s="61" t="s">
        <v>289</v>
      </c>
      <c r="E2791" s="61" t="s">
        <v>518</v>
      </c>
      <c r="F2791" s="61" t="s">
        <v>519</v>
      </c>
      <c r="G2791" s="63" t="s">
        <v>236</v>
      </c>
      <c r="H2791" s="63" t="s">
        <v>237</v>
      </c>
      <c r="I2791" s="232"/>
      <c r="J2791" s="233" t="s">
        <v>520</v>
      </c>
      <c r="K2791" s="63" t="s">
        <v>238</v>
      </c>
      <c r="L2791" s="61" t="s">
        <v>521</v>
      </c>
      <c r="M2791" s="64" t="s">
        <v>522</v>
      </c>
      <c r="N2791" s="64" t="s">
        <v>523</v>
      </c>
      <c r="O2791" s="65" t="s">
        <v>524</v>
      </c>
      <c r="P2791" s="61" t="s">
        <v>240</v>
      </c>
    </row>
    <row r="2792" spans="1:18" s="236" customFormat="1">
      <c r="A2792" s="80" t="s">
        <v>3241</v>
      </c>
      <c r="B2792" s="80" t="s">
        <v>3213</v>
      </c>
      <c r="C2792" s="223" t="s">
        <v>4647</v>
      </c>
      <c r="D2792" s="139" t="s">
        <v>300</v>
      </c>
      <c r="E2792" s="139"/>
      <c r="F2792" s="139" t="s">
        <v>525</v>
      </c>
      <c r="G2792" s="141">
        <v>100560.72</v>
      </c>
      <c r="H2792" s="141">
        <v>139465.29999999999</v>
      </c>
      <c r="I2792" s="234">
        <v>55</v>
      </c>
      <c r="J2792" s="235">
        <v>1</v>
      </c>
      <c r="K2792" s="141">
        <v>178369.88</v>
      </c>
      <c r="L2792" s="146">
        <v>1</v>
      </c>
      <c r="M2792" s="139">
        <v>1</v>
      </c>
      <c r="N2792" s="139">
        <v>3</v>
      </c>
      <c r="O2792" s="79">
        <v>139465.29999999999</v>
      </c>
      <c r="P2792" s="80"/>
    </row>
    <row r="2793" spans="1:18" s="236" customFormat="1" ht="22.5">
      <c r="A2793" s="80" t="s">
        <v>3191</v>
      </c>
      <c r="B2793" s="80" t="s">
        <v>3199</v>
      </c>
      <c r="C2793" s="223" t="s">
        <v>4648</v>
      </c>
      <c r="D2793" s="139" t="s">
        <v>300</v>
      </c>
      <c r="E2793" s="139"/>
      <c r="F2793" s="139" t="s">
        <v>525</v>
      </c>
      <c r="G2793" s="141">
        <v>102639.06</v>
      </c>
      <c r="H2793" s="141">
        <v>133225.35499999998</v>
      </c>
      <c r="I2793" s="234">
        <v>54</v>
      </c>
      <c r="J2793" s="235">
        <v>0.98181818181818181</v>
      </c>
      <c r="K2793" s="141">
        <v>163811.65</v>
      </c>
      <c r="L2793" s="146"/>
      <c r="M2793" s="139">
        <v>1</v>
      </c>
      <c r="N2793" s="139">
        <v>1</v>
      </c>
      <c r="O2793" s="242">
        <v>159135.07999999999</v>
      </c>
      <c r="P2793" s="80"/>
    </row>
    <row r="2794" spans="1:18" s="236" customFormat="1" ht="33.75">
      <c r="A2794" s="80" t="s">
        <v>3212</v>
      </c>
      <c r="B2794" s="80" t="s">
        <v>3213</v>
      </c>
      <c r="C2794" s="223" t="s">
        <v>4649</v>
      </c>
      <c r="D2794" s="139" t="s">
        <v>300</v>
      </c>
      <c r="E2794" s="139" t="s">
        <v>301</v>
      </c>
      <c r="F2794" s="139" t="s">
        <v>525</v>
      </c>
      <c r="G2794" s="141">
        <v>91002</v>
      </c>
      <c r="H2794" s="141">
        <v>131299.99</v>
      </c>
      <c r="I2794" s="234">
        <v>53</v>
      </c>
      <c r="J2794" s="235">
        <v>0.96363636363636362</v>
      </c>
      <c r="K2794" s="141">
        <v>171597.98</v>
      </c>
      <c r="L2794" s="146"/>
      <c r="M2794" s="139">
        <v>1</v>
      </c>
      <c r="N2794" s="139">
        <v>2</v>
      </c>
      <c r="O2794" s="79">
        <v>152938.79999999999</v>
      </c>
      <c r="P2794" s="80"/>
    </row>
    <row r="2795" spans="1:18" s="236" customFormat="1" ht="22.5">
      <c r="A2795" s="80" t="s">
        <v>1743</v>
      </c>
      <c r="B2795" s="80" t="s">
        <v>3251</v>
      </c>
      <c r="C2795" s="223" t="s">
        <v>4650</v>
      </c>
      <c r="D2795" s="139" t="s">
        <v>300</v>
      </c>
      <c r="E2795" s="139" t="s">
        <v>301</v>
      </c>
      <c r="F2795" s="139" t="s">
        <v>525</v>
      </c>
      <c r="G2795" s="141">
        <v>97011.199999999997</v>
      </c>
      <c r="H2795" s="141">
        <v>126120.79999999999</v>
      </c>
      <c r="I2795" s="234">
        <v>52</v>
      </c>
      <c r="J2795" s="235">
        <v>0.94545454545454544</v>
      </c>
      <c r="K2795" s="141">
        <v>155230.39999999999</v>
      </c>
      <c r="L2795" s="146">
        <v>1</v>
      </c>
      <c r="M2795" s="139">
        <v>1</v>
      </c>
      <c r="N2795" s="139">
        <v>4</v>
      </c>
      <c r="O2795" s="79">
        <v>138013.408</v>
      </c>
      <c r="P2795" s="80"/>
      <c r="R2795" s="241"/>
    </row>
    <row r="2796" spans="1:18" s="236" customFormat="1">
      <c r="A2796" s="80" t="s">
        <v>3206</v>
      </c>
      <c r="B2796" s="80" t="s">
        <v>3206</v>
      </c>
      <c r="C2796" s="223" t="s">
        <v>4651</v>
      </c>
      <c r="D2796" s="139" t="s">
        <v>300</v>
      </c>
      <c r="E2796" s="139" t="s">
        <v>306</v>
      </c>
      <c r="F2796" s="139" t="s">
        <v>525</v>
      </c>
      <c r="G2796" s="141">
        <v>99902.399999999994</v>
      </c>
      <c r="H2796" s="141">
        <v>122668</v>
      </c>
      <c r="I2796" s="234">
        <v>51</v>
      </c>
      <c r="J2796" s="235">
        <v>0.92727272727272725</v>
      </c>
      <c r="K2796" s="141">
        <v>145433.60000000001</v>
      </c>
      <c r="L2796" s="146"/>
      <c r="M2796" s="139">
        <v>4</v>
      </c>
      <c r="N2796" s="139">
        <v>8</v>
      </c>
      <c r="O2796" s="79">
        <v>128070.8</v>
      </c>
      <c r="P2796" s="80"/>
    </row>
    <row r="2797" spans="1:18" s="236" customFormat="1" ht="22.5">
      <c r="A2797" s="80" t="s">
        <v>214</v>
      </c>
      <c r="B2797" s="80" t="s">
        <v>3199</v>
      </c>
      <c r="C2797" s="223" t="s">
        <v>4652</v>
      </c>
      <c r="D2797" s="139" t="s">
        <v>300</v>
      </c>
      <c r="E2797" s="139" t="s">
        <v>301</v>
      </c>
      <c r="F2797" s="139" t="s">
        <v>525</v>
      </c>
      <c r="G2797" s="141">
        <v>93960</v>
      </c>
      <c r="H2797" s="141">
        <v>122040</v>
      </c>
      <c r="I2797" s="234">
        <v>50</v>
      </c>
      <c r="J2797" s="235">
        <v>0.90909090909090906</v>
      </c>
      <c r="K2797" s="141">
        <v>150120</v>
      </c>
      <c r="L2797" s="146"/>
      <c r="M2797" s="139">
        <v>1</v>
      </c>
      <c r="N2797" s="139">
        <v>10</v>
      </c>
      <c r="O2797" s="79">
        <v>124657.2</v>
      </c>
      <c r="P2797" s="80"/>
    </row>
    <row r="2798" spans="1:18" s="236" customFormat="1" ht="22.5">
      <c r="A2798" s="80" t="s">
        <v>206</v>
      </c>
      <c r="B2798" s="80" t="s">
        <v>3201</v>
      </c>
      <c r="C2798" s="223" t="s">
        <v>4653</v>
      </c>
      <c r="D2798" s="139" t="s">
        <v>300</v>
      </c>
      <c r="E2798" s="139" t="s">
        <v>301</v>
      </c>
      <c r="F2798" s="139" t="s">
        <v>525</v>
      </c>
      <c r="G2798" s="141">
        <v>89742.41</v>
      </c>
      <c r="H2798" s="141">
        <v>121153.33500000001</v>
      </c>
      <c r="I2798" s="234">
        <v>49</v>
      </c>
      <c r="J2798" s="235">
        <v>0.89090909090909087</v>
      </c>
      <c r="K2798" s="141">
        <v>152564.26</v>
      </c>
      <c r="L2798" s="146">
        <v>1</v>
      </c>
      <c r="M2798" s="139">
        <v>0</v>
      </c>
      <c r="N2798" s="139"/>
      <c r="O2798" s="244"/>
      <c r="P2798" s="80"/>
    </row>
    <row r="2799" spans="1:18" s="236" customFormat="1">
      <c r="A2799" s="80" t="s">
        <v>3359</v>
      </c>
      <c r="B2799" s="80" t="s">
        <v>3201</v>
      </c>
      <c r="C2799" s="223" t="s">
        <v>877</v>
      </c>
      <c r="D2799" s="139"/>
      <c r="E2799" s="139"/>
      <c r="F2799" s="139"/>
      <c r="G2799" s="271">
        <v>91825.134279859092</v>
      </c>
      <c r="H2799" s="141">
        <v>119408.49711295072</v>
      </c>
      <c r="I2799" s="234">
        <v>48</v>
      </c>
      <c r="J2799" s="235">
        <v>0.87272727272727268</v>
      </c>
      <c r="K2799" s="271">
        <v>146991.85994604233</v>
      </c>
      <c r="L2799" s="146">
        <v>1</v>
      </c>
      <c r="M2799" s="186">
        <v>1</v>
      </c>
      <c r="N2799" s="139">
        <v>6</v>
      </c>
      <c r="O2799" s="79">
        <v>130731.02</v>
      </c>
      <c r="P2799" s="80"/>
    </row>
    <row r="2800" spans="1:18" s="236" customFormat="1" ht="22.5">
      <c r="A2800" s="80" t="s">
        <v>279</v>
      </c>
      <c r="B2800" s="80" t="s">
        <v>3199</v>
      </c>
      <c r="C2800" s="223" t="s">
        <v>874</v>
      </c>
      <c r="D2800" s="139" t="s">
        <v>300</v>
      </c>
      <c r="E2800" s="139" t="s">
        <v>301</v>
      </c>
      <c r="F2800" s="139" t="s">
        <v>525</v>
      </c>
      <c r="G2800" s="141">
        <v>90487</v>
      </c>
      <c r="H2800" s="141">
        <v>116078.5</v>
      </c>
      <c r="I2800" s="234">
        <v>47</v>
      </c>
      <c r="J2800" s="235">
        <v>0.8545454545454545</v>
      </c>
      <c r="K2800" s="141">
        <v>141670</v>
      </c>
      <c r="L2800" s="146">
        <v>1</v>
      </c>
      <c r="M2800" s="139">
        <v>1</v>
      </c>
      <c r="N2800" s="139"/>
      <c r="O2800" s="244"/>
      <c r="P2800" s="80"/>
    </row>
    <row r="2801" spans="1:1016" s="236" customFormat="1">
      <c r="A2801" s="80" t="s">
        <v>1733</v>
      </c>
      <c r="B2801" s="80" t="s">
        <v>3213</v>
      </c>
      <c r="C2801" s="223" t="s">
        <v>4654</v>
      </c>
      <c r="D2801" s="139" t="s">
        <v>300</v>
      </c>
      <c r="E2801" s="139" t="s">
        <v>301</v>
      </c>
      <c r="F2801" s="139" t="s">
        <v>525</v>
      </c>
      <c r="G2801" s="141">
        <v>108150</v>
      </c>
      <c r="H2801" s="141">
        <v>115874</v>
      </c>
      <c r="I2801" s="234">
        <v>46</v>
      </c>
      <c r="J2801" s="235">
        <v>0.83636363636363631</v>
      </c>
      <c r="K2801" s="141">
        <v>123598</v>
      </c>
      <c r="L2801" s="146">
        <v>1</v>
      </c>
      <c r="M2801" s="139">
        <v>1</v>
      </c>
      <c r="N2801" s="139">
        <v>15</v>
      </c>
      <c r="O2801" s="79">
        <v>115874.49</v>
      </c>
      <c r="P2801" s="80"/>
      <c r="Q2801" s="245"/>
    </row>
    <row r="2802" spans="1:1016" s="236" customFormat="1">
      <c r="A2802" s="80" t="s">
        <v>3209</v>
      </c>
      <c r="B2802" s="80" t="s">
        <v>3209</v>
      </c>
      <c r="C2802" s="223" t="s">
        <v>4655</v>
      </c>
      <c r="D2802" s="139" t="s">
        <v>300</v>
      </c>
      <c r="E2802" s="139" t="s">
        <v>306</v>
      </c>
      <c r="F2802" s="139"/>
      <c r="G2802" s="141">
        <v>85571.199999999997</v>
      </c>
      <c r="H2802" s="141">
        <v>111248.79999999999</v>
      </c>
      <c r="I2802" s="234">
        <v>45</v>
      </c>
      <c r="J2802" s="235">
        <v>0.81818181818181823</v>
      </c>
      <c r="K2802" s="141">
        <v>136926.39999999999</v>
      </c>
      <c r="L2802" s="146"/>
      <c r="M2802" s="139">
        <v>12</v>
      </c>
      <c r="N2802" s="139">
        <v>18</v>
      </c>
      <c r="O2802" s="79">
        <v>110992.27</v>
      </c>
      <c r="P2802" s="80"/>
    </row>
    <row r="2803" spans="1:1016" s="236" customFormat="1" ht="22.5">
      <c r="A2803" s="80" t="s">
        <v>3303</v>
      </c>
      <c r="B2803" s="80" t="s">
        <v>3199</v>
      </c>
      <c r="C2803" s="223" t="s">
        <v>877</v>
      </c>
      <c r="D2803" s="139" t="s">
        <v>300</v>
      </c>
      <c r="E2803" s="139" t="s">
        <v>306</v>
      </c>
      <c r="F2803" s="139" t="s">
        <v>525</v>
      </c>
      <c r="G2803" s="249">
        <v>85010</v>
      </c>
      <c r="H2803" s="141">
        <v>110960.5</v>
      </c>
      <c r="I2803" s="234">
        <v>44</v>
      </c>
      <c r="J2803" s="235">
        <v>0.8</v>
      </c>
      <c r="K2803" s="249">
        <v>136911</v>
      </c>
      <c r="L2803" s="146">
        <v>1</v>
      </c>
      <c r="M2803" s="139">
        <v>1</v>
      </c>
      <c r="N2803" s="139">
        <v>29</v>
      </c>
      <c r="O2803" s="79">
        <v>99205</v>
      </c>
      <c r="P2803" s="80"/>
      <c r="X2803" s="245"/>
    </row>
    <row r="2804" spans="1:1016" s="236" customFormat="1" ht="22.5">
      <c r="A2804" s="80" t="s">
        <v>3430</v>
      </c>
      <c r="B2804" s="80" t="s">
        <v>3206</v>
      </c>
      <c r="C2804" s="223" t="s">
        <v>4656</v>
      </c>
      <c r="D2804" s="139" t="s">
        <v>300</v>
      </c>
      <c r="E2804" s="139" t="s">
        <v>301</v>
      </c>
      <c r="F2804" s="139" t="s">
        <v>525</v>
      </c>
      <c r="G2804" s="141">
        <v>84219.199999999997</v>
      </c>
      <c r="H2804" s="141">
        <v>110749.6</v>
      </c>
      <c r="I2804" s="234">
        <v>43</v>
      </c>
      <c r="J2804" s="235">
        <v>0.78181818181818186</v>
      </c>
      <c r="K2804" s="141">
        <v>137280</v>
      </c>
      <c r="L2804" s="146">
        <v>4</v>
      </c>
      <c r="M2804" s="139">
        <v>3</v>
      </c>
      <c r="N2804" s="139">
        <v>7</v>
      </c>
      <c r="O2804" s="79">
        <v>129091.73</v>
      </c>
      <c r="P2804" s="80"/>
    </row>
    <row r="2805" spans="1:1016" s="236" customFormat="1" ht="22.5">
      <c r="A2805" s="80" t="s">
        <v>212</v>
      </c>
      <c r="B2805" s="80" t="s">
        <v>3199</v>
      </c>
      <c r="C2805" s="224" t="s">
        <v>2496</v>
      </c>
      <c r="D2805" s="139" t="s">
        <v>300</v>
      </c>
      <c r="E2805" s="167" t="s">
        <v>301</v>
      </c>
      <c r="F2805" s="167" t="s">
        <v>525</v>
      </c>
      <c r="G2805" s="156">
        <v>86320</v>
      </c>
      <c r="H2805" s="141">
        <v>110063.2</v>
      </c>
      <c r="I2805" s="234">
        <v>42</v>
      </c>
      <c r="J2805" s="235">
        <v>0.76363636363636367</v>
      </c>
      <c r="K2805" s="156">
        <v>133806.39999999999</v>
      </c>
      <c r="L2805" s="240">
        <v>1</v>
      </c>
      <c r="M2805" s="167">
        <v>1</v>
      </c>
      <c r="N2805" s="139">
        <v>5</v>
      </c>
      <c r="O2805" s="85">
        <v>133806.39999999999</v>
      </c>
      <c r="P2805" s="80"/>
    </row>
    <row r="2806" spans="1:1016" s="236" customFormat="1">
      <c r="A2806" s="80" t="s">
        <v>3256</v>
      </c>
      <c r="B2806" s="80" t="s">
        <v>3222</v>
      </c>
      <c r="C2806" s="224" t="s">
        <v>871</v>
      </c>
      <c r="D2806" s="139" t="s">
        <v>300</v>
      </c>
      <c r="E2806" s="167"/>
      <c r="F2806" s="167" t="s">
        <v>525</v>
      </c>
      <c r="G2806" s="156">
        <v>80932.800000000003</v>
      </c>
      <c r="H2806" s="141">
        <v>109480.79999999999</v>
      </c>
      <c r="I2806" s="234">
        <v>41</v>
      </c>
      <c r="J2806" s="235">
        <v>0.74545454545454548</v>
      </c>
      <c r="K2806" s="156">
        <v>138028.79999999999</v>
      </c>
      <c r="L2806" s="240"/>
      <c r="M2806" s="167">
        <v>3</v>
      </c>
      <c r="N2806" s="139">
        <v>12</v>
      </c>
      <c r="O2806" s="85">
        <v>120314.13333333335</v>
      </c>
      <c r="P2806" s="182"/>
      <c r="S2806" s="241"/>
      <c r="T2806" s="241"/>
      <c r="U2806" s="241"/>
    </row>
    <row r="2807" spans="1:1016" s="236" customFormat="1" ht="22.5">
      <c r="A2807" s="80" t="s">
        <v>2232</v>
      </c>
      <c r="B2807" s="80" t="s">
        <v>3251</v>
      </c>
      <c r="C2807" s="223" t="s">
        <v>502</v>
      </c>
      <c r="D2807" s="139" t="s">
        <v>300</v>
      </c>
      <c r="E2807" s="139"/>
      <c r="F2807" s="139"/>
      <c r="G2807" s="141">
        <v>84127</v>
      </c>
      <c r="H2807" s="141">
        <v>109256</v>
      </c>
      <c r="I2807" s="234">
        <v>40</v>
      </c>
      <c r="J2807" s="235">
        <v>0.72727272727272729</v>
      </c>
      <c r="K2807" s="141">
        <v>134385</v>
      </c>
      <c r="L2807" s="146"/>
      <c r="M2807" s="139">
        <v>1</v>
      </c>
      <c r="N2807" s="139">
        <v>16</v>
      </c>
      <c r="O2807" s="79">
        <v>115396</v>
      </c>
      <c r="P2807" s="80"/>
      <c r="R2807" s="241"/>
      <c r="S2807" s="241"/>
      <c r="T2807" s="241"/>
      <c r="U2807" s="241"/>
    </row>
    <row r="2808" spans="1:1016" s="236" customFormat="1">
      <c r="A2808" s="80" t="s">
        <v>1723</v>
      </c>
      <c r="B2808" s="80" t="s">
        <v>3199</v>
      </c>
      <c r="C2808" s="223" t="s">
        <v>2500</v>
      </c>
      <c r="D2808" s="139" t="s">
        <v>300</v>
      </c>
      <c r="E2808" s="139" t="s">
        <v>301</v>
      </c>
      <c r="F2808" s="139" t="s">
        <v>525</v>
      </c>
      <c r="G2808" s="141">
        <v>91779.561099999992</v>
      </c>
      <c r="H2808" s="141">
        <v>109149.71285</v>
      </c>
      <c r="I2808" s="234">
        <v>39</v>
      </c>
      <c r="J2808" s="235">
        <v>0.70909090909090911</v>
      </c>
      <c r="K2808" s="141">
        <v>126519.8646</v>
      </c>
      <c r="L2808" s="146">
        <v>1</v>
      </c>
      <c r="M2808" s="139">
        <v>1</v>
      </c>
      <c r="N2808" s="139">
        <v>22</v>
      </c>
      <c r="O2808" s="79">
        <v>109149.71285</v>
      </c>
      <c r="P2808" s="80"/>
      <c r="R2808" s="241"/>
    </row>
    <row r="2809" spans="1:1016" s="236" customFormat="1">
      <c r="A2809" s="80" t="s">
        <v>221</v>
      </c>
      <c r="B2809" s="80" t="s">
        <v>3199</v>
      </c>
      <c r="C2809" s="223" t="s">
        <v>878</v>
      </c>
      <c r="D2809" s="139" t="s">
        <v>300</v>
      </c>
      <c r="E2809" s="139" t="s">
        <v>301</v>
      </c>
      <c r="F2809" s="139" t="s">
        <v>525</v>
      </c>
      <c r="G2809" s="141">
        <v>81950.3</v>
      </c>
      <c r="H2809" s="141">
        <v>106535.39499999999</v>
      </c>
      <c r="I2809" s="234">
        <v>38</v>
      </c>
      <c r="J2809" s="235">
        <v>0.69090909090909092</v>
      </c>
      <c r="K2809" s="141">
        <v>131120.49</v>
      </c>
      <c r="L2809" s="146"/>
      <c r="M2809" s="139"/>
      <c r="N2809" s="139"/>
      <c r="O2809" s="244"/>
      <c r="P2809" s="80"/>
    </row>
    <row r="2810" spans="1:1016" s="236" customFormat="1">
      <c r="A2810" s="80" t="s">
        <v>282</v>
      </c>
      <c r="B2810" s="80" t="s">
        <v>3199</v>
      </c>
      <c r="C2810" s="223" t="s">
        <v>2505</v>
      </c>
      <c r="D2810" s="139" t="s">
        <v>300</v>
      </c>
      <c r="E2810" s="139" t="s">
        <v>301</v>
      </c>
      <c r="F2810" s="139" t="s">
        <v>2506</v>
      </c>
      <c r="G2810" s="141">
        <v>85095</v>
      </c>
      <c r="H2810" s="141">
        <v>105446.5</v>
      </c>
      <c r="I2810" s="234">
        <v>37</v>
      </c>
      <c r="J2810" s="235">
        <v>0.67272727272727273</v>
      </c>
      <c r="K2810" s="141">
        <v>125798</v>
      </c>
      <c r="L2810" s="146">
        <v>1</v>
      </c>
      <c r="M2810" s="146">
        <v>1</v>
      </c>
      <c r="N2810" s="139"/>
      <c r="O2810" s="144"/>
      <c r="P2810" s="213"/>
    </row>
    <row r="2811" spans="1:1016" s="236" customFormat="1">
      <c r="A2811" s="80" t="s">
        <v>2225</v>
      </c>
      <c r="B2811" s="80" t="s">
        <v>3199</v>
      </c>
      <c r="C2811" s="223" t="s">
        <v>2499</v>
      </c>
      <c r="D2811" s="139" t="s">
        <v>4027</v>
      </c>
      <c r="E2811" s="139" t="s">
        <v>301</v>
      </c>
      <c r="F2811" s="139"/>
      <c r="G2811" s="141">
        <v>83990</v>
      </c>
      <c r="H2811" s="141">
        <v>104998</v>
      </c>
      <c r="I2811" s="234">
        <v>36</v>
      </c>
      <c r="J2811" s="235">
        <v>0.65454545454545454</v>
      </c>
      <c r="K2811" s="141">
        <v>126006</v>
      </c>
      <c r="L2811" s="146">
        <v>1</v>
      </c>
      <c r="M2811" s="139">
        <v>1</v>
      </c>
      <c r="N2811" s="139">
        <v>21</v>
      </c>
      <c r="O2811" s="79">
        <v>109990</v>
      </c>
      <c r="P2811" s="80"/>
    </row>
    <row r="2812" spans="1:1016" s="236" customFormat="1">
      <c r="A2812" s="80" t="s">
        <v>3261</v>
      </c>
      <c r="B2812" s="80" t="s">
        <v>3261</v>
      </c>
      <c r="C2812" s="223" t="s">
        <v>4657</v>
      </c>
      <c r="D2812" s="139" t="s">
        <v>300</v>
      </c>
      <c r="E2812" s="139" t="s">
        <v>301</v>
      </c>
      <c r="F2812" s="139" t="s">
        <v>525</v>
      </c>
      <c r="G2812" s="79">
        <v>80207.3</v>
      </c>
      <c r="H2812" s="141">
        <v>104366.29000000001</v>
      </c>
      <c r="I2812" s="234">
        <v>35</v>
      </c>
      <c r="J2812" s="235">
        <v>0.63636363636363635</v>
      </c>
      <c r="K2812" s="79">
        <v>128525.28</v>
      </c>
      <c r="L2812" s="146">
        <v>1</v>
      </c>
      <c r="M2812" s="139">
        <v>1</v>
      </c>
      <c r="N2812" s="139">
        <v>19</v>
      </c>
      <c r="O2812" s="79">
        <v>110434.27</v>
      </c>
      <c r="P2812" s="80"/>
    </row>
    <row r="2813" spans="1:1016" s="236" customFormat="1">
      <c r="A2813" s="80" t="s">
        <v>210</v>
      </c>
      <c r="B2813" s="80" t="s">
        <v>3201</v>
      </c>
      <c r="C2813" s="238" t="s">
        <v>68</v>
      </c>
      <c r="D2813" s="139" t="s">
        <v>300</v>
      </c>
      <c r="E2813" s="139" t="s">
        <v>301</v>
      </c>
      <c r="F2813" s="139" t="s">
        <v>525</v>
      </c>
      <c r="G2813" s="141">
        <v>80172.12</v>
      </c>
      <c r="H2813" s="141">
        <v>104223.755</v>
      </c>
      <c r="I2813" s="234">
        <v>34</v>
      </c>
      <c r="J2813" s="235">
        <v>0.61818181818181817</v>
      </c>
      <c r="K2813" s="141">
        <v>128275.39</v>
      </c>
      <c r="L2813" s="146">
        <v>1</v>
      </c>
      <c r="M2813" s="139">
        <v>1</v>
      </c>
      <c r="N2813" s="139">
        <v>9</v>
      </c>
      <c r="O2813" s="79">
        <v>125457.23</v>
      </c>
      <c r="P2813" s="80"/>
    </row>
    <row r="2814" spans="1:1016" s="236" customFormat="1" ht="22.5">
      <c r="A2814" s="80" t="s">
        <v>3200</v>
      </c>
      <c r="B2814" s="80" t="s">
        <v>3201</v>
      </c>
      <c r="C2814" s="223" t="s">
        <v>4658</v>
      </c>
      <c r="D2814" s="139" t="s">
        <v>300</v>
      </c>
      <c r="E2814" s="139" t="s">
        <v>301</v>
      </c>
      <c r="F2814" s="139" t="s">
        <v>525</v>
      </c>
      <c r="G2814" s="141">
        <v>78786</v>
      </c>
      <c r="H2814" s="141">
        <v>104080</v>
      </c>
      <c r="I2814" s="234">
        <v>33</v>
      </c>
      <c r="J2814" s="235">
        <v>0.6</v>
      </c>
      <c r="K2814" s="141">
        <v>129374</v>
      </c>
      <c r="L2814" s="146"/>
      <c r="M2814" s="139">
        <v>16</v>
      </c>
      <c r="N2814" s="139">
        <v>28</v>
      </c>
      <c r="O2814" s="79">
        <v>99766</v>
      </c>
      <c r="P2814" s="80"/>
    </row>
    <row r="2815" spans="1:1016" s="300" customFormat="1" ht="22.5">
      <c r="A2815" s="80" t="s">
        <v>3499</v>
      </c>
      <c r="B2815" s="80" t="s">
        <v>3188</v>
      </c>
      <c r="C2815" s="223" t="s">
        <v>4659</v>
      </c>
      <c r="D2815" s="139" t="s">
        <v>300</v>
      </c>
      <c r="E2815" s="139" t="s">
        <v>306</v>
      </c>
      <c r="F2815" s="139" t="s">
        <v>525</v>
      </c>
      <c r="G2815" s="141">
        <v>79512</v>
      </c>
      <c r="H2815" s="141">
        <v>103365</v>
      </c>
      <c r="I2815" s="234">
        <v>32</v>
      </c>
      <c r="J2815" s="235">
        <v>0.58181818181818179</v>
      </c>
      <c r="K2815" s="141">
        <v>127218</v>
      </c>
      <c r="L2815" s="146">
        <v>1</v>
      </c>
      <c r="M2815" s="139">
        <v>1</v>
      </c>
      <c r="N2815" s="139">
        <v>25</v>
      </c>
      <c r="O2815" s="79">
        <v>105632.54</v>
      </c>
      <c r="P2815" s="80"/>
      <c r="Q2815" s="236"/>
      <c r="R2815" s="236"/>
      <c r="S2815" s="236"/>
      <c r="T2815" s="236"/>
      <c r="U2815" s="236"/>
      <c r="V2815" s="236"/>
      <c r="W2815" s="236"/>
      <c r="X2815" s="236"/>
      <c r="Y2815" s="245"/>
      <c r="Z2815" s="245"/>
      <c r="AA2815" s="245"/>
      <c r="AB2815" s="245"/>
      <c r="AC2815" s="245"/>
      <c r="AD2815" s="245"/>
      <c r="AE2815" s="245"/>
      <c r="AF2815" s="245"/>
      <c r="AG2815" s="245"/>
      <c r="AH2815" s="245"/>
      <c r="AI2815" s="245"/>
      <c r="AJ2815" s="245"/>
      <c r="AK2815" s="245"/>
      <c r="AL2815" s="245"/>
      <c r="AM2815" s="245"/>
      <c r="AN2815" s="245"/>
      <c r="AO2815" s="245"/>
      <c r="AP2815" s="245"/>
      <c r="AQ2815" s="245"/>
      <c r="AR2815" s="245"/>
      <c r="AS2815" s="245"/>
      <c r="AT2815" s="245"/>
      <c r="AU2815" s="245"/>
      <c r="AV2815" s="245"/>
      <c r="AW2815" s="245"/>
      <c r="AX2815" s="245"/>
      <c r="AY2815" s="245"/>
      <c r="AZ2815" s="245"/>
      <c r="BA2815" s="245"/>
      <c r="BB2815" s="245"/>
      <c r="BC2815" s="245"/>
      <c r="BD2815" s="245"/>
      <c r="BE2815" s="245"/>
      <c r="BF2815" s="245"/>
      <c r="BG2815" s="245"/>
      <c r="BH2815" s="245"/>
      <c r="BI2815" s="245"/>
      <c r="BJ2815" s="245"/>
      <c r="BK2815" s="245"/>
      <c r="BL2815" s="245"/>
      <c r="BM2815" s="245"/>
      <c r="BN2815" s="245"/>
      <c r="BO2815" s="245"/>
      <c r="BP2815" s="245"/>
      <c r="BQ2815" s="245"/>
      <c r="BR2815" s="245"/>
      <c r="BS2815" s="245"/>
      <c r="BT2815" s="245"/>
      <c r="BU2815" s="245"/>
      <c r="BV2815" s="245"/>
      <c r="BW2815" s="245"/>
      <c r="BX2815" s="245"/>
      <c r="BY2815" s="245"/>
      <c r="BZ2815" s="245"/>
      <c r="CA2815" s="245"/>
      <c r="CB2815" s="245"/>
      <c r="CC2815" s="245"/>
      <c r="CD2815" s="245"/>
      <c r="CE2815" s="245"/>
      <c r="CF2815" s="245"/>
      <c r="CG2815" s="245"/>
      <c r="CH2815" s="245"/>
      <c r="CI2815" s="245"/>
      <c r="CJ2815" s="245"/>
      <c r="CK2815" s="245"/>
      <c r="CL2815" s="245"/>
      <c r="CM2815" s="245"/>
      <c r="CN2815" s="245"/>
      <c r="CO2815" s="245"/>
      <c r="CP2815" s="245"/>
      <c r="CQ2815" s="245"/>
      <c r="CR2815" s="245"/>
      <c r="CS2815" s="245"/>
      <c r="CT2815" s="245"/>
      <c r="CU2815" s="245"/>
      <c r="CV2815" s="245"/>
      <c r="CW2815" s="245"/>
      <c r="CX2815" s="245"/>
      <c r="CY2815" s="245"/>
      <c r="CZ2815" s="245"/>
      <c r="DA2815" s="245"/>
      <c r="DB2815" s="245"/>
      <c r="DC2815" s="245"/>
      <c r="DD2815" s="245"/>
      <c r="DE2815" s="245"/>
      <c r="DF2815" s="245"/>
      <c r="DG2815" s="245"/>
      <c r="DH2815" s="245"/>
      <c r="DI2815" s="245"/>
      <c r="DJ2815" s="245"/>
      <c r="DK2815" s="245"/>
      <c r="DL2815" s="245"/>
      <c r="DM2815" s="245"/>
      <c r="DN2815" s="245"/>
      <c r="DO2815" s="245"/>
      <c r="DP2815" s="245"/>
      <c r="DQ2815" s="245"/>
      <c r="DR2815" s="245"/>
      <c r="DS2815" s="245"/>
      <c r="DT2815" s="245"/>
      <c r="DU2815" s="245"/>
      <c r="DV2815" s="245"/>
      <c r="DW2815" s="245"/>
      <c r="DX2815" s="245"/>
      <c r="DY2815" s="245"/>
      <c r="DZ2815" s="245"/>
      <c r="EA2815" s="245"/>
      <c r="EB2815" s="245"/>
      <c r="EC2815" s="245"/>
      <c r="ED2815" s="245"/>
      <c r="EE2815" s="245"/>
      <c r="EF2815" s="245"/>
      <c r="EG2815" s="245"/>
      <c r="EH2815" s="245"/>
      <c r="EI2815" s="245"/>
      <c r="EJ2815" s="245"/>
      <c r="EK2815" s="245"/>
      <c r="EL2815" s="245"/>
      <c r="EM2815" s="245"/>
      <c r="EN2815" s="245"/>
      <c r="EO2815" s="245"/>
      <c r="EP2815" s="245"/>
      <c r="EQ2815" s="245"/>
      <c r="ER2815" s="245"/>
      <c r="ES2815" s="245"/>
      <c r="ET2815" s="245"/>
      <c r="EU2815" s="245"/>
      <c r="EV2815" s="245"/>
      <c r="EW2815" s="245"/>
      <c r="EX2815" s="245"/>
      <c r="EY2815" s="245"/>
      <c r="EZ2815" s="245"/>
      <c r="FA2815" s="245"/>
      <c r="FB2815" s="245"/>
      <c r="FC2815" s="245"/>
      <c r="FD2815" s="245"/>
      <c r="FE2815" s="245"/>
      <c r="FF2815" s="245"/>
      <c r="FG2815" s="245"/>
      <c r="FH2815" s="245"/>
      <c r="FI2815" s="245"/>
      <c r="FJ2815" s="245"/>
      <c r="FK2815" s="245"/>
      <c r="FL2815" s="245"/>
      <c r="FM2815" s="245"/>
      <c r="FN2815" s="245"/>
      <c r="FO2815" s="245"/>
      <c r="FP2815" s="245"/>
      <c r="FQ2815" s="245"/>
      <c r="FR2815" s="245"/>
      <c r="FS2815" s="245"/>
      <c r="FT2815" s="245"/>
      <c r="FU2815" s="245"/>
      <c r="FV2815" s="245"/>
      <c r="FW2815" s="245"/>
      <c r="FX2815" s="245"/>
      <c r="FY2815" s="245"/>
      <c r="FZ2815" s="245"/>
      <c r="GA2815" s="245"/>
      <c r="GB2815" s="245"/>
      <c r="GC2815" s="245"/>
      <c r="GD2815" s="245"/>
      <c r="GE2815" s="245"/>
      <c r="GF2815" s="245"/>
      <c r="GG2815" s="245"/>
      <c r="GH2815" s="245"/>
      <c r="GI2815" s="245"/>
      <c r="GJ2815" s="245"/>
      <c r="GK2815" s="245"/>
      <c r="GL2815" s="245"/>
      <c r="GM2815" s="245"/>
      <c r="GN2815" s="245"/>
      <c r="GO2815" s="245"/>
      <c r="GP2815" s="245"/>
      <c r="GQ2815" s="245"/>
      <c r="GR2815" s="245"/>
      <c r="GS2815" s="245"/>
      <c r="GT2815" s="245"/>
      <c r="GU2815" s="245"/>
      <c r="GV2815" s="245"/>
      <c r="GW2815" s="245"/>
      <c r="GX2815" s="245"/>
      <c r="GY2815" s="245"/>
      <c r="GZ2815" s="245"/>
      <c r="HA2815" s="245"/>
      <c r="HB2815" s="245"/>
      <c r="HC2815" s="245"/>
      <c r="HD2815" s="245"/>
      <c r="HE2815" s="245"/>
      <c r="HF2815" s="245"/>
      <c r="HG2815" s="245"/>
      <c r="HH2815" s="245"/>
      <c r="HI2815" s="245"/>
      <c r="HJ2815" s="245"/>
      <c r="HK2815" s="245"/>
      <c r="HL2815" s="245"/>
      <c r="HM2815" s="245"/>
      <c r="HN2815" s="245"/>
      <c r="HO2815" s="245"/>
      <c r="HP2815" s="245"/>
      <c r="HQ2815" s="245"/>
      <c r="HR2815" s="245"/>
      <c r="HS2815" s="245"/>
      <c r="HT2815" s="245"/>
      <c r="HU2815" s="245"/>
      <c r="HV2815" s="245"/>
      <c r="HW2815" s="245"/>
      <c r="HX2815" s="245"/>
      <c r="HY2815" s="245"/>
      <c r="HZ2815" s="245"/>
      <c r="IA2815" s="245"/>
      <c r="IB2815" s="245"/>
      <c r="IC2815" s="245"/>
      <c r="ID2815" s="245"/>
      <c r="IE2815" s="245"/>
      <c r="IF2815" s="245"/>
      <c r="IG2815" s="245"/>
      <c r="IH2815" s="245"/>
      <c r="II2815" s="245"/>
      <c r="IJ2815" s="245"/>
      <c r="IK2815" s="245"/>
      <c r="IL2815" s="245"/>
      <c r="IM2815" s="245"/>
      <c r="IN2815" s="245"/>
      <c r="IO2815" s="245"/>
      <c r="IP2815" s="245"/>
      <c r="IQ2815" s="245"/>
      <c r="IR2815" s="245"/>
      <c r="IS2815" s="245"/>
      <c r="IT2815" s="245"/>
      <c r="IU2815" s="245"/>
      <c r="IV2815" s="245"/>
      <c r="IW2815" s="245"/>
      <c r="IX2815" s="245"/>
      <c r="IY2815" s="245"/>
      <c r="IZ2815" s="245"/>
      <c r="JA2815" s="245"/>
      <c r="JB2815" s="245"/>
      <c r="JC2815" s="245"/>
      <c r="JD2815" s="245"/>
      <c r="JE2815" s="245"/>
      <c r="JF2815" s="245"/>
      <c r="JG2815" s="245"/>
      <c r="JH2815" s="245"/>
      <c r="JI2815" s="245"/>
      <c r="JJ2815" s="245"/>
      <c r="JK2815" s="245"/>
      <c r="JL2815" s="245"/>
      <c r="JM2815" s="245"/>
      <c r="JN2815" s="245"/>
      <c r="JO2815" s="245"/>
      <c r="JP2815" s="245"/>
      <c r="JQ2815" s="245"/>
      <c r="JR2815" s="245"/>
      <c r="JS2815" s="245"/>
      <c r="JT2815" s="245"/>
      <c r="JU2815" s="245"/>
      <c r="JV2815" s="245"/>
      <c r="JW2815" s="245"/>
      <c r="JX2815" s="245"/>
      <c r="JY2815" s="245"/>
      <c r="JZ2815" s="245"/>
      <c r="KA2815" s="245"/>
      <c r="KB2815" s="245"/>
      <c r="KC2815" s="245"/>
      <c r="KD2815" s="245"/>
      <c r="KE2815" s="245"/>
      <c r="KF2815" s="245"/>
      <c r="KG2815" s="245"/>
      <c r="KH2815" s="245"/>
      <c r="KI2815" s="245"/>
      <c r="KJ2815" s="245"/>
      <c r="KK2815" s="245"/>
      <c r="KL2815" s="245"/>
      <c r="KM2815" s="245"/>
      <c r="KN2815" s="245"/>
      <c r="KO2815" s="245"/>
      <c r="KP2815" s="245"/>
      <c r="KQ2815" s="245"/>
      <c r="KR2815" s="245"/>
      <c r="KS2815" s="245"/>
      <c r="KT2815" s="245"/>
      <c r="KU2815" s="245"/>
      <c r="KV2815" s="245"/>
      <c r="KW2815" s="245"/>
      <c r="KX2815" s="245"/>
      <c r="KY2815" s="245"/>
      <c r="KZ2815" s="245"/>
      <c r="LA2815" s="245"/>
      <c r="LB2815" s="245"/>
      <c r="LC2815" s="245"/>
      <c r="LD2815" s="245"/>
      <c r="LE2815" s="245"/>
      <c r="LF2815" s="245"/>
      <c r="LG2815" s="245"/>
      <c r="LH2815" s="245"/>
      <c r="LI2815" s="245"/>
      <c r="LJ2815" s="245"/>
      <c r="LK2815" s="245"/>
      <c r="LL2815" s="245"/>
      <c r="LM2815" s="245"/>
      <c r="LN2815" s="245"/>
      <c r="LO2815" s="245"/>
      <c r="LP2815" s="245"/>
      <c r="LQ2815" s="245"/>
      <c r="LR2815" s="245"/>
      <c r="LS2815" s="245"/>
      <c r="LT2815" s="245"/>
      <c r="LU2815" s="245"/>
      <c r="LV2815" s="245"/>
      <c r="LW2815" s="245"/>
      <c r="LX2815" s="245"/>
      <c r="LY2815" s="245"/>
      <c r="LZ2815" s="245"/>
      <c r="MA2815" s="245"/>
      <c r="MB2815" s="245"/>
      <c r="MC2815" s="245"/>
      <c r="MD2815" s="245"/>
      <c r="ME2815" s="245"/>
      <c r="MF2815" s="245"/>
      <c r="MG2815" s="245"/>
      <c r="MH2815" s="245"/>
      <c r="MI2815" s="245"/>
      <c r="MJ2815" s="245"/>
      <c r="MK2815" s="245"/>
      <c r="ML2815" s="245"/>
      <c r="MM2815" s="245"/>
      <c r="MN2815" s="245"/>
      <c r="MO2815" s="245"/>
      <c r="MP2815" s="245"/>
      <c r="MQ2815" s="245"/>
      <c r="MR2815" s="245"/>
      <c r="MS2815" s="245"/>
      <c r="MT2815" s="245"/>
      <c r="MU2815" s="245"/>
      <c r="MV2815" s="245"/>
      <c r="MW2815" s="245"/>
      <c r="MX2815" s="245"/>
      <c r="MY2815" s="245"/>
      <c r="MZ2815" s="245"/>
      <c r="NA2815" s="245"/>
      <c r="NB2815" s="245"/>
      <c r="NC2815" s="245"/>
      <c r="ND2815" s="245"/>
      <c r="NE2815" s="245"/>
      <c r="NF2815" s="245"/>
      <c r="NG2815" s="245"/>
      <c r="NH2815" s="245"/>
      <c r="NI2815" s="245"/>
      <c r="NJ2815" s="245"/>
      <c r="NK2815" s="245"/>
      <c r="NL2815" s="245"/>
      <c r="NM2815" s="245"/>
      <c r="NN2815" s="245"/>
      <c r="NO2815" s="245"/>
      <c r="NP2815" s="245"/>
      <c r="NQ2815" s="245"/>
      <c r="NR2815" s="245"/>
      <c r="NS2815" s="245"/>
      <c r="NT2815" s="245"/>
      <c r="NU2815" s="245"/>
      <c r="NV2815" s="245"/>
      <c r="NW2815" s="245"/>
      <c r="NX2815" s="245"/>
      <c r="NY2815" s="245"/>
      <c r="NZ2815" s="245"/>
      <c r="OA2815" s="245"/>
      <c r="OB2815" s="245"/>
      <c r="OC2815" s="245"/>
      <c r="OD2815" s="245"/>
      <c r="OE2815" s="245"/>
      <c r="OF2815" s="245"/>
      <c r="OG2815" s="245"/>
      <c r="OH2815" s="245"/>
      <c r="OI2815" s="245"/>
      <c r="OJ2815" s="245"/>
      <c r="OK2815" s="245"/>
      <c r="OL2815" s="245"/>
      <c r="OM2815" s="245"/>
      <c r="ON2815" s="245"/>
      <c r="OO2815" s="245"/>
      <c r="OP2815" s="245"/>
      <c r="OQ2815" s="245"/>
      <c r="OR2815" s="245"/>
      <c r="OS2815" s="245"/>
      <c r="OT2815" s="245"/>
      <c r="OU2815" s="245"/>
      <c r="OV2815" s="245"/>
      <c r="OW2815" s="245"/>
      <c r="OX2815" s="245"/>
      <c r="OY2815" s="245"/>
      <c r="OZ2815" s="245"/>
      <c r="PA2815" s="245"/>
      <c r="PB2815" s="245"/>
      <c r="PC2815" s="245"/>
      <c r="PD2815" s="245"/>
      <c r="PE2815" s="245"/>
      <c r="PF2815" s="245"/>
      <c r="PG2815" s="245"/>
      <c r="PH2815" s="245"/>
      <c r="PI2815" s="245"/>
      <c r="PJ2815" s="245"/>
      <c r="PK2815" s="245"/>
      <c r="PL2815" s="245"/>
      <c r="PM2815" s="245"/>
      <c r="PN2815" s="245"/>
      <c r="PO2815" s="245"/>
      <c r="PP2815" s="245"/>
      <c r="PQ2815" s="245"/>
      <c r="PR2815" s="245"/>
      <c r="PS2815" s="245"/>
      <c r="PT2815" s="245"/>
      <c r="PU2815" s="245"/>
      <c r="PV2815" s="245"/>
      <c r="PW2815" s="245"/>
      <c r="PX2815" s="245"/>
      <c r="PY2815" s="245"/>
      <c r="PZ2815" s="245"/>
      <c r="QA2815" s="245"/>
      <c r="QB2815" s="245"/>
      <c r="QC2815" s="245"/>
      <c r="QD2815" s="245"/>
      <c r="QE2815" s="245"/>
      <c r="QF2815" s="245"/>
      <c r="QG2815" s="245"/>
      <c r="QH2815" s="245"/>
      <c r="QI2815" s="245"/>
      <c r="QJ2815" s="245"/>
      <c r="QK2815" s="245"/>
      <c r="QL2815" s="245"/>
      <c r="QM2815" s="245"/>
      <c r="QN2815" s="245"/>
      <c r="QO2815" s="245"/>
      <c r="QP2815" s="245"/>
      <c r="QQ2815" s="245"/>
      <c r="QR2815" s="245"/>
      <c r="QS2815" s="245"/>
      <c r="QT2815" s="245"/>
      <c r="QU2815" s="245"/>
      <c r="QV2815" s="245"/>
      <c r="QW2815" s="245"/>
      <c r="QX2815" s="245"/>
      <c r="QY2815" s="245"/>
      <c r="QZ2815" s="245"/>
      <c r="RA2815" s="245"/>
      <c r="RB2815" s="245"/>
      <c r="RC2815" s="245"/>
      <c r="RD2815" s="245"/>
      <c r="RE2815" s="245"/>
      <c r="RF2815" s="245"/>
      <c r="RG2815" s="245"/>
      <c r="RH2815" s="245"/>
      <c r="RI2815" s="245"/>
      <c r="RJ2815" s="245"/>
      <c r="RK2815" s="245"/>
      <c r="RL2815" s="245"/>
      <c r="RM2815" s="245"/>
      <c r="RN2815" s="245"/>
      <c r="RO2815" s="245"/>
      <c r="RP2815" s="245"/>
      <c r="RQ2815" s="245"/>
      <c r="RR2815" s="245"/>
      <c r="RS2815" s="245"/>
      <c r="RT2815" s="245"/>
      <c r="RU2815" s="245"/>
      <c r="RV2815" s="245"/>
      <c r="RW2815" s="245"/>
      <c r="RX2815" s="245"/>
      <c r="RY2815" s="245"/>
      <c r="RZ2815" s="245"/>
      <c r="SA2815" s="245"/>
      <c r="SB2815" s="245"/>
      <c r="SC2815" s="245"/>
      <c r="SD2815" s="245"/>
      <c r="SE2815" s="245"/>
      <c r="SF2815" s="245"/>
      <c r="SG2815" s="245"/>
      <c r="SH2815" s="245"/>
      <c r="SI2815" s="245"/>
      <c r="SJ2815" s="245"/>
      <c r="SK2815" s="245"/>
      <c r="SL2815" s="245"/>
      <c r="SM2815" s="245"/>
      <c r="SN2815" s="245"/>
      <c r="SO2815" s="245"/>
      <c r="SP2815" s="245"/>
      <c r="SQ2815" s="245"/>
      <c r="SR2815" s="245"/>
      <c r="SS2815" s="245"/>
      <c r="ST2815" s="245"/>
      <c r="SU2815" s="245"/>
      <c r="SV2815" s="245"/>
      <c r="SW2815" s="245"/>
      <c r="SX2815" s="245"/>
      <c r="SY2815" s="245"/>
      <c r="SZ2815" s="245"/>
      <c r="TA2815" s="245"/>
      <c r="TB2815" s="245"/>
      <c r="TC2815" s="245"/>
      <c r="TD2815" s="245"/>
      <c r="TE2815" s="245"/>
      <c r="TF2815" s="245"/>
      <c r="TG2815" s="245"/>
      <c r="TH2815" s="245"/>
      <c r="TI2815" s="245"/>
      <c r="TJ2815" s="245"/>
      <c r="TK2815" s="245"/>
      <c r="TL2815" s="245"/>
      <c r="TM2815" s="245"/>
      <c r="TN2815" s="245"/>
      <c r="TO2815" s="245"/>
      <c r="TP2815" s="245"/>
      <c r="TQ2815" s="245"/>
      <c r="TR2815" s="245"/>
      <c r="TS2815" s="245"/>
      <c r="TT2815" s="245"/>
      <c r="TU2815" s="245"/>
      <c r="TV2815" s="245"/>
      <c r="TW2815" s="245"/>
      <c r="TX2815" s="245"/>
      <c r="TY2815" s="245"/>
      <c r="TZ2815" s="245"/>
      <c r="UA2815" s="245"/>
      <c r="UB2815" s="245"/>
      <c r="UC2815" s="245"/>
      <c r="UD2815" s="245"/>
      <c r="UE2815" s="245"/>
      <c r="UF2815" s="245"/>
      <c r="UG2815" s="245"/>
      <c r="UH2815" s="245"/>
      <c r="UI2815" s="245"/>
      <c r="UJ2815" s="245"/>
      <c r="UK2815" s="245"/>
      <c r="UL2815" s="245"/>
      <c r="UM2815" s="245"/>
      <c r="UN2815" s="245"/>
      <c r="UO2815" s="245"/>
      <c r="UP2815" s="245"/>
      <c r="UQ2815" s="245"/>
      <c r="UR2815" s="245"/>
      <c r="US2815" s="245"/>
      <c r="UT2815" s="245"/>
      <c r="UU2815" s="245"/>
      <c r="UV2815" s="245"/>
      <c r="UW2815" s="245"/>
      <c r="UX2815" s="245"/>
      <c r="UY2815" s="245"/>
      <c r="UZ2815" s="245"/>
      <c r="VA2815" s="245"/>
      <c r="VB2815" s="245"/>
      <c r="VC2815" s="245"/>
      <c r="VD2815" s="245"/>
      <c r="VE2815" s="245"/>
      <c r="VF2815" s="245"/>
      <c r="VG2815" s="245"/>
      <c r="VH2815" s="245"/>
      <c r="VI2815" s="245"/>
      <c r="VJ2815" s="245"/>
      <c r="VK2815" s="245"/>
      <c r="VL2815" s="245"/>
      <c r="VM2815" s="245"/>
      <c r="VN2815" s="245"/>
      <c r="VO2815" s="245"/>
      <c r="VP2815" s="245"/>
      <c r="VQ2815" s="245"/>
      <c r="VR2815" s="245"/>
      <c r="VS2815" s="245"/>
      <c r="VT2815" s="245"/>
      <c r="VU2815" s="245"/>
      <c r="VV2815" s="245"/>
      <c r="VW2815" s="245"/>
      <c r="VX2815" s="245"/>
      <c r="VY2815" s="245"/>
      <c r="VZ2815" s="245"/>
      <c r="WA2815" s="245"/>
      <c r="WB2815" s="245"/>
      <c r="WC2815" s="245"/>
      <c r="WD2815" s="245"/>
      <c r="WE2815" s="245"/>
      <c r="WF2815" s="245"/>
      <c r="WG2815" s="245"/>
      <c r="WH2815" s="245"/>
      <c r="WI2815" s="245"/>
      <c r="WJ2815" s="245"/>
      <c r="WK2815" s="245"/>
      <c r="WL2815" s="245"/>
      <c r="WM2815" s="245"/>
      <c r="WN2815" s="245"/>
      <c r="WO2815" s="245"/>
      <c r="WP2815" s="245"/>
      <c r="WQ2815" s="245"/>
      <c r="WR2815" s="245"/>
      <c r="WS2815" s="245"/>
      <c r="WT2815" s="245"/>
      <c r="WU2815" s="245"/>
      <c r="WV2815" s="245"/>
      <c r="WW2815" s="245"/>
      <c r="WX2815" s="245"/>
      <c r="WY2815" s="245"/>
      <c r="WZ2815" s="245"/>
      <c r="XA2815" s="245"/>
      <c r="XB2815" s="245"/>
      <c r="XC2815" s="245"/>
      <c r="XD2815" s="245"/>
      <c r="XE2815" s="245"/>
      <c r="XF2815" s="245"/>
      <c r="XG2815" s="245"/>
      <c r="XH2815" s="245"/>
      <c r="XI2815" s="245"/>
      <c r="XJ2815" s="245"/>
      <c r="XK2815" s="245"/>
      <c r="XL2815" s="245"/>
      <c r="XM2815" s="245"/>
      <c r="XN2815" s="245"/>
      <c r="XO2815" s="245"/>
      <c r="XP2815" s="245"/>
      <c r="XQ2815" s="245"/>
      <c r="XR2815" s="245"/>
      <c r="XS2815" s="245"/>
      <c r="XT2815" s="245"/>
      <c r="XU2815" s="245"/>
      <c r="XV2815" s="245"/>
      <c r="XW2815" s="245"/>
      <c r="XX2815" s="245"/>
      <c r="XY2815" s="245"/>
      <c r="XZ2815" s="245"/>
      <c r="YA2815" s="245"/>
      <c r="YB2815" s="245"/>
      <c r="YC2815" s="245"/>
      <c r="YD2815" s="245"/>
      <c r="YE2815" s="245"/>
      <c r="YF2815" s="245"/>
      <c r="YG2815" s="245"/>
      <c r="YH2815" s="245"/>
      <c r="YI2815" s="245"/>
      <c r="YJ2815" s="245"/>
      <c r="YK2815" s="245"/>
      <c r="YL2815" s="245"/>
      <c r="YM2815" s="245"/>
      <c r="YN2815" s="245"/>
      <c r="YO2815" s="245"/>
      <c r="YP2815" s="245"/>
      <c r="YQ2815" s="245"/>
      <c r="YR2815" s="245"/>
      <c r="YS2815" s="245"/>
      <c r="YT2815" s="245"/>
      <c r="YU2815" s="245"/>
      <c r="YV2815" s="245"/>
      <c r="YW2815" s="245"/>
      <c r="YX2815" s="245"/>
      <c r="YY2815" s="245"/>
      <c r="YZ2815" s="245"/>
      <c r="ZA2815" s="245"/>
      <c r="ZB2815" s="245"/>
      <c r="ZC2815" s="245"/>
      <c r="ZD2815" s="245"/>
      <c r="ZE2815" s="245"/>
      <c r="ZF2815" s="245"/>
      <c r="ZG2815" s="245"/>
      <c r="ZH2815" s="245"/>
      <c r="ZI2815" s="245"/>
      <c r="ZJ2815" s="245"/>
      <c r="ZK2815" s="245"/>
      <c r="ZL2815" s="245"/>
      <c r="ZM2815" s="245"/>
      <c r="ZN2815" s="245"/>
      <c r="ZO2815" s="245"/>
      <c r="ZP2815" s="245"/>
      <c r="ZQ2815" s="245"/>
      <c r="ZR2815" s="245"/>
      <c r="ZS2815" s="245"/>
      <c r="ZT2815" s="245"/>
      <c r="ZU2815" s="245"/>
      <c r="ZV2815" s="245"/>
      <c r="ZW2815" s="245"/>
      <c r="ZX2815" s="245"/>
      <c r="ZY2815" s="245"/>
      <c r="ZZ2815" s="245"/>
      <c r="AAA2815" s="245"/>
      <c r="AAB2815" s="245"/>
      <c r="AAC2815" s="245"/>
      <c r="AAD2815" s="245"/>
      <c r="AAE2815" s="245"/>
      <c r="AAF2815" s="245"/>
      <c r="AAG2815" s="245"/>
      <c r="AAH2815" s="245"/>
      <c r="AAI2815" s="245"/>
      <c r="AAJ2815" s="245"/>
      <c r="AAK2815" s="245"/>
      <c r="AAL2815" s="245"/>
      <c r="AAM2815" s="245"/>
      <c r="AAN2815" s="245"/>
      <c r="AAO2815" s="245"/>
      <c r="AAP2815" s="245"/>
      <c r="AAQ2815" s="245"/>
      <c r="AAR2815" s="245"/>
      <c r="AAS2815" s="245"/>
      <c r="AAT2815" s="245"/>
      <c r="AAU2815" s="245"/>
      <c r="AAV2815" s="245"/>
      <c r="AAW2815" s="245"/>
      <c r="AAX2815" s="245"/>
      <c r="AAY2815" s="245"/>
      <c r="AAZ2815" s="245"/>
      <c r="ABA2815" s="245"/>
      <c r="ABB2815" s="245"/>
      <c r="ABC2815" s="245"/>
      <c r="ABD2815" s="245"/>
      <c r="ABE2815" s="245"/>
      <c r="ABF2815" s="245"/>
      <c r="ABG2815" s="245"/>
      <c r="ABH2815" s="245"/>
      <c r="ABI2815" s="245"/>
      <c r="ABJ2815" s="245"/>
      <c r="ABK2815" s="245"/>
      <c r="ABL2815" s="245"/>
      <c r="ABM2815" s="245"/>
      <c r="ABN2815" s="245"/>
      <c r="ABO2815" s="245"/>
      <c r="ABP2815" s="245"/>
      <c r="ABQ2815" s="245"/>
      <c r="ABR2815" s="245"/>
      <c r="ABS2815" s="245"/>
      <c r="ABT2815" s="245"/>
      <c r="ABU2815" s="245"/>
      <c r="ABV2815" s="245"/>
      <c r="ABW2815" s="245"/>
      <c r="ABX2815" s="245"/>
      <c r="ABY2815" s="245"/>
      <c r="ABZ2815" s="245"/>
      <c r="ACA2815" s="245"/>
      <c r="ACB2815" s="245"/>
      <c r="ACC2815" s="245"/>
      <c r="ACD2815" s="245"/>
      <c r="ACE2815" s="245"/>
      <c r="ACF2815" s="245"/>
      <c r="ACG2815" s="245"/>
      <c r="ACH2815" s="245"/>
      <c r="ACI2815" s="245"/>
      <c r="ACJ2815" s="245"/>
      <c r="ACK2815" s="245"/>
      <c r="ACL2815" s="245"/>
      <c r="ACM2815" s="245"/>
      <c r="ACN2815" s="245"/>
      <c r="ACO2815" s="245"/>
      <c r="ACP2815" s="245"/>
      <c r="ACQ2815" s="245"/>
      <c r="ACR2815" s="245"/>
      <c r="ACS2815" s="245"/>
      <c r="ACT2815" s="245"/>
      <c r="ACU2815" s="245"/>
      <c r="ACV2815" s="245"/>
      <c r="ACW2815" s="245"/>
      <c r="ACX2815" s="245"/>
      <c r="ACY2815" s="245"/>
      <c r="ACZ2815" s="245"/>
      <c r="ADA2815" s="245"/>
      <c r="ADB2815" s="245"/>
      <c r="ADC2815" s="245"/>
      <c r="ADD2815" s="245"/>
      <c r="ADE2815" s="245"/>
      <c r="ADF2815" s="245"/>
      <c r="ADG2815" s="245"/>
      <c r="ADH2815" s="245"/>
      <c r="ADI2815" s="245"/>
      <c r="ADJ2815" s="245"/>
      <c r="ADK2815" s="245"/>
      <c r="ADL2815" s="245"/>
      <c r="ADM2815" s="245"/>
      <c r="ADN2815" s="245"/>
      <c r="ADO2815" s="245"/>
      <c r="ADP2815" s="245"/>
      <c r="ADQ2815" s="245"/>
      <c r="ADR2815" s="245"/>
      <c r="ADS2815" s="245"/>
      <c r="ADT2815" s="245"/>
      <c r="ADU2815" s="245"/>
      <c r="ADV2815" s="245"/>
      <c r="ADW2815" s="245"/>
      <c r="ADX2815" s="245"/>
      <c r="ADY2815" s="245"/>
      <c r="ADZ2815" s="245"/>
      <c r="AEA2815" s="245"/>
      <c r="AEB2815" s="245"/>
      <c r="AEC2815" s="245"/>
      <c r="AED2815" s="245"/>
      <c r="AEE2815" s="245"/>
      <c r="AEF2815" s="245"/>
      <c r="AEG2815" s="245"/>
      <c r="AEH2815" s="245"/>
      <c r="AEI2815" s="245"/>
      <c r="AEJ2815" s="245"/>
      <c r="AEK2815" s="245"/>
      <c r="AEL2815" s="245"/>
      <c r="AEM2815" s="245"/>
      <c r="AEN2815" s="245"/>
      <c r="AEO2815" s="245"/>
      <c r="AEP2815" s="245"/>
      <c r="AEQ2815" s="245"/>
      <c r="AER2815" s="245"/>
      <c r="AES2815" s="245"/>
      <c r="AET2815" s="245"/>
      <c r="AEU2815" s="245"/>
      <c r="AEV2815" s="245"/>
      <c r="AEW2815" s="245"/>
      <c r="AEX2815" s="245"/>
      <c r="AEY2815" s="245"/>
      <c r="AEZ2815" s="245"/>
      <c r="AFA2815" s="245"/>
      <c r="AFB2815" s="245"/>
      <c r="AFC2815" s="245"/>
      <c r="AFD2815" s="245"/>
      <c r="AFE2815" s="245"/>
      <c r="AFF2815" s="245"/>
      <c r="AFG2815" s="245"/>
      <c r="AFH2815" s="245"/>
      <c r="AFI2815" s="245"/>
      <c r="AFJ2815" s="245"/>
      <c r="AFK2815" s="245"/>
      <c r="AFL2815" s="245"/>
      <c r="AFM2815" s="245"/>
      <c r="AFN2815" s="245"/>
      <c r="AFO2815" s="245"/>
      <c r="AFP2815" s="245"/>
      <c r="AFQ2815" s="245"/>
      <c r="AFR2815" s="245"/>
      <c r="AFS2815" s="245"/>
      <c r="AFT2815" s="245"/>
      <c r="AFU2815" s="245"/>
      <c r="AFV2815" s="245"/>
      <c r="AFW2815" s="245"/>
      <c r="AFX2815" s="245"/>
      <c r="AFY2815" s="245"/>
      <c r="AFZ2815" s="245"/>
      <c r="AGA2815" s="245"/>
      <c r="AGB2815" s="245"/>
      <c r="AGC2815" s="245"/>
      <c r="AGD2815" s="245"/>
      <c r="AGE2815" s="245"/>
      <c r="AGF2815" s="245"/>
      <c r="AGG2815" s="245"/>
      <c r="AGH2815" s="245"/>
      <c r="AGI2815" s="245"/>
      <c r="AGJ2815" s="245"/>
      <c r="AGK2815" s="245"/>
      <c r="AGL2815" s="245"/>
      <c r="AGM2815" s="245"/>
      <c r="AGN2815" s="245"/>
      <c r="AGO2815" s="245"/>
      <c r="AGP2815" s="245"/>
      <c r="AGQ2815" s="245"/>
      <c r="AGR2815" s="245"/>
      <c r="AGS2815" s="245"/>
      <c r="AGT2815" s="245"/>
      <c r="AGU2815" s="245"/>
      <c r="AGV2815" s="245"/>
      <c r="AGW2815" s="245"/>
      <c r="AGX2815" s="245"/>
      <c r="AGY2815" s="245"/>
      <c r="AGZ2815" s="245"/>
      <c r="AHA2815" s="245"/>
      <c r="AHB2815" s="245"/>
      <c r="AHC2815" s="245"/>
      <c r="AHD2815" s="245"/>
      <c r="AHE2815" s="245"/>
      <c r="AHF2815" s="245"/>
      <c r="AHG2815" s="245"/>
      <c r="AHH2815" s="245"/>
      <c r="AHI2815" s="245"/>
      <c r="AHJ2815" s="245"/>
      <c r="AHK2815" s="245"/>
      <c r="AHL2815" s="245"/>
      <c r="AHM2815" s="245"/>
      <c r="AHN2815" s="245"/>
      <c r="AHO2815" s="245"/>
      <c r="AHP2815" s="245"/>
      <c r="AHQ2815" s="245"/>
      <c r="AHR2815" s="245"/>
      <c r="AHS2815" s="245"/>
      <c r="AHT2815" s="245"/>
      <c r="AHU2815" s="245"/>
      <c r="AHV2815" s="245"/>
      <c r="AHW2815" s="245"/>
      <c r="AHX2815" s="245"/>
      <c r="AHY2815" s="245"/>
      <c r="AHZ2815" s="245"/>
      <c r="AIA2815" s="245"/>
      <c r="AIB2815" s="245"/>
      <c r="AIC2815" s="245"/>
      <c r="AID2815" s="245"/>
      <c r="AIE2815" s="245"/>
      <c r="AIF2815" s="245"/>
      <c r="AIG2815" s="245"/>
      <c r="AIH2815" s="245"/>
      <c r="AII2815" s="245"/>
      <c r="AIJ2815" s="245"/>
      <c r="AIK2815" s="245"/>
      <c r="AIL2815" s="245"/>
      <c r="AIM2815" s="245"/>
      <c r="AIN2815" s="245"/>
      <c r="AIO2815" s="245"/>
      <c r="AIP2815" s="245"/>
      <c r="AIQ2815" s="245"/>
      <c r="AIR2815" s="245"/>
      <c r="AIS2815" s="245"/>
      <c r="AIT2815" s="245"/>
      <c r="AIU2815" s="245"/>
      <c r="AIV2815" s="245"/>
      <c r="AIW2815" s="245"/>
      <c r="AIX2815" s="245"/>
      <c r="AIY2815" s="245"/>
      <c r="AIZ2815" s="245"/>
      <c r="AJA2815" s="245"/>
      <c r="AJB2815" s="245"/>
      <c r="AJC2815" s="245"/>
      <c r="AJD2815" s="245"/>
      <c r="AJE2815" s="245"/>
      <c r="AJF2815" s="245"/>
      <c r="AJG2815" s="245"/>
      <c r="AJH2815" s="245"/>
      <c r="AJI2815" s="245"/>
      <c r="AJJ2815" s="245"/>
      <c r="AJK2815" s="245"/>
      <c r="AJL2815" s="245"/>
      <c r="AJM2815" s="245"/>
      <c r="AJN2815" s="245"/>
      <c r="AJO2815" s="245"/>
      <c r="AJP2815" s="245"/>
      <c r="AJQ2815" s="245"/>
      <c r="AJR2815" s="245"/>
      <c r="AJS2815" s="245"/>
      <c r="AJT2815" s="245"/>
      <c r="AJU2815" s="245"/>
      <c r="AJV2815" s="245"/>
      <c r="AJW2815" s="245"/>
      <c r="AJX2815" s="245"/>
      <c r="AJY2815" s="245"/>
      <c r="AJZ2815" s="245"/>
      <c r="AKA2815" s="245"/>
      <c r="AKB2815" s="245"/>
      <c r="AKC2815" s="245"/>
      <c r="AKD2815" s="245"/>
      <c r="AKE2815" s="245"/>
      <c r="AKF2815" s="245"/>
      <c r="AKG2815" s="245"/>
      <c r="AKH2815" s="245"/>
      <c r="AKI2815" s="245"/>
      <c r="AKJ2815" s="245"/>
      <c r="AKK2815" s="245"/>
      <c r="AKL2815" s="245"/>
      <c r="AKM2815" s="245"/>
      <c r="AKN2815" s="245"/>
      <c r="AKO2815" s="245"/>
      <c r="AKP2815" s="245"/>
      <c r="AKQ2815" s="245"/>
      <c r="AKR2815" s="245"/>
      <c r="AKS2815" s="245"/>
      <c r="AKT2815" s="245"/>
      <c r="AKU2815" s="245"/>
      <c r="AKV2815" s="245"/>
      <c r="AKW2815" s="245"/>
      <c r="AKX2815" s="245"/>
      <c r="AKY2815" s="245"/>
      <c r="AKZ2815" s="245"/>
      <c r="ALA2815" s="245"/>
      <c r="ALB2815" s="245"/>
      <c r="ALC2815" s="245"/>
      <c r="ALD2815" s="245"/>
      <c r="ALE2815" s="245"/>
      <c r="ALF2815" s="245"/>
      <c r="ALG2815" s="245"/>
      <c r="ALH2815" s="245"/>
      <c r="ALI2815" s="245"/>
      <c r="ALJ2815" s="245"/>
      <c r="ALK2815" s="245"/>
      <c r="ALL2815" s="245"/>
      <c r="ALM2815" s="245"/>
      <c r="ALN2815" s="245"/>
      <c r="ALO2815" s="245"/>
      <c r="ALP2815" s="245"/>
      <c r="ALQ2815" s="245"/>
      <c r="ALR2815" s="245"/>
      <c r="ALS2815" s="245"/>
      <c r="ALT2815" s="245"/>
      <c r="ALU2815" s="245"/>
      <c r="ALV2815" s="245"/>
      <c r="ALW2815" s="245"/>
      <c r="ALX2815" s="245"/>
      <c r="ALY2815" s="245"/>
      <c r="ALZ2815" s="245"/>
      <c r="AMA2815" s="245"/>
      <c r="AMB2815" s="245"/>
    </row>
    <row r="2816" spans="1:1016" s="300" customFormat="1">
      <c r="A2816" s="80" t="s">
        <v>273</v>
      </c>
      <c r="B2816" s="80" t="s">
        <v>3209</v>
      </c>
      <c r="C2816" s="223" t="s">
        <v>877</v>
      </c>
      <c r="D2816" s="139" t="s">
        <v>300</v>
      </c>
      <c r="E2816" s="139" t="s">
        <v>301</v>
      </c>
      <c r="F2816" s="139" t="s">
        <v>525</v>
      </c>
      <c r="G2816" s="141">
        <v>77655.89</v>
      </c>
      <c r="H2816" s="141">
        <v>100952.66</v>
      </c>
      <c r="I2816" s="234">
        <v>31</v>
      </c>
      <c r="J2816" s="235">
        <v>0.5636363636363636</v>
      </c>
      <c r="K2816" s="141">
        <v>124249.43</v>
      </c>
      <c r="L2816" s="146">
        <v>2</v>
      </c>
      <c r="M2816" s="139">
        <v>2</v>
      </c>
      <c r="N2816" s="139">
        <v>32</v>
      </c>
      <c r="O2816" s="79">
        <v>94556.26</v>
      </c>
      <c r="P2816" s="80"/>
      <c r="Q2816" s="236"/>
      <c r="R2816" s="236"/>
      <c r="S2816" s="236"/>
      <c r="T2816" s="236"/>
      <c r="U2816" s="236"/>
      <c r="V2816" s="236"/>
      <c r="W2816" s="236"/>
      <c r="X2816" s="236"/>
      <c r="Y2816" s="245"/>
      <c r="Z2816" s="245"/>
      <c r="AA2816" s="245"/>
      <c r="AB2816" s="245"/>
      <c r="AC2816" s="245"/>
      <c r="AD2816" s="245"/>
      <c r="AE2816" s="245"/>
      <c r="AF2816" s="245"/>
      <c r="AG2816" s="245"/>
      <c r="AH2816" s="245"/>
      <c r="AI2816" s="245"/>
      <c r="AJ2816" s="245"/>
      <c r="AK2816" s="245"/>
      <c r="AL2816" s="245"/>
      <c r="AM2816" s="245"/>
      <c r="AN2816" s="245"/>
      <c r="AO2816" s="245"/>
      <c r="AP2816" s="245"/>
      <c r="AQ2816" s="245"/>
      <c r="AR2816" s="245"/>
      <c r="AS2816" s="245"/>
      <c r="AT2816" s="245"/>
      <c r="AU2816" s="245"/>
      <c r="AV2816" s="245"/>
      <c r="AW2816" s="245"/>
      <c r="AX2816" s="245"/>
      <c r="AY2816" s="245"/>
      <c r="AZ2816" s="245"/>
      <c r="BA2816" s="245"/>
      <c r="BB2816" s="245"/>
      <c r="BC2816" s="245"/>
      <c r="BD2816" s="245"/>
      <c r="BE2816" s="245"/>
      <c r="BF2816" s="245"/>
      <c r="BG2816" s="245"/>
      <c r="BH2816" s="245"/>
      <c r="BI2816" s="245"/>
      <c r="BJ2816" s="245"/>
      <c r="BK2816" s="245"/>
      <c r="BL2816" s="245"/>
      <c r="BM2816" s="245"/>
      <c r="BN2816" s="245"/>
      <c r="BO2816" s="245"/>
      <c r="BP2816" s="245"/>
      <c r="BQ2816" s="245"/>
      <c r="BR2816" s="245"/>
      <c r="BS2816" s="245"/>
      <c r="BT2816" s="245"/>
      <c r="BU2816" s="245"/>
      <c r="BV2816" s="245"/>
      <c r="BW2816" s="245"/>
      <c r="BX2816" s="245"/>
      <c r="BY2816" s="245"/>
      <c r="BZ2816" s="245"/>
      <c r="CA2816" s="245"/>
      <c r="CB2816" s="245"/>
      <c r="CC2816" s="245"/>
      <c r="CD2816" s="245"/>
      <c r="CE2816" s="245"/>
      <c r="CF2816" s="245"/>
      <c r="CG2816" s="245"/>
      <c r="CH2816" s="245"/>
      <c r="CI2816" s="245"/>
      <c r="CJ2816" s="245"/>
      <c r="CK2816" s="245"/>
      <c r="CL2816" s="245"/>
      <c r="CM2816" s="245"/>
      <c r="CN2816" s="245"/>
      <c r="CO2816" s="245"/>
      <c r="CP2816" s="245"/>
      <c r="CQ2816" s="245"/>
      <c r="CR2816" s="245"/>
      <c r="CS2816" s="245"/>
      <c r="CT2816" s="245"/>
      <c r="CU2816" s="245"/>
      <c r="CV2816" s="245"/>
      <c r="CW2816" s="245"/>
      <c r="CX2816" s="245"/>
      <c r="CY2816" s="245"/>
      <c r="CZ2816" s="245"/>
      <c r="DA2816" s="245"/>
      <c r="DB2816" s="245"/>
      <c r="DC2816" s="245"/>
      <c r="DD2816" s="245"/>
      <c r="DE2816" s="245"/>
      <c r="DF2816" s="245"/>
      <c r="DG2816" s="245"/>
      <c r="DH2816" s="245"/>
      <c r="DI2816" s="245"/>
      <c r="DJ2816" s="245"/>
      <c r="DK2816" s="245"/>
      <c r="DL2816" s="245"/>
      <c r="DM2816" s="245"/>
      <c r="DN2816" s="245"/>
      <c r="DO2816" s="245"/>
      <c r="DP2816" s="245"/>
      <c r="DQ2816" s="245"/>
      <c r="DR2816" s="245"/>
      <c r="DS2816" s="245"/>
      <c r="DT2816" s="245"/>
      <c r="DU2816" s="245"/>
      <c r="DV2816" s="245"/>
      <c r="DW2816" s="245"/>
      <c r="DX2816" s="245"/>
      <c r="DY2816" s="245"/>
      <c r="DZ2816" s="245"/>
      <c r="EA2816" s="245"/>
      <c r="EB2816" s="245"/>
      <c r="EC2816" s="245"/>
      <c r="ED2816" s="245"/>
      <c r="EE2816" s="245"/>
      <c r="EF2816" s="245"/>
      <c r="EG2816" s="245"/>
      <c r="EH2816" s="245"/>
      <c r="EI2816" s="245"/>
      <c r="EJ2816" s="245"/>
      <c r="EK2816" s="245"/>
      <c r="EL2816" s="245"/>
      <c r="EM2816" s="245"/>
      <c r="EN2816" s="245"/>
      <c r="EO2816" s="245"/>
      <c r="EP2816" s="245"/>
      <c r="EQ2816" s="245"/>
      <c r="ER2816" s="245"/>
      <c r="ES2816" s="245"/>
      <c r="ET2816" s="245"/>
      <c r="EU2816" s="245"/>
      <c r="EV2816" s="245"/>
      <c r="EW2816" s="245"/>
      <c r="EX2816" s="245"/>
      <c r="EY2816" s="245"/>
      <c r="EZ2816" s="245"/>
      <c r="FA2816" s="245"/>
      <c r="FB2816" s="245"/>
      <c r="FC2816" s="245"/>
      <c r="FD2816" s="245"/>
      <c r="FE2816" s="245"/>
      <c r="FF2816" s="245"/>
      <c r="FG2816" s="245"/>
      <c r="FH2816" s="245"/>
      <c r="FI2816" s="245"/>
      <c r="FJ2816" s="245"/>
      <c r="FK2816" s="245"/>
      <c r="FL2816" s="245"/>
      <c r="FM2816" s="245"/>
      <c r="FN2816" s="245"/>
      <c r="FO2816" s="245"/>
      <c r="FP2816" s="245"/>
      <c r="FQ2816" s="245"/>
      <c r="FR2816" s="245"/>
      <c r="FS2816" s="245"/>
      <c r="FT2816" s="245"/>
      <c r="FU2816" s="245"/>
      <c r="FV2816" s="245"/>
      <c r="FW2816" s="245"/>
      <c r="FX2816" s="245"/>
      <c r="FY2816" s="245"/>
      <c r="FZ2816" s="245"/>
      <c r="GA2816" s="245"/>
      <c r="GB2816" s="245"/>
      <c r="GC2816" s="245"/>
      <c r="GD2816" s="245"/>
      <c r="GE2816" s="245"/>
      <c r="GF2816" s="245"/>
      <c r="GG2816" s="245"/>
      <c r="GH2816" s="245"/>
      <c r="GI2816" s="245"/>
      <c r="GJ2816" s="245"/>
      <c r="GK2816" s="245"/>
      <c r="GL2816" s="245"/>
      <c r="GM2816" s="245"/>
      <c r="GN2816" s="245"/>
      <c r="GO2816" s="245"/>
      <c r="GP2816" s="245"/>
      <c r="GQ2816" s="245"/>
      <c r="GR2816" s="245"/>
      <c r="GS2816" s="245"/>
      <c r="GT2816" s="245"/>
      <c r="GU2816" s="245"/>
      <c r="GV2816" s="245"/>
      <c r="GW2816" s="245"/>
      <c r="GX2816" s="245"/>
      <c r="GY2816" s="245"/>
      <c r="GZ2816" s="245"/>
      <c r="HA2816" s="245"/>
      <c r="HB2816" s="245"/>
      <c r="HC2816" s="245"/>
      <c r="HD2816" s="245"/>
      <c r="HE2816" s="245"/>
      <c r="HF2816" s="245"/>
      <c r="HG2816" s="245"/>
      <c r="HH2816" s="245"/>
      <c r="HI2816" s="245"/>
      <c r="HJ2816" s="245"/>
      <c r="HK2816" s="245"/>
      <c r="HL2816" s="245"/>
      <c r="HM2816" s="245"/>
      <c r="HN2816" s="245"/>
      <c r="HO2816" s="245"/>
      <c r="HP2816" s="245"/>
      <c r="HQ2816" s="245"/>
      <c r="HR2816" s="245"/>
      <c r="HS2816" s="245"/>
      <c r="HT2816" s="245"/>
      <c r="HU2816" s="245"/>
      <c r="HV2816" s="245"/>
      <c r="HW2816" s="245"/>
      <c r="HX2816" s="245"/>
      <c r="HY2816" s="245"/>
      <c r="HZ2816" s="245"/>
      <c r="IA2816" s="245"/>
      <c r="IB2816" s="245"/>
      <c r="IC2816" s="245"/>
      <c r="ID2816" s="245"/>
      <c r="IE2816" s="245"/>
      <c r="IF2816" s="245"/>
      <c r="IG2816" s="245"/>
      <c r="IH2816" s="245"/>
      <c r="II2816" s="245"/>
      <c r="IJ2816" s="245"/>
      <c r="IK2816" s="245"/>
      <c r="IL2816" s="245"/>
      <c r="IM2816" s="245"/>
      <c r="IN2816" s="245"/>
      <c r="IO2816" s="245"/>
      <c r="IP2816" s="245"/>
      <c r="IQ2816" s="245"/>
      <c r="IR2816" s="245"/>
      <c r="IS2816" s="245"/>
      <c r="IT2816" s="245"/>
      <c r="IU2816" s="245"/>
      <c r="IV2816" s="245"/>
      <c r="IW2816" s="245"/>
      <c r="IX2816" s="245"/>
      <c r="IY2816" s="245"/>
      <c r="IZ2816" s="245"/>
      <c r="JA2816" s="245"/>
      <c r="JB2816" s="245"/>
      <c r="JC2816" s="245"/>
      <c r="JD2816" s="245"/>
      <c r="JE2816" s="245"/>
      <c r="JF2816" s="245"/>
      <c r="JG2816" s="245"/>
      <c r="JH2816" s="245"/>
      <c r="JI2816" s="245"/>
      <c r="JJ2816" s="245"/>
      <c r="JK2816" s="245"/>
      <c r="JL2816" s="245"/>
      <c r="JM2816" s="245"/>
      <c r="JN2816" s="245"/>
      <c r="JO2816" s="245"/>
      <c r="JP2816" s="245"/>
      <c r="JQ2816" s="245"/>
      <c r="JR2816" s="245"/>
      <c r="JS2816" s="245"/>
      <c r="JT2816" s="245"/>
      <c r="JU2816" s="245"/>
      <c r="JV2816" s="245"/>
      <c r="JW2816" s="245"/>
      <c r="JX2816" s="245"/>
      <c r="JY2816" s="245"/>
      <c r="JZ2816" s="245"/>
      <c r="KA2816" s="245"/>
      <c r="KB2816" s="245"/>
      <c r="KC2816" s="245"/>
      <c r="KD2816" s="245"/>
      <c r="KE2816" s="245"/>
      <c r="KF2816" s="245"/>
      <c r="KG2816" s="245"/>
      <c r="KH2816" s="245"/>
      <c r="KI2816" s="245"/>
      <c r="KJ2816" s="245"/>
      <c r="KK2816" s="245"/>
      <c r="KL2816" s="245"/>
      <c r="KM2816" s="245"/>
      <c r="KN2816" s="245"/>
      <c r="KO2816" s="245"/>
      <c r="KP2816" s="245"/>
      <c r="KQ2816" s="245"/>
      <c r="KR2816" s="245"/>
      <c r="KS2816" s="245"/>
      <c r="KT2816" s="245"/>
      <c r="KU2816" s="245"/>
      <c r="KV2816" s="245"/>
      <c r="KW2816" s="245"/>
      <c r="KX2816" s="245"/>
      <c r="KY2816" s="245"/>
      <c r="KZ2816" s="245"/>
      <c r="LA2816" s="245"/>
      <c r="LB2816" s="245"/>
      <c r="LC2816" s="245"/>
      <c r="LD2816" s="245"/>
      <c r="LE2816" s="245"/>
      <c r="LF2816" s="245"/>
      <c r="LG2816" s="245"/>
      <c r="LH2816" s="245"/>
      <c r="LI2816" s="245"/>
      <c r="LJ2816" s="245"/>
      <c r="LK2816" s="245"/>
      <c r="LL2816" s="245"/>
      <c r="LM2816" s="245"/>
      <c r="LN2816" s="245"/>
      <c r="LO2816" s="245"/>
      <c r="LP2816" s="245"/>
      <c r="LQ2816" s="245"/>
      <c r="LR2816" s="245"/>
      <c r="LS2816" s="245"/>
      <c r="LT2816" s="245"/>
      <c r="LU2816" s="245"/>
      <c r="LV2816" s="245"/>
      <c r="LW2816" s="245"/>
      <c r="LX2816" s="245"/>
      <c r="LY2816" s="245"/>
      <c r="LZ2816" s="245"/>
      <c r="MA2816" s="245"/>
      <c r="MB2816" s="245"/>
      <c r="MC2816" s="245"/>
      <c r="MD2816" s="245"/>
      <c r="ME2816" s="245"/>
      <c r="MF2816" s="245"/>
      <c r="MG2816" s="245"/>
      <c r="MH2816" s="245"/>
      <c r="MI2816" s="245"/>
      <c r="MJ2816" s="245"/>
      <c r="MK2816" s="245"/>
      <c r="ML2816" s="245"/>
      <c r="MM2816" s="245"/>
      <c r="MN2816" s="245"/>
      <c r="MO2816" s="245"/>
      <c r="MP2816" s="245"/>
      <c r="MQ2816" s="245"/>
      <c r="MR2816" s="245"/>
      <c r="MS2816" s="245"/>
      <c r="MT2816" s="245"/>
      <c r="MU2816" s="245"/>
      <c r="MV2816" s="245"/>
      <c r="MW2816" s="245"/>
      <c r="MX2816" s="245"/>
      <c r="MY2816" s="245"/>
      <c r="MZ2816" s="245"/>
      <c r="NA2816" s="245"/>
      <c r="NB2816" s="245"/>
      <c r="NC2816" s="245"/>
      <c r="ND2816" s="245"/>
      <c r="NE2816" s="245"/>
      <c r="NF2816" s="245"/>
      <c r="NG2816" s="245"/>
      <c r="NH2816" s="245"/>
      <c r="NI2816" s="245"/>
      <c r="NJ2816" s="245"/>
      <c r="NK2816" s="245"/>
      <c r="NL2816" s="245"/>
      <c r="NM2816" s="245"/>
      <c r="NN2816" s="245"/>
      <c r="NO2816" s="245"/>
      <c r="NP2816" s="245"/>
      <c r="NQ2816" s="245"/>
      <c r="NR2816" s="245"/>
      <c r="NS2816" s="245"/>
      <c r="NT2816" s="245"/>
      <c r="NU2816" s="245"/>
      <c r="NV2816" s="245"/>
      <c r="NW2816" s="245"/>
      <c r="NX2816" s="245"/>
      <c r="NY2816" s="245"/>
      <c r="NZ2816" s="245"/>
      <c r="OA2816" s="245"/>
      <c r="OB2816" s="245"/>
      <c r="OC2816" s="245"/>
      <c r="OD2816" s="245"/>
      <c r="OE2816" s="245"/>
      <c r="OF2816" s="245"/>
      <c r="OG2816" s="245"/>
      <c r="OH2816" s="245"/>
      <c r="OI2816" s="245"/>
      <c r="OJ2816" s="245"/>
      <c r="OK2816" s="245"/>
      <c r="OL2816" s="245"/>
      <c r="OM2816" s="245"/>
      <c r="ON2816" s="245"/>
      <c r="OO2816" s="245"/>
      <c r="OP2816" s="245"/>
      <c r="OQ2816" s="245"/>
      <c r="OR2816" s="245"/>
      <c r="OS2816" s="245"/>
      <c r="OT2816" s="245"/>
      <c r="OU2816" s="245"/>
      <c r="OV2816" s="245"/>
      <c r="OW2816" s="245"/>
      <c r="OX2816" s="245"/>
      <c r="OY2816" s="245"/>
      <c r="OZ2816" s="245"/>
      <c r="PA2816" s="245"/>
      <c r="PB2816" s="245"/>
      <c r="PC2816" s="245"/>
      <c r="PD2816" s="245"/>
      <c r="PE2816" s="245"/>
      <c r="PF2816" s="245"/>
      <c r="PG2816" s="245"/>
      <c r="PH2816" s="245"/>
      <c r="PI2816" s="245"/>
      <c r="PJ2816" s="245"/>
      <c r="PK2816" s="245"/>
      <c r="PL2816" s="245"/>
      <c r="PM2816" s="245"/>
      <c r="PN2816" s="245"/>
      <c r="PO2816" s="245"/>
      <c r="PP2816" s="245"/>
      <c r="PQ2816" s="245"/>
      <c r="PR2816" s="245"/>
      <c r="PS2816" s="245"/>
      <c r="PT2816" s="245"/>
      <c r="PU2816" s="245"/>
      <c r="PV2816" s="245"/>
      <c r="PW2816" s="245"/>
      <c r="PX2816" s="245"/>
      <c r="PY2816" s="245"/>
      <c r="PZ2816" s="245"/>
      <c r="QA2816" s="245"/>
      <c r="QB2816" s="245"/>
      <c r="QC2816" s="245"/>
      <c r="QD2816" s="245"/>
      <c r="QE2816" s="245"/>
      <c r="QF2816" s="245"/>
      <c r="QG2816" s="245"/>
      <c r="QH2816" s="245"/>
      <c r="QI2816" s="245"/>
      <c r="QJ2816" s="245"/>
      <c r="QK2816" s="245"/>
      <c r="QL2816" s="245"/>
      <c r="QM2816" s="245"/>
      <c r="QN2816" s="245"/>
      <c r="QO2816" s="245"/>
      <c r="QP2816" s="245"/>
      <c r="QQ2816" s="245"/>
      <c r="QR2816" s="245"/>
      <c r="QS2816" s="245"/>
      <c r="QT2816" s="245"/>
      <c r="QU2816" s="245"/>
      <c r="QV2816" s="245"/>
      <c r="QW2816" s="245"/>
      <c r="QX2816" s="245"/>
      <c r="QY2816" s="245"/>
      <c r="QZ2816" s="245"/>
      <c r="RA2816" s="245"/>
      <c r="RB2816" s="245"/>
      <c r="RC2816" s="245"/>
      <c r="RD2816" s="245"/>
      <c r="RE2816" s="245"/>
      <c r="RF2816" s="245"/>
      <c r="RG2816" s="245"/>
      <c r="RH2816" s="245"/>
      <c r="RI2816" s="245"/>
      <c r="RJ2816" s="245"/>
      <c r="RK2816" s="245"/>
      <c r="RL2816" s="245"/>
      <c r="RM2816" s="245"/>
      <c r="RN2816" s="245"/>
      <c r="RO2816" s="245"/>
      <c r="RP2816" s="245"/>
      <c r="RQ2816" s="245"/>
      <c r="RR2816" s="245"/>
      <c r="RS2816" s="245"/>
      <c r="RT2816" s="245"/>
      <c r="RU2816" s="245"/>
      <c r="RV2816" s="245"/>
      <c r="RW2816" s="245"/>
      <c r="RX2816" s="245"/>
      <c r="RY2816" s="245"/>
      <c r="RZ2816" s="245"/>
      <c r="SA2816" s="245"/>
      <c r="SB2816" s="245"/>
      <c r="SC2816" s="245"/>
      <c r="SD2816" s="245"/>
      <c r="SE2816" s="245"/>
      <c r="SF2816" s="245"/>
      <c r="SG2816" s="245"/>
      <c r="SH2816" s="245"/>
      <c r="SI2816" s="245"/>
      <c r="SJ2816" s="245"/>
      <c r="SK2816" s="245"/>
      <c r="SL2816" s="245"/>
      <c r="SM2816" s="245"/>
      <c r="SN2816" s="245"/>
      <c r="SO2816" s="245"/>
      <c r="SP2816" s="245"/>
      <c r="SQ2816" s="245"/>
      <c r="SR2816" s="245"/>
      <c r="SS2816" s="245"/>
      <c r="ST2816" s="245"/>
      <c r="SU2816" s="245"/>
      <c r="SV2816" s="245"/>
      <c r="SW2816" s="245"/>
      <c r="SX2816" s="245"/>
      <c r="SY2816" s="245"/>
      <c r="SZ2816" s="245"/>
      <c r="TA2816" s="245"/>
      <c r="TB2816" s="245"/>
      <c r="TC2816" s="245"/>
      <c r="TD2816" s="245"/>
      <c r="TE2816" s="245"/>
      <c r="TF2816" s="245"/>
      <c r="TG2816" s="245"/>
      <c r="TH2816" s="245"/>
      <c r="TI2816" s="245"/>
      <c r="TJ2816" s="245"/>
      <c r="TK2816" s="245"/>
      <c r="TL2816" s="245"/>
      <c r="TM2816" s="245"/>
      <c r="TN2816" s="245"/>
      <c r="TO2816" s="245"/>
      <c r="TP2816" s="245"/>
      <c r="TQ2816" s="245"/>
      <c r="TR2816" s="245"/>
      <c r="TS2816" s="245"/>
      <c r="TT2816" s="245"/>
      <c r="TU2816" s="245"/>
      <c r="TV2816" s="245"/>
      <c r="TW2816" s="245"/>
      <c r="TX2816" s="245"/>
      <c r="TY2816" s="245"/>
      <c r="TZ2816" s="245"/>
      <c r="UA2816" s="245"/>
      <c r="UB2816" s="245"/>
      <c r="UC2816" s="245"/>
      <c r="UD2816" s="245"/>
      <c r="UE2816" s="245"/>
      <c r="UF2816" s="245"/>
      <c r="UG2816" s="245"/>
      <c r="UH2816" s="245"/>
      <c r="UI2816" s="245"/>
      <c r="UJ2816" s="245"/>
      <c r="UK2816" s="245"/>
      <c r="UL2816" s="245"/>
      <c r="UM2816" s="245"/>
      <c r="UN2816" s="245"/>
      <c r="UO2816" s="245"/>
      <c r="UP2816" s="245"/>
      <c r="UQ2816" s="245"/>
      <c r="UR2816" s="245"/>
      <c r="US2816" s="245"/>
      <c r="UT2816" s="245"/>
      <c r="UU2816" s="245"/>
      <c r="UV2816" s="245"/>
      <c r="UW2816" s="245"/>
      <c r="UX2816" s="245"/>
      <c r="UY2816" s="245"/>
      <c r="UZ2816" s="245"/>
      <c r="VA2816" s="245"/>
      <c r="VB2816" s="245"/>
      <c r="VC2816" s="245"/>
      <c r="VD2816" s="245"/>
      <c r="VE2816" s="245"/>
      <c r="VF2816" s="245"/>
      <c r="VG2816" s="245"/>
      <c r="VH2816" s="245"/>
      <c r="VI2816" s="245"/>
      <c r="VJ2816" s="245"/>
      <c r="VK2816" s="245"/>
      <c r="VL2816" s="245"/>
      <c r="VM2816" s="245"/>
      <c r="VN2816" s="245"/>
      <c r="VO2816" s="245"/>
      <c r="VP2816" s="245"/>
      <c r="VQ2816" s="245"/>
      <c r="VR2816" s="245"/>
      <c r="VS2816" s="245"/>
      <c r="VT2816" s="245"/>
      <c r="VU2816" s="245"/>
      <c r="VV2816" s="245"/>
      <c r="VW2816" s="245"/>
      <c r="VX2816" s="245"/>
      <c r="VY2816" s="245"/>
      <c r="VZ2816" s="245"/>
      <c r="WA2816" s="245"/>
      <c r="WB2816" s="245"/>
      <c r="WC2816" s="245"/>
      <c r="WD2816" s="245"/>
      <c r="WE2816" s="245"/>
      <c r="WF2816" s="245"/>
      <c r="WG2816" s="245"/>
      <c r="WH2816" s="245"/>
      <c r="WI2816" s="245"/>
      <c r="WJ2816" s="245"/>
      <c r="WK2816" s="245"/>
      <c r="WL2816" s="245"/>
      <c r="WM2816" s="245"/>
      <c r="WN2816" s="245"/>
      <c r="WO2816" s="245"/>
      <c r="WP2816" s="245"/>
      <c r="WQ2816" s="245"/>
      <c r="WR2816" s="245"/>
      <c r="WS2816" s="245"/>
      <c r="WT2816" s="245"/>
      <c r="WU2816" s="245"/>
      <c r="WV2816" s="245"/>
      <c r="WW2816" s="245"/>
      <c r="WX2816" s="245"/>
      <c r="WY2816" s="245"/>
      <c r="WZ2816" s="245"/>
      <c r="XA2816" s="245"/>
      <c r="XB2816" s="245"/>
      <c r="XC2816" s="245"/>
      <c r="XD2816" s="245"/>
      <c r="XE2816" s="245"/>
      <c r="XF2816" s="245"/>
      <c r="XG2816" s="245"/>
      <c r="XH2816" s="245"/>
      <c r="XI2816" s="245"/>
      <c r="XJ2816" s="245"/>
      <c r="XK2816" s="245"/>
      <c r="XL2816" s="245"/>
      <c r="XM2816" s="245"/>
      <c r="XN2816" s="245"/>
      <c r="XO2816" s="245"/>
      <c r="XP2816" s="245"/>
      <c r="XQ2816" s="245"/>
      <c r="XR2816" s="245"/>
      <c r="XS2816" s="245"/>
      <c r="XT2816" s="245"/>
      <c r="XU2816" s="245"/>
      <c r="XV2816" s="245"/>
      <c r="XW2816" s="245"/>
      <c r="XX2816" s="245"/>
      <c r="XY2816" s="245"/>
      <c r="XZ2816" s="245"/>
      <c r="YA2816" s="245"/>
      <c r="YB2816" s="245"/>
      <c r="YC2816" s="245"/>
      <c r="YD2816" s="245"/>
      <c r="YE2816" s="245"/>
      <c r="YF2816" s="245"/>
      <c r="YG2816" s="245"/>
      <c r="YH2816" s="245"/>
      <c r="YI2816" s="245"/>
      <c r="YJ2816" s="245"/>
      <c r="YK2816" s="245"/>
      <c r="YL2816" s="245"/>
      <c r="YM2816" s="245"/>
      <c r="YN2816" s="245"/>
      <c r="YO2816" s="245"/>
      <c r="YP2816" s="245"/>
      <c r="YQ2816" s="245"/>
      <c r="YR2816" s="245"/>
      <c r="YS2816" s="245"/>
      <c r="YT2816" s="245"/>
      <c r="YU2816" s="245"/>
      <c r="YV2816" s="245"/>
      <c r="YW2816" s="245"/>
      <c r="YX2816" s="245"/>
      <c r="YY2816" s="245"/>
      <c r="YZ2816" s="245"/>
      <c r="ZA2816" s="245"/>
      <c r="ZB2816" s="245"/>
      <c r="ZC2816" s="245"/>
      <c r="ZD2816" s="245"/>
      <c r="ZE2816" s="245"/>
      <c r="ZF2816" s="245"/>
      <c r="ZG2816" s="245"/>
      <c r="ZH2816" s="245"/>
      <c r="ZI2816" s="245"/>
      <c r="ZJ2816" s="245"/>
      <c r="ZK2816" s="245"/>
      <c r="ZL2816" s="245"/>
      <c r="ZM2816" s="245"/>
      <c r="ZN2816" s="245"/>
      <c r="ZO2816" s="245"/>
      <c r="ZP2816" s="245"/>
      <c r="ZQ2816" s="245"/>
      <c r="ZR2816" s="245"/>
      <c r="ZS2816" s="245"/>
      <c r="ZT2816" s="245"/>
      <c r="ZU2816" s="245"/>
      <c r="ZV2816" s="245"/>
      <c r="ZW2816" s="245"/>
      <c r="ZX2816" s="245"/>
      <c r="ZY2816" s="245"/>
      <c r="ZZ2816" s="245"/>
      <c r="AAA2816" s="245"/>
      <c r="AAB2816" s="245"/>
      <c r="AAC2816" s="245"/>
      <c r="AAD2816" s="245"/>
      <c r="AAE2816" s="245"/>
      <c r="AAF2816" s="245"/>
      <c r="AAG2816" s="245"/>
      <c r="AAH2816" s="245"/>
      <c r="AAI2816" s="245"/>
      <c r="AAJ2816" s="245"/>
      <c r="AAK2816" s="245"/>
      <c r="AAL2816" s="245"/>
      <c r="AAM2816" s="245"/>
      <c r="AAN2816" s="245"/>
      <c r="AAO2816" s="245"/>
      <c r="AAP2816" s="245"/>
      <c r="AAQ2816" s="245"/>
      <c r="AAR2816" s="245"/>
      <c r="AAS2816" s="245"/>
      <c r="AAT2816" s="245"/>
      <c r="AAU2816" s="245"/>
      <c r="AAV2816" s="245"/>
      <c r="AAW2816" s="245"/>
      <c r="AAX2816" s="245"/>
      <c r="AAY2816" s="245"/>
      <c r="AAZ2816" s="245"/>
      <c r="ABA2816" s="245"/>
      <c r="ABB2816" s="245"/>
      <c r="ABC2816" s="245"/>
      <c r="ABD2816" s="245"/>
      <c r="ABE2816" s="245"/>
      <c r="ABF2816" s="245"/>
      <c r="ABG2816" s="245"/>
      <c r="ABH2816" s="245"/>
      <c r="ABI2816" s="245"/>
      <c r="ABJ2816" s="245"/>
      <c r="ABK2816" s="245"/>
      <c r="ABL2816" s="245"/>
      <c r="ABM2816" s="245"/>
      <c r="ABN2816" s="245"/>
      <c r="ABO2816" s="245"/>
      <c r="ABP2816" s="245"/>
      <c r="ABQ2816" s="245"/>
      <c r="ABR2816" s="245"/>
      <c r="ABS2816" s="245"/>
      <c r="ABT2816" s="245"/>
      <c r="ABU2816" s="245"/>
      <c r="ABV2816" s="245"/>
      <c r="ABW2816" s="245"/>
      <c r="ABX2816" s="245"/>
      <c r="ABY2816" s="245"/>
      <c r="ABZ2816" s="245"/>
      <c r="ACA2816" s="245"/>
      <c r="ACB2816" s="245"/>
      <c r="ACC2816" s="245"/>
      <c r="ACD2816" s="245"/>
      <c r="ACE2816" s="245"/>
      <c r="ACF2816" s="245"/>
      <c r="ACG2816" s="245"/>
      <c r="ACH2816" s="245"/>
      <c r="ACI2816" s="245"/>
      <c r="ACJ2816" s="245"/>
      <c r="ACK2816" s="245"/>
      <c r="ACL2816" s="245"/>
      <c r="ACM2816" s="245"/>
      <c r="ACN2816" s="245"/>
      <c r="ACO2816" s="245"/>
      <c r="ACP2816" s="245"/>
      <c r="ACQ2816" s="245"/>
      <c r="ACR2816" s="245"/>
      <c r="ACS2816" s="245"/>
      <c r="ACT2816" s="245"/>
      <c r="ACU2816" s="245"/>
      <c r="ACV2816" s="245"/>
      <c r="ACW2816" s="245"/>
      <c r="ACX2816" s="245"/>
      <c r="ACY2816" s="245"/>
      <c r="ACZ2816" s="245"/>
      <c r="ADA2816" s="245"/>
      <c r="ADB2816" s="245"/>
      <c r="ADC2816" s="245"/>
      <c r="ADD2816" s="245"/>
      <c r="ADE2816" s="245"/>
      <c r="ADF2816" s="245"/>
      <c r="ADG2816" s="245"/>
      <c r="ADH2816" s="245"/>
      <c r="ADI2816" s="245"/>
      <c r="ADJ2816" s="245"/>
      <c r="ADK2816" s="245"/>
      <c r="ADL2816" s="245"/>
      <c r="ADM2816" s="245"/>
      <c r="ADN2816" s="245"/>
      <c r="ADO2816" s="245"/>
      <c r="ADP2816" s="245"/>
      <c r="ADQ2816" s="245"/>
      <c r="ADR2816" s="245"/>
      <c r="ADS2816" s="245"/>
      <c r="ADT2816" s="245"/>
      <c r="ADU2816" s="245"/>
      <c r="ADV2816" s="245"/>
      <c r="ADW2816" s="245"/>
      <c r="ADX2816" s="245"/>
      <c r="ADY2816" s="245"/>
      <c r="ADZ2816" s="245"/>
      <c r="AEA2816" s="245"/>
      <c r="AEB2816" s="245"/>
      <c r="AEC2816" s="245"/>
      <c r="AED2816" s="245"/>
      <c r="AEE2816" s="245"/>
      <c r="AEF2816" s="245"/>
      <c r="AEG2816" s="245"/>
      <c r="AEH2816" s="245"/>
      <c r="AEI2816" s="245"/>
      <c r="AEJ2816" s="245"/>
      <c r="AEK2816" s="245"/>
      <c r="AEL2816" s="245"/>
      <c r="AEM2816" s="245"/>
      <c r="AEN2816" s="245"/>
      <c r="AEO2816" s="245"/>
      <c r="AEP2816" s="245"/>
      <c r="AEQ2816" s="245"/>
      <c r="AER2816" s="245"/>
      <c r="AES2816" s="245"/>
      <c r="AET2816" s="245"/>
      <c r="AEU2816" s="245"/>
      <c r="AEV2816" s="245"/>
      <c r="AEW2816" s="245"/>
      <c r="AEX2816" s="245"/>
      <c r="AEY2816" s="245"/>
      <c r="AEZ2816" s="245"/>
      <c r="AFA2816" s="245"/>
      <c r="AFB2816" s="245"/>
      <c r="AFC2816" s="245"/>
      <c r="AFD2816" s="245"/>
      <c r="AFE2816" s="245"/>
      <c r="AFF2816" s="245"/>
      <c r="AFG2816" s="245"/>
      <c r="AFH2816" s="245"/>
      <c r="AFI2816" s="245"/>
      <c r="AFJ2816" s="245"/>
      <c r="AFK2816" s="245"/>
      <c r="AFL2816" s="245"/>
      <c r="AFM2816" s="245"/>
      <c r="AFN2816" s="245"/>
      <c r="AFO2816" s="245"/>
      <c r="AFP2816" s="245"/>
      <c r="AFQ2816" s="245"/>
      <c r="AFR2816" s="245"/>
      <c r="AFS2816" s="245"/>
      <c r="AFT2816" s="245"/>
      <c r="AFU2816" s="245"/>
      <c r="AFV2816" s="245"/>
      <c r="AFW2816" s="245"/>
      <c r="AFX2816" s="245"/>
      <c r="AFY2816" s="245"/>
      <c r="AFZ2816" s="245"/>
      <c r="AGA2816" s="245"/>
      <c r="AGB2816" s="245"/>
      <c r="AGC2816" s="245"/>
      <c r="AGD2816" s="245"/>
      <c r="AGE2816" s="245"/>
      <c r="AGF2816" s="245"/>
      <c r="AGG2816" s="245"/>
      <c r="AGH2816" s="245"/>
      <c r="AGI2816" s="245"/>
      <c r="AGJ2816" s="245"/>
      <c r="AGK2816" s="245"/>
      <c r="AGL2816" s="245"/>
      <c r="AGM2816" s="245"/>
      <c r="AGN2816" s="245"/>
      <c r="AGO2816" s="245"/>
      <c r="AGP2816" s="245"/>
      <c r="AGQ2816" s="245"/>
      <c r="AGR2816" s="245"/>
      <c r="AGS2816" s="245"/>
      <c r="AGT2816" s="245"/>
      <c r="AGU2816" s="245"/>
      <c r="AGV2816" s="245"/>
      <c r="AGW2816" s="245"/>
      <c r="AGX2816" s="245"/>
      <c r="AGY2816" s="245"/>
      <c r="AGZ2816" s="245"/>
      <c r="AHA2816" s="245"/>
      <c r="AHB2816" s="245"/>
      <c r="AHC2816" s="245"/>
      <c r="AHD2816" s="245"/>
      <c r="AHE2816" s="245"/>
      <c r="AHF2816" s="245"/>
      <c r="AHG2816" s="245"/>
      <c r="AHH2816" s="245"/>
      <c r="AHI2816" s="245"/>
      <c r="AHJ2816" s="245"/>
      <c r="AHK2816" s="245"/>
      <c r="AHL2816" s="245"/>
      <c r="AHM2816" s="245"/>
      <c r="AHN2816" s="245"/>
      <c r="AHO2816" s="245"/>
      <c r="AHP2816" s="245"/>
      <c r="AHQ2816" s="245"/>
      <c r="AHR2816" s="245"/>
      <c r="AHS2816" s="245"/>
      <c r="AHT2816" s="245"/>
      <c r="AHU2816" s="245"/>
      <c r="AHV2816" s="245"/>
      <c r="AHW2816" s="245"/>
      <c r="AHX2816" s="245"/>
      <c r="AHY2816" s="245"/>
      <c r="AHZ2816" s="245"/>
      <c r="AIA2816" s="245"/>
      <c r="AIB2816" s="245"/>
      <c r="AIC2816" s="245"/>
      <c r="AID2816" s="245"/>
      <c r="AIE2816" s="245"/>
      <c r="AIF2816" s="245"/>
      <c r="AIG2816" s="245"/>
      <c r="AIH2816" s="245"/>
      <c r="AII2816" s="245"/>
      <c r="AIJ2816" s="245"/>
      <c r="AIK2816" s="245"/>
      <c r="AIL2816" s="245"/>
      <c r="AIM2816" s="245"/>
      <c r="AIN2816" s="245"/>
      <c r="AIO2816" s="245"/>
      <c r="AIP2816" s="245"/>
      <c r="AIQ2816" s="245"/>
      <c r="AIR2816" s="245"/>
      <c r="AIS2816" s="245"/>
      <c r="AIT2816" s="245"/>
      <c r="AIU2816" s="245"/>
      <c r="AIV2816" s="245"/>
      <c r="AIW2816" s="245"/>
      <c r="AIX2816" s="245"/>
      <c r="AIY2816" s="245"/>
      <c r="AIZ2816" s="245"/>
      <c r="AJA2816" s="245"/>
      <c r="AJB2816" s="245"/>
      <c r="AJC2816" s="245"/>
      <c r="AJD2816" s="245"/>
      <c r="AJE2816" s="245"/>
      <c r="AJF2816" s="245"/>
      <c r="AJG2816" s="245"/>
      <c r="AJH2816" s="245"/>
      <c r="AJI2816" s="245"/>
      <c r="AJJ2816" s="245"/>
      <c r="AJK2816" s="245"/>
      <c r="AJL2816" s="245"/>
      <c r="AJM2816" s="245"/>
      <c r="AJN2816" s="245"/>
      <c r="AJO2816" s="245"/>
      <c r="AJP2816" s="245"/>
      <c r="AJQ2816" s="245"/>
      <c r="AJR2816" s="245"/>
      <c r="AJS2816" s="245"/>
      <c r="AJT2816" s="245"/>
      <c r="AJU2816" s="245"/>
      <c r="AJV2816" s="245"/>
      <c r="AJW2816" s="245"/>
      <c r="AJX2816" s="245"/>
      <c r="AJY2816" s="245"/>
      <c r="AJZ2816" s="245"/>
      <c r="AKA2816" s="245"/>
      <c r="AKB2816" s="245"/>
      <c r="AKC2816" s="245"/>
      <c r="AKD2816" s="245"/>
      <c r="AKE2816" s="245"/>
      <c r="AKF2816" s="245"/>
      <c r="AKG2816" s="245"/>
      <c r="AKH2816" s="245"/>
      <c r="AKI2816" s="245"/>
      <c r="AKJ2816" s="245"/>
      <c r="AKK2816" s="245"/>
      <c r="AKL2816" s="245"/>
      <c r="AKM2816" s="245"/>
      <c r="AKN2816" s="245"/>
      <c r="AKO2816" s="245"/>
      <c r="AKP2816" s="245"/>
      <c r="AKQ2816" s="245"/>
      <c r="AKR2816" s="245"/>
      <c r="AKS2816" s="245"/>
      <c r="AKT2816" s="245"/>
      <c r="AKU2816" s="245"/>
      <c r="AKV2816" s="245"/>
      <c r="AKW2816" s="245"/>
      <c r="AKX2816" s="245"/>
      <c r="AKY2816" s="245"/>
      <c r="AKZ2816" s="245"/>
      <c r="ALA2816" s="245"/>
      <c r="ALB2816" s="245"/>
      <c r="ALC2816" s="245"/>
      <c r="ALD2816" s="245"/>
      <c r="ALE2816" s="245"/>
      <c r="ALF2816" s="245"/>
      <c r="ALG2816" s="245"/>
      <c r="ALH2816" s="245"/>
      <c r="ALI2816" s="245"/>
      <c r="ALJ2816" s="245"/>
      <c r="ALK2816" s="245"/>
      <c r="ALL2816" s="245"/>
      <c r="ALM2816" s="245"/>
      <c r="ALN2816" s="245"/>
      <c r="ALO2816" s="245"/>
      <c r="ALP2816" s="245"/>
      <c r="ALQ2816" s="245"/>
      <c r="ALR2816" s="245"/>
      <c r="ALS2816" s="245"/>
      <c r="ALT2816" s="245"/>
      <c r="ALU2816" s="245"/>
      <c r="ALV2816" s="245"/>
      <c r="ALW2816" s="245"/>
      <c r="ALX2816" s="245"/>
      <c r="ALY2816" s="245"/>
      <c r="ALZ2816" s="245"/>
      <c r="AMA2816" s="245"/>
      <c r="AMB2816" s="245"/>
    </row>
    <row r="2817" spans="1:1016" s="300" customFormat="1">
      <c r="A2817" s="80" t="s">
        <v>216</v>
      </c>
      <c r="B2817" s="80" t="s">
        <v>3199</v>
      </c>
      <c r="C2817" s="224" t="s">
        <v>2498</v>
      </c>
      <c r="D2817" s="167"/>
      <c r="E2817" s="239" t="s">
        <v>359</v>
      </c>
      <c r="F2817" s="167" t="s">
        <v>525</v>
      </c>
      <c r="G2817" s="85">
        <v>83638.464000000007</v>
      </c>
      <c r="H2817" s="141">
        <v>100662.53600000001</v>
      </c>
      <c r="I2817" s="234">
        <v>30</v>
      </c>
      <c r="J2817" s="235">
        <v>0.54545454545454541</v>
      </c>
      <c r="K2817" s="85">
        <v>117686.60800000001</v>
      </c>
      <c r="L2817" s="240">
        <v>1</v>
      </c>
      <c r="M2817" s="167"/>
      <c r="N2817" s="139">
        <v>14</v>
      </c>
      <c r="O2817" s="85">
        <v>117686.61</v>
      </c>
      <c r="P2817" s="182"/>
      <c r="Q2817" s="241"/>
      <c r="R2817" s="236"/>
      <c r="S2817" s="236"/>
      <c r="T2817" s="236"/>
      <c r="U2817" s="236"/>
      <c r="V2817" s="236"/>
      <c r="W2817" s="236"/>
      <c r="X2817" s="236"/>
      <c r="Y2817" s="245"/>
      <c r="Z2817" s="245"/>
      <c r="AA2817" s="245"/>
      <c r="AB2817" s="245"/>
      <c r="AC2817" s="245"/>
      <c r="AD2817" s="245"/>
      <c r="AE2817" s="245"/>
      <c r="AF2817" s="245"/>
      <c r="AG2817" s="245"/>
      <c r="AH2817" s="245"/>
      <c r="AI2817" s="245"/>
      <c r="AJ2817" s="245"/>
      <c r="AK2817" s="245"/>
      <c r="AL2817" s="245"/>
      <c r="AM2817" s="245"/>
      <c r="AN2817" s="245"/>
      <c r="AO2817" s="245"/>
      <c r="AP2817" s="245"/>
      <c r="AQ2817" s="245"/>
      <c r="AR2817" s="245"/>
      <c r="AS2817" s="245"/>
      <c r="AT2817" s="245"/>
      <c r="AU2817" s="245"/>
      <c r="AV2817" s="245"/>
      <c r="AW2817" s="245"/>
      <c r="AX2817" s="245"/>
      <c r="AY2817" s="245"/>
      <c r="AZ2817" s="245"/>
      <c r="BA2817" s="245"/>
      <c r="BB2817" s="245"/>
      <c r="BC2817" s="245"/>
      <c r="BD2817" s="245"/>
      <c r="BE2817" s="245"/>
      <c r="BF2817" s="245"/>
      <c r="BG2817" s="245"/>
      <c r="BH2817" s="245"/>
      <c r="BI2817" s="245"/>
      <c r="BJ2817" s="245"/>
      <c r="BK2817" s="245"/>
      <c r="BL2817" s="245"/>
      <c r="BM2817" s="245"/>
      <c r="BN2817" s="245"/>
      <c r="BO2817" s="245"/>
      <c r="BP2817" s="245"/>
      <c r="BQ2817" s="245"/>
      <c r="BR2817" s="245"/>
      <c r="BS2817" s="245"/>
      <c r="BT2817" s="245"/>
      <c r="BU2817" s="245"/>
      <c r="BV2817" s="245"/>
      <c r="BW2817" s="245"/>
      <c r="BX2817" s="245"/>
      <c r="BY2817" s="245"/>
      <c r="BZ2817" s="245"/>
      <c r="CA2817" s="245"/>
      <c r="CB2817" s="245"/>
      <c r="CC2817" s="245"/>
      <c r="CD2817" s="245"/>
      <c r="CE2817" s="245"/>
      <c r="CF2817" s="245"/>
      <c r="CG2817" s="245"/>
      <c r="CH2817" s="245"/>
      <c r="CI2817" s="245"/>
      <c r="CJ2817" s="245"/>
      <c r="CK2817" s="245"/>
      <c r="CL2817" s="245"/>
      <c r="CM2817" s="245"/>
      <c r="CN2817" s="245"/>
      <c r="CO2817" s="245"/>
      <c r="CP2817" s="245"/>
      <c r="CQ2817" s="245"/>
      <c r="CR2817" s="245"/>
      <c r="CS2817" s="245"/>
      <c r="CT2817" s="245"/>
      <c r="CU2817" s="245"/>
      <c r="CV2817" s="245"/>
      <c r="CW2817" s="245"/>
      <c r="CX2817" s="245"/>
      <c r="CY2817" s="245"/>
      <c r="CZ2817" s="245"/>
      <c r="DA2817" s="245"/>
      <c r="DB2817" s="245"/>
      <c r="DC2817" s="245"/>
      <c r="DD2817" s="245"/>
      <c r="DE2817" s="245"/>
      <c r="DF2817" s="245"/>
      <c r="DG2817" s="245"/>
      <c r="DH2817" s="245"/>
      <c r="DI2817" s="245"/>
      <c r="DJ2817" s="245"/>
      <c r="DK2817" s="245"/>
      <c r="DL2817" s="245"/>
      <c r="DM2817" s="245"/>
      <c r="DN2817" s="245"/>
      <c r="DO2817" s="245"/>
      <c r="DP2817" s="245"/>
      <c r="DQ2817" s="245"/>
      <c r="DR2817" s="245"/>
      <c r="DS2817" s="245"/>
      <c r="DT2817" s="245"/>
      <c r="DU2817" s="245"/>
      <c r="DV2817" s="245"/>
      <c r="DW2817" s="245"/>
      <c r="DX2817" s="245"/>
      <c r="DY2817" s="245"/>
      <c r="DZ2817" s="245"/>
      <c r="EA2817" s="245"/>
      <c r="EB2817" s="245"/>
      <c r="EC2817" s="245"/>
      <c r="ED2817" s="245"/>
      <c r="EE2817" s="245"/>
      <c r="EF2817" s="245"/>
      <c r="EG2817" s="245"/>
      <c r="EH2817" s="245"/>
      <c r="EI2817" s="245"/>
      <c r="EJ2817" s="245"/>
      <c r="EK2817" s="245"/>
      <c r="EL2817" s="245"/>
      <c r="EM2817" s="245"/>
      <c r="EN2817" s="245"/>
      <c r="EO2817" s="245"/>
      <c r="EP2817" s="245"/>
      <c r="EQ2817" s="245"/>
      <c r="ER2817" s="245"/>
      <c r="ES2817" s="245"/>
      <c r="ET2817" s="245"/>
      <c r="EU2817" s="245"/>
      <c r="EV2817" s="245"/>
      <c r="EW2817" s="245"/>
      <c r="EX2817" s="245"/>
      <c r="EY2817" s="245"/>
      <c r="EZ2817" s="245"/>
      <c r="FA2817" s="245"/>
      <c r="FB2817" s="245"/>
      <c r="FC2817" s="245"/>
      <c r="FD2817" s="245"/>
      <c r="FE2817" s="245"/>
      <c r="FF2817" s="245"/>
      <c r="FG2817" s="245"/>
      <c r="FH2817" s="245"/>
      <c r="FI2817" s="245"/>
      <c r="FJ2817" s="245"/>
      <c r="FK2817" s="245"/>
      <c r="FL2817" s="245"/>
      <c r="FM2817" s="245"/>
      <c r="FN2817" s="245"/>
      <c r="FO2817" s="245"/>
      <c r="FP2817" s="245"/>
      <c r="FQ2817" s="245"/>
      <c r="FR2817" s="245"/>
      <c r="FS2817" s="245"/>
      <c r="FT2817" s="245"/>
      <c r="FU2817" s="245"/>
      <c r="FV2817" s="245"/>
      <c r="FW2817" s="245"/>
      <c r="FX2817" s="245"/>
      <c r="FY2817" s="245"/>
      <c r="FZ2817" s="245"/>
      <c r="GA2817" s="245"/>
      <c r="GB2817" s="245"/>
      <c r="GC2817" s="245"/>
      <c r="GD2817" s="245"/>
      <c r="GE2817" s="245"/>
      <c r="GF2817" s="245"/>
      <c r="GG2817" s="245"/>
      <c r="GH2817" s="245"/>
      <c r="GI2817" s="245"/>
      <c r="GJ2817" s="245"/>
      <c r="GK2817" s="245"/>
      <c r="GL2817" s="245"/>
      <c r="GM2817" s="245"/>
      <c r="GN2817" s="245"/>
      <c r="GO2817" s="245"/>
      <c r="GP2817" s="245"/>
      <c r="GQ2817" s="245"/>
      <c r="GR2817" s="245"/>
      <c r="GS2817" s="245"/>
      <c r="GT2817" s="245"/>
      <c r="GU2817" s="245"/>
      <c r="GV2817" s="245"/>
      <c r="GW2817" s="245"/>
      <c r="GX2817" s="245"/>
      <c r="GY2817" s="245"/>
      <c r="GZ2817" s="245"/>
      <c r="HA2817" s="245"/>
      <c r="HB2817" s="245"/>
      <c r="HC2817" s="245"/>
      <c r="HD2817" s="245"/>
      <c r="HE2817" s="245"/>
      <c r="HF2817" s="245"/>
      <c r="HG2817" s="245"/>
      <c r="HH2817" s="245"/>
      <c r="HI2817" s="245"/>
      <c r="HJ2817" s="245"/>
      <c r="HK2817" s="245"/>
      <c r="HL2817" s="245"/>
      <c r="HM2817" s="245"/>
      <c r="HN2817" s="245"/>
      <c r="HO2817" s="245"/>
      <c r="HP2817" s="245"/>
      <c r="HQ2817" s="245"/>
      <c r="HR2817" s="245"/>
      <c r="HS2817" s="245"/>
      <c r="HT2817" s="245"/>
      <c r="HU2817" s="245"/>
      <c r="HV2817" s="245"/>
      <c r="HW2817" s="245"/>
      <c r="HX2817" s="245"/>
      <c r="HY2817" s="245"/>
      <c r="HZ2817" s="245"/>
      <c r="IA2817" s="245"/>
      <c r="IB2817" s="245"/>
      <c r="IC2817" s="245"/>
      <c r="ID2817" s="245"/>
      <c r="IE2817" s="245"/>
      <c r="IF2817" s="245"/>
      <c r="IG2817" s="245"/>
      <c r="IH2817" s="245"/>
      <c r="II2817" s="245"/>
      <c r="IJ2817" s="245"/>
      <c r="IK2817" s="245"/>
      <c r="IL2817" s="245"/>
      <c r="IM2817" s="245"/>
      <c r="IN2817" s="245"/>
      <c r="IO2817" s="245"/>
      <c r="IP2817" s="245"/>
      <c r="IQ2817" s="245"/>
      <c r="IR2817" s="245"/>
      <c r="IS2817" s="245"/>
      <c r="IT2817" s="245"/>
      <c r="IU2817" s="245"/>
      <c r="IV2817" s="245"/>
      <c r="IW2817" s="245"/>
      <c r="IX2817" s="245"/>
      <c r="IY2817" s="245"/>
      <c r="IZ2817" s="245"/>
      <c r="JA2817" s="245"/>
      <c r="JB2817" s="245"/>
      <c r="JC2817" s="245"/>
      <c r="JD2817" s="245"/>
      <c r="JE2817" s="245"/>
      <c r="JF2817" s="245"/>
      <c r="JG2817" s="245"/>
      <c r="JH2817" s="245"/>
      <c r="JI2817" s="245"/>
      <c r="JJ2817" s="245"/>
      <c r="JK2817" s="245"/>
      <c r="JL2817" s="245"/>
      <c r="JM2817" s="245"/>
      <c r="JN2817" s="245"/>
      <c r="JO2817" s="245"/>
      <c r="JP2817" s="245"/>
      <c r="JQ2817" s="245"/>
      <c r="JR2817" s="245"/>
      <c r="JS2817" s="245"/>
      <c r="JT2817" s="245"/>
      <c r="JU2817" s="245"/>
      <c r="JV2817" s="245"/>
      <c r="JW2817" s="245"/>
      <c r="JX2817" s="245"/>
      <c r="JY2817" s="245"/>
      <c r="JZ2817" s="245"/>
      <c r="KA2817" s="245"/>
      <c r="KB2817" s="245"/>
      <c r="KC2817" s="245"/>
      <c r="KD2817" s="245"/>
      <c r="KE2817" s="245"/>
      <c r="KF2817" s="245"/>
      <c r="KG2817" s="245"/>
      <c r="KH2817" s="245"/>
      <c r="KI2817" s="245"/>
      <c r="KJ2817" s="245"/>
      <c r="KK2817" s="245"/>
      <c r="KL2817" s="245"/>
      <c r="KM2817" s="245"/>
      <c r="KN2817" s="245"/>
      <c r="KO2817" s="245"/>
      <c r="KP2817" s="245"/>
      <c r="KQ2817" s="245"/>
      <c r="KR2817" s="245"/>
      <c r="KS2817" s="245"/>
      <c r="KT2817" s="245"/>
      <c r="KU2817" s="245"/>
      <c r="KV2817" s="245"/>
      <c r="KW2817" s="245"/>
      <c r="KX2817" s="245"/>
      <c r="KY2817" s="245"/>
      <c r="KZ2817" s="245"/>
      <c r="LA2817" s="245"/>
      <c r="LB2817" s="245"/>
      <c r="LC2817" s="245"/>
      <c r="LD2817" s="245"/>
      <c r="LE2817" s="245"/>
      <c r="LF2817" s="245"/>
      <c r="LG2817" s="245"/>
      <c r="LH2817" s="245"/>
      <c r="LI2817" s="245"/>
      <c r="LJ2817" s="245"/>
      <c r="LK2817" s="245"/>
      <c r="LL2817" s="245"/>
      <c r="LM2817" s="245"/>
      <c r="LN2817" s="245"/>
      <c r="LO2817" s="245"/>
      <c r="LP2817" s="245"/>
      <c r="LQ2817" s="245"/>
      <c r="LR2817" s="245"/>
      <c r="LS2817" s="245"/>
      <c r="LT2817" s="245"/>
      <c r="LU2817" s="245"/>
      <c r="LV2817" s="245"/>
      <c r="LW2817" s="245"/>
      <c r="LX2817" s="245"/>
      <c r="LY2817" s="245"/>
      <c r="LZ2817" s="245"/>
      <c r="MA2817" s="245"/>
      <c r="MB2817" s="245"/>
      <c r="MC2817" s="245"/>
      <c r="MD2817" s="245"/>
      <c r="ME2817" s="245"/>
      <c r="MF2817" s="245"/>
      <c r="MG2817" s="245"/>
      <c r="MH2817" s="245"/>
      <c r="MI2817" s="245"/>
      <c r="MJ2817" s="245"/>
      <c r="MK2817" s="245"/>
      <c r="ML2817" s="245"/>
      <c r="MM2817" s="245"/>
      <c r="MN2817" s="245"/>
      <c r="MO2817" s="245"/>
      <c r="MP2817" s="245"/>
      <c r="MQ2817" s="245"/>
      <c r="MR2817" s="245"/>
      <c r="MS2817" s="245"/>
      <c r="MT2817" s="245"/>
      <c r="MU2817" s="245"/>
      <c r="MV2817" s="245"/>
      <c r="MW2817" s="245"/>
      <c r="MX2817" s="245"/>
      <c r="MY2817" s="245"/>
      <c r="MZ2817" s="245"/>
      <c r="NA2817" s="245"/>
      <c r="NB2817" s="245"/>
      <c r="NC2817" s="245"/>
      <c r="ND2817" s="245"/>
      <c r="NE2817" s="245"/>
      <c r="NF2817" s="245"/>
      <c r="NG2817" s="245"/>
      <c r="NH2817" s="245"/>
      <c r="NI2817" s="245"/>
      <c r="NJ2817" s="245"/>
      <c r="NK2817" s="245"/>
      <c r="NL2817" s="245"/>
      <c r="NM2817" s="245"/>
      <c r="NN2817" s="245"/>
      <c r="NO2817" s="245"/>
      <c r="NP2817" s="245"/>
      <c r="NQ2817" s="245"/>
      <c r="NR2817" s="245"/>
      <c r="NS2817" s="245"/>
      <c r="NT2817" s="245"/>
      <c r="NU2817" s="245"/>
      <c r="NV2817" s="245"/>
      <c r="NW2817" s="245"/>
      <c r="NX2817" s="245"/>
      <c r="NY2817" s="245"/>
      <c r="NZ2817" s="245"/>
      <c r="OA2817" s="245"/>
      <c r="OB2817" s="245"/>
      <c r="OC2817" s="245"/>
      <c r="OD2817" s="245"/>
      <c r="OE2817" s="245"/>
      <c r="OF2817" s="245"/>
      <c r="OG2817" s="245"/>
      <c r="OH2817" s="245"/>
      <c r="OI2817" s="245"/>
      <c r="OJ2817" s="245"/>
      <c r="OK2817" s="245"/>
      <c r="OL2817" s="245"/>
      <c r="OM2817" s="245"/>
      <c r="ON2817" s="245"/>
      <c r="OO2817" s="245"/>
      <c r="OP2817" s="245"/>
      <c r="OQ2817" s="245"/>
      <c r="OR2817" s="245"/>
      <c r="OS2817" s="245"/>
      <c r="OT2817" s="245"/>
      <c r="OU2817" s="245"/>
      <c r="OV2817" s="245"/>
      <c r="OW2817" s="245"/>
      <c r="OX2817" s="245"/>
      <c r="OY2817" s="245"/>
      <c r="OZ2817" s="245"/>
      <c r="PA2817" s="245"/>
      <c r="PB2817" s="245"/>
      <c r="PC2817" s="245"/>
      <c r="PD2817" s="245"/>
      <c r="PE2817" s="245"/>
      <c r="PF2817" s="245"/>
      <c r="PG2817" s="245"/>
      <c r="PH2817" s="245"/>
      <c r="PI2817" s="245"/>
      <c r="PJ2817" s="245"/>
      <c r="PK2817" s="245"/>
      <c r="PL2817" s="245"/>
      <c r="PM2817" s="245"/>
      <c r="PN2817" s="245"/>
      <c r="PO2817" s="245"/>
      <c r="PP2817" s="245"/>
      <c r="PQ2817" s="245"/>
      <c r="PR2817" s="245"/>
      <c r="PS2817" s="245"/>
      <c r="PT2817" s="245"/>
      <c r="PU2817" s="245"/>
      <c r="PV2817" s="245"/>
      <c r="PW2817" s="245"/>
      <c r="PX2817" s="245"/>
      <c r="PY2817" s="245"/>
      <c r="PZ2817" s="245"/>
      <c r="QA2817" s="245"/>
      <c r="QB2817" s="245"/>
      <c r="QC2817" s="245"/>
      <c r="QD2817" s="245"/>
      <c r="QE2817" s="245"/>
      <c r="QF2817" s="245"/>
      <c r="QG2817" s="245"/>
      <c r="QH2817" s="245"/>
      <c r="QI2817" s="245"/>
      <c r="QJ2817" s="245"/>
      <c r="QK2817" s="245"/>
      <c r="QL2817" s="245"/>
      <c r="QM2817" s="245"/>
      <c r="QN2817" s="245"/>
      <c r="QO2817" s="245"/>
      <c r="QP2817" s="245"/>
      <c r="QQ2817" s="245"/>
      <c r="QR2817" s="245"/>
      <c r="QS2817" s="245"/>
      <c r="QT2817" s="245"/>
      <c r="QU2817" s="245"/>
      <c r="QV2817" s="245"/>
      <c r="QW2817" s="245"/>
      <c r="QX2817" s="245"/>
      <c r="QY2817" s="245"/>
      <c r="QZ2817" s="245"/>
      <c r="RA2817" s="245"/>
      <c r="RB2817" s="245"/>
      <c r="RC2817" s="245"/>
      <c r="RD2817" s="245"/>
      <c r="RE2817" s="245"/>
      <c r="RF2817" s="245"/>
      <c r="RG2817" s="245"/>
      <c r="RH2817" s="245"/>
      <c r="RI2817" s="245"/>
      <c r="RJ2817" s="245"/>
      <c r="RK2817" s="245"/>
      <c r="RL2817" s="245"/>
      <c r="RM2817" s="245"/>
      <c r="RN2817" s="245"/>
      <c r="RO2817" s="245"/>
      <c r="RP2817" s="245"/>
      <c r="RQ2817" s="245"/>
      <c r="RR2817" s="245"/>
      <c r="RS2817" s="245"/>
      <c r="RT2817" s="245"/>
      <c r="RU2817" s="245"/>
      <c r="RV2817" s="245"/>
      <c r="RW2817" s="245"/>
      <c r="RX2817" s="245"/>
      <c r="RY2817" s="245"/>
      <c r="RZ2817" s="245"/>
      <c r="SA2817" s="245"/>
      <c r="SB2817" s="245"/>
      <c r="SC2817" s="245"/>
      <c r="SD2817" s="245"/>
      <c r="SE2817" s="245"/>
      <c r="SF2817" s="245"/>
      <c r="SG2817" s="245"/>
      <c r="SH2817" s="245"/>
      <c r="SI2817" s="245"/>
      <c r="SJ2817" s="245"/>
      <c r="SK2817" s="245"/>
      <c r="SL2817" s="245"/>
      <c r="SM2817" s="245"/>
      <c r="SN2817" s="245"/>
      <c r="SO2817" s="245"/>
      <c r="SP2817" s="245"/>
      <c r="SQ2817" s="245"/>
      <c r="SR2817" s="245"/>
      <c r="SS2817" s="245"/>
      <c r="ST2817" s="245"/>
      <c r="SU2817" s="245"/>
      <c r="SV2817" s="245"/>
      <c r="SW2817" s="245"/>
      <c r="SX2817" s="245"/>
      <c r="SY2817" s="245"/>
      <c r="SZ2817" s="245"/>
      <c r="TA2817" s="245"/>
      <c r="TB2817" s="245"/>
      <c r="TC2817" s="245"/>
      <c r="TD2817" s="245"/>
      <c r="TE2817" s="245"/>
      <c r="TF2817" s="245"/>
      <c r="TG2817" s="245"/>
      <c r="TH2817" s="245"/>
      <c r="TI2817" s="245"/>
      <c r="TJ2817" s="245"/>
      <c r="TK2817" s="245"/>
      <c r="TL2817" s="245"/>
      <c r="TM2817" s="245"/>
      <c r="TN2817" s="245"/>
      <c r="TO2817" s="245"/>
      <c r="TP2817" s="245"/>
      <c r="TQ2817" s="245"/>
      <c r="TR2817" s="245"/>
      <c r="TS2817" s="245"/>
      <c r="TT2817" s="245"/>
      <c r="TU2817" s="245"/>
      <c r="TV2817" s="245"/>
      <c r="TW2817" s="245"/>
      <c r="TX2817" s="245"/>
      <c r="TY2817" s="245"/>
      <c r="TZ2817" s="245"/>
      <c r="UA2817" s="245"/>
      <c r="UB2817" s="245"/>
      <c r="UC2817" s="245"/>
      <c r="UD2817" s="245"/>
      <c r="UE2817" s="245"/>
      <c r="UF2817" s="245"/>
      <c r="UG2817" s="245"/>
      <c r="UH2817" s="245"/>
      <c r="UI2817" s="245"/>
      <c r="UJ2817" s="245"/>
      <c r="UK2817" s="245"/>
      <c r="UL2817" s="245"/>
      <c r="UM2817" s="245"/>
      <c r="UN2817" s="245"/>
      <c r="UO2817" s="245"/>
      <c r="UP2817" s="245"/>
      <c r="UQ2817" s="245"/>
      <c r="UR2817" s="245"/>
      <c r="US2817" s="245"/>
      <c r="UT2817" s="245"/>
      <c r="UU2817" s="245"/>
      <c r="UV2817" s="245"/>
      <c r="UW2817" s="245"/>
      <c r="UX2817" s="245"/>
      <c r="UY2817" s="245"/>
      <c r="UZ2817" s="245"/>
      <c r="VA2817" s="245"/>
      <c r="VB2817" s="245"/>
      <c r="VC2817" s="245"/>
      <c r="VD2817" s="245"/>
      <c r="VE2817" s="245"/>
      <c r="VF2817" s="245"/>
      <c r="VG2817" s="245"/>
      <c r="VH2817" s="245"/>
      <c r="VI2817" s="245"/>
      <c r="VJ2817" s="245"/>
      <c r="VK2817" s="245"/>
      <c r="VL2817" s="245"/>
      <c r="VM2817" s="245"/>
      <c r="VN2817" s="245"/>
      <c r="VO2817" s="245"/>
      <c r="VP2817" s="245"/>
      <c r="VQ2817" s="245"/>
      <c r="VR2817" s="245"/>
      <c r="VS2817" s="245"/>
      <c r="VT2817" s="245"/>
      <c r="VU2817" s="245"/>
      <c r="VV2817" s="245"/>
      <c r="VW2817" s="245"/>
      <c r="VX2817" s="245"/>
      <c r="VY2817" s="245"/>
      <c r="VZ2817" s="245"/>
      <c r="WA2817" s="245"/>
      <c r="WB2817" s="245"/>
      <c r="WC2817" s="245"/>
      <c r="WD2817" s="245"/>
      <c r="WE2817" s="245"/>
      <c r="WF2817" s="245"/>
      <c r="WG2817" s="245"/>
      <c r="WH2817" s="245"/>
      <c r="WI2817" s="245"/>
      <c r="WJ2817" s="245"/>
      <c r="WK2817" s="245"/>
      <c r="WL2817" s="245"/>
      <c r="WM2817" s="245"/>
      <c r="WN2817" s="245"/>
      <c r="WO2817" s="245"/>
      <c r="WP2817" s="245"/>
      <c r="WQ2817" s="245"/>
      <c r="WR2817" s="245"/>
      <c r="WS2817" s="245"/>
      <c r="WT2817" s="245"/>
      <c r="WU2817" s="245"/>
      <c r="WV2817" s="245"/>
      <c r="WW2817" s="245"/>
      <c r="WX2817" s="245"/>
      <c r="WY2817" s="245"/>
      <c r="WZ2817" s="245"/>
      <c r="XA2817" s="245"/>
      <c r="XB2817" s="245"/>
      <c r="XC2817" s="245"/>
      <c r="XD2817" s="245"/>
      <c r="XE2817" s="245"/>
      <c r="XF2817" s="245"/>
      <c r="XG2817" s="245"/>
      <c r="XH2817" s="245"/>
      <c r="XI2817" s="245"/>
      <c r="XJ2817" s="245"/>
      <c r="XK2817" s="245"/>
      <c r="XL2817" s="245"/>
      <c r="XM2817" s="245"/>
      <c r="XN2817" s="245"/>
      <c r="XO2817" s="245"/>
      <c r="XP2817" s="245"/>
      <c r="XQ2817" s="245"/>
      <c r="XR2817" s="245"/>
      <c r="XS2817" s="245"/>
      <c r="XT2817" s="245"/>
      <c r="XU2817" s="245"/>
      <c r="XV2817" s="245"/>
      <c r="XW2817" s="245"/>
      <c r="XX2817" s="245"/>
      <c r="XY2817" s="245"/>
      <c r="XZ2817" s="245"/>
      <c r="YA2817" s="245"/>
      <c r="YB2817" s="245"/>
      <c r="YC2817" s="245"/>
      <c r="YD2817" s="245"/>
      <c r="YE2817" s="245"/>
      <c r="YF2817" s="245"/>
      <c r="YG2817" s="245"/>
      <c r="YH2817" s="245"/>
      <c r="YI2817" s="245"/>
      <c r="YJ2817" s="245"/>
      <c r="YK2817" s="245"/>
      <c r="YL2817" s="245"/>
      <c r="YM2817" s="245"/>
      <c r="YN2817" s="245"/>
      <c r="YO2817" s="245"/>
      <c r="YP2817" s="245"/>
      <c r="YQ2817" s="245"/>
      <c r="YR2817" s="245"/>
      <c r="YS2817" s="245"/>
      <c r="YT2817" s="245"/>
      <c r="YU2817" s="245"/>
      <c r="YV2817" s="245"/>
      <c r="YW2817" s="245"/>
      <c r="YX2817" s="245"/>
      <c r="YY2817" s="245"/>
      <c r="YZ2817" s="245"/>
      <c r="ZA2817" s="245"/>
      <c r="ZB2817" s="245"/>
      <c r="ZC2817" s="245"/>
      <c r="ZD2817" s="245"/>
      <c r="ZE2817" s="245"/>
      <c r="ZF2817" s="245"/>
      <c r="ZG2817" s="245"/>
      <c r="ZH2817" s="245"/>
      <c r="ZI2817" s="245"/>
      <c r="ZJ2817" s="245"/>
      <c r="ZK2817" s="245"/>
      <c r="ZL2817" s="245"/>
      <c r="ZM2817" s="245"/>
      <c r="ZN2817" s="245"/>
      <c r="ZO2817" s="245"/>
      <c r="ZP2817" s="245"/>
      <c r="ZQ2817" s="245"/>
      <c r="ZR2817" s="245"/>
      <c r="ZS2817" s="245"/>
      <c r="ZT2817" s="245"/>
      <c r="ZU2817" s="245"/>
      <c r="ZV2817" s="245"/>
      <c r="ZW2817" s="245"/>
      <c r="ZX2817" s="245"/>
      <c r="ZY2817" s="245"/>
      <c r="ZZ2817" s="245"/>
      <c r="AAA2817" s="245"/>
      <c r="AAB2817" s="245"/>
      <c r="AAC2817" s="245"/>
      <c r="AAD2817" s="245"/>
      <c r="AAE2817" s="245"/>
      <c r="AAF2817" s="245"/>
      <c r="AAG2817" s="245"/>
      <c r="AAH2817" s="245"/>
      <c r="AAI2817" s="245"/>
      <c r="AAJ2817" s="245"/>
      <c r="AAK2817" s="245"/>
      <c r="AAL2817" s="245"/>
      <c r="AAM2817" s="245"/>
      <c r="AAN2817" s="245"/>
      <c r="AAO2817" s="245"/>
      <c r="AAP2817" s="245"/>
      <c r="AAQ2817" s="245"/>
      <c r="AAR2817" s="245"/>
      <c r="AAS2817" s="245"/>
      <c r="AAT2817" s="245"/>
      <c r="AAU2817" s="245"/>
      <c r="AAV2817" s="245"/>
      <c r="AAW2817" s="245"/>
      <c r="AAX2817" s="245"/>
      <c r="AAY2817" s="245"/>
      <c r="AAZ2817" s="245"/>
      <c r="ABA2817" s="245"/>
      <c r="ABB2817" s="245"/>
      <c r="ABC2817" s="245"/>
      <c r="ABD2817" s="245"/>
      <c r="ABE2817" s="245"/>
      <c r="ABF2817" s="245"/>
      <c r="ABG2817" s="245"/>
      <c r="ABH2817" s="245"/>
      <c r="ABI2817" s="245"/>
      <c r="ABJ2817" s="245"/>
      <c r="ABK2817" s="245"/>
      <c r="ABL2817" s="245"/>
      <c r="ABM2817" s="245"/>
      <c r="ABN2817" s="245"/>
      <c r="ABO2817" s="245"/>
      <c r="ABP2817" s="245"/>
      <c r="ABQ2817" s="245"/>
      <c r="ABR2817" s="245"/>
      <c r="ABS2817" s="245"/>
      <c r="ABT2817" s="245"/>
      <c r="ABU2817" s="245"/>
      <c r="ABV2817" s="245"/>
      <c r="ABW2817" s="245"/>
      <c r="ABX2817" s="245"/>
      <c r="ABY2817" s="245"/>
      <c r="ABZ2817" s="245"/>
      <c r="ACA2817" s="245"/>
      <c r="ACB2817" s="245"/>
      <c r="ACC2817" s="245"/>
      <c r="ACD2817" s="245"/>
      <c r="ACE2817" s="245"/>
      <c r="ACF2817" s="245"/>
      <c r="ACG2817" s="245"/>
      <c r="ACH2817" s="245"/>
      <c r="ACI2817" s="245"/>
      <c r="ACJ2817" s="245"/>
      <c r="ACK2817" s="245"/>
      <c r="ACL2817" s="245"/>
      <c r="ACM2817" s="245"/>
      <c r="ACN2817" s="245"/>
      <c r="ACO2817" s="245"/>
      <c r="ACP2817" s="245"/>
      <c r="ACQ2817" s="245"/>
      <c r="ACR2817" s="245"/>
      <c r="ACS2817" s="245"/>
      <c r="ACT2817" s="245"/>
      <c r="ACU2817" s="245"/>
      <c r="ACV2817" s="245"/>
      <c r="ACW2817" s="245"/>
      <c r="ACX2817" s="245"/>
      <c r="ACY2817" s="245"/>
      <c r="ACZ2817" s="245"/>
      <c r="ADA2817" s="245"/>
      <c r="ADB2817" s="245"/>
      <c r="ADC2817" s="245"/>
      <c r="ADD2817" s="245"/>
      <c r="ADE2817" s="245"/>
      <c r="ADF2817" s="245"/>
      <c r="ADG2817" s="245"/>
      <c r="ADH2817" s="245"/>
      <c r="ADI2817" s="245"/>
      <c r="ADJ2817" s="245"/>
      <c r="ADK2817" s="245"/>
      <c r="ADL2817" s="245"/>
      <c r="ADM2817" s="245"/>
      <c r="ADN2817" s="245"/>
      <c r="ADO2817" s="245"/>
      <c r="ADP2817" s="245"/>
      <c r="ADQ2817" s="245"/>
      <c r="ADR2817" s="245"/>
      <c r="ADS2817" s="245"/>
      <c r="ADT2817" s="245"/>
      <c r="ADU2817" s="245"/>
      <c r="ADV2817" s="245"/>
      <c r="ADW2817" s="245"/>
      <c r="ADX2817" s="245"/>
      <c r="ADY2817" s="245"/>
      <c r="ADZ2817" s="245"/>
      <c r="AEA2817" s="245"/>
      <c r="AEB2817" s="245"/>
      <c r="AEC2817" s="245"/>
      <c r="AED2817" s="245"/>
      <c r="AEE2817" s="245"/>
      <c r="AEF2817" s="245"/>
      <c r="AEG2817" s="245"/>
      <c r="AEH2817" s="245"/>
      <c r="AEI2817" s="245"/>
      <c r="AEJ2817" s="245"/>
      <c r="AEK2817" s="245"/>
      <c r="AEL2817" s="245"/>
      <c r="AEM2817" s="245"/>
      <c r="AEN2817" s="245"/>
      <c r="AEO2817" s="245"/>
      <c r="AEP2817" s="245"/>
      <c r="AEQ2817" s="245"/>
      <c r="AER2817" s="245"/>
      <c r="AES2817" s="245"/>
      <c r="AET2817" s="245"/>
      <c r="AEU2817" s="245"/>
      <c r="AEV2817" s="245"/>
      <c r="AEW2817" s="245"/>
      <c r="AEX2817" s="245"/>
      <c r="AEY2817" s="245"/>
      <c r="AEZ2817" s="245"/>
      <c r="AFA2817" s="245"/>
      <c r="AFB2817" s="245"/>
      <c r="AFC2817" s="245"/>
      <c r="AFD2817" s="245"/>
      <c r="AFE2817" s="245"/>
      <c r="AFF2817" s="245"/>
      <c r="AFG2817" s="245"/>
      <c r="AFH2817" s="245"/>
      <c r="AFI2817" s="245"/>
      <c r="AFJ2817" s="245"/>
      <c r="AFK2817" s="245"/>
      <c r="AFL2817" s="245"/>
      <c r="AFM2817" s="245"/>
      <c r="AFN2817" s="245"/>
      <c r="AFO2817" s="245"/>
      <c r="AFP2817" s="245"/>
      <c r="AFQ2817" s="245"/>
      <c r="AFR2817" s="245"/>
      <c r="AFS2817" s="245"/>
      <c r="AFT2817" s="245"/>
      <c r="AFU2817" s="245"/>
      <c r="AFV2817" s="245"/>
      <c r="AFW2817" s="245"/>
      <c r="AFX2817" s="245"/>
      <c r="AFY2817" s="245"/>
      <c r="AFZ2817" s="245"/>
      <c r="AGA2817" s="245"/>
      <c r="AGB2817" s="245"/>
      <c r="AGC2817" s="245"/>
      <c r="AGD2817" s="245"/>
      <c r="AGE2817" s="245"/>
      <c r="AGF2817" s="245"/>
      <c r="AGG2817" s="245"/>
      <c r="AGH2817" s="245"/>
      <c r="AGI2817" s="245"/>
      <c r="AGJ2817" s="245"/>
      <c r="AGK2817" s="245"/>
      <c r="AGL2817" s="245"/>
      <c r="AGM2817" s="245"/>
      <c r="AGN2817" s="245"/>
      <c r="AGO2817" s="245"/>
      <c r="AGP2817" s="245"/>
      <c r="AGQ2817" s="245"/>
      <c r="AGR2817" s="245"/>
      <c r="AGS2817" s="245"/>
      <c r="AGT2817" s="245"/>
      <c r="AGU2817" s="245"/>
      <c r="AGV2817" s="245"/>
      <c r="AGW2817" s="245"/>
      <c r="AGX2817" s="245"/>
      <c r="AGY2817" s="245"/>
      <c r="AGZ2817" s="245"/>
      <c r="AHA2817" s="245"/>
      <c r="AHB2817" s="245"/>
      <c r="AHC2817" s="245"/>
      <c r="AHD2817" s="245"/>
      <c r="AHE2817" s="245"/>
      <c r="AHF2817" s="245"/>
      <c r="AHG2817" s="245"/>
      <c r="AHH2817" s="245"/>
      <c r="AHI2817" s="245"/>
      <c r="AHJ2817" s="245"/>
      <c r="AHK2817" s="245"/>
      <c r="AHL2817" s="245"/>
      <c r="AHM2817" s="245"/>
      <c r="AHN2817" s="245"/>
      <c r="AHO2817" s="245"/>
      <c r="AHP2817" s="245"/>
      <c r="AHQ2817" s="245"/>
      <c r="AHR2817" s="245"/>
      <c r="AHS2817" s="245"/>
      <c r="AHT2817" s="245"/>
      <c r="AHU2817" s="245"/>
      <c r="AHV2817" s="245"/>
      <c r="AHW2817" s="245"/>
      <c r="AHX2817" s="245"/>
      <c r="AHY2817" s="245"/>
      <c r="AHZ2817" s="245"/>
      <c r="AIA2817" s="245"/>
      <c r="AIB2817" s="245"/>
      <c r="AIC2817" s="245"/>
      <c r="AID2817" s="245"/>
      <c r="AIE2817" s="245"/>
      <c r="AIF2817" s="245"/>
      <c r="AIG2817" s="245"/>
      <c r="AIH2817" s="245"/>
      <c r="AII2817" s="245"/>
      <c r="AIJ2817" s="245"/>
      <c r="AIK2817" s="245"/>
      <c r="AIL2817" s="245"/>
      <c r="AIM2817" s="245"/>
      <c r="AIN2817" s="245"/>
      <c r="AIO2817" s="245"/>
      <c r="AIP2817" s="245"/>
      <c r="AIQ2817" s="245"/>
      <c r="AIR2817" s="245"/>
      <c r="AIS2817" s="245"/>
      <c r="AIT2817" s="245"/>
      <c r="AIU2817" s="245"/>
      <c r="AIV2817" s="245"/>
      <c r="AIW2817" s="245"/>
      <c r="AIX2817" s="245"/>
      <c r="AIY2817" s="245"/>
      <c r="AIZ2817" s="245"/>
      <c r="AJA2817" s="245"/>
      <c r="AJB2817" s="245"/>
      <c r="AJC2817" s="245"/>
      <c r="AJD2817" s="245"/>
      <c r="AJE2817" s="245"/>
      <c r="AJF2817" s="245"/>
      <c r="AJG2817" s="245"/>
      <c r="AJH2817" s="245"/>
      <c r="AJI2817" s="245"/>
      <c r="AJJ2817" s="245"/>
      <c r="AJK2817" s="245"/>
      <c r="AJL2817" s="245"/>
      <c r="AJM2817" s="245"/>
      <c r="AJN2817" s="245"/>
      <c r="AJO2817" s="245"/>
      <c r="AJP2817" s="245"/>
      <c r="AJQ2817" s="245"/>
      <c r="AJR2817" s="245"/>
      <c r="AJS2817" s="245"/>
      <c r="AJT2817" s="245"/>
      <c r="AJU2817" s="245"/>
      <c r="AJV2817" s="245"/>
      <c r="AJW2817" s="245"/>
      <c r="AJX2817" s="245"/>
      <c r="AJY2817" s="245"/>
      <c r="AJZ2817" s="245"/>
      <c r="AKA2817" s="245"/>
      <c r="AKB2817" s="245"/>
      <c r="AKC2817" s="245"/>
      <c r="AKD2817" s="245"/>
      <c r="AKE2817" s="245"/>
      <c r="AKF2817" s="245"/>
      <c r="AKG2817" s="245"/>
      <c r="AKH2817" s="245"/>
      <c r="AKI2817" s="245"/>
      <c r="AKJ2817" s="245"/>
      <c r="AKK2817" s="245"/>
      <c r="AKL2817" s="245"/>
      <c r="AKM2817" s="245"/>
      <c r="AKN2817" s="245"/>
      <c r="AKO2817" s="245"/>
      <c r="AKP2817" s="245"/>
      <c r="AKQ2817" s="245"/>
      <c r="AKR2817" s="245"/>
      <c r="AKS2817" s="245"/>
      <c r="AKT2817" s="245"/>
      <c r="AKU2817" s="245"/>
      <c r="AKV2817" s="245"/>
      <c r="AKW2817" s="245"/>
      <c r="AKX2817" s="245"/>
      <c r="AKY2817" s="245"/>
      <c r="AKZ2817" s="245"/>
      <c r="ALA2817" s="245"/>
      <c r="ALB2817" s="245"/>
      <c r="ALC2817" s="245"/>
      <c r="ALD2817" s="245"/>
      <c r="ALE2817" s="245"/>
      <c r="ALF2817" s="245"/>
      <c r="ALG2817" s="245"/>
      <c r="ALH2817" s="245"/>
      <c r="ALI2817" s="245"/>
      <c r="ALJ2817" s="245"/>
      <c r="ALK2817" s="245"/>
      <c r="ALL2817" s="245"/>
      <c r="ALM2817" s="245"/>
      <c r="ALN2817" s="245"/>
      <c r="ALO2817" s="245"/>
      <c r="ALP2817" s="245"/>
      <c r="ALQ2817" s="245"/>
      <c r="ALR2817" s="245"/>
      <c r="ALS2817" s="245"/>
      <c r="ALT2817" s="245"/>
      <c r="ALU2817" s="245"/>
      <c r="ALV2817" s="245"/>
      <c r="ALW2817" s="245"/>
      <c r="ALX2817" s="245"/>
      <c r="ALY2817" s="245"/>
      <c r="ALZ2817" s="245"/>
      <c r="AMA2817" s="245"/>
      <c r="AMB2817" s="245"/>
    </row>
    <row r="2818" spans="1:1016" s="300" customFormat="1">
      <c r="A2818" s="80" t="s">
        <v>1732</v>
      </c>
      <c r="B2818" s="80" t="s">
        <v>3297</v>
      </c>
      <c r="C2818" s="223" t="s">
        <v>502</v>
      </c>
      <c r="D2818" s="139" t="s">
        <v>300</v>
      </c>
      <c r="E2818" s="139" t="s">
        <v>301</v>
      </c>
      <c r="F2818" s="139" t="s">
        <v>525</v>
      </c>
      <c r="G2818" s="141">
        <v>77209.600000000006</v>
      </c>
      <c r="H2818" s="141">
        <v>100360</v>
      </c>
      <c r="I2818" s="234">
        <v>29</v>
      </c>
      <c r="J2818" s="235">
        <v>0.52727272727272723</v>
      </c>
      <c r="K2818" s="141">
        <v>123510.39999999999</v>
      </c>
      <c r="L2818" s="146">
        <v>4</v>
      </c>
      <c r="M2818" s="139">
        <v>4</v>
      </c>
      <c r="N2818" s="139">
        <v>26</v>
      </c>
      <c r="O2818" s="79">
        <v>103984.4</v>
      </c>
      <c r="P2818" s="80"/>
      <c r="Q2818" s="236"/>
      <c r="R2818" s="241"/>
      <c r="S2818" s="236"/>
      <c r="T2818" s="236"/>
      <c r="U2818" s="236"/>
      <c r="V2818" s="236"/>
      <c r="W2818" s="236"/>
      <c r="X2818" s="236"/>
      <c r="Y2818" s="245"/>
      <c r="Z2818" s="245"/>
      <c r="AA2818" s="245"/>
      <c r="AB2818" s="245"/>
      <c r="AC2818" s="245"/>
      <c r="AD2818" s="245"/>
      <c r="AE2818" s="245"/>
      <c r="AF2818" s="245"/>
      <c r="AG2818" s="245"/>
      <c r="AH2818" s="245"/>
      <c r="AI2818" s="245"/>
      <c r="AJ2818" s="245"/>
      <c r="AK2818" s="245"/>
      <c r="AL2818" s="245"/>
      <c r="AM2818" s="245"/>
      <c r="AN2818" s="245"/>
      <c r="AO2818" s="245"/>
      <c r="AP2818" s="245"/>
      <c r="AQ2818" s="245"/>
      <c r="AR2818" s="245"/>
      <c r="AS2818" s="245"/>
      <c r="AT2818" s="245"/>
      <c r="AU2818" s="245"/>
      <c r="AV2818" s="245"/>
      <c r="AW2818" s="245"/>
      <c r="AX2818" s="245"/>
      <c r="AY2818" s="245"/>
      <c r="AZ2818" s="245"/>
      <c r="BA2818" s="245"/>
      <c r="BB2818" s="245"/>
      <c r="BC2818" s="245"/>
      <c r="BD2818" s="245"/>
      <c r="BE2818" s="245"/>
      <c r="BF2818" s="245"/>
      <c r="BG2818" s="245"/>
      <c r="BH2818" s="245"/>
      <c r="BI2818" s="245"/>
      <c r="BJ2818" s="245"/>
      <c r="BK2818" s="245"/>
      <c r="BL2818" s="245"/>
      <c r="BM2818" s="245"/>
      <c r="BN2818" s="245"/>
      <c r="BO2818" s="245"/>
      <c r="BP2818" s="245"/>
      <c r="BQ2818" s="245"/>
      <c r="BR2818" s="245"/>
      <c r="BS2818" s="245"/>
      <c r="BT2818" s="245"/>
      <c r="BU2818" s="245"/>
      <c r="BV2818" s="245"/>
      <c r="BW2818" s="245"/>
      <c r="BX2818" s="245"/>
      <c r="BY2818" s="245"/>
      <c r="BZ2818" s="245"/>
      <c r="CA2818" s="245"/>
      <c r="CB2818" s="245"/>
      <c r="CC2818" s="245"/>
      <c r="CD2818" s="245"/>
      <c r="CE2818" s="245"/>
      <c r="CF2818" s="245"/>
      <c r="CG2818" s="245"/>
      <c r="CH2818" s="245"/>
      <c r="CI2818" s="245"/>
      <c r="CJ2818" s="245"/>
      <c r="CK2818" s="245"/>
      <c r="CL2818" s="245"/>
      <c r="CM2818" s="245"/>
      <c r="CN2818" s="245"/>
      <c r="CO2818" s="245"/>
      <c r="CP2818" s="245"/>
      <c r="CQ2818" s="245"/>
      <c r="CR2818" s="245"/>
      <c r="CS2818" s="245"/>
      <c r="CT2818" s="245"/>
      <c r="CU2818" s="245"/>
      <c r="CV2818" s="245"/>
      <c r="CW2818" s="245"/>
      <c r="CX2818" s="245"/>
      <c r="CY2818" s="245"/>
      <c r="CZ2818" s="245"/>
      <c r="DA2818" s="245"/>
      <c r="DB2818" s="245"/>
      <c r="DC2818" s="245"/>
      <c r="DD2818" s="245"/>
      <c r="DE2818" s="245"/>
      <c r="DF2818" s="245"/>
      <c r="DG2818" s="245"/>
      <c r="DH2818" s="245"/>
      <c r="DI2818" s="245"/>
      <c r="DJ2818" s="245"/>
      <c r="DK2818" s="245"/>
      <c r="DL2818" s="245"/>
      <c r="DM2818" s="245"/>
      <c r="DN2818" s="245"/>
      <c r="DO2818" s="245"/>
      <c r="DP2818" s="245"/>
      <c r="DQ2818" s="245"/>
      <c r="DR2818" s="245"/>
      <c r="DS2818" s="245"/>
      <c r="DT2818" s="245"/>
      <c r="DU2818" s="245"/>
      <c r="DV2818" s="245"/>
      <c r="DW2818" s="245"/>
      <c r="DX2818" s="245"/>
      <c r="DY2818" s="245"/>
      <c r="DZ2818" s="245"/>
      <c r="EA2818" s="245"/>
      <c r="EB2818" s="245"/>
      <c r="EC2818" s="245"/>
      <c r="ED2818" s="245"/>
      <c r="EE2818" s="245"/>
      <c r="EF2818" s="245"/>
      <c r="EG2818" s="245"/>
      <c r="EH2818" s="245"/>
      <c r="EI2818" s="245"/>
      <c r="EJ2818" s="245"/>
      <c r="EK2818" s="245"/>
      <c r="EL2818" s="245"/>
      <c r="EM2818" s="245"/>
      <c r="EN2818" s="245"/>
      <c r="EO2818" s="245"/>
      <c r="EP2818" s="245"/>
      <c r="EQ2818" s="245"/>
      <c r="ER2818" s="245"/>
      <c r="ES2818" s="245"/>
      <c r="ET2818" s="245"/>
      <c r="EU2818" s="245"/>
      <c r="EV2818" s="245"/>
      <c r="EW2818" s="245"/>
      <c r="EX2818" s="245"/>
      <c r="EY2818" s="245"/>
      <c r="EZ2818" s="245"/>
      <c r="FA2818" s="245"/>
      <c r="FB2818" s="245"/>
      <c r="FC2818" s="245"/>
      <c r="FD2818" s="245"/>
      <c r="FE2818" s="245"/>
      <c r="FF2818" s="245"/>
      <c r="FG2818" s="245"/>
      <c r="FH2818" s="245"/>
      <c r="FI2818" s="245"/>
      <c r="FJ2818" s="245"/>
      <c r="FK2818" s="245"/>
      <c r="FL2818" s="245"/>
      <c r="FM2818" s="245"/>
      <c r="FN2818" s="245"/>
      <c r="FO2818" s="245"/>
      <c r="FP2818" s="245"/>
      <c r="FQ2818" s="245"/>
      <c r="FR2818" s="245"/>
      <c r="FS2818" s="245"/>
      <c r="FT2818" s="245"/>
      <c r="FU2818" s="245"/>
      <c r="FV2818" s="245"/>
      <c r="FW2818" s="245"/>
      <c r="FX2818" s="245"/>
      <c r="FY2818" s="245"/>
      <c r="FZ2818" s="245"/>
      <c r="GA2818" s="245"/>
      <c r="GB2818" s="245"/>
      <c r="GC2818" s="245"/>
      <c r="GD2818" s="245"/>
      <c r="GE2818" s="245"/>
      <c r="GF2818" s="245"/>
      <c r="GG2818" s="245"/>
      <c r="GH2818" s="245"/>
      <c r="GI2818" s="245"/>
      <c r="GJ2818" s="245"/>
      <c r="GK2818" s="245"/>
      <c r="GL2818" s="245"/>
      <c r="GM2818" s="245"/>
      <c r="GN2818" s="245"/>
      <c r="GO2818" s="245"/>
      <c r="GP2818" s="245"/>
      <c r="GQ2818" s="245"/>
      <c r="GR2818" s="245"/>
      <c r="GS2818" s="245"/>
      <c r="GT2818" s="245"/>
      <c r="GU2818" s="245"/>
      <c r="GV2818" s="245"/>
      <c r="GW2818" s="245"/>
      <c r="GX2818" s="245"/>
      <c r="GY2818" s="245"/>
      <c r="GZ2818" s="245"/>
      <c r="HA2818" s="245"/>
      <c r="HB2818" s="245"/>
      <c r="HC2818" s="245"/>
      <c r="HD2818" s="245"/>
      <c r="HE2818" s="245"/>
      <c r="HF2818" s="245"/>
      <c r="HG2818" s="245"/>
      <c r="HH2818" s="245"/>
      <c r="HI2818" s="245"/>
      <c r="HJ2818" s="245"/>
      <c r="HK2818" s="245"/>
      <c r="HL2818" s="245"/>
      <c r="HM2818" s="245"/>
      <c r="HN2818" s="245"/>
      <c r="HO2818" s="245"/>
      <c r="HP2818" s="245"/>
      <c r="HQ2818" s="245"/>
      <c r="HR2818" s="245"/>
      <c r="HS2818" s="245"/>
      <c r="HT2818" s="245"/>
      <c r="HU2818" s="245"/>
      <c r="HV2818" s="245"/>
      <c r="HW2818" s="245"/>
      <c r="HX2818" s="245"/>
      <c r="HY2818" s="245"/>
      <c r="HZ2818" s="245"/>
      <c r="IA2818" s="245"/>
      <c r="IB2818" s="245"/>
      <c r="IC2818" s="245"/>
      <c r="ID2818" s="245"/>
      <c r="IE2818" s="245"/>
      <c r="IF2818" s="245"/>
      <c r="IG2818" s="245"/>
      <c r="IH2818" s="245"/>
      <c r="II2818" s="245"/>
      <c r="IJ2818" s="245"/>
      <c r="IK2818" s="245"/>
      <c r="IL2818" s="245"/>
      <c r="IM2818" s="245"/>
      <c r="IN2818" s="245"/>
      <c r="IO2818" s="245"/>
      <c r="IP2818" s="245"/>
      <c r="IQ2818" s="245"/>
      <c r="IR2818" s="245"/>
      <c r="IS2818" s="245"/>
      <c r="IT2818" s="245"/>
      <c r="IU2818" s="245"/>
      <c r="IV2818" s="245"/>
      <c r="IW2818" s="245"/>
      <c r="IX2818" s="245"/>
      <c r="IY2818" s="245"/>
      <c r="IZ2818" s="245"/>
      <c r="JA2818" s="245"/>
      <c r="JB2818" s="245"/>
      <c r="JC2818" s="245"/>
      <c r="JD2818" s="245"/>
      <c r="JE2818" s="245"/>
      <c r="JF2818" s="245"/>
      <c r="JG2818" s="245"/>
      <c r="JH2818" s="245"/>
      <c r="JI2818" s="245"/>
      <c r="JJ2818" s="245"/>
      <c r="JK2818" s="245"/>
      <c r="JL2818" s="245"/>
      <c r="JM2818" s="245"/>
      <c r="JN2818" s="245"/>
      <c r="JO2818" s="245"/>
      <c r="JP2818" s="245"/>
      <c r="JQ2818" s="245"/>
      <c r="JR2818" s="245"/>
      <c r="JS2818" s="245"/>
      <c r="JT2818" s="245"/>
      <c r="JU2818" s="245"/>
      <c r="JV2818" s="245"/>
      <c r="JW2818" s="245"/>
      <c r="JX2818" s="245"/>
      <c r="JY2818" s="245"/>
      <c r="JZ2818" s="245"/>
      <c r="KA2818" s="245"/>
      <c r="KB2818" s="245"/>
      <c r="KC2818" s="245"/>
      <c r="KD2818" s="245"/>
      <c r="KE2818" s="245"/>
      <c r="KF2818" s="245"/>
      <c r="KG2818" s="245"/>
      <c r="KH2818" s="245"/>
      <c r="KI2818" s="245"/>
      <c r="KJ2818" s="245"/>
      <c r="KK2818" s="245"/>
      <c r="KL2818" s="245"/>
      <c r="KM2818" s="245"/>
      <c r="KN2818" s="245"/>
      <c r="KO2818" s="245"/>
      <c r="KP2818" s="245"/>
      <c r="KQ2818" s="245"/>
      <c r="KR2818" s="245"/>
      <c r="KS2818" s="245"/>
      <c r="KT2818" s="245"/>
      <c r="KU2818" s="245"/>
      <c r="KV2818" s="245"/>
      <c r="KW2818" s="245"/>
      <c r="KX2818" s="245"/>
      <c r="KY2818" s="245"/>
      <c r="KZ2818" s="245"/>
      <c r="LA2818" s="245"/>
      <c r="LB2818" s="245"/>
      <c r="LC2818" s="245"/>
      <c r="LD2818" s="245"/>
      <c r="LE2818" s="245"/>
      <c r="LF2818" s="245"/>
      <c r="LG2818" s="245"/>
      <c r="LH2818" s="245"/>
      <c r="LI2818" s="245"/>
      <c r="LJ2818" s="245"/>
      <c r="LK2818" s="245"/>
      <c r="LL2818" s="245"/>
      <c r="LM2818" s="245"/>
      <c r="LN2818" s="245"/>
      <c r="LO2818" s="245"/>
      <c r="LP2818" s="245"/>
      <c r="LQ2818" s="245"/>
      <c r="LR2818" s="245"/>
      <c r="LS2818" s="245"/>
      <c r="LT2818" s="245"/>
      <c r="LU2818" s="245"/>
      <c r="LV2818" s="245"/>
      <c r="LW2818" s="245"/>
      <c r="LX2818" s="245"/>
      <c r="LY2818" s="245"/>
      <c r="LZ2818" s="245"/>
      <c r="MA2818" s="245"/>
      <c r="MB2818" s="245"/>
      <c r="MC2818" s="245"/>
      <c r="MD2818" s="245"/>
      <c r="ME2818" s="245"/>
      <c r="MF2818" s="245"/>
      <c r="MG2818" s="245"/>
      <c r="MH2818" s="245"/>
      <c r="MI2818" s="245"/>
      <c r="MJ2818" s="245"/>
      <c r="MK2818" s="245"/>
      <c r="ML2818" s="245"/>
      <c r="MM2818" s="245"/>
      <c r="MN2818" s="245"/>
      <c r="MO2818" s="245"/>
      <c r="MP2818" s="245"/>
      <c r="MQ2818" s="245"/>
      <c r="MR2818" s="245"/>
      <c r="MS2818" s="245"/>
      <c r="MT2818" s="245"/>
      <c r="MU2818" s="245"/>
      <c r="MV2818" s="245"/>
      <c r="MW2818" s="245"/>
      <c r="MX2818" s="245"/>
      <c r="MY2818" s="245"/>
      <c r="MZ2818" s="245"/>
      <c r="NA2818" s="245"/>
      <c r="NB2818" s="245"/>
      <c r="NC2818" s="245"/>
      <c r="ND2818" s="245"/>
      <c r="NE2818" s="245"/>
      <c r="NF2818" s="245"/>
      <c r="NG2818" s="245"/>
      <c r="NH2818" s="245"/>
      <c r="NI2818" s="245"/>
      <c r="NJ2818" s="245"/>
      <c r="NK2818" s="245"/>
      <c r="NL2818" s="245"/>
      <c r="NM2818" s="245"/>
      <c r="NN2818" s="245"/>
      <c r="NO2818" s="245"/>
      <c r="NP2818" s="245"/>
      <c r="NQ2818" s="245"/>
      <c r="NR2818" s="245"/>
      <c r="NS2818" s="245"/>
      <c r="NT2818" s="245"/>
      <c r="NU2818" s="245"/>
      <c r="NV2818" s="245"/>
      <c r="NW2818" s="245"/>
      <c r="NX2818" s="245"/>
      <c r="NY2818" s="245"/>
      <c r="NZ2818" s="245"/>
      <c r="OA2818" s="245"/>
      <c r="OB2818" s="245"/>
      <c r="OC2818" s="245"/>
      <c r="OD2818" s="245"/>
      <c r="OE2818" s="245"/>
      <c r="OF2818" s="245"/>
      <c r="OG2818" s="245"/>
      <c r="OH2818" s="245"/>
      <c r="OI2818" s="245"/>
      <c r="OJ2818" s="245"/>
      <c r="OK2818" s="245"/>
      <c r="OL2818" s="245"/>
      <c r="OM2818" s="245"/>
      <c r="ON2818" s="245"/>
      <c r="OO2818" s="245"/>
      <c r="OP2818" s="245"/>
      <c r="OQ2818" s="245"/>
      <c r="OR2818" s="245"/>
      <c r="OS2818" s="245"/>
      <c r="OT2818" s="245"/>
      <c r="OU2818" s="245"/>
      <c r="OV2818" s="245"/>
      <c r="OW2818" s="245"/>
      <c r="OX2818" s="245"/>
      <c r="OY2818" s="245"/>
      <c r="OZ2818" s="245"/>
      <c r="PA2818" s="245"/>
      <c r="PB2818" s="245"/>
      <c r="PC2818" s="245"/>
      <c r="PD2818" s="245"/>
      <c r="PE2818" s="245"/>
      <c r="PF2818" s="245"/>
      <c r="PG2818" s="245"/>
      <c r="PH2818" s="245"/>
      <c r="PI2818" s="245"/>
      <c r="PJ2818" s="245"/>
      <c r="PK2818" s="245"/>
      <c r="PL2818" s="245"/>
      <c r="PM2818" s="245"/>
      <c r="PN2818" s="245"/>
      <c r="PO2818" s="245"/>
      <c r="PP2818" s="245"/>
      <c r="PQ2818" s="245"/>
      <c r="PR2818" s="245"/>
      <c r="PS2818" s="245"/>
      <c r="PT2818" s="245"/>
      <c r="PU2818" s="245"/>
      <c r="PV2818" s="245"/>
      <c r="PW2818" s="245"/>
      <c r="PX2818" s="245"/>
      <c r="PY2818" s="245"/>
      <c r="PZ2818" s="245"/>
      <c r="QA2818" s="245"/>
      <c r="QB2818" s="245"/>
      <c r="QC2818" s="245"/>
      <c r="QD2818" s="245"/>
      <c r="QE2818" s="245"/>
      <c r="QF2818" s="245"/>
      <c r="QG2818" s="245"/>
      <c r="QH2818" s="245"/>
      <c r="QI2818" s="245"/>
      <c r="QJ2818" s="245"/>
      <c r="QK2818" s="245"/>
      <c r="QL2818" s="245"/>
      <c r="QM2818" s="245"/>
      <c r="QN2818" s="245"/>
      <c r="QO2818" s="245"/>
      <c r="QP2818" s="245"/>
      <c r="QQ2818" s="245"/>
      <c r="QR2818" s="245"/>
      <c r="QS2818" s="245"/>
      <c r="QT2818" s="245"/>
      <c r="QU2818" s="245"/>
      <c r="QV2818" s="245"/>
      <c r="QW2818" s="245"/>
      <c r="QX2818" s="245"/>
      <c r="QY2818" s="245"/>
      <c r="QZ2818" s="245"/>
      <c r="RA2818" s="245"/>
      <c r="RB2818" s="245"/>
      <c r="RC2818" s="245"/>
      <c r="RD2818" s="245"/>
      <c r="RE2818" s="245"/>
      <c r="RF2818" s="245"/>
      <c r="RG2818" s="245"/>
      <c r="RH2818" s="245"/>
      <c r="RI2818" s="245"/>
      <c r="RJ2818" s="245"/>
      <c r="RK2818" s="245"/>
      <c r="RL2818" s="245"/>
      <c r="RM2818" s="245"/>
      <c r="RN2818" s="245"/>
      <c r="RO2818" s="245"/>
      <c r="RP2818" s="245"/>
      <c r="RQ2818" s="245"/>
      <c r="RR2818" s="245"/>
      <c r="RS2818" s="245"/>
      <c r="RT2818" s="245"/>
      <c r="RU2818" s="245"/>
      <c r="RV2818" s="245"/>
      <c r="RW2818" s="245"/>
      <c r="RX2818" s="245"/>
      <c r="RY2818" s="245"/>
      <c r="RZ2818" s="245"/>
      <c r="SA2818" s="245"/>
      <c r="SB2818" s="245"/>
      <c r="SC2818" s="245"/>
      <c r="SD2818" s="245"/>
      <c r="SE2818" s="245"/>
      <c r="SF2818" s="245"/>
      <c r="SG2818" s="245"/>
      <c r="SH2818" s="245"/>
      <c r="SI2818" s="245"/>
      <c r="SJ2818" s="245"/>
      <c r="SK2818" s="245"/>
      <c r="SL2818" s="245"/>
      <c r="SM2818" s="245"/>
      <c r="SN2818" s="245"/>
      <c r="SO2818" s="245"/>
      <c r="SP2818" s="245"/>
      <c r="SQ2818" s="245"/>
      <c r="SR2818" s="245"/>
      <c r="SS2818" s="245"/>
      <c r="ST2818" s="245"/>
      <c r="SU2818" s="245"/>
      <c r="SV2818" s="245"/>
      <c r="SW2818" s="245"/>
      <c r="SX2818" s="245"/>
      <c r="SY2818" s="245"/>
      <c r="SZ2818" s="245"/>
      <c r="TA2818" s="245"/>
      <c r="TB2818" s="245"/>
      <c r="TC2818" s="245"/>
      <c r="TD2818" s="245"/>
      <c r="TE2818" s="245"/>
      <c r="TF2818" s="245"/>
      <c r="TG2818" s="245"/>
      <c r="TH2818" s="245"/>
      <c r="TI2818" s="245"/>
      <c r="TJ2818" s="245"/>
      <c r="TK2818" s="245"/>
      <c r="TL2818" s="245"/>
      <c r="TM2818" s="245"/>
      <c r="TN2818" s="245"/>
      <c r="TO2818" s="245"/>
      <c r="TP2818" s="245"/>
      <c r="TQ2818" s="245"/>
      <c r="TR2818" s="245"/>
      <c r="TS2818" s="245"/>
      <c r="TT2818" s="245"/>
      <c r="TU2818" s="245"/>
      <c r="TV2818" s="245"/>
      <c r="TW2818" s="245"/>
      <c r="TX2818" s="245"/>
      <c r="TY2818" s="245"/>
      <c r="TZ2818" s="245"/>
      <c r="UA2818" s="245"/>
      <c r="UB2818" s="245"/>
      <c r="UC2818" s="245"/>
      <c r="UD2818" s="245"/>
      <c r="UE2818" s="245"/>
      <c r="UF2818" s="245"/>
      <c r="UG2818" s="245"/>
      <c r="UH2818" s="245"/>
      <c r="UI2818" s="245"/>
      <c r="UJ2818" s="245"/>
      <c r="UK2818" s="245"/>
      <c r="UL2818" s="245"/>
      <c r="UM2818" s="245"/>
      <c r="UN2818" s="245"/>
      <c r="UO2818" s="245"/>
      <c r="UP2818" s="245"/>
      <c r="UQ2818" s="245"/>
      <c r="UR2818" s="245"/>
      <c r="US2818" s="245"/>
      <c r="UT2818" s="245"/>
      <c r="UU2818" s="245"/>
      <c r="UV2818" s="245"/>
      <c r="UW2818" s="245"/>
      <c r="UX2818" s="245"/>
      <c r="UY2818" s="245"/>
      <c r="UZ2818" s="245"/>
      <c r="VA2818" s="245"/>
      <c r="VB2818" s="245"/>
      <c r="VC2818" s="245"/>
      <c r="VD2818" s="245"/>
      <c r="VE2818" s="245"/>
      <c r="VF2818" s="245"/>
      <c r="VG2818" s="245"/>
      <c r="VH2818" s="245"/>
      <c r="VI2818" s="245"/>
      <c r="VJ2818" s="245"/>
      <c r="VK2818" s="245"/>
      <c r="VL2818" s="245"/>
      <c r="VM2818" s="245"/>
      <c r="VN2818" s="245"/>
      <c r="VO2818" s="245"/>
      <c r="VP2818" s="245"/>
      <c r="VQ2818" s="245"/>
      <c r="VR2818" s="245"/>
      <c r="VS2818" s="245"/>
      <c r="VT2818" s="245"/>
      <c r="VU2818" s="245"/>
      <c r="VV2818" s="245"/>
      <c r="VW2818" s="245"/>
      <c r="VX2818" s="245"/>
      <c r="VY2818" s="245"/>
      <c r="VZ2818" s="245"/>
      <c r="WA2818" s="245"/>
      <c r="WB2818" s="245"/>
      <c r="WC2818" s="245"/>
      <c r="WD2818" s="245"/>
      <c r="WE2818" s="245"/>
      <c r="WF2818" s="245"/>
      <c r="WG2818" s="245"/>
      <c r="WH2818" s="245"/>
      <c r="WI2818" s="245"/>
      <c r="WJ2818" s="245"/>
      <c r="WK2818" s="245"/>
      <c r="WL2818" s="245"/>
      <c r="WM2818" s="245"/>
      <c r="WN2818" s="245"/>
      <c r="WO2818" s="245"/>
      <c r="WP2818" s="245"/>
      <c r="WQ2818" s="245"/>
      <c r="WR2818" s="245"/>
      <c r="WS2818" s="245"/>
      <c r="WT2818" s="245"/>
      <c r="WU2818" s="245"/>
      <c r="WV2818" s="245"/>
      <c r="WW2818" s="245"/>
      <c r="WX2818" s="245"/>
      <c r="WY2818" s="245"/>
      <c r="WZ2818" s="245"/>
      <c r="XA2818" s="245"/>
      <c r="XB2818" s="245"/>
      <c r="XC2818" s="245"/>
      <c r="XD2818" s="245"/>
      <c r="XE2818" s="245"/>
      <c r="XF2818" s="245"/>
      <c r="XG2818" s="245"/>
      <c r="XH2818" s="245"/>
      <c r="XI2818" s="245"/>
      <c r="XJ2818" s="245"/>
      <c r="XK2818" s="245"/>
      <c r="XL2818" s="245"/>
      <c r="XM2818" s="245"/>
      <c r="XN2818" s="245"/>
      <c r="XO2818" s="245"/>
      <c r="XP2818" s="245"/>
      <c r="XQ2818" s="245"/>
      <c r="XR2818" s="245"/>
      <c r="XS2818" s="245"/>
      <c r="XT2818" s="245"/>
      <c r="XU2818" s="245"/>
      <c r="XV2818" s="245"/>
      <c r="XW2818" s="245"/>
      <c r="XX2818" s="245"/>
      <c r="XY2818" s="245"/>
      <c r="XZ2818" s="245"/>
      <c r="YA2818" s="245"/>
      <c r="YB2818" s="245"/>
      <c r="YC2818" s="245"/>
      <c r="YD2818" s="245"/>
      <c r="YE2818" s="245"/>
      <c r="YF2818" s="245"/>
      <c r="YG2818" s="245"/>
      <c r="YH2818" s="245"/>
      <c r="YI2818" s="245"/>
      <c r="YJ2818" s="245"/>
      <c r="YK2818" s="245"/>
      <c r="YL2818" s="245"/>
      <c r="YM2818" s="245"/>
      <c r="YN2818" s="245"/>
      <c r="YO2818" s="245"/>
      <c r="YP2818" s="245"/>
      <c r="YQ2818" s="245"/>
      <c r="YR2818" s="245"/>
      <c r="YS2818" s="245"/>
      <c r="YT2818" s="245"/>
      <c r="YU2818" s="245"/>
      <c r="YV2818" s="245"/>
      <c r="YW2818" s="245"/>
      <c r="YX2818" s="245"/>
      <c r="YY2818" s="245"/>
      <c r="YZ2818" s="245"/>
      <c r="ZA2818" s="245"/>
      <c r="ZB2818" s="245"/>
      <c r="ZC2818" s="245"/>
      <c r="ZD2818" s="245"/>
      <c r="ZE2818" s="245"/>
      <c r="ZF2818" s="245"/>
      <c r="ZG2818" s="245"/>
      <c r="ZH2818" s="245"/>
      <c r="ZI2818" s="245"/>
      <c r="ZJ2818" s="245"/>
      <c r="ZK2818" s="245"/>
      <c r="ZL2818" s="245"/>
      <c r="ZM2818" s="245"/>
      <c r="ZN2818" s="245"/>
      <c r="ZO2818" s="245"/>
      <c r="ZP2818" s="245"/>
      <c r="ZQ2818" s="245"/>
      <c r="ZR2818" s="245"/>
      <c r="ZS2818" s="245"/>
      <c r="ZT2818" s="245"/>
      <c r="ZU2818" s="245"/>
      <c r="ZV2818" s="245"/>
      <c r="ZW2818" s="245"/>
      <c r="ZX2818" s="245"/>
      <c r="ZY2818" s="245"/>
      <c r="ZZ2818" s="245"/>
      <c r="AAA2818" s="245"/>
      <c r="AAB2818" s="245"/>
      <c r="AAC2818" s="245"/>
      <c r="AAD2818" s="245"/>
      <c r="AAE2818" s="245"/>
      <c r="AAF2818" s="245"/>
      <c r="AAG2818" s="245"/>
      <c r="AAH2818" s="245"/>
      <c r="AAI2818" s="245"/>
      <c r="AAJ2818" s="245"/>
      <c r="AAK2818" s="245"/>
      <c r="AAL2818" s="245"/>
      <c r="AAM2818" s="245"/>
      <c r="AAN2818" s="245"/>
      <c r="AAO2818" s="245"/>
      <c r="AAP2818" s="245"/>
      <c r="AAQ2818" s="245"/>
      <c r="AAR2818" s="245"/>
      <c r="AAS2818" s="245"/>
      <c r="AAT2818" s="245"/>
      <c r="AAU2818" s="245"/>
      <c r="AAV2818" s="245"/>
      <c r="AAW2818" s="245"/>
      <c r="AAX2818" s="245"/>
      <c r="AAY2818" s="245"/>
      <c r="AAZ2818" s="245"/>
      <c r="ABA2818" s="245"/>
      <c r="ABB2818" s="245"/>
      <c r="ABC2818" s="245"/>
      <c r="ABD2818" s="245"/>
      <c r="ABE2818" s="245"/>
      <c r="ABF2818" s="245"/>
      <c r="ABG2818" s="245"/>
      <c r="ABH2818" s="245"/>
      <c r="ABI2818" s="245"/>
      <c r="ABJ2818" s="245"/>
      <c r="ABK2818" s="245"/>
      <c r="ABL2818" s="245"/>
      <c r="ABM2818" s="245"/>
      <c r="ABN2818" s="245"/>
      <c r="ABO2818" s="245"/>
      <c r="ABP2818" s="245"/>
      <c r="ABQ2818" s="245"/>
      <c r="ABR2818" s="245"/>
      <c r="ABS2818" s="245"/>
      <c r="ABT2818" s="245"/>
      <c r="ABU2818" s="245"/>
      <c r="ABV2818" s="245"/>
      <c r="ABW2818" s="245"/>
      <c r="ABX2818" s="245"/>
      <c r="ABY2818" s="245"/>
      <c r="ABZ2818" s="245"/>
      <c r="ACA2818" s="245"/>
      <c r="ACB2818" s="245"/>
      <c r="ACC2818" s="245"/>
      <c r="ACD2818" s="245"/>
      <c r="ACE2818" s="245"/>
      <c r="ACF2818" s="245"/>
      <c r="ACG2818" s="245"/>
      <c r="ACH2818" s="245"/>
      <c r="ACI2818" s="245"/>
      <c r="ACJ2818" s="245"/>
      <c r="ACK2818" s="245"/>
      <c r="ACL2818" s="245"/>
      <c r="ACM2818" s="245"/>
      <c r="ACN2818" s="245"/>
      <c r="ACO2818" s="245"/>
      <c r="ACP2818" s="245"/>
      <c r="ACQ2818" s="245"/>
      <c r="ACR2818" s="245"/>
      <c r="ACS2818" s="245"/>
      <c r="ACT2818" s="245"/>
      <c r="ACU2818" s="245"/>
      <c r="ACV2818" s="245"/>
      <c r="ACW2818" s="245"/>
      <c r="ACX2818" s="245"/>
      <c r="ACY2818" s="245"/>
      <c r="ACZ2818" s="245"/>
      <c r="ADA2818" s="245"/>
      <c r="ADB2818" s="245"/>
      <c r="ADC2818" s="245"/>
      <c r="ADD2818" s="245"/>
      <c r="ADE2818" s="245"/>
      <c r="ADF2818" s="245"/>
      <c r="ADG2818" s="245"/>
      <c r="ADH2818" s="245"/>
      <c r="ADI2818" s="245"/>
      <c r="ADJ2818" s="245"/>
      <c r="ADK2818" s="245"/>
      <c r="ADL2818" s="245"/>
      <c r="ADM2818" s="245"/>
      <c r="ADN2818" s="245"/>
      <c r="ADO2818" s="245"/>
      <c r="ADP2818" s="245"/>
      <c r="ADQ2818" s="245"/>
      <c r="ADR2818" s="245"/>
      <c r="ADS2818" s="245"/>
      <c r="ADT2818" s="245"/>
      <c r="ADU2818" s="245"/>
      <c r="ADV2818" s="245"/>
      <c r="ADW2818" s="245"/>
      <c r="ADX2818" s="245"/>
      <c r="ADY2818" s="245"/>
      <c r="ADZ2818" s="245"/>
      <c r="AEA2818" s="245"/>
      <c r="AEB2818" s="245"/>
      <c r="AEC2818" s="245"/>
      <c r="AED2818" s="245"/>
      <c r="AEE2818" s="245"/>
      <c r="AEF2818" s="245"/>
      <c r="AEG2818" s="245"/>
      <c r="AEH2818" s="245"/>
      <c r="AEI2818" s="245"/>
      <c r="AEJ2818" s="245"/>
      <c r="AEK2818" s="245"/>
      <c r="AEL2818" s="245"/>
      <c r="AEM2818" s="245"/>
      <c r="AEN2818" s="245"/>
      <c r="AEO2818" s="245"/>
      <c r="AEP2818" s="245"/>
      <c r="AEQ2818" s="245"/>
      <c r="AER2818" s="245"/>
      <c r="AES2818" s="245"/>
      <c r="AET2818" s="245"/>
      <c r="AEU2818" s="245"/>
      <c r="AEV2818" s="245"/>
      <c r="AEW2818" s="245"/>
      <c r="AEX2818" s="245"/>
      <c r="AEY2818" s="245"/>
      <c r="AEZ2818" s="245"/>
      <c r="AFA2818" s="245"/>
      <c r="AFB2818" s="245"/>
      <c r="AFC2818" s="245"/>
      <c r="AFD2818" s="245"/>
      <c r="AFE2818" s="245"/>
      <c r="AFF2818" s="245"/>
      <c r="AFG2818" s="245"/>
      <c r="AFH2818" s="245"/>
      <c r="AFI2818" s="245"/>
      <c r="AFJ2818" s="245"/>
      <c r="AFK2818" s="245"/>
      <c r="AFL2818" s="245"/>
      <c r="AFM2818" s="245"/>
      <c r="AFN2818" s="245"/>
      <c r="AFO2818" s="245"/>
      <c r="AFP2818" s="245"/>
      <c r="AFQ2818" s="245"/>
      <c r="AFR2818" s="245"/>
      <c r="AFS2818" s="245"/>
      <c r="AFT2818" s="245"/>
      <c r="AFU2818" s="245"/>
      <c r="AFV2818" s="245"/>
      <c r="AFW2818" s="245"/>
      <c r="AFX2818" s="245"/>
      <c r="AFY2818" s="245"/>
      <c r="AFZ2818" s="245"/>
      <c r="AGA2818" s="245"/>
      <c r="AGB2818" s="245"/>
      <c r="AGC2818" s="245"/>
      <c r="AGD2818" s="245"/>
      <c r="AGE2818" s="245"/>
      <c r="AGF2818" s="245"/>
      <c r="AGG2818" s="245"/>
      <c r="AGH2818" s="245"/>
      <c r="AGI2818" s="245"/>
      <c r="AGJ2818" s="245"/>
      <c r="AGK2818" s="245"/>
      <c r="AGL2818" s="245"/>
      <c r="AGM2818" s="245"/>
      <c r="AGN2818" s="245"/>
      <c r="AGO2818" s="245"/>
      <c r="AGP2818" s="245"/>
      <c r="AGQ2818" s="245"/>
      <c r="AGR2818" s="245"/>
      <c r="AGS2818" s="245"/>
      <c r="AGT2818" s="245"/>
      <c r="AGU2818" s="245"/>
      <c r="AGV2818" s="245"/>
      <c r="AGW2818" s="245"/>
      <c r="AGX2818" s="245"/>
      <c r="AGY2818" s="245"/>
      <c r="AGZ2818" s="245"/>
      <c r="AHA2818" s="245"/>
      <c r="AHB2818" s="245"/>
      <c r="AHC2818" s="245"/>
      <c r="AHD2818" s="245"/>
      <c r="AHE2818" s="245"/>
      <c r="AHF2818" s="245"/>
      <c r="AHG2818" s="245"/>
      <c r="AHH2818" s="245"/>
      <c r="AHI2818" s="245"/>
      <c r="AHJ2818" s="245"/>
      <c r="AHK2818" s="245"/>
      <c r="AHL2818" s="245"/>
      <c r="AHM2818" s="245"/>
      <c r="AHN2818" s="245"/>
      <c r="AHO2818" s="245"/>
      <c r="AHP2818" s="245"/>
      <c r="AHQ2818" s="245"/>
      <c r="AHR2818" s="245"/>
      <c r="AHS2818" s="245"/>
      <c r="AHT2818" s="245"/>
      <c r="AHU2818" s="245"/>
      <c r="AHV2818" s="245"/>
      <c r="AHW2818" s="245"/>
      <c r="AHX2818" s="245"/>
      <c r="AHY2818" s="245"/>
      <c r="AHZ2818" s="245"/>
      <c r="AIA2818" s="245"/>
      <c r="AIB2818" s="245"/>
      <c r="AIC2818" s="245"/>
      <c r="AID2818" s="245"/>
      <c r="AIE2818" s="245"/>
      <c r="AIF2818" s="245"/>
      <c r="AIG2818" s="245"/>
      <c r="AIH2818" s="245"/>
      <c r="AII2818" s="245"/>
      <c r="AIJ2818" s="245"/>
      <c r="AIK2818" s="245"/>
      <c r="AIL2818" s="245"/>
      <c r="AIM2818" s="245"/>
      <c r="AIN2818" s="245"/>
      <c r="AIO2818" s="245"/>
      <c r="AIP2818" s="245"/>
      <c r="AIQ2818" s="245"/>
      <c r="AIR2818" s="245"/>
      <c r="AIS2818" s="245"/>
      <c r="AIT2818" s="245"/>
      <c r="AIU2818" s="245"/>
      <c r="AIV2818" s="245"/>
      <c r="AIW2818" s="245"/>
      <c r="AIX2818" s="245"/>
      <c r="AIY2818" s="245"/>
      <c r="AIZ2818" s="245"/>
      <c r="AJA2818" s="245"/>
      <c r="AJB2818" s="245"/>
      <c r="AJC2818" s="245"/>
      <c r="AJD2818" s="245"/>
      <c r="AJE2818" s="245"/>
      <c r="AJF2818" s="245"/>
      <c r="AJG2818" s="245"/>
      <c r="AJH2818" s="245"/>
      <c r="AJI2818" s="245"/>
      <c r="AJJ2818" s="245"/>
      <c r="AJK2818" s="245"/>
      <c r="AJL2818" s="245"/>
      <c r="AJM2818" s="245"/>
      <c r="AJN2818" s="245"/>
      <c r="AJO2818" s="245"/>
      <c r="AJP2818" s="245"/>
      <c r="AJQ2818" s="245"/>
      <c r="AJR2818" s="245"/>
      <c r="AJS2818" s="245"/>
      <c r="AJT2818" s="245"/>
      <c r="AJU2818" s="245"/>
      <c r="AJV2818" s="245"/>
      <c r="AJW2818" s="245"/>
      <c r="AJX2818" s="245"/>
      <c r="AJY2818" s="245"/>
      <c r="AJZ2818" s="245"/>
      <c r="AKA2818" s="245"/>
      <c r="AKB2818" s="245"/>
      <c r="AKC2818" s="245"/>
      <c r="AKD2818" s="245"/>
      <c r="AKE2818" s="245"/>
      <c r="AKF2818" s="245"/>
      <c r="AKG2818" s="245"/>
      <c r="AKH2818" s="245"/>
      <c r="AKI2818" s="245"/>
      <c r="AKJ2818" s="245"/>
      <c r="AKK2818" s="245"/>
      <c r="AKL2818" s="245"/>
      <c r="AKM2818" s="245"/>
      <c r="AKN2818" s="245"/>
      <c r="AKO2818" s="245"/>
      <c r="AKP2818" s="245"/>
      <c r="AKQ2818" s="245"/>
      <c r="AKR2818" s="245"/>
      <c r="AKS2818" s="245"/>
      <c r="AKT2818" s="245"/>
      <c r="AKU2818" s="245"/>
      <c r="AKV2818" s="245"/>
      <c r="AKW2818" s="245"/>
      <c r="AKX2818" s="245"/>
      <c r="AKY2818" s="245"/>
      <c r="AKZ2818" s="245"/>
      <c r="ALA2818" s="245"/>
      <c r="ALB2818" s="245"/>
      <c r="ALC2818" s="245"/>
      <c r="ALD2818" s="245"/>
      <c r="ALE2818" s="245"/>
      <c r="ALF2818" s="245"/>
      <c r="ALG2818" s="245"/>
      <c r="ALH2818" s="245"/>
      <c r="ALI2818" s="245"/>
      <c r="ALJ2818" s="245"/>
      <c r="ALK2818" s="245"/>
      <c r="ALL2818" s="245"/>
      <c r="ALM2818" s="245"/>
      <c r="ALN2818" s="245"/>
      <c r="ALO2818" s="245"/>
      <c r="ALP2818" s="245"/>
      <c r="ALQ2818" s="245"/>
      <c r="ALR2818" s="245"/>
      <c r="ALS2818" s="245"/>
      <c r="ALT2818" s="245"/>
      <c r="ALU2818" s="245"/>
      <c r="ALV2818" s="245"/>
      <c r="ALW2818" s="245"/>
      <c r="ALX2818" s="245"/>
      <c r="ALY2818" s="245"/>
      <c r="ALZ2818" s="245"/>
      <c r="AMA2818" s="245"/>
      <c r="AMB2818" s="245"/>
    </row>
    <row r="2819" spans="1:1016" s="300" customFormat="1">
      <c r="A2819" s="80" t="s">
        <v>222</v>
      </c>
      <c r="B2819" s="80" t="s">
        <v>3199</v>
      </c>
      <c r="C2819" s="223" t="s">
        <v>869</v>
      </c>
      <c r="D2819" s="139" t="s">
        <v>300</v>
      </c>
      <c r="E2819" s="139" t="s">
        <v>301</v>
      </c>
      <c r="F2819" s="139" t="s">
        <v>525</v>
      </c>
      <c r="G2819" s="141">
        <v>74431</v>
      </c>
      <c r="H2819" s="141">
        <v>99934.5</v>
      </c>
      <c r="I2819" s="234">
        <v>28</v>
      </c>
      <c r="J2819" s="235">
        <v>0.50909090909090904</v>
      </c>
      <c r="K2819" s="141">
        <v>125438</v>
      </c>
      <c r="L2819" s="146">
        <v>1</v>
      </c>
      <c r="M2819" s="139">
        <v>1</v>
      </c>
      <c r="N2819" s="139">
        <v>13</v>
      </c>
      <c r="O2819" s="79">
        <v>118406</v>
      </c>
      <c r="P2819" s="80"/>
      <c r="Q2819" s="236"/>
      <c r="R2819" s="236"/>
      <c r="S2819" s="236"/>
      <c r="T2819" s="236"/>
      <c r="U2819" s="236"/>
      <c r="V2819" s="236"/>
      <c r="W2819" s="236"/>
      <c r="X2819" s="236"/>
      <c r="Y2819" s="245"/>
      <c r="Z2819" s="245"/>
      <c r="AA2819" s="245"/>
      <c r="AB2819" s="245"/>
      <c r="AC2819" s="245"/>
      <c r="AD2819" s="245"/>
      <c r="AE2819" s="245"/>
      <c r="AF2819" s="245"/>
      <c r="AG2819" s="245"/>
      <c r="AH2819" s="245"/>
      <c r="AI2819" s="245"/>
      <c r="AJ2819" s="245"/>
      <c r="AK2819" s="245"/>
      <c r="AL2819" s="245"/>
      <c r="AM2819" s="245"/>
      <c r="AN2819" s="245"/>
      <c r="AO2819" s="245"/>
      <c r="AP2819" s="245"/>
      <c r="AQ2819" s="245"/>
      <c r="AR2819" s="245"/>
      <c r="AS2819" s="245"/>
      <c r="AT2819" s="245"/>
      <c r="AU2819" s="245"/>
      <c r="AV2819" s="245"/>
      <c r="AW2819" s="245"/>
      <c r="AX2819" s="245"/>
      <c r="AY2819" s="245"/>
      <c r="AZ2819" s="245"/>
      <c r="BA2819" s="245"/>
      <c r="BB2819" s="245"/>
      <c r="BC2819" s="245"/>
      <c r="BD2819" s="245"/>
      <c r="BE2819" s="245"/>
      <c r="BF2819" s="245"/>
      <c r="BG2819" s="245"/>
      <c r="BH2819" s="245"/>
      <c r="BI2819" s="245"/>
      <c r="BJ2819" s="245"/>
      <c r="BK2819" s="245"/>
      <c r="BL2819" s="245"/>
      <c r="BM2819" s="245"/>
      <c r="BN2819" s="245"/>
      <c r="BO2819" s="245"/>
      <c r="BP2819" s="245"/>
      <c r="BQ2819" s="245"/>
      <c r="BR2819" s="245"/>
      <c r="BS2819" s="245"/>
      <c r="BT2819" s="245"/>
      <c r="BU2819" s="245"/>
      <c r="BV2819" s="245"/>
      <c r="BW2819" s="245"/>
      <c r="BX2819" s="245"/>
      <c r="BY2819" s="245"/>
      <c r="BZ2819" s="245"/>
      <c r="CA2819" s="245"/>
      <c r="CB2819" s="245"/>
      <c r="CC2819" s="245"/>
      <c r="CD2819" s="245"/>
      <c r="CE2819" s="245"/>
      <c r="CF2819" s="245"/>
      <c r="CG2819" s="245"/>
      <c r="CH2819" s="245"/>
      <c r="CI2819" s="245"/>
      <c r="CJ2819" s="245"/>
      <c r="CK2819" s="245"/>
      <c r="CL2819" s="245"/>
      <c r="CM2819" s="245"/>
      <c r="CN2819" s="245"/>
      <c r="CO2819" s="245"/>
      <c r="CP2819" s="245"/>
      <c r="CQ2819" s="245"/>
      <c r="CR2819" s="245"/>
      <c r="CS2819" s="245"/>
      <c r="CT2819" s="245"/>
      <c r="CU2819" s="245"/>
      <c r="CV2819" s="245"/>
      <c r="CW2819" s="245"/>
      <c r="CX2819" s="245"/>
      <c r="CY2819" s="245"/>
      <c r="CZ2819" s="245"/>
      <c r="DA2819" s="245"/>
      <c r="DB2819" s="245"/>
      <c r="DC2819" s="245"/>
      <c r="DD2819" s="245"/>
      <c r="DE2819" s="245"/>
      <c r="DF2819" s="245"/>
      <c r="DG2819" s="245"/>
      <c r="DH2819" s="245"/>
      <c r="DI2819" s="245"/>
      <c r="DJ2819" s="245"/>
      <c r="DK2819" s="245"/>
      <c r="DL2819" s="245"/>
      <c r="DM2819" s="245"/>
      <c r="DN2819" s="245"/>
      <c r="DO2819" s="245"/>
      <c r="DP2819" s="245"/>
      <c r="DQ2819" s="245"/>
      <c r="DR2819" s="245"/>
      <c r="DS2819" s="245"/>
      <c r="DT2819" s="245"/>
      <c r="DU2819" s="245"/>
      <c r="DV2819" s="245"/>
      <c r="DW2819" s="245"/>
      <c r="DX2819" s="245"/>
      <c r="DY2819" s="245"/>
      <c r="DZ2819" s="245"/>
      <c r="EA2819" s="245"/>
      <c r="EB2819" s="245"/>
      <c r="EC2819" s="245"/>
      <c r="ED2819" s="245"/>
      <c r="EE2819" s="245"/>
      <c r="EF2819" s="245"/>
      <c r="EG2819" s="245"/>
      <c r="EH2819" s="245"/>
      <c r="EI2819" s="245"/>
      <c r="EJ2819" s="245"/>
      <c r="EK2819" s="245"/>
      <c r="EL2819" s="245"/>
      <c r="EM2819" s="245"/>
      <c r="EN2819" s="245"/>
      <c r="EO2819" s="245"/>
      <c r="EP2819" s="245"/>
      <c r="EQ2819" s="245"/>
      <c r="ER2819" s="245"/>
      <c r="ES2819" s="245"/>
      <c r="ET2819" s="245"/>
      <c r="EU2819" s="245"/>
      <c r="EV2819" s="245"/>
      <c r="EW2819" s="245"/>
      <c r="EX2819" s="245"/>
      <c r="EY2819" s="245"/>
      <c r="EZ2819" s="245"/>
      <c r="FA2819" s="245"/>
      <c r="FB2819" s="245"/>
      <c r="FC2819" s="245"/>
      <c r="FD2819" s="245"/>
      <c r="FE2819" s="245"/>
      <c r="FF2819" s="245"/>
      <c r="FG2819" s="245"/>
      <c r="FH2819" s="245"/>
      <c r="FI2819" s="245"/>
      <c r="FJ2819" s="245"/>
      <c r="FK2819" s="245"/>
      <c r="FL2819" s="245"/>
      <c r="FM2819" s="245"/>
      <c r="FN2819" s="245"/>
      <c r="FO2819" s="245"/>
      <c r="FP2819" s="245"/>
      <c r="FQ2819" s="245"/>
      <c r="FR2819" s="245"/>
      <c r="FS2819" s="245"/>
      <c r="FT2819" s="245"/>
      <c r="FU2819" s="245"/>
      <c r="FV2819" s="245"/>
      <c r="FW2819" s="245"/>
      <c r="FX2819" s="245"/>
      <c r="FY2819" s="245"/>
      <c r="FZ2819" s="245"/>
      <c r="GA2819" s="245"/>
      <c r="GB2819" s="245"/>
      <c r="GC2819" s="245"/>
      <c r="GD2819" s="245"/>
      <c r="GE2819" s="245"/>
      <c r="GF2819" s="245"/>
      <c r="GG2819" s="245"/>
      <c r="GH2819" s="245"/>
      <c r="GI2819" s="245"/>
      <c r="GJ2819" s="245"/>
      <c r="GK2819" s="245"/>
      <c r="GL2819" s="245"/>
      <c r="GM2819" s="245"/>
      <c r="GN2819" s="245"/>
      <c r="GO2819" s="245"/>
      <c r="GP2819" s="245"/>
      <c r="GQ2819" s="245"/>
      <c r="GR2819" s="245"/>
      <c r="GS2819" s="245"/>
      <c r="GT2819" s="245"/>
      <c r="GU2819" s="245"/>
      <c r="GV2819" s="245"/>
      <c r="GW2819" s="245"/>
      <c r="GX2819" s="245"/>
      <c r="GY2819" s="245"/>
      <c r="GZ2819" s="245"/>
      <c r="HA2819" s="245"/>
      <c r="HB2819" s="245"/>
      <c r="HC2819" s="245"/>
      <c r="HD2819" s="245"/>
      <c r="HE2819" s="245"/>
      <c r="HF2819" s="245"/>
      <c r="HG2819" s="245"/>
      <c r="HH2819" s="245"/>
      <c r="HI2819" s="245"/>
      <c r="HJ2819" s="245"/>
      <c r="HK2819" s="245"/>
      <c r="HL2819" s="245"/>
      <c r="HM2819" s="245"/>
      <c r="HN2819" s="245"/>
      <c r="HO2819" s="245"/>
      <c r="HP2819" s="245"/>
      <c r="HQ2819" s="245"/>
      <c r="HR2819" s="245"/>
      <c r="HS2819" s="245"/>
      <c r="HT2819" s="245"/>
      <c r="HU2819" s="245"/>
      <c r="HV2819" s="245"/>
      <c r="HW2819" s="245"/>
      <c r="HX2819" s="245"/>
      <c r="HY2819" s="245"/>
      <c r="HZ2819" s="245"/>
      <c r="IA2819" s="245"/>
      <c r="IB2819" s="245"/>
      <c r="IC2819" s="245"/>
      <c r="ID2819" s="245"/>
      <c r="IE2819" s="245"/>
      <c r="IF2819" s="245"/>
      <c r="IG2819" s="245"/>
      <c r="IH2819" s="245"/>
      <c r="II2819" s="245"/>
      <c r="IJ2819" s="245"/>
      <c r="IK2819" s="245"/>
      <c r="IL2819" s="245"/>
      <c r="IM2819" s="245"/>
      <c r="IN2819" s="245"/>
      <c r="IO2819" s="245"/>
      <c r="IP2819" s="245"/>
      <c r="IQ2819" s="245"/>
      <c r="IR2819" s="245"/>
      <c r="IS2819" s="245"/>
      <c r="IT2819" s="245"/>
      <c r="IU2819" s="245"/>
      <c r="IV2819" s="245"/>
      <c r="IW2819" s="245"/>
      <c r="IX2819" s="245"/>
      <c r="IY2819" s="245"/>
      <c r="IZ2819" s="245"/>
      <c r="JA2819" s="245"/>
      <c r="JB2819" s="245"/>
      <c r="JC2819" s="245"/>
      <c r="JD2819" s="245"/>
      <c r="JE2819" s="245"/>
      <c r="JF2819" s="245"/>
      <c r="JG2819" s="245"/>
      <c r="JH2819" s="245"/>
      <c r="JI2819" s="245"/>
      <c r="JJ2819" s="245"/>
      <c r="JK2819" s="245"/>
      <c r="JL2819" s="245"/>
      <c r="JM2819" s="245"/>
      <c r="JN2819" s="245"/>
      <c r="JO2819" s="245"/>
      <c r="JP2819" s="245"/>
      <c r="JQ2819" s="245"/>
      <c r="JR2819" s="245"/>
      <c r="JS2819" s="245"/>
      <c r="JT2819" s="245"/>
      <c r="JU2819" s="245"/>
      <c r="JV2819" s="245"/>
      <c r="JW2819" s="245"/>
      <c r="JX2819" s="245"/>
      <c r="JY2819" s="245"/>
      <c r="JZ2819" s="245"/>
      <c r="KA2819" s="245"/>
      <c r="KB2819" s="245"/>
      <c r="KC2819" s="245"/>
      <c r="KD2819" s="245"/>
      <c r="KE2819" s="245"/>
      <c r="KF2819" s="245"/>
      <c r="KG2819" s="245"/>
      <c r="KH2819" s="245"/>
      <c r="KI2819" s="245"/>
      <c r="KJ2819" s="245"/>
      <c r="KK2819" s="245"/>
      <c r="KL2819" s="245"/>
      <c r="KM2819" s="245"/>
      <c r="KN2819" s="245"/>
      <c r="KO2819" s="245"/>
      <c r="KP2819" s="245"/>
      <c r="KQ2819" s="245"/>
      <c r="KR2819" s="245"/>
      <c r="KS2819" s="245"/>
      <c r="KT2819" s="245"/>
      <c r="KU2819" s="245"/>
      <c r="KV2819" s="245"/>
      <c r="KW2819" s="245"/>
      <c r="KX2819" s="245"/>
      <c r="KY2819" s="245"/>
      <c r="KZ2819" s="245"/>
      <c r="LA2819" s="245"/>
      <c r="LB2819" s="245"/>
      <c r="LC2819" s="245"/>
      <c r="LD2819" s="245"/>
      <c r="LE2819" s="245"/>
      <c r="LF2819" s="245"/>
      <c r="LG2819" s="245"/>
      <c r="LH2819" s="245"/>
      <c r="LI2819" s="245"/>
      <c r="LJ2819" s="245"/>
      <c r="LK2819" s="245"/>
      <c r="LL2819" s="245"/>
      <c r="LM2819" s="245"/>
      <c r="LN2819" s="245"/>
      <c r="LO2819" s="245"/>
      <c r="LP2819" s="245"/>
      <c r="LQ2819" s="245"/>
      <c r="LR2819" s="245"/>
      <c r="LS2819" s="245"/>
      <c r="LT2819" s="245"/>
      <c r="LU2819" s="245"/>
      <c r="LV2819" s="245"/>
      <c r="LW2819" s="245"/>
      <c r="LX2819" s="245"/>
      <c r="LY2819" s="245"/>
      <c r="LZ2819" s="245"/>
      <c r="MA2819" s="245"/>
      <c r="MB2819" s="245"/>
      <c r="MC2819" s="245"/>
      <c r="MD2819" s="245"/>
      <c r="ME2819" s="245"/>
      <c r="MF2819" s="245"/>
      <c r="MG2819" s="245"/>
      <c r="MH2819" s="245"/>
      <c r="MI2819" s="245"/>
      <c r="MJ2819" s="245"/>
      <c r="MK2819" s="245"/>
      <c r="ML2819" s="245"/>
      <c r="MM2819" s="245"/>
      <c r="MN2819" s="245"/>
      <c r="MO2819" s="245"/>
      <c r="MP2819" s="245"/>
      <c r="MQ2819" s="245"/>
      <c r="MR2819" s="245"/>
      <c r="MS2819" s="245"/>
      <c r="MT2819" s="245"/>
      <c r="MU2819" s="245"/>
      <c r="MV2819" s="245"/>
      <c r="MW2819" s="245"/>
      <c r="MX2819" s="245"/>
      <c r="MY2819" s="245"/>
      <c r="MZ2819" s="245"/>
      <c r="NA2819" s="245"/>
      <c r="NB2819" s="245"/>
      <c r="NC2819" s="245"/>
      <c r="ND2819" s="245"/>
      <c r="NE2819" s="245"/>
      <c r="NF2819" s="245"/>
      <c r="NG2819" s="245"/>
      <c r="NH2819" s="245"/>
      <c r="NI2819" s="245"/>
      <c r="NJ2819" s="245"/>
      <c r="NK2819" s="245"/>
      <c r="NL2819" s="245"/>
      <c r="NM2819" s="245"/>
      <c r="NN2819" s="245"/>
      <c r="NO2819" s="245"/>
      <c r="NP2819" s="245"/>
      <c r="NQ2819" s="245"/>
      <c r="NR2819" s="245"/>
      <c r="NS2819" s="245"/>
      <c r="NT2819" s="245"/>
      <c r="NU2819" s="245"/>
      <c r="NV2819" s="245"/>
      <c r="NW2819" s="245"/>
      <c r="NX2819" s="245"/>
      <c r="NY2819" s="245"/>
      <c r="NZ2819" s="245"/>
      <c r="OA2819" s="245"/>
      <c r="OB2819" s="245"/>
      <c r="OC2819" s="245"/>
      <c r="OD2819" s="245"/>
      <c r="OE2819" s="245"/>
      <c r="OF2819" s="245"/>
      <c r="OG2819" s="245"/>
      <c r="OH2819" s="245"/>
      <c r="OI2819" s="245"/>
      <c r="OJ2819" s="245"/>
      <c r="OK2819" s="245"/>
      <c r="OL2819" s="245"/>
      <c r="OM2819" s="245"/>
      <c r="ON2819" s="245"/>
      <c r="OO2819" s="245"/>
      <c r="OP2819" s="245"/>
      <c r="OQ2819" s="245"/>
      <c r="OR2819" s="245"/>
      <c r="OS2819" s="245"/>
      <c r="OT2819" s="245"/>
      <c r="OU2819" s="245"/>
      <c r="OV2819" s="245"/>
      <c r="OW2819" s="245"/>
      <c r="OX2819" s="245"/>
      <c r="OY2819" s="245"/>
      <c r="OZ2819" s="245"/>
      <c r="PA2819" s="245"/>
      <c r="PB2819" s="245"/>
      <c r="PC2819" s="245"/>
      <c r="PD2819" s="245"/>
      <c r="PE2819" s="245"/>
      <c r="PF2819" s="245"/>
      <c r="PG2819" s="245"/>
      <c r="PH2819" s="245"/>
      <c r="PI2819" s="245"/>
      <c r="PJ2819" s="245"/>
      <c r="PK2819" s="245"/>
      <c r="PL2819" s="245"/>
      <c r="PM2819" s="245"/>
      <c r="PN2819" s="245"/>
      <c r="PO2819" s="245"/>
      <c r="PP2819" s="245"/>
      <c r="PQ2819" s="245"/>
      <c r="PR2819" s="245"/>
      <c r="PS2819" s="245"/>
      <c r="PT2819" s="245"/>
      <c r="PU2819" s="245"/>
      <c r="PV2819" s="245"/>
      <c r="PW2819" s="245"/>
      <c r="PX2819" s="245"/>
      <c r="PY2819" s="245"/>
      <c r="PZ2819" s="245"/>
      <c r="QA2819" s="245"/>
      <c r="QB2819" s="245"/>
      <c r="QC2819" s="245"/>
      <c r="QD2819" s="245"/>
      <c r="QE2819" s="245"/>
      <c r="QF2819" s="245"/>
      <c r="QG2819" s="245"/>
      <c r="QH2819" s="245"/>
      <c r="QI2819" s="245"/>
      <c r="QJ2819" s="245"/>
      <c r="QK2819" s="245"/>
      <c r="QL2819" s="245"/>
      <c r="QM2819" s="245"/>
      <c r="QN2819" s="245"/>
      <c r="QO2819" s="245"/>
      <c r="QP2819" s="245"/>
      <c r="QQ2819" s="245"/>
      <c r="QR2819" s="245"/>
      <c r="QS2819" s="245"/>
      <c r="QT2819" s="245"/>
      <c r="QU2819" s="245"/>
      <c r="QV2819" s="245"/>
      <c r="QW2819" s="245"/>
      <c r="QX2819" s="245"/>
      <c r="QY2819" s="245"/>
      <c r="QZ2819" s="245"/>
      <c r="RA2819" s="245"/>
      <c r="RB2819" s="245"/>
      <c r="RC2819" s="245"/>
      <c r="RD2819" s="245"/>
      <c r="RE2819" s="245"/>
      <c r="RF2819" s="245"/>
      <c r="RG2819" s="245"/>
      <c r="RH2819" s="245"/>
      <c r="RI2819" s="245"/>
      <c r="RJ2819" s="245"/>
      <c r="RK2819" s="245"/>
      <c r="RL2819" s="245"/>
      <c r="RM2819" s="245"/>
      <c r="RN2819" s="245"/>
      <c r="RO2819" s="245"/>
      <c r="RP2819" s="245"/>
      <c r="RQ2819" s="245"/>
      <c r="RR2819" s="245"/>
      <c r="RS2819" s="245"/>
      <c r="RT2819" s="245"/>
      <c r="RU2819" s="245"/>
      <c r="RV2819" s="245"/>
      <c r="RW2819" s="245"/>
      <c r="RX2819" s="245"/>
      <c r="RY2819" s="245"/>
      <c r="RZ2819" s="245"/>
      <c r="SA2819" s="245"/>
      <c r="SB2819" s="245"/>
      <c r="SC2819" s="245"/>
      <c r="SD2819" s="245"/>
      <c r="SE2819" s="245"/>
      <c r="SF2819" s="245"/>
      <c r="SG2819" s="245"/>
      <c r="SH2819" s="245"/>
      <c r="SI2819" s="245"/>
      <c r="SJ2819" s="245"/>
      <c r="SK2819" s="245"/>
      <c r="SL2819" s="245"/>
      <c r="SM2819" s="245"/>
      <c r="SN2819" s="245"/>
      <c r="SO2819" s="245"/>
      <c r="SP2819" s="245"/>
      <c r="SQ2819" s="245"/>
      <c r="SR2819" s="245"/>
      <c r="SS2819" s="245"/>
      <c r="ST2819" s="245"/>
      <c r="SU2819" s="245"/>
      <c r="SV2819" s="245"/>
      <c r="SW2819" s="245"/>
      <c r="SX2819" s="245"/>
      <c r="SY2819" s="245"/>
      <c r="SZ2819" s="245"/>
      <c r="TA2819" s="245"/>
      <c r="TB2819" s="245"/>
      <c r="TC2819" s="245"/>
      <c r="TD2819" s="245"/>
      <c r="TE2819" s="245"/>
      <c r="TF2819" s="245"/>
      <c r="TG2819" s="245"/>
      <c r="TH2819" s="245"/>
      <c r="TI2819" s="245"/>
      <c r="TJ2819" s="245"/>
      <c r="TK2819" s="245"/>
      <c r="TL2819" s="245"/>
      <c r="TM2819" s="245"/>
      <c r="TN2819" s="245"/>
      <c r="TO2819" s="245"/>
      <c r="TP2819" s="245"/>
      <c r="TQ2819" s="245"/>
      <c r="TR2819" s="245"/>
      <c r="TS2819" s="245"/>
      <c r="TT2819" s="245"/>
      <c r="TU2819" s="245"/>
      <c r="TV2819" s="245"/>
      <c r="TW2819" s="245"/>
      <c r="TX2819" s="245"/>
      <c r="TY2819" s="245"/>
      <c r="TZ2819" s="245"/>
      <c r="UA2819" s="245"/>
      <c r="UB2819" s="245"/>
      <c r="UC2819" s="245"/>
      <c r="UD2819" s="245"/>
      <c r="UE2819" s="245"/>
      <c r="UF2819" s="245"/>
      <c r="UG2819" s="245"/>
      <c r="UH2819" s="245"/>
      <c r="UI2819" s="245"/>
      <c r="UJ2819" s="245"/>
      <c r="UK2819" s="245"/>
      <c r="UL2819" s="245"/>
      <c r="UM2819" s="245"/>
      <c r="UN2819" s="245"/>
      <c r="UO2819" s="245"/>
      <c r="UP2819" s="245"/>
      <c r="UQ2819" s="245"/>
      <c r="UR2819" s="245"/>
      <c r="US2819" s="245"/>
      <c r="UT2819" s="245"/>
      <c r="UU2819" s="245"/>
      <c r="UV2819" s="245"/>
      <c r="UW2819" s="245"/>
      <c r="UX2819" s="245"/>
      <c r="UY2819" s="245"/>
      <c r="UZ2819" s="245"/>
      <c r="VA2819" s="245"/>
      <c r="VB2819" s="245"/>
      <c r="VC2819" s="245"/>
      <c r="VD2819" s="245"/>
      <c r="VE2819" s="245"/>
      <c r="VF2819" s="245"/>
      <c r="VG2819" s="245"/>
      <c r="VH2819" s="245"/>
      <c r="VI2819" s="245"/>
      <c r="VJ2819" s="245"/>
      <c r="VK2819" s="245"/>
      <c r="VL2819" s="245"/>
      <c r="VM2819" s="245"/>
      <c r="VN2819" s="245"/>
      <c r="VO2819" s="245"/>
      <c r="VP2819" s="245"/>
      <c r="VQ2819" s="245"/>
      <c r="VR2819" s="245"/>
      <c r="VS2819" s="245"/>
      <c r="VT2819" s="245"/>
      <c r="VU2819" s="245"/>
      <c r="VV2819" s="245"/>
      <c r="VW2819" s="245"/>
      <c r="VX2819" s="245"/>
      <c r="VY2819" s="245"/>
      <c r="VZ2819" s="245"/>
      <c r="WA2819" s="245"/>
      <c r="WB2819" s="245"/>
      <c r="WC2819" s="245"/>
      <c r="WD2819" s="245"/>
      <c r="WE2819" s="245"/>
      <c r="WF2819" s="245"/>
      <c r="WG2819" s="245"/>
      <c r="WH2819" s="245"/>
      <c r="WI2819" s="245"/>
      <c r="WJ2819" s="245"/>
      <c r="WK2819" s="245"/>
      <c r="WL2819" s="245"/>
      <c r="WM2819" s="245"/>
      <c r="WN2819" s="245"/>
      <c r="WO2819" s="245"/>
      <c r="WP2819" s="245"/>
      <c r="WQ2819" s="245"/>
      <c r="WR2819" s="245"/>
      <c r="WS2819" s="245"/>
      <c r="WT2819" s="245"/>
      <c r="WU2819" s="245"/>
      <c r="WV2819" s="245"/>
      <c r="WW2819" s="245"/>
      <c r="WX2819" s="245"/>
      <c r="WY2819" s="245"/>
      <c r="WZ2819" s="245"/>
      <c r="XA2819" s="245"/>
      <c r="XB2819" s="245"/>
      <c r="XC2819" s="245"/>
      <c r="XD2819" s="245"/>
      <c r="XE2819" s="245"/>
      <c r="XF2819" s="245"/>
      <c r="XG2819" s="245"/>
      <c r="XH2819" s="245"/>
      <c r="XI2819" s="245"/>
      <c r="XJ2819" s="245"/>
      <c r="XK2819" s="245"/>
      <c r="XL2819" s="245"/>
      <c r="XM2819" s="245"/>
      <c r="XN2819" s="245"/>
      <c r="XO2819" s="245"/>
      <c r="XP2819" s="245"/>
      <c r="XQ2819" s="245"/>
      <c r="XR2819" s="245"/>
      <c r="XS2819" s="245"/>
      <c r="XT2819" s="245"/>
      <c r="XU2819" s="245"/>
      <c r="XV2819" s="245"/>
      <c r="XW2819" s="245"/>
      <c r="XX2819" s="245"/>
      <c r="XY2819" s="245"/>
      <c r="XZ2819" s="245"/>
      <c r="YA2819" s="245"/>
      <c r="YB2819" s="245"/>
      <c r="YC2819" s="245"/>
      <c r="YD2819" s="245"/>
      <c r="YE2819" s="245"/>
      <c r="YF2819" s="245"/>
      <c r="YG2819" s="245"/>
      <c r="YH2819" s="245"/>
      <c r="YI2819" s="245"/>
      <c r="YJ2819" s="245"/>
      <c r="YK2819" s="245"/>
      <c r="YL2819" s="245"/>
      <c r="YM2819" s="245"/>
      <c r="YN2819" s="245"/>
      <c r="YO2819" s="245"/>
      <c r="YP2819" s="245"/>
      <c r="YQ2819" s="245"/>
      <c r="YR2819" s="245"/>
      <c r="YS2819" s="245"/>
      <c r="YT2819" s="245"/>
      <c r="YU2819" s="245"/>
      <c r="YV2819" s="245"/>
      <c r="YW2819" s="245"/>
      <c r="YX2819" s="245"/>
      <c r="YY2819" s="245"/>
      <c r="YZ2819" s="245"/>
      <c r="ZA2819" s="245"/>
      <c r="ZB2819" s="245"/>
      <c r="ZC2819" s="245"/>
      <c r="ZD2819" s="245"/>
      <c r="ZE2819" s="245"/>
      <c r="ZF2819" s="245"/>
      <c r="ZG2819" s="245"/>
      <c r="ZH2819" s="245"/>
      <c r="ZI2819" s="245"/>
      <c r="ZJ2819" s="245"/>
      <c r="ZK2819" s="245"/>
      <c r="ZL2819" s="245"/>
      <c r="ZM2819" s="245"/>
      <c r="ZN2819" s="245"/>
      <c r="ZO2819" s="245"/>
      <c r="ZP2819" s="245"/>
      <c r="ZQ2819" s="245"/>
      <c r="ZR2819" s="245"/>
      <c r="ZS2819" s="245"/>
      <c r="ZT2819" s="245"/>
      <c r="ZU2819" s="245"/>
      <c r="ZV2819" s="245"/>
      <c r="ZW2819" s="245"/>
      <c r="ZX2819" s="245"/>
      <c r="ZY2819" s="245"/>
      <c r="ZZ2819" s="245"/>
      <c r="AAA2819" s="245"/>
      <c r="AAB2819" s="245"/>
      <c r="AAC2819" s="245"/>
      <c r="AAD2819" s="245"/>
      <c r="AAE2819" s="245"/>
      <c r="AAF2819" s="245"/>
      <c r="AAG2819" s="245"/>
      <c r="AAH2819" s="245"/>
      <c r="AAI2819" s="245"/>
      <c r="AAJ2819" s="245"/>
      <c r="AAK2819" s="245"/>
      <c r="AAL2819" s="245"/>
      <c r="AAM2819" s="245"/>
      <c r="AAN2819" s="245"/>
      <c r="AAO2819" s="245"/>
      <c r="AAP2819" s="245"/>
      <c r="AAQ2819" s="245"/>
      <c r="AAR2819" s="245"/>
      <c r="AAS2819" s="245"/>
      <c r="AAT2819" s="245"/>
      <c r="AAU2819" s="245"/>
      <c r="AAV2819" s="245"/>
      <c r="AAW2819" s="245"/>
      <c r="AAX2819" s="245"/>
      <c r="AAY2819" s="245"/>
      <c r="AAZ2819" s="245"/>
      <c r="ABA2819" s="245"/>
      <c r="ABB2819" s="245"/>
      <c r="ABC2819" s="245"/>
      <c r="ABD2819" s="245"/>
      <c r="ABE2819" s="245"/>
      <c r="ABF2819" s="245"/>
      <c r="ABG2819" s="245"/>
      <c r="ABH2819" s="245"/>
      <c r="ABI2819" s="245"/>
      <c r="ABJ2819" s="245"/>
      <c r="ABK2819" s="245"/>
      <c r="ABL2819" s="245"/>
      <c r="ABM2819" s="245"/>
      <c r="ABN2819" s="245"/>
      <c r="ABO2819" s="245"/>
      <c r="ABP2819" s="245"/>
      <c r="ABQ2819" s="245"/>
      <c r="ABR2819" s="245"/>
      <c r="ABS2819" s="245"/>
      <c r="ABT2819" s="245"/>
      <c r="ABU2819" s="245"/>
      <c r="ABV2819" s="245"/>
      <c r="ABW2819" s="245"/>
      <c r="ABX2819" s="245"/>
      <c r="ABY2819" s="245"/>
      <c r="ABZ2819" s="245"/>
      <c r="ACA2819" s="245"/>
      <c r="ACB2819" s="245"/>
      <c r="ACC2819" s="245"/>
      <c r="ACD2819" s="245"/>
      <c r="ACE2819" s="245"/>
      <c r="ACF2819" s="245"/>
      <c r="ACG2819" s="245"/>
      <c r="ACH2819" s="245"/>
      <c r="ACI2819" s="245"/>
      <c r="ACJ2819" s="245"/>
      <c r="ACK2819" s="245"/>
      <c r="ACL2819" s="245"/>
      <c r="ACM2819" s="245"/>
      <c r="ACN2819" s="245"/>
      <c r="ACO2819" s="245"/>
      <c r="ACP2819" s="245"/>
      <c r="ACQ2819" s="245"/>
      <c r="ACR2819" s="245"/>
      <c r="ACS2819" s="245"/>
      <c r="ACT2819" s="245"/>
      <c r="ACU2819" s="245"/>
      <c r="ACV2819" s="245"/>
      <c r="ACW2819" s="245"/>
      <c r="ACX2819" s="245"/>
      <c r="ACY2819" s="245"/>
      <c r="ACZ2819" s="245"/>
      <c r="ADA2819" s="245"/>
      <c r="ADB2819" s="245"/>
      <c r="ADC2819" s="245"/>
      <c r="ADD2819" s="245"/>
      <c r="ADE2819" s="245"/>
      <c r="ADF2819" s="245"/>
      <c r="ADG2819" s="245"/>
      <c r="ADH2819" s="245"/>
      <c r="ADI2819" s="245"/>
      <c r="ADJ2819" s="245"/>
      <c r="ADK2819" s="245"/>
      <c r="ADL2819" s="245"/>
      <c r="ADM2819" s="245"/>
      <c r="ADN2819" s="245"/>
      <c r="ADO2819" s="245"/>
      <c r="ADP2819" s="245"/>
      <c r="ADQ2819" s="245"/>
      <c r="ADR2819" s="245"/>
      <c r="ADS2819" s="245"/>
      <c r="ADT2819" s="245"/>
      <c r="ADU2819" s="245"/>
      <c r="ADV2819" s="245"/>
      <c r="ADW2819" s="245"/>
      <c r="ADX2819" s="245"/>
      <c r="ADY2819" s="245"/>
      <c r="ADZ2819" s="245"/>
      <c r="AEA2819" s="245"/>
      <c r="AEB2819" s="245"/>
      <c r="AEC2819" s="245"/>
      <c r="AED2819" s="245"/>
      <c r="AEE2819" s="245"/>
      <c r="AEF2819" s="245"/>
      <c r="AEG2819" s="245"/>
      <c r="AEH2819" s="245"/>
      <c r="AEI2819" s="245"/>
      <c r="AEJ2819" s="245"/>
      <c r="AEK2819" s="245"/>
      <c r="AEL2819" s="245"/>
      <c r="AEM2819" s="245"/>
      <c r="AEN2819" s="245"/>
      <c r="AEO2819" s="245"/>
      <c r="AEP2819" s="245"/>
      <c r="AEQ2819" s="245"/>
      <c r="AER2819" s="245"/>
      <c r="AES2819" s="245"/>
      <c r="AET2819" s="245"/>
      <c r="AEU2819" s="245"/>
      <c r="AEV2819" s="245"/>
      <c r="AEW2819" s="245"/>
      <c r="AEX2819" s="245"/>
      <c r="AEY2819" s="245"/>
      <c r="AEZ2819" s="245"/>
      <c r="AFA2819" s="245"/>
      <c r="AFB2819" s="245"/>
      <c r="AFC2819" s="245"/>
      <c r="AFD2819" s="245"/>
      <c r="AFE2819" s="245"/>
      <c r="AFF2819" s="245"/>
      <c r="AFG2819" s="245"/>
      <c r="AFH2819" s="245"/>
      <c r="AFI2819" s="245"/>
      <c r="AFJ2819" s="245"/>
      <c r="AFK2819" s="245"/>
      <c r="AFL2819" s="245"/>
      <c r="AFM2819" s="245"/>
      <c r="AFN2819" s="245"/>
      <c r="AFO2819" s="245"/>
      <c r="AFP2819" s="245"/>
      <c r="AFQ2819" s="245"/>
      <c r="AFR2819" s="245"/>
      <c r="AFS2819" s="245"/>
      <c r="AFT2819" s="245"/>
      <c r="AFU2819" s="245"/>
      <c r="AFV2819" s="245"/>
      <c r="AFW2819" s="245"/>
      <c r="AFX2819" s="245"/>
      <c r="AFY2819" s="245"/>
      <c r="AFZ2819" s="245"/>
      <c r="AGA2819" s="245"/>
      <c r="AGB2819" s="245"/>
      <c r="AGC2819" s="245"/>
      <c r="AGD2819" s="245"/>
      <c r="AGE2819" s="245"/>
      <c r="AGF2819" s="245"/>
      <c r="AGG2819" s="245"/>
      <c r="AGH2819" s="245"/>
      <c r="AGI2819" s="245"/>
      <c r="AGJ2819" s="245"/>
      <c r="AGK2819" s="245"/>
      <c r="AGL2819" s="245"/>
      <c r="AGM2819" s="245"/>
      <c r="AGN2819" s="245"/>
      <c r="AGO2819" s="245"/>
      <c r="AGP2819" s="245"/>
      <c r="AGQ2819" s="245"/>
      <c r="AGR2819" s="245"/>
      <c r="AGS2819" s="245"/>
      <c r="AGT2819" s="245"/>
      <c r="AGU2819" s="245"/>
      <c r="AGV2819" s="245"/>
      <c r="AGW2819" s="245"/>
      <c r="AGX2819" s="245"/>
      <c r="AGY2819" s="245"/>
      <c r="AGZ2819" s="245"/>
      <c r="AHA2819" s="245"/>
      <c r="AHB2819" s="245"/>
      <c r="AHC2819" s="245"/>
      <c r="AHD2819" s="245"/>
      <c r="AHE2819" s="245"/>
      <c r="AHF2819" s="245"/>
      <c r="AHG2819" s="245"/>
      <c r="AHH2819" s="245"/>
      <c r="AHI2819" s="245"/>
      <c r="AHJ2819" s="245"/>
      <c r="AHK2819" s="245"/>
      <c r="AHL2819" s="245"/>
      <c r="AHM2819" s="245"/>
      <c r="AHN2819" s="245"/>
      <c r="AHO2819" s="245"/>
      <c r="AHP2819" s="245"/>
      <c r="AHQ2819" s="245"/>
      <c r="AHR2819" s="245"/>
      <c r="AHS2819" s="245"/>
      <c r="AHT2819" s="245"/>
      <c r="AHU2819" s="245"/>
      <c r="AHV2819" s="245"/>
      <c r="AHW2819" s="245"/>
      <c r="AHX2819" s="245"/>
      <c r="AHY2819" s="245"/>
      <c r="AHZ2819" s="245"/>
      <c r="AIA2819" s="245"/>
      <c r="AIB2819" s="245"/>
      <c r="AIC2819" s="245"/>
      <c r="AID2819" s="245"/>
      <c r="AIE2819" s="245"/>
      <c r="AIF2819" s="245"/>
      <c r="AIG2819" s="245"/>
      <c r="AIH2819" s="245"/>
      <c r="AII2819" s="245"/>
      <c r="AIJ2819" s="245"/>
      <c r="AIK2819" s="245"/>
      <c r="AIL2819" s="245"/>
      <c r="AIM2819" s="245"/>
      <c r="AIN2819" s="245"/>
      <c r="AIO2819" s="245"/>
      <c r="AIP2819" s="245"/>
      <c r="AIQ2819" s="245"/>
      <c r="AIR2819" s="245"/>
      <c r="AIS2819" s="245"/>
      <c r="AIT2819" s="245"/>
      <c r="AIU2819" s="245"/>
      <c r="AIV2819" s="245"/>
      <c r="AIW2819" s="245"/>
      <c r="AIX2819" s="245"/>
      <c r="AIY2819" s="245"/>
      <c r="AIZ2819" s="245"/>
      <c r="AJA2819" s="245"/>
      <c r="AJB2819" s="245"/>
      <c r="AJC2819" s="245"/>
      <c r="AJD2819" s="245"/>
      <c r="AJE2819" s="245"/>
      <c r="AJF2819" s="245"/>
      <c r="AJG2819" s="245"/>
      <c r="AJH2819" s="245"/>
      <c r="AJI2819" s="245"/>
      <c r="AJJ2819" s="245"/>
      <c r="AJK2819" s="245"/>
      <c r="AJL2819" s="245"/>
      <c r="AJM2819" s="245"/>
      <c r="AJN2819" s="245"/>
      <c r="AJO2819" s="245"/>
      <c r="AJP2819" s="245"/>
      <c r="AJQ2819" s="245"/>
      <c r="AJR2819" s="245"/>
      <c r="AJS2819" s="245"/>
      <c r="AJT2819" s="245"/>
      <c r="AJU2819" s="245"/>
      <c r="AJV2819" s="245"/>
      <c r="AJW2819" s="245"/>
      <c r="AJX2819" s="245"/>
      <c r="AJY2819" s="245"/>
      <c r="AJZ2819" s="245"/>
      <c r="AKA2819" s="245"/>
      <c r="AKB2819" s="245"/>
      <c r="AKC2819" s="245"/>
      <c r="AKD2819" s="245"/>
      <c r="AKE2819" s="245"/>
      <c r="AKF2819" s="245"/>
      <c r="AKG2819" s="245"/>
      <c r="AKH2819" s="245"/>
      <c r="AKI2819" s="245"/>
      <c r="AKJ2819" s="245"/>
      <c r="AKK2819" s="245"/>
      <c r="AKL2819" s="245"/>
      <c r="AKM2819" s="245"/>
      <c r="AKN2819" s="245"/>
      <c r="AKO2819" s="245"/>
      <c r="AKP2819" s="245"/>
      <c r="AKQ2819" s="245"/>
      <c r="AKR2819" s="245"/>
      <c r="AKS2819" s="245"/>
      <c r="AKT2819" s="245"/>
      <c r="AKU2819" s="245"/>
      <c r="AKV2819" s="245"/>
      <c r="AKW2819" s="245"/>
      <c r="AKX2819" s="245"/>
      <c r="AKY2819" s="245"/>
      <c r="AKZ2819" s="245"/>
      <c r="ALA2819" s="245"/>
      <c r="ALB2819" s="245"/>
      <c r="ALC2819" s="245"/>
      <c r="ALD2819" s="245"/>
      <c r="ALE2819" s="245"/>
      <c r="ALF2819" s="245"/>
      <c r="ALG2819" s="245"/>
      <c r="ALH2819" s="245"/>
      <c r="ALI2819" s="245"/>
      <c r="ALJ2819" s="245"/>
      <c r="ALK2819" s="245"/>
      <c r="ALL2819" s="245"/>
      <c r="ALM2819" s="245"/>
      <c r="ALN2819" s="245"/>
      <c r="ALO2819" s="245"/>
      <c r="ALP2819" s="245"/>
      <c r="ALQ2819" s="245"/>
      <c r="ALR2819" s="245"/>
      <c r="ALS2819" s="245"/>
      <c r="ALT2819" s="245"/>
      <c r="ALU2819" s="245"/>
      <c r="ALV2819" s="245"/>
      <c r="ALW2819" s="245"/>
      <c r="ALX2819" s="245"/>
      <c r="ALY2819" s="245"/>
      <c r="ALZ2819" s="245"/>
      <c r="AMA2819" s="245"/>
      <c r="AMB2819" s="245"/>
    </row>
    <row r="2820" spans="1:1016" s="300" customFormat="1" ht="22.5">
      <c r="A2820" s="80" t="s">
        <v>276</v>
      </c>
      <c r="B2820" s="80" t="s">
        <v>3199</v>
      </c>
      <c r="C2820" s="223" t="s">
        <v>877</v>
      </c>
      <c r="D2820" s="139" t="s">
        <v>300</v>
      </c>
      <c r="E2820" s="139" t="s">
        <v>301</v>
      </c>
      <c r="F2820" s="139" t="s">
        <v>525</v>
      </c>
      <c r="G2820" s="141">
        <v>75871</v>
      </c>
      <c r="H2820" s="141">
        <v>99729</v>
      </c>
      <c r="I2820" s="234">
        <v>27</v>
      </c>
      <c r="J2820" s="235">
        <v>0.49090909090909091</v>
      </c>
      <c r="K2820" s="141">
        <v>123587</v>
      </c>
      <c r="L2820" s="146"/>
      <c r="M2820" s="139">
        <v>4</v>
      </c>
      <c r="N2820" s="139">
        <v>11</v>
      </c>
      <c r="O2820" s="79">
        <v>123587</v>
      </c>
      <c r="P2820" s="80"/>
      <c r="Q2820" s="236"/>
      <c r="R2820" s="236"/>
      <c r="S2820" s="236"/>
      <c r="T2820" s="236"/>
      <c r="U2820" s="236"/>
      <c r="V2820" s="245"/>
      <c r="W2820" s="245"/>
      <c r="X2820" s="236"/>
      <c r="Y2820" s="245"/>
      <c r="Z2820" s="245"/>
      <c r="AA2820" s="245"/>
      <c r="AB2820" s="245"/>
      <c r="AC2820" s="245"/>
      <c r="AD2820" s="245"/>
      <c r="AE2820" s="245"/>
      <c r="AF2820" s="245"/>
      <c r="AG2820" s="245"/>
      <c r="AH2820" s="245"/>
      <c r="AI2820" s="245"/>
      <c r="AJ2820" s="245"/>
      <c r="AK2820" s="245"/>
      <c r="AL2820" s="245"/>
      <c r="AM2820" s="245"/>
      <c r="AN2820" s="245"/>
      <c r="AO2820" s="245"/>
      <c r="AP2820" s="245"/>
      <c r="AQ2820" s="245"/>
      <c r="AR2820" s="245"/>
      <c r="AS2820" s="245"/>
      <c r="AT2820" s="245"/>
      <c r="AU2820" s="245"/>
      <c r="AV2820" s="245"/>
      <c r="AW2820" s="245"/>
      <c r="AX2820" s="245"/>
      <c r="AY2820" s="245"/>
      <c r="AZ2820" s="245"/>
      <c r="BA2820" s="245"/>
      <c r="BB2820" s="245"/>
      <c r="BC2820" s="245"/>
      <c r="BD2820" s="245"/>
      <c r="BE2820" s="245"/>
      <c r="BF2820" s="245"/>
      <c r="BG2820" s="245"/>
      <c r="BH2820" s="245"/>
      <c r="BI2820" s="245"/>
      <c r="BJ2820" s="245"/>
      <c r="BK2820" s="245"/>
      <c r="BL2820" s="245"/>
      <c r="BM2820" s="245"/>
      <c r="BN2820" s="245"/>
      <c r="BO2820" s="245"/>
      <c r="BP2820" s="245"/>
      <c r="BQ2820" s="245"/>
      <c r="BR2820" s="245"/>
      <c r="BS2820" s="245"/>
      <c r="BT2820" s="245"/>
      <c r="BU2820" s="245"/>
      <c r="BV2820" s="245"/>
      <c r="BW2820" s="245"/>
      <c r="BX2820" s="245"/>
      <c r="BY2820" s="245"/>
      <c r="BZ2820" s="245"/>
      <c r="CA2820" s="245"/>
      <c r="CB2820" s="245"/>
      <c r="CC2820" s="245"/>
      <c r="CD2820" s="245"/>
      <c r="CE2820" s="245"/>
      <c r="CF2820" s="245"/>
      <c r="CG2820" s="245"/>
      <c r="CH2820" s="245"/>
      <c r="CI2820" s="245"/>
      <c r="CJ2820" s="245"/>
      <c r="CK2820" s="245"/>
      <c r="CL2820" s="245"/>
      <c r="CM2820" s="245"/>
      <c r="CN2820" s="245"/>
      <c r="CO2820" s="245"/>
      <c r="CP2820" s="245"/>
      <c r="CQ2820" s="245"/>
      <c r="CR2820" s="245"/>
      <c r="CS2820" s="245"/>
      <c r="CT2820" s="245"/>
      <c r="CU2820" s="245"/>
      <c r="CV2820" s="245"/>
      <c r="CW2820" s="245"/>
      <c r="CX2820" s="245"/>
      <c r="CY2820" s="245"/>
      <c r="CZ2820" s="245"/>
      <c r="DA2820" s="245"/>
      <c r="DB2820" s="245"/>
      <c r="DC2820" s="245"/>
      <c r="DD2820" s="245"/>
      <c r="DE2820" s="245"/>
      <c r="DF2820" s="245"/>
      <c r="DG2820" s="245"/>
      <c r="DH2820" s="245"/>
      <c r="DI2820" s="245"/>
      <c r="DJ2820" s="245"/>
      <c r="DK2820" s="245"/>
      <c r="DL2820" s="245"/>
      <c r="DM2820" s="245"/>
      <c r="DN2820" s="245"/>
      <c r="DO2820" s="245"/>
      <c r="DP2820" s="245"/>
      <c r="DQ2820" s="245"/>
      <c r="DR2820" s="245"/>
      <c r="DS2820" s="245"/>
      <c r="DT2820" s="245"/>
      <c r="DU2820" s="245"/>
      <c r="DV2820" s="245"/>
      <c r="DW2820" s="245"/>
      <c r="DX2820" s="245"/>
      <c r="DY2820" s="245"/>
      <c r="DZ2820" s="245"/>
      <c r="EA2820" s="245"/>
      <c r="EB2820" s="245"/>
      <c r="EC2820" s="245"/>
      <c r="ED2820" s="245"/>
      <c r="EE2820" s="245"/>
      <c r="EF2820" s="245"/>
      <c r="EG2820" s="245"/>
      <c r="EH2820" s="245"/>
      <c r="EI2820" s="245"/>
      <c r="EJ2820" s="245"/>
      <c r="EK2820" s="245"/>
      <c r="EL2820" s="245"/>
      <c r="EM2820" s="245"/>
      <c r="EN2820" s="245"/>
      <c r="EO2820" s="245"/>
      <c r="EP2820" s="245"/>
      <c r="EQ2820" s="245"/>
      <c r="ER2820" s="245"/>
      <c r="ES2820" s="245"/>
      <c r="ET2820" s="245"/>
      <c r="EU2820" s="245"/>
      <c r="EV2820" s="245"/>
      <c r="EW2820" s="245"/>
      <c r="EX2820" s="245"/>
      <c r="EY2820" s="245"/>
      <c r="EZ2820" s="245"/>
      <c r="FA2820" s="245"/>
      <c r="FB2820" s="245"/>
      <c r="FC2820" s="245"/>
      <c r="FD2820" s="245"/>
      <c r="FE2820" s="245"/>
      <c r="FF2820" s="245"/>
      <c r="FG2820" s="245"/>
      <c r="FH2820" s="245"/>
      <c r="FI2820" s="245"/>
      <c r="FJ2820" s="245"/>
      <c r="FK2820" s="245"/>
      <c r="FL2820" s="245"/>
      <c r="FM2820" s="245"/>
      <c r="FN2820" s="245"/>
      <c r="FO2820" s="245"/>
      <c r="FP2820" s="245"/>
      <c r="FQ2820" s="245"/>
      <c r="FR2820" s="245"/>
      <c r="FS2820" s="245"/>
      <c r="FT2820" s="245"/>
      <c r="FU2820" s="245"/>
      <c r="FV2820" s="245"/>
      <c r="FW2820" s="245"/>
      <c r="FX2820" s="245"/>
      <c r="FY2820" s="245"/>
      <c r="FZ2820" s="245"/>
      <c r="GA2820" s="245"/>
      <c r="GB2820" s="245"/>
      <c r="GC2820" s="245"/>
      <c r="GD2820" s="245"/>
      <c r="GE2820" s="245"/>
      <c r="GF2820" s="245"/>
      <c r="GG2820" s="245"/>
      <c r="GH2820" s="245"/>
      <c r="GI2820" s="245"/>
      <c r="GJ2820" s="245"/>
      <c r="GK2820" s="245"/>
      <c r="GL2820" s="245"/>
      <c r="GM2820" s="245"/>
      <c r="GN2820" s="245"/>
      <c r="GO2820" s="245"/>
      <c r="GP2820" s="245"/>
      <c r="GQ2820" s="245"/>
      <c r="GR2820" s="245"/>
      <c r="GS2820" s="245"/>
      <c r="GT2820" s="245"/>
      <c r="GU2820" s="245"/>
      <c r="GV2820" s="245"/>
      <c r="GW2820" s="245"/>
      <c r="GX2820" s="245"/>
      <c r="GY2820" s="245"/>
      <c r="GZ2820" s="245"/>
      <c r="HA2820" s="245"/>
      <c r="HB2820" s="245"/>
      <c r="HC2820" s="245"/>
      <c r="HD2820" s="245"/>
      <c r="HE2820" s="245"/>
      <c r="HF2820" s="245"/>
      <c r="HG2820" s="245"/>
      <c r="HH2820" s="245"/>
      <c r="HI2820" s="245"/>
      <c r="HJ2820" s="245"/>
      <c r="HK2820" s="245"/>
      <c r="HL2820" s="245"/>
      <c r="HM2820" s="245"/>
      <c r="HN2820" s="245"/>
      <c r="HO2820" s="245"/>
      <c r="HP2820" s="245"/>
      <c r="HQ2820" s="245"/>
      <c r="HR2820" s="245"/>
      <c r="HS2820" s="245"/>
      <c r="HT2820" s="245"/>
      <c r="HU2820" s="245"/>
      <c r="HV2820" s="245"/>
      <c r="HW2820" s="245"/>
      <c r="HX2820" s="245"/>
      <c r="HY2820" s="245"/>
      <c r="HZ2820" s="245"/>
      <c r="IA2820" s="245"/>
      <c r="IB2820" s="245"/>
      <c r="IC2820" s="245"/>
      <c r="ID2820" s="245"/>
      <c r="IE2820" s="245"/>
      <c r="IF2820" s="245"/>
      <c r="IG2820" s="245"/>
      <c r="IH2820" s="245"/>
      <c r="II2820" s="245"/>
      <c r="IJ2820" s="245"/>
      <c r="IK2820" s="245"/>
      <c r="IL2820" s="245"/>
      <c r="IM2820" s="245"/>
      <c r="IN2820" s="245"/>
      <c r="IO2820" s="245"/>
      <c r="IP2820" s="245"/>
      <c r="IQ2820" s="245"/>
      <c r="IR2820" s="245"/>
      <c r="IS2820" s="245"/>
      <c r="IT2820" s="245"/>
      <c r="IU2820" s="245"/>
      <c r="IV2820" s="245"/>
      <c r="IW2820" s="245"/>
      <c r="IX2820" s="245"/>
      <c r="IY2820" s="245"/>
      <c r="IZ2820" s="245"/>
      <c r="JA2820" s="245"/>
      <c r="JB2820" s="245"/>
      <c r="JC2820" s="245"/>
      <c r="JD2820" s="245"/>
      <c r="JE2820" s="245"/>
      <c r="JF2820" s="245"/>
      <c r="JG2820" s="245"/>
      <c r="JH2820" s="245"/>
      <c r="JI2820" s="245"/>
      <c r="JJ2820" s="245"/>
      <c r="JK2820" s="245"/>
      <c r="JL2820" s="245"/>
      <c r="JM2820" s="245"/>
      <c r="JN2820" s="245"/>
      <c r="JO2820" s="245"/>
      <c r="JP2820" s="245"/>
      <c r="JQ2820" s="245"/>
      <c r="JR2820" s="245"/>
      <c r="JS2820" s="245"/>
      <c r="JT2820" s="245"/>
      <c r="JU2820" s="245"/>
      <c r="JV2820" s="245"/>
      <c r="JW2820" s="245"/>
      <c r="JX2820" s="245"/>
      <c r="JY2820" s="245"/>
      <c r="JZ2820" s="245"/>
      <c r="KA2820" s="245"/>
      <c r="KB2820" s="245"/>
      <c r="KC2820" s="245"/>
      <c r="KD2820" s="245"/>
      <c r="KE2820" s="245"/>
      <c r="KF2820" s="245"/>
      <c r="KG2820" s="245"/>
      <c r="KH2820" s="245"/>
      <c r="KI2820" s="245"/>
      <c r="KJ2820" s="245"/>
      <c r="KK2820" s="245"/>
      <c r="KL2820" s="245"/>
      <c r="KM2820" s="245"/>
      <c r="KN2820" s="245"/>
      <c r="KO2820" s="245"/>
      <c r="KP2820" s="245"/>
      <c r="KQ2820" s="245"/>
      <c r="KR2820" s="245"/>
      <c r="KS2820" s="245"/>
      <c r="KT2820" s="245"/>
      <c r="KU2820" s="245"/>
      <c r="KV2820" s="245"/>
      <c r="KW2820" s="245"/>
      <c r="KX2820" s="245"/>
      <c r="KY2820" s="245"/>
      <c r="KZ2820" s="245"/>
      <c r="LA2820" s="245"/>
      <c r="LB2820" s="245"/>
      <c r="LC2820" s="245"/>
      <c r="LD2820" s="245"/>
      <c r="LE2820" s="245"/>
      <c r="LF2820" s="245"/>
      <c r="LG2820" s="245"/>
      <c r="LH2820" s="245"/>
      <c r="LI2820" s="245"/>
      <c r="LJ2820" s="245"/>
      <c r="LK2820" s="245"/>
      <c r="LL2820" s="245"/>
      <c r="LM2820" s="245"/>
      <c r="LN2820" s="245"/>
      <c r="LO2820" s="245"/>
      <c r="LP2820" s="245"/>
      <c r="LQ2820" s="245"/>
      <c r="LR2820" s="245"/>
      <c r="LS2820" s="245"/>
      <c r="LT2820" s="245"/>
      <c r="LU2820" s="245"/>
      <c r="LV2820" s="245"/>
      <c r="LW2820" s="245"/>
      <c r="LX2820" s="245"/>
      <c r="LY2820" s="245"/>
      <c r="LZ2820" s="245"/>
      <c r="MA2820" s="245"/>
      <c r="MB2820" s="245"/>
      <c r="MC2820" s="245"/>
      <c r="MD2820" s="245"/>
      <c r="ME2820" s="245"/>
      <c r="MF2820" s="245"/>
      <c r="MG2820" s="245"/>
      <c r="MH2820" s="245"/>
      <c r="MI2820" s="245"/>
      <c r="MJ2820" s="245"/>
      <c r="MK2820" s="245"/>
      <c r="ML2820" s="245"/>
      <c r="MM2820" s="245"/>
      <c r="MN2820" s="245"/>
      <c r="MO2820" s="245"/>
      <c r="MP2820" s="245"/>
      <c r="MQ2820" s="245"/>
      <c r="MR2820" s="245"/>
      <c r="MS2820" s="245"/>
      <c r="MT2820" s="245"/>
      <c r="MU2820" s="245"/>
      <c r="MV2820" s="245"/>
      <c r="MW2820" s="245"/>
      <c r="MX2820" s="245"/>
      <c r="MY2820" s="245"/>
      <c r="MZ2820" s="245"/>
      <c r="NA2820" s="245"/>
      <c r="NB2820" s="245"/>
      <c r="NC2820" s="245"/>
      <c r="ND2820" s="245"/>
      <c r="NE2820" s="245"/>
      <c r="NF2820" s="245"/>
      <c r="NG2820" s="245"/>
      <c r="NH2820" s="245"/>
      <c r="NI2820" s="245"/>
      <c r="NJ2820" s="245"/>
      <c r="NK2820" s="245"/>
      <c r="NL2820" s="245"/>
      <c r="NM2820" s="245"/>
      <c r="NN2820" s="245"/>
      <c r="NO2820" s="245"/>
      <c r="NP2820" s="245"/>
      <c r="NQ2820" s="245"/>
      <c r="NR2820" s="245"/>
      <c r="NS2820" s="245"/>
      <c r="NT2820" s="245"/>
      <c r="NU2820" s="245"/>
      <c r="NV2820" s="245"/>
      <c r="NW2820" s="245"/>
      <c r="NX2820" s="245"/>
      <c r="NY2820" s="245"/>
      <c r="NZ2820" s="245"/>
      <c r="OA2820" s="245"/>
      <c r="OB2820" s="245"/>
      <c r="OC2820" s="245"/>
      <c r="OD2820" s="245"/>
      <c r="OE2820" s="245"/>
      <c r="OF2820" s="245"/>
      <c r="OG2820" s="245"/>
      <c r="OH2820" s="245"/>
      <c r="OI2820" s="245"/>
      <c r="OJ2820" s="245"/>
      <c r="OK2820" s="245"/>
      <c r="OL2820" s="245"/>
      <c r="OM2820" s="245"/>
      <c r="ON2820" s="245"/>
      <c r="OO2820" s="245"/>
      <c r="OP2820" s="245"/>
      <c r="OQ2820" s="245"/>
      <c r="OR2820" s="245"/>
      <c r="OS2820" s="245"/>
      <c r="OT2820" s="245"/>
      <c r="OU2820" s="245"/>
      <c r="OV2820" s="245"/>
      <c r="OW2820" s="245"/>
      <c r="OX2820" s="245"/>
      <c r="OY2820" s="245"/>
      <c r="OZ2820" s="245"/>
      <c r="PA2820" s="245"/>
      <c r="PB2820" s="245"/>
      <c r="PC2820" s="245"/>
      <c r="PD2820" s="245"/>
      <c r="PE2820" s="245"/>
      <c r="PF2820" s="245"/>
      <c r="PG2820" s="245"/>
      <c r="PH2820" s="245"/>
      <c r="PI2820" s="245"/>
      <c r="PJ2820" s="245"/>
      <c r="PK2820" s="245"/>
      <c r="PL2820" s="245"/>
      <c r="PM2820" s="245"/>
      <c r="PN2820" s="245"/>
      <c r="PO2820" s="245"/>
      <c r="PP2820" s="245"/>
      <c r="PQ2820" s="245"/>
      <c r="PR2820" s="245"/>
      <c r="PS2820" s="245"/>
      <c r="PT2820" s="245"/>
      <c r="PU2820" s="245"/>
      <c r="PV2820" s="245"/>
      <c r="PW2820" s="245"/>
      <c r="PX2820" s="245"/>
      <c r="PY2820" s="245"/>
      <c r="PZ2820" s="245"/>
      <c r="QA2820" s="245"/>
      <c r="QB2820" s="245"/>
      <c r="QC2820" s="245"/>
      <c r="QD2820" s="245"/>
      <c r="QE2820" s="245"/>
      <c r="QF2820" s="245"/>
      <c r="QG2820" s="245"/>
      <c r="QH2820" s="245"/>
      <c r="QI2820" s="245"/>
      <c r="QJ2820" s="245"/>
      <c r="QK2820" s="245"/>
      <c r="QL2820" s="245"/>
      <c r="QM2820" s="245"/>
      <c r="QN2820" s="245"/>
      <c r="QO2820" s="245"/>
      <c r="QP2820" s="245"/>
      <c r="QQ2820" s="245"/>
      <c r="QR2820" s="245"/>
      <c r="QS2820" s="245"/>
      <c r="QT2820" s="245"/>
      <c r="QU2820" s="245"/>
      <c r="QV2820" s="245"/>
      <c r="QW2820" s="245"/>
      <c r="QX2820" s="245"/>
      <c r="QY2820" s="245"/>
      <c r="QZ2820" s="245"/>
      <c r="RA2820" s="245"/>
      <c r="RB2820" s="245"/>
      <c r="RC2820" s="245"/>
      <c r="RD2820" s="245"/>
      <c r="RE2820" s="245"/>
      <c r="RF2820" s="245"/>
      <c r="RG2820" s="245"/>
      <c r="RH2820" s="245"/>
      <c r="RI2820" s="245"/>
      <c r="RJ2820" s="245"/>
      <c r="RK2820" s="245"/>
      <c r="RL2820" s="245"/>
      <c r="RM2820" s="245"/>
      <c r="RN2820" s="245"/>
      <c r="RO2820" s="245"/>
      <c r="RP2820" s="245"/>
      <c r="RQ2820" s="245"/>
      <c r="RR2820" s="245"/>
      <c r="RS2820" s="245"/>
      <c r="RT2820" s="245"/>
      <c r="RU2820" s="245"/>
      <c r="RV2820" s="245"/>
      <c r="RW2820" s="245"/>
      <c r="RX2820" s="245"/>
      <c r="RY2820" s="245"/>
      <c r="RZ2820" s="245"/>
      <c r="SA2820" s="245"/>
      <c r="SB2820" s="245"/>
      <c r="SC2820" s="245"/>
      <c r="SD2820" s="245"/>
      <c r="SE2820" s="245"/>
      <c r="SF2820" s="245"/>
      <c r="SG2820" s="245"/>
      <c r="SH2820" s="245"/>
      <c r="SI2820" s="245"/>
      <c r="SJ2820" s="245"/>
      <c r="SK2820" s="245"/>
      <c r="SL2820" s="245"/>
      <c r="SM2820" s="245"/>
      <c r="SN2820" s="245"/>
      <c r="SO2820" s="245"/>
      <c r="SP2820" s="245"/>
      <c r="SQ2820" s="245"/>
      <c r="SR2820" s="245"/>
      <c r="SS2820" s="245"/>
      <c r="ST2820" s="245"/>
      <c r="SU2820" s="245"/>
      <c r="SV2820" s="245"/>
      <c r="SW2820" s="245"/>
      <c r="SX2820" s="245"/>
      <c r="SY2820" s="245"/>
      <c r="SZ2820" s="245"/>
      <c r="TA2820" s="245"/>
      <c r="TB2820" s="245"/>
      <c r="TC2820" s="245"/>
      <c r="TD2820" s="245"/>
      <c r="TE2820" s="245"/>
      <c r="TF2820" s="245"/>
      <c r="TG2820" s="245"/>
      <c r="TH2820" s="245"/>
      <c r="TI2820" s="245"/>
      <c r="TJ2820" s="245"/>
      <c r="TK2820" s="245"/>
      <c r="TL2820" s="245"/>
      <c r="TM2820" s="245"/>
      <c r="TN2820" s="245"/>
      <c r="TO2820" s="245"/>
      <c r="TP2820" s="245"/>
      <c r="TQ2820" s="245"/>
      <c r="TR2820" s="245"/>
      <c r="TS2820" s="245"/>
      <c r="TT2820" s="245"/>
      <c r="TU2820" s="245"/>
      <c r="TV2820" s="245"/>
      <c r="TW2820" s="245"/>
      <c r="TX2820" s="245"/>
      <c r="TY2820" s="245"/>
      <c r="TZ2820" s="245"/>
      <c r="UA2820" s="245"/>
      <c r="UB2820" s="245"/>
      <c r="UC2820" s="245"/>
      <c r="UD2820" s="245"/>
      <c r="UE2820" s="245"/>
      <c r="UF2820" s="245"/>
      <c r="UG2820" s="245"/>
      <c r="UH2820" s="245"/>
      <c r="UI2820" s="245"/>
      <c r="UJ2820" s="245"/>
      <c r="UK2820" s="245"/>
      <c r="UL2820" s="245"/>
      <c r="UM2820" s="245"/>
      <c r="UN2820" s="245"/>
      <c r="UO2820" s="245"/>
      <c r="UP2820" s="245"/>
      <c r="UQ2820" s="245"/>
      <c r="UR2820" s="245"/>
      <c r="US2820" s="245"/>
      <c r="UT2820" s="245"/>
      <c r="UU2820" s="245"/>
      <c r="UV2820" s="245"/>
      <c r="UW2820" s="245"/>
      <c r="UX2820" s="245"/>
      <c r="UY2820" s="245"/>
      <c r="UZ2820" s="245"/>
      <c r="VA2820" s="245"/>
      <c r="VB2820" s="245"/>
      <c r="VC2820" s="245"/>
      <c r="VD2820" s="245"/>
      <c r="VE2820" s="245"/>
      <c r="VF2820" s="245"/>
      <c r="VG2820" s="245"/>
      <c r="VH2820" s="245"/>
      <c r="VI2820" s="245"/>
      <c r="VJ2820" s="245"/>
      <c r="VK2820" s="245"/>
      <c r="VL2820" s="245"/>
      <c r="VM2820" s="245"/>
      <c r="VN2820" s="245"/>
      <c r="VO2820" s="245"/>
      <c r="VP2820" s="245"/>
      <c r="VQ2820" s="245"/>
      <c r="VR2820" s="245"/>
      <c r="VS2820" s="245"/>
      <c r="VT2820" s="245"/>
      <c r="VU2820" s="245"/>
      <c r="VV2820" s="245"/>
      <c r="VW2820" s="245"/>
      <c r="VX2820" s="245"/>
      <c r="VY2820" s="245"/>
      <c r="VZ2820" s="245"/>
      <c r="WA2820" s="245"/>
      <c r="WB2820" s="245"/>
      <c r="WC2820" s="245"/>
      <c r="WD2820" s="245"/>
      <c r="WE2820" s="245"/>
      <c r="WF2820" s="245"/>
      <c r="WG2820" s="245"/>
      <c r="WH2820" s="245"/>
      <c r="WI2820" s="245"/>
      <c r="WJ2820" s="245"/>
      <c r="WK2820" s="245"/>
      <c r="WL2820" s="245"/>
      <c r="WM2820" s="245"/>
      <c r="WN2820" s="245"/>
      <c r="WO2820" s="245"/>
      <c r="WP2820" s="245"/>
      <c r="WQ2820" s="245"/>
      <c r="WR2820" s="245"/>
      <c r="WS2820" s="245"/>
      <c r="WT2820" s="245"/>
      <c r="WU2820" s="245"/>
      <c r="WV2820" s="245"/>
      <c r="WW2820" s="245"/>
      <c r="WX2820" s="245"/>
      <c r="WY2820" s="245"/>
      <c r="WZ2820" s="245"/>
      <c r="XA2820" s="245"/>
      <c r="XB2820" s="245"/>
      <c r="XC2820" s="245"/>
      <c r="XD2820" s="245"/>
      <c r="XE2820" s="245"/>
      <c r="XF2820" s="245"/>
      <c r="XG2820" s="245"/>
      <c r="XH2820" s="245"/>
      <c r="XI2820" s="245"/>
      <c r="XJ2820" s="245"/>
      <c r="XK2820" s="245"/>
      <c r="XL2820" s="245"/>
      <c r="XM2820" s="245"/>
      <c r="XN2820" s="245"/>
      <c r="XO2820" s="245"/>
      <c r="XP2820" s="245"/>
      <c r="XQ2820" s="245"/>
      <c r="XR2820" s="245"/>
      <c r="XS2820" s="245"/>
      <c r="XT2820" s="245"/>
      <c r="XU2820" s="245"/>
      <c r="XV2820" s="245"/>
      <c r="XW2820" s="245"/>
      <c r="XX2820" s="245"/>
      <c r="XY2820" s="245"/>
      <c r="XZ2820" s="245"/>
      <c r="YA2820" s="245"/>
      <c r="YB2820" s="245"/>
      <c r="YC2820" s="245"/>
      <c r="YD2820" s="245"/>
      <c r="YE2820" s="245"/>
      <c r="YF2820" s="245"/>
      <c r="YG2820" s="245"/>
      <c r="YH2820" s="245"/>
      <c r="YI2820" s="245"/>
      <c r="YJ2820" s="245"/>
      <c r="YK2820" s="245"/>
      <c r="YL2820" s="245"/>
      <c r="YM2820" s="245"/>
      <c r="YN2820" s="245"/>
      <c r="YO2820" s="245"/>
      <c r="YP2820" s="245"/>
      <c r="YQ2820" s="245"/>
      <c r="YR2820" s="245"/>
      <c r="YS2820" s="245"/>
      <c r="YT2820" s="245"/>
      <c r="YU2820" s="245"/>
      <c r="YV2820" s="245"/>
      <c r="YW2820" s="245"/>
      <c r="YX2820" s="245"/>
      <c r="YY2820" s="245"/>
      <c r="YZ2820" s="245"/>
      <c r="ZA2820" s="245"/>
      <c r="ZB2820" s="245"/>
      <c r="ZC2820" s="245"/>
      <c r="ZD2820" s="245"/>
      <c r="ZE2820" s="245"/>
      <c r="ZF2820" s="245"/>
      <c r="ZG2820" s="245"/>
      <c r="ZH2820" s="245"/>
      <c r="ZI2820" s="245"/>
      <c r="ZJ2820" s="245"/>
      <c r="ZK2820" s="245"/>
      <c r="ZL2820" s="245"/>
      <c r="ZM2820" s="245"/>
      <c r="ZN2820" s="245"/>
      <c r="ZO2820" s="245"/>
      <c r="ZP2820" s="245"/>
      <c r="ZQ2820" s="245"/>
      <c r="ZR2820" s="245"/>
      <c r="ZS2820" s="245"/>
      <c r="ZT2820" s="245"/>
      <c r="ZU2820" s="245"/>
      <c r="ZV2820" s="245"/>
      <c r="ZW2820" s="245"/>
      <c r="ZX2820" s="245"/>
      <c r="ZY2820" s="245"/>
      <c r="ZZ2820" s="245"/>
      <c r="AAA2820" s="245"/>
      <c r="AAB2820" s="245"/>
      <c r="AAC2820" s="245"/>
      <c r="AAD2820" s="245"/>
      <c r="AAE2820" s="245"/>
      <c r="AAF2820" s="245"/>
      <c r="AAG2820" s="245"/>
      <c r="AAH2820" s="245"/>
      <c r="AAI2820" s="245"/>
      <c r="AAJ2820" s="245"/>
      <c r="AAK2820" s="245"/>
      <c r="AAL2820" s="245"/>
      <c r="AAM2820" s="245"/>
      <c r="AAN2820" s="245"/>
      <c r="AAO2820" s="245"/>
      <c r="AAP2820" s="245"/>
      <c r="AAQ2820" s="245"/>
      <c r="AAR2820" s="245"/>
      <c r="AAS2820" s="245"/>
      <c r="AAT2820" s="245"/>
      <c r="AAU2820" s="245"/>
      <c r="AAV2820" s="245"/>
      <c r="AAW2820" s="245"/>
      <c r="AAX2820" s="245"/>
      <c r="AAY2820" s="245"/>
      <c r="AAZ2820" s="245"/>
      <c r="ABA2820" s="245"/>
      <c r="ABB2820" s="245"/>
      <c r="ABC2820" s="245"/>
      <c r="ABD2820" s="245"/>
      <c r="ABE2820" s="245"/>
      <c r="ABF2820" s="245"/>
      <c r="ABG2820" s="245"/>
      <c r="ABH2820" s="245"/>
      <c r="ABI2820" s="245"/>
      <c r="ABJ2820" s="245"/>
      <c r="ABK2820" s="245"/>
      <c r="ABL2820" s="245"/>
      <c r="ABM2820" s="245"/>
      <c r="ABN2820" s="245"/>
      <c r="ABO2820" s="245"/>
      <c r="ABP2820" s="245"/>
      <c r="ABQ2820" s="245"/>
      <c r="ABR2820" s="245"/>
      <c r="ABS2820" s="245"/>
      <c r="ABT2820" s="245"/>
      <c r="ABU2820" s="245"/>
      <c r="ABV2820" s="245"/>
      <c r="ABW2820" s="245"/>
      <c r="ABX2820" s="245"/>
      <c r="ABY2820" s="245"/>
      <c r="ABZ2820" s="245"/>
      <c r="ACA2820" s="245"/>
      <c r="ACB2820" s="245"/>
      <c r="ACC2820" s="245"/>
      <c r="ACD2820" s="245"/>
      <c r="ACE2820" s="245"/>
      <c r="ACF2820" s="245"/>
      <c r="ACG2820" s="245"/>
      <c r="ACH2820" s="245"/>
      <c r="ACI2820" s="245"/>
      <c r="ACJ2820" s="245"/>
      <c r="ACK2820" s="245"/>
      <c r="ACL2820" s="245"/>
      <c r="ACM2820" s="245"/>
      <c r="ACN2820" s="245"/>
      <c r="ACO2820" s="245"/>
      <c r="ACP2820" s="245"/>
      <c r="ACQ2820" s="245"/>
      <c r="ACR2820" s="245"/>
      <c r="ACS2820" s="245"/>
      <c r="ACT2820" s="245"/>
      <c r="ACU2820" s="245"/>
      <c r="ACV2820" s="245"/>
      <c r="ACW2820" s="245"/>
      <c r="ACX2820" s="245"/>
      <c r="ACY2820" s="245"/>
      <c r="ACZ2820" s="245"/>
      <c r="ADA2820" s="245"/>
      <c r="ADB2820" s="245"/>
      <c r="ADC2820" s="245"/>
      <c r="ADD2820" s="245"/>
      <c r="ADE2820" s="245"/>
      <c r="ADF2820" s="245"/>
      <c r="ADG2820" s="245"/>
      <c r="ADH2820" s="245"/>
      <c r="ADI2820" s="245"/>
      <c r="ADJ2820" s="245"/>
      <c r="ADK2820" s="245"/>
      <c r="ADL2820" s="245"/>
      <c r="ADM2820" s="245"/>
      <c r="ADN2820" s="245"/>
      <c r="ADO2820" s="245"/>
      <c r="ADP2820" s="245"/>
      <c r="ADQ2820" s="245"/>
      <c r="ADR2820" s="245"/>
      <c r="ADS2820" s="245"/>
      <c r="ADT2820" s="245"/>
      <c r="ADU2820" s="245"/>
      <c r="ADV2820" s="245"/>
      <c r="ADW2820" s="245"/>
      <c r="ADX2820" s="245"/>
      <c r="ADY2820" s="245"/>
      <c r="ADZ2820" s="245"/>
      <c r="AEA2820" s="245"/>
      <c r="AEB2820" s="245"/>
      <c r="AEC2820" s="245"/>
      <c r="AED2820" s="245"/>
      <c r="AEE2820" s="245"/>
      <c r="AEF2820" s="245"/>
      <c r="AEG2820" s="245"/>
      <c r="AEH2820" s="245"/>
      <c r="AEI2820" s="245"/>
      <c r="AEJ2820" s="245"/>
      <c r="AEK2820" s="245"/>
      <c r="AEL2820" s="245"/>
      <c r="AEM2820" s="245"/>
      <c r="AEN2820" s="245"/>
      <c r="AEO2820" s="245"/>
      <c r="AEP2820" s="245"/>
      <c r="AEQ2820" s="245"/>
      <c r="AER2820" s="245"/>
      <c r="AES2820" s="245"/>
      <c r="AET2820" s="245"/>
      <c r="AEU2820" s="245"/>
      <c r="AEV2820" s="245"/>
      <c r="AEW2820" s="245"/>
      <c r="AEX2820" s="245"/>
      <c r="AEY2820" s="245"/>
      <c r="AEZ2820" s="245"/>
      <c r="AFA2820" s="245"/>
      <c r="AFB2820" s="245"/>
      <c r="AFC2820" s="245"/>
      <c r="AFD2820" s="245"/>
      <c r="AFE2820" s="245"/>
      <c r="AFF2820" s="245"/>
      <c r="AFG2820" s="245"/>
      <c r="AFH2820" s="245"/>
      <c r="AFI2820" s="245"/>
      <c r="AFJ2820" s="245"/>
      <c r="AFK2820" s="245"/>
      <c r="AFL2820" s="245"/>
      <c r="AFM2820" s="245"/>
      <c r="AFN2820" s="245"/>
      <c r="AFO2820" s="245"/>
      <c r="AFP2820" s="245"/>
      <c r="AFQ2820" s="245"/>
      <c r="AFR2820" s="245"/>
      <c r="AFS2820" s="245"/>
      <c r="AFT2820" s="245"/>
      <c r="AFU2820" s="245"/>
      <c r="AFV2820" s="245"/>
      <c r="AFW2820" s="245"/>
      <c r="AFX2820" s="245"/>
      <c r="AFY2820" s="245"/>
      <c r="AFZ2820" s="245"/>
      <c r="AGA2820" s="245"/>
      <c r="AGB2820" s="245"/>
      <c r="AGC2820" s="245"/>
      <c r="AGD2820" s="245"/>
      <c r="AGE2820" s="245"/>
      <c r="AGF2820" s="245"/>
      <c r="AGG2820" s="245"/>
      <c r="AGH2820" s="245"/>
      <c r="AGI2820" s="245"/>
      <c r="AGJ2820" s="245"/>
      <c r="AGK2820" s="245"/>
      <c r="AGL2820" s="245"/>
      <c r="AGM2820" s="245"/>
      <c r="AGN2820" s="245"/>
      <c r="AGO2820" s="245"/>
      <c r="AGP2820" s="245"/>
      <c r="AGQ2820" s="245"/>
      <c r="AGR2820" s="245"/>
      <c r="AGS2820" s="245"/>
      <c r="AGT2820" s="245"/>
      <c r="AGU2820" s="245"/>
      <c r="AGV2820" s="245"/>
      <c r="AGW2820" s="245"/>
      <c r="AGX2820" s="245"/>
      <c r="AGY2820" s="245"/>
      <c r="AGZ2820" s="245"/>
      <c r="AHA2820" s="245"/>
      <c r="AHB2820" s="245"/>
      <c r="AHC2820" s="245"/>
      <c r="AHD2820" s="245"/>
      <c r="AHE2820" s="245"/>
      <c r="AHF2820" s="245"/>
      <c r="AHG2820" s="245"/>
      <c r="AHH2820" s="245"/>
      <c r="AHI2820" s="245"/>
      <c r="AHJ2820" s="245"/>
      <c r="AHK2820" s="245"/>
      <c r="AHL2820" s="245"/>
      <c r="AHM2820" s="245"/>
      <c r="AHN2820" s="245"/>
      <c r="AHO2820" s="245"/>
      <c r="AHP2820" s="245"/>
      <c r="AHQ2820" s="245"/>
      <c r="AHR2820" s="245"/>
      <c r="AHS2820" s="245"/>
      <c r="AHT2820" s="245"/>
      <c r="AHU2820" s="245"/>
      <c r="AHV2820" s="245"/>
      <c r="AHW2820" s="245"/>
      <c r="AHX2820" s="245"/>
      <c r="AHY2820" s="245"/>
      <c r="AHZ2820" s="245"/>
      <c r="AIA2820" s="245"/>
      <c r="AIB2820" s="245"/>
      <c r="AIC2820" s="245"/>
      <c r="AID2820" s="245"/>
      <c r="AIE2820" s="245"/>
      <c r="AIF2820" s="245"/>
      <c r="AIG2820" s="245"/>
      <c r="AIH2820" s="245"/>
      <c r="AII2820" s="245"/>
      <c r="AIJ2820" s="245"/>
      <c r="AIK2820" s="245"/>
      <c r="AIL2820" s="245"/>
      <c r="AIM2820" s="245"/>
      <c r="AIN2820" s="245"/>
      <c r="AIO2820" s="245"/>
      <c r="AIP2820" s="245"/>
      <c r="AIQ2820" s="245"/>
      <c r="AIR2820" s="245"/>
      <c r="AIS2820" s="245"/>
      <c r="AIT2820" s="245"/>
      <c r="AIU2820" s="245"/>
      <c r="AIV2820" s="245"/>
      <c r="AIW2820" s="245"/>
      <c r="AIX2820" s="245"/>
      <c r="AIY2820" s="245"/>
      <c r="AIZ2820" s="245"/>
      <c r="AJA2820" s="245"/>
      <c r="AJB2820" s="245"/>
      <c r="AJC2820" s="245"/>
      <c r="AJD2820" s="245"/>
      <c r="AJE2820" s="245"/>
      <c r="AJF2820" s="245"/>
      <c r="AJG2820" s="245"/>
      <c r="AJH2820" s="245"/>
      <c r="AJI2820" s="245"/>
      <c r="AJJ2820" s="245"/>
      <c r="AJK2820" s="245"/>
      <c r="AJL2820" s="245"/>
      <c r="AJM2820" s="245"/>
      <c r="AJN2820" s="245"/>
      <c r="AJO2820" s="245"/>
      <c r="AJP2820" s="245"/>
      <c r="AJQ2820" s="245"/>
      <c r="AJR2820" s="245"/>
      <c r="AJS2820" s="245"/>
      <c r="AJT2820" s="245"/>
      <c r="AJU2820" s="245"/>
      <c r="AJV2820" s="245"/>
      <c r="AJW2820" s="245"/>
      <c r="AJX2820" s="245"/>
      <c r="AJY2820" s="245"/>
      <c r="AJZ2820" s="245"/>
      <c r="AKA2820" s="245"/>
      <c r="AKB2820" s="245"/>
      <c r="AKC2820" s="245"/>
      <c r="AKD2820" s="245"/>
      <c r="AKE2820" s="245"/>
      <c r="AKF2820" s="245"/>
      <c r="AKG2820" s="245"/>
      <c r="AKH2820" s="245"/>
      <c r="AKI2820" s="245"/>
      <c r="AKJ2820" s="245"/>
      <c r="AKK2820" s="245"/>
      <c r="AKL2820" s="245"/>
      <c r="AKM2820" s="245"/>
      <c r="AKN2820" s="245"/>
      <c r="AKO2820" s="245"/>
      <c r="AKP2820" s="245"/>
      <c r="AKQ2820" s="245"/>
      <c r="AKR2820" s="245"/>
      <c r="AKS2820" s="245"/>
      <c r="AKT2820" s="245"/>
      <c r="AKU2820" s="245"/>
      <c r="AKV2820" s="245"/>
      <c r="AKW2820" s="245"/>
      <c r="AKX2820" s="245"/>
      <c r="AKY2820" s="245"/>
      <c r="AKZ2820" s="245"/>
      <c r="ALA2820" s="245"/>
      <c r="ALB2820" s="245"/>
      <c r="ALC2820" s="245"/>
      <c r="ALD2820" s="245"/>
      <c r="ALE2820" s="245"/>
      <c r="ALF2820" s="245"/>
      <c r="ALG2820" s="245"/>
      <c r="ALH2820" s="245"/>
      <c r="ALI2820" s="245"/>
      <c r="ALJ2820" s="245"/>
      <c r="ALK2820" s="245"/>
      <c r="ALL2820" s="245"/>
      <c r="ALM2820" s="245"/>
      <c r="ALN2820" s="245"/>
      <c r="ALO2820" s="245"/>
      <c r="ALP2820" s="245"/>
      <c r="ALQ2820" s="245"/>
      <c r="ALR2820" s="245"/>
      <c r="ALS2820" s="245"/>
      <c r="ALT2820" s="245"/>
      <c r="ALU2820" s="245"/>
      <c r="ALV2820" s="245"/>
      <c r="ALW2820" s="245"/>
      <c r="ALX2820" s="245"/>
      <c r="ALY2820" s="245"/>
      <c r="ALZ2820" s="245"/>
      <c r="AMA2820" s="245"/>
      <c r="AMB2820" s="245"/>
    </row>
    <row r="2821" spans="1:1016" s="300" customFormat="1" ht="22.5">
      <c r="A2821" s="80" t="s">
        <v>3197</v>
      </c>
      <c r="B2821" s="80" t="s">
        <v>3258</v>
      </c>
      <c r="C2821" s="238" t="s">
        <v>879</v>
      </c>
      <c r="D2821" s="139" t="s">
        <v>300</v>
      </c>
      <c r="E2821" s="158" t="s">
        <v>306</v>
      </c>
      <c r="F2821" s="161" t="s">
        <v>525</v>
      </c>
      <c r="G2821" s="159">
        <v>77015</v>
      </c>
      <c r="H2821" s="141">
        <v>99192</v>
      </c>
      <c r="I2821" s="234">
        <v>26</v>
      </c>
      <c r="J2821" s="235">
        <v>0.47272727272727272</v>
      </c>
      <c r="K2821" s="159">
        <v>121369</v>
      </c>
      <c r="L2821" s="146"/>
      <c r="M2821" s="139">
        <v>2</v>
      </c>
      <c r="N2821" s="139">
        <v>31</v>
      </c>
      <c r="O2821" s="79">
        <v>96191.54</v>
      </c>
      <c r="P2821" s="80"/>
      <c r="Q2821" s="236"/>
      <c r="R2821" s="236"/>
      <c r="S2821" s="236"/>
      <c r="T2821" s="236"/>
      <c r="U2821" s="236"/>
      <c r="V2821" s="236"/>
      <c r="W2821" s="236"/>
      <c r="X2821" s="236"/>
      <c r="Y2821" s="245"/>
      <c r="Z2821" s="245"/>
      <c r="AA2821" s="245"/>
      <c r="AB2821" s="245"/>
      <c r="AC2821" s="245"/>
      <c r="AD2821" s="245"/>
      <c r="AE2821" s="245"/>
      <c r="AF2821" s="245"/>
      <c r="AG2821" s="245"/>
      <c r="AH2821" s="245"/>
      <c r="AI2821" s="245"/>
      <c r="AJ2821" s="245"/>
      <c r="AK2821" s="245"/>
      <c r="AL2821" s="245"/>
      <c r="AM2821" s="245"/>
      <c r="AN2821" s="245"/>
      <c r="AO2821" s="245"/>
      <c r="AP2821" s="245"/>
      <c r="AQ2821" s="245"/>
      <c r="AR2821" s="245"/>
      <c r="AS2821" s="245"/>
      <c r="AT2821" s="245"/>
      <c r="AU2821" s="245"/>
      <c r="AV2821" s="245"/>
      <c r="AW2821" s="245"/>
      <c r="AX2821" s="245"/>
      <c r="AY2821" s="245"/>
      <c r="AZ2821" s="245"/>
      <c r="BA2821" s="245"/>
      <c r="BB2821" s="245"/>
      <c r="BC2821" s="245"/>
      <c r="BD2821" s="245"/>
      <c r="BE2821" s="245"/>
      <c r="BF2821" s="245"/>
      <c r="BG2821" s="245"/>
      <c r="BH2821" s="245"/>
      <c r="BI2821" s="245"/>
      <c r="BJ2821" s="245"/>
      <c r="BK2821" s="245"/>
      <c r="BL2821" s="245"/>
      <c r="BM2821" s="245"/>
      <c r="BN2821" s="245"/>
      <c r="BO2821" s="245"/>
      <c r="BP2821" s="245"/>
      <c r="BQ2821" s="245"/>
      <c r="BR2821" s="245"/>
      <c r="BS2821" s="245"/>
      <c r="BT2821" s="245"/>
      <c r="BU2821" s="245"/>
      <c r="BV2821" s="245"/>
      <c r="BW2821" s="245"/>
      <c r="BX2821" s="245"/>
      <c r="BY2821" s="245"/>
      <c r="BZ2821" s="245"/>
      <c r="CA2821" s="245"/>
      <c r="CB2821" s="245"/>
      <c r="CC2821" s="245"/>
      <c r="CD2821" s="245"/>
      <c r="CE2821" s="245"/>
      <c r="CF2821" s="245"/>
      <c r="CG2821" s="245"/>
      <c r="CH2821" s="245"/>
      <c r="CI2821" s="245"/>
      <c r="CJ2821" s="245"/>
      <c r="CK2821" s="245"/>
      <c r="CL2821" s="245"/>
      <c r="CM2821" s="245"/>
      <c r="CN2821" s="245"/>
      <c r="CO2821" s="245"/>
      <c r="CP2821" s="245"/>
      <c r="CQ2821" s="245"/>
      <c r="CR2821" s="245"/>
      <c r="CS2821" s="245"/>
      <c r="CT2821" s="245"/>
      <c r="CU2821" s="245"/>
      <c r="CV2821" s="245"/>
      <c r="CW2821" s="245"/>
      <c r="CX2821" s="245"/>
      <c r="CY2821" s="245"/>
      <c r="CZ2821" s="245"/>
      <c r="DA2821" s="245"/>
      <c r="DB2821" s="245"/>
      <c r="DC2821" s="245"/>
      <c r="DD2821" s="245"/>
      <c r="DE2821" s="245"/>
      <c r="DF2821" s="245"/>
      <c r="DG2821" s="245"/>
      <c r="DH2821" s="245"/>
      <c r="DI2821" s="245"/>
      <c r="DJ2821" s="245"/>
      <c r="DK2821" s="245"/>
      <c r="DL2821" s="245"/>
      <c r="DM2821" s="245"/>
      <c r="DN2821" s="245"/>
      <c r="DO2821" s="245"/>
      <c r="DP2821" s="245"/>
      <c r="DQ2821" s="245"/>
      <c r="DR2821" s="245"/>
      <c r="DS2821" s="245"/>
      <c r="DT2821" s="245"/>
      <c r="DU2821" s="245"/>
      <c r="DV2821" s="245"/>
      <c r="DW2821" s="245"/>
      <c r="DX2821" s="245"/>
      <c r="DY2821" s="245"/>
      <c r="DZ2821" s="245"/>
      <c r="EA2821" s="245"/>
      <c r="EB2821" s="245"/>
      <c r="EC2821" s="245"/>
      <c r="ED2821" s="245"/>
      <c r="EE2821" s="245"/>
      <c r="EF2821" s="245"/>
      <c r="EG2821" s="245"/>
      <c r="EH2821" s="245"/>
      <c r="EI2821" s="245"/>
      <c r="EJ2821" s="245"/>
      <c r="EK2821" s="245"/>
      <c r="EL2821" s="245"/>
      <c r="EM2821" s="245"/>
      <c r="EN2821" s="245"/>
      <c r="EO2821" s="245"/>
      <c r="EP2821" s="245"/>
      <c r="EQ2821" s="245"/>
      <c r="ER2821" s="245"/>
      <c r="ES2821" s="245"/>
      <c r="ET2821" s="245"/>
      <c r="EU2821" s="245"/>
      <c r="EV2821" s="245"/>
      <c r="EW2821" s="245"/>
      <c r="EX2821" s="245"/>
      <c r="EY2821" s="245"/>
      <c r="EZ2821" s="245"/>
      <c r="FA2821" s="245"/>
      <c r="FB2821" s="245"/>
      <c r="FC2821" s="245"/>
      <c r="FD2821" s="245"/>
      <c r="FE2821" s="245"/>
      <c r="FF2821" s="245"/>
      <c r="FG2821" s="245"/>
      <c r="FH2821" s="245"/>
      <c r="FI2821" s="245"/>
      <c r="FJ2821" s="245"/>
      <c r="FK2821" s="245"/>
      <c r="FL2821" s="245"/>
      <c r="FM2821" s="245"/>
      <c r="FN2821" s="245"/>
      <c r="FO2821" s="245"/>
      <c r="FP2821" s="245"/>
      <c r="FQ2821" s="245"/>
      <c r="FR2821" s="245"/>
      <c r="FS2821" s="245"/>
      <c r="FT2821" s="245"/>
      <c r="FU2821" s="245"/>
      <c r="FV2821" s="245"/>
      <c r="FW2821" s="245"/>
      <c r="FX2821" s="245"/>
      <c r="FY2821" s="245"/>
      <c r="FZ2821" s="245"/>
      <c r="GA2821" s="245"/>
      <c r="GB2821" s="245"/>
      <c r="GC2821" s="245"/>
      <c r="GD2821" s="245"/>
      <c r="GE2821" s="245"/>
      <c r="GF2821" s="245"/>
      <c r="GG2821" s="245"/>
      <c r="GH2821" s="245"/>
      <c r="GI2821" s="245"/>
      <c r="GJ2821" s="245"/>
      <c r="GK2821" s="245"/>
      <c r="GL2821" s="245"/>
      <c r="GM2821" s="245"/>
      <c r="GN2821" s="245"/>
      <c r="GO2821" s="245"/>
      <c r="GP2821" s="245"/>
      <c r="GQ2821" s="245"/>
      <c r="GR2821" s="245"/>
      <c r="GS2821" s="245"/>
      <c r="GT2821" s="245"/>
      <c r="GU2821" s="245"/>
      <c r="GV2821" s="245"/>
      <c r="GW2821" s="245"/>
      <c r="GX2821" s="245"/>
      <c r="GY2821" s="245"/>
      <c r="GZ2821" s="245"/>
      <c r="HA2821" s="245"/>
      <c r="HB2821" s="245"/>
      <c r="HC2821" s="245"/>
      <c r="HD2821" s="245"/>
      <c r="HE2821" s="245"/>
      <c r="HF2821" s="245"/>
      <c r="HG2821" s="245"/>
      <c r="HH2821" s="245"/>
      <c r="HI2821" s="245"/>
      <c r="HJ2821" s="245"/>
      <c r="HK2821" s="245"/>
      <c r="HL2821" s="245"/>
      <c r="HM2821" s="245"/>
      <c r="HN2821" s="245"/>
      <c r="HO2821" s="245"/>
      <c r="HP2821" s="245"/>
      <c r="HQ2821" s="245"/>
      <c r="HR2821" s="245"/>
      <c r="HS2821" s="245"/>
      <c r="HT2821" s="245"/>
      <c r="HU2821" s="245"/>
      <c r="HV2821" s="245"/>
      <c r="HW2821" s="245"/>
      <c r="HX2821" s="245"/>
      <c r="HY2821" s="245"/>
      <c r="HZ2821" s="245"/>
      <c r="IA2821" s="245"/>
      <c r="IB2821" s="245"/>
      <c r="IC2821" s="245"/>
      <c r="ID2821" s="245"/>
      <c r="IE2821" s="245"/>
      <c r="IF2821" s="245"/>
      <c r="IG2821" s="245"/>
      <c r="IH2821" s="245"/>
      <c r="II2821" s="245"/>
      <c r="IJ2821" s="245"/>
      <c r="IK2821" s="245"/>
      <c r="IL2821" s="245"/>
      <c r="IM2821" s="245"/>
      <c r="IN2821" s="245"/>
      <c r="IO2821" s="245"/>
      <c r="IP2821" s="245"/>
      <c r="IQ2821" s="245"/>
      <c r="IR2821" s="245"/>
      <c r="IS2821" s="245"/>
      <c r="IT2821" s="245"/>
      <c r="IU2821" s="245"/>
      <c r="IV2821" s="245"/>
      <c r="IW2821" s="245"/>
      <c r="IX2821" s="245"/>
      <c r="IY2821" s="245"/>
      <c r="IZ2821" s="245"/>
      <c r="JA2821" s="245"/>
      <c r="JB2821" s="245"/>
      <c r="JC2821" s="245"/>
      <c r="JD2821" s="245"/>
      <c r="JE2821" s="245"/>
      <c r="JF2821" s="245"/>
      <c r="JG2821" s="245"/>
      <c r="JH2821" s="245"/>
      <c r="JI2821" s="245"/>
      <c r="JJ2821" s="245"/>
      <c r="JK2821" s="245"/>
      <c r="JL2821" s="245"/>
      <c r="JM2821" s="245"/>
      <c r="JN2821" s="245"/>
      <c r="JO2821" s="245"/>
      <c r="JP2821" s="245"/>
      <c r="JQ2821" s="245"/>
      <c r="JR2821" s="245"/>
      <c r="JS2821" s="245"/>
      <c r="JT2821" s="245"/>
      <c r="JU2821" s="245"/>
      <c r="JV2821" s="245"/>
      <c r="JW2821" s="245"/>
      <c r="JX2821" s="245"/>
      <c r="JY2821" s="245"/>
      <c r="JZ2821" s="245"/>
      <c r="KA2821" s="245"/>
      <c r="KB2821" s="245"/>
      <c r="KC2821" s="245"/>
      <c r="KD2821" s="245"/>
      <c r="KE2821" s="245"/>
      <c r="KF2821" s="245"/>
      <c r="KG2821" s="245"/>
      <c r="KH2821" s="245"/>
      <c r="KI2821" s="245"/>
      <c r="KJ2821" s="245"/>
      <c r="KK2821" s="245"/>
      <c r="KL2821" s="245"/>
      <c r="KM2821" s="245"/>
      <c r="KN2821" s="245"/>
      <c r="KO2821" s="245"/>
      <c r="KP2821" s="245"/>
      <c r="KQ2821" s="245"/>
      <c r="KR2821" s="245"/>
      <c r="KS2821" s="245"/>
      <c r="KT2821" s="245"/>
      <c r="KU2821" s="245"/>
      <c r="KV2821" s="245"/>
      <c r="KW2821" s="245"/>
      <c r="KX2821" s="245"/>
      <c r="KY2821" s="245"/>
      <c r="KZ2821" s="245"/>
      <c r="LA2821" s="245"/>
      <c r="LB2821" s="245"/>
      <c r="LC2821" s="245"/>
      <c r="LD2821" s="245"/>
      <c r="LE2821" s="245"/>
      <c r="LF2821" s="245"/>
      <c r="LG2821" s="245"/>
      <c r="LH2821" s="245"/>
      <c r="LI2821" s="245"/>
      <c r="LJ2821" s="245"/>
      <c r="LK2821" s="245"/>
      <c r="LL2821" s="245"/>
      <c r="LM2821" s="245"/>
      <c r="LN2821" s="245"/>
      <c r="LO2821" s="245"/>
      <c r="LP2821" s="245"/>
      <c r="LQ2821" s="245"/>
      <c r="LR2821" s="245"/>
      <c r="LS2821" s="245"/>
      <c r="LT2821" s="245"/>
      <c r="LU2821" s="245"/>
      <c r="LV2821" s="245"/>
      <c r="LW2821" s="245"/>
      <c r="LX2821" s="245"/>
      <c r="LY2821" s="245"/>
      <c r="LZ2821" s="245"/>
      <c r="MA2821" s="245"/>
      <c r="MB2821" s="245"/>
      <c r="MC2821" s="245"/>
      <c r="MD2821" s="245"/>
      <c r="ME2821" s="245"/>
      <c r="MF2821" s="245"/>
      <c r="MG2821" s="245"/>
      <c r="MH2821" s="245"/>
      <c r="MI2821" s="245"/>
      <c r="MJ2821" s="245"/>
      <c r="MK2821" s="245"/>
      <c r="ML2821" s="245"/>
      <c r="MM2821" s="245"/>
      <c r="MN2821" s="245"/>
      <c r="MO2821" s="245"/>
      <c r="MP2821" s="245"/>
      <c r="MQ2821" s="245"/>
      <c r="MR2821" s="245"/>
      <c r="MS2821" s="245"/>
      <c r="MT2821" s="245"/>
      <c r="MU2821" s="245"/>
      <c r="MV2821" s="245"/>
      <c r="MW2821" s="245"/>
      <c r="MX2821" s="245"/>
      <c r="MY2821" s="245"/>
      <c r="MZ2821" s="245"/>
      <c r="NA2821" s="245"/>
      <c r="NB2821" s="245"/>
      <c r="NC2821" s="245"/>
      <c r="ND2821" s="245"/>
      <c r="NE2821" s="245"/>
      <c r="NF2821" s="245"/>
      <c r="NG2821" s="245"/>
      <c r="NH2821" s="245"/>
      <c r="NI2821" s="245"/>
      <c r="NJ2821" s="245"/>
      <c r="NK2821" s="245"/>
      <c r="NL2821" s="245"/>
      <c r="NM2821" s="245"/>
      <c r="NN2821" s="245"/>
      <c r="NO2821" s="245"/>
      <c r="NP2821" s="245"/>
      <c r="NQ2821" s="245"/>
      <c r="NR2821" s="245"/>
      <c r="NS2821" s="245"/>
      <c r="NT2821" s="245"/>
      <c r="NU2821" s="245"/>
      <c r="NV2821" s="245"/>
      <c r="NW2821" s="245"/>
      <c r="NX2821" s="245"/>
      <c r="NY2821" s="245"/>
      <c r="NZ2821" s="245"/>
      <c r="OA2821" s="245"/>
      <c r="OB2821" s="245"/>
      <c r="OC2821" s="245"/>
      <c r="OD2821" s="245"/>
      <c r="OE2821" s="245"/>
      <c r="OF2821" s="245"/>
      <c r="OG2821" s="245"/>
      <c r="OH2821" s="245"/>
      <c r="OI2821" s="245"/>
      <c r="OJ2821" s="245"/>
      <c r="OK2821" s="245"/>
      <c r="OL2821" s="245"/>
      <c r="OM2821" s="245"/>
      <c r="ON2821" s="245"/>
      <c r="OO2821" s="245"/>
      <c r="OP2821" s="245"/>
      <c r="OQ2821" s="245"/>
      <c r="OR2821" s="245"/>
      <c r="OS2821" s="245"/>
      <c r="OT2821" s="245"/>
      <c r="OU2821" s="245"/>
      <c r="OV2821" s="245"/>
      <c r="OW2821" s="245"/>
      <c r="OX2821" s="245"/>
      <c r="OY2821" s="245"/>
      <c r="OZ2821" s="245"/>
      <c r="PA2821" s="245"/>
      <c r="PB2821" s="245"/>
      <c r="PC2821" s="245"/>
      <c r="PD2821" s="245"/>
      <c r="PE2821" s="245"/>
      <c r="PF2821" s="245"/>
      <c r="PG2821" s="245"/>
      <c r="PH2821" s="245"/>
      <c r="PI2821" s="245"/>
      <c r="PJ2821" s="245"/>
      <c r="PK2821" s="245"/>
      <c r="PL2821" s="245"/>
      <c r="PM2821" s="245"/>
      <c r="PN2821" s="245"/>
      <c r="PO2821" s="245"/>
      <c r="PP2821" s="245"/>
      <c r="PQ2821" s="245"/>
      <c r="PR2821" s="245"/>
      <c r="PS2821" s="245"/>
      <c r="PT2821" s="245"/>
      <c r="PU2821" s="245"/>
      <c r="PV2821" s="245"/>
      <c r="PW2821" s="245"/>
      <c r="PX2821" s="245"/>
      <c r="PY2821" s="245"/>
      <c r="PZ2821" s="245"/>
      <c r="QA2821" s="245"/>
      <c r="QB2821" s="245"/>
      <c r="QC2821" s="245"/>
      <c r="QD2821" s="245"/>
      <c r="QE2821" s="245"/>
      <c r="QF2821" s="245"/>
      <c r="QG2821" s="245"/>
      <c r="QH2821" s="245"/>
      <c r="QI2821" s="245"/>
      <c r="QJ2821" s="245"/>
      <c r="QK2821" s="245"/>
      <c r="QL2821" s="245"/>
      <c r="QM2821" s="245"/>
      <c r="QN2821" s="245"/>
      <c r="QO2821" s="245"/>
      <c r="QP2821" s="245"/>
      <c r="QQ2821" s="245"/>
      <c r="QR2821" s="245"/>
      <c r="QS2821" s="245"/>
      <c r="QT2821" s="245"/>
      <c r="QU2821" s="245"/>
      <c r="QV2821" s="245"/>
      <c r="QW2821" s="245"/>
      <c r="QX2821" s="245"/>
      <c r="QY2821" s="245"/>
      <c r="QZ2821" s="245"/>
      <c r="RA2821" s="245"/>
      <c r="RB2821" s="245"/>
      <c r="RC2821" s="245"/>
      <c r="RD2821" s="245"/>
      <c r="RE2821" s="245"/>
      <c r="RF2821" s="245"/>
      <c r="RG2821" s="245"/>
      <c r="RH2821" s="245"/>
      <c r="RI2821" s="245"/>
      <c r="RJ2821" s="245"/>
      <c r="RK2821" s="245"/>
      <c r="RL2821" s="245"/>
      <c r="RM2821" s="245"/>
      <c r="RN2821" s="245"/>
      <c r="RO2821" s="245"/>
      <c r="RP2821" s="245"/>
      <c r="RQ2821" s="245"/>
      <c r="RR2821" s="245"/>
      <c r="RS2821" s="245"/>
      <c r="RT2821" s="245"/>
      <c r="RU2821" s="245"/>
      <c r="RV2821" s="245"/>
      <c r="RW2821" s="245"/>
      <c r="RX2821" s="245"/>
      <c r="RY2821" s="245"/>
      <c r="RZ2821" s="245"/>
      <c r="SA2821" s="245"/>
      <c r="SB2821" s="245"/>
      <c r="SC2821" s="245"/>
      <c r="SD2821" s="245"/>
      <c r="SE2821" s="245"/>
      <c r="SF2821" s="245"/>
      <c r="SG2821" s="245"/>
      <c r="SH2821" s="245"/>
      <c r="SI2821" s="245"/>
      <c r="SJ2821" s="245"/>
      <c r="SK2821" s="245"/>
      <c r="SL2821" s="245"/>
      <c r="SM2821" s="245"/>
      <c r="SN2821" s="245"/>
      <c r="SO2821" s="245"/>
      <c r="SP2821" s="245"/>
      <c r="SQ2821" s="245"/>
      <c r="SR2821" s="245"/>
      <c r="SS2821" s="245"/>
      <c r="ST2821" s="245"/>
      <c r="SU2821" s="245"/>
      <c r="SV2821" s="245"/>
      <c r="SW2821" s="245"/>
      <c r="SX2821" s="245"/>
      <c r="SY2821" s="245"/>
      <c r="SZ2821" s="245"/>
      <c r="TA2821" s="245"/>
      <c r="TB2821" s="245"/>
      <c r="TC2821" s="245"/>
      <c r="TD2821" s="245"/>
      <c r="TE2821" s="245"/>
      <c r="TF2821" s="245"/>
      <c r="TG2821" s="245"/>
      <c r="TH2821" s="245"/>
      <c r="TI2821" s="245"/>
      <c r="TJ2821" s="245"/>
      <c r="TK2821" s="245"/>
      <c r="TL2821" s="245"/>
      <c r="TM2821" s="245"/>
      <c r="TN2821" s="245"/>
      <c r="TO2821" s="245"/>
      <c r="TP2821" s="245"/>
      <c r="TQ2821" s="245"/>
      <c r="TR2821" s="245"/>
      <c r="TS2821" s="245"/>
      <c r="TT2821" s="245"/>
      <c r="TU2821" s="245"/>
      <c r="TV2821" s="245"/>
      <c r="TW2821" s="245"/>
      <c r="TX2821" s="245"/>
      <c r="TY2821" s="245"/>
      <c r="TZ2821" s="245"/>
      <c r="UA2821" s="245"/>
      <c r="UB2821" s="245"/>
      <c r="UC2821" s="245"/>
      <c r="UD2821" s="245"/>
      <c r="UE2821" s="245"/>
      <c r="UF2821" s="245"/>
      <c r="UG2821" s="245"/>
      <c r="UH2821" s="245"/>
      <c r="UI2821" s="245"/>
      <c r="UJ2821" s="245"/>
      <c r="UK2821" s="245"/>
      <c r="UL2821" s="245"/>
      <c r="UM2821" s="245"/>
      <c r="UN2821" s="245"/>
      <c r="UO2821" s="245"/>
      <c r="UP2821" s="245"/>
      <c r="UQ2821" s="245"/>
      <c r="UR2821" s="245"/>
      <c r="US2821" s="245"/>
      <c r="UT2821" s="245"/>
      <c r="UU2821" s="245"/>
      <c r="UV2821" s="245"/>
      <c r="UW2821" s="245"/>
      <c r="UX2821" s="245"/>
      <c r="UY2821" s="245"/>
      <c r="UZ2821" s="245"/>
      <c r="VA2821" s="245"/>
      <c r="VB2821" s="245"/>
      <c r="VC2821" s="245"/>
      <c r="VD2821" s="245"/>
      <c r="VE2821" s="245"/>
      <c r="VF2821" s="245"/>
      <c r="VG2821" s="245"/>
      <c r="VH2821" s="245"/>
      <c r="VI2821" s="245"/>
      <c r="VJ2821" s="245"/>
      <c r="VK2821" s="245"/>
      <c r="VL2821" s="245"/>
      <c r="VM2821" s="245"/>
      <c r="VN2821" s="245"/>
      <c r="VO2821" s="245"/>
      <c r="VP2821" s="245"/>
      <c r="VQ2821" s="245"/>
      <c r="VR2821" s="245"/>
      <c r="VS2821" s="245"/>
      <c r="VT2821" s="245"/>
      <c r="VU2821" s="245"/>
      <c r="VV2821" s="245"/>
      <c r="VW2821" s="245"/>
      <c r="VX2821" s="245"/>
      <c r="VY2821" s="245"/>
      <c r="VZ2821" s="245"/>
      <c r="WA2821" s="245"/>
      <c r="WB2821" s="245"/>
      <c r="WC2821" s="245"/>
      <c r="WD2821" s="245"/>
      <c r="WE2821" s="245"/>
      <c r="WF2821" s="245"/>
      <c r="WG2821" s="245"/>
      <c r="WH2821" s="245"/>
      <c r="WI2821" s="245"/>
      <c r="WJ2821" s="245"/>
      <c r="WK2821" s="245"/>
      <c r="WL2821" s="245"/>
      <c r="WM2821" s="245"/>
      <c r="WN2821" s="245"/>
      <c r="WO2821" s="245"/>
      <c r="WP2821" s="245"/>
      <c r="WQ2821" s="245"/>
      <c r="WR2821" s="245"/>
      <c r="WS2821" s="245"/>
      <c r="WT2821" s="245"/>
      <c r="WU2821" s="245"/>
      <c r="WV2821" s="245"/>
      <c r="WW2821" s="245"/>
      <c r="WX2821" s="245"/>
      <c r="WY2821" s="245"/>
      <c r="WZ2821" s="245"/>
      <c r="XA2821" s="245"/>
      <c r="XB2821" s="245"/>
      <c r="XC2821" s="245"/>
      <c r="XD2821" s="245"/>
      <c r="XE2821" s="245"/>
      <c r="XF2821" s="245"/>
      <c r="XG2821" s="245"/>
      <c r="XH2821" s="245"/>
      <c r="XI2821" s="245"/>
      <c r="XJ2821" s="245"/>
      <c r="XK2821" s="245"/>
      <c r="XL2821" s="245"/>
      <c r="XM2821" s="245"/>
      <c r="XN2821" s="245"/>
      <c r="XO2821" s="245"/>
      <c r="XP2821" s="245"/>
      <c r="XQ2821" s="245"/>
      <c r="XR2821" s="245"/>
      <c r="XS2821" s="245"/>
      <c r="XT2821" s="245"/>
      <c r="XU2821" s="245"/>
      <c r="XV2821" s="245"/>
      <c r="XW2821" s="245"/>
      <c r="XX2821" s="245"/>
      <c r="XY2821" s="245"/>
      <c r="XZ2821" s="245"/>
      <c r="YA2821" s="245"/>
      <c r="YB2821" s="245"/>
      <c r="YC2821" s="245"/>
      <c r="YD2821" s="245"/>
      <c r="YE2821" s="245"/>
      <c r="YF2821" s="245"/>
      <c r="YG2821" s="245"/>
      <c r="YH2821" s="245"/>
      <c r="YI2821" s="245"/>
      <c r="YJ2821" s="245"/>
      <c r="YK2821" s="245"/>
      <c r="YL2821" s="245"/>
      <c r="YM2821" s="245"/>
      <c r="YN2821" s="245"/>
      <c r="YO2821" s="245"/>
      <c r="YP2821" s="245"/>
      <c r="YQ2821" s="245"/>
      <c r="YR2821" s="245"/>
      <c r="YS2821" s="245"/>
      <c r="YT2821" s="245"/>
      <c r="YU2821" s="245"/>
      <c r="YV2821" s="245"/>
      <c r="YW2821" s="245"/>
      <c r="YX2821" s="245"/>
      <c r="YY2821" s="245"/>
      <c r="YZ2821" s="245"/>
      <c r="ZA2821" s="245"/>
      <c r="ZB2821" s="245"/>
      <c r="ZC2821" s="245"/>
      <c r="ZD2821" s="245"/>
      <c r="ZE2821" s="245"/>
      <c r="ZF2821" s="245"/>
      <c r="ZG2821" s="245"/>
      <c r="ZH2821" s="245"/>
      <c r="ZI2821" s="245"/>
      <c r="ZJ2821" s="245"/>
      <c r="ZK2821" s="245"/>
      <c r="ZL2821" s="245"/>
      <c r="ZM2821" s="245"/>
      <c r="ZN2821" s="245"/>
      <c r="ZO2821" s="245"/>
      <c r="ZP2821" s="245"/>
      <c r="ZQ2821" s="245"/>
      <c r="ZR2821" s="245"/>
      <c r="ZS2821" s="245"/>
      <c r="ZT2821" s="245"/>
      <c r="ZU2821" s="245"/>
      <c r="ZV2821" s="245"/>
      <c r="ZW2821" s="245"/>
      <c r="ZX2821" s="245"/>
      <c r="ZY2821" s="245"/>
      <c r="ZZ2821" s="245"/>
      <c r="AAA2821" s="245"/>
      <c r="AAB2821" s="245"/>
      <c r="AAC2821" s="245"/>
      <c r="AAD2821" s="245"/>
      <c r="AAE2821" s="245"/>
      <c r="AAF2821" s="245"/>
      <c r="AAG2821" s="245"/>
      <c r="AAH2821" s="245"/>
      <c r="AAI2821" s="245"/>
      <c r="AAJ2821" s="245"/>
      <c r="AAK2821" s="245"/>
      <c r="AAL2821" s="245"/>
      <c r="AAM2821" s="245"/>
      <c r="AAN2821" s="245"/>
      <c r="AAO2821" s="245"/>
      <c r="AAP2821" s="245"/>
      <c r="AAQ2821" s="245"/>
      <c r="AAR2821" s="245"/>
      <c r="AAS2821" s="245"/>
      <c r="AAT2821" s="245"/>
      <c r="AAU2821" s="245"/>
      <c r="AAV2821" s="245"/>
      <c r="AAW2821" s="245"/>
      <c r="AAX2821" s="245"/>
      <c r="AAY2821" s="245"/>
      <c r="AAZ2821" s="245"/>
      <c r="ABA2821" s="245"/>
      <c r="ABB2821" s="245"/>
      <c r="ABC2821" s="245"/>
      <c r="ABD2821" s="245"/>
      <c r="ABE2821" s="245"/>
      <c r="ABF2821" s="245"/>
      <c r="ABG2821" s="245"/>
      <c r="ABH2821" s="245"/>
      <c r="ABI2821" s="245"/>
      <c r="ABJ2821" s="245"/>
      <c r="ABK2821" s="245"/>
      <c r="ABL2821" s="245"/>
      <c r="ABM2821" s="245"/>
      <c r="ABN2821" s="245"/>
      <c r="ABO2821" s="245"/>
      <c r="ABP2821" s="245"/>
      <c r="ABQ2821" s="245"/>
      <c r="ABR2821" s="245"/>
      <c r="ABS2821" s="245"/>
      <c r="ABT2821" s="245"/>
      <c r="ABU2821" s="245"/>
      <c r="ABV2821" s="245"/>
      <c r="ABW2821" s="245"/>
      <c r="ABX2821" s="245"/>
      <c r="ABY2821" s="245"/>
      <c r="ABZ2821" s="245"/>
      <c r="ACA2821" s="245"/>
      <c r="ACB2821" s="245"/>
      <c r="ACC2821" s="245"/>
      <c r="ACD2821" s="245"/>
      <c r="ACE2821" s="245"/>
      <c r="ACF2821" s="245"/>
      <c r="ACG2821" s="245"/>
      <c r="ACH2821" s="245"/>
      <c r="ACI2821" s="245"/>
      <c r="ACJ2821" s="245"/>
      <c r="ACK2821" s="245"/>
      <c r="ACL2821" s="245"/>
      <c r="ACM2821" s="245"/>
      <c r="ACN2821" s="245"/>
      <c r="ACO2821" s="245"/>
      <c r="ACP2821" s="245"/>
      <c r="ACQ2821" s="245"/>
      <c r="ACR2821" s="245"/>
      <c r="ACS2821" s="245"/>
      <c r="ACT2821" s="245"/>
      <c r="ACU2821" s="245"/>
      <c r="ACV2821" s="245"/>
      <c r="ACW2821" s="245"/>
      <c r="ACX2821" s="245"/>
      <c r="ACY2821" s="245"/>
      <c r="ACZ2821" s="245"/>
      <c r="ADA2821" s="245"/>
      <c r="ADB2821" s="245"/>
      <c r="ADC2821" s="245"/>
      <c r="ADD2821" s="245"/>
      <c r="ADE2821" s="245"/>
      <c r="ADF2821" s="245"/>
      <c r="ADG2821" s="245"/>
      <c r="ADH2821" s="245"/>
      <c r="ADI2821" s="245"/>
      <c r="ADJ2821" s="245"/>
      <c r="ADK2821" s="245"/>
      <c r="ADL2821" s="245"/>
      <c r="ADM2821" s="245"/>
      <c r="ADN2821" s="245"/>
      <c r="ADO2821" s="245"/>
      <c r="ADP2821" s="245"/>
      <c r="ADQ2821" s="245"/>
      <c r="ADR2821" s="245"/>
      <c r="ADS2821" s="245"/>
      <c r="ADT2821" s="245"/>
      <c r="ADU2821" s="245"/>
      <c r="ADV2821" s="245"/>
      <c r="ADW2821" s="245"/>
      <c r="ADX2821" s="245"/>
      <c r="ADY2821" s="245"/>
      <c r="ADZ2821" s="245"/>
      <c r="AEA2821" s="245"/>
      <c r="AEB2821" s="245"/>
      <c r="AEC2821" s="245"/>
      <c r="AED2821" s="245"/>
      <c r="AEE2821" s="245"/>
      <c r="AEF2821" s="245"/>
      <c r="AEG2821" s="245"/>
      <c r="AEH2821" s="245"/>
      <c r="AEI2821" s="245"/>
      <c r="AEJ2821" s="245"/>
      <c r="AEK2821" s="245"/>
      <c r="AEL2821" s="245"/>
      <c r="AEM2821" s="245"/>
      <c r="AEN2821" s="245"/>
      <c r="AEO2821" s="245"/>
      <c r="AEP2821" s="245"/>
      <c r="AEQ2821" s="245"/>
      <c r="AER2821" s="245"/>
      <c r="AES2821" s="245"/>
      <c r="AET2821" s="245"/>
      <c r="AEU2821" s="245"/>
      <c r="AEV2821" s="245"/>
      <c r="AEW2821" s="245"/>
      <c r="AEX2821" s="245"/>
      <c r="AEY2821" s="245"/>
      <c r="AEZ2821" s="245"/>
      <c r="AFA2821" s="245"/>
      <c r="AFB2821" s="245"/>
      <c r="AFC2821" s="245"/>
      <c r="AFD2821" s="245"/>
      <c r="AFE2821" s="245"/>
      <c r="AFF2821" s="245"/>
      <c r="AFG2821" s="245"/>
      <c r="AFH2821" s="245"/>
      <c r="AFI2821" s="245"/>
      <c r="AFJ2821" s="245"/>
      <c r="AFK2821" s="245"/>
      <c r="AFL2821" s="245"/>
      <c r="AFM2821" s="245"/>
      <c r="AFN2821" s="245"/>
      <c r="AFO2821" s="245"/>
      <c r="AFP2821" s="245"/>
      <c r="AFQ2821" s="245"/>
      <c r="AFR2821" s="245"/>
      <c r="AFS2821" s="245"/>
      <c r="AFT2821" s="245"/>
      <c r="AFU2821" s="245"/>
      <c r="AFV2821" s="245"/>
      <c r="AFW2821" s="245"/>
      <c r="AFX2821" s="245"/>
      <c r="AFY2821" s="245"/>
      <c r="AFZ2821" s="245"/>
      <c r="AGA2821" s="245"/>
      <c r="AGB2821" s="245"/>
      <c r="AGC2821" s="245"/>
      <c r="AGD2821" s="245"/>
      <c r="AGE2821" s="245"/>
      <c r="AGF2821" s="245"/>
      <c r="AGG2821" s="245"/>
      <c r="AGH2821" s="245"/>
      <c r="AGI2821" s="245"/>
      <c r="AGJ2821" s="245"/>
      <c r="AGK2821" s="245"/>
      <c r="AGL2821" s="245"/>
      <c r="AGM2821" s="245"/>
      <c r="AGN2821" s="245"/>
      <c r="AGO2821" s="245"/>
      <c r="AGP2821" s="245"/>
      <c r="AGQ2821" s="245"/>
      <c r="AGR2821" s="245"/>
      <c r="AGS2821" s="245"/>
      <c r="AGT2821" s="245"/>
      <c r="AGU2821" s="245"/>
      <c r="AGV2821" s="245"/>
      <c r="AGW2821" s="245"/>
      <c r="AGX2821" s="245"/>
      <c r="AGY2821" s="245"/>
      <c r="AGZ2821" s="245"/>
      <c r="AHA2821" s="245"/>
      <c r="AHB2821" s="245"/>
      <c r="AHC2821" s="245"/>
      <c r="AHD2821" s="245"/>
      <c r="AHE2821" s="245"/>
      <c r="AHF2821" s="245"/>
      <c r="AHG2821" s="245"/>
      <c r="AHH2821" s="245"/>
      <c r="AHI2821" s="245"/>
      <c r="AHJ2821" s="245"/>
      <c r="AHK2821" s="245"/>
      <c r="AHL2821" s="245"/>
      <c r="AHM2821" s="245"/>
      <c r="AHN2821" s="245"/>
      <c r="AHO2821" s="245"/>
      <c r="AHP2821" s="245"/>
      <c r="AHQ2821" s="245"/>
      <c r="AHR2821" s="245"/>
      <c r="AHS2821" s="245"/>
      <c r="AHT2821" s="245"/>
      <c r="AHU2821" s="245"/>
      <c r="AHV2821" s="245"/>
      <c r="AHW2821" s="245"/>
      <c r="AHX2821" s="245"/>
      <c r="AHY2821" s="245"/>
      <c r="AHZ2821" s="245"/>
      <c r="AIA2821" s="245"/>
      <c r="AIB2821" s="245"/>
      <c r="AIC2821" s="245"/>
      <c r="AID2821" s="245"/>
      <c r="AIE2821" s="245"/>
      <c r="AIF2821" s="245"/>
      <c r="AIG2821" s="245"/>
      <c r="AIH2821" s="245"/>
      <c r="AII2821" s="245"/>
      <c r="AIJ2821" s="245"/>
      <c r="AIK2821" s="245"/>
      <c r="AIL2821" s="245"/>
      <c r="AIM2821" s="245"/>
      <c r="AIN2821" s="245"/>
      <c r="AIO2821" s="245"/>
      <c r="AIP2821" s="245"/>
      <c r="AIQ2821" s="245"/>
      <c r="AIR2821" s="245"/>
      <c r="AIS2821" s="245"/>
      <c r="AIT2821" s="245"/>
      <c r="AIU2821" s="245"/>
      <c r="AIV2821" s="245"/>
      <c r="AIW2821" s="245"/>
      <c r="AIX2821" s="245"/>
      <c r="AIY2821" s="245"/>
      <c r="AIZ2821" s="245"/>
      <c r="AJA2821" s="245"/>
      <c r="AJB2821" s="245"/>
      <c r="AJC2821" s="245"/>
      <c r="AJD2821" s="245"/>
      <c r="AJE2821" s="245"/>
      <c r="AJF2821" s="245"/>
      <c r="AJG2821" s="245"/>
      <c r="AJH2821" s="245"/>
      <c r="AJI2821" s="245"/>
      <c r="AJJ2821" s="245"/>
      <c r="AJK2821" s="245"/>
      <c r="AJL2821" s="245"/>
      <c r="AJM2821" s="245"/>
      <c r="AJN2821" s="245"/>
      <c r="AJO2821" s="245"/>
      <c r="AJP2821" s="245"/>
      <c r="AJQ2821" s="245"/>
      <c r="AJR2821" s="245"/>
      <c r="AJS2821" s="245"/>
      <c r="AJT2821" s="245"/>
      <c r="AJU2821" s="245"/>
      <c r="AJV2821" s="245"/>
      <c r="AJW2821" s="245"/>
      <c r="AJX2821" s="245"/>
      <c r="AJY2821" s="245"/>
      <c r="AJZ2821" s="245"/>
      <c r="AKA2821" s="245"/>
      <c r="AKB2821" s="245"/>
      <c r="AKC2821" s="245"/>
      <c r="AKD2821" s="245"/>
      <c r="AKE2821" s="245"/>
      <c r="AKF2821" s="245"/>
      <c r="AKG2821" s="245"/>
      <c r="AKH2821" s="245"/>
      <c r="AKI2821" s="245"/>
      <c r="AKJ2821" s="245"/>
      <c r="AKK2821" s="245"/>
      <c r="AKL2821" s="245"/>
      <c r="AKM2821" s="245"/>
      <c r="AKN2821" s="245"/>
      <c r="AKO2821" s="245"/>
      <c r="AKP2821" s="245"/>
      <c r="AKQ2821" s="245"/>
      <c r="AKR2821" s="245"/>
      <c r="AKS2821" s="245"/>
      <c r="AKT2821" s="245"/>
      <c r="AKU2821" s="245"/>
      <c r="AKV2821" s="245"/>
      <c r="AKW2821" s="245"/>
      <c r="AKX2821" s="245"/>
      <c r="AKY2821" s="245"/>
      <c r="AKZ2821" s="245"/>
      <c r="ALA2821" s="245"/>
      <c r="ALB2821" s="245"/>
      <c r="ALC2821" s="245"/>
      <c r="ALD2821" s="245"/>
      <c r="ALE2821" s="245"/>
      <c r="ALF2821" s="245"/>
      <c r="ALG2821" s="245"/>
      <c r="ALH2821" s="245"/>
      <c r="ALI2821" s="245"/>
      <c r="ALJ2821" s="245"/>
      <c r="ALK2821" s="245"/>
      <c r="ALL2821" s="245"/>
      <c r="ALM2821" s="245"/>
      <c r="ALN2821" s="245"/>
      <c r="ALO2821" s="245"/>
      <c r="ALP2821" s="245"/>
      <c r="ALQ2821" s="245"/>
      <c r="ALR2821" s="245"/>
      <c r="ALS2821" s="245"/>
      <c r="ALT2821" s="245"/>
      <c r="ALU2821" s="245"/>
      <c r="ALV2821" s="245"/>
      <c r="ALW2821" s="245"/>
      <c r="ALX2821" s="245"/>
      <c r="ALY2821" s="245"/>
      <c r="ALZ2821" s="245"/>
      <c r="AMA2821" s="245"/>
      <c r="AMB2821" s="245"/>
    </row>
    <row r="2822" spans="1:1016" s="300" customFormat="1">
      <c r="A2822" s="80" t="s">
        <v>3237</v>
      </c>
      <c r="B2822" s="80" t="s">
        <v>3238</v>
      </c>
      <c r="C2822" s="223" t="s">
        <v>877</v>
      </c>
      <c r="D2822" s="139" t="s">
        <v>300</v>
      </c>
      <c r="E2822" s="139" t="s">
        <v>306</v>
      </c>
      <c r="F2822" s="139" t="s">
        <v>525</v>
      </c>
      <c r="G2822" s="141">
        <v>78865</v>
      </c>
      <c r="H2822" s="141">
        <v>98581.5</v>
      </c>
      <c r="I2822" s="234">
        <v>25</v>
      </c>
      <c r="J2822" s="235">
        <v>0.45454545454545453</v>
      </c>
      <c r="K2822" s="141">
        <v>118298</v>
      </c>
      <c r="L2822" s="146">
        <v>1</v>
      </c>
      <c r="M2822" s="139">
        <v>1</v>
      </c>
      <c r="N2822" s="139">
        <v>24</v>
      </c>
      <c r="O2822" s="79">
        <v>105710</v>
      </c>
      <c r="P2822" s="80"/>
      <c r="Q2822" s="236"/>
      <c r="R2822" s="236"/>
      <c r="S2822" s="236"/>
      <c r="T2822" s="236"/>
      <c r="U2822" s="236"/>
      <c r="V2822" s="236"/>
      <c r="W2822" s="236"/>
      <c r="X2822" s="236"/>
      <c r="Y2822" s="245"/>
      <c r="Z2822" s="245"/>
      <c r="AA2822" s="245"/>
      <c r="AB2822" s="245"/>
      <c r="AC2822" s="245"/>
      <c r="AD2822" s="245"/>
      <c r="AE2822" s="245"/>
      <c r="AF2822" s="245"/>
      <c r="AG2822" s="245"/>
      <c r="AH2822" s="245"/>
      <c r="AI2822" s="245"/>
      <c r="AJ2822" s="245"/>
      <c r="AK2822" s="245"/>
      <c r="AL2822" s="245"/>
      <c r="AM2822" s="245"/>
      <c r="AN2822" s="245"/>
      <c r="AO2822" s="245"/>
      <c r="AP2822" s="245"/>
      <c r="AQ2822" s="245"/>
      <c r="AR2822" s="245"/>
      <c r="AS2822" s="245"/>
      <c r="AT2822" s="245"/>
      <c r="AU2822" s="245"/>
      <c r="AV2822" s="245"/>
      <c r="AW2822" s="245"/>
      <c r="AX2822" s="245"/>
      <c r="AY2822" s="245"/>
      <c r="AZ2822" s="245"/>
      <c r="BA2822" s="245"/>
      <c r="BB2822" s="245"/>
      <c r="BC2822" s="245"/>
      <c r="BD2822" s="245"/>
      <c r="BE2822" s="245"/>
      <c r="BF2822" s="245"/>
      <c r="BG2822" s="245"/>
      <c r="BH2822" s="245"/>
      <c r="BI2822" s="245"/>
      <c r="BJ2822" s="245"/>
      <c r="BK2822" s="245"/>
      <c r="BL2822" s="245"/>
      <c r="BM2822" s="245"/>
      <c r="BN2822" s="245"/>
      <c r="BO2822" s="245"/>
      <c r="BP2822" s="245"/>
      <c r="BQ2822" s="245"/>
      <c r="BR2822" s="245"/>
      <c r="BS2822" s="245"/>
      <c r="BT2822" s="245"/>
      <c r="BU2822" s="245"/>
      <c r="BV2822" s="245"/>
      <c r="BW2822" s="245"/>
      <c r="BX2822" s="245"/>
      <c r="BY2822" s="245"/>
      <c r="BZ2822" s="245"/>
      <c r="CA2822" s="245"/>
      <c r="CB2822" s="245"/>
      <c r="CC2822" s="245"/>
      <c r="CD2822" s="245"/>
      <c r="CE2822" s="245"/>
      <c r="CF2822" s="245"/>
      <c r="CG2822" s="245"/>
      <c r="CH2822" s="245"/>
      <c r="CI2822" s="245"/>
      <c r="CJ2822" s="245"/>
      <c r="CK2822" s="245"/>
      <c r="CL2822" s="245"/>
      <c r="CM2822" s="245"/>
      <c r="CN2822" s="245"/>
      <c r="CO2822" s="245"/>
      <c r="CP2822" s="245"/>
      <c r="CQ2822" s="245"/>
      <c r="CR2822" s="245"/>
      <c r="CS2822" s="245"/>
      <c r="CT2822" s="245"/>
      <c r="CU2822" s="245"/>
      <c r="CV2822" s="245"/>
      <c r="CW2822" s="245"/>
      <c r="CX2822" s="245"/>
      <c r="CY2822" s="245"/>
      <c r="CZ2822" s="245"/>
      <c r="DA2822" s="245"/>
      <c r="DB2822" s="245"/>
      <c r="DC2822" s="245"/>
      <c r="DD2822" s="245"/>
      <c r="DE2822" s="245"/>
      <c r="DF2822" s="245"/>
      <c r="DG2822" s="245"/>
      <c r="DH2822" s="245"/>
      <c r="DI2822" s="245"/>
      <c r="DJ2822" s="245"/>
      <c r="DK2822" s="245"/>
      <c r="DL2822" s="245"/>
      <c r="DM2822" s="245"/>
      <c r="DN2822" s="245"/>
      <c r="DO2822" s="245"/>
      <c r="DP2822" s="245"/>
      <c r="DQ2822" s="245"/>
      <c r="DR2822" s="245"/>
      <c r="DS2822" s="245"/>
      <c r="DT2822" s="245"/>
      <c r="DU2822" s="245"/>
      <c r="DV2822" s="245"/>
      <c r="DW2822" s="245"/>
      <c r="DX2822" s="245"/>
      <c r="DY2822" s="245"/>
      <c r="DZ2822" s="245"/>
      <c r="EA2822" s="245"/>
      <c r="EB2822" s="245"/>
      <c r="EC2822" s="245"/>
      <c r="ED2822" s="245"/>
      <c r="EE2822" s="245"/>
      <c r="EF2822" s="245"/>
      <c r="EG2822" s="245"/>
      <c r="EH2822" s="245"/>
      <c r="EI2822" s="245"/>
      <c r="EJ2822" s="245"/>
      <c r="EK2822" s="245"/>
      <c r="EL2822" s="245"/>
      <c r="EM2822" s="245"/>
      <c r="EN2822" s="245"/>
      <c r="EO2822" s="245"/>
      <c r="EP2822" s="245"/>
      <c r="EQ2822" s="245"/>
      <c r="ER2822" s="245"/>
      <c r="ES2822" s="245"/>
      <c r="ET2822" s="245"/>
      <c r="EU2822" s="245"/>
      <c r="EV2822" s="245"/>
      <c r="EW2822" s="245"/>
      <c r="EX2822" s="245"/>
      <c r="EY2822" s="245"/>
      <c r="EZ2822" s="245"/>
      <c r="FA2822" s="245"/>
      <c r="FB2822" s="245"/>
      <c r="FC2822" s="245"/>
      <c r="FD2822" s="245"/>
      <c r="FE2822" s="245"/>
      <c r="FF2822" s="245"/>
      <c r="FG2822" s="245"/>
      <c r="FH2822" s="245"/>
      <c r="FI2822" s="245"/>
      <c r="FJ2822" s="245"/>
      <c r="FK2822" s="245"/>
      <c r="FL2822" s="245"/>
      <c r="FM2822" s="245"/>
      <c r="FN2822" s="245"/>
      <c r="FO2822" s="245"/>
      <c r="FP2822" s="245"/>
      <c r="FQ2822" s="245"/>
      <c r="FR2822" s="245"/>
      <c r="FS2822" s="245"/>
      <c r="FT2822" s="245"/>
      <c r="FU2822" s="245"/>
      <c r="FV2822" s="245"/>
      <c r="FW2822" s="245"/>
      <c r="FX2822" s="245"/>
      <c r="FY2822" s="245"/>
      <c r="FZ2822" s="245"/>
      <c r="GA2822" s="245"/>
      <c r="GB2822" s="245"/>
      <c r="GC2822" s="245"/>
      <c r="GD2822" s="245"/>
      <c r="GE2822" s="245"/>
      <c r="GF2822" s="245"/>
      <c r="GG2822" s="245"/>
      <c r="GH2822" s="245"/>
      <c r="GI2822" s="245"/>
      <c r="GJ2822" s="245"/>
      <c r="GK2822" s="245"/>
      <c r="GL2822" s="245"/>
      <c r="GM2822" s="245"/>
      <c r="GN2822" s="245"/>
      <c r="GO2822" s="245"/>
      <c r="GP2822" s="245"/>
      <c r="GQ2822" s="245"/>
      <c r="GR2822" s="245"/>
      <c r="GS2822" s="245"/>
      <c r="GT2822" s="245"/>
      <c r="GU2822" s="245"/>
      <c r="GV2822" s="245"/>
      <c r="GW2822" s="245"/>
      <c r="GX2822" s="245"/>
      <c r="GY2822" s="245"/>
      <c r="GZ2822" s="245"/>
      <c r="HA2822" s="245"/>
      <c r="HB2822" s="245"/>
      <c r="HC2822" s="245"/>
      <c r="HD2822" s="245"/>
      <c r="HE2822" s="245"/>
      <c r="HF2822" s="245"/>
      <c r="HG2822" s="245"/>
      <c r="HH2822" s="245"/>
      <c r="HI2822" s="245"/>
      <c r="HJ2822" s="245"/>
      <c r="HK2822" s="245"/>
      <c r="HL2822" s="245"/>
      <c r="HM2822" s="245"/>
      <c r="HN2822" s="245"/>
      <c r="HO2822" s="245"/>
      <c r="HP2822" s="245"/>
      <c r="HQ2822" s="245"/>
      <c r="HR2822" s="245"/>
      <c r="HS2822" s="245"/>
      <c r="HT2822" s="245"/>
      <c r="HU2822" s="245"/>
      <c r="HV2822" s="245"/>
      <c r="HW2822" s="245"/>
      <c r="HX2822" s="245"/>
      <c r="HY2822" s="245"/>
      <c r="HZ2822" s="245"/>
      <c r="IA2822" s="245"/>
      <c r="IB2822" s="245"/>
      <c r="IC2822" s="245"/>
      <c r="ID2822" s="245"/>
      <c r="IE2822" s="245"/>
      <c r="IF2822" s="245"/>
      <c r="IG2822" s="245"/>
      <c r="IH2822" s="245"/>
      <c r="II2822" s="245"/>
      <c r="IJ2822" s="245"/>
      <c r="IK2822" s="245"/>
      <c r="IL2822" s="245"/>
      <c r="IM2822" s="245"/>
      <c r="IN2822" s="245"/>
      <c r="IO2822" s="245"/>
      <c r="IP2822" s="245"/>
      <c r="IQ2822" s="245"/>
      <c r="IR2822" s="245"/>
      <c r="IS2822" s="245"/>
      <c r="IT2822" s="245"/>
      <c r="IU2822" s="245"/>
      <c r="IV2822" s="245"/>
      <c r="IW2822" s="245"/>
      <c r="IX2822" s="245"/>
      <c r="IY2822" s="245"/>
      <c r="IZ2822" s="245"/>
      <c r="JA2822" s="245"/>
      <c r="JB2822" s="245"/>
      <c r="JC2822" s="245"/>
      <c r="JD2822" s="245"/>
      <c r="JE2822" s="245"/>
      <c r="JF2822" s="245"/>
      <c r="JG2822" s="245"/>
      <c r="JH2822" s="245"/>
      <c r="JI2822" s="245"/>
      <c r="JJ2822" s="245"/>
      <c r="JK2822" s="245"/>
      <c r="JL2822" s="245"/>
      <c r="JM2822" s="245"/>
      <c r="JN2822" s="245"/>
      <c r="JO2822" s="245"/>
      <c r="JP2822" s="245"/>
      <c r="JQ2822" s="245"/>
      <c r="JR2822" s="245"/>
      <c r="JS2822" s="245"/>
      <c r="JT2822" s="245"/>
      <c r="JU2822" s="245"/>
      <c r="JV2822" s="245"/>
      <c r="JW2822" s="245"/>
      <c r="JX2822" s="245"/>
      <c r="JY2822" s="245"/>
      <c r="JZ2822" s="245"/>
      <c r="KA2822" s="245"/>
      <c r="KB2822" s="245"/>
      <c r="KC2822" s="245"/>
      <c r="KD2822" s="245"/>
      <c r="KE2822" s="245"/>
      <c r="KF2822" s="245"/>
      <c r="KG2822" s="245"/>
      <c r="KH2822" s="245"/>
      <c r="KI2822" s="245"/>
      <c r="KJ2822" s="245"/>
      <c r="KK2822" s="245"/>
      <c r="KL2822" s="245"/>
      <c r="KM2822" s="245"/>
      <c r="KN2822" s="245"/>
      <c r="KO2822" s="245"/>
      <c r="KP2822" s="245"/>
      <c r="KQ2822" s="245"/>
      <c r="KR2822" s="245"/>
      <c r="KS2822" s="245"/>
      <c r="KT2822" s="245"/>
      <c r="KU2822" s="245"/>
      <c r="KV2822" s="245"/>
      <c r="KW2822" s="245"/>
      <c r="KX2822" s="245"/>
      <c r="KY2822" s="245"/>
      <c r="KZ2822" s="245"/>
      <c r="LA2822" s="245"/>
      <c r="LB2822" s="245"/>
      <c r="LC2822" s="245"/>
      <c r="LD2822" s="245"/>
      <c r="LE2822" s="245"/>
      <c r="LF2822" s="245"/>
      <c r="LG2822" s="245"/>
      <c r="LH2822" s="245"/>
      <c r="LI2822" s="245"/>
      <c r="LJ2822" s="245"/>
      <c r="LK2822" s="245"/>
      <c r="LL2822" s="245"/>
      <c r="LM2822" s="245"/>
      <c r="LN2822" s="245"/>
      <c r="LO2822" s="245"/>
      <c r="LP2822" s="245"/>
      <c r="LQ2822" s="245"/>
      <c r="LR2822" s="245"/>
      <c r="LS2822" s="245"/>
      <c r="LT2822" s="245"/>
      <c r="LU2822" s="245"/>
      <c r="LV2822" s="245"/>
      <c r="LW2822" s="245"/>
      <c r="LX2822" s="245"/>
      <c r="LY2822" s="245"/>
      <c r="LZ2822" s="245"/>
      <c r="MA2822" s="245"/>
      <c r="MB2822" s="245"/>
      <c r="MC2822" s="245"/>
      <c r="MD2822" s="245"/>
      <c r="ME2822" s="245"/>
      <c r="MF2822" s="245"/>
      <c r="MG2822" s="245"/>
      <c r="MH2822" s="245"/>
      <c r="MI2822" s="245"/>
      <c r="MJ2822" s="245"/>
      <c r="MK2822" s="245"/>
      <c r="ML2822" s="245"/>
      <c r="MM2822" s="245"/>
      <c r="MN2822" s="245"/>
      <c r="MO2822" s="245"/>
      <c r="MP2822" s="245"/>
      <c r="MQ2822" s="245"/>
      <c r="MR2822" s="245"/>
      <c r="MS2822" s="245"/>
      <c r="MT2822" s="245"/>
      <c r="MU2822" s="245"/>
      <c r="MV2822" s="245"/>
      <c r="MW2822" s="245"/>
      <c r="MX2822" s="245"/>
      <c r="MY2822" s="245"/>
      <c r="MZ2822" s="245"/>
      <c r="NA2822" s="245"/>
      <c r="NB2822" s="245"/>
      <c r="NC2822" s="245"/>
      <c r="ND2822" s="245"/>
      <c r="NE2822" s="245"/>
      <c r="NF2822" s="245"/>
      <c r="NG2822" s="245"/>
      <c r="NH2822" s="245"/>
      <c r="NI2822" s="245"/>
      <c r="NJ2822" s="245"/>
      <c r="NK2822" s="245"/>
      <c r="NL2822" s="245"/>
      <c r="NM2822" s="245"/>
      <c r="NN2822" s="245"/>
      <c r="NO2822" s="245"/>
      <c r="NP2822" s="245"/>
      <c r="NQ2822" s="245"/>
      <c r="NR2822" s="245"/>
      <c r="NS2822" s="245"/>
      <c r="NT2822" s="245"/>
      <c r="NU2822" s="245"/>
      <c r="NV2822" s="245"/>
      <c r="NW2822" s="245"/>
      <c r="NX2822" s="245"/>
      <c r="NY2822" s="245"/>
      <c r="NZ2822" s="245"/>
      <c r="OA2822" s="245"/>
      <c r="OB2822" s="245"/>
      <c r="OC2822" s="245"/>
      <c r="OD2822" s="245"/>
      <c r="OE2822" s="245"/>
      <c r="OF2822" s="245"/>
      <c r="OG2822" s="245"/>
      <c r="OH2822" s="245"/>
      <c r="OI2822" s="245"/>
      <c r="OJ2822" s="245"/>
      <c r="OK2822" s="245"/>
      <c r="OL2822" s="245"/>
      <c r="OM2822" s="245"/>
      <c r="ON2822" s="245"/>
      <c r="OO2822" s="245"/>
      <c r="OP2822" s="245"/>
      <c r="OQ2822" s="245"/>
      <c r="OR2822" s="245"/>
      <c r="OS2822" s="245"/>
      <c r="OT2822" s="245"/>
      <c r="OU2822" s="245"/>
      <c r="OV2822" s="245"/>
      <c r="OW2822" s="245"/>
      <c r="OX2822" s="245"/>
      <c r="OY2822" s="245"/>
      <c r="OZ2822" s="245"/>
      <c r="PA2822" s="245"/>
      <c r="PB2822" s="245"/>
      <c r="PC2822" s="245"/>
      <c r="PD2822" s="245"/>
      <c r="PE2822" s="245"/>
      <c r="PF2822" s="245"/>
      <c r="PG2822" s="245"/>
      <c r="PH2822" s="245"/>
      <c r="PI2822" s="245"/>
      <c r="PJ2822" s="245"/>
      <c r="PK2822" s="245"/>
      <c r="PL2822" s="245"/>
      <c r="PM2822" s="245"/>
      <c r="PN2822" s="245"/>
      <c r="PO2822" s="245"/>
      <c r="PP2822" s="245"/>
      <c r="PQ2822" s="245"/>
      <c r="PR2822" s="245"/>
      <c r="PS2822" s="245"/>
      <c r="PT2822" s="245"/>
      <c r="PU2822" s="245"/>
      <c r="PV2822" s="245"/>
      <c r="PW2822" s="245"/>
      <c r="PX2822" s="245"/>
      <c r="PY2822" s="245"/>
      <c r="PZ2822" s="245"/>
      <c r="QA2822" s="245"/>
      <c r="QB2822" s="245"/>
      <c r="QC2822" s="245"/>
      <c r="QD2822" s="245"/>
      <c r="QE2822" s="245"/>
      <c r="QF2822" s="245"/>
      <c r="QG2822" s="245"/>
      <c r="QH2822" s="245"/>
      <c r="QI2822" s="245"/>
      <c r="QJ2822" s="245"/>
      <c r="QK2822" s="245"/>
      <c r="QL2822" s="245"/>
      <c r="QM2822" s="245"/>
      <c r="QN2822" s="245"/>
      <c r="QO2822" s="245"/>
      <c r="QP2822" s="245"/>
      <c r="QQ2822" s="245"/>
      <c r="QR2822" s="245"/>
      <c r="QS2822" s="245"/>
      <c r="QT2822" s="245"/>
      <c r="QU2822" s="245"/>
      <c r="QV2822" s="245"/>
      <c r="QW2822" s="245"/>
      <c r="QX2822" s="245"/>
      <c r="QY2822" s="245"/>
      <c r="QZ2822" s="245"/>
      <c r="RA2822" s="245"/>
      <c r="RB2822" s="245"/>
      <c r="RC2822" s="245"/>
      <c r="RD2822" s="245"/>
      <c r="RE2822" s="245"/>
      <c r="RF2822" s="245"/>
      <c r="RG2822" s="245"/>
      <c r="RH2822" s="245"/>
      <c r="RI2822" s="245"/>
      <c r="RJ2822" s="245"/>
      <c r="RK2822" s="245"/>
      <c r="RL2822" s="245"/>
      <c r="RM2822" s="245"/>
      <c r="RN2822" s="245"/>
      <c r="RO2822" s="245"/>
      <c r="RP2822" s="245"/>
      <c r="RQ2822" s="245"/>
      <c r="RR2822" s="245"/>
      <c r="RS2822" s="245"/>
      <c r="RT2822" s="245"/>
      <c r="RU2822" s="245"/>
      <c r="RV2822" s="245"/>
      <c r="RW2822" s="245"/>
      <c r="RX2822" s="245"/>
      <c r="RY2822" s="245"/>
      <c r="RZ2822" s="245"/>
      <c r="SA2822" s="245"/>
      <c r="SB2822" s="245"/>
      <c r="SC2822" s="245"/>
      <c r="SD2822" s="245"/>
      <c r="SE2822" s="245"/>
      <c r="SF2822" s="245"/>
      <c r="SG2822" s="245"/>
      <c r="SH2822" s="245"/>
      <c r="SI2822" s="245"/>
      <c r="SJ2822" s="245"/>
      <c r="SK2822" s="245"/>
      <c r="SL2822" s="245"/>
      <c r="SM2822" s="245"/>
      <c r="SN2822" s="245"/>
      <c r="SO2822" s="245"/>
      <c r="SP2822" s="245"/>
      <c r="SQ2822" s="245"/>
      <c r="SR2822" s="245"/>
      <c r="SS2822" s="245"/>
      <c r="ST2822" s="245"/>
      <c r="SU2822" s="245"/>
      <c r="SV2822" s="245"/>
      <c r="SW2822" s="245"/>
      <c r="SX2822" s="245"/>
      <c r="SY2822" s="245"/>
      <c r="SZ2822" s="245"/>
      <c r="TA2822" s="245"/>
      <c r="TB2822" s="245"/>
      <c r="TC2822" s="245"/>
      <c r="TD2822" s="245"/>
      <c r="TE2822" s="245"/>
      <c r="TF2822" s="245"/>
      <c r="TG2822" s="245"/>
      <c r="TH2822" s="245"/>
      <c r="TI2822" s="245"/>
      <c r="TJ2822" s="245"/>
      <c r="TK2822" s="245"/>
      <c r="TL2822" s="245"/>
      <c r="TM2822" s="245"/>
      <c r="TN2822" s="245"/>
      <c r="TO2822" s="245"/>
      <c r="TP2822" s="245"/>
      <c r="TQ2822" s="245"/>
      <c r="TR2822" s="245"/>
      <c r="TS2822" s="245"/>
      <c r="TT2822" s="245"/>
      <c r="TU2822" s="245"/>
      <c r="TV2822" s="245"/>
      <c r="TW2822" s="245"/>
      <c r="TX2822" s="245"/>
      <c r="TY2822" s="245"/>
      <c r="TZ2822" s="245"/>
      <c r="UA2822" s="245"/>
      <c r="UB2822" s="245"/>
      <c r="UC2822" s="245"/>
      <c r="UD2822" s="245"/>
      <c r="UE2822" s="245"/>
      <c r="UF2822" s="245"/>
      <c r="UG2822" s="245"/>
      <c r="UH2822" s="245"/>
      <c r="UI2822" s="245"/>
      <c r="UJ2822" s="245"/>
      <c r="UK2822" s="245"/>
      <c r="UL2822" s="245"/>
      <c r="UM2822" s="245"/>
      <c r="UN2822" s="245"/>
      <c r="UO2822" s="245"/>
      <c r="UP2822" s="245"/>
      <c r="UQ2822" s="245"/>
      <c r="UR2822" s="245"/>
      <c r="US2822" s="245"/>
      <c r="UT2822" s="245"/>
      <c r="UU2822" s="245"/>
      <c r="UV2822" s="245"/>
      <c r="UW2822" s="245"/>
      <c r="UX2822" s="245"/>
      <c r="UY2822" s="245"/>
      <c r="UZ2822" s="245"/>
      <c r="VA2822" s="245"/>
      <c r="VB2822" s="245"/>
      <c r="VC2822" s="245"/>
      <c r="VD2822" s="245"/>
      <c r="VE2822" s="245"/>
      <c r="VF2822" s="245"/>
      <c r="VG2822" s="245"/>
      <c r="VH2822" s="245"/>
      <c r="VI2822" s="245"/>
      <c r="VJ2822" s="245"/>
      <c r="VK2822" s="245"/>
      <c r="VL2822" s="245"/>
      <c r="VM2822" s="245"/>
      <c r="VN2822" s="245"/>
      <c r="VO2822" s="245"/>
      <c r="VP2822" s="245"/>
      <c r="VQ2822" s="245"/>
      <c r="VR2822" s="245"/>
      <c r="VS2822" s="245"/>
      <c r="VT2822" s="245"/>
      <c r="VU2822" s="245"/>
      <c r="VV2822" s="245"/>
      <c r="VW2822" s="245"/>
      <c r="VX2822" s="245"/>
      <c r="VY2822" s="245"/>
      <c r="VZ2822" s="245"/>
      <c r="WA2822" s="245"/>
      <c r="WB2822" s="245"/>
      <c r="WC2822" s="245"/>
      <c r="WD2822" s="245"/>
      <c r="WE2822" s="245"/>
      <c r="WF2822" s="245"/>
      <c r="WG2822" s="245"/>
      <c r="WH2822" s="245"/>
      <c r="WI2822" s="245"/>
      <c r="WJ2822" s="245"/>
      <c r="WK2822" s="245"/>
      <c r="WL2822" s="245"/>
      <c r="WM2822" s="245"/>
      <c r="WN2822" s="245"/>
      <c r="WO2822" s="245"/>
      <c r="WP2822" s="245"/>
      <c r="WQ2822" s="245"/>
      <c r="WR2822" s="245"/>
      <c r="WS2822" s="245"/>
      <c r="WT2822" s="245"/>
      <c r="WU2822" s="245"/>
      <c r="WV2822" s="245"/>
      <c r="WW2822" s="245"/>
      <c r="WX2822" s="245"/>
      <c r="WY2822" s="245"/>
      <c r="WZ2822" s="245"/>
      <c r="XA2822" s="245"/>
      <c r="XB2822" s="245"/>
      <c r="XC2822" s="245"/>
      <c r="XD2822" s="245"/>
      <c r="XE2822" s="245"/>
      <c r="XF2822" s="245"/>
      <c r="XG2822" s="245"/>
      <c r="XH2822" s="245"/>
      <c r="XI2822" s="245"/>
      <c r="XJ2822" s="245"/>
      <c r="XK2822" s="245"/>
      <c r="XL2822" s="245"/>
      <c r="XM2822" s="245"/>
      <c r="XN2822" s="245"/>
      <c r="XO2822" s="245"/>
      <c r="XP2822" s="245"/>
      <c r="XQ2822" s="245"/>
      <c r="XR2822" s="245"/>
      <c r="XS2822" s="245"/>
      <c r="XT2822" s="245"/>
      <c r="XU2822" s="245"/>
      <c r="XV2822" s="245"/>
      <c r="XW2822" s="245"/>
      <c r="XX2822" s="245"/>
      <c r="XY2822" s="245"/>
      <c r="XZ2822" s="245"/>
      <c r="YA2822" s="245"/>
      <c r="YB2822" s="245"/>
      <c r="YC2822" s="245"/>
      <c r="YD2822" s="245"/>
      <c r="YE2822" s="245"/>
      <c r="YF2822" s="245"/>
      <c r="YG2822" s="245"/>
      <c r="YH2822" s="245"/>
      <c r="YI2822" s="245"/>
      <c r="YJ2822" s="245"/>
      <c r="YK2822" s="245"/>
      <c r="YL2822" s="245"/>
      <c r="YM2822" s="245"/>
      <c r="YN2822" s="245"/>
      <c r="YO2822" s="245"/>
      <c r="YP2822" s="245"/>
      <c r="YQ2822" s="245"/>
      <c r="YR2822" s="245"/>
      <c r="YS2822" s="245"/>
      <c r="YT2822" s="245"/>
      <c r="YU2822" s="245"/>
      <c r="YV2822" s="245"/>
      <c r="YW2822" s="245"/>
      <c r="YX2822" s="245"/>
      <c r="YY2822" s="245"/>
      <c r="YZ2822" s="245"/>
      <c r="ZA2822" s="245"/>
      <c r="ZB2822" s="245"/>
      <c r="ZC2822" s="245"/>
      <c r="ZD2822" s="245"/>
      <c r="ZE2822" s="245"/>
      <c r="ZF2822" s="245"/>
      <c r="ZG2822" s="245"/>
      <c r="ZH2822" s="245"/>
      <c r="ZI2822" s="245"/>
      <c r="ZJ2822" s="245"/>
      <c r="ZK2822" s="245"/>
      <c r="ZL2822" s="245"/>
      <c r="ZM2822" s="245"/>
      <c r="ZN2822" s="245"/>
      <c r="ZO2822" s="245"/>
      <c r="ZP2822" s="245"/>
      <c r="ZQ2822" s="245"/>
      <c r="ZR2822" s="245"/>
      <c r="ZS2822" s="245"/>
      <c r="ZT2822" s="245"/>
      <c r="ZU2822" s="245"/>
      <c r="ZV2822" s="245"/>
      <c r="ZW2822" s="245"/>
      <c r="ZX2822" s="245"/>
      <c r="ZY2822" s="245"/>
      <c r="ZZ2822" s="245"/>
      <c r="AAA2822" s="245"/>
      <c r="AAB2822" s="245"/>
      <c r="AAC2822" s="245"/>
      <c r="AAD2822" s="245"/>
      <c r="AAE2822" s="245"/>
      <c r="AAF2822" s="245"/>
      <c r="AAG2822" s="245"/>
      <c r="AAH2822" s="245"/>
      <c r="AAI2822" s="245"/>
      <c r="AAJ2822" s="245"/>
      <c r="AAK2822" s="245"/>
      <c r="AAL2822" s="245"/>
      <c r="AAM2822" s="245"/>
      <c r="AAN2822" s="245"/>
      <c r="AAO2822" s="245"/>
      <c r="AAP2822" s="245"/>
      <c r="AAQ2822" s="245"/>
      <c r="AAR2822" s="245"/>
      <c r="AAS2822" s="245"/>
      <c r="AAT2822" s="245"/>
      <c r="AAU2822" s="245"/>
      <c r="AAV2822" s="245"/>
      <c r="AAW2822" s="245"/>
      <c r="AAX2822" s="245"/>
      <c r="AAY2822" s="245"/>
      <c r="AAZ2822" s="245"/>
      <c r="ABA2822" s="245"/>
      <c r="ABB2822" s="245"/>
      <c r="ABC2822" s="245"/>
      <c r="ABD2822" s="245"/>
      <c r="ABE2822" s="245"/>
      <c r="ABF2822" s="245"/>
      <c r="ABG2822" s="245"/>
      <c r="ABH2822" s="245"/>
      <c r="ABI2822" s="245"/>
      <c r="ABJ2822" s="245"/>
      <c r="ABK2822" s="245"/>
      <c r="ABL2822" s="245"/>
      <c r="ABM2822" s="245"/>
      <c r="ABN2822" s="245"/>
      <c r="ABO2822" s="245"/>
      <c r="ABP2822" s="245"/>
      <c r="ABQ2822" s="245"/>
      <c r="ABR2822" s="245"/>
      <c r="ABS2822" s="245"/>
      <c r="ABT2822" s="245"/>
      <c r="ABU2822" s="245"/>
      <c r="ABV2822" s="245"/>
      <c r="ABW2822" s="245"/>
      <c r="ABX2822" s="245"/>
      <c r="ABY2822" s="245"/>
      <c r="ABZ2822" s="245"/>
      <c r="ACA2822" s="245"/>
      <c r="ACB2822" s="245"/>
      <c r="ACC2822" s="245"/>
      <c r="ACD2822" s="245"/>
      <c r="ACE2822" s="245"/>
      <c r="ACF2822" s="245"/>
      <c r="ACG2822" s="245"/>
      <c r="ACH2822" s="245"/>
      <c r="ACI2822" s="245"/>
      <c r="ACJ2822" s="245"/>
      <c r="ACK2822" s="245"/>
      <c r="ACL2822" s="245"/>
      <c r="ACM2822" s="245"/>
      <c r="ACN2822" s="245"/>
      <c r="ACO2822" s="245"/>
      <c r="ACP2822" s="245"/>
      <c r="ACQ2822" s="245"/>
      <c r="ACR2822" s="245"/>
      <c r="ACS2822" s="245"/>
      <c r="ACT2822" s="245"/>
      <c r="ACU2822" s="245"/>
      <c r="ACV2822" s="245"/>
      <c r="ACW2822" s="245"/>
      <c r="ACX2822" s="245"/>
      <c r="ACY2822" s="245"/>
      <c r="ACZ2822" s="245"/>
      <c r="ADA2822" s="245"/>
      <c r="ADB2822" s="245"/>
      <c r="ADC2822" s="245"/>
      <c r="ADD2822" s="245"/>
      <c r="ADE2822" s="245"/>
      <c r="ADF2822" s="245"/>
      <c r="ADG2822" s="245"/>
      <c r="ADH2822" s="245"/>
      <c r="ADI2822" s="245"/>
      <c r="ADJ2822" s="245"/>
      <c r="ADK2822" s="245"/>
      <c r="ADL2822" s="245"/>
      <c r="ADM2822" s="245"/>
      <c r="ADN2822" s="245"/>
      <c r="ADO2822" s="245"/>
      <c r="ADP2822" s="245"/>
      <c r="ADQ2822" s="245"/>
      <c r="ADR2822" s="245"/>
      <c r="ADS2822" s="245"/>
      <c r="ADT2822" s="245"/>
      <c r="ADU2822" s="245"/>
      <c r="ADV2822" s="245"/>
      <c r="ADW2822" s="245"/>
      <c r="ADX2822" s="245"/>
      <c r="ADY2822" s="245"/>
      <c r="ADZ2822" s="245"/>
      <c r="AEA2822" s="245"/>
      <c r="AEB2822" s="245"/>
      <c r="AEC2822" s="245"/>
      <c r="AED2822" s="245"/>
      <c r="AEE2822" s="245"/>
      <c r="AEF2822" s="245"/>
      <c r="AEG2822" s="245"/>
      <c r="AEH2822" s="245"/>
      <c r="AEI2822" s="245"/>
      <c r="AEJ2822" s="245"/>
      <c r="AEK2822" s="245"/>
      <c r="AEL2822" s="245"/>
      <c r="AEM2822" s="245"/>
      <c r="AEN2822" s="245"/>
      <c r="AEO2822" s="245"/>
      <c r="AEP2822" s="245"/>
      <c r="AEQ2822" s="245"/>
      <c r="AER2822" s="245"/>
      <c r="AES2822" s="245"/>
      <c r="AET2822" s="245"/>
      <c r="AEU2822" s="245"/>
      <c r="AEV2822" s="245"/>
      <c r="AEW2822" s="245"/>
      <c r="AEX2822" s="245"/>
      <c r="AEY2822" s="245"/>
      <c r="AEZ2822" s="245"/>
      <c r="AFA2822" s="245"/>
      <c r="AFB2822" s="245"/>
      <c r="AFC2822" s="245"/>
      <c r="AFD2822" s="245"/>
      <c r="AFE2822" s="245"/>
      <c r="AFF2822" s="245"/>
      <c r="AFG2822" s="245"/>
      <c r="AFH2822" s="245"/>
      <c r="AFI2822" s="245"/>
      <c r="AFJ2822" s="245"/>
      <c r="AFK2822" s="245"/>
      <c r="AFL2822" s="245"/>
      <c r="AFM2822" s="245"/>
      <c r="AFN2822" s="245"/>
      <c r="AFO2822" s="245"/>
      <c r="AFP2822" s="245"/>
      <c r="AFQ2822" s="245"/>
      <c r="AFR2822" s="245"/>
      <c r="AFS2822" s="245"/>
      <c r="AFT2822" s="245"/>
      <c r="AFU2822" s="245"/>
      <c r="AFV2822" s="245"/>
      <c r="AFW2822" s="245"/>
      <c r="AFX2822" s="245"/>
      <c r="AFY2822" s="245"/>
      <c r="AFZ2822" s="245"/>
      <c r="AGA2822" s="245"/>
      <c r="AGB2822" s="245"/>
      <c r="AGC2822" s="245"/>
      <c r="AGD2822" s="245"/>
      <c r="AGE2822" s="245"/>
      <c r="AGF2822" s="245"/>
      <c r="AGG2822" s="245"/>
      <c r="AGH2822" s="245"/>
      <c r="AGI2822" s="245"/>
      <c r="AGJ2822" s="245"/>
      <c r="AGK2822" s="245"/>
      <c r="AGL2822" s="245"/>
      <c r="AGM2822" s="245"/>
      <c r="AGN2822" s="245"/>
      <c r="AGO2822" s="245"/>
      <c r="AGP2822" s="245"/>
      <c r="AGQ2822" s="245"/>
      <c r="AGR2822" s="245"/>
      <c r="AGS2822" s="245"/>
      <c r="AGT2822" s="245"/>
      <c r="AGU2822" s="245"/>
      <c r="AGV2822" s="245"/>
      <c r="AGW2822" s="245"/>
      <c r="AGX2822" s="245"/>
      <c r="AGY2822" s="245"/>
      <c r="AGZ2822" s="245"/>
      <c r="AHA2822" s="245"/>
      <c r="AHB2822" s="245"/>
      <c r="AHC2822" s="245"/>
      <c r="AHD2822" s="245"/>
      <c r="AHE2822" s="245"/>
      <c r="AHF2822" s="245"/>
      <c r="AHG2822" s="245"/>
      <c r="AHH2822" s="245"/>
      <c r="AHI2822" s="245"/>
      <c r="AHJ2822" s="245"/>
      <c r="AHK2822" s="245"/>
      <c r="AHL2822" s="245"/>
      <c r="AHM2822" s="245"/>
      <c r="AHN2822" s="245"/>
      <c r="AHO2822" s="245"/>
      <c r="AHP2822" s="245"/>
      <c r="AHQ2822" s="245"/>
      <c r="AHR2822" s="245"/>
      <c r="AHS2822" s="245"/>
      <c r="AHT2822" s="245"/>
      <c r="AHU2822" s="245"/>
      <c r="AHV2822" s="245"/>
      <c r="AHW2822" s="245"/>
      <c r="AHX2822" s="245"/>
      <c r="AHY2822" s="245"/>
      <c r="AHZ2822" s="245"/>
      <c r="AIA2822" s="245"/>
      <c r="AIB2822" s="245"/>
      <c r="AIC2822" s="245"/>
      <c r="AID2822" s="245"/>
      <c r="AIE2822" s="245"/>
      <c r="AIF2822" s="245"/>
      <c r="AIG2822" s="245"/>
      <c r="AIH2822" s="245"/>
      <c r="AII2822" s="245"/>
      <c r="AIJ2822" s="245"/>
      <c r="AIK2822" s="245"/>
      <c r="AIL2822" s="245"/>
      <c r="AIM2822" s="245"/>
      <c r="AIN2822" s="245"/>
      <c r="AIO2822" s="245"/>
      <c r="AIP2822" s="245"/>
      <c r="AIQ2822" s="245"/>
      <c r="AIR2822" s="245"/>
      <c r="AIS2822" s="245"/>
      <c r="AIT2822" s="245"/>
      <c r="AIU2822" s="245"/>
      <c r="AIV2822" s="245"/>
      <c r="AIW2822" s="245"/>
      <c r="AIX2822" s="245"/>
      <c r="AIY2822" s="245"/>
      <c r="AIZ2822" s="245"/>
      <c r="AJA2822" s="245"/>
      <c r="AJB2822" s="245"/>
      <c r="AJC2822" s="245"/>
      <c r="AJD2822" s="245"/>
      <c r="AJE2822" s="245"/>
      <c r="AJF2822" s="245"/>
      <c r="AJG2822" s="245"/>
      <c r="AJH2822" s="245"/>
      <c r="AJI2822" s="245"/>
      <c r="AJJ2822" s="245"/>
      <c r="AJK2822" s="245"/>
      <c r="AJL2822" s="245"/>
      <c r="AJM2822" s="245"/>
      <c r="AJN2822" s="245"/>
      <c r="AJO2822" s="245"/>
      <c r="AJP2822" s="245"/>
      <c r="AJQ2822" s="245"/>
      <c r="AJR2822" s="245"/>
      <c r="AJS2822" s="245"/>
      <c r="AJT2822" s="245"/>
      <c r="AJU2822" s="245"/>
      <c r="AJV2822" s="245"/>
      <c r="AJW2822" s="245"/>
      <c r="AJX2822" s="245"/>
      <c r="AJY2822" s="245"/>
      <c r="AJZ2822" s="245"/>
      <c r="AKA2822" s="245"/>
      <c r="AKB2822" s="245"/>
      <c r="AKC2822" s="245"/>
      <c r="AKD2822" s="245"/>
      <c r="AKE2822" s="245"/>
      <c r="AKF2822" s="245"/>
      <c r="AKG2822" s="245"/>
      <c r="AKH2822" s="245"/>
      <c r="AKI2822" s="245"/>
      <c r="AKJ2822" s="245"/>
      <c r="AKK2822" s="245"/>
      <c r="AKL2822" s="245"/>
      <c r="AKM2822" s="245"/>
      <c r="AKN2822" s="245"/>
      <c r="AKO2822" s="245"/>
      <c r="AKP2822" s="245"/>
      <c r="AKQ2822" s="245"/>
      <c r="AKR2822" s="245"/>
      <c r="AKS2822" s="245"/>
      <c r="AKT2822" s="245"/>
      <c r="AKU2822" s="245"/>
      <c r="AKV2822" s="245"/>
      <c r="AKW2822" s="245"/>
      <c r="AKX2822" s="245"/>
      <c r="AKY2822" s="245"/>
      <c r="AKZ2822" s="245"/>
      <c r="ALA2822" s="245"/>
      <c r="ALB2822" s="245"/>
      <c r="ALC2822" s="245"/>
      <c r="ALD2822" s="245"/>
      <c r="ALE2822" s="245"/>
      <c r="ALF2822" s="245"/>
      <c r="ALG2822" s="245"/>
      <c r="ALH2822" s="245"/>
      <c r="ALI2822" s="245"/>
      <c r="ALJ2822" s="245"/>
      <c r="ALK2822" s="245"/>
      <c r="ALL2822" s="245"/>
      <c r="ALM2822" s="245"/>
      <c r="ALN2822" s="245"/>
      <c r="ALO2822" s="245"/>
      <c r="ALP2822" s="245"/>
      <c r="ALQ2822" s="245"/>
      <c r="ALR2822" s="245"/>
      <c r="ALS2822" s="245"/>
      <c r="ALT2822" s="245"/>
      <c r="ALU2822" s="245"/>
      <c r="ALV2822" s="245"/>
      <c r="ALW2822" s="245"/>
      <c r="ALX2822" s="245"/>
      <c r="ALY2822" s="245"/>
      <c r="ALZ2822" s="245"/>
      <c r="AMA2822" s="245"/>
      <c r="AMB2822" s="245"/>
    </row>
    <row r="2823" spans="1:1016" s="300" customFormat="1">
      <c r="A2823" s="80" t="s">
        <v>213</v>
      </c>
      <c r="B2823" s="80" t="s">
        <v>3199</v>
      </c>
      <c r="C2823" s="223" t="s">
        <v>877</v>
      </c>
      <c r="D2823" s="139" t="s">
        <v>300</v>
      </c>
      <c r="E2823" s="139" t="s">
        <v>301</v>
      </c>
      <c r="F2823" s="139"/>
      <c r="G2823" s="141">
        <v>75772.149999999994</v>
      </c>
      <c r="H2823" s="141">
        <v>98503.794999999998</v>
      </c>
      <c r="I2823" s="234">
        <v>24</v>
      </c>
      <c r="J2823" s="235">
        <v>0.43636363636363634</v>
      </c>
      <c r="K2823" s="141">
        <v>121235.44</v>
      </c>
      <c r="L2823" s="146">
        <v>1</v>
      </c>
      <c r="M2823" s="139">
        <v>1</v>
      </c>
      <c r="N2823" s="139">
        <v>34</v>
      </c>
      <c r="O2823" s="79">
        <v>91474.66</v>
      </c>
      <c r="P2823" s="80"/>
      <c r="Q2823" s="236"/>
      <c r="R2823" s="236"/>
      <c r="S2823" s="236"/>
      <c r="T2823" s="236"/>
      <c r="U2823" s="236"/>
      <c r="V2823" s="236"/>
      <c r="W2823" s="236"/>
      <c r="X2823" s="236"/>
      <c r="Y2823" s="245"/>
      <c r="Z2823" s="245"/>
      <c r="AA2823" s="245"/>
      <c r="AB2823" s="245"/>
      <c r="AC2823" s="245"/>
      <c r="AD2823" s="245"/>
      <c r="AE2823" s="245"/>
      <c r="AF2823" s="245"/>
      <c r="AG2823" s="245"/>
      <c r="AH2823" s="245"/>
      <c r="AI2823" s="245"/>
      <c r="AJ2823" s="245"/>
      <c r="AK2823" s="245"/>
      <c r="AL2823" s="245"/>
      <c r="AM2823" s="245"/>
      <c r="AN2823" s="245"/>
      <c r="AO2823" s="245"/>
      <c r="AP2823" s="245"/>
      <c r="AQ2823" s="245"/>
      <c r="AR2823" s="245"/>
      <c r="AS2823" s="245"/>
      <c r="AT2823" s="245"/>
      <c r="AU2823" s="245"/>
      <c r="AV2823" s="245"/>
      <c r="AW2823" s="245"/>
      <c r="AX2823" s="245"/>
      <c r="AY2823" s="245"/>
      <c r="AZ2823" s="245"/>
      <c r="BA2823" s="245"/>
      <c r="BB2823" s="245"/>
      <c r="BC2823" s="245"/>
      <c r="BD2823" s="245"/>
      <c r="BE2823" s="245"/>
      <c r="BF2823" s="245"/>
      <c r="BG2823" s="245"/>
      <c r="BH2823" s="245"/>
      <c r="BI2823" s="245"/>
      <c r="BJ2823" s="245"/>
      <c r="BK2823" s="245"/>
      <c r="BL2823" s="245"/>
      <c r="BM2823" s="245"/>
      <c r="BN2823" s="245"/>
      <c r="BO2823" s="245"/>
      <c r="BP2823" s="245"/>
      <c r="BQ2823" s="245"/>
      <c r="BR2823" s="245"/>
      <c r="BS2823" s="245"/>
      <c r="BT2823" s="245"/>
      <c r="BU2823" s="245"/>
      <c r="BV2823" s="245"/>
      <c r="BW2823" s="245"/>
      <c r="BX2823" s="245"/>
      <c r="BY2823" s="245"/>
      <c r="BZ2823" s="245"/>
      <c r="CA2823" s="245"/>
      <c r="CB2823" s="245"/>
      <c r="CC2823" s="245"/>
      <c r="CD2823" s="245"/>
      <c r="CE2823" s="245"/>
      <c r="CF2823" s="245"/>
      <c r="CG2823" s="245"/>
      <c r="CH2823" s="245"/>
      <c r="CI2823" s="245"/>
      <c r="CJ2823" s="245"/>
      <c r="CK2823" s="245"/>
      <c r="CL2823" s="245"/>
      <c r="CM2823" s="245"/>
      <c r="CN2823" s="245"/>
      <c r="CO2823" s="245"/>
      <c r="CP2823" s="245"/>
      <c r="CQ2823" s="245"/>
      <c r="CR2823" s="245"/>
      <c r="CS2823" s="245"/>
      <c r="CT2823" s="245"/>
      <c r="CU2823" s="245"/>
      <c r="CV2823" s="245"/>
      <c r="CW2823" s="245"/>
      <c r="CX2823" s="245"/>
      <c r="CY2823" s="245"/>
      <c r="CZ2823" s="245"/>
      <c r="DA2823" s="245"/>
      <c r="DB2823" s="245"/>
      <c r="DC2823" s="245"/>
      <c r="DD2823" s="245"/>
      <c r="DE2823" s="245"/>
      <c r="DF2823" s="245"/>
      <c r="DG2823" s="245"/>
      <c r="DH2823" s="245"/>
      <c r="DI2823" s="245"/>
      <c r="DJ2823" s="245"/>
      <c r="DK2823" s="245"/>
      <c r="DL2823" s="245"/>
      <c r="DM2823" s="245"/>
      <c r="DN2823" s="245"/>
      <c r="DO2823" s="245"/>
      <c r="DP2823" s="245"/>
      <c r="DQ2823" s="245"/>
      <c r="DR2823" s="245"/>
      <c r="DS2823" s="245"/>
      <c r="DT2823" s="245"/>
      <c r="DU2823" s="245"/>
      <c r="DV2823" s="245"/>
      <c r="DW2823" s="245"/>
      <c r="DX2823" s="245"/>
      <c r="DY2823" s="245"/>
      <c r="DZ2823" s="245"/>
      <c r="EA2823" s="245"/>
      <c r="EB2823" s="245"/>
      <c r="EC2823" s="245"/>
      <c r="ED2823" s="245"/>
      <c r="EE2823" s="245"/>
      <c r="EF2823" s="245"/>
      <c r="EG2823" s="245"/>
      <c r="EH2823" s="245"/>
      <c r="EI2823" s="245"/>
      <c r="EJ2823" s="245"/>
      <c r="EK2823" s="245"/>
      <c r="EL2823" s="245"/>
      <c r="EM2823" s="245"/>
      <c r="EN2823" s="245"/>
      <c r="EO2823" s="245"/>
      <c r="EP2823" s="245"/>
      <c r="EQ2823" s="245"/>
      <c r="ER2823" s="245"/>
      <c r="ES2823" s="245"/>
      <c r="ET2823" s="245"/>
      <c r="EU2823" s="245"/>
      <c r="EV2823" s="245"/>
      <c r="EW2823" s="245"/>
      <c r="EX2823" s="245"/>
      <c r="EY2823" s="245"/>
      <c r="EZ2823" s="245"/>
      <c r="FA2823" s="245"/>
      <c r="FB2823" s="245"/>
      <c r="FC2823" s="245"/>
      <c r="FD2823" s="245"/>
      <c r="FE2823" s="245"/>
      <c r="FF2823" s="245"/>
      <c r="FG2823" s="245"/>
      <c r="FH2823" s="245"/>
      <c r="FI2823" s="245"/>
      <c r="FJ2823" s="245"/>
      <c r="FK2823" s="245"/>
      <c r="FL2823" s="245"/>
      <c r="FM2823" s="245"/>
      <c r="FN2823" s="245"/>
      <c r="FO2823" s="245"/>
      <c r="FP2823" s="245"/>
      <c r="FQ2823" s="245"/>
      <c r="FR2823" s="245"/>
      <c r="FS2823" s="245"/>
      <c r="FT2823" s="245"/>
      <c r="FU2823" s="245"/>
      <c r="FV2823" s="245"/>
      <c r="FW2823" s="245"/>
      <c r="FX2823" s="245"/>
      <c r="FY2823" s="245"/>
      <c r="FZ2823" s="245"/>
      <c r="GA2823" s="245"/>
      <c r="GB2823" s="245"/>
      <c r="GC2823" s="245"/>
      <c r="GD2823" s="245"/>
      <c r="GE2823" s="245"/>
      <c r="GF2823" s="245"/>
      <c r="GG2823" s="245"/>
      <c r="GH2823" s="245"/>
      <c r="GI2823" s="245"/>
      <c r="GJ2823" s="245"/>
      <c r="GK2823" s="245"/>
      <c r="GL2823" s="245"/>
      <c r="GM2823" s="245"/>
      <c r="GN2823" s="245"/>
      <c r="GO2823" s="245"/>
      <c r="GP2823" s="245"/>
      <c r="GQ2823" s="245"/>
      <c r="GR2823" s="245"/>
      <c r="GS2823" s="245"/>
      <c r="GT2823" s="245"/>
      <c r="GU2823" s="245"/>
      <c r="GV2823" s="245"/>
      <c r="GW2823" s="245"/>
      <c r="GX2823" s="245"/>
      <c r="GY2823" s="245"/>
      <c r="GZ2823" s="245"/>
      <c r="HA2823" s="245"/>
      <c r="HB2823" s="245"/>
      <c r="HC2823" s="245"/>
      <c r="HD2823" s="245"/>
      <c r="HE2823" s="245"/>
      <c r="HF2823" s="245"/>
      <c r="HG2823" s="245"/>
      <c r="HH2823" s="245"/>
      <c r="HI2823" s="245"/>
      <c r="HJ2823" s="245"/>
      <c r="HK2823" s="245"/>
      <c r="HL2823" s="245"/>
      <c r="HM2823" s="245"/>
      <c r="HN2823" s="245"/>
      <c r="HO2823" s="245"/>
      <c r="HP2823" s="245"/>
      <c r="HQ2823" s="245"/>
      <c r="HR2823" s="245"/>
      <c r="HS2823" s="245"/>
      <c r="HT2823" s="245"/>
      <c r="HU2823" s="245"/>
      <c r="HV2823" s="245"/>
      <c r="HW2823" s="245"/>
      <c r="HX2823" s="245"/>
      <c r="HY2823" s="245"/>
      <c r="HZ2823" s="245"/>
      <c r="IA2823" s="245"/>
      <c r="IB2823" s="245"/>
      <c r="IC2823" s="245"/>
      <c r="ID2823" s="245"/>
      <c r="IE2823" s="245"/>
      <c r="IF2823" s="245"/>
      <c r="IG2823" s="245"/>
      <c r="IH2823" s="245"/>
      <c r="II2823" s="245"/>
      <c r="IJ2823" s="245"/>
      <c r="IK2823" s="245"/>
      <c r="IL2823" s="245"/>
      <c r="IM2823" s="245"/>
      <c r="IN2823" s="245"/>
      <c r="IO2823" s="245"/>
      <c r="IP2823" s="245"/>
      <c r="IQ2823" s="245"/>
      <c r="IR2823" s="245"/>
      <c r="IS2823" s="245"/>
      <c r="IT2823" s="245"/>
      <c r="IU2823" s="245"/>
      <c r="IV2823" s="245"/>
      <c r="IW2823" s="245"/>
      <c r="IX2823" s="245"/>
      <c r="IY2823" s="245"/>
      <c r="IZ2823" s="245"/>
      <c r="JA2823" s="245"/>
      <c r="JB2823" s="245"/>
      <c r="JC2823" s="245"/>
      <c r="JD2823" s="245"/>
      <c r="JE2823" s="245"/>
      <c r="JF2823" s="245"/>
      <c r="JG2823" s="245"/>
      <c r="JH2823" s="245"/>
      <c r="JI2823" s="245"/>
      <c r="JJ2823" s="245"/>
      <c r="JK2823" s="245"/>
      <c r="JL2823" s="245"/>
      <c r="JM2823" s="245"/>
      <c r="JN2823" s="245"/>
      <c r="JO2823" s="245"/>
      <c r="JP2823" s="245"/>
      <c r="JQ2823" s="245"/>
      <c r="JR2823" s="245"/>
      <c r="JS2823" s="245"/>
      <c r="JT2823" s="245"/>
      <c r="JU2823" s="245"/>
      <c r="JV2823" s="245"/>
      <c r="JW2823" s="245"/>
      <c r="JX2823" s="245"/>
      <c r="JY2823" s="245"/>
      <c r="JZ2823" s="245"/>
      <c r="KA2823" s="245"/>
      <c r="KB2823" s="245"/>
      <c r="KC2823" s="245"/>
      <c r="KD2823" s="245"/>
      <c r="KE2823" s="245"/>
      <c r="KF2823" s="245"/>
      <c r="KG2823" s="245"/>
      <c r="KH2823" s="245"/>
      <c r="KI2823" s="245"/>
      <c r="KJ2823" s="245"/>
      <c r="KK2823" s="245"/>
      <c r="KL2823" s="245"/>
      <c r="KM2823" s="245"/>
      <c r="KN2823" s="245"/>
      <c r="KO2823" s="245"/>
      <c r="KP2823" s="245"/>
      <c r="KQ2823" s="245"/>
      <c r="KR2823" s="245"/>
      <c r="KS2823" s="245"/>
      <c r="KT2823" s="245"/>
      <c r="KU2823" s="245"/>
      <c r="KV2823" s="245"/>
      <c r="KW2823" s="245"/>
      <c r="KX2823" s="245"/>
      <c r="KY2823" s="245"/>
      <c r="KZ2823" s="245"/>
      <c r="LA2823" s="245"/>
      <c r="LB2823" s="245"/>
      <c r="LC2823" s="245"/>
      <c r="LD2823" s="245"/>
      <c r="LE2823" s="245"/>
      <c r="LF2823" s="245"/>
      <c r="LG2823" s="245"/>
      <c r="LH2823" s="245"/>
      <c r="LI2823" s="245"/>
      <c r="LJ2823" s="245"/>
      <c r="LK2823" s="245"/>
      <c r="LL2823" s="245"/>
      <c r="LM2823" s="245"/>
      <c r="LN2823" s="245"/>
      <c r="LO2823" s="245"/>
      <c r="LP2823" s="245"/>
      <c r="LQ2823" s="245"/>
      <c r="LR2823" s="245"/>
      <c r="LS2823" s="245"/>
      <c r="LT2823" s="245"/>
      <c r="LU2823" s="245"/>
      <c r="LV2823" s="245"/>
      <c r="LW2823" s="245"/>
      <c r="LX2823" s="245"/>
      <c r="LY2823" s="245"/>
      <c r="LZ2823" s="245"/>
      <c r="MA2823" s="245"/>
      <c r="MB2823" s="245"/>
      <c r="MC2823" s="245"/>
      <c r="MD2823" s="245"/>
      <c r="ME2823" s="245"/>
      <c r="MF2823" s="245"/>
      <c r="MG2823" s="245"/>
      <c r="MH2823" s="245"/>
      <c r="MI2823" s="245"/>
      <c r="MJ2823" s="245"/>
      <c r="MK2823" s="245"/>
      <c r="ML2823" s="245"/>
      <c r="MM2823" s="245"/>
      <c r="MN2823" s="245"/>
      <c r="MO2823" s="245"/>
      <c r="MP2823" s="245"/>
      <c r="MQ2823" s="245"/>
      <c r="MR2823" s="245"/>
      <c r="MS2823" s="245"/>
      <c r="MT2823" s="245"/>
      <c r="MU2823" s="245"/>
      <c r="MV2823" s="245"/>
      <c r="MW2823" s="245"/>
      <c r="MX2823" s="245"/>
      <c r="MY2823" s="245"/>
      <c r="MZ2823" s="245"/>
      <c r="NA2823" s="245"/>
      <c r="NB2823" s="245"/>
      <c r="NC2823" s="245"/>
      <c r="ND2823" s="245"/>
      <c r="NE2823" s="245"/>
      <c r="NF2823" s="245"/>
      <c r="NG2823" s="245"/>
      <c r="NH2823" s="245"/>
      <c r="NI2823" s="245"/>
      <c r="NJ2823" s="245"/>
      <c r="NK2823" s="245"/>
      <c r="NL2823" s="245"/>
      <c r="NM2823" s="245"/>
      <c r="NN2823" s="245"/>
      <c r="NO2823" s="245"/>
      <c r="NP2823" s="245"/>
      <c r="NQ2823" s="245"/>
      <c r="NR2823" s="245"/>
      <c r="NS2823" s="245"/>
      <c r="NT2823" s="245"/>
      <c r="NU2823" s="245"/>
      <c r="NV2823" s="245"/>
      <c r="NW2823" s="245"/>
      <c r="NX2823" s="245"/>
      <c r="NY2823" s="245"/>
      <c r="NZ2823" s="245"/>
      <c r="OA2823" s="245"/>
      <c r="OB2823" s="245"/>
      <c r="OC2823" s="245"/>
      <c r="OD2823" s="245"/>
      <c r="OE2823" s="245"/>
      <c r="OF2823" s="245"/>
      <c r="OG2823" s="245"/>
      <c r="OH2823" s="245"/>
      <c r="OI2823" s="245"/>
      <c r="OJ2823" s="245"/>
      <c r="OK2823" s="245"/>
      <c r="OL2823" s="245"/>
      <c r="OM2823" s="245"/>
      <c r="ON2823" s="245"/>
      <c r="OO2823" s="245"/>
      <c r="OP2823" s="245"/>
      <c r="OQ2823" s="245"/>
      <c r="OR2823" s="245"/>
      <c r="OS2823" s="245"/>
      <c r="OT2823" s="245"/>
      <c r="OU2823" s="245"/>
      <c r="OV2823" s="245"/>
      <c r="OW2823" s="245"/>
      <c r="OX2823" s="245"/>
      <c r="OY2823" s="245"/>
      <c r="OZ2823" s="245"/>
      <c r="PA2823" s="245"/>
      <c r="PB2823" s="245"/>
      <c r="PC2823" s="245"/>
      <c r="PD2823" s="245"/>
      <c r="PE2823" s="245"/>
      <c r="PF2823" s="245"/>
      <c r="PG2823" s="245"/>
      <c r="PH2823" s="245"/>
      <c r="PI2823" s="245"/>
      <c r="PJ2823" s="245"/>
      <c r="PK2823" s="245"/>
      <c r="PL2823" s="245"/>
      <c r="PM2823" s="245"/>
      <c r="PN2823" s="245"/>
      <c r="PO2823" s="245"/>
      <c r="PP2823" s="245"/>
      <c r="PQ2823" s="245"/>
      <c r="PR2823" s="245"/>
      <c r="PS2823" s="245"/>
      <c r="PT2823" s="245"/>
      <c r="PU2823" s="245"/>
      <c r="PV2823" s="245"/>
      <c r="PW2823" s="245"/>
      <c r="PX2823" s="245"/>
      <c r="PY2823" s="245"/>
      <c r="PZ2823" s="245"/>
      <c r="QA2823" s="245"/>
      <c r="QB2823" s="245"/>
      <c r="QC2823" s="245"/>
      <c r="QD2823" s="245"/>
      <c r="QE2823" s="245"/>
      <c r="QF2823" s="245"/>
      <c r="QG2823" s="245"/>
      <c r="QH2823" s="245"/>
      <c r="QI2823" s="245"/>
      <c r="QJ2823" s="245"/>
      <c r="QK2823" s="245"/>
      <c r="QL2823" s="245"/>
      <c r="QM2823" s="245"/>
      <c r="QN2823" s="245"/>
      <c r="QO2823" s="245"/>
      <c r="QP2823" s="245"/>
      <c r="QQ2823" s="245"/>
      <c r="QR2823" s="245"/>
      <c r="QS2823" s="245"/>
      <c r="QT2823" s="245"/>
      <c r="QU2823" s="245"/>
      <c r="QV2823" s="245"/>
      <c r="QW2823" s="245"/>
      <c r="QX2823" s="245"/>
      <c r="QY2823" s="245"/>
      <c r="QZ2823" s="245"/>
      <c r="RA2823" s="245"/>
      <c r="RB2823" s="245"/>
      <c r="RC2823" s="245"/>
      <c r="RD2823" s="245"/>
      <c r="RE2823" s="245"/>
      <c r="RF2823" s="245"/>
      <c r="RG2823" s="245"/>
      <c r="RH2823" s="245"/>
      <c r="RI2823" s="245"/>
      <c r="RJ2823" s="245"/>
      <c r="RK2823" s="245"/>
      <c r="RL2823" s="245"/>
      <c r="RM2823" s="245"/>
      <c r="RN2823" s="245"/>
      <c r="RO2823" s="245"/>
      <c r="RP2823" s="245"/>
      <c r="RQ2823" s="245"/>
      <c r="RR2823" s="245"/>
      <c r="RS2823" s="245"/>
      <c r="RT2823" s="245"/>
      <c r="RU2823" s="245"/>
      <c r="RV2823" s="245"/>
      <c r="RW2823" s="245"/>
      <c r="RX2823" s="245"/>
      <c r="RY2823" s="245"/>
      <c r="RZ2823" s="245"/>
      <c r="SA2823" s="245"/>
      <c r="SB2823" s="245"/>
      <c r="SC2823" s="245"/>
      <c r="SD2823" s="245"/>
      <c r="SE2823" s="245"/>
      <c r="SF2823" s="245"/>
      <c r="SG2823" s="245"/>
      <c r="SH2823" s="245"/>
      <c r="SI2823" s="245"/>
      <c r="SJ2823" s="245"/>
      <c r="SK2823" s="245"/>
      <c r="SL2823" s="245"/>
      <c r="SM2823" s="245"/>
      <c r="SN2823" s="245"/>
      <c r="SO2823" s="245"/>
      <c r="SP2823" s="245"/>
      <c r="SQ2823" s="245"/>
      <c r="SR2823" s="245"/>
      <c r="SS2823" s="245"/>
      <c r="ST2823" s="245"/>
      <c r="SU2823" s="245"/>
      <c r="SV2823" s="245"/>
      <c r="SW2823" s="245"/>
      <c r="SX2823" s="245"/>
      <c r="SY2823" s="245"/>
      <c r="SZ2823" s="245"/>
      <c r="TA2823" s="245"/>
      <c r="TB2823" s="245"/>
      <c r="TC2823" s="245"/>
      <c r="TD2823" s="245"/>
      <c r="TE2823" s="245"/>
      <c r="TF2823" s="245"/>
      <c r="TG2823" s="245"/>
      <c r="TH2823" s="245"/>
      <c r="TI2823" s="245"/>
      <c r="TJ2823" s="245"/>
      <c r="TK2823" s="245"/>
      <c r="TL2823" s="245"/>
      <c r="TM2823" s="245"/>
      <c r="TN2823" s="245"/>
      <c r="TO2823" s="245"/>
      <c r="TP2823" s="245"/>
      <c r="TQ2823" s="245"/>
      <c r="TR2823" s="245"/>
      <c r="TS2823" s="245"/>
      <c r="TT2823" s="245"/>
      <c r="TU2823" s="245"/>
      <c r="TV2823" s="245"/>
      <c r="TW2823" s="245"/>
      <c r="TX2823" s="245"/>
      <c r="TY2823" s="245"/>
      <c r="TZ2823" s="245"/>
      <c r="UA2823" s="245"/>
      <c r="UB2823" s="245"/>
      <c r="UC2823" s="245"/>
      <c r="UD2823" s="245"/>
      <c r="UE2823" s="245"/>
      <c r="UF2823" s="245"/>
      <c r="UG2823" s="245"/>
      <c r="UH2823" s="245"/>
      <c r="UI2823" s="245"/>
      <c r="UJ2823" s="245"/>
      <c r="UK2823" s="245"/>
      <c r="UL2823" s="245"/>
      <c r="UM2823" s="245"/>
      <c r="UN2823" s="245"/>
      <c r="UO2823" s="245"/>
      <c r="UP2823" s="245"/>
      <c r="UQ2823" s="245"/>
      <c r="UR2823" s="245"/>
      <c r="US2823" s="245"/>
      <c r="UT2823" s="245"/>
      <c r="UU2823" s="245"/>
      <c r="UV2823" s="245"/>
      <c r="UW2823" s="245"/>
      <c r="UX2823" s="245"/>
      <c r="UY2823" s="245"/>
      <c r="UZ2823" s="245"/>
      <c r="VA2823" s="245"/>
      <c r="VB2823" s="245"/>
      <c r="VC2823" s="245"/>
      <c r="VD2823" s="245"/>
      <c r="VE2823" s="245"/>
      <c r="VF2823" s="245"/>
      <c r="VG2823" s="245"/>
      <c r="VH2823" s="245"/>
      <c r="VI2823" s="245"/>
      <c r="VJ2823" s="245"/>
      <c r="VK2823" s="245"/>
      <c r="VL2823" s="245"/>
      <c r="VM2823" s="245"/>
      <c r="VN2823" s="245"/>
      <c r="VO2823" s="245"/>
      <c r="VP2823" s="245"/>
      <c r="VQ2823" s="245"/>
      <c r="VR2823" s="245"/>
      <c r="VS2823" s="245"/>
      <c r="VT2823" s="245"/>
      <c r="VU2823" s="245"/>
      <c r="VV2823" s="245"/>
      <c r="VW2823" s="245"/>
      <c r="VX2823" s="245"/>
      <c r="VY2823" s="245"/>
      <c r="VZ2823" s="245"/>
      <c r="WA2823" s="245"/>
      <c r="WB2823" s="245"/>
      <c r="WC2823" s="245"/>
      <c r="WD2823" s="245"/>
      <c r="WE2823" s="245"/>
      <c r="WF2823" s="245"/>
      <c r="WG2823" s="245"/>
      <c r="WH2823" s="245"/>
      <c r="WI2823" s="245"/>
      <c r="WJ2823" s="245"/>
      <c r="WK2823" s="245"/>
      <c r="WL2823" s="245"/>
      <c r="WM2823" s="245"/>
      <c r="WN2823" s="245"/>
      <c r="WO2823" s="245"/>
      <c r="WP2823" s="245"/>
      <c r="WQ2823" s="245"/>
      <c r="WR2823" s="245"/>
      <c r="WS2823" s="245"/>
      <c r="WT2823" s="245"/>
      <c r="WU2823" s="245"/>
      <c r="WV2823" s="245"/>
      <c r="WW2823" s="245"/>
      <c r="WX2823" s="245"/>
      <c r="WY2823" s="245"/>
      <c r="WZ2823" s="245"/>
      <c r="XA2823" s="245"/>
      <c r="XB2823" s="245"/>
      <c r="XC2823" s="245"/>
      <c r="XD2823" s="245"/>
      <c r="XE2823" s="245"/>
      <c r="XF2823" s="245"/>
      <c r="XG2823" s="245"/>
      <c r="XH2823" s="245"/>
      <c r="XI2823" s="245"/>
      <c r="XJ2823" s="245"/>
      <c r="XK2823" s="245"/>
      <c r="XL2823" s="245"/>
      <c r="XM2823" s="245"/>
      <c r="XN2823" s="245"/>
      <c r="XO2823" s="245"/>
      <c r="XP2823" s="245"/>
      <c r="XQ2823" s="245"/>
      <c r="XR2823" s="245"/>
      <c r="XS2823" s="245"/>
      <c r="XT2823" s="245"/>
      <c r="XU2823" s="245"/>
      <c r="XV2823" s="245"/>
      <c r="XW2823" s="245"/>
      <c r="XX2823" s="245"/>
      <c r="XY2823" s="245"/>
      <c r="XZ2823" s="245"/>
      <c r="YA2823" s="245"/>
      <c r="YB2823" s="245"/>
      <c r="YC2823" s="245"/>
      <c r="YD2823" s="245"/>
      <c r="YE2823" s="245"/>
      <c r="YF2823" s="245"/>
      <c r="YG2823" s="245"/>
      <c r="YH2823" s="245"/>
      <c r="YI2823" s="245"/>
      <c r="YJ2823" s="245"/>
      <c r="YK2823" s="245"/>
      <c r="YL2823" s="245"/>
      <c r="YM2823" s="245"/>
      <c r="YN2823" s="245"/>
      <c r="YO2823" s="245"/>
      <c r="YP2823" s="245"/>
      <c r="YQ2823" s="245"/>
      <c r="YR2823" s="245"/>
      <c r="YS2823" s="245"/>
      <c r="YT2823" s="245"/>
      <c r="YU2823" s="245"/>
      <c r="YV2823" s="245"/>
      <c r="YW2823" s="245"/>
      <c r="YX2823" s="245"/>
      <c r="YY2823" s="245"/>
      <c r="YZ2823" s="245"/>
      <c r="ZA2823" s="245"/>
      <c r="ZB2823" s="245"/>
      <c r="ZC2823" s="245"/>
      <c r="ZD2823" s="245"/>
      <c r="ZE2823" s="245"/>
      <c r="ZF2823" s="245"/>
      <c r="ZG2823" s="245"/>
      <c r="ZH2823" s="245"/>
      <c r="ZI2823" s="245"/>
      <c r="ZJ2823" s="245"/>
      <c r="ZK2823" s="245"/>
      <c r="ZL2823" s="245"/>
      <c r="ZM2823" s="245"/>
      <c r="ZN2823" s="245"/>
      <c r="ZO2823" s="245"/>
      <c r="ZP2823" s="245"/>
      <c r="ZQ2823" s="245"/>
      <c r="ZR2823" s="245"/>
      <c r="ZS2823" s="245"/>
      <c r="ZT2823" s="245"/>
      <c r="ZU2823" s="245"/>
      <c r="ZV2823" s="245"/>
      <c r="ZW2823" s="245"/>
      <c r="ZX2823" s="245"/>
      <c r="ZY2823" s="245"/>
      <c r="ZZ2823" s="245"/>
      <c r="AAA2823" s="245"/>
      <c r="AAB2823" s="245"/>
      <c r="AAC2823" s="245"/>
      <c r="AAD2823" s="245"/>
      <c r="AAE2823" s="245"/>
      <c r="AAF2823" s="245"/>
      <c r="AAG2823" s="245"/>
      <c r="AAH2823" s="245"/>
      <c r="AAI2823" s="245"/>
      <c r="AAJ2823" s="245"/>
      <c r="AAK2823" s="245"/>
      <c r="AAL2823" s="245"/>
      <c r="AAM2823" s="245"/>
      <c r="AAN2823" s="245"/>
      <c r="AAO2823" s="245"/>
      <c r="AAP2823" s="245"/>
      <c r="AAQ2823" s="245"/>
      <c r="AAR2823" s="245"/>
      <c r="AAS2823" s="245"/>
      <c r="AAT2823" s="245"/>
      <c r="AAU2823" s="245"/>
      <c r="AAV2823" s="245"/>
      <c r="AAW2823" s="245"/>
      <c r="AAX2823" s="245"/>
      <c r="AAY2823" s="245"/>
      <c r="AAZ2823" s="245"/>
      <c r="ABA2823" s="245"/>
      <c r="ABB2823" s="245"/>
      <c r="ABC2823" s="245"/>
      <c r="ABD2823" s="245"/>
      <c r="ABE2823" s="245"/>
      <c r="ABF2823" s="245"/>
      <c r="ABG2823" s="245"/>
      <c r="ABH2823" s="245"/>
      <c r="ABI2823" s="245"/>
      <c r="ABJ2823" s="245"/>
      <c r="ABK2823" s="245"/>
      <c r="ABL2823" s="245"/>
      <c r="ABM2823" s="245"/>
      <c r="ABN2823" s="245"/>
      <c r="ABO2823" s="245"/>
      <c r="ABP2823" s="245"/>
      <c r="ABQ2823" s="245"/>
      <c r="ABR2823" s="245"/>
      <c r="ABS2823" s="245"/>
      <c r="ABT2823" s="245"/>
      <c r="ABU2823" s="245"/>
      <c r="ABV2823" s="245"/>
      <c r="ABW2823" s="245"/>
      <c r="ABX2823" s="245"/>
      <c r="ABY2823" s="245"/>
      <c r="ABZ2823" s="245"/>
      <c r="ACA2823" s="245"/>
      <c r="ACB2823" s="245"/>
      <c r="ACC2823" s="245"/>
      <c r="ACD2823" s="245"/>
      <c r="ACE2823" s="245"/>
      <c r="ACF2823" s="245"/>
      <c r="ACG2823" s="245"/>
      <c r="ACH2823" s="245"/>
      <c r="ACI2823" s="245"/>
      <c r="ACJ2823" s="245"/>
      <c r="ACK2823" s="245"/>
      <c r="ACL2823" s="245"/>
      <c r="ACM2823" s="245"/>
      <c r="ACN2823" s="245"/>
      <c r="ACO2823" s="245"/>
      <c r="ACP2823" s="245"/>
      <c r="ACQ2823" s="245"/>
      <c r="ACR2823" s="245"/>
      <c r="ACS2823" s="245"/>
      <c r="ACT2823" s="245"/>
      <c r="ACU2823" s="245"/>
      <c r="ACV2823" s="245"/>
      <c r="ACW2823" s="245"/>
      <c r="ACX2823" s="245"/>
      <c r="ACY2823" s="245"/>
      <c r="ACZ2823" s="245"/>
      <c r="ADA2823" s="245"/>
      <c r="ADB2823" s="245"/>
      <c r="ADC2823" s="245"/>
      <c r="ADD2823" s="245"/>
      <c r="ADE2823" s="245"/>
      <c r="ADF2823" s="245"/>
      <c r="ADG2823" s="245"/>
      <c r="ADH2823" s="245"/>
      <c r="ADI2823" s="245"/>
      <c r="ADJ2823" s="245"/>
      <c r="ADK2823" s="245"/>
      <c r="ADL2823" s="245"/>
      <c r="ADM2823" s="245"/>
      <c r="ADN2823" s="245"/>
      <c r="ADO2823" s="245"/>
      <c r="ADP2823" s="245"/>
      <c r="ADQ2823" s="245"/>
      <c r="ADR2823" s="245"/>
      <c r="ADS2823" s="245"/>
      <c r="ADT2823" s="245"/>
      <c r="ADU2823" s="245"/>
      <c r="ADV2823" s="245"/>
      <c r="ADW2823" s="245"/>
      <c r="ADX2823" s="245"/>
      <c r="ADY2823" s="245"/>
      <c r="ADZ2823" s="245"/>
      <c r="AEA2823" s="245"/>
      <c r="AEB2823" s="245"/>
      <c r="AEC2823" s="245"/>
      <c r="AED2823" s="245"/>
      <c r="AEE2823" s="245"/>
      <c r="AEF2823" s="245"/>
      <c r="AEG2823" s="245"/>
      <c r="AEH2823" s="245"/>
      <c r="AEI2823" s="245"/>
      <c r="AEJ2823" s="245"/>
      <c r="AEK2823" s="245"/>
      <c r="AEL2823" s="245"/>
      <c r="AEM2823" s="245"/>
      <c r="AEN2823" s="245"/>
      <c r="AEO2823" s="245"/>
      <c r="AEP2823" s="245"/>
      <c r="AEQ2823" s="245"/>
      <c r="AER2823" s="245"/>
      <c r="AES2823" s="245"/>
      <c r="AET2823" s="245"/>
      <c r="AEU2823" s="245"/>
      <c r="AEV2823" s="245"/>
      <c r="AEW2823" s="245"/>
      <c r="AEX2823" s="245"/>
      <c r="AEY2823" s="245"/>
      <c r="AEZ2823" s="245"/>
      <c r="AFA2823" s="245"/>
      <c r="AFB2823" s="245"/>
      <c r="AFC2823" s="245"/>
      <c r="AFD2823" s="245"/>
      <c r="AFE2823" s="245"/>
      <c r="AFF2823" s="245"/>
      <c r="AFG2823" s="245"/>
      <c r="AFH2823" s="245"/>
      <c r="AFI2823" s="245"/>
      <c r="AFJ2823" s="245"/>
      <c r="AFK2823" s="245"/>
      <c r="AFL2823" s="245"/>
      <c r="AFM2823" s="245"/>
      <c r="AFN2823" s="245"/>
      <c r="AFO2823" s="245"/>
      <c r="AFP2823" s="245"/>
      <c r="AFQ2823" s="245"/>
      <c r="AFR2823" s="245"/>
      <c r="AFS2823" s="245"/>
      <c r="AFT2823" s="245"/>
      <c r="AFU2823" s="245"/>
      <c r="AFV2823" s="245"/>
      <c r="AFW2823" s="245"/>
      <c r="AFX2823" s="245"/>
      <c r="AFY2823" s="245"/>
      <c r="AFZ2823" s="245"/>
      <c r="AGA2823" s="245"/>
      <c r="AGB2823" s="245"/>
      <c r="AGC2823" s="245"/>
      <c r="AGD2823" s="245"/>
      <c r="AGE2823" s="245"/>
      <c r="AGF2823" s="245"/>
      <c r="AGG2823" s="245"/>
      <c r="AGH2823" s="245"/>
      <c r="AGI2823" s="245"/>
      <c r="AGJ2823" s="245"/>
      <c r="AGK2823" s="245"/>
      <c r="AGL2823" s="245"/>
      <c r="AGM2823" s="245"/>
      <c r="AGN2823" s="245"/>
      <c r="AGO2823" s="245"/>
      <c r="AGP2823" s="245"/>
      <c r="AGQ2823" s="245"/>
      <c r="AGR2823" s="245"/>
      <c r="AGS2823" s="245"/>
      <c r="AGT2823" s="245"/>
      <c r="AGU2823" s="245"/>
      <c r="AGV2823" s="245"/>
      <c r="AGW2823" s="245"/>
      <c r="AGX2823" s="245"/>
      <c r="AGY2823" s="245"/>
      <c r="AGZ2823" s="245"/>
      <c r="AHA2823" s="245"/>
      <c r="AHB2823" s="245"/>
      <c r="AHC2823" s="245"/>
      <c r="AHD2823" s="245"/>
      <c r="AHE2823" s="245"/>
      <c r="AHF2823" s="245"/>
      <c r="AHG2823" s="245"/>
      <c r="AHH2823" s="245"/>
      <c r="AHI2823" s="245"/>
      <c r="AHJ2823" s="245"/>
      <c r="AHK2823" s="245"/>
      <c r="AHL2823" s="245"/>
      <c r="AHM2823" s="245"/>
      <c r="AHN2823" s="245"/>
      <c r="AHO2823" s="245"/>
      <c r="AHP2823" s="245"/>
      <c r="AHQ2823" s="245"/>
      <c r="AHR2823" s="245"/>
      <c r="AHS2823" s="245"/>
      <c r="AHT2823" s="245"/>
      <c r="AHU2823" s="245"/>
      <c r="AHV2823" s="245"/>
      <c r="AHW2823" s="245"/>
      <c r="AHX2823" s="245"/>
      <c r="AHY2823" s="245"/>
      <c r="AHZ2823" s="245"/>
      <c r="AIA2823" s="245"/>
      <c r="AIB2823" s="245"/>
      <c r="AIC2823" s="245"/>
      <c r="AID2823" s="245"/>
      <c r="AIE2823" s="245"/>
      <c r="AIF2823" s="245"/>
      <c r="AIG2823" s="245"/>
      <c r="AIH2823" s="245"/>
      <c r="AII2823" s="245"/>
      <c r="AIJ2823" s="245"/>
      <c r="AIK2823" s="245"/>
      <c r="AIL2823" s="245"/>
      <c r="AIM2823" s="245"/>
      <c r="AIN2823" s="245"/>
      <c r="AIO2823" s="245"/>
      <c r="AIP2823" s="245"/>
      <c r="AIQ2823" s="245"/>
      <c r="AIR2823" s="245"/>
      <c r="AIS2823" s="245"/>
      <c r="AIT2823" s="245"/>
      <c r="AIU2823" s="245"/>
      <c r="AIV2823" s="245"/>
      <c r="AIW2823" s="245"/>
      <c r="AIX2823" s="245"/>
      <c r="AIY2823" s="245"/>
      <c r="AIZ2823" s="245"/>
      <c r="AJA2823" s="245"/>
      <c r="AJB2823" s="245"/>
      <c r="AJC2823" s="245"/>
      <c r="AJD2823" s="245"/>
      <c r="AJE2823" s="245"/>
      <c r="AJF2823" s="245"/>
      <c r="AJG2823" s="245"/>
      <c r="AJH2823" s="245"/>
      <c r="AJI2823" s="245"/>
      <c r="AJJ2823" s="245"/>
      <c r="AJK2823" s="245"/>
      <c r="AJL2823" s="245"/>
      <c r="AJM2823" s="245"/>
      <c r="AJN2823" s="245"/>
      <c r="AJO2823" s="245"/>
      <c r="AJP2823" s="245"/>
      <c r="AJQ2823" s="245"/>
      <c r="AJR2823" s="245"/>
      <c r="AJS2823" s="245"/>
      <c r="AJT2823" s="245"/>
      <c r="AJU2823" s="245"/>
      <c r="AJV2823" s="245"/>
      <c r="AJW2823" s="245"/>
      <c r="AJX2823" s="245"/>
      <c r="AJY2823" s="245"/>
      <c r="AJZ2823" s="245"/>
      <c r="AKA2823" s="245"/>
      <c r="AKB2823" s="245"/>
      <c r="AKC2823" s="245"/>
      <c r="AKD2823" s="245"/>
      <c r="AKE2823" s="245"/>
      <c r="AKF2823" s="245"/>
      <c r="AKG2823" s="245"/>
      <c r="AKH2823" s="245"/>
      <c r="AKI2823" s="245"/>
      <c r="AKJ2823" s="245"/>
      <c r="AKK2823" s="245"/>
      <c r="AKL2823" s="245"/>
      <c r="AKM2823" s="245"/>
      <c r="AKN2823" s="245"/>
      <c r="AKO2823" s="245"/>
      <c r="AKP2823" s="245"/>
      <c r="AKQ2823" s="245"/>
      <c r="AKR2823" s="245"/>
      <c r="AKS2823" s="245"/>
      <c r="AKT2823" s="245"/>
      <c r="AKU2823" s="245"/>
      <c r="AKV2823" s="245"/>
      <c r="AKW2823" s="245"/>
      <c r="AKX2823" s="245"/>
      <c r="AKY2823" s="245"/>
      <c r="AKZ2823" s="245"/>
      <c r="ALA2823" s="245"/>
      <c r="ALB2823" s="245"/>
      <c r="ALC2823" s="245"/>
      <c r="ALD2823" s="245"/>
      <c r="ALE2823" s="245"/>
      <c r="ALF2823" s="245"/>
      <c r="ALG2823" s="245"/>
      <c r="ALH2823" s="245"/>
      <c r="ALI2823" s="245"/>
      <c r="ALJ2823" s="245"/>
      <c r="ALK2823" s="245"/>
      <c r="ALL2823" s="245"/>
      <c r="ALM2823" s="245"/>
      <c r="ALN2823" s="245"/>
      <c r="ALO2823" s="245"/>
      <c r="ALP2823" s="245"/>
      <c r="ALQ2823" s="245"/>
      <c r="ALR2823" s="245"/>
      <c r="ALS2823" s="245"/>
      <c r="ALT2823" s="245"/>
      <c r="ALU2823" s="245"/>
      <c r="ALV2823" s="245"/>
      <c r="ALW2823" s="245"/>
      <c r="ALX2823" s="245"/>
      <c r="ALY2823" s="245"/>
      <c r="ALZ2823" s="245"/>
      <c r="AMA2823" s="245"/>
      <c r="AMB2823" s="245"/>
    </row>
    <row r="2824" spans="1:1016" s="300" customFormat="1">
      <c r="A2824" s="80" t="s">
        <v>277</v>
      </c>
      <c r="B2824" s="80" t="s">
        <v>3201</v>
      </c>
      <c r="C2824" s="223" t="s">
        <v>873</v>
      </c>
      <c r="D2824" s="140" t="s">
        <v>300</v>
      </c>
      <c r="E2824" s="139" t="s">
        <v>301</v>
      </c>
      <c r="F2824" s="139" t="s">
        <v>525</v>
      </c>
      <c r="G2824" s="141">
        <v>75395</v>
      </c>
      <c r="H2824" s="141">
        <v>98013.5</v>
      </c>
      <c r="I2824" s="234">
        <v>23</v>
      </c>
      <c r="J2824" s="235">
        <v>0.41818181818181815</v>
      </c>
      <c r="K2824" s="141">
        <v>120632</v>
      </c>
      <c r="L2824" s="146">
        <v>1</v>
      </c>
      <c r="M2824" s="139">
        <v>1</v>
      </c>
      <c r="N2824" s="139">
        <v>30</v>
      </c>
      <c r="O2824" s="79">
        <v>98013</v>
      </c>
      <c r="P2824" s="80"/>
      <c r="Q2824" s="236"/>
      <c r="R2824" s="236"/>
      <c r="S2824" s="236"/>
      <c r="T2824" s="236"/>
      <c r="U2824" s="236"/>
      <c r="V2824" s="236"/>
      <c r="W2824" s="236"/>
      <c r="X2824" s="236"/>
      <c r="Y2824" s="245"/>
      <c r="Z2824" s="245"/>
      <c r="AA2824" s="245"/>
      <c r="AB2824" s="245"/>
      <c r="AC2824" s="245"/>
      <c r="AD2824" s="245"/>
      <c r="AE2824" s="245"/>
      <c r="AF2824" s="245"/>
      <c r="AG2824" s="245"/>
      <c r="AH2824" s="245"/>
      <c r="AI2824" s="245"/>
      <c r="AJ2824" s="245"/>
      <c r="AK2824" s="245"/>
      <c r="AL2824" s="245"/>
      <c r="AM2824" s="245"/>
      <c r="AN2824" s="245"/>
      <c r="AO2824" s="245"/>
      <c r="AP2824" s="245"/>
      <c r="AQ2824" s="245"/>
      <c r="AR2824" s="245"/>
      <c r="AS2824" s="245"/>
      <c r="AT2824" s="245"/>
      <c r="AU2824" s="245"/>
      <c r="AV2824" s="245"/>
      <c r="AW2824" s="245"/>
      <c r="AX2824" s="245"/>
      <c r="AY2824" s="245"/>
      <c r="AZ2824" s="245"/>
      <c r="BA2824" s="245"/>
      <c r="BB2824" s="245"/>
      <c r="BC2824" s="245"/>
      <c r="BD2824" s="245"/>
      <c r="BE2824" s="245"/>
      <c r="BF2824" s="245"/>
      <c r="BG2824" s="245"/>
      <c r="BH2824" s="245"/>
      <c r="BI2824" s="245"/>
      <c r="BJ2824" s="245"/>
      <c r="BK2824" s="245"/>
      <c r="BL2824" s="245"/>
      <c r="BM2824" s="245"/>
      <c r="BN2824" s="245"/>
      <c r="BO2824" s="245"/>
      <c r="BP2824" s="245"/>
      <c r="BQ2824" s="245"/>
      <c r="BR2824" s="245"/>
      <c r="BS2824" s="245"/>
      <c r="BT2824" s="245"/>
      <c r="BU2824" s="245"/>
      <c r="BV2824" s="245"/>
      <c r="BW2824" s="245"/>
      <c r="BX2824" s="245"/>
      <c r="BY2824" s="245"/>
      <c r="BZ2824" s="245"/>
      <c r="CA2824" s="245"/>
      <c r="CB2824" s="245"/>
      <c r="CC2824" s="245"/>
      <c r="CD2824" s="245"/>
      <c r="CE2824" s="245"/>
      <c r="CF2824" s="245"/>
      <c r="CG2824" s="245"/>
      <c r="CH2824" s="245"/>
      <c r="CI2824" s="245"/>
      <c r="CJ2824" s="245"/>
      <c r="CK2824" s="245"/>
      <c r="CL2824" s="245"/>
      <c r="CM2824" s="245"/>
      <c r="CN2824" s="245"/>
      <c r="CO2824" s="245"/>
      <c r="CP2824" s="245"/>
      <c r="CQ2824" s="245"/>
      <c r="CR2824" s="245"/>
      <c r="CS2824" s="245"/>
      <c r="CT2824" s="245"/>
      <c r="CU2824" s="245"/>
      <c r="CV2824" s="245"/>
      <c r="CW2824" s="245"/>
      <c r="CX2824" s="245"/>
      <c r="CY2824" s="245"/>
      <c r="CZ2824" s="245"/>
      <c r="DA2824" s="245"/>
      <c r="DB2824" s="245"/>
      <c r="DC2824" s="245"/>
      <c r="DD2824" s="245"/>
      <c r="DE2824" s="245"/>
      <c r="DF2824" s="245"/>
      <c r="DG2824" s="245"/>
      <c r="DH2824" s="245"/>
      <c r="DI2824" s="245"/>
      <c r="DJ2824" s="245"/>
      <c r="DK2824" s="245"/>
      <c r="DL2824" s="245"/>
      <c r="DM2824" s="245"/>
      <c r="DN2824" s="245"/>
      <c r="DO2824" s="245"/>
      <c r="DP2824" s="245"/>
      <c r="DQ2824" s="245"/>
      <c r="DR2824" s="245"/>
      <c r="DS2824" s="245"/>
      <c r="DT2824" s="245"/>
      <c r="DU2824" s="245"/>
      <c r="DV2824" s="245"/>
      <c r="DW2824" s="245"/>
      <c r="DX2824" s="245"/>
      <c r="DY2824" s="245"/>
      <c r="DZ2824" s="245"/>
      <c r="EA2824" s="245"/>
      <c r="EB2824" s="245"/>
      <c r="EC2824" s="245"/>
      <c r="ED2824" s="245"/>
      <c r="EE2824" s="245"/>
      <c r="EF2824" s="245"/>
      <c r="EG2824" s="245"/>
      <c r="EH2824" s="245"/>
      <c r="EI2824" s="245"/>
      <c r="EJ2824" s="245"/>
      <c r="EK2824" s="245"/>
      <c r="EL2824" s="245"/>
      <c r="EM2824" s="245"/>
      <c r="EN2824" s="245"/>
      <c r="EO2824" s="245"/>
      <c r="EP2824" s="245"/>
      <c r="EQ2824" s="245"/>
      <c r="ER2824" s="245"/>
      <c r="ES2824" s="245"/>
      <c r="ET2824" s="245"/>
      <c r="EU2824" s="245"/>
      <c r="EV2824" s="245"/>
      <c r="EW2824" s="245"/>
      <c r="EX2824" s="245"/>
      <c r="EY2824" s="245"/>
      <c r="EZ2824" s="245"/>
      <c r="FA2824" s="245"/>
      <c r="FB2824" s="245"/>
      <c r="FC2824" s="245"/>
      <c r="FD2824" s="245"/>
      <c r="FE2824" s="245"/>
      <c r="FF2824" s="245"/>
      <c r="FG2824" s="245"/>
      <c r="FH2824" s="245"/>
      <c r="FI2824" s="245"/>
      <c r="FJ2824" s="245"/>
      <c r="FK2824" s="245"/>
      <c r="FL2824" s="245"/>
      <c r="FM2824" s="245"/>
      <c r="FN2824" s="245"/>
      <c r="FO2824" s="245"/>
      <c r="FP2824" s="245"/>
      <c r="FQ2824" s="245"/>
      <c r="FR2824" s="245"/>
      <c r="FS2824" s="245"/>
      <c r="FT2824" s="245"/>
      <c r="FU2824" s="245"/>
      <c r="FV2824" s="245"/>
      <c r="FW2824" s="245"/>
      <c r="FX2824" s="245"/>
      <c r="FY2824" s="245"/>
      <c r="FZ2824" s="245"/>
      <c r="GA2824" s="245"/>
      <c r="GB2824" s="245"/>
      <c r="GC2824" s="245"/>
      <c r="GD2824" s="245"/>
      <c r="GE2824" s="245"/>
      <c r="GF2824" s="245"/>
      <c r="GG2824" s="245"/>
      <c r="GH2824" s="245"/>
      <c r="GI2824" s="245"/>
      <c r="GJ2824" s="245"/>
      <c r="GK2824" s="245"/>
      <c r="GL2824" s="245"/>
      <c r="GM2824" s="245"/>
      <c r="GN2824" s="245"/>
      <c r="GO2824" s="245"/>
      <c r="GP2824" s="245"/>
      <c r="GQ2824" s="245"/>
      <c r="GR2824" s="245"/>
      <c r="GS2824" s="245"/>
      <c r="GT2824" s="245"/>
      <c r="GU2824" s="245"/>
      <c r="GV2824" s="245"/>
      <c r="GW2824" s="245"/>
      <c r="GX2824" s="245"/>
      <c r="GY2824" s="245"/>
      <c r="GZ2824" s="245"/>
      <c r="HA2824" s="245"/>
      <c r="HB2824" s="245"/>
      <c r="HC2824" s="245"/>
      <c r="HD2824" s="245"/>
      <c r="HE2824" s="245"/>
      <c r="HF2824" s="245"/>
      <c r="HG2824" s="245"/>
      <c r="HH2824" s="245"/>
      <c r="HI2824" s="245"/>
      <c r="HJ2824" s="245"/>
      <c r="HK2824" s="245"/>
      <c r="HL2824" s="245"/>
      <c r="HM2824" s="245"/>
      <c r="HN2824" s="245"/>
      <c r="HO2824" s="245"/>
      <c r="HP2824" s="245"/>
      <c r="HQ2824" s="245"/>
      <c r="HR2824" s="245"/>
      <c r="HS2824" s="245"/>
      <c r="HT2824" s="245"/>
      <c r="HU2824" s="245"/>
      <c r="HV2824" s="245"/>
      <c r="HW2824" s="245"/>
      <c r="HX2824" s="245"/>
      <c r="HY2824" s="245"/>
      <c r="HZ2824" s="245"/>
      <c r="IA2824" s="245"/>
      <c r="IB2824" s="245"/>
      <c r="IC2824" s="245"/>
      <c r="ID2824" s="245"/>
      <c r="IE2824" s="245"/>
      <c r="IF2824" s="245"/>
      <c r="IG2824" s="245"/>
      <c r="IH2824" s="245"/>
      <c r="II2824" s="245"/>
      <c r="IJ2824" s="245"/>
      <c r="IK2824" s="245"/>
      <c r="IL2824" s="245"/>
      <c r="IM2824" s="245"/>
      <c r="IN2824" s="245"/>
      <c r="IO2824" s="245"/>
      <c r="IP2824" s="245"/>
      <c r="IQ2824" s="245"/>
      <c r="IR2824" s="245"/>
      <c r="IS2824" s="245"/>
      <c r="IT2824" s="245"/>
      <c r="IU2824" s="245"/>
      <c r="IV2824" s="245"/>
      <c r="IW2824" s="245"/>
      <c r="IX2824" s="245"/>
      <c r="IY2824" s="245"/>
      <c r="IZ2824" s="245"/>
      <c r="JA2824" s="245"/>
      <c r="JB2824" s="245"/>
      <c r="JC2824" s="245"/>
      <c r="JD2824" s="245"/>
      <c r="JE2824" s="245"/>
      <c r="JF2824" s="245"/>
      <c r="JG2824" s="245"/>
      <c r="JH2824" s="245"/>
      <c r="JI2824" s="245"/>
      <c r="JJ2824" s="245"/>
      <c r="JK2824" s="245"/>
      <c r="JL2824" s="245"/>
      <c r="JM2824" s="245"/>
      <c r="JN2824" s="245"/>
      <c r="JO2824" s="245"/>
      <c r="JP2824" s="245"/>
      <c r="JQ2824" s="245"/>
      <c r="JR2824" s="245"/>
      <c r="JS2824" s="245"/>
      <c r="JT2824" s="245"/>
      <c r="JU2824" s="245"/>
      <c r="JV2824" s="245"/>
      <c r="JW2824" s="245"/>
      <c r="JX2824" s="245"/>
      <c r="JY2824" s="245"/>
      <c r="JZ2824" s="245"/>
      <c r="KA2824" s="245"/>
      <c r="KB2824" s="245"/>
      <c r="KC2824" s="245"/>
      <c r="KD2824" s="245"/>
      <c r="KE2824" s="245"/>
      <c r="KF2824" s="245"/>
      <c r="KG2824" s="245"/>
      <c r="KH2824" s="245"/>
      <c r="KI2824" s="245"/>
      <c r="KJ2824" s="245"/>
      <c r="KK2824" s="245"/>
      <c r="KL2824" s="245"/>
      <c r="KM2824" s="245"/>
      <c r="KN2824" s="245"/>
      <c r="KO2824" s="245"/>
      <c r="KP2824" s="245"/>
      <c r="KQ2824" s="245"/>
      <c r="KR2824" s="245"/>
      <c r="KS2824" s="245"/>
      <c r="KT2824" s="245"/>
      <c r="KU2824" s="245"/>
      <c r="KV2824" s="245"/>
      <c r="KW2824" s="245"/>
      <c r="KX2824" s="245"/>
      <c r="KY2824" s="245"/>
      <c r="KZ2824" s="245"/>
      <c r="LA2824" s="245"/>
      <c r="LB2824" s="245"/>
      <c r="LC2824" s="245"/>
      <c r="LD2824" s="245"/>
      <c r="LE2824" s="245"/>
      <c r="LF2824" s="245"/>
      <c r="LG2824" s="245"/>
      <c r="LH2824" s="245"/>
      <c r="LI2824" s="245"/>
      <c r="LJ2824" s="245"/>
      <c r="LK2824" s="245"/>
      <c r="LL2824" s="245"/>
      <c r="LM2824" s="245"/>
      <c r="LN2824" s="245"/>
      <c r="LO2824" s="245"/>
      <c r="LP2824" s="245"/>
      <c r="LQ2824" s="245"/>
      <c r="LR2824" s="245"/>
      <c r="LS2824" s="245"/>
      <c r="LT2824" s="245"/>
      <c r="LU2824" s="245"/>
      <c r="LV2824" s="245"/>
      <c r="LW2824" s="245"/>
      <c r="LX2824" s="245"/>
      <c r="LY2824" s="245"/>
      <c r="LZ2824" s="245"/>
      <c r="MA2824" s="245"/>
      <c r="MB2824" s="245"/>
      <c r="MC2824" s="245"/>
      <c r="MD2824" s="245"/>
      <c r="ME2824" s="245"/>
      <c r="MF2824" s="245"/>
      <c r="MG2824" s="245"/>
      <c r="MH2824" s="245"/>
      <c r="MI2824" s="245"/>
      <c r="MJ2824" s="245"/>
      <c r="MK2824" s="245"/>
      <c r="ML2824" s="245"/>
      <c r="MM2824" s="245"/>
      <c r="MN2824" s="245"/>
      <c r="MO2824" s="245"/>
      <c r="MP2824" s="245"/>
      <c r="MQ2824" s="245"/>
      <c r="MR2824" s="245"/>
      <c r="MS2824" s="245"/>
      <c r="MT2824" s="245"/>
      <c r="MU2824" s="245"/>
      <c r="MV2824" s="245"/>
      <c r="MW2824" s="245"/>
      <c r="MX2824" s="245"/>
      <c r="MY2824" s="245"/>
      <c r="MZ2824" s="245"/>
      <c r="NA2824" s="245"/>
      <c r="NB2824" s="245"/>
      <c r="NC2824" s="245"/>
      <c r="ND2824" s="245"/>
      <c r="NE2824" s="245"/>
      <c r="NF2824" s="245"/>
      <c r="NG2824" s="245"/>
      <c r="NH2824" s="245"/>
      <c r="NI2824" s="245"/>
      <c r="NJ2824" s="245"/>
      <c r="NK2824" s="245"/>
      <c r="NL2824" s="245"/>
      <c r="NM2824" s="245"/>
      <c r="NN2824" s="245"/>
      <c r="NO2824" s="245"/>
      <c r="NP2824" s="245"/>
      <c r="NQ2824" s="245"/>
      <c r="NR2824" s="245"/>
      <c r="NS2824" s="245"/>
      <c r="NT2824" s="245"/>
      <c r="NU2824" s="245"/>
      <c r="NV2824" s="245"/>
      <c r="NW2824" s="245"/>
      <c r="NX2824" s="245"/>
      <c r="NY2824" s="245"/>
      <c r="NZ2824" s="245"/>
      <c r="OA2824" s="245"/>
      <c r="OB2824" s="245"/>
      <c r="OC2824" s="245"/>
      <c r="OD2824" s="245"/>
      <c r="OE2824" s="245"/>
      <c r="OF2824" s="245"/>
      <c r="OG2824" s="245"/>
      <c r="OH2824" s="245"/>
      <c r="OI2824" s="245"/>
      <c r="OJ2824" s="245"/>
      <c r="OK2824" s="245"/>
      <c r="OL2824" s="245"/>
      <c r="OM2824" s="245"/>
      <c r="ON2824" s="245"/>
      <c r="OO2824" s="245"/>
      <c r="OP2824" s="245"/>
      <c r="OQ2824" s="245"/>
      <c r="OR2824" s="245"/>
      <c r="OS2824" s="245"/>
      <c r="OT2824" s="245"/>
      <c r="OU2824" s="245"/>
      <c r="OV2824" s="245"/>
      <c r="OW2824" s="245"/>
      <c r="OX2824" s="245"/>
      <c r="OY2824" s="245"/>
      <c r="OZ2824" s="245"/>
      <c r="PA2824" s="245"/>
      <c r="PB2824" s="245"/>
      <c r="PC2824" s="245"/>
      <c r="PD2824" s="245"/>
      <c r="PE2824" s="245"/>
      <c r="PF2824" s="245"/>
      <c r="PG2824" s="245"/>
      <c r="PH2824" s="245"/>
      <c r="PI2824" s="245"/>
      <c r="PJ2824" s="245"/>
      <c r="PK2824" s="245"/>
      <c r="PL2824" s="245"/>
      <c r="PM2824" s="245"/>
      <c r="PN2824" s="245"/>
      <c r="PO2824" s="245"/>
      <c r="PP2824" s="245"/>
      <c r="PQ2824" s="245"/>
      <c r="PR2824" s="245"/>
      <c r="PS2824" s="245"/>
      <c r="PT2824" s="245"/>
      <c r="PU2824" s="245"/>
      <c r="PV2824" s="245"/>
      <c r="PW2824" s="245"/>
      <c r="PX2824" s="245"/>
      <c r="PY2824" s="245"/>
      <c r="PZ2824" s="245"/>
      <c r="QA2824" s="245"/>
      <c r="QB2824" s="245"/>
      <c r="QC2824" s="245"/>
      <c r="QD2824" s="245"/>
      <c r="QE2824" s="245"/>
      <c r="QF2824" s="245"/>
      <c r="QG2824" s="245"/>
      <c r="QH2824" s="245"/>
      <c r="QI2824" s="245"/>
      <c r="QJ2824" s="245"/>
      <c r="QK2824" s="245"/>
      <c r="QL2824" s="245"/>
      <c r="QM2824" s="245"/>
      <c r="QN2824" s="245"/>
      <c r="QO2824" s="245"/>
      <c r="QP2824" s="245"/>
      <c r="QQ2824" s="245"/>
      <c r="QR2824" s="245"/>
      <c r="QS2824" s="245"/>
      <c r="QT2824" s="245"/>
      <c r="QU2824" s="245"/>
      <c r="QV2824" s="245"/>
      <c r="QW2824" s="245"/>
      <c r="QX2824" s="245"/>
      <c r="QY2824" s="245"/>
      <c r="QZ2824" s="245"/>
      <c r="RA2824" s="245"/>
      <c r="RB2824" s="245"/>
      <c r="RC2824" s="245"/>
      <c r="RD2824" s="245"/>
      <c r="RE2824" s="245"/>
      <c r="RF2824" s="245"/>
      <c r="RG2824" s="245"/>
      <c r="RH2824" s="245"/>
      <c r="RI2824" s="245"/>
      <c r="RJ2824" s="245"/>
      <c r="RK2824" s="245"/>
      <c r="RL2824" s="245"/>
      <c r="RM2824" s="245"/>
      <c r="RN2824" s="245"/>
      <c r="RO2824" s="245"/>
      <c r="RP2824" s="245"/>
      <c r="RQ2824" s="245"/>
      <c r="RR2824" s="245"/>
      <c r="RS2824" s="245"/>
      <c r="RT2824" s="245"/>
      <c r="RU2824" s="245"/>
      <c r="RV2824" s="245"/>
      <c r="RW2824" s="245"/>
      <c r="RX2824" s="245"/>
      <c r="RY2824" s="245"/>
      <c r="RZ2824" s="245"/>
      <c r="SA2824" s="245"/>
      <c r="SB2824" s="245"/>
      <c r="SC2824" s="245"/>
      <c r="SD2824" s="245"/>
      <c r="SE2824" s="245"/>
      <c r="SF2824" s="245"/>
      <c r="SG2824" s="245"/>
      <c r="SH2824" s="245"/>
      <c r="SI2824" s="245"/>
      <c r="SJ2824" s="245"/>
      <c r="SK2824" s="245"/>
      <c r="SL2824" s="245"/>
      <c r="SM2824" s="245"/>
      <c r="SN2824" s="245"/>
      <c r="SO2824" s="245"/>
      <c r="SP2824" s="245"/>
      <c r="SQ2824" s="245"/>
      <c r="SR2824" s="245"/>
      <c r="SS2824" s="245"/>
      <c r="ST2824" s="245"/>
      <c r="SU2824" s="245"/>
      <c r="SV2824" s="245"/>
      <c r="SW2824" s="245"/>
      <c r="SX2824" s="245"/>
      <c r="SY2824" s="245"/>
      <c r="SZ2824" s="245"/>
      <c r="TA2824" s="245"/>
      <c r="TB2824" s="245"/>
      <c r="TC2824" s="245"/>
      <c r="TD2824" s="245"/>
      <c r="TE2824" s="245"/>
      <c r="TF2824" s="245"/>
      <c r="TG2824" s="245"/>
      <c r="TH2824" s="245"/>
      <c r="TI2824" s="245"/>
      <c r="TJ2824" s="245"/>
      <c r="TK2824" s="245"/>
      <c r="TL2824" s="245"/>
      <c r="TM2824" s="245"/>
      <c r="TN2824" s="245"/>
      <c r="TO2824" s="245"/>
      <c r="TP2824" s="245"/>
      <c r="TQ2824" s="245"/>
      <c r="TR2824" s="245"/>
      <c r="TS2824" s="245"/>
      <c r="TT2824" s="245"/>
      <c r="TU2824" s="245"/>
      <c r="TV2824" s="245"/>
      <c r="TW2824" s="245"/>
      <c r="TX2824" s="245"/>
      <c r="TY2824" s="245"/>
      <c r="TZ2824" s="245"/>
      <c r="UA2824" s="245"/>
      <c r="UB2824" s="245"/>
      <c r="UC2824" s="245"/>
      <c r="UD2824" s="245"/>
      <c r="UE2824" s="245"/>
      <c r="UF2824" s="245"/>
      <c r="UG2824" s="245"/>
      <c r="UH2824" s="245"/>
      <c r="UI2824" s="245"/>
      <c r="UJ2824" s="245"/>
      <c r="UK2824" s="245"/>
      <c r="UL2824" s="245"/>
      <c r="UM2824" s="245"/>
      <c r="UN2824" s="245"/>
      <c r="UO2824" s="245"/>
      <c r="UP2824" s="245"/>
      <c r="UQ2824" s="245"/>
      <c r="UR2824" s="245"/>
      <c r="US2824" s="245"/>
      <c r="UT2824" s="245"/>
      <c r="UU2824" s="245"/>
      <c r="UV2824" s="245"/>
      <c r="UW2824" s="245"/>
      <c r="UX2824" s="245"/>
      <c r="UY2824" s="245"/>
      <c r="UZ2824" s="245"/>
      <c r="VA2824" s="245"/>
      <c r="VB2824" s="245"/>
      <c r="VC2824" s="245"/>
      <c r="VD2824" s="245"/>
      <c r="VE2824" s="245"/>
      <c r="VF2824" s="245"/>
      <c r="VG2824" s="245"/>
      <c r="VH2824" s="245"/>
      <c r="VI2824" s="245"/>
      <c r="VJ2824" s="245"/>
      <c r="VK2824" s="245"/>
      <c r="VL2824" s="245"/>
      <c r="VM2824" s="245"/>
      <c r="VN2824" s="245"/>
      <c r="VO2824" s="245"/>
      <c r="VP2824" s="245"/>
      <c r="VQ2824" s="245"/>
      <c r="VR2824" s="245"/>
      <c r="VS2824" s="245"/>
      <c r="VT2824" s="245"/>
      <c r="VU2824" s="245"/>
      <c r="VV2824" s="245"/>
      <c r="VW2824" s="245"/>
      <c r="VX2824" s="245"/>
      <c r="VY2824" s="245"/>
      <c r="VZ2824" s="245"/>
      <c r="WA2824" s="245"/>
      <c r="WB2824" s="245"/>
      <c r="WC2824" s="245"/>
      <c r="WD2824" s="245"/>
      <c r="WE2824" s="245"/>
      <c r="WF2824" s="245"/>
      <c r="WG2824" s="245"/>
      <c r="WH2824" s="245"/>
      <c r="WI2824" s="245"/>
      <c r="WJ2824" s="245"/>
      <c r="WK2824" s="245"/>
      <c r="WL2824" s="245"/>
      <c r="WM2824" s="245"/>
      <c r="WN2824" s="245"/>
      <c r="WO2824" s="245"/>
      <c r="WP2824" s="245"/>
      <c r="WQ2824" s="245"/>
      <c r="WR2824" s="245"/>
      <c r="WS2824" s="245"/>
      <c r="WT2824" s="245"/>
      <c r="WU2824" s="245"/>
      <c r="WV2824" s="245"/>
      <c r="WW2824" s="245"/>
      <c r="WX2824" s="245"/>
      <c r="WY2824" s="245"/>
      <c r="WZ2824" s="245"/>
      <c r="XA2824" s="245"/>
      <c r="XB2824" s="245"/>
      <c r="XC2824" s="245"/>
      <c r="XD2824" s="245"/>
      <c r="XE2824" s="245"/>
      <c r="XF2824" s="245"/>
      <c r="XG2824" s="245"/>
      <c r="XH2824" s="245"/>
      <c r="XI2824" s="245"/>
      <c r="XJ2824" s="245"/>
      <c r="XK2824" s="245"/>
      <c r="XL2824" s="245"/>
      <c r="XM2824" s="245"/>
      <c r="XN2824" s="245"/>
      <c r="XO2824" s="245"/>
      <c r="XP2824" s="245"/>
      <c r="XQ2824" s="245"/>
      <c r="XR2824" s="245"/>
      <c r="XS2824" s="245"/>
      <c r="XT2824" s="245"/>
      <c r="XU2824" s="245"/>
      <c r="XV2824" s="245"/>
      <c r="XW2824" s="245"/>
      <c r="XX2824" s="245"/>
      <c r="XY2824" s="245"/>
      <c r="XZ2824" s="245"/>
      <c r="YA2824" s="245"/>
      <c r="YB2824" s="245"/>
      <c r="YC2824" s="245"/>
      <c r="YD2824" s="245"/>
      <c r="YE2824" s="245"/>
      <c r="YF2824" s="245"/>
      <c r="YG2824" s="245"/>
      <c r="YH2824" s="245"/>
      <c r="YI2824" s="245"/>
      <c r="YJ2824" s="245"/>
      <c r="YK2824" s="245"/>
      <c r="YL2824" s="245"/>
      <c r="YM2824" s="245"/>
      <c r="YN2824" s="245"/>
      <c r="YO2824" s="245"/>
      <c r="YP2824" s="245"/>
      <c r="YQ2824" s="245"/>
      <c r="YR2824" s="245"/>
      <c r="YS2824" s="245"/>
      <c r="YT2824" s="245"/>
      <c r="YU2824" s="245"/>
      <c r="YV2824" s="245"/>
      <c r="YW2824" s="245"/>
      <c r="YX2824" s="245"/>
      <c r="YY2824" s="245"/>
      <c r="YZ2824" s="245"/>
      <c r="ZA2824" s="245"/>
      <c r="ZB2824" s="245"/>
      <c r="ZC2824" s="245"/>
      <c r="ZD2824" s="245"/>
      <c r="ZE2824" s="245"/>
      <c r="ZF2824" s="245"/>
      <c r="ZG2824" s="245"/>
      <c r="ZH2824" s="245"/>
      <c r="ZI2824" s="245"/>
      <c r="ZJ2824" s="245"/>
      <c r="ZK2824" s="245"/>
      <c r="ZL2824" s="245"/>
      <c r="ZM2824" s="245"/>
      <c r="ZN2824" s="245"/>
      <c r="ZO2824" s="245"/>
      <c r="ZP2824" s="245"/>
      <c r="ZQ2824" s="245"/>
      <c r="ZR2824" s="245"/>
      <c r="ZS2824" s="245"/>
      <c r="ZT2824" s="245"/>
      <c r="ZU2824" s="245"/>
      <c r="ZV2824" s="245"/>
      <c r="ZW2824" s="245"/>
      <c r="ZX2824" s="245"/>
      <c r="ZY2824" s="245"/>
      <c r="ZZ2824" s="245"/>
      <c r="AAA2824" s="245"/>
      <c r="AAB2824" s="245"/>
      <c r="AAC2824" s="245"/>
      <c r="AAD2824" s="245"/>
      <c r="AAE2824" s="245"/>
      <c r="AAF2824" s="245"/>
      <c r="AAG2824" s="245"/>
      <c r="AAH2824" s="245"/>
      <c r="AAI2824" s="245"/>
      <c r="AAJ2824" s="245"/>
      <c r="AAK2824" s="245"/>
      <c r="AAL2824" s="245"/>
      <c r="AAM2824" s="245"/>
      <c r="AAN2824" s="245"/>
      <c r="AAO2824" s="245"/>
      <c r="AAP2824" s="245"/>
      <c r="AAQ2824" s="245"/>
      <c r="AAR2824" s="245"/>
      <c r="AAS2824" s="245"/>
      <c r="AAT2824" s="245"/>
      <c r="AAU2824" s="245"/>
      <c r="AAV2824" s="245"/>
      <c r="AAW2824" s="245"/>
      <c r="AAX2824" s="245"/>
      <c r="AAY2824" s="245"/>
      <c r="AAZ2824" s="245"/>
      <c r="ABA2824" s="245"/>
      <c r="ABB2824" s="245"/>
      <c r="ABC2824" s="245"/>
      <c r="ABD2824" s="245"/>
      <c r="ABE2824" s="245"/>
      <c r="ABF2824" s="245"/>
      <c r="ABG2824" s="245"/>
      <c r="ABH2824" s="245"/>
      <c r="ABI2824" s="245"/>
      <c r="ABJ2824" s="245"/>
      <c r="ABK2824" s="245"/>
      <c r="ABL2824" s="245"/>
      <c r="ABM2824" s="245"/>
      <c r="ABN2824" s="245"/>
      <c r="ABO2824" s="245"/>
      <c r="ABP2824" s="245"/>
      <c r="ABQ2824" s="245"/>
      <c r="ABR2824" s="245"/>
      <c r="ABS2824" s="245"/>
      <c r="ABT2824" s="245"/>
      <c r="ABU2824" s="245"/>
      <c r="ABV2824" s="245"/>
      <c r="ABW2824" s="245"/>
      <c r="ABX2824" s="245"/>
      <c r="ABY2824" s="245"/>
      <c r="ABZ2824" s="245"/>
      <c r="ACA2824" s="245"/>
      <c r="ACB2824" s="245"/>
      <c r="ACC2824" s="245"/>
      <c r="ACD2824" s="245"/>
      <c r="ACE2824" s="245"/>
      <c r="ACF2824" s="245"/>
      <c r="ACG2824" s="245"/>
      <c r="ACH2824" s="245"/>
      <c r="ACI2824" s="245"/>
      <c r="ACJ2824" s="245"/>
      <c r="ACK2824" s="245"/>
      <c r="ACL2824" s="245"/>
      <c r="ACM2824" s="245"/>
      <c r="ACN2824" s="245"/>
      <c r="ACO2824" s="245"/>
      <c r="ACP2824" s="245"/>
      <c r="ACQ2824" s="245"/>
      <c r="ACR2824" s="245"/>
      <c r="ACS2824" s="245"/>
      <c r="ACT2824" s="245"/>
      <c r="ACU2824" s="245"/>
      <c r="ACV2824" s="245"/>
      <c r="ACW2824" s="245"/>
      <c r="ACX2824" s="245"/>
      <c r="ACY2824" s="245"/>
      <c r="ACZ2824" s="245"/>
      <c r="ADA2824" s="245"/>
      <c r="ADB2824" s="245"/>
      <c r="ADC2824" s="245"/>
      <c r="ADD2824" s="245"/>
      <c r="ADE2824" s="245"/>
      <c r="ADF2824" s="245"/>
      <c r="ADG2824" s="245"/>
      <c r="ADH2824" s="245"/>
      <c r="ADI2824" s="245"/>
      <c r="ADJ2824" s="245"/>
      <c r="ADK2824" s="245"/>
      <c r="ADL2824" s="245"/>
      <c r="ADM2824" s="245"/>
      <c r="ADN2824" s="245"/>
      <c r="ADO2824" s="245"/>
      <c r="ADP2824" s="245"/>
      <c r="ADQ2824" s="245"/>
      <c r="ADR2824" s="245"/>
      <c r="ADS2824" s="245"/>
      <c r="ADT2824" s="245"/>
      <c r="ADU2824" s="245"/>
      <c r="ADV2824" s="245"/>
      <c r="ADW2824" s="245"/>
      <c r="ADX2824" s="245"/>
      <c r="ADY2824" s="245"/>
      <c r="ADZ2824" s="245"/>
      <c r="AEA2824" s="245"/>
      <c r="AEB2824" s="245"/>
      <c r="AEC2824" s="245"/>
      <c r="AED2824" s="245"/>
      <c r="AEE2824" s="245"/>
      <c r="AEF2824" s="245"/>
      <c r="AEG2824" s="245"/>
      <c r="AEH2824" s="245"/>
      <c r="AEI2824" s="245"/>
      <c r="AEJ2824" s="245"/>
      <c r="AEK2824" s="245"/>
      <c r="AEL2824" s="245"/>
      <c r="AEM2824" s="245"/>
      <c r="AEN2824" s="245"/>
      <c r="AEO2824" s="245"/>
      <c r="AEP2824" s="245"/>
      <c r="AEQ2824" s="245"/>
      <c r="AER2824" s="245"/>
      <c r="AES2824" s="245"/>
      <c r="AET2824" s="245"/>
      <c r="AEU2824" s="245"/>
      <c r="AEV2824" s="245"/>
      <c r="AEW2824" s="245"/>
      <c r="AEX2824" s="245"/>
      <c r="AEY2824" s="245"/>
      <c r="AEZ2824" s="245"/>
      <c r="AFA2824" s="245"/>
      <c r="AFB2824" s="245"/>
      <c r="AFC2824" s="245"/>
      <c r="AFD2824" s="245"/>
      <c r="AFE2824" s="245"/>
      <c r="AFF2824" s="245"/>
      <c r="AFG2824" s="245"/>
      <c r="AFH2824" s="245"/>
      <c r="AFI2824" s="245"/>
      <c r="AFJ2824" s="245"/>
      <c r="AFK2824" s="245"/>
      <c r="AFL2824" s="245"/>
      <c r="AFM2824" s="245"/>
      <c r="AFN2824" s="245"/>
      <c r="AFO2824" s="245"/>
      <c r="AFP2824" s="245"/>
      <c r="AFQ2824" s="245"/>
      <c r="AFR2824" s="245"/>
      <c r="AFS2824" s="245"/>
      <c r="AFT2824" s="245"/>
      <c r="AFU2824" s="245"/>
      <c r="AFV2824" s="245"/>
      <c r="AFW2824" s="245"/>
      <c r="AFX2824" s="245"/>
      <c r="AFY2824" s="245"/>
      <c r="AFZ2824" s="245"/>
      <c r="AGA2824" s="245"/>
      <c r="AGB2824" s="245"/>
      <c r="AGC2824" s="245"/>
      <c r="AGD2824" s="245"/>
      <c r="AGE2824" s="245"/>
      <c r="AGF2824" s="245"/>
      <c r="AGG2824" s="245"/>
      <c r="AGH2824" s="245"/>
      <c r="AGI2824" s="245"/>
      <c r="AGJ2824" s="245"/>
      <c r="AGK2824" s="245"/>
      <c r="AGL2824" s="245"/>
      <c r="AGM2824" s="245"/>
      <c r="AGN2824" s="245"/>
      <c r="AGO2824" s="245"/>
      <c r="AGP2824" s="245"/>
      <c r="AGQ2824" s="245"/>
      <c r="AGR2824" s="245"/>
      <c r="AGS2824" s="245"/>
      <c r="AGT2824" s="245"/>
      <c r="AGU2824" s="245"/>
      <c r="AGV2824" s="245"/>
      <c r="AGW2824" s="245"/>
      <c r="AGX2824" s="245"/>
      <c r="AGY2824" s="245"/>
      <c r="AGZ2824" s="245"/>
      <c r="AHA2824" s="245"/>
      <c r="AHB2824" s="245"/>
      <c r="AHC2824" s="245"/>
      <c r="AHD2824" s="245"/>
      <c r="AHE2824" s="245"/>
      <c r="AHF2824" s="245"/>
      <c r="AHG2824" s="245"/>
      <c r="AHH2824" s="245"/>
      <c r="AHI2824" s="245"/>
      <c r="AHJ2824" s="245"/>
      <c r="AHK2824" s="245"/>
      <c r="AHL2824" s="245"/>
      <c r="AHM2824" s="245"/>
      <c r="AHN2824" s="245"/>
      <c r="AHO2824" s="245"/>
      <c r="AHP2824" s="245"/>
      <c r="AHQ2824" s="245"/>
      <c r="AHR2824" s="245"/>
      <c r="AHS2824" s="245"/>
      <c r="AHT2824" s="245"/>
      <c r="AHU2824" s="245"/>
      <c r="AHV2824" s="245"/>
      <c r="AHW2824" s="245"/>
      <c r="AHX2824" s="245"/>
      <c r="AHY2824" s="245"/>
      <c r="AHZ2824" s="245"/>
      <c r="AIA2824" s="245"/>
      <c r="AIB2824" s="245"/>
      <c r="AIC2824" s="245"/>
      <c r="AID2824" s="245"/>
      <c r="AIE2824" s="245"/>
      <c r="AIF2824" s="245"/>
      <c r="AIG2824" s="245"/>
      <c r="AIH2824" s="245"/>
      <c r="AII2824" s="245"/>
      <c r="AIJ2824" s="245"/>
      <c r="AIK2824" s="245"/>
      <c r="AIL2824" s="245"/>
      <c r="AIM2824" s="245"/>
      <c r="AIN2824" s="245"/>
      <c r="AIO2824" s="245"/>
      <c r="AIP2824" s="245"/>
      <c r="AIQ2824" s="245"/>
      <c r="AIR2824" s="245"/>
      <c r="AIS2824" s="245"/>
      <c r="AIT2824" s="245"/>
      <c r="AIU2824" s="245"/>
      <c r="AIV2824" s="245"/>
      <c r="AIW2824" s="245"/>
      <c r="AIX2824" s="245"/>
      <c r="AIY2824" s="245"/>
      <c r="AIZ2824" s="245"/>
      <c r="AJA2824" s="245"/>
      <c r="AJB2824" s="245"/>
      <c r="AJC2824" s="245"/>
      <c r="AJD2824" s="245"/>
      <c r="AJE2824" s="245"/>
      <c r="AJF2824" s="245"/>
      <c r="AJG2824" s="245"/>
      <c r="AJH2824" s="245"/>
      <c r="AJI2824" s="245"/>
      <c r="AJJ2824" s="245"/>
      <c r="AJK2824" s="245"/>
      <c r="AJL2824" s="245"/>
      <c r="AJM2824" s="245"/>
      <c r="AJN2824" s="245"/>
      <c r="AJO2824" s="245"/>
      <c r="AJP2824" s="245"/>
      <c r="AJQ2824" s="245"/>
      <c r="AJR2824" s="245"/>
      <c r="AJS2824" s="245"/>
      <c r="AJT2824" s="245"/>
      <c r="AJU2824" s="245"/>
      <c r="AJV2824" s="245"/>
      <c r="AJW2824" s="245"/>
      <c r="AJX2824" s="245"/>
      <c r="AJY2824" s="245"/>
      <c r="AJZ2824" s="245"/>
      <c r="AKA2824" s="245"/>
      <c r="AKB2824" s="245"/>
      <c r="AKC2824" s="245"/>
      <c r="AKD2824" s="245"/>
      <c r="AKE2824" s="245"/>
      <c r="AKF2824" s="245"/>
      <c r="AKG2824" s="245"/>
      <c r="AKH2824" s="245"/>
      <c r="AKI2824" s="245"/>
      <c r="AKJ2824" s="245"/>
      <c r="AKK2824" s="245"/>
      <c r="AKL2824" s="245"/>
      <c r="AKM2824" s="245"/>
      <c r="AKN2824" s="245"/>
      <c r="AKO2824" s="245"/>
      <c r="AKP2824" s="245"/>
      <c r="AKQ2824" s="245"/>
      <c r="AKR2824" s="245"/>
      <c r="AKS2824" s="245"/>
      <c r="AKT2824" s="245"/>
      <c r="AKU2824" s="245"/>
      <c r="AKV2824" s="245"/>
      <c r="AKW2824" s="245"/>
      <c r="AKX2824" s="245"/>
      <c r="AKY2824" s="245"/>
      <c r="AKZ2824" s="245"/>
      <c r="ALA2824" s="245"/>
      <c r="ALB2824" s="245"/>
      <c r="ALC2824" s="245"/>
      <c r="ALD2824" s="245"/>
      <c r="ALE2824" s="245"/>
      <c r="ALF2824" s="245"/>
      <c r="ALG2824" s="245"/>
      <c r="ALH2824" s="245"/>
      <c r="ALI2824" s="245"/>
      <c r="ALJ2824" s="245"/>
      <c r="ALK2824" s="245"/>
      <c r="ALL2824" s="245"/>
      <c r="ALM2824" s="245"/>
      <c r="ALN2824" s="245"/>
      <c r="ALO2824" s="245"/>
      <c r="ALP2824" s="245"/>
      <c r="ALQ2824" s="245"/>
      <c r="ALR2824" s="245"/>
      <c r="ALS2824" s="245"/>
      <c r="ALT2824" s="245"/>
      <c r="ALU2824" s="245"/>
      <c r="ALV2824" s="245"/>
      <c r="ALW2824" s="245"/>
      <c r="ALX2824" s="245"/>
      <c r="ALY2824" s="245"/>
      <c r="ALZ2824" s="245"/>
      <c r="AMA2824" s="245"/>
      <c r="AMB2824" s="245"/>
    </row>
    <row r="2825" spans="1:1016" ht="20.25">
      <c r="A2825" s="405" t="s">
        <v>68</v>
      </c>
      <c r="B2825" s="405"/>
      <c r="C2825" s="405"/>
      <c r="D2825" s="228"/>
      <c r="E2825" s="228"/>
      <c r="F2825" s="228"/>
      <c r="G2825" s="130"/>
      <c r="H2825" s="130"/>
      <c r="I2825" s="229"/>
      <c r="J2825" s="132"/>
      <c r="K2825" s="130"/>
      <c r="L2825" s="230"/>
      <c r="M2825" s="230"/>
      <c r="N2825" s="230"/>
      <c r="O2825" s="130"/>
      <c r="P2825" s="134"/>
    </row>
    <row r="2826" spans="1:1016" ht="18">
      <c r="A2826" s="61" t="s">
        <v>517</v>
      </c>
      <c r="B2826" s="62" t="s">
        <v>243</v>
      </c>
      <c r="C2826" s="61" t="s">
        <v>233</v>
      </c>
      <c r="D2826" s="61" t="s">
        <v>289</v>
      </c>
      <c r="E2826" s="61" t="s">
        <v>518</v>
      </c>
      <c r="F2826" s="61" t="s">
        <v>519</v>
      </c>
      <c r="G2826" s="63" t="s">
        <v>236</v>
      </c>
      <c r="H2826" s="63" t="s">
        <v>237</v>
      </c>
      <c r="I2826" s="232"/>
      <c r="J2826" s="233" t="s">
        <v>520</v>
      </c>
      <c r="K2826" s="63" t="s">
        <v>238</v>
      </c>
      <c r="L2826" s="61" t="s">
        <v>521</v>
      </c>
      <c r="M2826" s="64" t="s">
        <v>522</v>
      </c>
      <c r="N2826" s="64" t="s">
        <v>523</v>
      </c>
      <c r="O2826" s="65" t="s">
        <v>524</v>
      </c>
      <c r="P2826" s="61" t="s">
        <v>240</v>
      </c>
    </row>
    <row r="2827" spans="1:1016" s="300" customFormat="1">
      <c r="A2827" s="80" t="s">
        <v>209</v>
      </c>
      <c r="B2827" s="80" t="s">
        <v>3201</v>
      </c>
      <c r="C2827" s="223" t="s">
        <v>870</v>
      </c>
      <c r="D2827" s="139" t="s">
        <v>300</v>
      </c>
      <c r="E2827" s="158" t="s">
        <v>306</v>
      </c>
      <c r="F2827" s="139" t="s">
        <v>525</v>
      </c>
      <c r="G2827" s="141">
        <v>78291.199999999997</v>
      </c>
      <c r="H2827" s="141">
        <v>97864</v>
      </c>
      <c r="I2827" s="234">
        <v>22</v>
      </c>
      <c r="J2827" s="235">
        <v>0.4</v>
      </c>
      <c r="K2827" s="141">
        <v>117436.8</v>
      </c>
      <c r="L2827" s="146">
        <v>1</v>
      </c>
      <c r="M2827" s="139">
        <v>1</v>
      </c>
      <c r="N2827" s="139">
        <v>20</v>
      </c>
      <c r="O2827" s="79">
        <v>110240</v>
      </c>
      <c r="P2827" s="80"/>
      <c r="Q2827" s="236"/>
      <c r="R2827" s="236"/>
      <c r="S2827" s="236"/>
      <c r="T2827" s="236"/>
      <c r="U2827" s="236"/>
      <c r="V2827" s="236"/>
      <c r="W2827" s="236"/>
      <c r="X2827" s="236"/>
      <c r="Y2827" s="245"/>
      <c r="Z2827" s="245"/>
      <c r="AA2827" s="245"/>
      <c r="AB2827" s="245"/>
      <c r="AC2827" s="245"/>
      <c r="AD2827" s="245"/>
      <c r="AE2827" s="245"/>
      <c r="AF2827" s="245"/>
      <c r="AG2827" s="245"/>
      <c r="AH2827" s="245"/>
      <c r="AI2827" s="245"/>
      <c r="AJ2827" s="245"/>
      <c r="AK2827" s="245"/>
      <c r="AL2827" s="245"/>
      <c r="AM2827" s="245"/>
      <c r="AN2827" s="245"/>
      <c r="AO2827" s="245"/>
      <c r="AP2827" s="245"/>
      <c r="AQ2827" s="245"/>
      <c r="AR2827" s="245"/>
      <c r="AS2827" s="245"/>
      <c r="AT2827" s="245"/>
      <c r="AU2827" s="245"/>
      <c r="AV2827" s="245"/>
      <c r="AW2827" s="245"/>
      <c r="AX2827" s="245"/>
      <c r="AY2827" s="245"/>
      <c r="AZ2827" s="245"/>
      <c r="BA2827" s="245"/>
      <c r="BB2827" s="245"/>
      <c r="BC2827" s="245"/>
      <c r="BD2827" s="245"/>
      <c r="BE2827" s="245"/>
      <c r="BF2827" s="245"/>
      <c r="BG2827" s="245"/>
      <c r="BH2827" s="245"/>
      <c r="BI2827" s="245"/>
      <c r="BJ2827" s="245"/>
      <c r="BK2827" s="245"/>
      <c r="BL2827" s="245"/>
      <c r="BM2827" s="245"/>
      <c r="BN2827" s="245"/>
      <c r="BO2827" s="245"/>
      <c r="BP2827" s="245"/>
      <c r="BQ2827" s="245"/>
      <c r="BR2827" s="245"/>
      <c r="BS2827" s="245"/>
      <c r="BT2827" s="245"/>
      <c r="BU2827" s="245"/>
      <c r="BV2827" s="245"/>
      <c r="BW2827" s="245"/>
      <c r="BX2827" s="245"/>
      <c r="BY2827" s="245"/>
      <c r="BZ2827" s="245"/>
      <c r="CA2827" s="245"/>
      <c r="CB2827" s="245"/>
      <c r="CC2827" s="245"/>
      <c r="CD2827" s="245"/>
      <c r="CE2827" s="245"/>
      <c r="CF2827" s="245"/>
      <c r="CG2827" s="245"/>
      <c r="CH2827" s="245"/>
      <c r="CI2827" s="245"/>
      <c r="CJ2827" s="245"/>
      <c r="CK2827" s="245"/>
      <c r="CL2827" s="245"/>
      <c r="CM2827" s="245"/>
      <c r="CN2827" s="245"/>
      <c r="CO2827" s="245"/>
      <c r="CP2827" s="245"/>
      <c r="CQ2827" s="245"/>
      <c r="CR2827" s="245"/>
      <c r="CS2827" s="245"/>
      <c r="CT2827" s="245"/>
      <c r="CU2827" s="245"/>
      <c r="CV2827" s="245"/>
      <c r="CW2827" s="245"/>
      <c r="CX2827" s="245"/>
      <c r="CY2827" s="245"/>
      <c r="CZ2827" s="245"/>
      <c r="DA2827" s="245"/>
      <c r="DB2827" s="245"/>
      <c r="DC2827" s="245"/>
      <c r="DD2827" s="245"/>
      <c r="DE2827" s="245"/>
      <c r="DF2827" s="245"/>
      <c r="DG2827" s="245"/>
      <c r="DH2827" s="245"/>
      <c r="DI2827" s="245"/>
      <c r="DJ2827" s="245"/>
      <c r="DK2827" s="245"/>
      <c r="DL2827" s="245"/>
      <c r="DM2827" s="245"/>
      <c r="DN2827" s="245"/>
      <c r="DO2827" s="245"/>
      <c r="DP2827" s="245"/>
      <c r="DQ2827" s="245"/>
      <c r="DR2827" s="245"/>
      <c r="DS2827" s="245"/>
      <c r="DT2827" s="245"/>
      <c r="DU2827" s="245"/>
      <c r="DV2827" s="245"/>
      <c r="DW2827" s="245"/>
      <c r="DX2827" s="245"/>
      <c r="DY2827" s="245"/>
      <c r="DZ2827" s="245"/>
      <c r="EA2827" s="245"/>
      <c r="EB2827" s="245"/>
      <c r="EC2827" s="245"/>
      <c r="ED2827" s="245"/>
      <c r="EE2827" s="245"/>
      <c r="EF2827" s="245"/>
      <c r="EG2827" s="245"/>
      <c r="EH2827" s="245"/>
      <c r="EI2827" s="245"/>
      <c r="EJ2827" s="245"/>
      <c r="EK2827" s="245"/>
      <c r="EL2827" s="245"/>
      <c r="EM2827" s="245"/>
      <c r="EN2827" s="245"/>
      <c r="EO2827" s="245"/>
      <c r="EP2827" s="245"/>
      <c r="EQ2827" s="245"/>
      <c r="ER2827" s="245"/>
      <c r="ES2827" s="245"/>
      <c r="ET2827" s="245"/>
      <c r="EU2827" s="245"/>
      <c r="EV2827" s="245"/>
      <c r="EW2827" s="245"/>
      <c r="EX2827" s="245"/>
      <c r="EY2827" s="245"/>
      <c r="EZ2827" s="245"/>
      <c r="FA2827" s="245"/>
      <c r="FB2827" s="245"/>
      <c r="FC2827" s="245"/>
      <c r="FD2827" s="245"/>
      <c r="FE2827" s="245"/>
      <c r="FF2827" s="245"/>
      <c r="FG2827" s="245"/>
      <c r="FH2827" s="245"/>
      <c r="FI2827" s="245"/>
      <c r="FJ2827" s="245"/>
      <c r="FK2827" s="245"/>
      <c r="FL2827" s="245"/>
      <c r="FM2827" s="245"/>
      <c r="FN2827" s="245"/>
      <c r="FO2827" s="245"/>
      <c r="FP2827" s="245"/>
      <c r="FQ2827" s="245"/>
      <c r="FR2827" s="245"/>
      <c r="FS2827" s="245"/>
      <c r="FT2827" s="245"/>
      <c r="FU2827" s="245"/>
      <c r="FV2827" s="245"/>
      <c r="FW2827" s="245"/>
      <c r="FX2827" s="245"/>
      <c r="FY2827" s="245"/>
      <c r="FZ2827" s="245"/>
      <c r="GA2827" s="245"/>
      <c r="GB2827" s="245"/>
      <c r="GC2827" s="245"/>
      <c r="GD2827" s="245"/>
      <c r="GE2827" s="245"/>
      <c r="GF2827" s="245"/>
      <c r="GG2827" s="245"/>
      <c r="GH2827" s="245"/>
      <c r="GI2827" s="245"/>
      <c r="GJ2827" s="245"/>
      <c r="GK2827" s="245"/>
      <c r="GL2827" s="245"/>
      <c r="GM2827" s="245"/>
      <c r="GN2827" s="245"/>
      <c r="GO2827" s="245"/>
      <c r="GP2827" s="245"/>
      <c r="GQ2827" s="245"/>
      <c r="GR2827" s="245"/>
      <c r="GS2827" s="245"/>
      <c r="GT2827" s="245"/>
      <c r="GU2827" s="245"/>
      <c r="GV2827" s="245"/>
      <c r="GW2827" s="245"/>
      <c r="GX2827" s="245"/>
      <c r="GY2827" s="245"/>
      <c r="GZ2827" s="245"/>
      <c r="HA2827" s="245"/>
      <c r="HB2827" s="245"/>
      <c r="HC2827" s="245"/>
      <c r="HD2827" s="245"/>
      <c r="HE2827" s="245"/>
      <c r="HF2827" s="245"/>
      <c r="HG2827" s="245"/>
      <c r="HH2827" s="245"/>
      <c r="HI2827" s="245"/>
      <c r="HJ2827" s="245"/>
      <c r="HK2827" s="245"/>
      <c r="HL2827" s="245"/>
      <c r="HM2827" s="245"/>
      <c r="HN2827" s="245"/>
      <c r="HO2827" s="245"/>
      <c r="HP2827" s="245"/>
      <c r="HQ2827" s="245"/>
      <c r="HR2827" s="245"/>
      <c r="HS2827" s="245"/>
      <c r="HT2827" s="245"/>
      <c r="HU2827" s="245"/>
      <c r="HV2827" s="245"/>
      <c r="HW2827" s="245"/>
      <c r="HX2827" s="245"/>
      <c r="HY2827" s="245"/>
      <c r="HZ2827" s="245"/>
      <c r="IA2827" s="245"/>
      <c r="IB2827" s="245"/>
      <c r="IC2827" s="245"/>
      <c r="ID2827" s="245"/>
      <c r="IE2827" s="245"/>
      <c r="IF2827" s="245"/>
      <c r="IG2827" s="245"/>
      <c r="IH2827" s="245"/>
      <c r="II2827" s="245"/>
      <c r="IJ2827" s="245"/>
      <c r="IK2827" s="245"/>
      <c r="IL2827" s="245"/>
      <c r="IM2827" s="245"/>
      <c r="IN2827" s="245"/>
      <c r="IO2827" s="245"/>
      <c r="IP2827" s="245"/>
      <c r="IQ2827" s="245"/>
      <c r="IR2827" s="245"/>
      <c r="IS2827" s="245"/>
      <c r="IT2827" s="245"/>
      <c r="IU2827" s="245"/>
      <c r="IV2827" s="245"/>
      <c r="IW2827" s="245"/>
      <c r="IX2827" s="245"/>
      <c r="IY2827" s="245"/>
      <c r="IZ2827" s="245"/>
      <c r="JA2827" s="245"/>
      <c r="JB2827" s="245"/>
      <c r="JC2827" s="245"/>
      <c r="JD2827" s="245"/>
      <c r="JE2827" s="245"/>
      <c r="JF2827" s="245"/>
      <c r="JG2827" s="245"/>
      <c r="JH2827" s="245"/>
      <c r="JI2827" s="245"/>
      <c r="JJ2827" s="245"/>
      <c r="JK2827" s="245"/>
      <c r="JL2827" s="245"/>
      <c r="JM2827" s="245"/>
      <c r="JN2827" s="245"/>
      <c r="JO2827" s="245"/>
      <c r="JP2827" s="245"/>
      <c r="JQ2827" s="245"/>
      <c r="JR2827" s="245"/>
      <c r="JS2827" s="245"/>
      <c r="JT2827" s="245"/>
      <c r="JU2827" s="245"/>
      <c r="JV2827" s="245"/>
      <c r="JW2827" s="245"/>
      <c r="JX2827" s="245"/>
      <c r="JY2827" s="245"/>
      <c r="JZ2827" s="245"/>
      <c r="KA2827" s="245"/>
      <c r="KB2827" s="245"/>
      <c r="KC2827" s="245"/>
      <c r="KD2827" s="245"/>
      <c r="KE2827" s="245"/>
      <c r="KF2827" s="245"/>
      <c r="KG2827" s="245"/>
      <c r="KH2827" s="245"/>
      <c r="KI2827" s="245"/>
      <c r="KJ2827" s="245"/>
      <c r="KK2827" s="245"/>
      <c r="KL2827" s="245"/>
      <c r="KM2827" s="245"/>
      <c r="KN2827" s="245"/>
      <c r="KO2827" s="245"/>
      <c r="KP2827" s="245"/>
      <c r="KQ2827" s="245"/>
      <c r="KR2827" s="245"/>
      <c r="KS2827" s="245"/>
      <c r="KT2827" s="245"/>
      <c r="KU2827" s="245"/>
      <c r="KV2827" s="245"/>
      <c r="KW2827" s="245"/>
      <c r="KX2827" s="245"/>
      <c r="KY2827" s="245"/>
      <c r="KZ2827" s="245"/>
      <c r="LA2827" s="245"/>
      <c r="LB2827" s="245"/>
      <c r="LC2827" s="245"/>
      <c r="LD2827" s="245"/>
      <c r="LE2827" s="245"/>
      <c r="LF2827" s="245"/>
      <c r="LG2827" s="245"/>
      <c r="LH2827" s="245"/>
      <c r="LI2827" s="245"/>
      <c r="LJ2827" s="245"/>
      <c r="LK2827" s="245"/>
      <c r="LL2827" s="245"/>
      <c r="LM2827" s="245"/>
      <c r="LN2827" s="245"/>
      <c r="LO2827" s="245"/>
      <c r="LP2827" s="245"/>
      <c r="LQ2827" s="245"/>
      <c r="LR2827" s="245"/>
      <c r="LS2827" s="245"/>
      <c r="LT2827" s="245"/>
      <c r="LU2827" s="245"/>
      <c r="LV2827" s="245"/>
      <c r="LW2827" s="245"/>
      <c r="LX2827" s="245"/>
      <c r="LY2827" s="245"/>
      <c r="LZ2827" s="245"/>
      <c r="MA2827" s="245"/>
      <c r="MB2827" s="245"/>
      <c r="MC2827" s="245"/>
      <c r="MD2827" s="245"/>
      <c r="ME2827" s="245"/>
      <c r="MF2827" s="245"/>
      <c r="MG2827" s="245"/>
      <c r="MH2827" s="245"/>
      <c r="MI2827" s="245"/>
      <c r="MJ2827" s="245"/>
      <c r="MK2827" s="245"/>
      <c r="ML2827" s="245"/>
      <c r="MM2827" s="245"/>
      <c r="MN2827" s="245"/>
      <c r="MO2827" s="245"/>
      <c r="MP2827" s="245"/>
      <c r="MQ2827" s="245"/>
      <c r="MR2827" s="245"/>
      <c r="MS2827" s="245"/>
      <c r="MT2827" s="245"/>
      <c r="MU2827" s="245"/>
      <c r="MV2827" s="245"/>
      <c r="MW2827" s="245"/>
      <c r="MX2827" s="245"/>
      <c r="MY2827" s="245"/>
      <c r="MZ2827" s="245"/>
      <c r="NA2827" s="245"/>
      <c r="NB2827" s="245"/>
      <c r="NC2827" s="245"/>
      <c r="ND2827" s="245"/>
      <c r="NE2827" s="245"/>
      <c r="NF2827" s="245"/>
      <c r="NG2827" s="245"/>
      <c r="NH2827" s="245"/>
      <c r="NI2827" s="245"/>
      <c r="NJ2827" s="245"/>
      <c r="NK2827" s="245"/>
      <c r="NL2827" s="245"/>
      <c r="NM2827" s="245"/>
      <c r="NN2827" s="245"/>
      <c r="NO2827" s="245"/>
      <c r="NP2827" s="245"/>
      <c r="NQ2827" s="245"/>
      <c r="NR2827" s="245"/>
      <c r="NS2827" s="245"/>
      <c r="NT2827" s="245"/>
      <c r="NU2827" s="245"/>
      <c r="NV2827" s="245"/>
      <c r="NW2827" s="245"/>
      <c r="NX2827" s="245"/>
      <c r="NY2827" s="245"/>
      <c r="NZ2827" s="245"/>
      <c r="OA2827" s="245"/>
      <c r="OB2827" s="245"/>
      <c r="OC2827" s="245"/>
      <c r="OD2827" s="245"/>
      <c r="OE2827" s="245"/>
      <c r="OF2827" s="245"/>
      <c r="OG2827" s="245"/>
      <c r="OH2827" s="245"/>
      <c r="OI2827" s="245"/>
      <c r="OJ2827" s="245"/>
      <c r="OK2827" s="245"/>
      <c r="OL2827" s="245"/>
      <c r="OM2827" s="245"/>
      <c r="ON2827" s="245"/>
      <c r="OO2827" s="245"/>
      <c r="OP2827" s="245"/>
      <c r="OQ2827" s="245"/>
      <c r="OR2827" s="245"/>
      <c r="OS2827" s="245"/>
      <c r="OT2827" s="245"/>
      <c r="OU2827" s="245"/>
      <c r="OV2827" s="245"/>
      <c r="OW2827" s="245"/>
      <c r="OX2827" s="245"/>
      <c r="OY2827" s="245"/>
      <c r="OZ2827" s="245"/>
      <c r="PA2827" s="245"/>
      <c r="PB2827" s="245"/>
      <c r="PC2827" s="245"/>
      <c r="PD2827" s="245"/>
      <c r="PE2827" s="245"/>
      <c r="PF2827" s="245"/>
      <c r="PG2827" s="245"/>
      <c r="PH2827" s="245"/>
      <c r="PI2827" s="245"/>
      <c r="PJ2827" s="245"/>
      <c r="PK2827" s="245"/>
      <c r="PL2827" s="245"/>
      <c r="PM2827" s="245"/>
      <c r="PN2827" s="245"/>
      <c r="PO2827" s="245"/>
      <c r="PP2827" s="245"/>
      <c r="PQ2827" s="245"/>
      <c r="PR2827" s="245"/>
      <c r="PS2827" s="245"/>
      <c r="PT2827" s="245"/>
      <c r="PU2827" s="245"/>
      <c r="PV2827" s="245"/>
      <c r="PW2827" s="245"/>
      <c r="PX2827" s="245"/>
      <c r="PY2827" s="245"/>
      <c r="PZ2827" s="245"/>
      <c r="QA2827" s="245"/>
      <c r="QB2827" s="245"/>
      <c r="QC2827" s="245"/>
      <c r="QD2827" s="245"/>
      <c r="QE2827" s="245"/>
      <c r="QF2827" s="245"/>
      <c r="QG2827" s="245"/>
      <c r="QH2827" s="245"/>
      <c r="QI2827" s="245"/>
      <c r="QJ2827" s="245"/>
      <c r="QK2827" s="245"/>
      <c r="QL2827" s="245"/>
      <c r="QM2827" s="245"/>
      <c r="QN2827" s="245"/>
      <c r="QO2827" s="245"/>
      <c r="QP2827" s="245"/>
      <c r="QQ2827" s="245"/>
      <c r="QR2827" s="245"/>
      <c r="QS2827" s="245"/>
      <c r="QT2827" s="245"/>
      <c r="QU2827" s="245"/>
      <c r="QV2827" s="245"/>
      <c r="QW2827" s="245"/>
      <c r="QX2827" s="245"/>
      <c r="QY2827" s="245"/>
      <c r="QZ2827" s="245"/>
      <c r="RA2827" s="245"/>
      <c r="RB2827" s="245"/>
      <c r="RC2827" s="245"/>
      <c r="RD2827" s="245"/>
      <c r="RE2827" s="245"/>
      <c r="RF2827" s="245"/>
      <c r="RG2827" s="245"/>
      <c r="RH2827" s="245"/>
      <c r="RI2827" s="245"/>
      <c r="RJ2827" s="245"/>
      <c r="RK2827" s="245"/>
      <c r="RL2827" s="245"/>
      <c r="RM2827" s="245"/>
      <c r="RN2827" s="245"/>
      <c r="RO2827" s="245"/>
      <c r="RP2827" s="245"/>
      <c r="RQ2827" s="245"/>
      <c r="RR2827" s="245"/>
      <c r="RS2827" s="245"/>
      <c r="RT2827" s="245"/>
      <c r="RU2827" s="245"/>
      <c r="RV2827" s="245"/>
      <c r="RW2827" s="245"/>
      <c r="RX2827" s="245"/>
      <c r="RY2827" s="245"/>
      <c r="RZ2827" s="245"/>
      <c r="SA2827" s="245"/>
      <c r="SB2827" s="245"/>
      <c r="SC2827" s="245"/>
      <c r="SD2827" s="245"/>
      <c r="SE2827" s="245"/>
      <c r="SF2827" s="245"/>
      <c r="SG2827" s="245"/>
      <c r="SH2827" s="245"/>
      <c r="SI2827" s="245"/>
      <c r="SJ2827" s="245"/>
      <c r="SK2827" s="245"/>
      <c r="SL2827" s="245"/>
      <c r="SM2827" s="245"/>
      <c r="SN2827" s="245"/>
      <c r="SO2827" s="245"/>
      <c r="SP2827" s="245"/>
      <c r="SQ2827" s="245"/>
      <c r="SR2827" s="245"/>
      <c r="SS2827" s="245"/>
      <c r="ST2827" s="245"/>
      <c r="SU2827" s="245"/>
      <c r="SV2827" s="245"/>
      <c r="SW2827" s="245"/>
      <c r="SX2827" s="245"/>
      <c r="SY2827" s="245"/>
      <c r="SZ2827" s="245"/>
      <c r="TA2827" s="245"/>
      <c r="TB2827" s="245"/>
      <c r="TC2827" s="245"/>
      <c r="TD2827" s="245"/>
      <c r="TE2827" s="245"/>
      <c r="TF2827" s="245"/>
      <c r="TG2827" s="245"/>
      <c r="TH2827" s="245"/>
      <c r="TI2827" s="245"/>
      <c r="TJ2827" s="245"/>
      <c r="TK2827" s="245"/>
      <c r="TL2827" s="245"/>
      <c r="TM2827" s="245"/>
      <c r="TN2827" s="245"/>
      <c r="TO2827" s="245"/>
      <c r="TP2827" s="245"/>
      <c r="TQ2827" s="245"/>
      <c r="TR2827" s="245"/>
      <c r="TS2827" s="245"/>
      <c r="TT2827" s="245"/>
      <c r="TU2827" s="245"/>
      <c r="TV2827" s="245"/>
      <c r="TW2827" s="245"/>
      <c r="TX2827" s="245"/>
      <c r="TY2827" s="245"/>
      <c r="TZ2827" s="245"/>
      <c r="UA2827" s="245"/>
      <c r="UB2827" s="245"/>
      <c r="UC2827" s="245"/>
      <c r="UD2827" s="245"/>
      <c r="UE2827" s="245"/>
      <c r="UF2827" s="245"/>
      <c r="UG2827" s="245"/>
      <c r="UH2827" s="245"/>
      <c r="UI2827" s="245"/>
      <c r="UJ2827" s="245"/>
      <c r="UK2827" s="245"/>
      <c r="UL2827" s="245"/>
      <c r="UM2827" s="245"/>
      <c r="UN2827" s="245"/>
      <c r="UO2827" s="245"/>
      <c r="UP2827" s="245"/>
      <c r="UQ2827" s="245"/>
      <c r="UR2827" s="245"/>
      <c r="US2827" s="245"/>
      <c r="UT2827" s="245"/>
      <c r="UU2827" s="245"/>
      <c r="UV2827" s="245"/>
      <c r="UW2827" s="245"/>
      <c r="UX2827" s="245"/>
      <c r="UY2827" s="245"/>
      <c r="UZ2827" s="245"/>
      <c r="VA2827" s="245"/>
      <c r="VB2827" s="245"/>
      <c r="VC2827" s="245"/>
      <c r="VD2827" s="245"/>
      <c r="VE2827" s="245"/>
      <c r="VF2827" s="245"/>
      <c r="VG2827" s="245"/>
      <c r="VH2827" s="245"/>
      <c r="VI2827" s="245"/>
      <c r="VJ2827" s="245"/>
      <c r="VK2827" s="245"/>
      <c r="VL2827" s="245"/>
      <c r="VM2827" s="245"/>
      <c r="VN2827" s="245"/>
      <c r="VO2827" s="245"/>
      <c r="VP2827" s="245"/>
      <c r="VQ2827" s="245"/>
      <c r="VR2827" s="245"/>
      <c r="VS2827" s="245"/>
      <c r="VT2827" s="245"/>
      <c r="VU2827" s="245"/>
      <c r="VV2827" s="245"/>
      <c r="VW2827" s="245"/>
      <c r="VX2827" s="245"/>
      <c r="VY2827" s="245"/>
      <c r="VZ2827" s="245"/>
      <c r="WA2827" s="245"/>
      <c r="WB2827" s="245"/>
      <c r="WC2827" s="245"/>
      <c r="WD2827" s="245"/>
      <c r="WE2827" s="245"/>
      <c r="WF2827" s="245"/>
      <c r="WG2827" s="245"/>
      <c r="WH2827" s="245"/>
      <c r="WI2827" s="245"/>
      <c r="WJ2827" s="245"/>
      <c r="WK2827" s="245"/>
      <c r="WL2827" s="245"/>
      <c r="WM2827" s="245"/>
      <c r="WN2827" s="245"/>
      <c r="WO2827" s="245"/>
      <c r="WP2827" s="245"/>
      <c r="WQ2827" s="245"/>
      <c r="WR2827" s="245"/>
      <c r="WS2827" s="245"/>
      <c r="WT2827" s="245"/>
      <c r="WU2827" s="245"/>
      <c r="WV2827" s="245"/>
      <c r="WW2827" s="245"/>
      <c r="WX2827" s="245"/>
      <c r="WY2827" s="245"/>
      <c r="WZ2827" s="245"/>
      <c r="XA2827" s="245"/>
      <c r="XB2827" s="245"/>
      <c r="XC2827" s="245"/>
      <c r="XD2827" s="245"/>
      <c r="XE2827" s="245"/>
      <c r="XF2827" s="245"/>
      <c r="XG2827" s="245"/>
      <c r="XH2827" s="245"/>
      <c r="XI2827" s="245"/>
      <c r="XJ2827" s="245"/>
      <c r="XK2827" s="245"/>
      <c r="XL2827" s="245"/>
      <c r="XM2827" s="245"/>
      <c r="XN2827" s="245"/>
      <c r="XO2827" s="245"/>
      <c r="XP2827" s="245"/>
      <c r="XQ2827" s="245"/>
      <c r="XR2827" s="245"/>
      <c r="XS2827" s="245"/>
      <c r="XT2827" s="245"/>
      <c r="XU2827" s="245"/>
      <c r="XV2827" s="245"/>
      <c r="XW2827" s="245"/>
      <c r="XX2827" s="245"/>
      <c r="XY2827" s="245"/>
      <c r="XZ2827" s="245"/>
      <c r="YA2827" s="245"/>
      <c r="YB2827" s="245"/>
      <c r="YC2827" s="245"/>
      <c r="YD2827" s="245"/>
      <c r="YE2827" s="245"/>
      <c r="YF2827" s="245"/>
      <c r="YG2827" s="245"/>
      <c r="YH2827" s="245"/>
      <c r="YI2827" s="245"/>
      <c r="YJ2827" s="245"/>
      <c r="YK2827" s="245"/>
      <c r="YL2827" s="245"/>
      <c r="YM2827" s="245"/>
      <c r="YN2827" s="245"/>
      <c r="YO2827" s="245"/>
      <c r="YP2827" s="245"/>
      <c r="YQ2827" s="245"/>
      <c r="YR2827" s="245"/>
      <c r="YS2827" s="245"/>
      <c r="YT2827" s="245"/>
      <c r="YU2827" s="245"/>
      <c r="YV2827" s="245"/>
      <c r="YW2827" s="245"/>
      <c r="YX2827" s="245"/>
      <c r="YY2827" s="245"/>
      <c r="YZ2827" s="245"/>
      <c r="ZA2827" s="245"/>
      <c r="ZB2827" s="245"/>
      <c r="ZC2827" s="245"/>
      <c r="ZD2827" s="245"/>
      <c r="ZE2827" s="245"/>
      <c r="ZF2827" s="245"/>
      <c r="ZG2827" s="245"/>
      <c r="ZH2827" s="245"/>
      <c r="ZI2827" s="245"/>
      <c r="ZJ2827" s="245"/>
      <c r="ZK2827" s="245"/>
      <c r="ZL2827" s="245"/>
      <c r="ZM2827" s="245"/>
      <c r="ZN2827" s="245"/>
      <c r="ZO2827" s="245"/>
      <c r="ZP2827" s="245"/>
      <c r="ZQ2827" s="245"/>
      <c r="ZR2827" s="245"/>
      <c r="ZS2827" s="245"/>
      <c r="ZT2827" s="245"/>
      <c r="ZU2827" s="245"/>
      <c r="ZV2827" s="245"/>
      <c r="ZW2827" s="245"/>
      <c r="ZX2827" s="245"/>
      <c r="ZY2827" s="245"/>
      <c r="ZZ2827" s="245"/>
      <c r="AAA2827" s="245"/>
      <c r="AAB2827" s="245"/>
      <c r="AAC2827" s="245"/>
      <c r="AAD2827" s="245"/>
      <c r="AAE2827" s="245"/>
      <c r="AAF2827" s="245"/>
      <c r="AAG2827" s="245"/>
      <c r="AAH2827" s="245"/>
      <c r="AAI2827" s="245"/>
      <c r="AAJ2827" s="245"/>
      <c r="AAK2827" s="245"/>
      <c r="AAL2827" s="245"/>
      <c r="AAM2827" s="245"/>
      <c r="AAN2827" s="245"/>
      <c r="AAO2827" s="245"/>
      <c r="AAP2827" s="245"/>
      <c r="AAQ2827" s="245"/>
      <c r="AAR2827" s="245"/>
      <c r="AAS2827" s="245"/>
      <c r="AAT2827" s="245"/>
      <c r="AAU2827" s="245"/>
      <c r="AAV2827" s="245"/>
      <c r="AAW2827" s="245"/>
      <c r="AAX2827" s="245"/>
      <c r="AAY2827" s="245"/>
      <c r="AAZ2827" s="245"/>
      <c r="ABA2827" s="245"/>
      <c r="ABB2827" s="245"/>
      <c r="ABC2827" s="245"/>
      <c r="ABD2827" s="245"/>
      <c r="ABE2827" s="245"/>
      <c r="ABF2827" s="245"/>
      <c r="ABG2827" s="245"/>
      <c r="ABH2827" s="245"/>
      <c r="ABI2827" s="245"/>
      <c r="ABJ2827" s="245"/>
      <c r="ABK2827" s="245"/>
      <c r="ABL2827" s="245"/>
      <c r="ABM2827" s="245"/>
      <c r="ABN2827" s="245"/>
      <c r="ABO2827" s="245"/>
      <c r="ABP2827" s="245"/>
      <c r="ABQ2827" s="245"/>
      <c r="ABR2827" s="245"/>
      <c r="ABS2827" s="245"/>
      <c r="ABT2827" s="245"/>
      <c r="ABU2827" s="245"/>
      <c r="ABV2827" s="245"/>
      <c r="ABW2827" s="245"/>
      <c r="ABX2827" s="245"/>
      <c r="ABY2827" s="245"/>
      <c r="ABZ2827" s="245"/>
      <c r="ACA2827" s="245"/>
      <c r="ACB2827" s="245"/>
      <c r="ACC2827" s="245"/>
      <c r="ACD2827" s="245"/>
      <c r="ACE2827" s="245"/>
      <c r="ACF2827" s="245"/>
      <c r="ACG2827" s="245"/>
      <c r="ACH2827" s="245"/>
      <c r="ACI2827" s="245"/>
      <c r="ACJ2827" s="245"/>
      <c r="ACK2827" s="245"/>
      <c r="ACL2827" s="245"/>
      <c r="ACM2827" s="245"/>
      <c r="ACN2827" s="245"/>
      <c r="ACO2827" s="245"/>
      <c r="ACP2827" s="245"/>
      <c r="ACQ2827" s="245"/>
      <c r="ACR2827" s="245"/>
      <c r="ACS2827" s="245"/>
      <c r="ACT2827" s="245"/>
      <c r="ACU2827" s="245"/>
      <c r="ACV2827" s="245"/>
      <c r="ACW2827" s="245"/>
      <c r="ACX2827" s="245"/>
      <c r="ACY2827" s="245"/>
      <c r="ACZ2827" s="245"/>
      <c r="ADA2827" s="245"/>
      <c r="ADB2827" s="245"/>
      <c r="ADC2827" s="245"/>
      <c r="ADD2827" s="245"/>
      <c r="ADE2827" s="245"/>
      <c r="ADF2827" s="245"/>
      <c r="ADG2827" s="245"/>
      <c r="ADH2827" s="245"/>
      <c r="ADI2827" s="245"/>
      <c r="ADJ2827" s="245"/>
      <c r="ADK2827" s="245"/>
      <c r="ADL2827" s="245"/>
      <c r="ADM2827" s="245"/>
      <c r="ADN2827" s="245"/>
      <c r="ADO2827" s="245"/>
      <c r="ADP2827" s="245"/>
      <c r="ADQ2827" s="245"/>
      <c r="ADR2827" s="245"/>
      <c r="ADS2827" s="245"/>
      <c r="ADT2827" s="245"/>
      <c r="ADU2827" s="245"/>
      <c r="ADV2827" s="245"/>
      <c r="ADW2827" s="245"/>
      <c r="ADX2827" s="245"/>
      <c r="ADY2827" s="245"/>
      <c r="ADZ2827" s="245"/>
      <c r="AEA2827" s="245"/>
      <c r="AEB2827" s="245"/>
      <c r="AEC2827" s="245"/>
      <c r="AED2827" s="245"/>
      <c r="AEE2827" s="245"/>
      <c r="AEF2827" s="245"/>
      <c r="AEG2827" s="245"/>
      <c r="AEH2827" s="245"/>
      <c r="AEI2827" s="245"/>
      <c r="AEJ2827" s="245"/>
      <c r="AEK2827" s="245"/>
      <c r="AEL2827" s="245"/>
      <c r="AEM2827" s="245"/>
      <c r="AEN2827" s="245"/>
      <c r="AEO2827" s="245"/>
      <c r="AEP2827" s="245"/>
      <c r="AEQ2827" s="245"/>
      <c r="AER2827" s="245"/>
      <c r="AES2827" s="245"/>
      <c r="AET2827" s="245"/>
      <c r="AEU2827" s="245"/>
      <c r="AEV2827" s="245"/>
      <c r="AEW2827" s="245"/>
      <c r="AEX2827" s="245"/>
      <c r="AEY2827" s="245"/>
      <c r="AEZ2827" s="245"/>
      <c r="AFA2827" s="245"/>
      <c r="AFB2827" s="245"/>
      <c r="AFC2827" s="245"/>
      <c r="AFD2827" s="245"/>
      <c r="AFE2827" s="245"/>
      <c r="AFF2827" s="245"/>
      <c r="AFG2827" s="245"/>
      <c r="AFH2827" s="245"/>
      <c r="AFI2827" s="245"/>
      <c r="AFJ2827" s="245"/>
      <c r="AFK2827" s="245"/>
      <c r="AFL2827" s="245"/>
      <c r="AFM2827" s="245"/>
      <c r="AFN2827" s="245"/>
      <c r="AFO2827" s="245"/>
      <c r="AFP2827" s="245"/>
      <c r="AFQ2827" s="245"/>
      <c r="AFR2827" s="245"/>
      <c r="AFS2827" s="245"/>
      <c r="AFT2827" s="245"/>
      <c r="AFU2827" s="245"/>
      <c r="AFV2827" s="245"/>
      <c r="AFW2827" s="245"/>
      <c r="AFX2827" s="245"/>
      <c r="AFY2827" s="245"/>
      <c r="AFZ2827" s="245"/>
      <c r="AGA2827" s="245"/>
      <c r="AGB2827" s="245"/>
      <c r="AGC2827" s="245"/>
      <c r="AGD2827" s="245"/>
      <c r="AGE2827" s="245"/>
      <c r="AGF2827" s="245"/>
      <c r="AGG2827" s="245"/>
      <c r="AGH2827" s="245"/>
      <c r="AGI2827" s="245"/>
      <c r="AGJ2827" s="245"/>
      <c r="AGK2827" s="245"/>
      <c r="AGL2827" s="245"/>
      <c r="AGM2827" s="245"/>
      <c r="AGN2827" s="245"/>
      <c r="AGO2827" s="245"/>
      <c r="AGP2827" s="245"/>
      <c r="AGQ2827" s="245"/>
      <c r="AGR2827" s="245"/>
      <c r="AGS2827" s="245"/>
      <c r="AGT2827" s="245"/>
      <c r="AGU2827" s="245"/>
      <c r="AGV2827" s="245"/>
      <c r="AGW2827" s="245"/>
      <c r="AGX2827" s="245"/>
      <c r="AGY2827" s="245"/>
      <c r="AGZ2827" s="245"/>
      <c r="AHA2827" s="245"/>
      <c r="AHB2827" s="245"/>
      <c r="AHC2827" s="245"/>
      <c r="AHD2827" s="245"/>
      <c r="AHE2827" s="245"/>
      <c r="AHF2827" s="245"/>
      <c r="AHG2827" s="245"/>
      <c r="AHH2827" s="245"/>
      <c r="AHI2827" s="245"/>
      <c r="AHJ2827" s="245"/>
      <c r="AHK2827" s="245"/>
      <c r="AHL2827" s="245"/>
      <c r="AHM2827" s="245"/>
      <c r="AHN2827" s="245"/>
      <c r="AHO2827" s="245"/>
      <c r="AHP2827" s="245"/>
      <c r="AHQ2827" s="245"/>
      <c r="AHR2827" s="245"/>
      <c r="AHS2827" s="245"/>
      <c r="AHT2827" s="245"/>
      <c r="AHU2827" s="245"/>
      <c r="AHV2827" s="245"/>
      <c r="AHW2827" s="245"/>
      <c r="AHX2827" s="245"/>
      <c r="AHY2827" s="245"/>
      <c r="AHZ2827" s="245"/>
      <c r="AIA2827" s="245"/>
      <c r="AIB2827" s="245"/>
      <c r="AIC2827" s="245"/>
      <c r="AID2827" s="245"/>
      <c r="AIE2827" s="245"/>
      <c r="AIF2827" s="245"/>
      <c r="AIG2827" s="245"/>
      <c r="AIH2827" s="245"/>
      <c r="AII2827" s="245"/>
      <c r="AIJ2827" s="245"/>
      <c r="AIK2827" s="245"/>
      <c r="AIL2827" s="245"/>
      <c r="AIM2827" s="245"/>
      <c r="AIN2827" s="245"/>
      <c r="AIO2827" s="245"/>
      <c r="AIP2827" s="245"/>
      <c r="AIQ2827" s="245"/>
      <c r="AIR2827" s="245"/>
      <c r="AIS2827" s="245"/>
      <c r="AIT2827" s="245"/>
      <c r="AIU2827" s="245"/>
      <c r="AIV2827" s="245"/>
      <c r="AIW2827" s="245"/>
      <c r="AIX2827" s="245"/>
      <c r="AIY2827" s="245"/>
      <c r="AIZ2827" s="245"/>
      <c r="AJA2827" s="245"/>
      <c r="AJB2827" s="245"/>
      <c r="AJC2827" s="245"/>
      <c r="AJD2827" s="245"/>
      <c r="AJE2827" s="245"/>
      <c r="AJF2827" s="245"/>
      <c r="AJG2827" s="245"/>
      <c r="AJH2827" s="245"/>
      <c r="AJI2827" s="245"/>
      <c r="AJJ2827" s="245"/>
      <c r="AJK2827" s="245"/>
      <c r="AJL2827" s="245"/>
      <c r="AJM2827" s="245"/>
      <c r="AJN2827" s="245"/>
      <c r="AJO2827" s="245"/>
      <c r="AJP2827" s="245"/>
      <c r="AJQ2827" s="245"/>
      <c r="AJR2827" s="245"/>
      <c r="AJS2827" s="245"/>
      <c r="AJT2827" s="245"/>
      <c r="AJU2827" s="245"/>
      <c r="AJV2827" s="245"/>
      <c r="AJW2827" s="245"/>
      <c r="AJX2827" s="245"/>
      <c r="AJY2827" s="245"/>
      <c r="AJZ2827" s="245"/>
      <c r="AKA2827" s="245"/>
      <c r="AKB2827" s="245"/>
      <c r="AKC2827" s="245"/>
      <c r="AKD2827" s="245"/>
      <c r="AKE2827" s="245"/>
      <c r="AKF2827" s="245"/>
      <c r="AKG2827" s="245"/>
      <c r="AKH2827" s="245"/>
      <c r="AKI2827" s="245"/>
      <c r="AKJ2827" s="245"/>
      <c r="AKK2827" s="245"/>
      <c r="AKL2827" s="245"/>
      <c r="AKM2827" s="245"/>
      <c r="AKN2827" s="245"/>
      <c r="AKO2827" s="245"/>
      <c r="AKP2827" s="245"/>
      <c r="AKQ2827" s="245"/>
      <c r="AKR2827" s="245"/>
      <c r="AKS2827" s="245"/>
      <c r="AKT2827" s="245"/>
      <c r="AKU2827" s="245"/>
      <c r="AKV2827" s="245"/>
      <c r="AKW2827" s="245"/>
      <c r="AKX2827" s="245"/>
      <c r="AKY2827" s="245"/>
      <c r="AKZ2827" s="245"/>
      <c r="ALA2827" s="245"/>
      <c r="ALB2827" s="245"/>
      <c r="ALC2827" s="245"/>
      <c r="ALD2827" s="245"/>
      <c r="ALE2827" s="245"/>
      <c r="ALF2827" s="245"/>
      <c r="ALG2827" s="245"/>
      <c r="ALH2827" s="245"/>
      <c r="ALI2827" s="245"/>
      <c r="ALJ2827" s="245"/>
      <c r="ALK2827" s="245"/>
      <c r="ALL2827" s="245"/>
      <c r="ALM2827" s="245"/>
      <c r="ALN2827" s="245"/>
      <c r="ALO2827" s="245"/>
      <c r="ALP2827" s="245"/>
      <c r="ALQ2827" s="245"/>
      <c r="ALR2827" s="245"/>
      <c r="ALS2827" s="245"/>
      <c r="ALT2827" s="245"/>
      <c r="ALU2827" s="245"/>
      <c r="ALV2827" s="245"/>
      <c r="ALW2827" s="245"/>
      <c r="ALX2827" s="245"/>
      <c r="ALY2827" s="245"/>
      <c r="ALZ2827" s="245"/>
      <c r="AMA2827" s="245"/>
      <c r="AMB2827" s="245"/>
    </row>
    <row r="2828" spans="1:1016" s="300" customFormat="1">
      <c r="A2828" s="80" t="s">
        <v>205</v>
      </c>
      <c r="B2828" s="80" t="s">
        <v>3199</v>
      </c>
      <c r="C2828" s="223" t="s">
        <v>884</v>
      </c>
      <c r="D2828" s="139" t="s">
        <v>300</v>
      </c>
      <c r="E2828" s="139" t="s">
        <v>301</v>
      </c>
      <c r="F2828" s="139" t="s">
        <v>525</v>
      </c>
      <c r="G2828" s="141">
        <v>71989.070999999996</v>
      </c>
      <c r="H2828" s="141">
        <v>96816.779874999993</v>
      </c>
      <c r="I2828" s="234">
        <v>21</v>
      </c>
      <c r="J2828" s="235">
        <v>0.38181818181818183</v>
      </c>
      <c r="K2828" s="141">
        <v>121644.48874999999</v>
      </c>
      <c r="L2828" s="146">
        <v>1</v>
      </c>
      <c r="M2828" s="139">
        <v>1</v>
      </c>
      <c r="N2828" s="139">
        <v>38</v>
      </c>
      <c r="O2828" s="79">
        <v>84460</v>
      </c>
      <c r="P2828" s="80"/>
      <c r="Q2828" s="236"/>
      <c r="R2828" s="236"/>
      <c r="S2828" s="236"/>
      <c r="T2828" s="236"/>
      <c r="U2828" s="236"/>
      <c r="V2828" s="236"/>
      <c r="W2828" s="236"/>
      <c r="X2828" s="236"/>
      <c r="Y2828" s="245"/>
      <c r="Z2828" s="245"/>
      <c r="AA2828" s="245"/>
      <c r="AB2828" s="245"/>
      <c r="AC2828" s="245"/>
      <c r="AD2828" s="245"/>
      <c r="AE2828" s="245"/>
      <c r="AF2828" s="245"/>
      <c r="AG2828" s="245"/>
      <c r="AH2828" s="245"/>
      <c r="AI2828" s="245"/>
      <c r="AJ2828" s="245"/>
      <c r="AK2828" s="245"/>
      <c r="AL2828" s="245"/>
      <c r="AM2828" s="245"/>
      <c r="AN2828" s="245"/>
      <c r="AO2828" s="245"/>
      <c r="AP2828" s="245"/>
      <c r="AQ2828" s="245"/>
      <c r="AR2828" s="245"/>
      <c r="AS2828" s="245"/>
      <c r="AT2828" s="245"/>
      <c r="AU2828" s="245"/>
      <c r="AV2828" s="245"/>
      <c r="AW2828" s="245"/>
      <c r="AX2828" s="245"/>
      <c r="AY2828" s="245"/>
      <c r="AZ2828" s="245"/>
      <c r="BA2828" s="245"/>
      <c r="BB2828" s="245"/>
      <c r="BC2828" s="245"/>
      <c r="BD2828" s="245"/>
      <c r="BE2828" s="245"/>
      <c r="BF2828" s="245"/>
      <c r="BG2828" s="245"/>
      <c r="BH2828" s="245"/>
      <c r="BI2828" s="245"/>
      <c r="BJ2828" s="245"/>
      <c r="BK2828" s="245"/>
      <c r="BL2828" s="245"/>
      <c r="BM2828" s="245"/>
      <c r="BN2828" s="245"/>
      <c r="BO2828" s="245"/>
      <c r="BP2828" s="245"/>
      <c r="BQ2828" s="245"/>
      <c r="BR2828" s="245"/>
      <c r="BS2828" s="245"/>
      <c r="BT2828" s="245"/>
      <c r="BU2828" s="245"/>
      <c r="BV2828" s="245"/>
      <c r="BW2828" s="245"/>
      <c r="BX2828" s="245"/>
      <c r="BY2828" s="245"/>
      <c r="BZ2828" s="245"/>
      <c r="CA2828" s="245"/>
      <c r="CB2828" s="245"/>
      <c r="CC2828" s="245"/>
      <c r="CD2828" s="245"/>
      <c r="CE2828" s="245"/>
      <c r="CF2828" s="245"/>
      <c r="CG2828" s="245"/>
      <c r="CH2828" s="245"/>
      <c r="CI2828" s="245"/>
      <c r="CJ2828" s="245"/>
      <c r="CK2828" s="245"/>
      <c r="CL2828" s="245"/>
      <c r="CM2828" s="245"/>
      <c r="CN2828" s="245"/>
      <c r="CO2828" s="245"/>
      <c r="CP2828" s="245"/>
      <c r="CQ2828" s="245"/>
      <c r="CR2828" s="245"/>
      <c r="CS2828" s="245"/>
      <c r="CT2828" s="245"/>
      <c r="CU2828" s="245"/>
      <c r="CV2828" s="245"/>
      <c r="CW2828" s="245"/>
      <c r="CX2828" s="245"/>
      <c r="CY2828" s="245"/>
      <c r="CZ2828" s="245"/>
      <c r="DA2828" s="245"/>
      <c r="DB2828" s="245"/>
      <c r="DC2828" s="245"/>
      <c r="DD2828" s="245"/>
      <c r="DE2828" s="245"/>
      <c r="DF2828" s="245"/>
      <c r="DG2828" s="245"/>
      <c r="DH2828" s="245"/>
      <c r="DI2828" s="245"/>
      <c r="DJ2828" s="245"/>
      <c r="DK2828" s="245"/>
      <c r="DL2828" s="245"/>
      <c r="DM2828" s="245"/>
      <c r="DN2828" s="245"/>
      <c r="DO2828" s="245"/>
      <c r="DP2828" s="245"/>
      <c r="DQ2828" s="245"/>
      <c r="DR2828" s="245"/>
      <c r="DS2828" s="245"/>
      <c r="DT2828" s="245"/>
      <c r="DU2828" s="245"/>
      <c r="DV2828" s="245"/>
      <c r="DW2828" s="245"/>
      <c r="DX2828" s="245"/>
      <c r="DY2828" s="245"/>
      <c r="DZ2828" s="245"/>
      <c r="EA2828" s="245"/>
      <c r="EB2828" s="245"/>
      <c r="EC2828" s="245"/>
      <c r="ED2828" s="245"/>
      <c r="EE2828" s="245"/>
      <c r="EF2828" s="245"/>
      <c r="EG2828" s="245"/>
      <c r="EH2828" s="245"/>
      <c r="EI2828" s="245"/>
      <c r="EJ2828" s="245"/>
      <c r="EK2828" s="245"/>
      <c r="EL2828" s="245"/>
      <c r="EM2828" s="245"/>
      <c r="EN2828" s="245"/>
      <c r="EO2828" s="245"/>
      <c r="EP2828" s="245"/>
      <c r="EQ2828" s="245"/>
      <c r="ER2828" s="245"/>
      <c r="ES2828" s="245"/>
      <c r="ET2828" s="245"/>
      <c r="EU2828" s="245"/>
      <c r="EV2828" s="245"/>
      <c r="EW2828" s="245"/>
      <c r="EX2828" s="245"/>
      <c r="EY2828" s="245"/>
      <c r="EZ2828" s="245"/>
      <c r="FA2828" s="245"/>
      <c r="FB2828" s="245"/>
      <c r="FC2828" s="245"/>
      <c r="FD2828" s="245"/>
      <c r="FE2828" s="245"/>
      <c r="FF2828" s="245"/>
      <c r="FG2828" s="245"/>
      <c r="FH2828" s="245"/>
      <c r="FI2828" s="245"/>
      <c r="FJ2828" s="245"/>
      <c r="FK2828" s="245"/>
      <c r="FL2828" s="245"/>
      <c r="FM2828" s="245"/>
      <c r="FN2828" s="245"/>
      <c r="FO2828" s="245"/>
      <c r="FP2828" s="245"/>
      <c r="FQ2828" s="245"/>
      <c r="FR2828" s="245"/>
      <c r="FS2828" s="245"/>
      <c r="FT2828" s="245"/>
      <c r="FU2828" s="245"/>
      <c r="FV2828" s="245"/>
      <c r="FW2828" s="245"/>
      <c r="FX2828" s="245"/>
      <c r="FY2828" s="245"/>
      <c r="FZ2828" s="245"/>
      <c r="GA2828" s="245"/>
      <c r="GB2828" s="245"/>
      <c r="GC2828" s="245"/>
      <c r="GD2828" s="245"/>
      <c r="GE2828" s="245"/>
      <c r="GF2828" s="245"/>
      <c r="GG2828" s="245"/>
      <c r="GH2828" s="245"/>
      <c r="GI2828" s="245"/>
      <c r="GJ2828" s="245"/>
      <c r="GK2828" s="245"/>
      <c r="GL2828" s="245"/>
      <c r="GM2828" s="245"/>
      <c r="GN2828" s="245"/>
      <c r="GO2828" s="245"/>
      <c r="GP2828" s="245"/>
      <c r="GQ2828" s="245"/>
      <c r="GR2828" s="245"/>
      <c r="GS2828" s="245"/>
      <c r="GT2828" s="245"/>
      <c r="GU2828" s="245"/>
      <c r="GV2828" s="245"/>
      <c r="GW2828" s="245"/>
      <c r="GX2828" s="245"/>
      <c r="GY2828" s="245"/>
      <c r="GZ2828" s="245"/>
      <c r="HA2828" s="245"/>
      <c r="HB2828" s="245"/>
      <c r="HC2828" s="245"/>
      <c r="HD2828" s="245"/>
      <c r="HE2828" s="245"/>
      <c r="HF2828" s="245"/>
      <c r="HG2828" s="245"/>
      <c r="HH2828" s="245"/>
      <c r="HI2828" s="245"/>
      <c r="HJ2828" s="245"/>
      <c r="HK2828" s="245"/>
      <c r="HL2828" s="245"/>
      <c r="HM2828" s="245"/>
      <c r="HN2828" s="245"/>
      <c r="HO2828" s="245"/>
      <c r="HP2828" s="245"/>
      <c r="HQ2828" s="245"/>
      <c r="HR2828" s="245"/>
      <c r="HS2828" s="245"/>
      <c r="HT2828" s="245"/>
      <c r="HU2828" s="245"/>
      <c r="HV2828" s="245"/>
      <c r="HW2828" s="245"/>
      <c r="HX2828" s="245"/>
      <c r="HY2828" s="245"/>
      <c r="HZ2828" s="245"/>
      <c r="IA2828" s="245"/>
      <c r="IB2828" s="245"/>
      <c r="IC2828" s="245"/>
      <c r="ID2828" s="245"/>
      <c r="IE2828" s="245"/>
      <c r="IF2828" s="245"/>
      <c r="IG2828" s="245"/>
      <c r="IH2828" s="245"/>
      <c r="II2828" s="245"/>
      <c r="IJ2828" s="245"/>
      <c r="IK2828" s="245"/>
      <c r="IL2828" s="245"/>
      <c r="IM2828" s="245"/>
      <c r="IN2828" s="245"/>
      <c r="IO2828" s="245"/>
      <c r="IP2828" s="245"/>
      <c r="IQ2828" s="245"/>
      <c r="IR2828" s="245"/>
      <c r="IS2828" s="245"/>
      <c r="IT2828" s="245"/>
      <c r="IU2828" s="245"/>
      <c r="IV2828" s="245"/>
      <c r="IW2828" s="245"/>
      <c r="IX2828" s="245"/>
      <c r="IY2828" s="245"/>
      <c r="IZ2828" s="245"/>
      <c r="JA2828" s="245"/>
      <c r="JB2828" s="245"/>
      <c r="JC2828" s="245"/>
      <c r="JD2828" s="245"/>
      <c r="JE2828" s="245"/>
      <c r="JF2828" s="245"/>
      <c r="JG2828" s="245"/>
      <c r="JH2828" s="245"/>
      <c r="JI2828" s="245"/>
      <c r="JJ2828" s="245"/>
      <c r="JK2828" s="245"/>
      <c r="JL2828" s="245"/>
      <c r="JM2828" s="245"/>
      <c r="JN2828" s="245"/>
      <c r="JO2828" s="245"/>
      <c r="JP2828" s="245"/>
      <c r="JQ2828" s="245"/>
      <c r="JR2828" s="245"/>
      <c r="JS2828" s="245"/>
      <c r="JT2828" s="245"/>
      <c r="JU2828" s="245"/>
      <c r="JV2828" s="245"/>
      <c r="JW2828" s="245"/>
      <c r="JX2828" s="245"/>
      <c r="JY2828" s="245"/>
      <c r="JZ2828" s="245"/>
      <c r="KA2828" s="245"/>
      <c r="KB2828" s="245"/>
      <c r="KC2828" s="245"/>
      <c r="KD2828" s="245"/>
      <c r="KE2828" s="245"/>
      <c r="KF2828" s="245"/>
      <c r="KG2828" s="245"/>
      <c r="KH2828" s="245"/>
      <c r="KI2828" s="245"/>
      <c r="KJ2828" s="245"/>
      <c r="KK2828" s="245"/>
      <c r="KL2828" s="245"/>
      <c r="KM2828" s="245"/>
      <c r="KN2828" s="245"/>
      <c r="KO2828" s="245"/>
      <c r="KP2828" s="245"/>
      <c r="KQ2828" s="245"/>
      <c r="KR2828" s="245"/>
      <c r="KS2828" s="245"/>
      <c r="KT2828" s="245"/>
      <c r="KU2828" s="245"/>
      <c r="KV2828" s="245"/>
      <c r="KW2828" s="245"/>
      <c r="KX2828" s="245"/>
      <c r="KY2828" s="245"/>
      <c r="KZ2828" s="245"/>
      <c r="LA2828" s="245"/>
      <c r="LB2828" s="245"/>
      <c r="LC2828" s="245"/>
      <c r="LD2828" s="245"/>
      <c r="LE2828" s="245"/>
      <c r="LF2828" s="245"/>
      <c r="LG2828" s="245"/>
      <c r="LH2828" s="245"/>
      <c r="LI2828" s="245"/>
      <c r="LJ2828" s="245"/>
      <c r="LK2828" s="245"/>
      <c r="LL2828" s="245"/>
      <c r="LM2828" s="245"/>
      <c r="LN2828" s="245"/>
      <c r="LO2828" s="245"/>
      <c r="LP2828" s="245"/>
      <c r="LQ2828" s="245"/>
      <c r="LR2828" s="245"/>
      <c r="LS2828" s="245"/>
      <c r="LT2828" s="245"/>
      <c r="LU2828" s="245"/>
      <c r="LV2828" s="245"/>
      <c r="LW2828" s="245"/>
      <c r="LX2828" s="245"/>
      <c r="LY2828" s="245"/>
      <c r="LZ2828" s="245"/>
      <c r="MA2828" s="245"/>
      <c r="MB2828" s="245"/>
      <c r="MC2828" s="245"/>
      <c r="MD2828" s="245"/>
      <c r="ME2828" s="245"/>
      <c r="MF2828" s="245"/>
      <c r="MG2828" s="245"/>
      <c r="MH2828" s="245"/>
      <c r="MI2828" s="245"/>
      <c r="MJ2828" s="245"/>
      <c r="MK2828" s="245"/>
      <c r="ML2828" s="245"/>
      <c r="MM2828" s="245"/>
      <c r="MN2828" s="245"/>
      <c r="MO2828" s="245"/>
      <c r="MP2828" s="245"/>
      <c r="MQ2828" s="245"/>
      <c r="MR2828" s="245"/>
      <c r="MS2828" s="245"/>
      <c r="MT2828" s="245"/>
      <c r="MU2828" s="245"/>
      <c r="MV2828" s="245"/>
      <c r="MW2828" s="245"/>
      <c r="MX2828" s="245"/>
      <c r="MY2828" s="245"/>
      <c r="MZ2828" s="245"/>
      <c r="NA2828" s="245"/>
      <c r="NB2828" s="245"/>
      <c r="NC2828" s="245"/>
      <c r="ND2828" s="245"/>
      <c r="NE2828" s="245"/>
      <c r="NF2828" s="245"/>
      <c r="NG2828" s="245"/>
      <c r="NH2828" s="245"/>
      <c r="NI2828" s="245"/>
      <c r="NJ2828" s="245"/>
      <c r="NK2828" s="245"/>
      <c r="NL2828" s="245"/>
      <c r="NM2828" s="245"/>
      <c r="NN2828" s="245"/>
      <c r="NO2828" s="245"/>
      <c r="NP2828" s="245"/>
      <c r="NQ2828" s="245"/>
      <c r="NR2828" s="245"/>
      <c r="NS2828" s="245"/>
      <c r="NT2828" s="245"/>
      <c r="NU2828" s="245"/>
      <c r="NV2828" s="245"/>
      <c r="NW2828" s="245"/>
      <c r="NX2828" s="245"/>
      <c r="NY2828" s="245"/>
      <c r="NZ2828" s="245"/>
      <c r="OA2828" s="245"/>
      <c r="OB2828" s="245"/>
      <c r="OC2828" s="245"/>
      <c r="OD2828" s="245"/>
      <c r="OE2828" s="245"/>
      <c r="OF2828" s="245"/>
      <c r="OG2828" s="245"/>
      <c r="OH2828" s="245"/>
      <c r="OI2828" s="245"/>
      <c r="OJ2828" s="245"/>
      <c r="OK2828" s="245"/>
      <c r="OL2828" s="245"/>
      <c r="OM2828" s="245"/>
      <c r="ON2828" s="245"/>
      <c r="OO2828" s="245"/>
      <c r="OP2828" s="245"/>
      <c r="OQ2828" s="245"/>
      <c r="OR2828" s="245"/>
      <c r="OS2828" s="245"/>
      <c r="OT2828" s="245"/>
      <c r="OU2828" s="245"/>
      <c r="OV2828" s="245"/>
      <c r="OW2828" s="245"/>
      <c r="OX2828" s="245"/>
      <c r="OY2828" s="245"/>
      <c r="OZ2828" s="245"/>
      <c r="PA2828" s="245"/>
      <c r="PB2828" s="245"/>
      <c r="PC2828" s="245"/>
      <c r="PD2828" s="245"/>
      <c r="PE2828" s="245"/>
      <c r="PF2828" s="245"/>
      <c r="PG2828" s="245"/>
      <c r="PH2828" s="245"/>
      <c r="PI2828" s="245"/>
      <c r="PJ2828" s="245"/>
      <c r="PK2828" s="245"/>
      <c r="PL2828" s="245"/>
      <c r="PM2828" s="245"/>
      <c r="PN2828" s="245"/>
      <c r="PO2828" s="245"/>
      <c r="PP2828" s="245"/>
      <c r="PQ2828" s="245"/>
      <c r="PR2828" s="245"/>
      <c r="PS2828" s="245"/>
      <c r="PT2828" s="245"/>
      <c r="PU2828" s="245"/>
      <c r="PV2828" s="245"/>
      <c r="PW2828" s="245"/>
      <c r="PX2828" s="245"/>
      <c r="PY2828" s="245"/>
      <c r="PZ2828" s="245"/>
      <c r="QA2828" s="245"/>
      <c r="QB2828" s="245"/>
      <c r="QC2828" s="245"/>
      <c r="QD2828" s="245"/>
      <c r="QE2828" s="245"/>
      <c r="QF2828" s="245"/>
      <c r="QG2828" s="245"/>
      <c r="QH2828" s="245"/>
      <c r="QI2828" s="245"/>
      <c r="QJ2828" s="245"/>
      <c r="QK2828" s="245"/>
      <c r="QL2828" s="245"/>
      <c r="QM2828" s="245"/>
      <c r="QN2828" s="245"/>
      <c r="QO2828" s="245"/>
      <c r="QP2828" s="245"/>
      <c r="QQ2828" s="245"/>
      <c r="QR2828" s="245"/>
      <c r="QS2828" s="245"/>
      <c r="QT2828" s="245"/>
      <c r="QU2828" s="245"/>
      <c r="QV2828" s="245"/>
      <c r="QW2828" s="245"/>
      <c r="QX2828" s="245"/>
      <c r="QY2828" s="245"/>
      <c r="QZ2828" s="245"/>
      <c r="RA2828" s="245"/>
      <c r="RB2828" s="245"/>
      <c r="RC2828" s="245"/>
      <c r="RD2828" s="245"/>
      <c r="RE2828" s="245"/>
      <c r="RF2828" s="245"/>
      <c r="RG2828" s="245"/>
      <c r="RH2828" s="245"/>
      <c r="RI2828" s="245"/>
      <c r="RJ2828" s="245"/>
      <c r="RK2828" s="245"/>
      <c r="RL2828" s="245"/>
      <c r="RM2828" s="245"/>
      <c r="RN2828" s="245"/>
      <c r="RO2828" s="245"/>
      <c r="RP2828" s="245"/>
      <c r="RQ2828" s="245"/>
      <c r="RR2828" s="245"/>
      <c r="RS2828" s="245"/>
      <c r="RT2828" s="245"/>
      <c r="RU2828" s="245"/>
      <c r="RV2828" s="245"/>
      <c r="RW2828" s="245"/>
      <c r="RX2828" s="245"/>
      <c r="RY2828" s="245"/>
      <c r="RZ2828" s="245"/>
      <c r="SA2828" s="245"/>
      <c r="SB2828" s="245"/>
      <c r="SC2828" s="245"/>
      <c r="SD2828" s="245"/>
      <c r="SE2828" s="245"/>
      <c r="SF2828" s="245"/>
      <c r="SG2828" s="245"/>
      <c r="SH2828" s="245"/>
      <c r="SI2828" s="245"/>
      <c r="SJ2828" s="245"/>
      <c r="SK2828" s="245"/>
      <c r="SL2828" s="245"/>
      <c r="SM2828" s="245"/>
      <c r="SN2828" s="245"/>
      <c r="SO2828" s="245"/>
      <c r="SP2828" s="245"/>
      <c r="SQ2828" s="245"/>
      <c r="SR2828" s="245"/>
      <c r="SS2828" s="245"/>
      <c r="ST2828" s="245"/>
      <c r="SU2828" s="245"/>
      <c r="SV2828" s="245"/>
      <c r="SW2828" s="245"/>
      <c r="SX2828" s="245"/>
      <c r="SY2828" s="245"/>
      <c r="SZ2828" s="245"/>
      <c r="TA2828" s="245"/>
      <c r="TB2828" s="245"/>
      <c r="TC2828" s="245"/>
      <c r="TD2828" s="245"/>
      <c r="TE2828" s="245"/>
      <c r="TF2828" s="245"/>
      <c r="TG2828" s="245"/>
      <c r="TH2828" s="245"/>
      <c r="TI2828" s="245"/>
      <c r="TJ2828" s="245"/>
      <c r="TK2828" s="245"/>
      <c r="TL2828" s="245"/>
      <c r="TM2828" s="245"/>
      <c r="TN2828" s="245"/>
      <c r="TO2828" s="245"/>
      <c r="TP2828" s="245"/>
      <c r="TQ2828" s="245"/>
      <c r="TR2828" s="245"/>
      <c r="TS2828" s="245"/>
      <c r="TT2828" s="245"/>
      <c r="TU2828" s="245"/>
      <c r="TV2828" s="245"/>
      <c r="TW2828" s="245"/>
      <c r="TX2828" s="245"/>
      <c r="TY2828" s="245"/>
      <c r="TZ2828" s="245"/>
      <c r="UA2828" s="245"/>
      <c r="UB2828" s="245"/>
      <c r="UC2828" s="245"/>
      <c r="UD2828" s="245"/>
      <c r="UE2828" s="245"/>
      <c r="UF2828" s="245"/>
      <c r="UG2828" s="245"/>
      <c r="UH2828" s="245"/>
      <c r="UI2828" s="245"/>
      <c r="UJ2828" s="245"/>
      <c r="UK2828" s="245"/>
      <c r="UL2828" s="245"/>
      <c r="UM2828" s="245"/>
      <c r="UN2828" s="245"/>
      <c r="UO2828" s="245"/>
      <c r="UP2828" s="245"/>
      <c r="UQ2828" s="245"/>
      <c r="UR2828" s="245"/>
      <c r="US2828" s="245"/>
      <c r="UT2828" s="245"/>
      <c r="UU2828" s="245"/>
      <c r="UV2828" s="245"/>
      <c r="UW2828" s="245"/>
      <c r="UX2828" s="245"/>
      <c r="UY2828" s="245"/>
      <c r="UZ2828" s="245"/>
      <c r="VA2828" s="245"/>
      <c r="VB2828" s="245"/>
      <c r="VC2828" s="245"/>
      <c r="VD2828" s="245"/>
      <c r="VE2828" s="245"/>
      <c r="VF2828" s="245"/>
      <c r="VG2828" s="245"/>
      <c r="VH2828" s="245"/>
      <c r="VI2828" s="245"/>
      <c r="VJ2828" s="245"/>
      <c r="VK2828" s="245"/>
      <c r="VL2828" s="245"/>
      <c r="VM2828" s="245"/>
      <c r="VN2828" s="245"/>
      <c r="VO2828" s="245"/>
      <c r="VP2828" s="245"/>
      <c r="VQ2828" s="245"/>
      <c r="VR2828" s="245"/>
      <c r="VS2828" s="245"/>
      <c r="VT2828" s="245"/>
      <c r="VU2828" s="245"/>
      <c r="VV2828" s="245"/>
      <c r="VW2828" s="245"/>
      <c r="VX2828" s="245"/>
      <c r="VY2828" s="245"/>
      <c r="VZ2828" s="245"/>
      <c r="WA2828" s="245"/>
      <c r="WB2828" s="245"/>
      <c r="WC2828" s="245"/>
      <c r="WD2828" s="245"/>
      <c r="WE2828" s="245"/>
      <c r="WF2828" s="245"/>
      <c r="WG2828" s="245"/>
      <c r="WH2828" s="245"/>
      <c r="WI2828" s="245"/>
      <c r="WJ2828" s="245"/>
      <c r="WK2828" s="245"/>
      <c r="WL2828" s="245"/>
      <c r="WM2828" s="245"/>
      <c r="WN2828" s="245"/>
      <c r="WO2828" s="245"/>
      <c r="WP2828" s="245"/>
      <c r="WQ2828" s="245"/>
      <c r="WR2828" s="245"/>
      <c r="WS2828" s="245"/>
      <c r="WT2828" s="245"/>
      <c r="WU2828" s="245"/>
      <c r="WV2828" s="245"/>
      <c r="WW2828" s="245"/>
      <c r="WX2828" s="245"/>
      <c r="WY2828" s="245"/>
      <c r="WZ2828" s="245"/>
      <c r="XA2828" s="245"/>
      <c r="XB2828" s="245"/>
      <c r="XC2828" s="245"/>
      <c r="XD2828" s="245"/>
      <c r="XE2828" s="245"/>
      <c r="XF2828" s="245"/>
      <c r="XG2828" s="245"/>
      <c r="XH2828" s="245"/>
      <c r="XI2828" s="245"/>
      <c r="XJ2828" s="245"/>
      <c r="XK2828" s="245"/>
      <c r="XL2828" s="245"/>
      <c r="XM2828" s="245"/>
      <c r="XN2828" s="245"/>
      <c r="XO2828" s="245"/>
      <c r="XP2828" s="245"/>
      <c r="XQ2828" s="245"/>
      <c r="XR2828" s="245"/>
      <c r="XS2828" s="245"/>
      <c r="XT2828" s="245"/>
      <c r="XU2828" s="245"/>
      <c r="XV2828" s="245"/>
      <c r="XW2828" s="245"/>
      <c r="XX2828" s="245"/>
      <c r="XY2828" s="245"/>
      <c r="XZ2828" s="245"/>
      <c r="YA2828" s="245"/>
      <c r="YB2828" s="245"/>
      <c r="YC2828" s="245"/>
      <c r="YD2828" s="245"/>
      <c r="YE2828" s="245"/>
      <c r="YF2828" s="245"/>
      <c r="YG2828" s="245"/>
      <c r="YH2828" s="245"/>
      <c r="YI2828" s="245"/>
      <c r="YJ2828" s="245"/>
      <c r="YK2828" s="245"/>
      <c r="YL2828" s="245"/>
      <c r="YM2828" s="245"/>
      <c r="YN2828" s="245"/>
      <c r="YO2828" s="245"/>
      <c r="YP2828" s="245"/>
      <c r="YQ2828" s="245"/>
      <c r="YR2828" s="245"/>
      <c r="YS2828" s="245"/>
      <c r="YT2828" s="245"/>
      <c r="YU2828" s="245"/>
      <c r="YV2828" s="245"/>
      <c r="YW2828" s="245"/>
      <c r="YX2828" s="245"/>
      <c r="YY2828" s="245"/>
      <c r="YZ2828" s="245"/>
      <c r="ZA2828" s="245"/>
      <c r="ZB2828" s="245"/>
      <c r="ZC2828" s="245"/>
      <c r="ZD2828" s="245"/>
      <c r="ZE2828" s="245"/>
      <c r="ZF2828" s="245"/>
      <c r="ZG2828" s="245"/>
      <c r="ZH2828" s="245"/>
      <c r="ZI2828" s="245"/>
      <c r="ZJ2828" s="245"/>
      <c r="ZK2828" s="245"/>
      <c r="ZL2828" s="245"/>
      <c r="ZM2828" s="245"/>
      <c r="ZN2828" s="245"/>
      <c r="ZO2828" s="245"/>
      <c r="ZP2828" s="245"/>
      <c r="ZQ2828" s="245"/>
      <c r="ZR2828" s="245"/>
      <c r="ZS2828" s="245"/>
      <c r="ZT2828" s="245"/>
      <c r="ZU2828" s="245"/>
      <c r="ZV2828" s="245"/>
      <c r="ZW2828" s="245"/>
      <c r="ZX2828" s="245"/>
      <c r="ZY2828" s="245"/>
      <c r="ZZ2828" s="245"/>
      <c r="AAA2828" s="245"/>
      <c r="AAB2828" s="245"/>
      <c r="AAC2828" s="245"/>
      <c r="AAD2828" s="245"/>
      <c r="AAE2828" s="245"/>
      <c r="AAF2828" s="245"/>
      <c r="AAG2828" s="245"/>
      <c r="AAH2828" s="245"/>
      <c r="AAI2828" s="245"/>
      <c r="AAJ2828" s="245"/>
      <c r="AAK2828" s="245"/>
      <c r="AAL2828" s="245"/>
      <c r="AAM2828" s="245"/>
      <c r="AAN2828" s="245"/>
      <c r="AAO2828" s="245"/>
      <c r="AAP2828" s="245"/>
      <c r="AAQ2828" s="245"/>
      <c r="AAR2828" s="245"/>
      <c r="AAS2828" s="245"/>
      <c r="AAT2828" s="245"/>
      <c r="AAU2828" s="245"/>
      <c r="AAV2828" s="245"/>
      <c r="AAW2828" s="245"/>
      <c r="AAX2828" s="245"/>
      <c r="AAY2828" s="245"/>
      <c r="AAZ2828" s="245"/>
      <c r="ABA2828" s="245"/>
      <c r="ABB2828" s="245"/>
      <c r="ABC2828" s="245"/>
      <c r="ABD2828" s="245"/>
      <c r="ABE2828" s="245"/>
      <c r="ABF2828" s="245"/>
      <c r="ABG2828" s="245"/>
      <c r="ABH2828" s="245"/>
      <c r="ABI2828" s="245"/>
      <c r="ABJ2828" s="245"/>
      <c r="ABK2828" s="245"/>
      <c r="ABL2828" s="245"/>
      <c r="ABM2828" s="245"/>
      <c r="ABN2828" s="245"/>
      <c r="ABO2828" s="245"/>
      <c r="ABP2828" s="245"/>
      <c r="ABQ2828" s="245"/>
      <c r="ABR2828" s="245"/>
      <c r="ABS2828" s="245"/>
      <c r="ABT2828" s="245"/>
      <c r="ABU2828" s="245"/>
      <c r="ABV2828" s="245"/>
      <c r="ABW2828" s="245"/>
      <c r="ABX2828" s="245"/>
      <c r="ABY2828" s="245"/>
      <c r="ABZ2828" s="245"/>
      <c r="ACA2828" s="245"/>
      <c r="ACB2828" s="245"/>
      <c r="ACC2828" s="245"/>
      <c r="ACD2828" s="245"/>
      <c r="ACE2828" s="245"/>
      <c r="ACF2828" s="245"/>
      <c r="ACG2828" s="245"/>
      <c r="ACH2828" s="245"/>
      <c r="ACI2828" s="245"/>
      <c r="ACJ2828" s="245"/>
      <c r="ACK2828" s="245"/>
      <c r="ACL2828" s="245"/>
      <c r="ACM2828" s="245"/>
      <c r="ACN2828" s="245"/>
      <c r="ACO2828" s="245"/>
      <c r="ACP2828" s="245"/>
      <c r="ACQ2828" s="245"/>
      <c r="ACR2828" s="245"/>
      <c r="ACS2828" s="245"/>
      <c r="ACT2828" s="245"/>
      <c r="ACU2828" s="245"/>
      <c r="ACV2828" s="245"/>
      <c r="ACW2828" s="245"/>
      <c r="ACX2828" s="245"/>
      <c r="ACY2828" s="245"/>
      <c r="ACZ2828" s="245"/>
      <c r="ADA2828" s="245"/>
      <c r="ADB2828" s="245"/>
      <c r="ADC2828" s="245"/>
      <c r="ADD2828" s="245"/>
      <c r="ADE2828" s="245"/>
      <c r="ADF2828" s="245"/>
      <c r="ADG2828" s="245"/>
      <c r="ADH2828" s="245"/>
      <c r="ADI2828" s="245"/>
      <c r="ADJ2828" s="245"/>
      <c r="ADK2828" s="245"/>
      <c r="ADL2828" s="245"/>
      <c r="ADM2828" s="245"/>
      <c r="ADN2828" s="245"/>
      <c r="ADO2828" s="245"/>
      <c r="ADP2828" s="245"/>
      <c r="ADQ2828" s="245"/>
      <c r="ADR2828" s="245"/>
      <c r="ADS2828" s="245"/>
      <c r="ADT2828" s="245"/>
      <c r="ADU2828" s="245"/>
      <c r="ADV2828" s="245"/>
      <c r="ADW2828" s="245"/>
      <c r="ADX2828" s="245"/>
      <c r="ADY2828" s="245"/>
      <c r="ADZ2828" s="245"/>
      <c r="AEA2828" s="245"/>
      <c r="AEB2828" s="245"/>
      <c r="AEC2828" s="245"/>
      <c r="AED2828" s="245"/>
      <c r="AEE2828" s="245"/>
      <c r="AEF2828" s="245"/>
      <c r="AEG2828" s="245"/>
      <c r="AEH2828" s="245"/>
      <c r="AEI2828" s="245"/>
      <c r="AEJ2828" s="245"/>
      <c r="AEK2828" s="245"/>
      <c r="AEL2828" s="245"/>
      <c r="AEM2828" s="245"/>
      <c r="AEN2828" s="245"/>
      <c r="AEO2828" s="245"/>
      <c r="AEP2828" s="245"/>
      <c r="AEQ2828" s="245"/>
      <c r="AER2828" s="245"/>
      <c r="AES2828" s="245"/>
      <c r="AET2828" s="245"/>
      <c r="AEU2828" s="245"/>
      <c r="AEV2828" s="245"/>
      <c r="AEW2828" s="245"/>
      <c r="AEX2828" s="245"/>
      <c r="AEY2828" s="245"/>
      <c r="AEZ2828" s="245"/>
      <c r="AFA2828" s="245"/>
      <c r="AFB2828" s="245"/>
      <c r="AFC2828" s="245"/>
      <c r="AFD2828" s="245"/>
      <c r="AFE2828" s="245"/>
      <c r="AFF2828" s="245"/>
      <c r="AFG2828" s="245"/>
      <c r="AFH2828" s="245"/>
      <c r="AFI2828" s="245"/>
      <c r="AFJ2828" s="245"/>
      <c r="AFK2828" s="245"/>
      <c r="AFL2828" s="245"/>
      <c r="AFM2828" s="245"/>
      <c r="AFN2828" s="245"/>
      <c r="AFO2828" s="245"/>
      <c r="AFP2828" s="245"/>
      <c r="AFQ2828" s="245"/>
      <c r="AFR2828" s="245"/>
      <c r="AFS2828" s="245"/>
      <c r="AFT2828" s="245"/>
      <c r="AFU2828" s="245"/>
      <c r="AFV2828" s="245"/>
      <c r="AFW2828" s="245"/>
      <c r="AFX2828" s="245"/>
      <c r="AFY2828" s="245"/>
      <c r="AFZ2828" s="245"/>
      <c r="AGA2828" s="245"/>
      <c r="AGB2828" s="245"/>
      <c r="AGC2828" s="245"/>
      <c r="AGD2828" s="245"/>
      <c r="AGE2828" s="245"/>
      <c r="AGF2828" s="245"/>
      <c r="AGG2828" s="245"/>
      <c r="AGH2828" s="245"/>
      <c r="AGI2828" s="245"/>
      <c r="AGJ2828" s="245"/>
      <c r="AGK2828" s="245"/>
      <c r="AGL2828" s="245"/>
      <c r="AGM2828" s="245"/>
      <c r="AGN2828" s="245"/>
      <c r="AGO2828" s="245"/>
      <c r="AGP2828" s="245"/>
      <c r="AGQ2828" s="245"/>
      <c r="AGR2828" s="245"/>
      <c r="AGS2828" s="245"/>
      <c r="AGT2828" s="245"/>
      <c r="AGU2828" s="245"/>
      <c r="AGV2828" s="245"/>
      <c r="AGW2828" s="245"/>
      <c r="AGX2828" s="245"/>
      <c r="AGY2828" s="245"/>
      <c r="AGZ2828" s="245"/>
      <c r="AHA2828" s="245"/>
      <c r="AHB2828" s="245"/>
      <c r="AHC2828" s="245"/>
      <c r="AHD2828" s="245"/>
      <c r="AHE2828" s="245"/>
      <c r="AHF2828" s="245"/>
      <c r="AHG2828" s="245"/>
      <c r="AHH2828" s="245"/>
      <c r="AHI2828" s="245"/>
      <c r="AHJ2828" s="245"/>
      <c r="AHK2828" s="245"/>
      <c r="AHL2828" s="245"/>
      <c r="AHM2828" s="245"/>
      <c r="AHN2828" s="245"/>
      <c r="AHO2828" s="245"/>
      <c r="AHP2828" s="245"/>
      <c r="AHQ2828" s="245"/>
      <c r="AHR2828" s="245"/>
      <c r="AHS2828" s="245"/>
      <c r="AHT2828" s="245"/>
      <c r="AHU2828" s="245"/>
      <c r="AHV2828" s="245"/>
      <c r="AHW2828" s="245"/>
      <c r="AHX2828" s="245"/>
      <c r="AHY2828" s="245"/>
      <c r="AHZ2828" s="245"/>
      <c r="AIA2828" s="245"/>
      <c r="AIB2828" s="245"/>
      <c r="AIC2828" s="245"/>
      <c r="AID2828" s="245"/>
      <c r="AIE2828" s="245"/>
      <c r="AIF2828" s="245"/>
      <c r="AIG2828" s="245"/>
      <c r="AIH2828" s="245"/>
      <c r="AII2828" s="245"/>
      <c r="AIJ2828" s="245"/>
      <c r="AIK2828" s="245"/>
      <c r="AIL2828" s="245"/>
      <c r="AIM2828" s="245"/>
      <c r="AIN2828" s="245"/>
      <c r="AIO2828" s="245"/>
      <c r="AIP2828" s="245"/>
      <c r="AIQ2828" s="245"/>
      <c r="AIR2828" s="245"/>
      <c r="AIS2828" s="245"/>
      <c r="AIT2828" s="245"/>
      <c r="AIU2828" s="245"/>
      <c r="AIV2828" s="245"/>
      <c r="AIW2828" s="245"/>
      <c r="AIX2828" s="245"/>
      <c r="AIY2828" s="245"/>
      <c r="AIZ2828" s="245"/>
      <c r="AJA2828" s="245"/>
      <c r="AJB2828" s="245"/>
      <c r="AJC2828" s="245"/>
      <c r="AJD2828" s="245"/>
      <c r="AJE2828" s="245"/>
      <c r="AJF2828" s="245"/>
      <c r="AJG2828" s="245"/>
      <c r="AJH2828" s="245"/>
      <c r="AJI2828" s="245"/>
      <c r="AJJ2828" s="245"/>
      <c r="AJK2828" s="245"/>
      <c r="AJL2828" s="245"/>
      <c r="AJM2828" s="245"/>
      <c r="AJN2828" s="245"/>
      <c r="AJO2828" s="245"/>
      <c r="AJP2828" s="245"/>
      <c r="AJQ2828" s="245"/>
      <c r="AJR2828" s="245"/>
      <c r="AJS2828" s="245"/>
      <c r="AJT2828" s="245"/>
      <c r="AJU2828" s="245"/>
      <c r="AJV2828" s="245"/>
      <c r="AJW2828" s="245"/>
      <c r="AJX2828" s="245"/>
      <c r="AJY2828" s="245"/>
      <c r="AJZ2828" s="245"/>
      <c r="AKA2828" s="245"/>
      <c r="AKB2828" s="245"/>
      <c r="AKC2828" s="245"/>
      <c r="AKD2828" s="245"/>
      <c r="AKE2828" s="245"/>
      <c r="AKF2828" s="245"/>
      <c r="AKG2828" s="245"/>
      <c r="AKH2828" s="245"/>
      <c r="AKI2828" s="245"/>
      <c r="AKJ2828" s="245"/>
      <c r="AKK2828" s="245"/>
      <c r="AKL2828" s="245"/>
      <c r="AKM2828" s="245"/>
      <c r="AKN2828" s="245"/>
      <c r="AKO2828" s="245"/>
      <c r="AKP2828" s="245"/>
      <c r="AKQ2828" s="245"/>
      <c r="AKR2828" s="245"/>
      <c r="AKS2828" s="245"/>
      <c r="AKT2828" s="245"/>
      <c r="AKU2828" s="245"/>
      <c r="AKV2828" s="245"/>
      <c r="AKW2828" s="245"/>
      <c r="AKX2828" s="245"/>
      <c r="AKY2828" s="245"/>
      <c r="AKZ2828" s="245"/>
      <c r="ALA2828" s="245"/>
      <c r="ALB2828" s="245"/>
      <c r="ALC2828" s="245"/>
      <c r="ALD2828" s="245"/>
      <c r="ALE2828" s="245"/>
      <c r="ALF2828" s="245"/>
      <c r="ALG2828" s="245"/>
      <c r="ALH2828" s="245"/>
      <c r="ALI2828" s="245"/>
      <c r="ALJ2828" s="245"/>
      <c r="ALK2828" s="245"/>
      <c r="ALL2828" s="245"/>
      <c r="ALM2828" s="245"/>
      <c r="ALN2828" s="245"/>
      <c r="ALO2828" s="245"/>
      <c r="ALP2828" s="245"/>
      <c r="ALQ2828" s="245"/>
      <c r="ALR2828" s="245"/>
      <c r="ALS2828" s="245"/>
      <c r="ALT2828" s="245"/>
      <c r="ALU2828" s="245"/>
      <c r="ALV2828" s="245"/>
      <c r="ALW2828" s="245"/>
      <c r="ALX2828" s="245"/>
      <c r="ALY2828" s="245"/>
      <c r="ALZ2828" s="245"/>
      <c r="AMA2828" s="245"/>
      <c r="AMB2828" s="245"/>
    </row>
    <row r="2829" spans="1:1016" s="300" customFormat="1">
      <c r="A2829" s="80" t="s">
        <v>3217</v>
      </c>
      <c r="B2829" s="80" t="s">
        <v>3199</v>
      </c>
      <c r="C2829" s="223" t="s">
        <v>4660</v>
      </c>
      <c r="D2829" s="139" t="s">
        <v>300</v>
      </c>
      <c r="E2829" s="139" t="s">
        <v>306</v>
      </c>
      <c r="F2829" s="139" t="s">
        <v>525</v>
      </c>
      <c r="G2829" s="141">
        <v>74528.33</v>
      </c>
      <c r="H2829" s="141">
        <v>95073.12</v>
      </c>
      <c r="I2829" s="234">
        <v>20</v>
      </c>
      <c r="J2829" s="235">
        <v>0.36363636363636365</v>
      </c>
      <c r="K2829" s="141">
        <v>115617.91</v>
      </c>
      <c r="L2829" s="146">
        <v>1</v>
      </c>
      <c r="M2829" s="139">
        <v>1</v>
      </c>
      <c r="N2829" s="139">
        <v>17</v>
      </c>
      <c r="O2829" s="79">
        <v>112831.53</v>
      </c>
      <c r="P2829" s="80"/>
      <c r="Q2829" s="236"/>
      <c r="R2829" s="236"/>
      <c r="S2829" s="236"/>
      <c r="T2829" s="236"/>
      <c r="U2829" s="236"/>
      <c r="V2829" s="236"/>
      <c r="W2829" s="236"/>
      <c r="X2829" s="236"/>
      <c r="Y2829" s="245"/>
      <c r="Z2829" s="245"/>
      <c r="AA2829" s="245"/>
      <c r="AB2829" s="245"/>
      <c r="AC2829" s="245"/>
      <c r="AD2829" s="245"/>
      <c r="AE2829" s="245"/>
      <c r="AF2829" s="245"/>
      <c r="AG2829" s="245"/>
      <c r="AH2829" s="245"/>
      <c r="AI2829" s="245"/>
      <c r="AJ2829" s="245"/>
      <c r="AK2829" s="245"/>
      <c r="AL2829" s="245"/>
      <c r="AM2829" s="245"/>
      <c r="AN2829" s="245"/>
      <c r="AO2829" s="245"/>
      <c r="AP2829" s="245"/>
      <c r="AQ2829" s="245"/>
      <c r="AR2829" s="245"/>
      <c r="AS2829" s="245"/>
      <c r="AT2829" s="245"/>
      <c r="AU2829" s="245"/>
      <c r="AV2829" s="245"/>
      <c r="AW2829" s="245"/>
      <c r="AX2829" s="245"/>
      <c r="AY2829" s="245"/>
      <c r="AZ2829" s="245"/>
      <c r="BA2829" s="245"/>
      <c r="BB2829" s="245"/>
      <c r="BC2829" s="245"/>
      <c r="BD2829" s="245"/>
      <c r="BE2829" s="245"/>
      <c r="BF2829" s="245"/>
      <c r="BG2829" s="245"/>
      <c r="BH2829" s="245"/>
      <c r="BI2829" s="245"/>
      <c r="BJ2829" s="245"/>
      <c r="BK2829" s="245"/>
      <c r="BL2829" s="245"/>
      <c r="BM2829" s="245"/>
      <c r="BN2829" s="245"/>
      <c r="BO2829" s="245"/>
      <c r="BP2829" s="245"/>
      <c r="BQ2829" s="245"/>
      <c r="BR2829" s="245"/>
      <c r="BS2829" s="245"/>
      <c r="BT2829" s="245"/>
      <c r="BU2829" s="245"/>
      <c r="BV2829" s="245"/>
      <c r="BW2829" s="245"/>
      <c r="BX2829" s="245"/>
      <c r="BY2829" s="245"/>
      <c r="BZ2829" s="245"/>
      <c r="CA2829" s="245"/>
      <c r="CB2829" s="245"/>
      <c r="CC2829" s="245"/>
      <c r="CD2829" s="245"/>
      <c r="CE2829" s="245"/>
      <c r="CF2829" s="245"/>
      <c r="CG2829" s="245"/>
      <c r="CH2829" s="245"/>
      <c r="CI2829" s="245"/>
      <c r="CJ2829" s="245"/>
      <c r="CK2829" s="245"/>
      <c r="CL2829" s="245"/>
      <c r="CM2829" s="245"/>
      <c r="CN2829" s="245"/>
      <c r="CO2829" s="245"/>
      <c r="CP2829" s="245"/>
      <c r="CQ2829" s="245"/>
      <c r="CR2829" s="245"/>
      <c r="CS2829" s="245"/>
      <c r="CT2829" s="245"/>
      <c r="CU2829" s="245"/>
      <c r="CV2829" s="245"/>
      <c r="CW2829" s="245"/>
      <c r="CX2829" s="245"/>
      <c r="CY2829" s="245"/>
      <c r="CZ2829" s="245"/>
      <c r="DA2829" s="245"/>
      <c r="DB2829" s="245"/>
      <c r="DC2829" s="245"/>
      <c r="DD2829" s="245"/>
      <c r="DE2829" s="245"/>
      <c r="DF2829" s="245"/>
      <c r="DG2829" s="245"/>
      <c r="DH2829" s="245"/>
      <c r="DI2829" s="245"/>
      <c r="DJ2829" s="245"/>
      <c r="DK2829" s="245"/>
      <c r="DL2829" s="245"/>
      <c r="DM2829" s="245"/>
      <c r="DN2829" s="245"/>
      <c r="DO2829" s="245"/>
      <c r="DP2829" s="245"/>
      <c r="DQ2829" s="245"/>
      <c r="DR2829" s="245"/>
      <c r="DS2829" s="245"/>
      <c r="DT2829" s="245"/>
      <c r="DU2829" s="245"/>
      <c r="DV2829" s="245"/>
      <c r="DW2829" s="245"/>
      <c r="DX2829" s="245"/>
      <c r="DY2829" s="245"/>
      <c r="DZ2829" s="245"/>
      <c r="EA2829" s="245"/>
      <c r="EB2829" s="245"/>
      <c r="EC2829" s="245"/>
      <c r="ED2829" s="245"/>
      <c r="EE2829" s="245"/>
      <c r="EF2829" s="245"/>
      <c r="EG2829" s="245"/>
      <c r="EH2829" s="245"/>
      <c r="EI2829" s="245"/>
      <c r="EJ2829" s="245"/>
      <c r="EK2829" s="245"/>
      <c r="EL2829" s="245"/>
      <c r="EM2829" s="245"/>
      <c r="EN2829" s="245"/>
      <c r="EO2829" s="245"/>
      <c r="EP2829" s="245"/>
      <c r="EQ2829" s="245"/>
      <c r="ER2829" s="245"/>
      <c r="ES2829" s="245"/>
      <c r="ET2829" s="245"/>
      <c r="EU2829" s="245"/>
      <c r="EV2829" s="245"/>
      <c r="EW2829" s="245"/>
      <c r="EX2829" s="245"/>
      <c r="EY2829" s="245"/>
      <c r="EZ2829" s="245"/>
      <c r="FA2829" s="245"/>
      <c r="FB2829" s="245"/>
      <c r="FC2829" s="245"/>
      <c r="FD2829" s="245"/>
      <c r="FE2829" s="245"/>
      <c r="FF2829" s="245"/>
      <c r="FG2829" s="245"/>
      <c r="FH2829" s="245"/>
      <c r="FI2829" s="245"/>
      <c r="FJ2829" s="245"/>
      <c r="FK2829" s="245"/>
      <c r="FL2829" s="245"/>
      <c r="FM2829" s="245"/>
      <c r="FN2829" s="245"/>
      <c r="FO2829" s="245"/>
      <c r="FP2829" s="245"/>
      <c r="FQ2829" s="245"/>
      <c r="FR2829" s="245"/>
      <c r="FS2829" s="245"/>
      <c r="FT2829" s="245"/>
      <c r="FU2829" s="245"/>
      <c r="FV2829" s="245"/>
      <c r="FW2829" s="245"/>
      <c r="FX2829" s="245"/>
      <c r="FY2829" s="245"/>
      <c r="FZ2829" s="245"/>
      <c r="GA2829" s="245"/>
      <c r="GB2829" s="245"/>
      <c r="GC2829" s="245"/>
      <c r="GD2829" s="245"/>
      <c r="GE2829" s="245"/>
      <c r="GF2829" s="245"/>
      <c r="GG2829" s="245"/>
      <c r="GH2829" s="245"/>
      <c r="GI2829" s="245"/>
      <c r="GJ2829" s="245"/>
      <c r="GK2829" s="245"/>
      <c r="GL2829" s="245"/>
      <c r="GM2829" s="245"/>
      <c r="GN2829" s="245"/>
      <c r="GO2829" s="245"/>
      <c r="GP2829" s="245"/>
      <c r="GQ2829" s="245"/>
      <c r="GR2829" s="245"/>
      <c r="GS2829" s="245"/>
      <c r="GT2829" s="245"/>
      <c r="GU2829" s="245"/>
      <c r="GV2829" s="245"/>
      <c r="GW2829" s="245"/>
      <c r="GX2829" s="245"/>
      <c r="GY2829" s="245"/>
      <c r="GZ2829" s="245"/>
      <c r="HA2829" s="245"/>
      <c r="HB2829" s="245"/>
      <c r="HC2829" s="245"/>
      <c r="HD2829" s="245"/>
      <c r="HE2829" s="245"/>
      <c r="HF2829" s="245"/>
      <c r="HG2829" s="245"/>
      <c r="HH2829" s="245"/>
      <c r="HI2829" s="245"/>
      <c r="HJ2829" s="245"/>
      <c r="HK2829" s="245"/>
      <c r="HL2829" s="245"/>
      <c r="HM2829" s="245"/>
      <c r="HN2829" s="245"/>
      <c r="HO2829" s="245"/>
      <c r="HP2829" s="245"/>
      <c r="HQ2829" s="245"/>
      <c r="HR2829" s="245"/>
      <c r="HS2829" s="245"/>
      <c r="HT2829" s="245"/>
      <c r="HU2829" s="245"/>
      <c r="HV2829" s="245"/>
      <c r="HW2829" s="245"/>
      <c r="HX2829" s="245"/>
      <c r="HY2829" s="245"/>
      <c r="HZ2829" s="245"/>
      <c r="IA2829" s="245"/>
      <c r="IB2829" s="245"/>
      <c r="IC2829" s="245"/>
      <c r="ID2829" s="245"/>
      <c r="IE2829" s="245"/>
      <c r="IF2829" s="245"/>
      <c r="IG2829" s="245"/>
      <c r="IH2829" s="245"/>
      <c r="II2829" s="245"/>
      <c r="IJ2829" s="245"/>
      <c r="IK2829" s="245"/>
      <c r="IL2829" s="245"/>
      <c r="IM2829" s="245"/>
      <c r="IN2829" s="245"/>
      <c r="IO2829" s="245"/>
      <c r="IP2829" s="245"/>
      <c r="IQ2829" s="245"/>
      <c r="IR2829" s="245"/>
      <c r="IS2829" s="245"/>
      <c r="IT2829" s="245"/>
      <c r="IU2829" s="245"/>
      <c r="IV2829" s="245"/>
      <c r="IW2829" s="245"/>
      <c r="IX2829" s="245"/>
      <c r="IY2829" s="245"/>
      <c r="IZ2829" s="245"/>
      <c r="JA2829" s="245"/>
      <c r="JB2829" s="245"/>
      <c r="JC2829" s="245"/>
      <c r="JD2829" s="245"/>
      <c r="JE2829" s="245"/>
      <c r="JF2829" s="245"/>
      <c r="JG2829" s="245"/>
      <c r="JH2829" s="245"/>
      <c r="JI2829" s="245"/>
      <c r="JJ2829" s="245"/>
      <c r="JK2829" s="245"/>
      <c r="JL2829" s="245"/>
      <c r="JM2829" s="245"/>
      <c r="JN2829" s="245"/>
      <c r="JO2829" s="245"/>
      <c r="JP2829" s="245"/>
      <c r="JQ2829" s="245"/>
      <c r="JR2829" s="245"/>
      <c r="JS2829" s="245"/>
      <c r="JT2829" s="245"/>
      <c r="JU2829" s="245"/>
      <c r="JV2829" s="245"/>
      <c r="JW2829" s="245"/>
      <c r="JX2829" s="245"/>
      <c r="JY2829" s="245"/>
      <c r="JZ2829" s="245"/>
      <c r="KA2829" s="245"/>
      <c r="KB2829" s="245"/>
      <c r="KC2829" s="245"/>
      <c r="KD2829" s="245"/>
      <c r="KE2829" s="245"/>
      <c r="KF2829" s="245"/>
      <c r="KG2829" s="245"/>
      <c r="KH2829" s="245"/>
      <c r="KI2829" s="245"/>
      <c r="KJ2829" s="245"/>
      <c r="KK2829" s="245"/>
      <c r="KL2829" s="245"/>
      <c r="KM2829" s="245"/>
      <c r="KN2829" s="245"/>
      <c r="KO2829" s="245"/>
      <c r="KP2829" s="245"/>
      <c r="KQ2829" s="245"/>
      <c r="KR2829" s="245"/>
      <c r="KS2829" s="245"/>
      <c r="KT2829" s="245"/>
      <c r="KU2829" s="245"/>
      <c r="KV2829" s="245"/>
      <c r="KW2829" s="245"/>
      <c r="KX2829" s="245"/>
      <c r="KY2829" s="245"/>
      <c r="KZ2829" s="245"/>
      <c r="LA2829" s="245"/>
      <c r="LB2829" s="245"/>
      <c r="LC2829" s="245"/>
      <c r="LD2829" s="245"/>
      <c r="LE2829" s="245"/>
      <c r="LF2829" s="245"/>
      <c r="LG2829" s="245"/>
      <c r="LH2829" s="245"/>
      <c r="LI2829" s="245"/>
      <c r="LJ2829" s="245"/>
      <c r="LK2829" s="245"/>
      <c r="LL2829" s="245"/>
      <c r="LM2829" s="245"/>
      <c r="LN2829" s="245"/>
      <c r="LO2829" s="245"/>
      <c r="LP2829" s="245"/>
      <c r="LQ2829" s="245"/>
      <c r="LR2829" s="245"/>
      <c r="LS2829" s="245"/>
      <c r="LT2829" s="245"/>
      <c r="LU2829" s="245"/>
      <c r="LV2829" s="245"/>
      <c r="LW2829" s="245"/>
      <c r="LX2829" s="245"/>
      <c r="LY2829" s="245"/>
      <c r="LZ2829" s="245"/>
      <c r="MA2829" s="245"/>
      <c r="MB2829" s="245"/>
      <c r="MC2829" s="245"/>
      <c r="MD2829" s="245"/>
      <c r="ME2829" s="245"/>
      <c r="MF2829" s="245"/>
      <c r="MG2829" s="245"/>
      <c r="MH2829" s="245"/>
      <c r="MI2829" s="245"/>
      <c r="MJ2829" s="245"/>
      <c r="MK2829" s="245"/>
      <c r="ML2829" s="245"/>
      <c r="MM2829" s="245"/>
      <c r="MN2829" s="245"/>
      <c r="MO2829" s="245"/>
      <c r="MP2829" s="245"/>
      <c r="MQ2829" s="245"/>
      <c r="MR2829" s="245"/>
      <c r="MS2829" s="245"/>
      <c r="MT2829" s="245"/>
      <c r="MU2829" s="245"/>
      <c r="MV2829" s="245"/>
      <c r="MW2829" s="245"/>
      <c r="MX2829" s="245"/>
      <c r="MY2829" s="245"/>
      <c r="MZ2829" s="245"/>
      <c r="NA2829" s="245"/>
      <c r="NB2829" s="245"/>
      <c r="NC2829" s="245"/>
      <c r="ND2829" s="245"/>
      <c r="NE2829" s="245"/>
      <c r="NF2829" s="245"/>
      <c r="NG2829" s="245"/>
      <c r="NH2829" s="245"/>
      <c r="NI2829" s="245"/>
      <c r="NJ2829" s="245"/>
      <c r="NK2829" s="245"/>
      <c r="NL2829" s="245"/>
      <c r="NM2829" s="245"/>
      <c r="NN2829" s="245"/>
      <c r="NO2829" s="245"/>
      <c r="NP2829" s="245"/>
      <c r="NQ2829" s="245"/>
      <c r="NR2829" s="245"/>
      <c r="NS2829" s="245"/>
      <c r="NT2829" s="245"/>
      <c r="NU2829" s="245"/>
      <c r="NV2829" s="245"/>
      <c r="NW2829" s="245"/>
      <c r="NX2829" s="245"/>
      <c r="NY2829" s="245"/>
      <c r="NZ2829" s="245"/>
      <c r="OA2829" s="245"/>
      <c r="OB2829" s="245"/>
      <c r="OC2829" s="245"/>
      <c r="OD2829" s="245"/>
      <c r="OE2829" s="245"/>
      <c r="OF2829" s="245"/>
      <c r="OG2829" s="245"/>
      <c r="OH2829" s="245"/>
      <c r="OI2829" s="245"/>
      <c r="OJ2829" s="245"/>
      <c r="OK2829" s="245"/>
      <c r="OL2829" s="245"/>
      <c r="OM2829" s="245"/>
      <c r="ON2829" s="245"/>
      <c r="OO2829" s="245"/>
      <c r="OP2829" s="245"/>
      <c r="OQ2829" s="245"/>
      <c r="OR2829" s="245"/>
      <c r="OS2829" s="245"/>
      <c r="OT2829" s="245"/>
      <c r="OU2829" s="245"/>
      <c r="OV2829" s="245"/>
      <c r="OW2829" s="245"/>
      <c r="OX2829" s="245"/>
      <c r="OY2829" s="245"/>
      <c r="OZ2829" s="245"/>
      <c r="PA2829" s="245"/>
      <c r="PB2829" s="245"/>
      <c r="PC2829" s="245"/>
      <c r="PD2829" s="245"/>
      <c r="PE2829" s="245"/>
      <c r="PF2829" s="245"/>
      <c r="PG2829" s="245"/>
      <c r="PH2829" s="245"/>
      <c r="PI2829" s="245"/>
      <c r="PJ2829" s="245"/>
      <c r="PK2829" s="245"/>
      <c r="PL2829" s="245"/>
      <c r="PM2829" s="245"/>
      <c r="PN2829" s="245"/>
      <c r="PO2829" s="245"/>
      <c r="PP2829" s="245"/>
      <c r="PQ2829" s="245"/>
      <c r="PR2829" s="245"/>
      <c r="PS2829" s="245"/>
      <c r="PT2829" s="245"/>
      <c r="PU2829" s="245"/>
      <c r="PV2829" s="245"/>
      <c r="PW2829" s="245"/>
      <c r="PX2829" s="245"/>
      <c r="PY2829" s="245"/>
      <c r="PZ2829" s="245"/>
      <c r="QA2829" s="245"/>
      <c r="QB2829" s="245"/>
      <c r="QC2829" s="245"/>
      <c r="QD2829" s="245"/>
      <c r="QE2829" s="245"/>
      <c r="QF2829" s="245"/>
      <c r="QG2829" s="245"/>
      <c r="QH2829" s="245"/>
      <c r="QI2829" s="245"/>
      <c r="QJ2829" s="245"/>
      <c r="QK2829" s="245"/>
      <c r="QL2829" s="245"/>
      <c r="QM2829" s="245"/>
      <c r="QN2829" s="245"/>
      <c r="QO2829" s="245"/>
      <c r="QP2829" s="245"/>
      <c r="QQ2829" s="245"/>
      <c r="QR2829" s="245"/>
      <c r="QS2829" s="245"/>
      <c r="QT2829" s="245"/>
      <c r="QU2829" s="245"/>
      <c r="QV2829" s="245"/>
      <c r="QW2829" s="245"/>
      <c r="QX2829" s="245"/>
      <c r="QY2829" s="245"/>
      <c r="QZ2829" s="245"/>
      <c r="RA2829" s="245"/>
      <c r="RB2829" s="245"/>
      <c r="RC2829" s="245"/>
      <c r="RD2829" s="245"/>
      <c r="RE2829" s="245"/>
      <c r="RF2829" s="245"/>
      <c r="RG2829" s="245"/>
      <c r="RH2829" s="245"/>
      <c r="RI2829" s="245"/>
      <c r="RJ2829" s="245"/>
      <c r="RK2829" s="245"/>
      <c r="RL2829" s="245"/>
      <c r="RM2829" s="245"/>
      <c r="RN2829" s="245"/>
      <c r="RO2829" s="245"/>
      <c r="RP2829" s="245"/>
      <c r="RQ2829" s="245"/>
      <c r="RR2829" s="245"/>
      <c r="RS2829" s="245"/>
      <c r="RT2829" s="245"/>
      <c r="RU2829" s="245"/>
      <c r="RV2829" s="245"/>
      <c r="RW2829" s="245"/>
      <c r="RX2829" s="245"/>
      <c r="RY2829" s="245"/>
      <c r="RZ2829" s="245"/>
      <c r="SA2829" s="245"/>
      <c r="SB2829" s="245"/>
      <c r="SC2829" s="245"/>
      <c r="SD2829" s="245"/>
      <c r="SE2829" s="245"/>
      <c r="SF2829" s="245"/>
      <c r="SG2829" s="245"/>
      <c r="SH2829" s="245"/>
      <c r="SI2829" s="245"/>
      <c r="SJ2829" s="245"/>
      <c r="SK2829" s="245"/>
      <c r="SL2829" s="245"/>
      <c r="SM2829" s="245"/>
      <c r="SN2829" s="245"/>
      <c r="SO2829" s="245"/>
      <c r="SP2829" s="245"/>
      <c r="SQ2829" s="245"/>
      <c r="SR2829" s="245"/>
      <c r="SS2829" s="245"/>
      <c r="ST2829" s="245"/>
      <c r="SU2829" s="245"/>
      <c r="SV2829" s="245"/>
      <c r="SW2829" s="245"/>
      <c r="SX2829" s="245"/>
      <c r="SY2829" s="245"/>
      <c r="SZ2829" s="245"/>
      <c r="TA2829" s="245"/>
      <c r="TB2829" s="245"/>
      <c r="TC2829" s="245"/>
      <c r="TD2829" s="245"/>
      <c r="TE2829" s="245"/>
      <c r="TF2829" s="245"/>
      <c r="TG2829" s="245"/>
      <c r="TH2829" s="245"/>
      <c r="TI2829" s="245"/>
      <c r="TJ2829" s="245"/>
      <c r="TK2829" s="245"/>
      <c r="TL2829" s="245"/>
      <c r="TM2829" s="245"/>
      <c r="TN2829" s="245"/>
      <c r="TO2829" s="245"/>
      <c r="TP2829" s="245"/>
      <c r="TQ2829" s="245"/>
      <c r="TR2829" s="245"/>
      <c r="TS2829" s="245"/>
      <c r="TT2829" s="245"/>
      <c r="TU2829" s="245"/>
      <c r="TV2829" s="245"/>
      <c r="TW2829" s="245"/>
      <c r="TX2829" s="245"/>
      <c r="TY2829" s="245"/>
      <c r="TZ2829" s="245"/>
      <c r="UA2829" s="245"/>
      <c r="UB2829" s="245"/>
      <c r="UC2829" s="245"/>
      <c r="UD2829" s="245"/>
      <c r="UE2829" s="245"/>
      <c r="UF2829" s="245"/>
      <c r="UG2829" s="245"/>
      <c r="UH2829" s="245"/>
      <c r="UI2829" s="245"/>
      <c r="UJ2829" s="245"/>
      <c r="UK2829" s="245"/>
      <c r="UL2829" s="245"/>
      <c r="UM2829" s="245"/>
      <c r="UN2829" s="245"/>
      <c r="UO2829" s="245"/>
      <c r="UP2829" s="245"/>
      <c r="UQ2829" s="245"/>
      <c r="UR2829" s="245"/>
      <c r="US2829" s="245"/>
      <c r="UT2829" s="245"/>
      <c r="UU2829" s="245"/>
      <c r="UV2829" s="245"/>
      <c r="UW2829" s="245"/>
      <c r="UX2829" s="245"/>
      <c r="UY2829" s="245"/>
      <c r="UZ2829" s="245"/>
      <c r="VA2829" s="245"/>
      <c r="VB2829" s="245"/>
      <c r="VC2829" s="245"/>
      <c r="VD2829" s="245"/>
      <c r="VE2829" s="245"/>
      <c r="VF2829" s="245"/>
      <c r="VG2829" s="245"/>
      <c r="VH2829" s="245"/>
      <c r="VI2829" s="245"/>
      <c r="VJ2829" s="245"/>
      <c r="VK2829" s="245"/>
      <c r="VL2829" s="245"/>
      <c r="VM2829" s="245"/>
      <c r="VN2829" s="245"/>
      <c r="VO2829" s="245"/>
      <c r="VP2829" s="245"/>
      <c r="VQ2829" s="245"/>
      <c r="VR2829" s="245"/>
      <c r="VS2829" s="245"/>
      <c r="VT2829" s="245"/>
      <c r="VU2829" s="245"/>
      <c r="VV2829" s="245"/>
      <c r="VW2829" s="245"/>
      <c r="VX2829" s="245"/>
      <c r="VY2829" s="245"/>
      <c r="VZ2829" s="245"/>
      <c r="WA2829" s="245"/>
      <c r="WB2829" s="245"/>
      <c r="WC2829" s="245"/>
      <c r="WD2829" s="245"/>
      <c r="WE2829" s="245"/>
      <c r="WF2829" s="245"/>
      <c r="WG2829" s="245"/>
      <c r="WH2829" s="245"/>
      <c r="WI2829" s="245"/>
      <c r="WJ2829" s="245"/>
      <c r="WK2829" s="245"/>
      <c r="WL2829" s="245"/>
      <c r="WM2829" s="245"/>
      <c r="WN2829" s="245"/>
      <c r="WO2829" s="245"/>
      <c r="WP2829" s="245"/>
      <c r="WQ2829" s="245"/>
      <c r="WR2829" s="245"/>
      <c r="WS2829" s="245"/>
      <c r="WT2829" s="245"/>
      <c r="WU2829" s="245"/>
      <c r="WV2829" s="245"/>
      <c r="WW2829" s="245"/>
      <c r="WX2829" s="245"/>
      <c r="WY2829" s="245"/>
      <c r="WZ2829" s="245"/>
      <c r="XA2829" s="245"/>
      <c r="XB2829" s="245"/>
      <c r="XC2829" s="245"/>
      <c r="XD2829" s="245"/>
      <c r="XE2829" s="245"/>
      <c r="XF2829" s="245"/>
      <c r="XG2829" s="245"/>
      <c r="XH2829" s="245"/>
      <c r="XI2829" s="245"/>
      <c r="XJ2829" s="245"/>
      <c r="XK2829" s="245"/>
      <c r="XL2829" s="245"/>
      <c r="XM2829" s="245"/>
      <c r="XN2829" s="245"/>
      <c r="XO2829" s="245"/>
      <c r="XP2829" s="245"/>
      <c r="XQ2829" s="245"/>
      <c r="XR2829" s="245"/>
      <c r="XS2829" s="245"/>
      <c r="XT2829" s="245"/>
      <c r="XU2829" s="245"/>
      <c r="XV2829" s="245"/>
      <c r="XW2829" s="245"/>
      <c r="XX2829" s="245"/>
      <c r="XY2829" s="245"/>
      <c r="XZ2829" s="245"/>
      <c r="YA2829" s="245"/>
      <c r="YB2829" s="245"/>
      <c r="YC2829" s="245"/>
      <c r="YD2829" s="245"/>
      <c r="YE2829" s="245"/>
      <c r="YF2829" s="245"/>
      <c r="YG2829" s="245"/>
      <c r="YH2829" s="245"/>
      <c r="YI2829" s="245"/>
      <c r="YJ2829" s="245"/>
      <c r="YK2829" s="245"/>
      <c r="YL2829" s="245"/>
      <c r="YM2829" s="245"/>
      <c r="YN2829" s="245"/>
      <c r="YO2829" s="245"/>
      <c r="YP2829" s="245"/>
      <c r="YQ2829" s="245"/>
      <c r="YR2829" s="245"/>
      <c r="YS2829" s="245"/>
      <c r="YT2829" s="245"/>
      <c r="YU2829" s="245"/>
      <c r="YV2829" s="245"/>
      <c r="YW2829" s="245"/>
      <c r="YX2829" s="245"/>
      <c r="YY2829" s="245"/>
      <c r="YZ2829" s="245"/>
      <c r="ZA2829" s="245"/>
      <c r="ZB2829" s="245"/>
      <c r="ZC2829" s="245"/>
      <c r="ZD2829" s="245"/>
      <c r="ZE2829" s="245"/>
      <c r="ZF2829" s="245"/>
      <c r="ZG2829" s="245"/>
      <c r="ZH2829" s="245"/>
      <c r="ZI2829" s="245"/>
      <c r="ZJ2829" s="245"/>
      <c r="ZK2829" s="245"/>
      <c r="ZL2829" s="245"/>
      <c r="ZM2829" s="245"/>
      <c r="ZN2829" s="245"/>
      <c r="ZO2829" s="245"/>
      <c r="ZP2829" s="245"/>
      <c r="ZQ2829" s="245"/>
      <c r="ZR2829" s="245"/>
      <c r="ZS2829" s="245"/>
      <c r="ZT2829" s="245"/>
      <c r="ZU2829" s="245"/>
      <c r="ZV2829" s="245"/>
      <c r="ZW2829" s="245"/>
      <c r="ZX2829" s="245"/>
      <c r="ZY2829" s="245"/>
      <c r="ZZ2829" s="245"/>
      <c r="AAA2829" s="245"/>
      <c r="AAB2829" s="245"/>
      <c r="AAC2829" s="245"/>
      <c r="AAD2829" s="245"/>
      <c r="AAE2829" s="245"/>
      <c r="AAF2829" s="245"/>
      <c r="AAG2829" s="245"/>
      <c r="AAH2829" s="245"/>
      <c r="AAI2829" s="245"/>
      <c r="AAJ2829" s="245"/>
      <c r="AAK2829" s="245"/>
      <c r="AAL2829" s="245"/>
      <c r="AAM2829" s="245"/>
      <c r="AAN2829" s="245"/>
      <c r="AAO2829" s="245"/>
      <c r="AAP2829" s="245"/>
      <c r="AAQ2829" s="245"/>
      <c r="AAR2829" s="245"/>
      <c r="AAS2829" s="245"/>
      <c r="AAT2829" s="245"/>
      <c r="AAU2829" s="245"/>
      <c r="AAV2829" s="245"/>
      <c r="AAW2829" s="245"/>
      <c r="AAX2829" s="245"/>
      <c r="AAY2829" s="245"/>
      <c r="AAZ2829" s="245"/>
      <c r="ABA2829" s="245"/>
      <c r="ABB2829" s="245"/>
      <c r="ABC2829" s="245"/>
      <c r="ABD2829" s="245"/>
      <c r="ABE2829" s="245"/>
      <c r="ABF2829" s="245"/>
      <c r="ABG2829" s="245"/>
      <c r="ABH2829" s="245"/>
      <c r="ABI2829" s="245"/>
      <c r="ABJ2829" s="245"/>
      <c r="ABK2829" s="245"/>
      <c r="ABL2829" s="245"/>
      <c r="ABM2829" s="245"/>
      <c r="ABN2829" s="245"/>
      <c r="ABO2829" s="245"/>
      <c r="ABP2829" s="245"/>
      <c r="ABQ2829" s="245"/>
      <c r="ABR2829" s="245"/>
      <c r="ABS2829" s="245"/>
      <c r="ABT2829" s="245"/>
      <c r="ABU2829" s="245"/>
      <c r="ABV2829" s="245"/>
      <c r="ABW2829" s="245"/>
      <c r="ABX2829" s="245"/>
      <c r="ABY2829" s="245"/>
      <c r="ABZ2829" s="245"/>
      <c r="ACA2829" s="245"/>
      <c r="ACB2829" s="245"/>
      <c r="ACC2829" s="245"/>
      <c r="ACD2829" s="245"/>
      <c r="ACE2829" s="245"/>
      <c r="ACF2829" s="245"/>
      <c r="ACG2829" s="245"/>
      <c r="ACH2829" s="245"/>
      <c r="ACI2829" s="245"/>
      <c r="ACJ2829" s="245"/>
      <c r="ACK2829" s="245"/>
      <c r="ACL2829" s="245"/>
      <c r="ACM2829" s="245"/>
      <c r="ACN2829" s="245"/>
      <c r="ACO2829" s="245"/>
      <c r="ACP2829" s="245"/>
      <c r="ACQ2829" s="245"/>
      <c r="ACR2829" s="245"/>
      <c r="ACS2829" s="245"/>
      <c r="ACT2829" s="245"/>
      <c r="ACU2829" s="245"/>
      <c r="ACV2829" s="245"/>
      <c r="ACW2829" s="245"/>
      <c r="ACX2829" s="245"/>
      <c r="ACY2829" s="245"/>
      <c r="ACZ2829" s="245"/>
      <c r="ADA2829" s="245"/>
      <c r="ADB2829" s="245"/>
      <c r="ADC2829" s="245"/>
      <c r="ADD2829" s="245"/>
      <c r="ADE2829" s="245"/>
      <c r="ADF2829" s="245"/>
      <c r="ADG2829" s="245"/>
      <c r="ADH2829" s="245"/>
      <c r="ADI2829" s="245"/>
      <c r="ADJ2829" s="245"/>
      <c r="ADK2829" s="245"/>
      <c r="ADL2829" s="245"/>
      <c r="ADM2829" s="245"/>
      <c r="ADN2829" s="245"/>
      <c r="ADO2829" s="245"/>
      <c r="ADP2829" s="245"/>
      <c r="ADQ2829" s="245"/>
      <c r="ADR2829" s="245"/>
      <c r="ADS2829" s="245"/>
      <c r="ADT2829" s="245"/>
      <c r="ADU2829" s="245"/>
      <c r="ADV2829" s="245"/>
      <c r="ADW2829" s="245"/>
      <c r="ADX2829" s="245"/>
      <c r="ADY2829" s="245"/>
      <c r="ADZ2829" s="245"/>
      <c r="AEA2829" s="245"/>
      <c r="AEB2829" s="245"/>
      <c r="AEC2829" s="245"/>
      <c r="AED2829" s="245"/>
      <c r="AEE2829" s="245"/>
      <c r="AEF2829" s="245"/>
      <c r="AEG2829" s="245"/>
      <c r="AEH2829" s="245"/>
      <c r="AEI2829" s="245"/>
      <c r="AEJ2829" s="245"/>
      <c r="AEK2829" s="245"/>
      <c r="AEL2829" s="245"/>
      <c r="AEM2829" s="245"/>
      <c r="AEN2829" s="245"/>
      <c r="AEO2829" s="245"/>
      <c r="AEP2829" s="245"/>
      <c r="AEQ2829" s="245"/>
      <c r="AER2829" s="245"/>
      <c r="AES2829" s="245"/>
      <c r="AET2829" s="245"/>
      <c r="AEU2829" s="245"/>
      <c r="AEV2829" s="245"/>
      <c r="AEW2829" s="245"/>
      <c r="AEX2829" s="245"/>
      <c r="AEY2829" s="245"/>
      <c r="AEZ2829" s="245"/>
      <c r="AFA2829" s="245"/>
      <c r="AFB2829" s="245"/>
      <c r="AFC2829" s="245"/>
      <c r="AFD2829" s="245"/>
      <c r="AFE2829" s="245"/>
      <c r="AFF2829" s="245"/>
      <c r="AFG2829" s="245"/>
      <c r="AFH2829" s="245"/>
      <c r="AFI2829" s="245"/>
      <c r="AFJ2829" s="245"/>
      <c r="AFK2829" s="245"/>
      <c r="AFL2829" s="245"/>
      <c r="AFM2829" s="245"/>
      <c r="AFN2829" s="245"/>
      <c r="AFO2829" s="245"/>
      <c r="AFP2829" s="245"/>
      <c r="AFQ2829" s="245"/>
      <c r="AFR2829" s="245"/>
      <c r="AFS2829" s="245"/>
      <c r="AFT2829" s="245"/>
      <c r="AFU2829" s="245"/>
      <c r="AFV2829" s="245"/>
      <c r="AFW2829" s="245"/>
      <c r="AFX2829" s="245"/>
      <c r="AFY2829" s="245"/>
      <c r="AFZ2829" s="245"/>
      <c r="AGA2829" s="245"/>
      <c r="AGB2829" s="245"/>
      <c r="AGC2829" s="245"/>
      <c r="AGD2829" s="245"/>
      <c r="AGE2829" s="245"/>
      <c r="AGF2829" s="245"/>
      <c r="AGG2829" s="245"/>
      <c r="AGH2829" s="245"/>
      <c r="AGI2829" s="245"/>
      <c r="AGJ2829" s="245"/>
      <c r="AGK2829" s="245"/>
      <c r="AGL2829" s="245"/>
      <c r="AGM2829" s="245"/>
      <c r="AGN2829" s="245"/>
      <c r="AGO2829" s="245"/>
      <c r="AGP2829" s="245"/>
      <c r="AGQ2829" s="245"/>
      <c r="AGR2829" s="245"/>
      <c r="AGS2829" s="245"/>
      <c r="AGT2829" s="245"/>
      <c r="AGU2829" s="245"/>
      <c r="AGV2829" s="245"/>
      <c r="AGW2829" s="245"/>
      <c r="AGX2829" s="245"/>
      <c r="AGY2829" s="245"/>
      <c r="AGZ2829" s="245"/>
      <c r="AHA2829" s="245"/>
      <c r="AHB2829" s="245"/>
      <c r="AHC2829" s="245"/>
      <c r="AHD2829" s="245"/>
      <c r="AHE2829" s="245"/>
      <c r="AHF2829" s="245"/>
      <c r="AHG2829" s="245"/>
      <c r="AHH2829" s="245"/>
      <c r="AHI2829" s="245"/>
      <c r="AHJ2829" s="245"/>
      <c r="AHK2829" s="245"/>
      <c r="AHL2829" s="245"/>
      <c r="AHM2829" s="245"/>
      <c r="AHN2829" s="245"/>
      <c r="AHO2829" s="245"/>
      <c r="AHP2829" s="245"/>
      <c r="AHQ2829" s="245"/>
      <c r="AHR2829" s="245"/>
      <c r="AHS2829" s="245"/>
      <c r="AHT2829" s="245"/>
      <c r="AHU2829" s="245"/>
      <c r="AHV2829" s="245"/>
      <c r="AHW2829" s="245"/>
      <c r="AHX2829" s="245"/>
      <c r="AHY2829" s="245"/>
      <c r="AHZ2829" s="245"/>
      <c r="AIA2829" s="245"/>
      <c r="AIB2829" s="245"/>
      <c r="AIC2829" s="245"/>
      <c r="AID2829" s="245"/>
      <c r="AIE2829" s="245"/>
      <c r="AIF2829" s="245"/>
      <c r="AIG2829" s="245"/>
      <c r="AIH2829" s="245"/>
      <c r="AII2829" s="245"/>
      <c r="AIJ2829" s="245"/>
      <c r="AIK2829" s="245"/>
      <c r="AIL2829" s="245"/>
      <c r="AIM2829" s="245"/>
      <c r="AIN2829" s="245"/>
      <c r="AIO2829" s="245"/>
      <c r="AIP2829" s="245"/>
      <c r="AIQ2829" s="245"/>
      <c r="AIR2829" s="245"/>
      <c r="AIS2829" s="245"/>
      <c r="AIT2829" s="245"/>
      <c r="AIU2829" s="245"/>
      <c r="AIV2829" s="245"/>
      <c r="AIW2829" s="245"/>
      <c r="AIX2829" s="245"/>
      <c r="AIY2829" s="245"/>
      <c r="AIZ2829" s="245"/>
      <c r="AJA2829" s="245"/>
      <c r="AJB2829" s="245"/>
      <c r="AJC2829" s="245"/>
      <c r="AJD2829" s="245"/>
      <c r="AJE2829" s="245"/>
      <c r="AJF2829" s="245"/>
      <c r="AJG2829" s="245"/>
      <c r="AJH2829" s="245"/>
      <c r="AJI2829" s="245"/>
      <c r="AJJ2829" s="245"/>
      <c r="AJK2829" s="245"/>
      <c r="AJL2829" s="245"/>
      <c r="AJM2829" s="245"/>
      <c r="AJN2829" s="245"/>
      <c r="AJO2829" s="245"/>
      <c r="AJP2829" s="245"/>
      <c r="AJQ2829" s="245"/>
      <c r="AJR2829" s="245"/>
      <c r="AJS2829" s="245"/>
      <c r="AJT2829" s="245"/>
      <c r="AJU2829" s="245"/>
      <c r="AJV2829" s="245"/>
      <c r="AJW2829" s="245"/>
      <c r="AJX2829" s="245"/>
      <c r="AJY2829" s="245"/>
      <c r="AJZ2829" s="245"/>
      <c r="AKA2829" s="245"/>
      <c r="AKB2829" s="245"/>
      <c r="AKC2829" s="245"/>
      <c r="AKD2829" s="245"/>
      <c r="AKE2829" s="245"/>
      <c r="AKF2829" s="245"/>
      <c r="AKG2829" s="245"/>
      <c r="AKH2829" s="245"/>
      <c r="AKI2829" s="245"/>
      <c r="AKJ2829" s="245"/>
      <c r="AKK2829" s="245"/>
      <c r="AKL2829" s="245"/>
      <c r="AKM2829" s="245"/>
      <c r="AKN2829" s="245"/>
      <c r="AKO2829" s="245"/>
      <c r="AKP2829" s="245"/>
      <c r="AKQ2829" s="245"/>
      <c r="AKR2829" s="245"/>
      <c r="AKS2829" s="245"/>
      <c r="AKT2829" s="245"/>
      <c r="AKU2829" s="245"/>
      <c r="AKV2829" s="245"/>
      <c r="AKW2829" s="245"/>
      <c r="AKX2829" s="245"/>
      <c r="AKY2829" s="245"/>
      <c r="AKZ2829" s="245"/>
      <c r="ALA2829" s="245"/>
      <c r="ALB2829" s="245"/>
      <c r="ALC2829" s="245"/>
      <c r="ALD2829" s="245"/>
      <c r="ALE2829" s="245"/>
      <c r="ALF2829" s="245"/>
      <c r="ALG2829" s="245"/>
      <c r="ALH2829" s="245"/>
      <c r="ALI2829" s="245"/>
      <c r="ALJ2829" s="245"/>
      <c r="ALK2829" s="245"/>
      <c r="ALL2829" s="245"/>
      <c r="ALM2829" s="245"/>
      <c r="ALN2829" s="245"/>
      <c r="ALO2829" s="245"/>
      <c r="ALP2829" s="245"/>
      <c r="ALQ2829" s="245"/>
      <c r="ALR2829" s="245"/>
      <c r="ALS2829" s="245"/>
      <c r="ALT2829" s="245"/>
      <c r="ALU2829" s="245"/>
      <c r="ALV2829" s="245"/>
      <c r="ALW2829" s="245"/>
      <c r="ALX2829" s="245"/>
      <c r="ALY2829" s="245"/>
      <c r="ALZ2829" s="245"/>
      <c r="AMA2829" s="245"/>
      <c r="AMB2829" s="245"/>
    </row>
    <row r="2830" spans="1:1016" s="300" customFormat="1">
      <c r="A2830" s="80" t="s">
        <v>1721</v>
      </c>
      <c r="B2830" s="80" t="s">
        <v>3209</v>
      </c>
      <c r="C2830" s="223" t="s">
        <v>2502</v>
      </c>
      <c r="D2830" s="139" t="s">
        <v>300</v>
      </c>
      <c r="E2830" s="139" t="s">
        <v>301</v>
      </c>
      <c r="F2830" s="139" t="s">
        <v>525</v>
      </c>
      <c r="G2830" s="141">
        <v>72937.8</v>
      </c>
      <c r="H2830" s="141">
        <v>91960.959999999992</v>
      </c>
      <c r="I2830" s="234">
        <v>19</v>
      </c>
      <c r="J2830" s="235">
        <v>0.34545454545454546</v>
      </c>
      <c r="K2830" s="141">
        <v>110984.12</v>
      </c>
      <c r="L2830" s="146"/>
      <c r="M2830" s="139"/>
      <c r="N2830" s="139"/>
      <c r="O2830" s="244"/>
      <c r="P2830" s="80"/>
      <c r="Q2830" s="236"/>
      <c r="R2830" s="236"/>
      <c r="S2830" s="236"/>
      <c r="T2830" s="236"/>
      <c r="U2830" s="236"/>
      <c r="V2830" s="236"/>
      <c r="W2830" s="236"/>
      <c r="X2830" s="236"/>
      <c r="Y2830" s="245"/>
      <c r="Z2830" s="245"/>
      <c r="AA2830" s="245"/>
      <c r="AB2830" s="245"/>
      <c r="AC2830" s="245"/>
      <c r="AD2830" s="245"/>
      <c r="AE2830" s="245"/>
      <c r="AF2830" s="245"/>
      <c r="AG2830" s="245"/>
      <c r="AH2830" s="245"/>
      <c r="AI2830" s="245"/>
      <c r="AJ2830" s="245"/>
      <c r="AK2830" s="245"/>
      <c r="AL2830" s="245"/>
      <c r="AM2830" s="245"/>
      <c r="AN2830" s="245"/>
      <c r="AO2830" s="245"/>
      <c r="AP2830" s="245"/>
      <c r="AQ2830" s="245"/>
      <c r="AR2830" s="245"/>
      <c r="AS2830" s="245"/>
      <c r="AT2830" s="245"/>
      <c r="AU2830" s="245"/>
      <c r="AV2830" s="245"/>
      <c r="AW2830" s="245"/>
      <c r="AX2830" s="245"/>
      <c r="AY2830" s="245"/>
      <c r="AZ2830" s="245"/>
      <c r="BA2830" s="245"/>
      <c r="BB2830" s="245"/>
      <c r="BC2830" s="245"/>
      <c r="BD2830" s="245"/>
      <c r="BE2830" s="245"/>
      <c r="BF2830" s="245"/>
      <c r="BG2830" s="245"/>
      <c r="BH2830" s="245"/>
      <c r="BI2830" s="245"/>
      <c r="BJ2830" s="245"/>
      <c r="BK2830" s="245"/>
      <c r="BL2830" s="245"/>
      <c r="BM2830" s="245"/>
      <c r="BN2830" s="245"/>
      <c r="BO2830" s="245"/>
      <c r="BP2830" s="245"/>
      <c r="BQ2830" s="245"/>
      <c r="BR2830" s="245"/>
      <c r="BS2830" s="245"/>
      <c r="BT2830" s="245"/>
      <c r="BU2830" s="245"/>
      <c r="BV2830" s="245"/>
      <c r="BW2830" s="245"/>
      <c r="BX2830" s="245"/>
      <c r="BY2830" s="245"/>
      <c r="BZ2830" s="245"/>
      <c r="CA2830" s="245"/>
      <c r="CB2830" s="245"/>
      <c r="CC2830" s="245"/>
      <c r="CD2830" s="245"/>
      <c r="CE2830" s="245"/>
      <c r="CF2830" s="245"/>
      <c r="CG2830" s="245"/>
      <c r="CH2830" s="245"/>
      <c r="CI2830" s="245"/>
      <c r="CJ2830" s="245"/>
      <c r="CK2830" s="245"/>
      <c r="CL2830" s="245"/>
      <c r="CM2830" s="245"/>
      <c r="CN2830" s="245"/>
      <c r="CO2830" s="245"/>
      <c r="CP2830" s="245"/>
      <c r="CQ2830" s="245"/>
      <c r="CR2830" s="245"/>
      <c r="CS2830" s="245"/>
      <c r="CT2830" s="245"/>
      <c r="CU2830" s="245"/>
      <c r="CV2830" s="245"/>
      <c r="CW2830" s="245"/>
      <c r="CX2830" s="245"/>
      <c r="CY2830" s="245"/>
      <c r="CZ2830" s="245"/>
      <c r="DA2830" s="245"/>
      <c r="DB2830" s="245"/>
      <c r="DC2830" s="245"/>
      <c r="DD2830" s="245"/>
      <c r="DE2830" s="245"/>
      <c r="DF2830" s="245"/>
      <c r="DG2830" s="245"/>
      <c r="DH2830" s="245"/>
      <c r="DI2830" s="245"/>
      <c r="DJ2830" s="245"/>
      <c r="DK2830" s="245"/>
      <c r="DL2830" s="245"/>
      <c r="DM2830" s="245"/>
      <c r="DN2830" s="245"/>
      <c r="DO2830" s="245"/>
      <c r="DP2830" s="245"/>
      <c r="DQ2830" s="245"/>
      <c r="DR2830" s="245"/>
      <c r="DS2830" s="245"/>
      <c r="DT2830" s="245"/>
      <c r="DU2830" s="245"/>
      <c r="DV2830" s="245"/>
      <c r="DW2830" s="245"/>
      <c r="DX2830" s="245"/>
      <c r="DY2830" s="245"/>
      <c r="DZ2830" s="245"/>
      <c r="EA2830" s="245"/>
      <c r="EB2830" s="245"/>
      <c r="EC2830" s="245"/>
      <c r="ED2830" s="245"/>
      <c r="EE2830" s="245"/>
      <c r="EF2830" s="245"/>
      <c r="EG2830" s="245"/>
      <c r="EH2830" s="245"/>
      <c r="EI2830" s="245"/>
      <c r="EJ2830" s="245"/>
      <c r="EK2830" s="245"/>
      <c r="EL2830" s="245"/>
      <c r="EM2830" s="245"/>
      <c r="EN2830" s="245"/>
      <c r="EO2830" s="245"/>
      <c r="EP2830" s="245"/>
      <c r="EQ2830" s="245"/>
      <c r="ER2830" s="245"/>
      <c r="ES2830" s="245"/>
      <c r="ET2830" s="245"/>
      <c r="EU2830" s="245"/>
      <c r="EV2830" s="245"/>
      <c r="EW2830" s="245"/>
      <c r="EX2830" s="245"/>
      <c r="EY2830" s="245"/>
      <c r="EZ2830" s="245"/>
      <c r="FA2830" s="245"/>
      <c r="FB2830" s="245"/>
      <c r="FC2830" s="245"/>
      <c r="FD2830" s="245"/>
      <c r="FE2830" s="245"/>
      <c r="FF2830" s="245"/>
      <c r="FG2830" s="245"/>
      <c r="FH2830" s="245"/>
      <c r="FI2830" s="245"/>
      <c r="FJ2830" s="245"/>
      <c r="FK2830" s="245"/>
      <c r="FL2830" s="245"/>
      <c r="FM2830" s="245"/>
      <c r="FN2830" s="245"/>
      <c r="FO2830" s="245"/>
      <c r="FP2830" s="245"/>
      <c r="FQ2830" s="245"/>
      <c r="FR2830" s="245"/>
      <c r="FS2830" s="245"/>
      <c r="FT2830" s="245"/>
      <c r="FU2830" s="245"/>
      <c r="FV2830" s="245"/>
      <c r="FW2830" s="245"/>
      <c r="FX2830" s="245"/>
      <c r="FY2830" s="245"/>
      <c r="FZ2830" s="245"/>
      <c r="GA2830" s="245"/>
      <c r="GB2830" s="245"/>
      <c r="GC2830" s="245"/>
      <c r="GD2830" s="245"/>
      <c r="GE2830" s="245"/>
      <c r="GF2830" s="245"/>
      <c r="GG2830" s="245"/>
      <c r="GH2830" s="245"/>
      <c r="GI2830" s="245"/>
      <c r="GJ2830" s="245"/>
      <c r="GK2830" s="245"/>
      <c r="GL2830" s="245"/>
      <c r="GM2830" s="245"/>
      <c r="GN2830" s="245"/>
      <c r="GO2830" s="245"/>
      <c r="GP2830" s="245"/>
      <c r="GQ2830" s="245"/>
      <c r="GR2830" s="245"/>
      <c r="GS2830" s="245"/>
      <c r="GT2830" s="245"/>
      <c r="GU2830" s="245"/>
      <c r="GV2830" s="245"/>
      <c r="GW2830" s="245"/>
      <c r="GX2830" s="245"/>
      <c r="GY2830" s="245"/>
      <c r="GZ2830" s="245"/>
      <c r="HA2830" s="245"/>
      <c r="HB2830" s="245"/>
      <c r="HC2830" s="245"/>
      <c r="HD2830" s="245"/>
      <c r="HE2830" s="245"/>
      <c r="HF2830" s="245"/>
      <c r="HG2830" s="245"/>
      <c r="HH2830" s="245"/>
      <c r="HI2830" s="245"/>
      <c r="HJ2830" s="245"/>
      <c r="HK2830" s="245"/>
      <c r="HL2830" s="245"/>
      <c r="HM2830" s="245"/>
      <c r="HN2830" s="245"/>
      <c r="HO2830" s="245"/>
      <c r="HP2830" s="245"/>
      <c r="HQ2830" s="245"/>
      <c r="HR2830" s="245"/>
      <c r="HS2830" s="245"/>
      <c r="HT2830" s="245"/>
      <c r="HU2830" s="245"/>
      <c r="HV2830" s="245"/>
      <c r="HW2830" s="245"/>
      <c r="HX2830" s="245"/>
      <c r="HY2830" s="245"/>
      <c r="HZ2830" s="245"/>
      <c r="IA2830" s="245"/>
      <c r="IB2830" s="245"/>
      <c r="IC2830" s="245"/>
      <c r="ID2830" s="245"/>
      <c r="IE2830" s="245"/>
      <c r="IF2830" s="245"/>
      <c r="IG2830" s="245"/>
      <c r="IH2830" s="245"/>
      <c r="II2830" s="245"/>
      <c r="IJ2830" s="245"/>
      <c r="IK2830" s="245"/>
      <c r="IL2830" s="245"/>
      <c r="IM2830" s="245"/>
      <c r="IN2830" s="245"/>
      <c r="IO2830" s="245"/>
      <c r="IP2830" s="245"/>
      <c r="IQ2830" s="245"/>
      <c r="IR2830" s="245"/>
      <c r="IS2830" s="245"/>
      <c r="IT2830" s="245"/>
      <c r="IU2830" s="245"/>
      <c r="IV2830" s="245"/>
      <c r="IW2830" s="245"/>
      <c r="IX2830" s="245"/>
      <c r="IY2830" s="245"/>
      <c r="IZ2830" s="245"/>
      <c r="JA2830" s="245"/>
      <c r="JB2830" s="245"/>
      <c r="JC2830" s="245"/>
      <c r="JD2830" s="245"/>
      <c r="JE2830" s="245"/>
      <c r="JF2830" s="245"/>
      <c r="JG2830" s="245"/>
      <c r="JH2830" s="245"/>
      <c r="JI2830" s="245"/>
      <c r="JJ2830" s="245"/>
      <c r="JK2830" s="245"/>
      <c r="JL2830" s="245"/>
      <c r="JM2830" s="245"/>
      <c r="JN2830" s="245"/>
      <c r="JO2830" s="245"/>
      <c r="JP2830" s="245"/>
      <c r="JQ2830" s="245"/>
      <c r="JR2830" s="245"/>
      <c r="JS2830" s="245"/>
      <c r="JT2830" s="245"/>
      <c r="JU2830" s="245"/>
      <c r="JV2830" s="245"/>
      <c r="JW2830" s="245"/>
      <c r="JX2830" s="245"/>
      <c r="JY2830" s="245"/>
      <c r="JZ2830" s="245"/>
      <c r="KA2830" s="245"/>
      <c r="KB2830" s="245"/>
      <c r="KC2830" s="245"/>
      <c r="KD2830" s="245"/>
      <c r="KE2830" s="245"/>
      <c r="KF2830" s="245"/>
      <c r="KG2830" s="245"/>
      <c r="KH2830" s="245"/>
      <c r="KI2830" s="245"/>
      <c r="KJ2830" s="245"/>
      <c r="KK2830" s="245"/>
      <c r="KL2830" s="245"/>
      <c r="KM2830" s="245"/>
      <c r="KN2830" s="245"/>
      <c r="KO2830" s="245"/>
      <c r="KP2830" s="245"/>
      <c r="KQ2830" s="245"/>
      <c r="KR2830" s="245"/>
      <c r="KS2830" s="245"/>
      <c r="KT2830" s="245"/>
      <c r="KU2830" s="245"/>
      <c r="KV2830" s="245"/>
      <c r="KW2830" s="245"/>
      <c r="KX2830" s="245"/>
      <c r="KY2830" s="245"/>
      <c r="KZ2830" s="245"/>
      <c r="LA2830" s="245"/>
      <c r="LB2830" s="245"/>
      <c r="LC2830" s="245"/>
      <c r="LD2830" s="245"/>
      <c r="LE2830" s="245"/>
      <c r="LF2830" s="245"/>
      <c r="LG2830" s="245"/>
      <c r="LH2830" s="245"/>
      <c r="LI2830" s="245"/>
      <c r="LJ2830" s="245"/>
      <c r="LK2830" s="245"/>
      <c r="LL2830" s="245"/>
      <c r="LM2830" s="245"/>
      <c r="LN2830" s="245"/>
      <c r="LO2830" s="245"/>
      <c r="LP2830" s="245"/>
      <c r="LQ2830" s="245"/>
      <c r="LR2830" s="245"/>
      <c r="LS2830" s="245"/>
      <c r="LT2830" s="245"/>
      <c r="LU2830" s="245"/>
      <c r="LV2830" s="245"/>
      <c r="LW2830" s="245"/>
      <c r="LX2830" s="245"/>
      <c r="LY2830" s="245"/>
      <c r="LZ2830" s="245"/>
      <c r="MA2830" s="245"/>
      <c r="MB2830" s="245"/>
      <c r="MC2830" s="245"/>
      <c r="MD2830" s="245"/>
      <c r="ME2830" s="245"/>
      <c r="MF2830" s="245"/>
      <c r="MG2830" s="245"/>
      <c r="MH2830" s="245"/>
      <c r="MI2830" s="245"/>
      <c r="MJ2830" s="245"/>
      <c r="MK2830" s="245"/>
      <c r="ML2830" s="245"/>
      <c r="MM2830" s="245"/>
      <c r="MN2830" s="245"/>
      <c r="MO2830" s="245"/>
      <c r="MP2830" s="245"/>
      <c r="MQ2830" s="245"/>
      <c r="MR2830" s="245"/>
      <c r="MS2830" s="245"/>
      <c r="MT2830" s="245"/>
      <c r="MU2830" s="245"/>
      <c r="MV2830" s="245"/>
      <c r="MW2830" s="245"/>
      <c r="MX2830" s="245"/>
      <c r="MY2830" s="245"/>
      <c r="MZ2830" s="245"/>
      <c r="NA2830" s="245"/>
      <c r="NB2830" s="245"/>
      <c r="NC2830" s="245"/>
      <c r="ND2830" s="245"/>
      <c r="NE2830" s="245"/>
      <c r="NF2830" s="245"/>
      <c r="NG2830" s="245"/>
      <c r="NH2830" s="245"/>
      <c r="NI2830" s="245"/>
      <c r="NJ2830" s="245"/>
      <c r="NK2830" s="245"/>
      <c r="NL2830" s="245"/>
      <c r="NM2830" s="245"/>
      <c r="NN2830" s="245"/>
      <c r="NO2830" s="245"/>
      <c r="NP2830" s="245"/>
      <c r="NQ2830" s="245"/>
      <c r="NR2830" s="245"/>
      <c r="NS2830" s="245"/>
      <c r="NT2830" s="245"/>
      <c r="NU2830" s="245"/>
      <c r="NV2830" s="245"/>
      <c r="NW2830" s="245"/>
      <c r="NX2830" s="245"/>
      <c r="NY2830" s="245"/>
      <c r="NZ2830" s="245"/>
      <c r="OA2830" s="245"/>
      <c r="OB2830" s="245"/>
      <c r="OC2830" s="245"/>
      <c r="OD2830" s="245"/>
      <c r="OE2830" s="245"/>
      <c r="OF2830" s="245"/>
      <c r="OG2830" s="245"/>
      <c r="OH2830" s="245"/>
      <c r="OI2830" s="245"/>
      <c r="OJ2830" s="245"/>
      <c r="OK2830" s="245"/>
      <c r="OL2830" s="245"/>
      <c r="OM2830" s="245"/>
      <c r="ON2830" s="245"/>
      <c r="OO2830" s="245"/>
      <c r="OP2830" s="245"/>
      <c r="OQ2830" s="245"/>
      <c r="OR2830" s="245"/>
      <c r="OS2830" s="245"/>
      <c r="OT2830" s="245"/>
      <c r="OU2830" s="245"/>
      <c r="OV2830" s="245"/>
      <c r="OW2830" s="245"/>
      <c r="OX2830" s="245"/>
      <c r="OY2830" s="245"/>
      <c r="OZ2830" s="245"/>
      <c r="PA2830" s="245"/>
      <c r="PB2830" s="245"/>
      <c r="PC2830" s="245"/>
      <c r="PD2830" s="245"/>
      <c r="PE2830" s="245"/>
      <c r="PF2830" s="245"/>
      <c r="PG2830" s="245"/>
      <c r="PH2830" s="245"/>
      <c r="PI2830" s="245"/>
      <c r="PJ2830" s="245"/>
      <c r="PK2830" s="245"/>
      <c r="PL2830" s="245"/>
      <c r="PM2830" s="245"/>
      <c r="PN2830" s="245"/>
      <c r="PO2830" s="245"/>
      <c r="PP2830" s="245"/>
      <c r="PQ2830" s="245"/>
      <c r="PR2830" s="245"/>
      <c r="PS2830" s="245"/>
      <c r="PT2830" s="245"/>
      <c r="PU2830" s="245"/>
      <c r="PV2830" s="245"/>
      <c r="PW2830" s="245"/>
      <c r="PX2830" s="245"/>
      <c r="PY2830" s="245"/>
      <c r="PZ2830" s="245"/>
      <c r="QA2830" s="245"/>
      <c r="QB2830" s="245"/>
      <c r="QC2830" s="245"/>
      <c r="QD2830" s="245"/>
      <c r="QE2830" s="245"/>
      <c r="QF2830" s="245"/>
      <c r="QG2830" s="245"/>
      <c r="QH2830" s="245"/>
      <c r="QI2830" s="245"/>
      <c r="QJ2830" s="245"/>
      <c r="QK2830" s="245"/>
      <c r="QL2830" s="245"/>
      <c r="QM2830" s="245"/>
      <c r="QN2830" s="245"/>
      <c r="QO2830" s="245"/>
      <c r="QP2830" s="245"/>
      <c r="QQ2830" s="245"/>
      <c r="QR2830" s="245"/>
      <c r="QS2830" s="245"/>
      <c r="QT2830" s="245"/>
      <c r="QU2830" s="245"/>
      <c r="QV2830" s="245"/>
      <c r="QW2830" s="245"/>
      <c r="QX2830" s="245"/>
      <c r="QY2830" s="245"/>
      <c r="QZ2830" s="245"/>
      <c r="RA2830" s="245"/>
      <c r="RB2830" s="245"/>
      <c r="RC2830" s="245"/>
      <c r="RD2830" s="245"/>
      <c r="RE2830" s="245"/>
      <c r="RF2830" s="245"/>
      <c r="RG2830" s="245"/>
      <c r="RH2830" s="245"/>
      <c r="RI2830" s="245"/>
      <c r="RJ2830" s="245"/>
      <c r="RK2830" s="245"/>
      <c r="RL2830" s="245"/>
      <c r="RM2830" s="245"/>
      <c r="RN2830" s="245"/>
      <c r="RO2830" s="245"/>
      <c r="RP2830" s="245"/>
      <c r="RQ2830" s="245"/>
      <c r="RR2830" s="245"/>
      <c r="RS2830" s="245"/>
      <c r="RT2830" s="245"/>
      <c r="RU2830" s="245"/>
      <c r="RV2830" s="245"/>
      <c r="RW2830" s="245"/>
      <c r="RX2830" s="245"/>
      <c r="RY2830" s="245"/>
      <c r="RZ2830" s="245"/>
      <c r="SA2830" s="245"/>
      <c r="SB2830" s="245"/>
      <c r="SC2830" s="245"/>
      <c r="SD2830" s="245"/>
      <c r="SE2830" s="245"/>
      <c r="SF2830" s="245"/>
      <c r="SG2830" s="245"/>
      <c r="SH2830" s="245"/>
      <c r="SI2830" s="245"/>
      <c r="SJ2830" s="245"/>
      <c r="SK2830" s="245"/>
      <c r="SL2830" s="245"/>
      <c r="SM2830" s="245"/>
      <c r="SN2830" s="245"/>
      <c r="SO2830" s="245"/>
      <c r="SP2830" s="245"/>
      <c r="SQ2830" s="245"/>
      <c r="SR2830" s="245"/>
      <c r="SS2830" s="245"/>
      <c r="ST2830" s="245"/>
      <c r="SU2830" s="245"/>
      <c r="SV2830" s="245"/>
      <c r="SW2830" s="245"/>
      <c r="SX2830" s="245"/>
      <c r="SY2830" s="245"/>
      <c r="SZ2830" s="245"/>
      <c r="TA2830" s="245"/>
      <c r="TB2830" s="245"/>
      <c r="TC2830" s="245"/>
      <c r="TD2830" s="245"/>
      <c r="TE2830" s="245"/>
      <c r="TF2830" s="245"/>
      <c r="TG2830" s="245"/>
      <c r="TH2830" s="245"/>
      <c r="TI2830" s="245"/>
      <c r="TJ2830" s="245"/>
      <c r="TK2830" s="245"/>
      <c r="TL2830" s="245"/>
      <c r="TM2830" s="245"/>
      <c r="TN2830" s="245"/>
      <c r="TO2830" s="245"/>
      <c r="TP2830" s="245"/>
      <c r="TQ2830" s="245"/>
      <c r="TR2830" s="245"/>
      <c r="TS2830" s="245"/>
      <c r="TT2830" s="245"/>
      <c r="TU2830" s="245"/>
      <c r="TV2830" s="245"/>
      <c r="TW2830" s="245"/>
      <c r="TX2830" s="245"/>
      <c r="TY2830" s="245"/>
      <c r="TZ2830" s="245"/>
      <c r="UA2830" s="245"/>
      <c r="UB2830" s="245"/>
      <c r="UC2830" s="245"/>
      <c r="UD2830" s="245"/>
      <c r="UE2830" s="245"/>
      <c r="UF2830" s="245"/>
      <c r="UG2830" s="245"/>
      <c r="UH2830" s="245"/>
      <c r="UI2830" s="245"/>
      <c r="UJ2830" s="245"/>
      <c r="UK2830" s="245"/>
      <c r="UL2830" s="245"/>
      <c r="UM2830" s="245"/>
      <c r="UN2830" s="245"/>
      <c r="UO2830" s="245"/>
      <c r="UP2830" s="245"/>
      <c r="UQ2830" s="245"/>
      <c r="UR2830" s="245"/>
      <c r="US2830" s="245"/>
      <c r="UT2830" s="245"/>
      <c r="UU2830" s="245"/>
      <c r="UV2830" s="245"/>
      <c r="UW2830" s="245"/>
      <c r="UX2830" s="245"/>
      <c r="UY2830" s="245"/>
      <c r="UZ2830" s="245"/>
      <c r="VA2830" s="245"/>
      <c r="VB2830" s="245"/>
      <c r="VC2830" s="245"/>
      <c r="VD2830" s="245"/>
      <c r="VE2830" s="245"/>
      <c r="VF2830" s="245"/>
      <c r="VG2830" s="245"/>
      <c r="VH2830" s="245"/>
      <c r="VI2830" s="245"/>
      <c r="VJ2830" s="245"/>
      <c r="VK2830" s="245"/>
      <c r="VL2830" s="245"/>
      <c r="VM2830" s="245"/>
      <c r="VN2830" s="245"/>
      <c r="VO2830" s="245"/>
      <c r="VP2830" s="245"/>
      <c r="VQ2830" s="245"/>
      <c r="VR2830" s="245"/>
      <c r="VS2830" s="245"/>
      <c r="VT2830" s="245"/>
      <c r="VU2830" s="245"/>
      <c r="VV2830" s="245"/>
      <c r="VW2830" s="245"/>
      <c r="VX2830" s="245"/>
      <c r="VY2830" s="245"/>
      <c r="VZ2830" s="245"/>
      <c r="WA2830" s="245"/>
      <c r="WB2830" s="245"/>
      <c r="WC2830" s="245"/>
      <c r="WD2830" s="245"/>
      <c r="WE2830" s="245"/>
      <c r="WF2830" s="245"/>
      <c r="WG2830" s="245"/>
      <c r="WH2830" s="245"/>
      <c r="WI2830" s="245"/>
      <c r="WJ2830" s="245"/>
      <c r="WK2830" s="245"/>
      <c r="WL2830" s="245"/>
      <c r="WM2830" s="245"/>
      <c r="WN2830" s="245"/>
      <c r="WO2830" s="245"/>
      <c r="WP2830" s="245"/>
      <c r="WQ2830" s="245"/>
      <c r="WR2830" s="245"/>
      <c r="WS2830" s="245"/>
      <c r="WT2830" s="245"/>
      <c r="WU2830" s="245"/>
      <c r="WV2830" s="245"/>
      <c r="WW2830" s="245"/>
      <c r="WX2830" s="245"/>
      <c r="WY2830" s="245"/>
      <c r="WZ2830" s="245"/>
      <c r="XA2830" s="245"/>
      <c r="XB2830" s="245"/>
      <c r="XC2830" s="245"/>
      <c r="XD2830" s="245"/>
      <c r="XE2830" s="245"/>
      <c r="XF2830" s="245"/>
      <c r="XG2830" s="245"/>
      <c r="XH2830" s="245"/>
      <c r="XI2830" s="245"/>
      <c r="XJ2830" s="245"/>
      <c r="XK2830" s="245"/>
      <c r="XL2830" s="245"/>
      <c r="XM2830" s="245"/>
      <c r="XN2830" s="245"/>
      <c r="XO2830" s="245"/>
      <c r="XP2830" s="245"/>
      <c r="XQ2830" s="245"/>
      <c r="XR2830" s="245"/>
      <c r="XS2830" s="245"/>
      <c r="XT2830" s="245"/>
      <c r="XU2830" s="245"/>
      <c r="XV2830" s="245"/>
      <c r="XW2830" s="245"/>
      <c r="XX2830" s="245"/>
      <c r="XY2830" s="245"/>
      <c r="XZ2830" s="245"/>
      <c r="YA2830" s="245"/>
      <c r="YB2830" s="245"/>
      <c r="YC2830" s="245"/>
      <c r="YD2830" s="245"/>
      <c r="YE2830" s="245"/>
      <c r="YF2830" s="245"/>
      <c r="YG2830" s="245"/>
      <c r="YH2830" s="245"/>
      <c r="YI2830" s="245"/>
      <c r="YJ2830" s="245"/>
      <c r="YK2830" s="245"/>
      <c r="YL2830" s="245"/>
      <c r="YM2830" s="245"/>
      <c r="YN2830" s="245"/>
      <c r="YO2830" s="245"/>
      <c r="YP2830" s="245"/>
      <c r="YQ2830" s="245"/>
      <c r="YR2830" s="245"/>
      <c r="YS2830" s="245"/>
      <c r="YT2830" s="245"/>
      <c r="YU2830" s="245"/>
      <c r="YV2830" s="245"/>
      <c r="YW2830" s="245"/>
      <c r="YX2830" s="245"/>
      <c r="YY2830" s="245"/>
      <c r="YZ2830" s="245"/>
      <c r="ZA2830" s="245"/>
      <c r="ZB2830" s="245"/>
      <c r="ZC2830" s="245"/>
      <c r="ZD2830" s="245"/>
      <c r="ZE2830" s="245"/>
      <c r="ZF2830" s="245"/>
      <c r="ZG2830" s="245"/>
      <c r="ZH2830" s="245"/>
      <c r="ZI2830" s="245"/>
      <c r="ZJ2830" s="245"/>
      <c r="ZK2830" s="245"/>
      <c r="ZL2830" s="245"/>
      <c r="ZM2830" s="245"/>
      <c r="ZN2830" s="245"/>
      <c r="ZO2830" s="245"/>
      <c r="ZP2830" s="245"/>
      <c r="ZQ2830" s="245"/>
      <c r="ZR2830" s="245"/>
      <c r="ZS2830" s="245"/>
      <c r="ZT2830" s="245"/>
      <c r="ZU2830" s="245"/>
      <c r="ZV2830" s="245"/>
      <c r="ZW2830" s="245"/>
      <c r="ZX2830" s="245"/>
      <c r="ZY2830" s="245"/>
      <c r="ZZ2830" s="245"/>
      <c r="AAA2830" s="245"/>
      <c r="AAB2830" s="245"/>
      <c r="AAC2830" s="245"/>
      <c r="AAD2830" s="245"/>
      <c r="AAE2830" s="245"/>
      <c r="AAF2830" s="245"/>
      <c r="AAG2830" s="245"/>
      <c r="AAH2830" s="245"/>
      <c r="AAI2830" s="245"/>
      <c r="AAJ2830" s="245"/>
      <c r="AAK2830" s="245"/>
      <c r="AAL2830" s="245"/>
      <c r="AAM2830" s="245"/>
      <c r="AAN2830" s="245"/>
      <c r="AAO2830" s="245"/>
      <c r="AAP2830" s="245"/>
      <c r="AAQ2830" s="245"/>
      <c r="AAR2830" s="245"/>
      <c r="AAS2830" s="245"/>
      <c r="AAT2830" s="245"/>
      <c r="AAU2830" s="245"/>
      <c r="AAV2830" s="245"/>
      <c r="AAW2830" s="245"/>
      <c r="AAX2830" s="245"/>
      <c r="AAY2830" s="245"/>
      <c r="AAZ2830" s="245"/>
      <c r="ABA2830" s="245"/>
      <c r="ABB2830" s="245"/>
      <c r="ABC2830" s="245"/>
      <c r="ABD2830" s="245"/>
      <c r="ABE2830" s="245"/>
      <c r="ABF2830" s="245"/>
      <c r="ABG2830" s="245"/>
      <c r="ABH2830" s="245"/>
      <c r="ABI2830" s="245"/>
      <c r="ABJ2830" s="245"/>
      <c r="ABK2830" s="245"/>
      <c r="ABL2830" s="245"/>
      <c r="ABM2830" s="245"/>
      <c r="ABN2830" s="245"/>
      <c r="ABO2830" s="245"/>
      <c r="ABP2830" s="245"/>
      <c r="ABQ2830" s="245"/>
      <c r="ABR2830" s="245"/>
      <c r="ABS2830" s="245"/>
      <c r="ABT2830" s="245"/>
      <c r="ABU2830" s="245"/>
      <c r="ABV2830" s="245"/>
      <c r="ABW2830" s="245"/>
      <c r="ABX2830" s="245"/>
      <c r="ABY2830" s="245"/>
      <c r="ABZ2830" s="245"/>
      <c r="ACA2830" s="245"/>
      <c r="ACB2830" s="245"/>
      <c r="ACC2830" s="245"/>
      <c r="ACD2830" s="245"/>
      <c r="ACE2830" s="245"/>
      <c r="ACF2830" s="245"/>
      <c r="ACG2830" s="245"/>
      <c r="ACH2830" s="245"/>
      <c r="ACI2830" s="245"/>
      <c r="ACJ2830" s="245"/>
      <c r="ACK2830" s="245"/>
      <c r="ACL2830" s="245"/>
      <c r="ACM2830" s="245"/>
      <c r="ACN2830" s="245"/>
      <c r="ACO2830" s="245"/>
      <c r="ACP2830" s="245"/>
      <c r="ACQ2830" s="245"/>
      <c r="ACR2830" s="245"/>
      <c r="ACS2830" s="245"/>
      <c r="ACT2830" s="245"/>
      <c r="ACU2830" s="245"/>
      <c r="ACV2830" s="245"/>
      <c r="ACW2830" s="245"/>
      <c r="ACX2830" s="245"/>
      <c r="ACY2830" s="245"/>
      <c r="ACZ2830" s="245"/>
      <c r="ADA2830" s="245"/>
      <c r="ADB2830" s="245"/>
      <c r="ADC2830" s="245"/>
      <c r="ADD2830" s="245"/>
      <c r="ADE2830" s="245"/>
      <c r="ADF2830" s="245"/>
      <c r="ADG2830" s="245"/>
      <c r="ADH2830" s="245"/>
      <c r="ADI2830" s="245"/>
      <c r="ADJ2830" s="245"/>
      <c r="ADK2830" s="245"/>
      <c r="ADL2830" s="245"/>
      <c r="ADM2830" s="245"/>
      <c r="ADN2830" s="245"/>
      <c r="ADO2830" s="245"/>
      <c r="ADP2830" s="245"/>
      <c r="ADQ2830" s="245"/>
      <c r="ADR2830" s="245"/>
      <c r="ADS2830" s="245"/>
      <c r="ADT2830" s="245"/>
      <c r="ADU2830" s="245"/>
      <c r="ADV2830" s="245"/>
      <c r="ADW2830" s="245"/>
      <c r="ADX2830" s="245"/>
      <c r="ADY2830" s="245"/>
      <c r="ADZ2830" s="245"/>
      <c r="AEA2830" s="245"/>
      <c r="AEB2830" s="245"/>
      <c r="AEC2830" s="245"/>
      <c r="AED2830" s="245"/>
      <c r="AEE2830" s="245"/>
      <c r="AEF2830" s="245"/>
      <c r="AEG2830" s="245"/>
      <c r="AEH2830" s="245"/>
      <c r="AEI2830" s="245"/>
      <c r="AEJ2830" s="245"/>
      <c r="AEK2830" s="245"/>
      <c r="AEL2830" s="245"/>
      <c r="AEM2830" s="245"/>
      <c r="AEN2830" s="245"/>
      <c r="AEO2830" s="245"/>
      <c r="AEP2830" s="245"/>
      <c r="AEQ2830" s="245"/>
      <c r="AER2830" s="245"/>
      <c r="AES2830" s="245"/>
      <c r="AET2830" s="245"/>
      <c r="AEU2830" s="245"/>
      <c r="AEV2830" s="245"/>
      <c r="AEW2830" s="245"/>
      <c r="AEX2830" s="245"/>
      <c r="AEY2830" s="245"/>
      <c r="AEZ2830" s="245"/>
      <c r="AFA2830" s="245"/>
      <c r="AFB2830" s="245"/>
      <c r="AFC2830" s="245"/>
      <c r="AFD2830" s="245"/>
      <c r="AFE2830" s="245"/>
      <c r="AFF2830" s="245"/>
      <c r="AFG2830" s="245"/>
      <c r="AFH2830" s="245"/>
      <c r="AFI2830" s="245"/>
      <c r="AFJ2830" s="245"/>
      <c r="AFK2830" s="245"/>
      <c r="AFL2830" s="245"/>
      <c r="AFM2830" s="245"/>
      <c r="AFN2830" s="245"/>
      <c r="AFO2830" s="245"/>
      <c r="AFP2830" s="245"/>
      <c r="AFQ2830" s="245"/>
      <c r="AFR2830" s="245"/>
      <c r="AFS2830" s="245"/>
      <c r="AFT2830" s="245"/>
      <c r="AFU2830" s="245"/>
      <c r="AFV2830" s="245"/>
      <c r="AFW2830" s="245"/>
      <c r="AFX2830" s="245"/>
      <c r="AFY2830" s="245"/>
      <c r="AFZ2830" s="245"/>
      <c r="AGA2830" s="245"/>
      <c r="AGB2830" s="245"/>
      <c r="AGC2830" s="245"/>
      <c r="AGD2830" s="245"/>
      <c r="AGE2830" s="245"/>
      <c r="AGF2830" s="245"/>
      <c r="AGG2830" s="245"/>
      <c r="AGH2830" s="245"/>
      <c r="AGI2830" s="245"/>
      <c r="AGJ2830" s="245"/>
      <c r="AGK2830" s="245"/>
      <c r="AGL2830" s="245"/>
      <c r="AGM2830" s="245"/>
      <c r="AGN2830" s="245"/>
      <c r="AGO2830" s="245"/>
      <c r="AGP2830" s="245"/>
      <c r="AGQ2830" s="245"/>
      <c r="AGR2830" s="245"/>
      <c r="AGS2830" s="245"/>
      <c r="AGT2830" s="245"/>
      <c r="AGU2830" s="245"/>
      <c r="AGV2830" s="245"/>
      <c r="AGW2830" s="245"/>
      <c r="AGX2830" s="245"/>
      <c r="AGY2830" s="245"/>
      <c r="AGZ2830" s="245"/>
      <c r="AHA2830" s="245"/>
      <c r="AHB2830" s="245"/>
      <c r="AHC2830" s="245"/>
      <c r="AHD2830" s="245"/>
      <c r="AHE2830" s="245"/>
      <c r="AHF2830" s="245"/>
      <c r="AHG2830" s="245"/>
      <c r="AHH2830" s="245"/>
      <c r="AHI2830" s="245"/>
      <c r="AHJ2830" s="245"/>
      <c r="AHK2830" s="245"/>
      <c r="AHL2830" s="245"/>
      <c r="AHM2830" s="245"/>
      <c r="AHN2830" s="245"/>
      <c r="AHO2830" s="245"/>
      <c r="AHP2830" s="245"/>
      <c r="AHQ2830" s="245"/>
      <c r="AHR2830" s="245"/>
      <c r="AHS2830" s="245"/>
      <c r="AHT2830" s="245"/>
      <c r="AHU2830" s="245"/>
      <c r="AHV2830" s="245"/>
      <c r="AHW2830" s="245"/>
      <c r="AHX2830" s="245"/>
      <c r="AHY2830" s="245"/>
      <c r="AHZ2830" s="245"/>
      <c r="AIA2830" s="245"/>
      <c r="AIB2830" s="245"/>
      <c r="AIC2830" s="245"/>
      <c r="AID2830" s="245"/>
      <c r="AIE2830" s="245"/>
      <c r="AIF2830" s="245"/>
      <c r="AIG2830" s="245"/>
      <c r="AIH2830" s="245"/>
      <c r="AII2830" s="245"/>
      <c r="AIJ2830" s="245"/>
      <c r="AIK2830" s="245"/>
      <c r="AIL2830" s="245"/>
      <c r="AIM2830" s="245"/>
      <c r="AIN2830" s="245"/>
      <c r="AIO2830" s="245"/>
      <c r="AIP2830" s="245"/>
      <c r="AIQ2830" s="245"/>
      <c r="AIR2830" s="245"/>
      <c r="AIS2830" s="245"/>
      <c r="AIT2830" s="245"/>
      <c r="AIU2830" s="245"/>
      <c r="AIV2830" s="245"/>
      <c r="AIW2830" s="245"/>
      <c r="AIX2830" s="245"/>
      <c r="AIY2830" s="245"/>
      <c r="AIZ2830" s="245"/>
      <c r="AJA2830" s="245"/>
      <c r="AJB2830" s="245"/>
      <c r="AJC2830" s="245"/>
      <c r="AJD2830" s="245"/>
      <c r="AJE2830" s="245"/>
      <c r="AJF2830" s="245"/>
      <c r="AJG2830" s="245"/>
      <c r="AJH2830" s="245"/>
      <c r="AJI2830" s="245"/>
      <c r="AJJ2830" s="245"/>
      <c r="AJK2830" s="245"/>
      <c r="AJL2830" s="245"/>
      <c r="AJM2830" s="245"/>
      <c r="AJN2830" s="245"/>
      <c r="AJO2830" s="245"/>
      <c r="AJP2830" s="245"/>
      <c r="AJQ2830" s="245"/>
      <c r="AJR2830" s="245"/>
      <c r="AJS2830" s="245"/>
      <c r="AJT2830" s="245"/>
      <c r="AJU2830" s="245"/>
      <c r="AJV2830" s="245"/>
      <c r="AJW2830" s="245"/>
      <c r="AJX2830" s="245"/>
      <c r="AJY2830" s="245"/>
      <c r="AJZ2830" s="245"/>
      <c r="AKA2830" s="245"/>
      <c r="AKB2830" s="245"/>
      <c r="AKC2830" s="245"/>
      <c r="AKD2830" s="245"/>
      <c r="AKE2830" s="245"/>
      <c r="AKF2830" s="245"/>
      <c r="AKG2830" s="245"/>
      <c r="AKH2830" s="245"/>
      <c r="AKI2830" s="245"/>
      <c r="AKJ2830" s="245"/>
      <c r="AKK2830" s="245"/>
      <c r="AKL2830" s="245"/>
      <c r="AKM2830" s="245"/>
      <c r="AKN2830" s="245"/>
      <c r="AKO2830" s="245"/>
      <c r="AKP2830" s="245"/>
      <c r="AKQ2830" s="245"/>
      <c r="AKR2830" s="245"/>
      <c r="AKS2830" s="245"/>
      <c r="AKT2830" s="245"/>
      <c r="AKU2830" s="245"/>
      <c r="AKV2830" s="245"/>
      <c r="AKW2830" s="245"/>
      <c r="AKX2830" s="245"/>
      <c r="AKY2830" s="245"/>
      <c r="AKZ2830" s="245"/>
      <c r="ALA2830" s="245"/>
      <c r="ALB2830" s="245"/>
      <c r="ALC2830" s="245"/>
      <c r="ALD2830" s="245"/>
      <c r="ALE2830" s="245"/>
      <c r="ALF2830" s="245"/>
      <c r="ALG2830" s="245"/>
      <c r="ALH2830" s="245"/>
      <c r="ALI2830" s="245"/>
      <c r="ALJ2830" s="245"/>
      <c r="ALK2830" s="245"/>
      <c r="ALL2830" s="245"/>
      <c r="ALM2830" s="245"/>
      <c r="ALN2830" s="245"/>
      <c r="ALO2830" s="245"/>
      <c r="ALP2830" s="245"/>
      <c r="ALQ2830" s="245"/>
      <c r="ALR2830" s="245"/>
      <c r="ALS2830" s="245"/>
      <c r="ALT2830" s="245"/>
      <c r="ALU2830" s="245"/>
      <c r="ALV2830" s="245"/>
      <c r="ALW2830" s="245"/>
      <c r="ALX2830" s="245"/>
      <c r="ALY2830" s="245"/>
      <c r="ALZ2830" s="245"/>
      <c r="AMA2830" s="245"/>
      <c r="AMB2830" s="245"/>
    </row>
    <row r="2831" spans="1:1016" s="300" customFormat="1">
      <c r="A2831" s="80" t="s">
        <v>228</v>
      </c>
      <c r="B2831" s="80" t="s">
        <v>3199</v>
      </c>
      <c r="C2831" s="223" t="s">
        <v>880</v>
      </c>
      <c r="D2831" s="139" t="s">
        <v>300</v>
      </c>
      <c r="E2831" s="139" t="s">
        <v>301</v>
      </c>
      <c r="F2831" s="139" t="s">
        <v>525</v>
      </c>
      <c r="G2831" s="141">
        <v>76176</v>
      </c>
      <c r="H2831" s="141">
        <v>91526</v>
      </c>
      <c r="I2831" s="234">
        <v>18</v>
      </c>
      <c r="J2831" s="235">
        <v>0.32727272727272727</v>
      </c>
      <c r="K2831" s="141">
        <v>106876</v>
      </c>
      <c r="L2831" s="146">
        <v>1</v>
      </c>
      <c r="M2831" s="139">
        <v>1</v>
      </c>
      <c r="N2831" s="139"/>
      <c r="O2831" s="244"/>
      <c r="P2831" s="80"/>
      <c r="Q2831" s="236"/>
      <c r="R2831" s="236"/>
      <c r="S2831" s="236"/>
      <c r="T2831" s="236"/>
      <c r="U2831" s="236"/>
      <c r="V2831" s="236"/>
      <c r="W2831" s="236"/>
      <c r="X2831" s="236"/>
      <c r="Y2831" s="245"/>
      <c r="Z2831" s="245"/>
      <c r="AA2831" s="245"/>
      <c r="AB2831" s="245"/>
      <c r="AC2831" s="245"/>
      <c r="AD2831" s="245"/>
      <c r="AE2831" s="245"/>
      <c r="AF2831" s="245"/>
      <c r="AG2831" s="245"/>
      <c r="AH2831" s="245"/>
      <c r="AI2831" s="245"/>
      <c r="AJ2831" s="245"/>
      <c r="AK2831" s="245"/>
      <c r="AL2831" s="245"/>
      <c r="AM2831" s="245"/>
      <c r="AN2831" s="245"/>
      <c r="AO2831" s="245"/>
      <c r="AP2831" s="245"/>
      <c r="AQ2831" s="245"/>
      <c r="AR2831" s="245"/>
      <c r="AS2831" s="245"/>
      <c r="AT2831" s="245"/>
      <c r="AU2831" s="245"/>
      <c r="AV2831" s="245"/>
      <c r="AW2831" s="245"/>
      <c r="AX2831" s="245"/>
      <c r="AY2831" s="245"/>
      <c r="AZ2831" s="245"/>
      <c r="BA2831" s="245"/>
      <c r="BB2831" s="245"/>
      <c r="BC2831" s="245"/>
      <c r="BD2831" s="245"/>
      <c r="BE2831" s="245"/>
      <c r="BF2831" s="245"/>
      <c r="BG2831" s="245"/>
      <c r="BH2831" s="245"/>
      <c r="BI2831" s="245"/>
      <c r="BJ2831" s="245"/>
      <c r="BK2831" s="245"/>
      <c r="BL2831" s="245"/>
      <c r="BM2831" s="245"/>
      <c r="BN2831" s="245"/>
      <c r="BO2831" s="245"/>
      <c r="BP2831" s="245"/>
      <c r="BQ2831" s="245"/>
      <c r="BR2831" s="245"/>
      <c r="BS2831" s="245"/>
      <c r="BT2831" s="245"/>
      <c r="BU2831" s="245"/>
      <c r="BV2831" s="245"/>
      <c r="BW2831" s="245"/>
      <c r="BX2831" s="245"/>
      <c r="BY2831" s="245"/>
      <c r="BZ2831" s="245"/>
      <c r="CA2831" s="245"/>
      <c r="CB2831" s="245"/>
      <c r="CC2831" s="245"/>
      <c r="CD2831" s="245"/>
      <c r="CE2831" s="245"/>
      <c r="CF2831" s="245"/>
      <c r="CG2831" s="245"/>
      <c r="CH2831" s="245"/>
      <c r="CI2831" s="245"/>
      <c r="CJ2831" s="245"/>
      <c r="CK2831" s="245"/>
      <c r="CL2831" s="245"/>
      <c r="CM2831" s="245"/>
      <c r="CN2831" s="245"/>
      <c r="CO2831" s="245"/>
      <c r="CP2831" s="245"/>
      <c r="CQ2831" s="245"/>
      <c r="CR2831" s="245"/>
      <c r="CS2831" s="245"/>
      <c r="CT2831" s="245"/>
      <c r="CU2831" s="245"/>
      <c r="CV2831" s="245"/>
      <c r="CW2831" s="245"/>
      <c r="CX2831" s="245"/>
      <c r="CY2831" s="245"/>
      <c r="CZ2831" s="245"/>
      <c r="DA2831" s="245"/>
      <c r="DB2831" s="245"/>
      <c r="DC2831" s="245"/>
      <c r="DD2831" s="245"/>
      <c r="DE2831" s="245"/>
      <c r="DF2831" s="245"/>
      <c r="DG2831" s="245"/>
      <c r="DH2831" s="245"/>
      <c r="DI2831" s="245"/>
      <c r="DJ2831" s="245"/>
      <c r="DK2831" s="245"/>
      <c r="DL2831" s="245"/>
      <c r="DM2831" s="245"/>
      <c r="DN2831" s="245"/>
      <c r="DO2831" s="245"/>
      <c r="DP2831" s="245"/>
      <c r="DQ2831" s="245"/>
      <c r="DR2831" s="245"/>
      <c r="DS2831" s="245"/>
      <c r="DT2831" s="245"/>
      <c r="DU2831" s="245"/>
      <c r="DV2831" s="245"/>
      <c r="DW2831" s="245"/>
      <c r="DX2831" s="245"/>
      <c r="DY2831" s="245"/>
      <c r="DZ2831" s="245"/>
      <c r="EA2831" s="245"/>
      <c r="EB2831" s="245"/>
      <c r="EC2831" s="245"/>
      <c r="ED2831" s="245"/>
      <c r="EE2831" s="245"/>
      <c r="EF2831" s="245"/>
      <c r="EG2831" s="245"/>
      <c r="EH2831" s="245"/>
      <c r="EI2831" s="245"/>
      <c r="EJ2831" s="245"/>
      <c r="EK2831" s="245"/>
      <c r="EL2831" s="245"/>
      <c r="EM2831" s="245"/>
      <c r="EN2831" s="245"/>
      <c r="EO2831" s="245"/>
      <c r="EP2831" s="245"/>
      <c r="EQ2831" s="245"/>
      <c r="ER2831" s="245"/>
      <c r="ES2831" s="245"/>
      <c r="ET2831" s="245"/>
      <c r="EU2831" s="245"/>
      <c r="EV2831" s="245"/>
      <c r="EW2831" s="245"/>
      <c r="EX2831" s="245"/>
      <c r="EY2831" s="245"/>
      <c r="EZ2831" s="245"/>
      <c r="FA2831" s="245"/>
      <c r="FB2831" s="245"/>
      <c r="FC2831" s="245"/>
      <c r="FD2831" s="245"/>
      <c r="FE2831" s="245"/>
      <c r="FF2831" s="245"/>
      <c r="FG2831" s="245"/>
      <c r="FH2831" s="245"/>
      <c r="FI2831" s="245"/>
      <c r="FJ2831" s="245"/>
      <c r="FK2831" s="245"/>
      <c r="FL2831" s="245"/>
      <c r="FM2831" s="245"/>
      <c r="FN2831" s="245"/>
      <c r="FO2831" s="245"/>
      <c r="FP2831" s="245"/>
      <c r="FQ2831" s="245"/>
      <c r="FR2831" s="245"/>
      <c r="FS2831" s="245"/>
      <c r="FT2831" s="245"/>
      <c r="FU2831" s="245"/>
      <c r="FV2831" s="245"/>
      <c r="FW2831" s="245"/>
      <c r="FX2831" s="245"/>
      <c r="FY2831" s="245"/>
      <c r="FZ2831" s="245"/>
      <c r="GA2831" s="245"/>
      <c r="GB2831" s="245"/>
      <c r="GC2831" s="245"/>
      <c r="GD2831" s="245"/>
      <c r="GE2831" s="245"/>
      <c r="GF2831" s="245"/>
      <c r="GG2831" s="245"/>
      <c r="GH2831" s="245"/>
      <c r="GI2831" s="245"/>
      <c r="GJ2831" s="245"/>
      <c r="GK2831" s="245"/>
      <c r="GL2831" s="245"/>
      <c r="GM2831" s="245"/>
      <c r="GN2831" s="245"/>
      <c r="GO2831" s="245"/>
      <c r="GP2831" s="245"/>
      <c r="GQ2831" s="245"/>
      <c r="GR2831" s="245"/>
      <c r="GS2831" s="245"/>
      <c r="GT2831" s="245"/>
      <c r="GU2831" s="245"/>
      <c r="GV2831" s="245"/>
      <c r="GW2831" s="245"/>
      <c r="GX2831" s="245"/>
      <c r="GY2831" s="245"/>
      <c r="GZ2831" s="245"/>
      <c r="HA2831" s="245"/>
      <c r="HB2831" s="245"/>
      <c r="HC2831" s="245"/>
      <c r="HD2831" s="245"/>
      <c r="HE2831" s="245"/>
      <c r="HF2831" s="245"/>
      <c r="HG2831" s="245"/>
      <c r="HH2831" s="245"/>
      <c r="HI2831" s="245"/>
      <c r="HJ2831" s="245"/>
      <c r="HK2831" s="245"/>
      <c r="HL2831" s="245"/>
      <c r="HM2831" s="245"/>
      <c r="HN2831" s="245"/>
      <c r="HO2831" s="245"/>
      <c r="HP2831" s="245"/>
      <c r="HQ2831" s="245"/>
      <c r="HR2831" s="245"/>
      <c r="HS2831" s="245"/>
      <c r="HT2831" s="245"/>
      <c r="HU2831" s="245"/>
      <c r="HV2831" s="245"/>
      <c r="HW2831" s="245"/>
      <c r="HX2831" s="245"/>
      <c r="HY2831" s="245"/>
      <c r="HZ2831" s="245"/>
      <c r="IA2831" s="245"/>
      <c r="IB2831" s="245"/>
      <c r="IC2831" s="245"/>
      <c r="ID2831" s="245"/>
      <c r="IE2831" s="245"/>
      <c r="IF2831" s="245"/>
      <c r="IG2831" s="245"/>
      <c r="IH2831" s="245"/>
      <c r="II2831" s="245"/>
      <c r="IJ2831" s="245"/>
      <c r="IK2831" s="245"/>
      <c r="IL2831" s="245"/>
      <c r="IM2831" s="245"/>
      <c r="IN2831" s="245"/>
      <c r="IO2831" s="245"/>
      <c r="IP2831" s="245"/>
      <c r="IQ2831" s="245"/>
      <c r="IR2831" s="245"/>
      <c r="IS2831" s="245"/>
      <c r="IT2831" s="245"/>
      <c r="IU2831" s="245"/>
      <c r="IV2831" s="245"/>
      <c r="IW2831" s="245"/>
      <c r="IX2831" s="245"/>
      <c r="IY2831" s="245"/>
      <c r="IZ2831" s="245"/>
      <c r="JA2831" s="245"/>
      <c r="JB2831" s="245"/>
      <c r="JC2831" s="245"/>
      <c r="JD2831" s="245"/>
      <c r="JE2831" s="245"/>
      <c r="JF2831" s="245"/>
      <c r="JG2831" s="245"/>
      <c r="JH2831" s="245"/>
      <c r="JI2831" s="245"/>
      <c r="JJ2831" s="245"/>
      <c r="JK2831" s="245"/>
      <c r="JL2831" s="245"/>
      <c r="JM2831" s="245"/>
      <c r="JN2831" s="245"/>
      <c r="JO2831" s="245"/>
      <c r="JP2831" s="245"/>
      <c r="JQ2831" s="245"/>
      <c r="JR2831" s="245"/>
      <c r="JS2831" s="245"/>
      <c r="JT2831" s="245"/>
      <c r="JU2831" s="245"/>
      <c r="JV2831" s="245"/>
      <c r="JW2831" s="245"/>
      <c r="JX2831" s="245"/>
      <c r="JY2831" s="245"/>
      <c r="JZ2831" s="245"/>
      <c r="KA2831" s="245"/>
      <c r="KB2831" s="245"/>
      <c r="KC2831" s="245"/>
      <c r="KD2831" s="245"/>
      <c r="KE2831" s="245"/>
      <c r="KF2831" s="245"/>
      <c r="KG2831" s="245"/>
      <c r="KH2831" s="245"/>
      <c r="KI2831" s="245"/>
      <c r="KJ2831" s="245"/>
      <c r="KK2831" s="245"/>
      <c r="KL2831" s="245"/>
      <c r="KM2831" s="245"/>
      <c r="KN2831" s="245"/>
      <c r="KO2831" s="245"/>
      <c r="KP2831" s="245"/>
      <c r="KQ2831" s="245"/>
      <c r="KR2831" s="245"/>
      <c r="KS2831" s="245"/>
      <c r="KT2831" s="245"/>
      <c r="KU2831" s="245"/>
      <c r="KV2831" s="245"/>
      <c r="KW2831" s="245"/>
      <c r="KX2831" s="245"/>
      <c r="KY2831" s="245"/>
      <c r="KZ2831" s="245"/>
      <c r="LA2831" s="245"/>
      <c r="LB2831" s="245"/>
      <c r="LC2831" s="245"/>
      <c r="LD2831" s="245"/>
      <c r="LE2831" s="245"/>
      <c r="LF2831" s="245"/>
      <c r="LG2831" s="245"/>
      <c r="LH2831" s="245"/>
      <c r="LI2831" s="245"/>
      <c r="LJ2831" s="245"/>
      <c r="LK2831" s="245"/>
      <c r="LL2831" s="245"/>
      <c r="LM2831" s="245"/>
      <c r="LN2831" s="245"/>
      <c r="LO2831" s="245"/>
      <c r="LP2831" s="245"/>
      <c r="LQ2831" s="245"/>
      <c r="LR2831" s="245"/>
      <c r="LS2831" s="245"/>
      <c r="LT2831" s="245"/>
      <c r="LU2831" s="245"/>
      <c r="LV2831" s="245"/>
      <c r="LW2831" s="245"/>
      <c r="LX2831" s="245"/>
      <c r="LY2831" s="245"/>
      <c r="LZ2831" s="245"/>
      <c r="MA2831" s="245"/>
      <c r="MB2831" s="245"/>
      <c r="MC2831" s="245"/>
      <c r="MD2831" s="245"/>
      <c r="ME2831" s="245"/>
      <c r="MF2831" s="245"/>
      <c r="MG2831" s="245"/>
      <c r="MH2831" s="245"/>
      <c r="MI2831" s="245"/>
      <c r="MJ2831" s="245"/>
      <c r="MK2831" s="245"/>
      <c r="ML2831" s="245"/>
      <c r="MM2831" s="245"/>
      <c r="MN2831" s="245"/>
      <c r="MO2831" s="245"/>
      <c r="MP2831" s="245"/>
      <c r="MQ2831" s="245"/>
      <c r="MR2831" s="245"/>
      <c r="MS2831" s="245"/>
      <c r="MT2831" s="245"/>
      <c r="MU2831" s="245"/>
      <c r="MV2831" s="245"/>
      <c r="MW2831" s="245"/>
      <c r="MX2831" s="245"/>
      <c r="MY2831" s="245"/>
      <c r="MZ2831" s="245"/>
      <c r="NA2831" s="245"/>
      <c r="NB2831" s="245"/>
      <c r="NC2831" s="245"/>
      <c r="ND2831" s="245"/>
      <c r="NE2831" s="245"/>
      <c r="NF2831" s="245"/>
      <c r="NG2831" s="245"/>
      <c r="NH2831" s="245"/>
      <c r="NI2831" s="245"/>
      <c r="NJ2831" s="245"/>
      <c r="NK2831" s="245"/>
      <c r="NL2831" s="245"/>
      <c r="NM2831" s="245"/>
      <c r="NN2831" s="245"/>
      <c r="NO2831" s="245"/>
      <c r="NP2831" s="245"/>
      <c r="NQ2831" s="245"/>
      <c r="NR2831" s="245"/>
      <c r="NS2831" s="245"/>
      <c r="NT2831" s="245"/>
      <c r="NU2831" s="245"/>
      <c r="NV2831" s="245"/>
      <c r="NW2831" s="245"/>
      <c r="NX2831" s="245"/>
      <c r="NY2831" s="245"/>
      <c r="NZ2831" s="245"/>
      <c r="OA2831" s="245"/>
      <c r="OB2831" s="245"/>
      <c r="OC2831" s="245"/>
      <c r="OD2831" s="245"/>
      <c r="OE2831" s="245"/>
      <c r="OF2831" s="245"/>
      <c r="OG2831" s="245"/>
      <c r="OH2831" s="245"/>
      <c r="OI2831" s="245"/>
      <c r="OJ2831" s="245"/>
      <c r="OK2831" s="245"/>
      <c r="OL2831" s="245"/>
      <c r="OM2831" s="245"/>
      <c r="ON2831" s="245"/>
      <c r="OO2831" s="245"/>
      <c r="OP2831" s="245"/>
      <c r="OQ2831" s="245"/>
      <c r="OR2831" s="245"/>
      <c r="OS2831" s="245"/>
      <c r="OT2831" s="245"/>
      <c r="OU2831" s="245"/>
      <c r="OV2831" s="245"/>
      <c r="OW2831" s="245"/>
      <c r="OX2831" s="245"/>
      <c r="OY2831" s="245"/>
      <c r="OZ2831" s="245"/>
      <c r="PA2831" s="245"/>
      <c r="PB2831" s="245"/>
      <c r="PC2831" s="245"/>
      <c r="PD2831" s="245"/>
      <c r="PE2831" s="245"/>
      <c r="PF2831" s="245"/>
      <c r="PG2831" s="245"/>
      <c r="PH2831" s="245"/>
      <c r="PI2831" s="245"/>
      <c r="PJ2831" s="245"/>
      <c r="PK2831" s="245"/>
      <c r="PL2831" s="245"/>
      <c r="PM2831" s="245"/>
      <c r="PN2831" s="245"/>
      <c r="PO2831" s="245"/>
      <c r="PP2831" s="245"/>
      <c r="PQ2831" s="245"/>
      <c r="PR2831" s="245"/>
      <c r="PS2831" s="245"/>
      <c r="PT2831" s="245"/>
      <c r="PU2831" s="245"/>
      <c r="PV2831" s="245"/>
      <c r="PW2831" s="245"/>
      <c r="PX2831" s="245"/>
      <c r="PY2831" s="245"/>
      <c r="PZ2831" s="245"/>
      <c r="QA2831" s="245"/>
      <c r="QB2831" s="245"/>
      <c r="QC2831" s="245"/>
      <c r="QD2831" s="245"/>
      <c r="QE2831" s="245"/>
      <c r="QF2831" s="245"/>
      <c r="QG2831" s="245"/>
      <c r="QH2831" s="245"/>
      <c r="QI2831" s="245"/>
      <c r="QJ2831" s="245"/>
      <c r="QK2831" s="245"/>
      <c r="QL2831" s="245"/>
      <c r="QM2831" s="245"/>
      <c r="QN2831" s="245"/>
      <c r="QO2831" s="245"/>
      <c r="QP2831" s="245"/>
      <c r="QQ2831" s="245"/>
      <c r="QR2831" s="245"/>
      <c r="QS2831" s="245"/>
      <c r="QT2831" s="245"/>
      <c r="QU2831" s="245"/>
      <c r="QV2831" s="245"/>
      <c r="QW2831" s="245"/>
      <c r="QX2831" s="245"/>
      <c r="QY2831" s="245"/>
      <c r="QZ2831" s="245"/>
      <c r="RA2831" s="245"/>
      <c r="RB2831" s="245"/>
      <c r="RC2831" s="245"/>
      <c r="RD2831" s="245"/>
      <c r="RE2831" s="245"/>
      <c r="RF2831" s="245"/>
      <c r="RG2831" s="245"/>
      <c r="RH2831" s="245"/>
      <c r="RI2831" s="245"/>
      <c r="RJ2831" s="245"/>
      <c r="RK2831" s="245"/>
      <c r="RL2831" s="245"/>
      <c r="RM2831" s="245"/>
      <c r="RN2831" s="245"/>
      <c r="RO2831" s="245"/>
      <c r="RP2831" s="245"/>
      <c r="RQ2831" s="245"/>
      <c r="RR2831" s="245"/>
      <c r="RS2831" s="245"/>
      <c r="RT2831" s="245"/>
      <c r="RU2831" s="245"/>
      <c r="RV2831" s="245"/>
      <c r="RW2831" s="245"/>
      <c r="RX2831" s="245"/>
      <c r="RY2831" s="245"/>
      <c r="RZ2831" s="245"/>
      <c r="SA2831" s="245"/>
      <c r="SB2831" s="245"/>
      <c r="SC2831" s="245"/>
      <c r="SD2831" s="245"/>
      <c r="SE2831" s="245"/>
      <c r="SF2831" s="245"/>
      <c r="SG2831" s="245"/>
      <c r="SH2831" s="245"/>
      <c r="SI2831" s="245"/>
      <c r="SJ2831" s="245"/>
      <c r="SK2831" s="245"/>
      <c r="SL2831" s="245"/>
      <c r="SM2831" s="245"/>
      <c r="SN2831" s="245"/>
      <c r="SO2831" s="245"/>
      <c r="SP2831" s="245"/>
      <c r="SQ2831" s="245"/>
      <c r="SR2831" s="245"/>
      <c r="SS2831" s="245"/>
      <c r="ST2831" s="245"/>
      <c r="SU2831" s="245"/>
      <c r="SV2831" s="245"/>
      <c r="SW2831" s="245"/>
      <c r="SX2831" s="245"/>
      <c r="SY2831" s="245"/>
      <c r="SZ2831" s="245"/>
      <c r="TA2831" s="245"/>
      <c r="TB2831" s="245"/>
      <c r="TC2831" s="245"/>
      <c r="TD2831" s="245"/>
      <c r="TE2831" s="245"/>
      <c r="TF2831" s="245"/>
      <c r="TG2831" s="245"/>
      <c r="TH2831" s="245"/>
      <c r="TI2831" s="245"/>
      <c r="TJ2831" s="245"/>
      <c r="TK2831" s="245"/>
      <c r="TL2831" s="245"/>
      <c r="TM2831" s="245"/>
      <c r="TN2831" s="245"/>
      <c r="TO2831" s="245"/>
      <c r="TP2831" s="245"/>
      <c r="TQ2831" s="245"/>
      <c r="TR2831" s="245"/>
      <c r="TS2831" s="245"/>
      <c r="TT2831" s="245"/>
      <c r="TU2831" s="245"/>
      <c r="TV2831" s="245"/>
      <c r="TW2831" s="245"/>
      <c r="TX2831" s="245"/>
      <c r="TY2831" s="245"/>
      <c r="TZ2831" s="245"/>
      <c r="UA2831" s="245"/>
      <c r="UB2831" s="245"/>
      <c r="UC2831" s="245"/>
      <c r="UD2831" s="245"/>
      <c r="UE2831" s="245"/>
      <c r="UF2831" s="245"/>
      <c r="UG2831" s="245"/>
      <c r="UH2831" s="245"/>
      <c r="UI2831" s="245"/>
      <c r="UJ2831" s="245"/>
      <c r="UK2831" s="245"/>
      <c r="UL2831" s="245"/>
      <c r="UM2831" s="245"/>
      <c r="UN2831" s="245"/>
      <c r="UO2831" s="245"/>
      <c r="UP2831" s="245"/>
      <c r="UQ2831" s="245"/>
      <c r="UR2831" s="245"/>
      <c r="US2831" s="245"/>
      <c r="UT2831" s="245"/>
      <c r="UU2831" s="245"/>
      <c r="UV2831" s="245"/>
      <c r="UW2831" s="245"/>
      <c r="UX2831" s="245"/>
      <c r="UY2831" s="245"/>
      <c r="UZ2831" s="245"/>
      <c r="VA2831" s="245"/>
      <c r="VB2831" s="245"/>
      <c r="VC2831" s="245"/>
      <c r="VD2831" s="245"/>
      <c r="VE2831" s="245"/>
      <c r="VF2831" s="245"/>
      <c r="VG2831" s="245"/>
      <c r="VH2831" s="245"/>
      <c r="VI2831" s="245"/>
      <c r="VJ2831" s="245"/>
      <c r="VK2831" s="245"/>
      <c r="VL2831" s="245"/>
      <c r="VM2831" s="245"/>
      <c r="VN2831" s="245"/>
      <c r="VO2831" s="245"/>
      <c r="VP2831" s="245"/>
      <c r="VQ2831" s="245"/>
      <c r="VR2831" s="245"/>
      <c r="VS2831" s="245"/>
      <c r="VT2831" s="245"/>
      <c r="VU2831" s="245"/>
      <c r="VV2831" s="245"/>
      <c r="VW2831" s="245"/>
      <c r="VX2831" s="245"/>
      <c r="VY2831" s="245"/>
      <c r="VZ2831" s="245"/>
      <c r="WA2831" s="245"/>
      <c r="WB2831" s="245"/>
      <c r="WC2831" s="245"/>
      <c r="WD2831" s="245"/>
      <c r="WE2831" s="245"/>
      <c r="WF2831" s="245"/>
      <c r="WG2831" s="245"/>
      <c r="WH2831" s="245"/>
      <c r="WI2831" s="245"/>
      <c r="WJ2831" s="245"/>
      <c r="WK2831" s="245"/>
      <c r="WL2831" s="245"/>
      <c r="WM2831" s="245"/>
      <c r="WN2831" s="245"/>
      <c r="WO2831" s="245"/>
      <c r="WP2831" s="245"/>
      <c r="WQ2831" s="245"/>
      <c r="WR2831" s="245"/>
      <c r="WS2831" s="245"/>
      <c r="WT2831" s="245"/>
      <c r="WU2831" s="245"/>
      <c r="WV2831" s="245"/>
      <c r="WW2831" s="245"/>
      <c r="WX2831" s="245"/>
      <c r="WY2831" s="245"/>
      <c r="WZ2831" s="245"/>
      <c r="XA2831" s="245"/>
      <c r="XB2831" s="245"/>
      <c r="XC2831" s="245"/>
      <c r="XD2831" s="245"/>
      <c r="XE2831" s="245"/>
      <c r="XF2831" s="245"/>
      <c r="XG2831" s="245"/>
      <c r="XH2831" s="245"/>
      <c r="XI2831" s="245"/>
      <c r="XJ2831" s="245"/>
      <c r="XK2831" s="245"/>
      <c r="XL2831" s="245"/>
      <c r="XM2831" s="245"/>
      <c r="XN2831" s="245"/>
      <c r="XO2831" s="245"/>
      <c r="XP2831" s="245"/>
      <c r="XQ2831" s="245"/>
      <c r="XR2831" s="245"/>
      <c r="XS2831" s="245"/>
      <c r="XT2831" s="245"/>
      <c r="XU2831" s="245"/>
      <c r="XV2831" s="245"/>
      <c r="XW2831" s="245"/>
      <c r="XX2831" s="245"/>
      <c r="XY2831" s="245"/>
      <c r="XZ2831" s="245"/>
      <c r="YA2831" s="245"/>
      <c r="YB2831" s="245"/>
      <c r="YC2831" s="245"/>
      <c r="YD2831" s="245"/>
      <c r="YE2831" s="245"/>
      <c r="YF2831" s="245"/>
      <c r="YG2831" s="245"/>
      <c r="YH2831" s="245"/>
      <c r="YI2831" s="245"/>
      <c r="YJ2831" s="245"/>
      <c r="YK2831" s="245"/>
      <c r="YL2831" s="245"/>
      <c r="YM2831" s="245"/>
      <c r="YN2831" s="245"/>
      <c r="YO2831" s="245"/>
      <c r="YP2831" s="245"/>
      <c r="YQ2831" s="245"/>
      <c r="YR2831" s="245"/>
      <c r="YS2831" s="245"/>
      <c r="YT2831" s="245"/>
      <c r="YU2831" s="245"/>
      <c r="YV2831" s="245"/>
      <c r="YW2831" s="245"/>
      <c r="YX2831" s="245"/>
      <c r="YY2831" s="245"/>
      <c r="YZ2831" s="245"/>
      <c r="ZA2831" s="245"/>
      <c r="ZB2831" s="245"/>
      <c r="ZC2831" s="245"/>
      <c r="ZD2831" s="245"/>
      <c r="ZE2831" s="245"/>
      <c r="ZF2831" s="245"/>
      <c r="ZG2831" s="245"/>
      <c r="ZH2831" s="245"/>
      <c r="ZI2831" s="245"/>
      <c r="ZJ2831" s="245"/>
      <c r="ZK2831" s="245"/>
      <c r="ZL2831" s="245"/>
      <c r="ZM2831" s="245"/>
      <c r="ZN2831" s="245"/>
      <c r="ZO2831" s="245"/>
      <c r="ZP2831" s="245"/>
      <c r="ZQ2831" s="245"/>
      <c r="ZR2831" s="245"/>
      <c r="ZS2831" s="245"/>
      <c r="ZT2831" s="245"/>
      <c r="ZU2831" s="245"/>
      <c r="ZV2831" s="245"/>
      <c r="ZW2831" s="245"/>
      <c r="ZX2831" s="245"/>
      <c r="ZY2831" s="245"/>
      <c r="ZZ2831" s="245"/>
      <c r="AAA2831" s="245"/>
      <c r="AAB2831" s="245"/>
      <c r="AAC2831" s="245"/>
      <c r="AAD2831" s="245"/>
      <c r="AAE2831" s="245"/>
      <c r="AAF2831" s="245"/>
      <c r="AAG2831" s="245"/>
      <c r="AAH2831" s="245"/>
      <c r="AAI2831" s="245"/>
      <c r="AAJ2831" s="245"/>
      <c r="AAK2831" s="245"/>
      <c r="AAL2831" s="245"/>
      <c r="AAM2831" s="245"/>
      <c r="AAN2831" s="245"/>
      <c r="AAO2831" s="245"/>
      <c r="AAP2831" s="245"/>
      <c r="AAQ2831" s="245"/>
      <c r="AAR2831" s="245"/>
      <c r="AAS2831" s="245"/>
      <c r="AAT2831" s="245"/>
      <c r="AAU2831" s="245"/>
      <c r="AAV2831" s="245"/>
      <c r="AAW2831" s="245"/>
      <c r="AAX2831" s="245"/>
      <c r="AAY2831" s="245"/>
      <c r="AAZ2831" s="245"/>
      <c r="ABA2831" s="245"/>
      <c r="ABB2831" s="245"/>
      <c r="ABC2831" s="245"/>
      <c r="ABD2831" s="245"/>
      <c r="ABE2831" s="245"/>
      <c r="ABF2831" s="245"/>
      <c r="ABG2831" s="245"/>
      <c r="ABH2831" s="245"/>
      <c r="ABI2831" s="245"/>
      <c r="ABJ2831" s="245"/>
      <c r="ABK2831" s="245"/>
      <c r="ABL2831" s="245"/>
      <c r="ABM2831" s="245"/>
      <c r="ABN2831" s="245"/>
      <c r="ABO2831" s="245"/>
      <c r="ABP2831" s="245"/>
      <c r="ABQ2831" s="245"/>
      <c r="ABR2831" s="245"/>
      <c r="ABS2831" s="245"/>
      <c r="ABT2831" s="245"/>
      <c r="ABU2831" s="245"/>
      <c r="ABV2831" s="245"/>
      <c r="ABW2831" s="245"/>
      <c r="ABX2831" s="245"/>
      <c r="ABY2831" s="245"/>
      <c r="ABZ2831" s="245"/>
      <c r="ACA2831" s="245"/>
      <c r="ACB2831" s="245"/>
      <c r="ACC2831" s="245"/>
      <c r="ACD2831" s="245"/>
      <c r="ACE2831" s="245"/>
      <c r="ACF2831" s="245"/>
      <c r="ACG2831" s="245"/>
      <c r="ACH2831" s="245"/>
      <c r="ACI2831" s="245"/>
      <c r="ACJ2831" s="245"/>
      <c r="ACK2831" s="245"/>
      <c r="ACL2831" s="245"/>
      <c r="ACM2831" s="245"/>
      <c r="ACN2831" s="245"/>
      <c r="ACO2831" s="245"/>
      <c r="ACP2831" s="245"/>
      <c r="ACQ2831" s="245"/>
      <c r="ACR2831" s="245"/>
      <c r="ACS2831" s="245"/>
      <c r="ACT2831" s="245"/>
      <c r="ACU2831" s="245"/>
      <c r="ACV2831" s="245"/>
      <c r="ACW2831" s="245"/>
      <c r="ACX2831" s="245"/>
      <c r="ACY2831" s="245"/>
      <c r="ACZ2831" s="245"/>
      <c r="ADA2831" s="245"/>
      <c r="ADB2831" s="245"/>
      <c r="ADC2831" s="245"/>
      <c r="ADD2831" s="245"/>
      <c r="ADE2831" s="245"/>
      <c r="ADF2831" s="245"/>
      <c r="ADG2831" s="245"/>
      <c r="ADH2831" s="245"/>
      <c r="ADI2831" s="245"/>
      <c r="ADJ2831" s="245"/>
      <c r="ADK2831" s="245"/>
      <c r="ADL2831" s="245"/>
      <c r="ADM2831" s="245"/>
      <c r="ADN2831" s="245"/>
      <c r="ADO2831" s="245"/>
      <c r="ADP2831" s="245"/>
      <c r="ADQ2831" s="245"/>
      <c r="ADR2831" s="245"/>
      <c r="ADS2831" s="245"/>
      <c r="ADT2831" s="245"/>
      <c r="ADU2831" s="245"/>
      <c r="ADV2831" s="245"/>
      <c r="ADW2831" s="245"/>
      <c r="ADX2831" s="245"/>
      <c r="ADY2831" s="245"/>
      <c r="ADZ2831" s="245"/>
      <c r="AEA2831" s="245"/>
      <c r="AEB2831" s="245"/>
      <c r="AEC2831" s="245"/>
      <c r="AED2831" s="245"/>
      <c r="AEE2831" s="245"/>
      <c r="AEF2831" s="245"/>
      <c r="AEG2831" s="245"/>
      <c r="AEH2831" s="245"/>
      <c r="AEI2831" s="245"/>
      <c r="AEJ2831" s="245"/>
      <c r="AEK2831" s="245"/>
      <c r="AEL2831" s="245"/>
      <c r="AEM2831" s="245"/>
      <c r="AEN2831" s="245"/>
      <c r="AEO2831" s="245"/>
      <c r="AEP2831" s="245"/>
      <c r="AEQ2831" s="245"/>
      <c r="AER2831" s="245"/>
      <c r="AES2831" s="245"/>
      <c r="AET2831" s="245"/>
      <c r="AEU2831" s="245"/>
      <c r="AEV2831" s="245"/>
      <c r="AEW2831" s="245"/>
      <c r="AEX2831" s="245"/>
      <c r="AEY2831" s="245"/>
      <c r="AEZ2831" s="245"/>
      <c r="AFA2831" s="245"/>
      <c r="AFB2831" s="245"/>
      <c r="AFC2831" s="245"/>
      <c r="AFD2831" s="245"/>
      <c r="AFE2831" s="245"/>
      <c r="AFF2831" s="245"/>
      <c r="AFG2831" s="245"/>
      <c r="AFH2831" s="245"/>
      <c r="AFI2831" s="245"/>
      <c r="AFJ2831" s="245"/>
      <c r="AFK2831" s="245"/>
      <c r="AFL2831" s="245"/>
      <c r="AFM2831" s="245"/>
      <c r="AFN2831" s="245"/>
      <c r="AFO2831" s="245"/>
      <c r="AFP2831" s="245"/>
      <c r="AFQ2831" s="245"/>
      <c r="AFR2831" s="245"/>
      <c r="AFS2831" s="245"/>
      <c r="AFT2831" s="245"/>
      <c r="AFU2831" s="245"/>
      <c r="AFV2831" s="245"/>
      <c r="AFW2831" s="245"/>
      <c r="AFX2831" s="245"/>
      <c r="AFY2831" s="245"/>
      <c r="AFZ2831" s="245"/>
      <c r="AGA2831" s="245"/>
      <c r="AGB2831" s="245"/>
      <c r="AGC2831" s="245"/>
      <c r="AGD2831" s="245"/>
      <c r="AGE2831" s="245"/>
      <c r="AGF2831" s="245"/>
      <c r="AGG2831" s="245"/>
      <c r="AGH2831" s="245"/>
      <c r="AGI2831" s="245"/>
      <c r="AGJ2831" s="245"/>
      <c r="AGK2831" s="245"/>
      <c r="AGL2831" s="245"/>
      <c r="AGM2831" s="245"/>
      <c r="AGN2831" s="245"/>
      <c r="AGO2831" s="245"/>
      <c r="AGP2831" s="245"/>
      <c r="AGQ2831" s="245"/>
      <c r="AGR2831" s="245"/>
      <c r="AGS2831" s="245"/>
      <c r="AGT2831" s="245"/>
      <c r="AGU2831" s="245"/>
      <c r="AGV2831" s="245"/>
      <c r="AGW2831" s="245"/>
      <c r="AGX2831" s="245"/>
      <c r="AGY2831" s="245"/>
      <c r="AGZ2831" s="245"/>
      <c r="AHA2831" s="245"/>
      <c r="AHB2831" s="245"/>
      <c r="AHC2831" s="245"/>
      <c r="AHD2831" s="245"/>
      <c r="AHE2831" s="245"/>
      <c r="AHF2831" s="245"/>
      <c r="AHG2831" s="245"/>
      <c r="AHH2831" s="245"/>
      <c r="AHI2831" s="245"/>
      <c r="AHJ2831" s="245"/>
      <c r="AHK2831" s="245"/>
      <c r="AHL2831" s="245"/>
      <c r="AHM2831" s="245"/>
      <c r="AHN2831" s="245"/>
      <c r="AHO2831" s="245"/>
      <c r="AHP2831" s="245"/>
      <c r="AHQ2831" s="245"/>
      <c r="AHR2831" s="245"/>
      <c r="AHS2831" s="245"/>
      <c r="AHT2831" s="245"/>
      <c r="AHU2831" s="245"/>
      <c r="AHV2831" s="245"/>
      <c r="AHW2831" s="245"/>
      <c r="AHX2831" s="245"/>
      <c r="AHY2831" s="245"/>
      <c r="AHZ2831" s="245"/>
      <c r="AIA2831" s="245"/>
      <c r="AIB2831" s="245"/>
      <c r="AIC2831" s="245"/>
      <c r="AID2831" s="245"/>
      <c r="AIE2831" s="245"/>
      <c r="AIF2831" s="245"/>
      <c r="AIG2831" s="245"/>
      <c r="AIH2831" s="245"/>
      <c r="AII2831" s="245"/>
      <c r="AIJ2831" s="245"/>
      <c r="AIK2831" s="245"/>
      <c r="AIL2831" s="245"/>
      <c r="AIM2831" s="245"/>
      <c r="AIN2831" s="245"/>
      <c r="AIO2831" s="245"/>
      <c r="AIP2831" s="245"/>
      <c r="AIQ2831" s="245"/>
      <c r="AIR2831" s="245"/>
      <c r="AIS2831" s="245"/>
      <c r="AIT2831" s="245"/>
      <c r="AIU2831" s="245"/>
      <c r="AIV2831" s="245"/>
      <c r="AIW2831" s="245"/>
      <c r="AIX2831" s="245"/>
      <c r="AIY2831" s="245"/>
      <c r="AIZ2831" s="245"/>
      <c r="AJA2831" s="245"/>
      <c r="AJB2831" s="245"/>
      <c r="AJC2831" s="245"/>
      <c r="AJD2831" s="245"/>
      <c r="AJE2831" s="245"/>
      <c r="AJF2831" s="245"/>
      <c r="AJG2831" s="245"/>
      <c r="AJH2831" s="245"/>
      <c r="AJI2831" s="245"/>
      <c r="AJJ2831" s="245"/>
      <c r="AJK2831" s="245"/>
      <c r="AJL2831" s="245"/>
      <c r="AJM2831" s="245"/>
      <c r="AJN2831" s="245"/>
      <c r="AJO2831" s="245"/>
      <c r="AJP2831" s="245"/>
      <c r="AJQ2831" s="245"/>
      <c r="AJR2831" s="245"/>
      <c r="AJS2831" s="245"/>
      <c r="AJT2831" s="245"/>
      <c r="AJU2831" s="245"/>
      <c r="AJV2831" s="245"/>
      <c r="AJW2831" s="245"/>
      <c r="AJX2831" s="245"/>
      <c r="AJY2831" s="245"/>
      <c r="AJZ2831" s="245"/>
      <c r="AKA2831" s="245"/>
      <c r="AKB2831" s="245"/>
      <c r="AKC2831" s="245"/>
      <c r="AKD2831" s="245"/>
      <c r="AKE2831" s="245"/>
      <c r="AKF2831" s="245"/>
      <c r="AKG2831" s="245"/>
      <c r="AKH2831" s="245"/>
      <c r="AKI2831" s="245"/>
      <c r="AKJ2831" s="245"/>
      <c r="AKK2831" s="245"/>
      <c r="AKL2831" s="245"/>
      <c r="AKM2831" s="245"/>
      <c r="AKN2831" s="245"/>
      <c r="AKO2831" s="245"/>
      <c r="AKP2831" s="245"/>
      <c r="AKQ2831" s="245"/>
      <c r="AKR2831" s="245"/>
      <c r="AKS2831" s="245"/>
      <c r="AKT2831" s="245"/>
      <c r="AKU2831" s="245"/>
      <c r="AKV2831" s="245"/>
      <c r="AKW2831" s="245"/>
      <c r="AKX2831" s="245"/>
      <c r="AKY2831" s="245"/>
      <c r="AKZ2831" s="245"/>
      <c r="ALA2831" s="245"/>
      <c r="ALB2831" s="245"/>
      <c r="ALC2831" s="245"/>
      <c r="ALD2831" s="245"/>
      <c r="ALE2831" s="245"/>
      <c r="ALF2831" s="245"/>
      <c r="ALG2831" s="245"/>
      <c r="ALH2831" s="245"/>
      <c r="ALI2831" s="245"/>
      <c r="ALJ2831" s="245"/>
      <c r="ALK2831" s="245"/>
      <c r="ALL2831" s="245"/>
      <c r="ALM2831" s="245"/>
      <c r="ALN2831" s="245"/>
      <c r="ALO2831" s="245"/>
      <c r="ALP2831" s="245"/>
      <c r="ALQ2831" s="245"/>
      <c r="ALR2831" s="245"/>
      <c r="ALS2831" s="245"/>
      <c r="ALT2831" s="245"/>
      <c r="ALU2831" s="245"/>
      <c r="ALV2831" s="245"/>
      <c r="ALW2831" s="245"/>
      <c r="ALX2831" s="245"/>
      <c r="ALY2831" s="245"/>
      <c r="ALZ2831" s="245"/>
      <c r="AMA2831" s="245"/>
      <c r="AMB2831" s="245"/>
    </row>
    <row r="2832" spans="1:1016" s="300" customFormat="1">
      <c r="A2832" s="80" t="s">
        <v>3281</v>
      </c>
      <c r="B2832" s="80" t="s">
        <v>3258</v>
      </c>
      <c r="C2832" s="223" t="s">
        <v>502</v>
      </c>
      <c r="D2832" s="139" t="s">
        <v>300</v>
      </c>
      <c r="E2832" s="139" t="s">
        <v>306</v>
      </c>
      <c r="F2832" s="139" t="s">
        <v>525</v>
      </c>
      <c r="G2832" s="141">
        <v>73000</v>
      </c>
      <c r="H2832" s="141">
        <v>91500</v>
      </c>
      <c r="I2832" s="234">
        <v>17</v>
      </c>
      <c r="J2832" s="235">
        <v>0.30909090909090908</v>
      </c>
      <c r="K2832" s="141">
        <v>110000</v>
      </c>
      <c r="L2832" s="146">
        <v>1</v>
      </c>
      <c r="M2832" s="139">
        <v>1</v>
      </c>
      <c r="N2832" s="139">
        <v>33</v>
      </c>
      <c r="O2832" s="79">
        <v>93750</v>
      </c>
      <c r="P2832" s="80"/>
      <c r="Q2832" s="236"/>
      <c r="R2832" s="236"/>
      <c r="S2832" s="236"/>
      <c r="T2832" s="236"/>
      <c r="U2832" s="236"/>
      <c r="V2832" s="236"/>
      <c r="W2832" s="236"/>
      <c r="X2832" s="236"/>
      <c r="Y2832" s="245"/>
      <c r="Z2832" s="245"/>
      <c r="AA2832" s="245"/>
      <c r="AB2832" s="245"/>
      <c r="AC2832" s="245"/>
      <c r="AD2832" s="245"/>
      <c r="AE2832" s="245"/>
      <c r="AF2832" s="245"/>
      <c r="AG2832" s="245"/>
      <c r="AH2832" s="245"/>
      <c r="AI2832" s="245"/>
      <c r="AJ2832" s="245"/>
      <c r="AK2832" s="245"/>
      <c r="AL2832" s="245"/>
      <c r="AM2832" s="245"/>
      <c r="AN2832" s="245"/>
      <c r="AO2832" s="245"/>
      <c r="AP2832" s="245"/>
      <c r="AQ2832" s="245"/>
      <c r="AR2832" s="245"/>
      <c r="AS2832" s="245"/>
      <c r="AT2832" s="245"/>
      <c r="AU2832" s="245"/>
      <c r="AV2832" s="245"/>
      <c r="AW2832" s="245"/>
      <c r="AX2832" s="245"/>
      <c r="AY2832" s="245"/>
      <c r="AZ2832" s="245"/>
      <c r="BA2832" s="245"/>
      <c r="BB2832" s="245"/>
      <c r="BC2832" s="245"/>
      <c r="BD2832" s="245"/>
      <c r="BE2832" s="245"/>
      <c r="BF2832" s="245"/>
      <c r="BG2832" s="245"/>
      <c r="BH2832" s="245"/>
      <c r="BI2832" s="245"/>
      <c r="BJ2832" s="245"/>
      <c r="BK2832" s="245"/>
      <c r="BL2832" s="245"/>
      <c r="BM2832" s="245"/>
      <c r="BN2832" s="245"/>
      <c r="BO2832" s="245"/>
      <c r="BP2832" s="245"/>
      <c r="BQ2832" s="245"/>
      <c r="BR2832" s="245"/>
      <c r="BS2832" s="245"/>
      <c r="BT2832" s="245"/>
      <c r="BU2832" s="245"/>
      <c r="BV2832" s="245"/>
      <c r="BW2832" s="245"/>
      <c r="BX2832" s="245"/>
      <c r="BY2832" s="245"/>
      <c r="BZ2832" s="245"/>
      <c r="CA2832" s="245"/>
      <c r="CB2832" s="245"/>
      <c r="CC2832" s="245"/>
      <c r="CD2832" s="245"/>
      <c r="CE2832" s="245"/>
      <c r="CF2832" s="245"/>
      <c r="CG2832" s="245"/>
      <c r="CH2832" s="245"/>
      <c r="CI2832" s="245"/>
      <c r="CJ2832" s="245"/>
      <c r="CK2832" s="245"/>
      <c r="CL2832" s="245"/>
      <c r="CM2832" s="245"/>
      <c r="CN2832" s="245"/>
      <c r="CO2832" s="245"/>
      <c r="CP2832" s="245"/>
      <c r="CQ2832" s="245"/>
      <c r="CR2832" s="245"/>
      <c r="CS2832" s="245"/>
      <c r="CT2832" s="245"/>
      <c r="CU2832" s="245"/>
      <c r="CV2832" s="245"/>
      <c r="CW2832" s="245"/>
      <c r="CX2832" s="245"/>
      <c r="CY2832" s="245"/>
      <c r="CZ2832" s="245"/>
      <c r="DA2832" s="245"/>
      <c r="DB2832" s="245"/>
      <c r="DC2832" s="245"/>
      <c r="DD2832" s="245"/>
      <c r="DE2832" s="245"/>
      <c r="DF2832" s="245"/>
      <c r="DG2832" s="245"/>
      <c r="DH2832" s="245"/>
      <c r="DI2832" s="245"/>
      <c r="DJ2832" s="245"/>
      <c r="DK2832" s="245"/>
      <c r="DL2832" s="245"/>
      <c r="DM2832" s="245"/>
      <c r="DN2832" s="245"/>
      <c r="DO2832" s="245"/>
      <c r="DP2832" s="245"/>
      <c r="DQ2832" s="245"/>
      <c r="DR2832" s="245"/>
      <c r="DS2832" s="245"/>
      <c r="DT2832" s="245"/>
      <c r="DU2832" s="245"/>
      <c r="DV2832" s="245"/>
      <c r="DW2832" s="245"/>
      <c r="DX2832" s="245"/>
      <c r="DY2832" s="245"/>
      <c r="DZ2832" s="245"/>
      <c r="EA2832" s="245"/>
      <c r="EB2832" s="245"/>
      <c r="EC2832" s="245"/>
      <c r="ED2832" s="245"/>
      <c r="EE2832" s="245"/>
      <c r="EF2832" s="245"/>
      <c r="EG2832" s="245"/>
      <c r="EH2832" s="245"/>
      <c r="EI2832" s="245"/>
      <c r="EJ2832" s="245"/>
      <c r="EK2832" s="245"/>
      <c r="EL2832" s="245"/>
      <c r="EM2832" s="245"/>
      <c r="EN2832" s="245"/>
      <c r="EO2832" s="245"/>
      <c r="EP2832" s="245"/>
      <c r="EQ2832" s="245"/>
      <c r="ER2832" s="245"/>
      <c r="ES2832" s="245"/>
      <c r="ET2832" s="245"/>
      <c r="EU2832" s="245"/>
      <c r="EV2832" s="245"/>
      <c r="EW2832" s="245"/>
      <c r="EX2832" s="245"/>
      <c r="EY2832" s="245"/>
      <c r="EZ2832" s="245"/>
      <c r="FA2832" s="245"/>
      <c r="FB2832" s="245"/>
      <c r="FC2832" s="245"/>
      <c r="FD2832" s="245"/>
      <c r="FE2832" s="245"/>
      <c r="FF2832" s="245"/>
      <c r="FG2832" s="245"/>
      <c r="FH2832" s="245"/>
      <c r="FI2832" s="245"/>
      <c r="FJ2832" s="245"/>
      <c r="FK2832" s="245"/>
      <c r="FL2832" s="245"/>
      <c r="FM2832" s="245"/>
      <c r="FN2832" s="245"/>
      <c r="FO2832" s="245"/>
      <c r="FP2832" s="245"/>
      <c r="FQ2832" s="245"/>
      <c r="FR2832" s="245"/>
      <c r="FS2832" s="245"/>
      <c r="FT2832" s="245"/>
      <c r="FU2832" s="245"/>
      <c r="FV2832" s="245"/>
      <c r="FW2832" s="245"/>
      <c r="FX2832" s="245"/>
      <c r="FY2832" s="245"/>
      <c r="FZ2832" s="245"/>
      <c r="GA2832" s="245"/>
      <c r="GB2832" s="245"/>
      <c r="GC2832" s="245"/>
      <c r="GD2832" s="245"/>
      <c r="GE2832" s="245"/>
      <c r="GF2832" s="245"/>
      <c r="GG2832" s="245"/>
      <c r="GH2832" s="245"/>
      <c r="GI2832" s="245"/>
      <c r="GJ2832" s="245"/>
      <c r="GK2832" s="245"/>
      <c r="GL2832" s="245"/>
      <c r="GM2832" s="245"/>
      <c r="GN2832" s="245"/>
      <c r="GO2832" s="245"/>
      <c r="GP2832" s="245"/>
      <c r="GQ2832" s="245"/>
      <c r="GR2832" s="245"/>
      <c r="GS2832" s="245"/>
      <c r="GT2832" s="245"/>
      <c r="GU2832" s="245"/>
      <c r="GV2832" s="245"/>
      <c r="GW2832" s="245"/>
      <c r="GX2832" s="245"/>
      <c r="GY2832" s="245"/>
      <c r="GZ2832" s="245"/>
      <c r="HA2832" s="245"/>
      <c r="HB2832" s="245"/>
      <c r="HC2832" s="245"/>
      <c r="HD2832" s="245"/>
      <c r="HE2832" s="245"/>
      <c r="HF2832" s="245"/>
      <c r="HG2832" s="245"/>
      <c r="HH2832" s="245"/>
      <c r="HI2832" s="245"/>
      <c r="HJ2832" s="245"/>
      <c r="HK2832" s="245"/>
      <c r="HL2832" s="245"/>
      <c r="HM2832" s="245"/>
      <c r="HN2832" s="245"/>
      <c r="HO2832" s="245"/>
      <c r="HP2832" s="245"/>
      <c r="HQ2832" s="245"/>
      <c r="HR2832" s="245"/>
      <c r="HS2832" s="245"/>
      <c r="HT2832" s="245"/>
      <c r="HU2832" s="245"/>
      <c r="HV2832" s="245"/>
      <c r="HW2832" s="245"/>
      <c r="HX2832" s="245"/>
      <c r="HY2832" s="245"/>
      <c r="HZ2832" s="245"/>
      <c r="IA2832" s="245"/>
      <c r="IB2832" s="245"/>
      <c r="IC2832" s="245"/>
      <c r="ID2832" s="245"/>
      <c r="IE2832" s="245"/>
      <c r="IF2832" s="245"/>
      <c r="IG2832" s="245"/>
      <c r="IH2832" s="245"/>
      <c r="II2832" s="245"/>
      <c r="IJ2832" s="245"/>
      <c r="IK2832" s="245"/>
      <c r="IL2832" s="245"/>
      <c r="IM2832" s="245"/>
      <c r="IN2832" s="245"/>
      <c r="IO2832" s="245"/>
      <c r="IP2832" s="245"/>
      <c r="IQ2832" s="245"/>
      <c r="IR2832" s="245"/>
      <c r="IS2832" s="245"/>
      <c r="IT2832" s="245"/>
      <c r="IU2832" s="245"/>
      <c r="IV2832" s="245"/>
      <c r="IW2832" s="245"/>
      <c r="IX2832" s="245"/>
      <c r="IY2832" s="245"/>
      <c r="IZ2832" s="245"/>
      <c r="JA2832" s="245"/>
      <c r="JB2832" s="245"/>
      <c r="JC2832" s="245"/>
      <c r="JD2832" s="245"/>
      <c r="JE2832" s="245"/>
      <c r="JF2832" s="245"/>
      <c r="JG2832" s="245"/>
      <c r="JH2832" s="245"/>
      <c r="JI2832" s="245"/>
      <c r="JJ2832" s="245"/>
      <c r="JK2832" s="245"/>
      <c r="JL2832" s="245"/>
      <c r="JM2832" s="245"/>
      <c r="JN2832" s="245"/>
      <c r="JO2832" s="245"/>
      <c r="JP2832" s="245"/>
      <c r="JQ2832" s="245"/>
      <c r="JR2832" s="245"/>
      <c r="JS2832" s="245"/>
      <c r="JT2832" s="245"/>
      <c r="JU2832" s="245"/>
      <c r="JV2832" s="245"/>
      <c r="JW2832" s="245"/>
      <c r="JX2832" s="245"/>
      <c r="JY2832" s="245"/>
      <c r="JZ2832" s="245"/>
      <c r="KA2832" s="245"/>
      <c r="KB2832" s="245"/>
      <c r="KC2832" s="245"/>
      <c r="KD2832" s="245"/>
      <c r="KE2832" s="245"/>
      <c r="KF2832" s="245"/>
      <c r="KG2832" s="245"/>
      <c r="KH2832" s="245"/>
      <c r="KI2832" s="245"/>
      <c r="KJ2832" s="245"/>
      <c r="KK2832" s="245"/>
      <c r="KL2832" s="245"/>
      <c r="KM2832" s="245"/>
      <c r="KN2832" s="245"/>
      <c r="KO2832" s="245"/>
      <c r="KP2832" s="245"/>
      <c r="KQ2832" s="245"/>
      <c r="KR2832" s="245"/>
      <c r="KS2832" s="245"/>
      <c r="KT2832" s="245"/>
      <c r="KU2832" s="245"/>
      <c r="KV2832" s="245"/>
      <c r="KW2832" s="245"/>
      <c r="KX2832" s="245"/>
      <c r="KY2832" s="245"/>
      <c r="KZ2832" s="245"/>
      <c r="LA2832" s="245"/>
      <c r="LB2832" s="245"/>
      <c r="LC2832" s="245"/>
      <c r="LD2832" s="245"/>
      <c r="LE2832" s="245"/>
      <c r="LF2832" s="245"/>
      <c r="LG2832" s="245"/>
      <c r="LH2832" s="245"/>
      <c r="LI2832" s="245"/>
      <c r="LJ2832" s="245"/>
      <c r="LK2832" s="245"/>
      <c r="LL2832" s="245"/>
      <c r="LM2832" s="245"/>
      <c r="LN2832" s="245"/>
      <c r="LO2832" s="245"/>
      <c r="LP2832" s="245"/>
      <c r="LQ2832" s="245"/>
      <c r="LR2832" s="245"/>
      <c r="LS2832" s="245"/>
      <c r="LT2832" s="245"/>
      <c r="LU2832" s="245"/>
      <c r="LV2832" s="245"/>
      <c r="LW2832" s="245"/>
      <c r="LX2832" s="245"/>
      <c r="LY2832" s="245"/>
      <c r="LZ2832" s="245"/>
      <c r="MA2832" s="245"/>
      <c r="MB2832" s="245"/>
      <c r="MC2832" s="245"/>
      <c r="MD2832" s="245"/>
      <c r="ME2832" s="245"/>
      <c r="MF2832" s="245"/>
      <c r="MG2832" s="245"/>
      <c r="MH2832" s="245"/>
      <c r="MI2832" s="245"/>
      <c r="MJ2832" s="245"/>
      <c r="MK2832" s="245"/>
      <c r="ML2832" s="245"/>
      <c r="MM2832" s="245"/>
      <c r="MN2832" s="245"/>
      <c r="MO2832" s="245"/>
      <c r="MP2832" s="245"/>
      <c r="MQ2832" s="245"/>
      <c r="MR2832" s="245"/>
      <c r="MS2832" s="245"/>
      <c r="MT2832" s="245"/>
      <c r="MU2832" s="245"/>
      <c r="MV2832" s="245"/>
      <c r="MW2832" s="245"/>
      <c r="MX2832" s="245"/>
      <c r="MY2832" s="245"/>
      <c r="MZ2832" s="245"/>
      <c r="NA2832" s="245"/>
      <c r="NB2832" s="245"/>
      <c r="NC2832" s="245"/>
      <c r="ND2832" s="245"/>
      <c r="NE2832" s="245"/>
      <c r="NF2832" s="245"/>
      <c r="NG2832" s="245"/>
      <c r="NH2832" s="245"/>
      <c r="NI2832" s="245"/>
      <c r="NJ2832" s="245"/>
      <c r="NK2832" s="245"/>
      <c r="NL2832" s="245"/>
      <c r="NM2832" s="245"/>
      <c r="NN2832" s="245"/>
      <c r="NO2832" s="245"/>
      <c r="NP2832" s="245"/>
      <c r="NQ2832" s="245"/>
      <c r="NR2832" s="245"/>
      <c r="NS2832" s="245"/>
      <c r="NT2832" s="245"/>
      <c r="NU2832" s="245"/>
      <c r="NV2832" s="245"/>
      <c r="NW2832" s="245"/>
      <c r="NX2832" s="245"/>
      <c r="NY2832" s="245"/>
      <c r="NZ2832" s="245"/>
      <c r="OA2832" s="245"/>
      <c r="OB2832" s="245"/>
      <c r="OC2832" s="245"/>
      <c r="OD2832" s="245"/>
      <c r="OE2832" s="245"/>
      <c r="OF2832" s="245"/>
      <c r="OG2832" s="245"/>
      <c r="OH2832" s="245"/>
      <c r="OI2832" s="245"/>
      <c r="OJ2832" s="245"/>
      <c r="OK2832" s="245"/>
      <c r="OL2832" s="245"/>
      <c r="OM2832" s="245"/>
      <c r="ON2832" s="245"/>
      <c r="OO2832" s="245"/>
      <c r="OP2832" s="245"/>
      <c r="OQ2832" s="245"/>
      <c r="OR2832" s="245"/>
      <c r="OS2832" s="245"/>
      <c r="OT2832" s="245"/>
      <c r="OU2832" s="245"/>
      <c r="OV2832" s="245"/>
      <c r="OW2832" s="245"/>
      <c r="OX2832" s="245"/>
      <c r="OY2832" s="245"/>
      <c r="OZ2832" s="245"/>
      <c r="PA2832" s="245"/>
      <c r="PB2832" s="245"/>
      <c r="PC2832" s="245"/>
      <c r="PD2832" s="245"/>
      <c r="PE2832" s="245"/>
      <c r="PF2832" s="245"/>
      <c r="PG2832" s="245"/>
      <c r="PH2832" s="245"/>
      <c r="PI2832" s="245"/>
      <c r="PJ2832" s="245"/>
      <c r="PK2832" s="245"/>
      <c r="PL2832" s="245"/>
      <c r="PM2832" s="245"/>
      <c r="PN2832" s="245"/>
      <c r="PO2832" s="245"/>
      <c r="PP2832" s="245"/>
      <c r="PQ2832" s="245"/>
      <c r="PR2832" s="245"/>
      <c r="PS2832" s="245"/>
      <c r="PT2832" s="245"/>
      <c r="PU2832" s="245"/>
      <c r="PV2832" s="245"/>
      <c r="PW2832" s="245"/>
      <c r="PX2832" s="245"/>
      <c r="PY2832" s="245"/>
      <c r="PZ2832" s="245"/>
      <c r="QA2832" s="245"/>
      <c r="QB2832" s="245"/>
      <c r="QC2832" s="245"/>
      <c r="QD2832" s="245"/>
      <c r="QE2832" s="245"/>
      <c r="QF2832" s="245"/>
      <c r="QG2832" s="245"/>
      <c r="QH2832" s="245"/>
      <c r="QI2832" s="245"/>
      <c r="QJ2832" s="245"/>
      <c r="QK2832" s="245"/>
      <c r="QL2832" s="245"/>
      <c r="QM2832" s="245"/>
      <c r="QN2832" s="245"/>
      <c r="QO2832" s="245"/>
      <c r="QP2832" s="245"/>
      <c r="QQ2832" s="245"/>
      <c r="QR2832" s="245"/>
      <c r="QS2832" s="245"/>
      <c r="QT2832" s="245"/>
      <c r="QU2832" s="245"/>
      <c r="QV2832" s="245"/>
      <c r="QW2832" s="245"/>
      <c r="QX2832" s="245"/>
      <c r="QY2832" s="245"/>
      <c r="QZ2832" s="245"/>
      <c r="RA2832" s="245"/>
      <c r="RB2832" s="245"/>
      <c r="RC2832" s="245"/>
      <c r="RD2832" s="245"/>
      <c r="RE2832" s="245"/>
      <c r="RF2832" s="245"/>
      <c r="RG2832" s="245"/>
      <c r="RH2832" s="245"/>
      <c r="RI2832" s="245"/>
      <c r="RJ2832" s="245"/>
      <c r="RK2832" s="245"/>
      <c r="RL2832" s="245"/>
      <c r="RM2832" s="245"/>
      <c r="RN2832" s="245"/>
      <c r="RO2832" s="245"/>
      <c r="RP2832" s="245"/>
      <c r="RQ2832" s="245"/>
      <c r="RR2832" s="245"/>
      <c r="RS2832" s="245"/>
      <c r="RT2832" s="245"/>
      <c r="RU2832" s="245"/>
      <c r="RV2832" s="245"/>
      <c r="RW2832" s="245"/>
      <c r="RX2832" s="245"/>
      <c r="RY2832" s="245"/>
      <c r="RZ2832" s="245"/>
      <c r="SA2832" s="245"/>
      <c r="SB2832" s="245"/>
      <c r="SC2832" s="245"/>
      <c r="SD2832" s="245"/>
      <c r="SE2832" s="245"/>
      <c r="SF2832" s="245"/>
      <c r="SG2832" s="245"/>
      <c r="SH2832" s="245"/>
      <c r="SI2832" s="245"/>
      <c r="SJ2832" s="245"/>
      <c r="SK2832" s="245"/>
      <c r="SL2832" s="245"/>
      <c r="SM2832" s="245"/>
      <c r="SN2832" s="245"/>
      <c r="SO2832" s="245"/>
      <c r="SP2832" s="245"/>
      <c r="SQ2832" s="245"/>
      <c r="SR2832" s="245"/>
      <c r="SS2832" s="245"/>
      <c r="ST2832" s="245"/>
      <c r="SU2832" s="245"/>
      <c r="SV2832" s="245"/>
      <c r="SW2832" s="245"/>
      <c r="SX2832" s="245"/>
      <c r="SY2832" s="245"/>
      <c r="SZ2832" s="245"/>
      <c r="TA2832" s="245"/>
      <c r="TB2832" s="245"/>
      <c r="TC2832" s="245"/>
      <c r="TD2832" s="245"/>
      <c r="TE2832" s="245"/>
      <c r="TF2832" s="245"/>
      <c r="TG2832" s="245"/>
      <c r="TH2832" s="245"/>
      <c r="TI2832" s="245"/>
      <c r="TJ2832" s="245"/>
      <c r="TK2832" s="245"/>
      <c r="TL2832" s="245"/>
      <c r="TM2832" s="245"/>
      <c r="TN2832" s="245"/>
      <c r="TO2832" s="245"/>
      <c r="TP2832" s="245"/>
      <c r="TQ2832" s="245"/>
      <c r="TR2832" s="245"/>
      <c r="TS2832" s="245"/>
      <c r="TT2832" s="245"/>
      <c r="TU2832" s="245"/>
      <c r="TV2832" s="245"/>
      <c r="TW2832" s="245"/>
      <c r="TX2832" s="245"/>
      <c r="TY2832" s="245"/>
      <c r="TZ2832" s="245"/>
      <c r="UA2832" s="245"/>
      <c r="UB2832" s="245"/>
      <c r="UC2832" s="245"/>
      <c r="UD2832" s="245"/>
      <c r="UE2832" s="245"/>
      <c r="UF2832" s="245"/>
      <c r="UG2832" s="245"/>
      <c r="UH2832" s="245"/>
      <c r="UI2832" s="245"/>
      <c r="UJ2832" s="245"/>
      <c r="UK2832" s="245"/>
      <c r="UL2832" s="245"/>
      <c r="UM2832" s="245"/>
      <c r="UN2832" s="245"/>
      <c r="UO2832" s="245"/>
      <c r="UP2832" s="245"/>
      <c r="UQ2832" s="245"/>
      <c r="UR2832" s="245"/>
      <c r="US2832" s="245"/>
      <c r="UT2832" s="245"/>
      <c r="UU2832" s="245"/>
      <c r="UV2832" s="245"/>
      <c r="UW2832" s="245"/>
      <c r="UX2832" s="245"/>
      <c r="UY2832" s="245"/>
      <c r="UZ2832" s="245"/>
      <c r="VA2832" s="245"/>
      <c r="VB2832" s="245"/>
      <c r="VC2832" s="245"/>
      <c r="VD2832" s="245"/>
      <c r="VE2832" s="245"/>
      <c r="VF2832" s="245"/>
      <c r="VG2832" s="245"/>
      <c r="VH2832" s="245"/>
      <c r="VI2832" s="245"/>
      <c r="VJ2832" s="245"/>
      <c r="VK2832" s="245"/>
      <c r="VL2832" s="245"/>
      <c r="VM2832" s="245"/>
      <c r="VN2832" s="245"/>
      <c r="VO2832" s="245"/>
      <c r="VP2832" s="245"/>
      <c r="VQ2832" s="245"/>
      <c r="VR2832" s="245"/>
      <c r="VS2832" s="245"/>
      <c r="VT2832" s="245"/>
      <c r="VU2832" s="245"/>
      <c r="VV2832" s="245"/>
      <c r="VW2832" s="245"/>
      <c r="VX2832" s="245"/>
      <c r="VY2832" s="245"/>
      <c r="VZ2832" s="245"/>
      <c r="WA2832" s="245"/>
      <c r="WB2832" s="245"/>
      <c r="WC2832" s="245"/>
      <c r="WD2832" s="245"/>
      <c r="WE2832" s="245"/>
      <c r="WF2832" s="245"/>
      <c r="WG2832" s="245"/>
      <c r="WH2832" s="245"/>
      <c r="WI2832" s="245"/>
      <c r="WJ2832" s="245"/>
      <c r="WK2832" s="245"/>
      <c r="WL2832" s="245"/>
      <c r="WM2832" s="245"/>
      <c r="WN2832" s="245"/>
      <c r="WO2832" s="245"/>
      <c r="WP2832" s="245"/>
      <c r="WQ2832" s="245"/>
      <c r="WR2832" s="245"/>
      <c r="WS2832" s="245"/>
      <c r="WT2832" s="245"/>
      <c r="WU2832" s="245"/>
      <c r="WV2832" s="245"/>
      <c r="WW2832" s="245"/>
      <c r="WX2832" s="245"/>
      <c r="WY2832" s="245"/>
      <c r="WZ2832" s="245"/>
      <c r="XA2832" s="245"/>
      <c r="XB2832" s="245"/>
      <c r="XC2832" s="245"/>
      <c r="XD2832" s="245"/>
      <c r="XE2832" s="245"/>
      <c r="XF2832" s="245"/>
      <c r="XG2832" s="245"/>
      <c r="XH2832" s="245"/>
      <c r="XI2832" s="245"/>
      <c r="XJ2832" s="245"/>
      <c r="XK2832" s="245"/>
      <c r="XL2832" s="245"/>
      <c r="XM2832" s="245"/>
      <c r="XN2832" s="245"/>
      <c r="XO2832" s="245"/>
      <c r="XP2832" s="245"/>
      <c r="XQ2832" s="245"/>
      <c r="XR2832" s="245"/>
      <c r="XS2832" s="245"/>
      <c r="XT2832" s="245"/>
      <c r="XU2832" s="245"/>
      <c r="XV2832" s="245"/>
      <c r="XW2832" s="245"/>
      <c r="XX2832" s="245"/>
      <c r="XY2832" s="245"/>
      <c r="XZ2832" s="245"/>
      <c r="YA2832" s="245"/>
      <c r="YB2832" s="245"/>
      <c r="YC2832" s="245"/>
      <c r="YD2832" s="245"/>
      <c r="YE2832" s="245"/>
      <c r="YF2832" s="245"/>
      <c r="YG2832" s="245"/>
      <c r="YH2832" s="245"/>
      <c r="YI2832" s="245"/>
      <c r="YJ2832" s="245"/>
      <c r="YK2832" s="245"/>
      <c r="YL2832" s="245"/>
      <c r="YM2832" s="245"/>
      <c r="YN2832" s="245"/>
      <c r="YO2832" s="245"/>
      <c r="YP2832" s="245"/>
      <c r="YQ2832" s="245"/>
      <c r="YR2832" s="245"/>
      <c r="YS2832" s="245"/>
      <c r="YT2832" s="245"/>
      <c r="YU2832" s="245"/>
      <c r="YV2832" s="245"/>
      <c r="YW2832" s="245"/>
      <c r="YX2832" s="245"/>
      <c r="YY2832" s="245"/>
      <c r="YZ2832" s="245"/>
      <c r="ZA2832" s="245"/>
      <c r="ZB2832" s="245"/>
      <c r="ZC2832" s="245"/>
      <c r="ZD2832" s="245"/>
      <c r="ZE2832" s="245"/>
      <c r="ZF2832" s="245"/>
      <c r="ZG2832" s="245"/>
      <c r="ZH2832" s="245"/>
      <c r="ZI2832" s="245"/>
      <c r="ZJ2832" s="245"/>
      <c r="ZK2832" s="245"/>
      <c r="ZL2832" s="245"/>
      <c r="ZM2832" s="245"/>
      <c r="ZN2832" s="245"/>
      <c r="ZO2832" s="245"/>
      <c r="ZP2832" s="245"/>
      <c r="ZQ2832" s="245"/>
      <c r="ZR2832" s="245"/>
      <c r="ZS2832" s="245"/>
      <c r="ZT2832" s="245"/>
      <c r="ZU2832" s="245"/>
      <c r="ZV2832" s="245"/>
      <c r="ZW2832" s="245"/>
      <c r="ZX2832" s="245"/>
      <c r="ZY2832" s="245"/>
      <c r="ZZ2832" s="245"/>
      <c r="AAA2832" s="245"/>
      <c r="AAB2832" s="245"/>
      <c r="AAC2832" s="245"/>
      <c r="AAD2832" s="245"/>
      <c r="AAE2832" s="245"/>
      <c r="AAF2832" s="245"/>
      <c r="AAG2832" s="245"/>
      <c r="AAH2832" s="245"/>
      <c r="AAI2832" s="245"/>
      <c r="AAJ2832" s="245"/>
      <c r="AAK2832" s="245"/>
      <c r="AAL2832" s="245"/>
      <c r="AAM2832" s="245"/>
      <c r="AAN2832" s="245"/>
      <c r="AAO2832" s="245"/>
      <c r="AAP2832" s="245"/>
      <c r="AAQ2832" s="245"/>
      <c r="AAR2832" s="245"/>
      <c r="AAS2832" s="245"/>
      <c r="AAT2832" s="245"/>
      <c r="AAU2832" s="245"/>
      <c r="AAV2832" s="245"/>
      <c r="AAW2832" s="245"/>
      <c r="AAX2832" s="245"/>
      <c r="AAY2832" s="245"/>
      <c r="AAZ2832" s="245"/>
      <c r="ABA2832" s="245"/>
      <c r="ABB2832" s="245"/>
      <c r="ABC2832" s="245"/>
      <c r="ABD2832" s="245"/>
      <c r="ABE2832" s="245"/>
      <c r="ABF2832" s="245"/>
      <c r="ABG2832" s="245"/>
      <c r="ABH2832" s="245"/>
      <c r="ABI2832" s="245"/>
      <c r="ABJ2832" s="245"/>
      <c r="ABK2832" s="245"/>
      <c r="ABL2832" s="245"/>
      <c r="ABM2832" s="245"/>
      <c r="ABN2832" s="245"/>
      <c r="ABO2832" s="245"/>
      <c r="ABP2832" s="245"/>
      <c r="ABQ2832" s="245"/>
      <c r="ABR2832" s="245"/>
      <c r="ABS2832" s="245"/>
      <c r="ABT2832" s="245"/>
      <c r="ABU2832" s="245"/>
      <c r="ABV2832" s="245"/>
      <c r="ABW2832" s="245"/>
      <c r="ABX2832" s="245"/>
      <c r="ABY2832" s="245"/>
      <c r="ABZ2832" s="245"/>
      <c r="ACA2832" s="245"/>
      <c r="ACB2832" s="245"/>
      <c r="ACC2832" s="245"/>
      <c r="ACD2832" s="245"/>
      <c r="ACE2832" s="245"/>
      <c r="ACF2832" s="245"/>
      <c r="ACG2832" s="245"/>
      <c r="ACH2832" s="245"/>
      <c r="ACI2832" s="245"/>
      <c r="ACJ2832" s="245"/>
      <c r="ACK2832" s="245"/>
      <c r="ACL2832" s="245"/>
      <c r="ACM2832" s="245"/>
      <c r="ACN2832" s="245"/>
      <c r="ACO2832" s="245"/>
      <c r="ACP2832" s="245"/>
      <c r="ACQ2832" s="245"/>
      <c r="ACR2832" s="245"/>
      <c r="ACS2832" s="245"/>
      <c r="ACT2832" s="245"/>
      <c r="ACU2832" s="245"/>
      <c r="ACV2832" s="245"/>
      <c r="ACW2832" s="245"/>
      <c r="ACX2832" s="245"/>
      <c r="ACY2832" s="245"/>
      <c r="ACZ2832" s="245"/>
      <c r="ADA2832" s="245"/>
      <c r="ADB2832" s="245"/>
      <c r="ADC2832" s="245"/>
      <c r="ADD2832" s="245"/>
      <c r="ADE2832" s="245"/>
      <c r="ADF2832" s="245"/>
      <c r="ADG2832" s="245"/>
      <c r="ADH2832" s="245"/>
      <c r="ADI2832" s="245"/>
      <c r="ADJ2832" s="245"/>
      <c r="ADK2832" s="245"/>
      <c r="ADL2832" s="245"/>
      <c r="ADM2832" s="245"/>
      <c r="ADN2832" s="245"/>
      <c r="ADO2832" s="245"/>
      <c r="ADP2832" s="245"/>
      <c r="ADQ2832" s="245"/>
      <c r="ADR2832" s="245"/>
      <c r="ADS2832" s="245"/>
      <c r="ADT2832" s="245"/>
      <c r="ADU2832" s="245"/>
      <c r="ADV2832" s="245"/>
      <c r="ADW2832" s="245"/>
      <c r="ADX2832" s="245"/>
      <c r="ADY2832" s="245"/>
      <c r="ADZ2832" s="245"/>
      <c r="AEA2832" s="245"/>
      <c r="AEB2832" s="245"/>
      <c r="AEC2832" s="245"/>
      <c r="AED2832" s="245"/>
      <c r="AEE2832" s="245"/>
      <c r="AEF2832" s="245"/>
      <c r="AEG2832" s="245"/>
      <c r="AEH2832" s="245"/>
      <c r="AEI2832" s="245"/>
      <c r="AEJ2832" s="245"/>
      <c r="AEK2832" s="245"/>
      <c r="AEL2832" s="245"/>
      <c r="AEM2832" s="245"/>
      <c r="AEN2832" s="245"/>
      <c r="AEO2832" s="245"/>
      <c r="AEP2832" s="245"/>
      <c r="AEQ2832" s="245"/>
      <c r="AER2832" s="245"/>
      <c r="AES2832" s="245"/>
      <c r="AET2832" s="245"/>
      <c r="AEU2832" s="245"/>
      <c r="AEV2832" s="245"/>
      <c r="AEW2832" s="245"/>
      <c r="AEX2832" s="245"/>
      <c r="AEY2832" s="245"/>
      <c r="AEZ2832" s="245"/>
      <c r="AFA2832" s="245"/>
      <c r="AFB2832" s="245"/>
      <c r="AFC2832" s="245"/>
      <c r="AFD2832" s="245"/>
      <c r="AFE2832" s="245"/>
      <c r="AFF2832" s="245"/>
      <c r="AFG2832" s="245"/>
      <c r="AFH2832" s="245"/>
      <c r="AFI2832" s="245"/>
      <c r="AFJ2832" s="245"/>
      <c r="AFK2832" s="245"/>
      <c r="AFL2832" s="245"/>
      <c r="AFM2832" s="245"/>
      <c r="AFN2832" s="245"/>
      <c r="AFO2832" s="245"/>
      <c r="AFP2832" s="245"/>
      <c r="AFQ2832" s="245"/>
      <c r="AFR2832" s="245"/>
      <c r="AFS2832" s="245"/>
      <c r="AFT2832" s="245"/>
      <c r="AFU2832" s="245"/>
      <c r="AFV2832" s="245"/>
      <c r="AFW2832" s="245"/>
      <c r="AFX2832" s="245"/>
      <c r="AFY2832" s="245"/>
      <c r="AFZ2832" s="245"/>
      <c r="AGA2832" s="245"/>
      <c r="AGB2832" s="245"/>
      <c r="AGC2832" s="245"/>
      <c r="AGD2832" s="245"/>
      <c r="AGE2832" s="245"/>
      <c r="AGF2832" s="245"/>
      <c r="AGG2832" s="245"/>
      <c r="AGH2832" s="245"/>
      <c r="AGI2832" s="245"/>
      <c r="AGJ2832" s="245"/>
      <c r="AGK2832" s="245"/>
      <c r="AGL2832" s="245"/>
      <c r="AGM2832" s="245"/>
      <c r="AGN2832" s="245"/>
      <c r="AGO2832" s="245"/>
      <c r="AGP2832" s="245"/>
      <c r="AGQ2832" s="245"/>
      <c r="AGR2832" s="245"/>
      <c r="AGS2832" s="245"/>
      <c r="AGT2832" s="245"/>
      <c r="AGU2832" s="245"/>
      <c r="AGV2832" s="245"/>
      <c r="AGW2832" s="245"/>
      <c r="AGX2832" s="245"/>
      <c r="AGY2832" s="245"/>
      <c r="AGZ2832" s="245"/>
      <c r="AHA2832" s="245"/>
      <c r="AHB2832" s="245"/>
      <c r="AHC2832" s="245"/>
      <c r="AHD2832" s="245"/>
      <c r="AHE2832" s="245"/>
      <c r="AHF2832" s="245"/>
      <c r="AHG2832" s="245"/>
      <c r="AHH2832" s="245"/>
      <c r="AHI2832" s="245"/>
      <c r="AHJ2832" s="245"/>
      <c r="AHK2832" s="245"/>
      <c r="AHL2832" s="245"/>
      <c r="AHM2832" s="245"/>
      <c r="AHN2832" s="245"/>
      <c r="AHO2832" s="245"/>
      <c r="AHP2832" s="245"/>
      <c r="AHQ2832" s="245"/>
      <c r="AHR2832" s="245"/>
      <c r="AHS2832" s="245"/>
      <c r="AHT2832" s="245"/>
      <c r="AHU2832" s="245"/>
      <c r="AHV2832" s="245"/>
      <c r="AHW2832" s="245"/>
      <c r="AHX2832" s="245"/>
      <c r="AHY2832" s="245"/>
      <c r="AHZ2832" s="245"/>
      <c r="AIA2832" s="245"/>
      <c r="AIB2832" s="245"/>
      <c r="AIC2832" s="245"/>
      <c r="AID2832" s="245"/>
      <c r="AIE2832" s="245"/>
      <c r="AIF2832" s="245"/>
      <c r="AIG2832" s="245"/>
      <c r="AIH2832" s="245"/>
      <c r="AII2832" s="245"/>
      <c r="AIJ2832" s="245"/>
      <c r="AIK2832" s="245"/>
      <c r="AIL2832" s="245"/>
      <c r="AIM2832" s="245"/>
      <c r="AIN2832" s="245"/>
      <c r="AIO2832" s="245"/>
      <c r="AIP2832" s="245"/>
      <c r="AIQ2832" s="245"/>
      <c r="AIR2832" s="245"/>
      <c r="AIS2832" s="245"/>
      <c r="AIT2832" s="245"/>
      <c r="AIU2832" s="245"/>
      <c r="AIV2832" s="245"/>
      <c r="AIW2832" s="245"/>
      <c r="AIX2832" s="245"/>
      <c r="AIY2832" s="245"/>
      <c r="AIZ2832" s="245"/>
      <c r="AJA2832" s="245"/>
      <c r="AJB2832" s="245"/>
      <c r="AJC2832" s="245"/>
      <c r="AJD2832" s="245"/>
      <c r="AJE2832" s="245"/>
      <c r="AJF2832" s="245"/>
      <c r="AJG2832" s="245"/>
      <c r="AJH2832" s="245"/>
      <c r="AJI2832" s="245"/>
      <c r="AJJ2832" s="245"/>
      <c r="AJK2832" s="245"/>
      <c r="AJL2832" s="245"/>
      <c r="AJM2832" s="245"/>
      <c r="AJN2832" s="245"/>
      <c r="AJO2832" s="245"/>
      <c r="AJP2832" s="245"/>
      <c r="AJQ2832" s="245"/>
      <c r="AJR2832" s="245"/>
      <c r="AJS2832" s="245"/>
      <c r="AJT2832" s="245"/>
      <c r="AJU2832" s="245"/>
      <c r="AJV2832" s="245"/>
      <c r="AJW2832" s="245"/>
      <c r="AJX2832" s="245"/>
      <c r="AJY2832" s="245"/>
      <c r="AJZ2832" s="245"/>
      <c r="AKA2832" s="245"/>
      <c r="AKB2832" s="245"/>
      <c r="AKC2832" s="245"/>
      <c r="AKD2832" s="245"/>
      <c r="AKE2832" s="245"/>
      <c r="AKF2832" s="245"/>
      <c r="AKG2832" s="245"/>
      <c r="AKH2832" s="245"/>
      <c r="AKI2832" s="245"/>
      <c r="AKJ2832" s="245"/>
      <c r="AKK2832" s="245"/>
      <c r="AKL2832" s="245"/>
      <c r="AKM2832" s="245"/>
      <c r="AKN2832" s="245"/>
      <c r="AKO2832" s="245"/>
      <c r="AKP2832" s="245"/>
      <c r="AKQ2832" s="245"/>
      <c r="AKR2832" s="245"/>
      <c r="AKS2832" s="245"/>
      <c r="AKT2832" s="245"/>
      <c r="AKU2832" s="245"/>
      <c r="AKV2832" s="245"/>
      <c r="AKW2832" s="245"/>
      <c r="AKX2832" s="245"/>
      <c r="AKY2832" s="245"/>
      <c r="AKZ2832" s="245"/>
      <c r="ALA2832" s="245"/>
      <c r="ALB2832" s="245"/>
      <c r="ALC2832" s="245"/>
      <c r="ALD2832" s="245"/>
      <c r="ALE2832" s="245"/>
      <c r="ALF2832" s="245"/>
      <c r="ALG2832" s="245"/>
      <c r="ALH2832" s="245"/>
      <c r="ALI2832" s="245"/>
      <c r="ALJ2832" s="245"/>
      <c r="ALK2832" s="245"/>
      <c r="ALL2832" s="245"/>
      <c r="ALM2832" s="245"/>
      <c r="ALN2832" s="245"/>
      <c r="ALO2832" s="245"/>
      <c r="ALP2832" s="245"/>
      <c r="ALQ2832" s="245"/>
      <c r="ALR2832" s="245"/>
      <c r="ALS2832" s="245"/>
      <c r="ALT2832" s="245"/>
      <c r="ALU2832" s="245"/>
      <c r="ALV2832" s="245"/>
      <c r="ALW2832" s="245"/>
      <c r="ALX2832" s="245"/>
      <c r="ALY2832" s="245"/>
      <c r="ALZ2832" s="245"/>
      <c r="AMA2832" s="245"/>
      <c r="AMB2832" s="245"/>
    </row>
    <row r="2833" spans="1:1016" s="300" customFormat="1">
      <c r="A2833" s="80" t="s">
        <v>3204</v>
      </c>
      <c r="B2833" s="80" t="s">
        <v>3204</v>
      </c>
      <c r="C2833" s="223" t="s">
        <v>500</v>
      </c>
      <c r="D2833" s="139" t="s">
        <v>300</v>
      </c>
      <c r="E2833" s="139" t="s">
        <v>301</v>
      </c>
      <c r="F2833" s="139" t="s">
        <v>525</v>
      </c>
      <c r="G2833" s="141">
        <v>71959.679999999993</v>
      </c>
      <c r="H2833" s="141">
        <v>89957.01</v>
      </c>
      <c r="I2833" s="234">
        <v>16</v>
      </c>
      <c r="J2833" s="235">
        <v>0.29090909090909089</v>
      </c>
      <c r="K2833" s="141">
        <v>107954.34</v>
      </c>
      <c r="L2833" s="146">
        <v>1</v>
      </c>
      <c r="M2833" s="139">
        <v>1</v>
      </c>
      <c r="N2833" s="139">
        <v>43</v>
      </c>
      <c r="O2833" s="79">
        <v>79207.44</v>
      </c>
      <c r="P2833" s="80"/>
      <c r="Q2833" s="236"/>
      <c r="R2833" s="241"/>
      <c r="S2833" s="236"/>
      <c r="T2833" s="236"/>
      <c r="U2833" s="236"/>
      <c r="V2833" s="236"/>
      <c r="W2833" s="236"/>
      <c r="X2833" s="245"/>
      <c r="Y2833" s="245"/>
      <c r="Z2833" s="245"/>
      <c r="AA2833" s="245"/>
      <c r="AB2833" s="245"/>
      <c r="AC2833" s="245"/>
      <c r="AD2833" s="245"/>
      <c r="AE2833" s="245"/>
      <c r="AF2833" s="245"/>
      <c r="AG2833" s="245"/>
      <c r="AH2833" s="245"/>
      <c r="AI2833" s="245"/>
      <c r="AJ2833" s="245"/>
      <c r="AK2833" s="245"/>
      <c r="AL2833" s="245"/>
      <c r="AM2833" s="245"/>
      <c r="AN2833" s="245"/>
      <c r="AO2833" s="245"/>
      <c r="AP2833" s="245"/>
      <c r="AQ2833" s="245"/>
      <c r="AR2833" s="245"/>
      <c r="AS2833" s="245"/>
      <c r="AT2833" s="245"/>
      <c r="AU2833" s="245"/>
      <c r="AV2833" s="245"/>
      <c r="AW2833" s="245"/>
      <c r="AX2833" s="245"/>
      <c r="AY2833" s="245"/>
      <c r="AZ2833" s="245"/>
      <c r="BA2833" s="245"/>
      <c r="BB2833" s="245"/>
      <c r="BC2833" s="245"/>
      <c r="BD2833" s="245"/>
      <c r="BE2833" s="245"/>
      <c r="BF2833" s="245"/>
      <c r="BG2833" s="245"/>
      <c r="BH2833" s="245"/>
      <c r="BI2833" s="245"/>
      <c r="BJ2833" s="245"/>
      <c r="BK2833" s="245"/>
      <c r="BL2833" s="245"/>
      <c r="BM2833" s="245"/>
      <c r="BN2833" s="245"/>
      <c r="BO2833" s="245"/>
      <c r="BP2833" s="245"/>
      <c r="BQ2833" s="245"/>
      <c r="BR2833" s="245"/>
      <c r="BS2833" s="245"/>
      <c r="BT2833" s="245"/>
      <c r="BU2833" s="245"/>
      <c r="BV2833" s="245"/>
      <c r="BW2833" s="245"/>
      <c r="BX2833" s="245"/>
      <c r="BY2833" s="245"/>
      <c r="BZ2833" s="245"/>
      <c r="CA2833" s="245"/>
      <c r="CB2833" s="245"/>
      <c r="CC2833" s="245"/>
      <c r="CD2833" s="245"/>
      <c r="CE2833" s="245"/>
      <c r="CF2833" s="245"/>
      <c r="CG2833" s="245"/>
      <c r="CH2833" s="245"/>
      <c r="CI2833" s="245"/>
      <c r="CJ2833" s="245"/>
      <c r="CK2833" s="245"/>
      <c r="CL2833" s="245"/>
      <c r="CM2833" s="245"/>
      <c r="CN2833" s="245"/>
      <c r="CO2833" s="245"/>
      <c r="CP2833" s="245"/>
      <c r="CQ2833" s="245"/>
      <c r="CR2833" s="245"/>
      <c r="CS2833" s="245"/>
      <c r="CT2833" s="245"/>
      <c r="CU2833" s="245"/>
      <c r="CV2833" s="245"/>
      <c r="CW2833" s="245"/>
      <c r="CX2833" s="245"/>
      <c r="CY2833" s="245"/>
      <c r="CZ2833" s="245"/>
      <c r="DA2833" s="245"/>
      <c r="DB2833" s="245"/>
      <c r="DC2833" s="245"/>
      <c r="DD2833" s="245"/>
      <c r="DE2833" s="245"/>
      <c r="DF2833" s="245"/>
      <c r="DG2833" s="245"/>
      <c r="DH2833" s="245"/>
      <c r="DI2833" s="245"/>
      <c r="DJ2833" s="245"/>
      <c r="DK2833" s="245"/>
      <c r="DL2833" s="245"/>
      <c r="DM2833" s="245"/>
      <c r="DN2833" s="245"/>
      <c r="DO2833" s="245"/>
      <c r="DP2833" s="245"/>
      <c r="DQ2833" s="245"/>
      <c r="DR2833" s="245"/>
      <c r="DS2833" s="245"/>
      <c r="DT2833" s="245"/>
      <c r="DU2833" s="245"/>
      <c r="DV2833" s="245"/>
      <c r="DW2833" s="245"/>
      <c r="DX2833" s="245"/>
      <c r="DY2833" s="245"/>
      <c r="DZ2833" s="245"/>
      <c r="EA2833" s="245"/>
      <c r="EB2833" s="245"/>
      <c r="EC2833" s="245"/>
      <c r="ED2833" s="245"/>
      <c r="EE2833" s="245"/>
      <c r="EF2833" s="245"/>
      <c r="EG2833" s="245"/>
      <c r="EH2833" s="245"/>
      <c r="EI2833" s="245"/>
      <c r="EJ2833" s="245"/>
      <c r="EK2833" s="245"/>
      <c r="EL2833" s="245"/>
      <c r="EM2833" s="245"/>
      <c r="EN2833" s="245"/>
      <c r="EO2833" s="245"/>
      <c r="EP2833" s="245"/>
      <c r="EQ2833" s="245"/>
      <c r="ER2833" s="245"/>
      <c r="ES2833" s="245"/>
      <c r="ET2833" s="245"/>
      <c r="EU2833" s="245"/>
      <c r="EV2833" s="245"/>
      <c r="EW2833" s="245"/>
      <c r="EX2833" s="245"/>
      <c r="EY2833" s="245"/>
      <c r="EZ2833" s="245"/>
      <c r="FA2833" s="245"/>
      <c r="FB2833" s="245"/>
      <c r="FC2833" s="245"/>
      <c r="FD2833" s="245"/>
      <c r="FE2833" s="245"/>
      <c r="FF2833" s="245"/>
      <c r="FG2833" s="245"/>
      <c r="FH2833" s="245"/>
      <c r="FI2833" s="245"/>
      <c r="FJ2833" s="245"/>
      <c r="FK2833" s="245"/>
      <c r="FL2833" s="245"/>
      <c r="FM2833" s="245"/>
      <c r="FN2833" s="245"/>
      <c r="FO2833" s="245"/>
      <c r="FP2833" s="245"/>
      <c r="FQ2833" s="245"/>
      <c r="FR2833" s="245"/>
      <c r="FS2833" s="245"/>
      <c r="FT2833" s="245"/>
      <c r="FU2833" s="245"/>
      <c r="FV2833" s="245"/>
      <c r="FW2833" s="245"/>
      <c r="FX2833" s="245"/>
      <c r="FY2833" s="245"/>
      <c r="FZ2833" s="245"/>
      <c r="GA2833" s="245"/>
      <c r="GB2833" s="245"/>
      <c r="GC2833" s="245"/>
      <c r="GD2833" s="245"/>
      <c r="GE2833" s="245"/>
      <c r="GF2833" s="245"/>
      <c r="GG2833" s="245"/>
      <c r="GH2833" s="245"/>
      <c r="GI2833" s="245"/>
      <c r="GJ2833" s="245"/>
      <c r="GK2833" s="245"/>
      <c r="GL2833" s="245"/>
      <c r="GM2833" s="245"/>
      <c r="GN2833" s="245"/>
      <c r="GO2833" s="245"/>
      <c r="GP2833" s="245"/>
      <c r="GQ2833" s="245"/>
      <c r="GR2833" s="245"/>
      <c r="GS2833" s="245"/>
      <c r="GT2833" s="245"/>
      <c r="GU2833" s="245"/>
      <c r="GV2833" s="245"/>
      <c r="GW2833" s="245"/>
      <c r="GX2833" s="245"/>
      <c r="GY2833" s="245"/>
      <c r="GZ2833" s="245"/>
      <c r="HA2833" s="245"/>
      <c r="HB2833" s="245"/>
      <c r="HC2833" s="245"/>
      <c r="HD2833" s="245"/>
      <c r="HE2833" s="245"/>
      <c r="HF2833" s="245"/>
      <c r="HG2833" s="245"/>
      <c r="HH2833" s="245"/>
      <c r="HI2833" s="245"/>
      <c r="HJ2833" s="245"/>
      <c r="HK2833" s="245"/>
      <c r="HL2833" s="245"/>
      <c r="HM2833" s="245"/>
      <c r="HN2833" s="245"/>
      <c r="HO2833" s="245"/>
      <c r="HP2833" s="245"/>
      <c r="HQ2833" s="245"/>
      <c r="HR2833" s="245"/>
      <c r="HS2833" s="245"/>
      <c r="HT2833" s="245"/>
      <c r="HU2833" s="245"/>
      <c r="HV2833" s="245"/>
      <c r="HW2833" s="245"/>
      <c r="HX2833" s="245"/>
      <c r="HY2833" s="245"/>
      <c r="HZ2833" s="245"/>
      <c r="IA2833" s="245"/>
      <c r="IB2833" s="245"/>
      <c r="IC2833" s="245"/>
      <c r="ID2833" s="245"/>
      <c r="IE2833" s="245"/>
      <c r="IF2833" s="245"/>
      <c r="IG2833" s="245"/>
      <c r="IH2833" s="245"/>
      <c r="II2833" s="245"/>
      <c r="IJ2833" s="245"/>
      <c r="IK2833" s="245"/>
      <c r="IL2833" s="245"/>
      <c r="IM2833" s="245"/>
      <c r="IN2833" s="245"/>
      <c r="IO2833" s="245"/>
      <c r="IP2833" s="245"/>
      <c r="IQ2833" s="245"/>
      <c r="IR2833" s="245"/>
      <c r="IS2833" s="245"/>
      <c r="IT2833" s="245"/>
      <c r="IU2833" s="245"/>
      <c r="IV2833" s="245"/>
      <c r="IW2833" s="245"/>
      <c r="IX2833" s="245"/>
      <c r="IY2833" s="245"/>
      <c r="IZ2833" s="245"/>
      <c r="JA2833" s="245"/>
      <c r="JB2833" s="245"/>
      <c r="JC2833" s="245"/>
      <c r="JD2833" s="245"/>
      <c r="JE2833" s="245"/>
      <c r="JF2833" s="245"/>
      <c r="JG2833" s="245"/>
      <c r="JH2833" s="245"/>
      <c r="JI2833" s="245"/>
      <c r="JJ2833" s="245"/>
      <c r="JK2833" s="245"/>
      <c r="JL2833" s="245"/>
      <c r="JM2833" s="245"/>
      <c r="JN2833" s="245"/>
      <c r="JO2833" s="245"/>
      <c r="JP2833" s="245"/>
      <c r="JQ2833" s="245"/>
      <c r="JR2833" s="245"/>
      <c r="JS2833" s="245"/>
      <c r="JT2833" s="245"/>
      <c r="JU2833" s="245"/>
      <c r="JV2833" s="245"/>
      <c r="JW2833" s="245"/>
      <c r="JX2833" s="245"/>
      <c r="JY2833" s="245"/>
      <c r="JZ2833" s="245"/>
      <c r="KA2833" s="245"/>
      <c r="KB2833" s="245"/>
      <c r="KC2833" s="245"/>
      <c r="KD2833" s="245"/>
      <c r="KE2833" s="245"/>
      <c r="KF2833" s="245"/>
      <c r="KG2833" s="245"/>
      <c r="KH2833" s="245"/>
      <c r="KI2833" s="245"/>
      <c r="KJ2833" s="245"/>
      <c r="KK2833" s="245"/>
      <c r="KL2833" s="245"/>
      <c r="KM2833" s="245"/>
      <c r="KN2833" s="245"/>
      <c r="KO2833" s="245"/>
      <c r="KP2833" s="245"/>
      <c r="KQ2833" s="245"/>
      <c r="KR2833" s="245"/>
      <c r="KS2833" s="245"/>
      <c r="KT2833" s="245"/>
      <c r="KU2833" s="245"/>
      <c r="KV2833" s="245"/>
      <c r="KW2833" s="245"/>
      <c r="KX2833" s="245"/>
      <c r="KY2833" s="245"/>
      <c r="KZ2833" s="245"/>
      <c r="LA2833" s="245"/>
      <c r="LB2833" s="245"/>
      <c r="LC2833" s="245"/>
      <c r="LD2833" s="245"/>
      <c r="LE2833" s="245"/>
      <c r="LF2833" s="245"/>
      <c r="LG2833" s="245"/>
      <c r="LH2833" s="245"/>
      <c r="LI2833" s="245"/>
      <c r="LJ2833" s="245"/>
      <c r="LK2833" s="245"/>
      <c r="LL2833" s="245"/>
      <c r="LM2833" s="245"/>
      <c r="LN2833" s="245"/>
      <c r="LO2833" s="245"/>
      <c r="LP2833" s="245"/>
      <c r="LQ2833" s="245"/>
      <c r="LR2833" s="245"/>
      <c r="LS2833" s="245"/>
      <c r="LT2833" s="245"/>
      <c r="LU2833" s="245"/>
      <c r="LV2833" s="245"/>
      <c r="LW2833" s="245"/>
      <c r="LX2833" s="245"/>
      <c r="LY2833" s="245"/>
      <c r="LZ2833" s="245"/>
      <c r="MA2833" s="245"/>
      <c r="MB2833" s="245"/>
      <c r="MC2833" s="245"/>
      <c r="MD2833" s="245"/>
      <c r="ME2833" s="245"/>
      <c r="MF2833" s="245"/>
      <c r="MG2833" s="245"/>
      <c r="MH2833" s="245"/>
      <c r="MI2833" s="245"/>
      <c r="MJ2833" s="245"/>
      <c r="MK2833" s="245"/>
      <c r="ML2833" s="245"/>
      <c r="MM2833" s="245"/>
      <c r="MN2833" s="245"/>
      <c r="MO2833" s="245"/>
      <c r="MP2833" s="245"/>
      <c r="MQ2833" s="245"/>
      <c r="MR2833" s="245"/>
      <c r="MS2833" s="245"/>
      <c r="MT2833" s="245"/>
      <c r="MU2833" s="245"/>
      <c r="MV2833" s="245"/>
      <c r="MW2833" s="245"/>
      <c r="MX2833" s="245"/>
      <c r="MY2833" s="245"/>
      <c r="MZ2833" s="245"/>
      <c r="NA2833" s="245"/>
      <c r="NB2833" s="245"/>
      <c r="NC2833" s="245"/>
      <c r="ND2833" s="245"/>
      <c r="NE2833" s="245"/>
      <c r="NF2833" s="245"/>
      <c r="NG2833" s="245"/>
      <c r="NH2833" s="245"/>
      <c r="NI2833" s="245"/>
      <c r="NJ2833" s="245"/>
      <c r="NK2833" s="245"/>
      <c r="NL2833" s="245"/>
      <c r="NM2833" s="245"/>
      <c r="NN2833" s="245"/>
      <c r="NO2833" s="245"/>
      <c r="NP2833" s="245"/>
      <c r="NQ2833" s="245"/>
      <c r="NR2833" s="245"/>
      <c r="NS2833" s="245"/>
      <c r="NT2833" s="245"/>
      <c r="NU2833" s="245"/>
      <c r="NV2833" s="245"/>
      <c r="NW2833" s="245"/>
      <c r="NX2833" s="245"/>
      <c r="NY2833" s="245"/>
      <c r="NZ2833" s="245"/>
      <c r="OA2833" s="245"/>
      <c r="OB2833" s="245"/>
      <c r="OC2833" s="245"/>
      <c r="OD2833" s="245"/>
      <c r="OE2833" s="245"/>
      <c r="OF2833" s="245"/>
      <c r="OG2833" s="245"/>
      <c r="OH2833" s="245"/>
      <c r="OI2833" s="245"/>
      <c r="OJ2833" s="245"/>
      <c r="OK2833" s="245"/>
      <c r="OL2833" s="245"/>
      <c r="OM2833" s="245"/>
      <c r="ON2833" s="245"/>
      <c r="OO2833" s="245"/>
      <c r="OP2833" s="245"/>
      <c r="OQ2833" s="245"/>
      <c r="OR2833" s="245"/>
      <c r="OS2833" s="245"/>
      <c r="OT2833" s="245"/>
      <c r="OU2833" s="245"/>
      <c r="OV2833" s="245"/>
      <c r="OW2833" s="245"/>
      <c r="OX2833" s="245"/>
      <c r="OY2833" s="245"/>
      <c r="OZ2833" s="245"/>
      <c r="PA2833" s="245"/>
      <c r="PB2833" s="245"/>
      <c r="PC2833" s="245"/>
      <c r="PD2833" s="245"/>
      <c r="PE2833" s="245"/>
      <c r="PF2833" s="245"/>
      <c r="PG2833" s="245"/>
      <c r="PH2833" s="245"/>
      <c r="PI2833" s="245"/>
      <c r="PJ2833" s="245"/>
      <c r="PK2833" s="245"/>
      <c r="PL2833" s="245"/>
      <c r="PM2833" s="245"/>
      <c r="PN2833" s="245"/>
      <c r="PO2833" s="245"/>
      <c r="PP2833" s="245"/>
      <c r="PQ2833" s="245"/>
      <c r="PR2833" s="245"/>
      <c r="PS2833" s="245"/>
      <c r="PT2833" s="245"/>
      <c r="PU2833" s="245"/>
      <c r="PV2833" s="245"/>
      <c r="PW2833" s="245"/>
      <c r="PX2833" s="245"/>
      <c r="PY2833" s="245"/>
      <c r="PZ2833" s="245"/>
      <c r="QA2833" s="245"/>
      <c r="QB2833" s="245"/>
      <c r="QC2833" s="245"/>
      <c r="QD2833" s="245"/>
      <c r="QE2833" s="245"/>
      <c r="QF2833" s="245"/>
      <c r="QG2833" s="245"/>
      <c r="QH2833" s="245"/>
      <c r="QI2833" s="245"/>
      <c r="QJ2833" s="245"/>
      <c r="QK2833" s="245"/>
      <c r="QL2833" s="245"/>
      <c r="QM2833" s="245"/>
      <c r="QN2833" s="245"/>
      <c r="QO2833" s="245"/>
      <c r="QP2833" s="245"/>
      <c r="QQ2833" s="245"/>
      <c r="QR2833" s="245"/>
      <c r="QS2833" s="245"/>
      <c r="QT2833" s="245"/>
      <c r="QU2833" s="245"/>
      <c r="QV2833" s="245"/>
      <c r="QW2833" s="245"/>
      <c r="QX2833" s="245"/>
      <c r="QY2833" s="245"/>
      <c r="QZ2833" s="245"/>
      <c r="RA2833" s="245"/>
      <c r="RB2833" s="245"/>
      <c r="RC2833" s="245"/>
      <c r="RD2833" s="245"/>
      <c r="RE2833" s="245"/>
      <c r="RF2833" s="245"/>
      <c r="RG2833" s="245"/>
      <c r="RH2833" s="245"/>
      <c r="RI2833" s="245"/>
      <c r="RJ2833" s="245"/>
      <c r="RK2833" s="245"/>
      <c r="RL2833" s="245"/>
      <c r="RM2833" s="245"/>
      <c r="RN2833" s="245"/>
      <c r="RO2833" s="245"/>
      <c r="RP2833" s="245"/>
      <c r="RQ2833" s="245"/>
      <c r="RR2833" s="245"/>
      <c r="RS2833" s="245"/>
      <c r="RT2833" s="245"/>
      <c r="RU2833" s="245"/>
      <c r="RV2833" s="245"/>
      <c r="RW2833" s="245"/>
      <c r="RX2833" s="245"/>
      <c r="RY2833" s="245"/>
      <c r="RZ2833" s="245"/>
      <c r="SA2833" s="245"/>
      <c r="SB2833" s="245"/>
      <c r="SC2833" s="245"/>
      <c r="SD2833" s="245"/>
      <c r="SE2833" s="245"/>
      <c r="SF2833" s="245"/>
      <c r="SG2833" s="245"/>
      <c r="SH2833" s="245"/>
      <c r="SI2833" s="245"/>
      <c r="SJ2833" s="245"/>
      <c r="SK2833" s="245"/>
      <c r="SL2833" s="245"/>
      <c r="SM2833" s="245"/>
      <c r="SN2833" s="245"/>
      <c r="SO2833" s="245"/>
      <c r="SP2833" s="245"/>
      <c r="SQ2833" s="245"/>
      <c r="SR2833" s="245"/>
      <c r="SS2833" s="245"/>
      <c r="ST2833" s="245"/>
      <c r="SU2833" s="245"/>
      <c r="SV2833" s="245"/>
      <c r="SW2833" s="245"/>
      <c r="SX2833" s="245"/>
      <c r="SY2833" s="245"/>
      <c r="SZ2833" s="245"/>
      <c r="TA2833" s="245"/>
      <c r="TB2833" s="245"/>
      <c r="TC2833" s="245"/>
      <c r="TD2833" s="245"/>
      <c r="TE2833" s="245"/>
      <c r="TF2833" s="245"/>
      <c r="TG2833" s="245"/>
      <c r="TH2833" s="245"/>
      <c r="TI2833" s="245"/>
      <c r="TJ2833" s="245"/>
      <c r="TK2833" s="245"/>
      <c r="TL2833" s="245"/>
      <c r="TM2833" s="245"/>
      <c r="TN2833" s="245"/>
      <c r="TO2833" s="245"/>
      <c r="TP2833" s="245"/>
      <c r="TQ2833" s="245"/>
      <c r="TR2833" s="245"/>
      <c r="TS2833" s="245"/>
      <c r="TT2833" s="245"/>
      <c r="TU2833" s="245"/>
      <c r="TV2833" s="245"/>
      <c r="TW2833" s="245"/>
      <c r="TX2833" s="245"/>
      <c r="TY2833" s="245"/>
      <c r="TZ2833" s="245"/>
      <c r="UA2833" s="245"/>
      <c r="UB2833" s="245"/>
      <c r="UC2833" s="245"/>
      <c r="UD2833" s="245"/>
      <c r="UE2833" s="245"/>
      <c r="UF2833" s="245"/>
      <c r="UG2833" s="245"/>
      <c r="UH2833" s="245"/>
      <c r="UI2833" s="245"/>
      <c r="UJ2833" s="245"/>
      <c r="UK2833" s="245"/>
      <c r="UL2833" s="245"/>
      <c r="UM2833" s="245"/>
      <c r="UN2833" s="245"/>
      <c r="UO2833" s="245"/>
      <c r="UP2833" s="245"/>
      <c r="UQ2833" s="245"/>
      <c r="UR2833" s="245"/>
      <c r="US2833" s="245"/>
      <c r="UT2833" s="245"/>
      <c r="UU2833" s="245"/>
      <c r="UV2833" s="245"/>
      <c r="UW2833" s="245"/>
      <c r="UX2833" s="245"/>
      <c r="UY2833" s="245"/>
      <c r="UZ2833" s="245"/>
      <c r="VA2833" s="245"/>
      <c r="VB2833" s="245"/>
      <c r="VC2833" s="245"/>
      <c r="VD2833" s="245"/>
      <c r="VE2833" s="245"/>
      <c r="VF2833" s="245"/>
      <c r="VG2833" s="245"/>
      <c r="VH2833" s="245"/>
      <c r="VI2833" s="245"/>
      <c r="VJ2833" s="245"/>
      <c r="VK2833" s="245"/>
      <c r="VL2833" s="245"/>
      <c r="VM2833" s="245"/>
      <c r="VN2833" s="245"/>
      <c r="VO2833" s="245"/>
      <c r="VP2833" s="245"/>
      <c r="VQ2833" s="245"/>
      <c r="VR2833" s="245"/>
      <c r="VS2833" s="245"/>
      <c r="VT2833" s="245"/>
      <c r="VU2833" s="245"/>
      <c r="VV2833" s="245"/>
      <c r="VW2833" s="245"/>
      <c r="VX2833" s="245"/>
      <c r="VY2833" s="245"/>
      <c r="VZ2833" s="245"/>
      <c r="WA2833" s="245"/>
      <c r="WB2833" s="245"/>
      <c r="WC2833" s="245"/>
      <c r="WD2833" s="245"/>
      <c r="WE2833" s="245"/>
      <c r="WF2833" s="245"/>
      <c r="WG2833" s="245"/>
      <c r="WH2833" s="245"/>
      <c r="WI2833" s="245"/>
      <c r="WJ2833" s="245"/>
      <c r="WK2833" s="245"/>
      <c r="WL2833" s="245"/>
      <c r="WM2833" s="245"/>
      <c r="WN2833" s="245"/>
      <c r="WO2833" s="245"/>
      <c r="WP2833" s="245"/>
      <c r="WQ2833" s="245"/>
      <c r="WR2833" s="245"/>
      <c r="WS2833" s="245"/>
      <c r="WT2833" s="245"/>
      <c r="WU2833" s="245"/>
      <c r="WV2833" s="245"/>
      <c r="WW2833" s="245"/>
      <c r="WX2833" s="245"/>
      <c r="WY2833" s="245"/>
      <c r="WZ2833" s="245"/>
      <c r="XA2833" s="245"/>
      <c r="XB2833" s="245"/>
      <c r="XC2833" s="245"/>
      <c r="XD2833" s="245"/>
      <c r="XE2833" s="245"/>
      <c r="XF2833" s="245"/>
      <c r="XG2833" s="245"/>
      <c r="XH2833" s="245"/>
      <c r="XI2833" s="245"/>
      <c r="XJ2833" s="245"/>
      <c r="XK2833" s="245"/>
      <c r="XL2833" s="245"/>
      <c r="XM2833" s="245"/>
      <c r="XN2833" s="245"/>
      <c r="XO2833" s="245"/>
      <c r="XP2833" s="245"/>
      <c r="XQ2833" s="245"/>
      <c r="XR2833" s="245"/>
      <c r="XS2833" s="245"/>
      <c r="XT2833" s="245"/>
      <c r="XU2833" s="245"/>
      <c r="XV2833" s="245"/>
      <c r="XW2833" s="245"/>
      <c r="XX2833" s="245"/>
      <c r="XY2833" s="245"/>
      <c r="XZ2833" s="245"/>
      <c r="YA2833" s="245"/>
      <c r="YB2833" s="245"/>
      <c r="YC2833" s="245"/>
      <c r="YD2833" s="245"/>
      <c r="YE2833" s="245"/>
      <c r="YF2833" s="245"/>
      <c r="YG2833" s="245"/>
      <c r="YH2833" s="245"/>
      <c r="YI2833" s="245"/>
      <c r="YJ2833" s="245"/>
      <c r="YK2833" s="245"/>
      <c r="YL2833" s="245"/>
      <c r="YM2833" s="245"/>
      <c r="YN2833" s="245"/>
      <c r="YO2833" s="245"/>
      <c r="YP2833" s="245"/>
      <c r="YQ2833" s="245"/>
      <c r="YR2833" s="245"/>
      <c r="YS2833" s="245"/>
      <c r="YT2833" s="245"/>
      <c r="YU2833" s="245"/>
      <c r="YV2833" s="245"/>
      <c r="YW2833" s="245"/>
      <c r="YX2833" s="245"/>
      <c r="YY2833" s="245"/>
      <c r="YZ2833" s="245"/>
      <c r="ZA2833" s="245"/>
      <c r="ZB2833" s="245"/>
      <c r="ZC2833" s="245"/>
      <c r="ZD2833" s="245"/>
      <c r="ZE2833" s="245"/>
      <c r="ZF2833" s="245"/>
      <c r="ZG2833" s="245"/>
      <c r="ZH2833" s="245"/>
      <c r="ZI2833" s="245"/>
      <c r="ZJ2833" s="245"/>
      <c r="ZK2833" s="245"/>
      <c r="ZL2833" s="245"/>
      <c r="ZM2833" s="245"/>
      <c r="ZN2833" s="245"/>
      <c r="ZO2833" s="245"/>
      <c r="ZP2833" s="245"/>
      <c r="ZQ2833" s="245"/>
      <c r="ZR2833" s="245"/>
      <c r="ZS2833" s="245"/>
      <c r="ZT2833" s="245"/>
      <c r="ZU2833" s="245"/>
      <c r="ZV2833" s="245"/>
      <c r="ZW2833" s="245"/>
      <c r="ZX2833" s="245"/>
      <c r="ZY2833" s="245"/>
      <c r="ZZ2833" s="245"/>
      <c r="AAA2833" s="245"/>
      <c r="AAB2833" s="245"/>
      <c r="AAC2833" s="245"/>
      <c r="AAD2833" s="245"/>
      <c r="AAE2833" s="245"/>
      <c r="AAF2833" s="245"/>
      <c r="AAG2833" s="245"/>
      <c r="AAH2833" s="245"/>
      <c r="AAI2833" s="245"/>
      <c r="AAJ2833" s="245"/>
      <c r="AAK2833" s="245"/>
      <c r="AAL2833" s="245"/>
      <c r="AAM2833" s="245"/>
      <c r="AAN2833" s="245"/>
      <c r="AAO2833" s="245"/>
      <c r="AAP2833" s="245"/>
      <c r="AAQ2833" s="245"/>
      <c r="AAR2833" s="245"/>
      <c r="AAS2833" s="245"/>
      <c r="AAT2833" s="245"/>
      <c r="AAU2833" s="245"/>
      <c r="AAV2833" s="245"/>
      <c r="AAW2833" s="245"/>
      <c r="AAX2833" s="245"/>
      <c r="AAY2833" s="245"/>
      <c r="AAZ2833" s="245"/>
      <c r="ABA2833" s="245"/>
      <c r="ABB2833" s="245"/>
      <c r="ABC2833" s="245"/>
      <c r="ABD2833" s="245"/>
      <c r="ABE2833" s="245"/>
      <c r="ABF2833" s="245"/>
      <c r="ABG2833" s="245"/>
      <c r="ABH2833" s="245"/>
      <c r="ABI2833" s="245"/>
      <c r="ABJ2833" s="245"/>
      <c r="ABK2833" s="245"/>
      <c r="ABL2833" s="245"/>
      <c r="ABM2833" s="245"/>
      <c r="ABN2833" s="245"/>
      <c r="ABO2833" s="245"/>
      <c r="ABP2833" s="245"/>
      <c r="ABQ2833" s="245"/>
      <c r="ABR2833" s="245"/>
      <c r="ABS2833" s="245"/>
      <c r="ABT2833" s="245"/>
      <c r="ABU2833" s="245"/>
      <c r="ABV2833" s="245"/>
      <c r="ABW2833" s="245"/>
      <c r="ABX2833" s="245"/>
      <c r="ABY2833" s="245"/>
      <c r="ABZ2833" s="245"/>
      <c r="ACA2833" s="245"/>
      <c r="ACB2833" s="245"/>
      <c r="ACC2833" s="245"/>
      <c r="ACD2833" s="245"/>
      <c r="ACE2833" s="245"/>
      <c r="ACF2833" s="245"/>
      <c r="ACG2833" s="245"/>
      <c r="ACH2833" s="245"/>
      <c r="ACI2833" s="245"/>
      <c r="ACJ2833" s="245"/>
      <c r="ACK2833" s="245"/>
      <c r="ACL2833" s="245"/>
      <c r="ACM2833" s="245"/>
      <c r="ACN2833" s="245"/>
      <c r="ACO2833" s="245"/>
      <c r="ACP2833" s="245"/>
      <c r="ACQ2833" s="245"/>
      <c r="ACR2833" s="245"/>
      <c r="ACS2833" s="245"/>
      <c r="ACT2833" s="245"/>
      <c r="ACU2833" s="245"/>
      <c r="ACV2833" s="245"/>
      <c r="ACW2833" s="245"/>
      <c r="ACX2833" s="245"/>
      <c r="ACY2833" s="245"/>
      <c r="ACZ2833" s="245"/>
      <c r="ADA2833" s="245"/>
      <c r="ADB2833" s="245"/>
      <c r="ADC2833" s="245"/>
      <c r="ADD2833" s="245"/>
      <c r="ADE2833" s="245"/>
      <c r="ADF2833" s="245"/>
      <c r="ADG2833" s="245"/>
      <c r="ADH2833" s="245"/>
      <c r="ADI2833" s="245"/>
      <c r="ADJ2833" s="245"/>
      <c r="ADK2833" s="245"/>
      <c r="ADL2833" s="245"/>
      <c r="ADM2833" s="245"/>
      <c r="ADN2833" s="245"/>
      <c r="ADO2833" s="245"/>
      <c r="ADP2833" s="245"/>
      <c r="ADQ2833" s="245"/>
      <c r="ADR2833" s="245"/>
      <c r="ADS2833" s="245"/>
      <c r="ADT2833" s="245"/>
      <c r="ADU2833" s="245"/>
      <c r="ADV2833" s="245"/>
      <c r="ADW2833" s="245"/>
      <c r="ADX2833" s="245"/>
      <c r="ADY2833" s="245"/>
      <c r="ADZ2833" s="245"/>
      <c r="AEA2833" s="245"/>
      <c r="AEB2833" s="245"/>
      <c r="AEC2833" s="245"/>
      <c r="AED2833" s="245"/>
      <c r="AEE2833" s="245"/>
      <c r="AEF2833" s="245"/>
      <c r="AEG2833" s="245"/>
      <c r="AEH2833" s="245"/>
      <c r="AEI2833" s="245"/>
      <c r="AEJ2833" s="245"/>
      <c r="AEK2833" s="245"/>
      <c r="AEL2833" s="245"/>
      <c r="AEM2833" s="245"/>
      <c r="AEN2833" s="245"/>
      <c r="AEO2833" s="245"/>
      <c r="AEP2833" s="245"/>
      <c r="AEQ2833" s="245"/>
      <c r="AER2833" s="245"/>
      <c r="AES2833" s="245"/>
      <c r="AET2833" s="245"/>
      <c r="AEU2833" s="245"/>
      <c r="AEV2833" s="245"/>
      <c r="AEW2833" s="245"/>
      <c r="AEX2833" s="245"/>
      <c r="AEY2833" s="245"/>
      <c r="AEZ2833" s="245"/>
      <c r="AFA2833" s="245"/>
      <c r="AFB2833" s="245"/>
      <c r="AFC2833" s="245"/>
      <c r="AFD2833" s="245"/>
      <c r="AFE2833" s="245"/>
      <c r="AFF2833" s="245"/>
      <c r="AFG2833" s="245"/>
      <c r="AFH2833" s="245"/>
      <c r="AFI2833" s="245"/>
      <c r="AFJ2833" s="245"/>
      <c r="AFK2833" s="245"/>
      <c r="AFL2833" s="245"/>
      <c r="AFM2833" s="245"/>
      <c r="AFN2833" s="245"/>
      <c r="AFO2833" s="245"/>
      <c r="AFP2833" s="245"/>
      <c r="AFQ2833" s="245"/>
      <c r="AFR2833" s="245"/>
      <c r="AFS2833" s="245"/>
      <c r="AFT2833" s="245"/>
      <c r="AFU2833" s="245"/>
      <c r="AFV2833" s="245"/>
      <c r="AFW2833" s="245"/>
      <c r="AFX2833" s="245"/>
      <c r="AFY2833" s="245"/>
      <c r="AFZ2833" s="245"/>
      <c r="AGA2833" s="245"/>
      <c r="AGB2833" s="245"/>
      <c r="AGC2833" s="245"/>
      <c r="AGD2833" s="245"/>
      <c r="AGE2833" s="245"/>
      <c r="AGF2833" s="245"/>
      <c r="AGG2833" s="245"/>
      <c r="AGH2833" s="245"/>
      <c r="AGI2833" s="245"/>
      <c r="AGJ2833" s="245"/>
      <c r="AGK2833" s="245"/>
      <c r="AGL2833" s="245"/>
      <c r="AGM2833" s="245"/>
      <c r="AGN2833" s="245"/>
      <c r="AGO2833" s="245"/>
      <c r="AGP2833" s="245"/>
      <c r="AGQ2833" s="245"/>
      <c r="AGR2833" s="245"/>
      <c r="AGS2833" s="245"/>
      <c r="AGT2833" s="245"/>
      <c r="AGU2833" s="245"/>
      <c r="AGV2833" s="245"/>
      <c r="AGW2833" s="245"/>
      <c r="AGX2833" s="245"/>
      <c r="AGY2833" s="245"/>
      <c r="AGZ2833" s="245"/>
      <c r="AHA2833" s="245"/>
      <c r="AHB2833" s="245"/>
      <c r="AHC2833" s="245"/>
      <c r="AHD2833" s="245"/>
      <c r="AHE2833" s="245"/>
      <c r="AHF2833" s="245"/>
      <c r="AHG2833" s="245"/>
      <c r="AHH2833" s="245"/>
      <c r="AHI2833" s="245"/>
      <c r="AHJ2833" s="245"/>
      <c r="AHK2833" s="245"/>
      <c r="AHL2833" s="245"/>
      <c r="AHM2833" s="245"/>
      <c r="AHN2833" s="245"/>
      <c r="AHO2833" s="245"/>
      <c r="AHP2833" s="245"/>
      <c r="AHQ2833" s="245"/>
      <c r="AHR2833" s="245"/>
      <c r="AHS2833" s="245"/>
      <c r="AHT2833" s="245"/>
      <c r="AHU2833" s="245"/>
      <c r="AHV2833" s="245"/>
      <c r="AHW2833" s="245"/>
      <c r="AHX2833" s="245"/>
      <c r="AHY2833" s="245"/>
      <c r="AHZ2833" s="245"/>
      <c r="AIA2833" s="245"/>
      <c r="AIB2833" s="245"/>
      <c r="AIC2833" s="245"/>
      <c r="AID2833" s="245"/>
      <c r="AIE2833" s="245"/>
      <c r="AIF2833" s="245"/>
      <c r="AIG2833" s="245"/>
      <c r="AIH2833" s="245"/>
      <c r="AII2833" s="245"/>
      <c r="AIJ2833" s="245"/>
      <c r="AIK2833" s="245"/>
      <c r="AIL2833" s="245"/>
      <c r="AIM2833" s="245"/>
      <c r="AIN2833" s="245"/>
      <c r="AIO2833" s="245"/>
      <c r="AIP2833" s="245"/>
      <c r="AIQ2833" s="245"/>
      <c r="AIR2833" s="245"/>
      <c r="AIS2833" s="245"/>
      <c r="AIT2833" s="245"/>
      <c r="AIU2833" s="245"/>
      <c r="AIV2833" s="245"/>
      <c r="AIW2833" s="245"/>
      <c r="AIX2833" s="245"/>
      <c r="AIY2833" s="245"/>
      <c r="AIZ2833" s="245"/>
      <c r="AJA2833" s="245"/>
      <c r="AJB2833" s="245"/>
      <c r="AJC2833" s="245"/>
      <c r="AJD2833" s="245"/>
      <c r="AJE2833" s="245"/>
      <c r="AJF2833" s="245"/>
      <c r="AJG2833" s="245"/>
      <c r="AJH2833" s="245"/>
      <c r="AJI2833" s="245"/>
      <c r="AJJ2833" s="245"/>
      <c r="AJK2833" s="245"/>
      <c r="AJL2833" s="245"/>
      <c r="AJM2833" s="245"/>
      <c r="AJN2833" s="245"/>
      <c r="AJO2833" s="245"/>
      <c r="AJP2833" s="245"/>
      <c r="AJQ2833" s="245"/>
      <c r="AJR2833" s="245"/>
      <c r="AJS2833" s="245"/>
      <c r="AJT2833" s="245"/>
      <c r="AJU2833" s="245"/>
      <c r="AJV2833" s="245"/>
      <c r="AJW2833" s="245"/>
      <c r="AJX2833" s="245"/>
      <c r="AJY2833" s="245"/>
      <c r="AJZ2833" s="245"/>
      <c r="AKA2833" s="245"/>
      <c r="AKB2833" s="245"/>
      <c r="AKC2833" s="245"/>
      <c r="AKD2833" s="245"/>
      <c r="AKE2833" s="245"/>
      <c r="AKF2833" s="245"/>
      <c r="AKG2833" s="245"/>
      <c r="AKH2833" s="245"/>
      <c r="AKI2833" s="245"/>
      <c r="AKJ2833" s="245"/>
      <c r="AKK2833" s="245"/>
      <c r="AKL2833" s="245"/>
      <c r="AKM2833" s="245"/>
      <c r="AKN2833" s="245"/>
      <c r="AKO2833" s="245"/>
      <c r="AKP2833" s="245"/>
      <c r="AKQ2833" s="245"/>
      <c r="AKR2833" s="245"/>
      <c r="AKS2833" s="245"/>
      <c r="AKT2833" s="245"/>
      <c r="AKU2833" s="245"/>
      <c r="AKV2833" s="245"/>
      <c r="AKW2833" s="245"/>
      <c r="AKX2833" s="245"/>
      <c r="AKY2833" s="245"/>
      <c r="AKZ2833" s="245"/>
      <c r="ALA2833" s="245"/>
      <c r="ALB2833" s="245"/>
      <c r="ALC2833" s="245"/>
      <c r="ALD2833" s="245"/>
      <c r="ALE2833" s="245"/>
      <c r="ALF2833" s="245"/>
      <c r="ALG2833" s="245"/>
      <c r="ALH2833" s="245"/>
      <c r="ALI2833" s="245"/>
      <c r="ALJ2833" s="245"/>
      <c r="ALK2833" s="245"/>
      <c r="ALL2833" s="245"/>
      <c r="ALM2833" s="245"/>
      <c r="ALN2833" s="245"/>
      <c r="ALO2833" s="245"/>
      <c r="ALP2833" s="245"/>
      <c r="ALQ2833" s="245"/>
      <c r="ALR2833" s="245"/>
      <c r="ALS2833" s="245"/>
      <c r="ALT2833" s="245"/>
      <c r="ALU2833" s="245"/>
      <c r="ALV2833" s="245"/>
      <c r="ALW2833" s="245"/>
      <c r="ALX2833" s="245"/>
      <c r="ALY2833" s="245"/>
      <c r="ALZ2833" s="245"/>
      <c r="AMA2833" s="245"/>
      <c r="AMB2833" s="245"/>
    </row>
    <row r="2834" spans="1:1016" s="300" customFormat="1">
      <c r="A2834" s="80" t="s">
        <v>3221</v>
      </c>
      <c r="B2834" s="80" t="s">
        <v>3199</v>
      </c>
      <c r="C2834" s="223" t="s">
        <v>4661</v>
      </c>
      <c r="D2834" s="139" t="s">
        <v>300</v>
      </c>
      <c r="E2834" s="139" t="s">
        <v>306</v>
      </c>
      <c r="F2834" s="139" t="s">
        <v>525</v>
      </c>
      <c r="G2834" s="141">
        <v>70079</v>
      </c>
      <c r="H2834" s="141">
        <v>89351</v>
      </c>
      <c r="I2834" s="234">
        <v>15</v>
      </c>
      <c r="J2834" s="235">
        <v>0.27272727272727271</v>
      </c>
      <c r="K2834" s="141">
        <v>108623</v>
      </c>
      <c r="L2834" s="146">
        <v>1</v>
      </c>
      <c r="M2834" s="139"/>
      <c r="N2834" s="139"/>
      <c r="O2834" s="244"/>
      <c r="P2834" s="80"/>
      <c r="Q2834" s="245"/>
      <c r="R2834" s="241"/>
      <c r="S2834" s="236"/>
      <c r="T2834" s="236"/>
      <c r="U2834" s="236"/>
      <c r="V2834" s="236"/>
      <c r="W2834" s="236"/>
      <c r="X2834" s="241"/>
      <c r="Y2834" s="245"/>
      <c r="Z2834" s="245"/>
      <c r="AA2834" s="245"/>
      <c r="AB2834" s="245"/>
      <c r="AC2834" s="245"/>
      <c r="AD2834" s="245"/>
      <c r="AE2834" s="245"/>
      <c r="AF2834" s="245"/>
      <c r="AG2834" s="245"/>
      <c r="AH2834" s="245"/>
      <c r="AI2834" s="245"/>
      <c r="AJ2834" s="245"/>
      <c r="AK2834" s="245"/>
      <c r="AL2834" s="245"/>
      <c r="AM2834" s="245"/>
      <c r="AN2834" s="245"/>
      <c r="AO2834" s="245"/>
      <c r="AP2834" s="245"/>
      <c r="AQ2834" s="245"/>
      <c r="AR2834" s="245"/>
      <c r="AS2834" s="245"/>
      <c r="AT2834" s="245"/>
      <c r="AU2834" s="245"/>
      <c r="AV2834" s="245"/>
      <c r="AW2834" s="245"/>
      <c r="AX2834" s="245"/>
      <c r="AY2834" s="245"/>
      <c r="AZ2834" s="245"/>
      <c r="BA2834" s="245"/>
      <c r="BB2834" s="245"/>
      <c r="BC2834" s="245"/>
      <c r="BD2834" s="245"/>
      <c r="BE2834" s="245"/>
      <c r="BF2834" s="245"/>
      <c r="BG2834" s="245"/>
      <c r="BH2834" s="245"/>
      <c r="BI2834" s="245"/>
      <c r="BJ2834" s="245"/>
      <c r="BK2834" s="245"/>
      <c r="BL2834" s="245"/>
      <c r="BM2834" s="245"/>
      <c r="BN2834" s="245"/>
      <c r="BO2834" s="245"/>
      <c r="BP2834" s="245"/>
      <c r="BQ2834" s="245"/>
      <c r="BR2834" s="245"/>
      <c r="BS2834" s="245"/>
      <c r="BT2834" s="245"/>
      <c r="BU2834" s="245"/>
      <c r="BV2834" s="245"/>
      <c r="BW2834" s="245"/>
      <c r="BX2834" s="245"/>
      <c r="BY2834" s="245"/>
      <c r="BZ2834" s="245"/>
      <c r="CA2834" s="245"/>
      <c r="CB2834" s="245"/>
      <c r="CC2834" s="245"/>
      <c r="CD2834" s="245"/>
      <c r="CE2834" s="245"/>
      <c r="CF2834" s="245"/>
      <c r="CG2834" s="245"/>
      <c r="CH2834" s="245"/>
      <c r="CI2834" s="245"/>
      <c r="CJ2834" s="245"/>
      <c r="CK2834" s="245"/>
      <c r="CL2834" s="245"/>
      <c r="CM2834" s="245"/>
      <c r="CN2834" s="245"/>
      <c r="CO2834" s="245"/>
      <c r="CP2834" s="245"/>
      <c r="CQ2834" s="245"/>
      <c r="CR2834" s="245"/>
      <c r="CS2834" s="245"/>
      <c r="CT2834" s="245"/>
      <c r="CU2834" s="245"/>
      <c r="CV2834" s="245"/>
      <c r="CW2834" s="245"/>
      <c r="CX2834" s="245"/>
      <c r="CY2834" s="245"/>
      <c r="CZ2834" s="245"/>
      <c r="DA2834" s="245"/>
      <c r="DB2834" s="245"/>
      <c r="DC2834" s="245"/>
      <c r="DD2834" s="245"/>
      <c r="DE2834" s="245"/>
      <c r="DF2834" s="245"/>
      <c r="DG2834" s="245"/>
      <c r="DH2834" s="245"/>
      <c r="DI2834" s="245"/>
      <c r="DJ2834" s="245"/>
      <c r="DK2834" s="245"/>
      <c r="DL2834" s="245"/>
      <c r="DM2834" s="245"/>
      <c r="DN2834" s="245"/>
      <c r="DO2834" s="245"/>
      <c r="DP2834" s="245"/>
      <c r="DQ2834" s="245"/>
      <c r="DR2834" s="245"/>
      <c r="DS2834" s="245"/>
      <c r="DT2834" s="245"/>
      <c r="DU2834" s="245"/>
      <c r="DV2834" s="245"/>
      <c r="DW2834" s="245"/>
      <c r="DX2834" s="245"/>
      <c r="DY2834" s="245"/>
      <c r="DZ2834" s="245"/>
      <c r="EA2834" s="245"/>
      <c r="EB2834" s="245"/>
      <c r="EC2834" s="245"/>
      <c r="ED2834" s="245"/>
      <c r="EE2834" s="245"/>
      <c r="EF2834" s="245"/>
      <c r="EG2834" s="245"/>
      <c r="EH2834" s="245"/>
      <c r="EI2834" s="245"/>
      <c r="EJ2834" s="245"/>
      <c r="EK2834" s="245"/>
      <c r="EL2834" s="245"/>
      <c r="EM2834" s="245"/>
      <c r="EN2834" s="245"/>
      <c r="EO2834" s="245"/>
      <c r="EP2834" s="245"/>
      <c r="EQ2834" s="245"/>
      <c r="ER2834" s="245"/>
      <c r="ES2834" s="245"/>
      <c r="ET2834" s="245"/>
      <c r="EU2834" s="245"/>
      <c r="EV2834" s="245"/>
      <c r="EW2834" s="245"/>
      <c r="EX2834" s="245"/>
      <c r="EY2834" s="245"/>
      <c r="EZ2834" s="245"/>
      <c r="FA2834" s="245"/>
      <c r="FB2834" s="245"/>
      <c r="FC2834" s="245"/>
      <c r="FD2834" s="245"/>
      <c r="FE2834" s="245"/>
      <c r="FF2834" s="245"/>
      <c r="FG2834" s="245"/>
      <c r="FH2834" s="245"/>
      <c r="FI2834" s="245"/>
      <c r="FJ2834" s="245"/>
      <c r="FK2834" s="245"/>
      <c r="FL2834" s="245"/>
      <c r="FM2834" s="245"/>
      <c r="FN2834" s="245"/>
      <c r="FO2834" s="245"/>
      <c r="FP2834" s="245"/>
      <c r="FQ2834" s="245"/>
      <c r="FR2834" s="245"/>
      <c r="FS2834" s="245"/>
      <c r="FT2834" s="245"/>
      <c r="FU2834" s="245"/>
      <c r="FV2834" s="245"/>
      <c r="FW2834" s="245"/>
      <c r="FX2834" s="245"/>
      <c r="FY2834" s="245"/>
      <c r="FZ2834" s="245"/>
      <c r="GA2834" s="245"/>
      <c r="GB2834" s="245"/>
      <c r="GC2834" s="245"/>
      <c r="GD2834" s="245"/>
      <c r="GE2834" s="245"/>
      <c r="GF2834" s="245"/>
      <c r="GG2834" s="245"/>
      <c r="GH2834" s="245"/>
      <c r="GI2834" s="245"/>
      <c r="GJ2834" s="245"/>
      <c r="GK2834" s="245"/>
      <c r="GL2834" s="245"/>
      <c r="GM2834" s="245"/>
      <c r="GN2834" s="245"/>
      <c r="GO2834" s="245"/>
      <c r="GP2834" s="245"/>
      <c r="GQ2834" s="245"/>
      <c r="GR2834" s="245"/>
      <c r="GS2834" s="245"/>
      <c r="GT2834" s="245"/>
      <c r="GU2834" s="245"/>
      <c r="GV2834" s="245"/>
      <c r="GW2834" s="245"/>
      <c r="GX2834" s="245"/>
      <c r="GY2834" s="245"/>
      <c r="GZ2834" s="245"/>
      <c r="HA2834" s="245"/>
      <c r="HB2834" s="245"/>
      <c r="HC2834" s="245"/>
      <c r="HD2834" s="245"/>
      <c r="HE2834" s="245"/>
      <c r="HF2834" s="245"/>
      <c r="HG2834" s="245"/>
      <c r="HH2834" s="245"/>
      <c r="HI2834" s="245"/>
      <c r="HJ2834" s="245"/>
      <c r="HK2834" s="245"/>
      <c r="HL2834" s="245"/>
      <c r="HM2834" s="245"/>
      <c r="HN2834" s="245"/>
      <c r="HO2834" s="245"/>
      <c r="HP2834" s="245"/>
      <c r="HQ2834" s="245"/>
      <c r="HR2834" s="245"/>
      <c r="HS2834" s="245"/>
      <c r="HT2834" s="245"/>
      <c r="HU2834" s="245"/>
      <c r="HV2834" s="245"/>
      <c r="HW2834" s="245"/>
      <c r="HX2834" s="245"/>
      <c r="HY2834" s="245"/>
      <c r="HZ2834" s="245"/>
      <c r="IA2834" s="245"/>
      <c r="IB2834" s="245"/>
      <c r="IC2834" s="245"/>
      <c r="ID2834" s="245"/>
      <c r="IE2834" s="245"/>
      <c r="IF2834" s="245"/>
      <c r="IG2834" s="245"/>
      <c r="IH2834" s="245"/>
      <c r="II2834" s="245"/>
      <c r="IJ2834" s="245"/>
      <c r="IK2834" s="245"/>
      <c r="IL2834" s="245"/>
      <c r="IM2834" s="245"/>
      <c r="IN2834" s="245"/>
      <c r="IO2834" s="245"/>
      <c r="IP2834" s="245"/>
      <c r="IQ2834" s="245"/>
      <c r="IR2834" s="245"/>
      <c r="IS2834" s="245"/>
      <c r="IT2834" s="245"/>
      <c r="IU2834" s="245"/>
      <c r="IV2834" s="245"/>
      <c r="IW2834" s="245"/>
      <c r="IX2834" s="245"/>
      <c r="IY2834" s="245"/>
      <c r="IZ2834" s="245"/>
      <c r="JA2834" s="245"/>
      <c r="JB2834" s="245"/>
      <c r="JC2834" s="245"/>
      <c r="JD2834" s="245"/>
      <c r="JE2834" s="245"/>
      <c r="JF2834" s="245"/>
      <c r="JG2834" s="245"/>
      <c r="JH2834" s="245"/>
      <c r="JI2834" s="245"/>
      <c r="JJ2834" s="245"/>
      <c r="JK2834" s="245"/>
      <c r="JL2834" s="245"/>
      <c r="JM2834" s="245"/>
      <c r="JN2834" s="245"/>
      <c r="JO2834" s="245"/>
      <c r="JP2834" s="245"/>
      <c r="JQ2834" s="245"/>
      <c r="JR2834" s="245"/>
      <c r="JS2834" s="245"/>
      <c r="JT2834" s="245"/>
      <c r="JU2834" s="245"/>
      <c r="JV2834" s="245"/>
      <c r="JW2834" s="245"/>
      <c r="JX2834" s="245"/>
      <c r="JY2834" s="245"/>
      <c r="JZ2834" s="245"/>
      <c r="KA2834" s="245"/>
      <c r="KB2834" s="245"/>
      <c r="KC2834" s="245"/>
      <c r="KD2834" s="245"/>
      <c r="KE2834" s="245"/>
      <c r="KF2834" s="245"/>
      <c r="KG2834" s="245"/>
      <c r="KH2834" s="245"/>
      <c r="KI2834" s="245"/>
      <c r="KJ2834" s="245"/>
      <c r="KK2834" s="245"/>
      <c r="KL2834" s="245"/>
      <c r="KM2834" s="245"/>
      <c r="KN2834" s="245"/>
      <c r="KO2834" s="245"/>
      <c r="KP2834" s="245"/>
      <c r="KQ2834" s="245"/>
      <c r="KR2834" s="245"/>
      <c r="KS2834" s="245"/>
      <c r="KT2834" s="245"/>
      <c r="KU2834" s="245"/>
      <c r="KV2834" s="245"/>
      <c r="KW2834" s="245"/>
      <c r="KX2834" s="245"/>
      <c r="KY2834" s="245"/>
      <c r="KZ2834" s="245"/>
      <c r="LA2834" s="245"/>
      <c r="LB2834" s="245"/>
      <c r="LC2834" s="245"/>
      <c r="LD2834" s="245"/>
      <c r="LE2834" s="245"/>
      <c r="LF2834" s="245"/>
      <c r="LG2834" s="245"/>
      <c r="LH2834" s="245"/>
      <c r="LI2834" s="245"/>
      <c r="LJ2834" s="245"/>
      <c r="LK2834" s="245"/>
      <c r="LL2834" s="245"/>
      <c r="LM2834" s="245"/>
      <c r="LN2834" s="245"/>
      <c r="LO2834" s="245"/>
      <c r="LP2834" s="245"/>
      <c r="LQ2834" s="245"/>
      <c r="LR2834" s="245"/>
      <c r="LS2834" s="245"/>
      <c r="LT2834" s="245"/>
      <c r="LU2834" s="245"/>
      <c r="LV2834" s="245"/>
      <c r="LW2834" s="245"/>
      <c r="LX2834" s="245"/>
      <c r="LY2834" s="245"/>
      <c r="LZ2834" s="245"/>
      <c r="MA2834" s="245"/>
      <c r="MB2834" s="245"/>
      <c r="MC2834" s="245"/>
      <c r="MD2834" s="245"/>
      <c r="ME2834" s="245"/>
      <c r="MF2834" s="245"/>
      <c r="MG2834" s="245"/>
      <c r="MH2834" s="245"/>
      <c r="MI2834" s="245"/>
      <c r="MJ2834" s="245"/>
      <c r="MK2834" s="245"/>
      <c r="ML2834" s="245"/>
      <c r="MM2834" s="245"/>
      <c r="MN2834" s="245"/>
      <c r="MO2834" s="245"/>
      <c r="MP2834" s="245"/>
      <c r="MQ2834" s="245"/>
      <c r="MR2834" s="245"/>
      <c r="MS2834" s="245"/>
      <c r="MT2834" s="245"/>
      <c r="MU2834" s="245"/>
      <c r="MV2834" s="245"/>
      <c r="MW2834" s="245"/>
      <c r="MX2834" s="245"/>
      <c r="MY2834" s="245"/>
      <c r="MZ2834" s="245"/>
      <c r="NA2834" s="245"/>
      <c r="NB2834" s="245"/>
      <c r="NC2834" s="245"/>
      <c r="ND2834" s="245"/>
      <c r="NE2834" s="245"/>
      <c r="NF2834" s="245"/>
      <c r="NG2834" s="245"/>
      <c r="NH2834" s="245"/>
      <c r="NI2834" s="245"/>
      <c r="NJ2834" s="245"/>
      <c r="NK2834" s="245"/>
      <c r="NL2834" s="245"/>
      <c r="NM2834" s="245"/>
      <c r="NN2834" s="245"/>
      <c r="NO2834" s="245"/>
      <c r="NP2834" s="245"/>
      <c r="NQ2834" s="245"/>
      <c r="NR2834" s="245"/>
      <c r="NS2834" s="245"/>
      <c r="NT2834" s="245"/>
      <c r="NU2834" s="245"/>
      <c r="NV2834" s="245"/>
      <c r="NW2834" s="245"/>
      <c r="NX2834" s="245"/>
      <c r="NY2834" s="245"/>
      <c r="NZ2834" s="245"/>
      <c r="OA2834" s="245"/>
      <c r="OB2834" s="245"/>
      <c r="OC2834" s="245"/>
      <c r="OD2834" s="245"/>
      <c r="OE2834" s="245"/>
      <c r="OF2834" s="245"/>
      <c r="OG2834" s="245"/>
      <c r="OH2834" s="245"/>
      <c r="OI2834" s="245"/>
      <c r="OJ2834" s="245"/>
      <c r="OK2834" s="245"/>
      <c r="OL2834" s="245"/>
      <c r="OM2834" s="245"/>
      <c r="ON2834" s="245"/>
      <c r="OO2834" s="245"/>
      <c r="OP2834" s="245"/>
      <c r="OQ2834" s="245"/>
      <c r="OR2834" s="245"/>
      <c r="OS2834" s="245"/>
      <c r="OT2834" s="245"/>
      <c r="OU2834" s="245"/>
      <c r="OV2834" s="245"/>
      <c r="OW2834" s="245"/>
      <c r="OX2834" s="245"/>
      <c r="OY2834" s="245"/>
      <c r="OZ2834" s="245"/>
      <c r="PA2834" s="245"/>
      <c r="PB2834" s="245"/>
      <c r="PC2834" s="245"/>
      <c r="PD2834" s="245"/>
      <c r="PE2834" s="245"/>
      <c r="PF2834" s="245"/>
      <c r="PG2834" s="245"/>
      <c r="PH2834" s="245"/>
      <c r="PI2834" s="245"/>
      <c r="PJ2834" s="245"/>
      <c r="PK2834" s="245"/>
      <c r="PL2834" s="245"/>
      <c r="PM2834" s="245"/>
      <c r="PN2834" s="245"/>
      <c r="PO2834" s="245"/>
      <c r="PP2834" s="245"/>
      <c r="PQ2834" s="245"/>
      <c r="PR2834" s="245"/>
      <c r="PS2834" s="245"/>
      <c r="PT2834" s="245"/>
      <c r="PU2834" s="245"/>
      <c r="PV2834" s="245"/>
      <c r="PW2834" s="245"/>
      <c r="PX2834" s="245"/>
      <c r="PY2834" s="245"/>
      <c r="PZ2834" s="245"/>
      <c r="QA2834" s="245"/>
      <c r="QB2834" s="245"/>
      <c r="QC2834" s="245"/>
      <c r="QD2834" s="245"/>
      <c r="QE2834" s="245"/>
      <c r="QF2834" s="245"/>
      <c r="QG2834" s="245"/>
      <c r="QH2834" s="245"/>
      <c r="QI2834" s="245"/>
      <c r="QJ2834" s="245"/>
      <c r="QK2834" s="245"/>
      <c r="QL2834" s="245"/>
      <c r="QM2834" s="245"/>
      <c r="QN2834" s="245"/>
      <c r="QO2834" s="245"/>
      <c r="QP2834" s="245"/>
      <c r="QQ2834" s="245"/>
      <c r="QR2834" s="245"/>
      <c r="QS2834" s="245"/>
      <c r="QT2834" s="245"/>
      <c r="QU2834" s="245"/>
      <c r="QV2834" s="245"/>
      <c r="QW2834" s="245"/>
      <c r="QX2834" s="245"/>
      <c r="QY2834" s="245"/>
      <c r="QZ2834" s="245"/>
      <c r="RA2834" s="245"/>
      <c r="RB2834" s="245"/>
      <c r="RC2834" s="245"/>
      <c r="RD2834" s="245"/>
      <c r="RE2834" s="245"/>
      <c r="RF2834" s="245"/>
      <c r="RG2834" s="245"/>
      <c r="RH2834" s="245"/>
      <c r="RI2834" s="245"/>
      <c r="RJ2834" s="245"/>
      <c r="RK2834" s="245"/>
      <c r="RL2834" s="245"/>
      <c r="RM2834" s="245"/>
      <c r="RN2834" s="245"/>
      <c r="RO2834" s="245"/>
      <c r="RP2834" s="245"/>
      <c r="RQ2834" s="245"/>
      <c r="RR2834" s="245"/>
      <c r="RS2834" s="245"/>
      <c r="RT2834" s="245"/>
      <c r="RU2834" s="245"/>
      <c r="RV2834" s="245"/>
      <c r="RW2834" s="245"/>
      <c r="RX2834" s="245"/>
      <c r="RY2834" s="245"/>
      <c r="RZ2834" s="245"/>
      <c r="SA2834" s="245"/>
      <c r="SB2834" s="245"/>
      <c r="SC2834" s="245"/>
      <c r="SD2834" s="245"/>
      <c r="SE2834" s="245"/>
      <c r="SF2834" s="245"/>
      <c r="SG2834" s="245"/>
      <c r="SH2834" s="245"/>
      <c r="SI2834" s="245"/>
      <c r="SJ2834" s="245"/>
      <c r="SK2834" s="245"/>
      <c r="SL2834" s="245"/>
      <c r="SM2834" s="245"/>
      <c r="SN2834" s="245"/>
      <c r="SO2834" s="245"/>
      <c r="SP2834" s="245"/>
      <c r="SQ2834" s="245"/>
      <c r="SR2834" s="245"/>
      <c r="SS2834" s="245"/>
      <c r="ST2834" s="245"/>
      <c r="SU2834" s="245"/>
      <c r="SV2834" s="245"/>
      <c r="SW2834" s="245"/>
      <c r="SX2834" s="245"/>
      <c r="SY2834" s="245"/>
      <c r="SZ2834" s="245"/>
      <c r="TA2834" s="245"/>
      <c r="TB2834" s="245"/>
      <c r="TC2834" s="245"/>
      <c r="TD2834" s="245"/>
      <c r="TE2834" s="245"/>
      <c r="TF2834" s="245"/>
      <c r="TG2834" s="245"/>
      <c r="TH2834" s="245"/>
      <c r="TI2834" s="245"/>
      <c r="TJ2834" s="245"/>
      <c r="TK2834" s="245"/>
      <c r="TL2834" s="245"/>
      <c r="TM2834" s="245"/>
      <c r="TN2834" s="245"/>
      <c r="TO2834" s="245"/>
      <c r="TP2834" s="245"/>
      <c r="TQ2834" s="245"/>
      <c r="TR2834" s="245"/>
      <c r="TS2834" s="245"/>
      <c r="TT2834" s="245"/>
      <c r="TU2834" s="245"/>
      <c r="TV2834" s="245"/>
      <c r="TW2834" s="245"/>
      <c r="TX2834" s="245"/>
      <c r="TY2834" s="245"/>
      <c r="TZ2834" s="245"/>
      <c r="UA2834" s="245"/>
      <c r="UB2834" s="245"/>
      <c r="UC2834" s="245"/>
      <c r="UD2834" s="245"/>
      <c r="UE2834" s="245"/>
      <c r="UF2834" s="245"/>
      <c r="UG2834" s="245"/>
      <c r="UH2834" s="245"/>
      <c r="UI2834" s="245"/>
      <c r="UJ2834" s="245"/>
      <c r="UK2834" s="245"/>
      <c r="UL2834" s="245"/>
      <c r="UM2834" s="245"/>
      <c r="UN2834" s="245"/>
      <c r="UO2834" s="245"/>
      <c r="UP2834" s="245"/>
      <c r="UQ2834" s="245"/>
      <c r="UR2834" s="245"/>
      <c r="US2834" s="245"/>
      <c r="UT2834" s="245"/>
      <c r="UU2834" s="245"/>
      <c r="UV2834" s="245"/>
      <c r="UW2834" s="245"/>
      <c r="UX2834" s="245"/>
      <c r="UY2834" s="245"/>
      <c r="UZ2834" s="245"/>
      <c r="VA2834" s="245"/>
      <c r="VB2834" s="245"/>
      <c r="VC2834" s="245"/>
      <c r="VD2834" s="245"/>
      <c r="VE2834" s="245"/>
      <c r="VF2834" s="245"/>
      <c r="VG2834" s="245"/>
      <c r="VH2834" s="245"/>
      <c r="VI2834" s="245"/>
      <c r="VJ2834" s="245"/>
      <c r="VK2834" s="245"/>
      <c r="VL2834" s="245"/>
      <c r="VM2834" s="245"/>
      <c r="VN2834" s="245"/>
      <c r="VO2834" s="245"/>
      <c r="VP2834" s="245"/>
      <c r="VQ2834" s="245"/>
      <c r="VR2834" s="245"/>
      <c r="VS2834" s="245"/>
      <c r="VT2834" s="245"/>
      <c r="VU2834" s="245"/>
      <c r="VV2834" s="245"/>
      <c r="VW2834" s="245"/>
      <c r="VX2834" s="245"/>
      <c r="VY2834" s="245"/>
      <c r="VZ2834" s="245"/>
      <c r="WA2834" s="245"/>
      <c r="WB2834" s="245"/>
      <c r="WC2834" s="245"/>
      <c r="WD2834" s="245"/>
      <c r="WE2834" s="245"/>
      <c r="WF2834" s="245"/>
      <c r="WG2834" s="245"/>
      <c r="WH2834" s="245"/>
      <c r="WI2834" s="245"/>
      <c r="WJ2834" s="245"/>
      <c r="WK2834" s="245"/>
      <c r="WL2834" s="245"/>
      <c r="WM2834" s="245"/>
      <c r="WN2834" s="245"/>
      <c r="WO2834" s="245"/>
      <c r="WP2834" s="245"/>
      <c r="WQ2834" s="245"/>
      <c r="WR2834" s="245"/>
      <c r="WS2834" s="245"/>
      <c r="WT2834" s="245"/>
      <c r="WU2834" s="245"/>
      <c r="WV2834" s="245"/>
      <c r="WW2834" s="245"/>
      <c r="WX2834" s="245"/>
      <c r="WY2834" s="245"/>
      <c r="WZ2834" s="245"/>
      <c r="XA2834" s="245"/>
      <c r="XB2834" s="245"/>
      <c r="XC2834" s="245"/>
      <c r="XD2834" s="245"/>
      <c r="XE2834" s="245"/>
      <c r="XF2834" s="245"/>
      <c r="XG2834" s="245"/>
      <c r="XH2834" s="245"/>
      <c r="XI2834" s="245"/>
      <c r="XJ2834" s="245"/>
      <c r="XK2834" s="245"/>
      <c r="XL2834" s="245"/>
      <c r="XM2834" s="245"/>
      <c r="XN2834" s="245"/>
      <c r="XO2834" s="245"/>
      <c r="XP2834" s="245"/>
      <c r="XQ2834" s="245"/>
      <c r="XR2834" s="245"/>
      <c r="XS2834" s="245"/>
      <c r="XT2834" s="245"/>
      <c r="XU2834" s="245"/>
      <c r="XV2834" s="245"/>
      <c r="XW2834" s="245"/>
      <c r="XX2834" s="245"/>
      <c r="XY2834" s="245"/>
      <c r="XZ2834" s="245"/>
      <c r="YA2834" s="245"/>
      <c r="YB2834" s="245"/>
      <c r="YC2834" s="245"/>
      <c r="YD2834" s="245"/>
      <c r="YE2834" s="245"/>
      <c r="YF2834" s="245"/>
      <c r="YG2834" s="245"/>
      <c r="YH2834" s="245"/>
      <c r="YI2834" s="245"/>
      <c r="YJ2834" s="245"/>
      <c r="YK2834" s="245"/>
      <c r="YL2834" s="245"/>
      <c r="YM2834" s="245"/>
      <c r="YN2834" s="245"/>
      <c r="YO2834" s="245"/>
      <c r="YP2834" s="245"/>
      <c r="YQ2834" s="245"/>
      <c r="YR2834" s="245"/>
      <c r="YS2834" s="245"/>
      <c r="YT2834" s="245"/>
      <c r="YU2834" s="245"/>
      <c r="YV2834" s="245"/>
      <c r="YW2834" s="245"/>
      <c r="YX2834" s="245"/>
      <c r="YY2834" s="245"/>
      <c r="YZ2834" s="245"/>
      <c r="ZA2834" s="245"/>
      <c r="ZB2834" s="245"/>
      <c r="ZC2834" s="245"/>
      <c r="ZD2834" s="245"/>
      <c r="ZE2834" s="245"/>
      <c r="ZF2834" s="245"/>
      <c r="ZG2834" s="245"/>
      <c r="ZH2834" s="245"/>
      <c r="ZI2834" s="245"/>
      <c r="ZJ2834" s="245"/>
      <c r="ZK2834" s="245"/>
      <c r="ZL2834" s="245"/>
      <c r="ZM2834" s="245"/>
      <c r="ZN2834" s="245"/>
      <c r="ZO2834" s="245"/>
      <c r="ZP2834" s="245"/>
      <c r="ZQ2834" s="245"/>
      <c r="ZR2834" s="245"/>
      <c r="ZS2834" s="245"/>
      <c r="ZT2834" s="245"/>
      <c r="ZU2834" s="245"/>
      <c r="ZV2834" s="245"/>
      <c r="ZW2834" s="245"/>
      <c r="ZX2834" s="245"/>
      <c r="ZY2834" s="245"/>
      <c r="ZZ2834" s="245"/>
      <c r="AAA2834" s="245"/>
      <c r="AAB2834" s="245"/>
      <c r="AAC2834" s="245"/>
      <c r="AAD2834" s="245"/>
      <c r="AAE2834" s="245"/>
      <c r="AAF2834" s="245"/>
      <c r="AAG2834" s="245"/>
      <c r="AAH2834" s="245"/>
      <c r="AAI2834" s="245"/>
      <c r="AAJ2834" s="245"/>
      <c r="AAK2834" s="245"/>
      <c r="AAL2834" s="245"/>
      <c r="AAM2834" s="245"/>
      <c r="AAN2834" s="245"/>
      <c r="AAO2834" s="245"/>
      <c r="AAP2834" s="245"/>
      <c r="AAQ2834" s="245"/>
      <c r="AAR2834" s="245"/>
      <c r="AAS2834" s="245"/>
      <c r="AAT2834" s="245"/>
      <c r="AAU2834" s="245"/>
      <c r="AAV2834" s="245"/>
      <c r="AAW2834" s="245"/>
      <c r="AAX2834" s="245"/>
      <c r="AAY2834" s="245"/>
      <c r="AAZ2834" s="245"/>
      <c r="ABA2834" s="245"/>
      <c r="ABB2834" s="245"/>
      <c r="ABC2834" s="245"/>
      <c r="ABD2834" s="245"/>
      <c r="ABE2834" s="245"/>
      <c r="ABF2834" s="245"/>
      <c r="ABG2834" s="245"/>
      <c r="ABH2834" s="245"/>
      <c r="ABI2834" s="245"/>
      <c r="ABJ2834" s="245"/>
      <c r="ABK2834" s="245"/>
      <c r="ABL2834" s="245"/>
      <c r="ABM2834" s="245"/>
      <c r="ABN2834" s="245"/>
      <c r="ABO2834" s="245"/>
      <c r="ABP2834" s="245"/>
      <c r="ABQ2834" s="245"/>
      <c r="ABR2834" s="245"/>
      <c r="ABS2834" s="245"/>
      <c r="ABT2834" s="245"/>
      <c r="ABU2834" s="245"/>
      <c r="ABV2834" s="245"/>
      <c r="ABW2834" s="245"/>
      <c r="ABX2834" s="245"/>
      <c r="ABY2834" s="245"/>
      <c r="ABZ2834" s="245"/>
      <c r="ACA2834" s="245"/>
      <c r="ACB2834" s="245"/>
      <c r="ACC2834" s="245"/>
      <c r="ACD2834" s="245"/>
      <c r="ACE2834" s="245"/>
      <c r="ACF2834" s="245"/>
      <c r="ACG2834" s="245"/>
      <c r="ACH2834" s="245"/>
      <c r="ACI2834" s="245"/>
      <c r="ACJ2834" s="245"/>
      <c r="ACK2834" s="245"/>
      <c r="ACL2834" s="245"/>
      <c r="ACM2834" s="245"/>
      <c r="ACN2834" s="245"/>
      <c r="ACO2834" s="245"/>
      <c r="ACP2834" s="245"/>
      <c r="ACQ2834" s="245"/>
      <c r="ACR2834" s="245"/>
      <c r="ACS2834" s="245"/>
      <c r="ACT2834" s="245"/>
      <c r="ACU2834" s="245"/>
      <c r="ACV2834" s="245"/>
      <c r="ACW2834" s="245"/>
      <c r="ACX2834" s="245"/>
      <c r="ACY2834" s="245"/>
      <c r="ACZ2834" s="245"/>
      <c r="ADA2834" s="245"/>
      <c r="ADB2834" s="245"/>
      <c r="ADC2834" s="245"/>
      <c r="ADD2834" s="245"/>
      <c r="ADE2834" s="245"/>
      <c r="ADF2834" s="245"/>
      <c r="ADG2834" s="245"/>
      <c r="ADH2834" s="245"/>
      <c r="ADI2834" s="245"/>
      <c r="ADJ2834" s="245"/>
      <c r="ADK2834" s="245"/>
      <c r="ADL2834" s="245"/>
      <c r="ADM2834" s="245"/>
      <c r="ADN2834" s="245"/>
      <c r="ADO2834" s="245"/>
      <c r="ADP2834" s="245"/>
      <c r="ADQ2834" s="245"/>
      <c r="ADR2834" s="245"/>
      <c r="ADS2834" s="245"/>
      <c r="ADT2834" s="245"/>
      <c r="ADU2834" s="245"/>
      <c r="ADV2834" s="245"/>
      <c r="ADW2834" s="245"/>
      <c r="ADX2834" s="245"/>
      <c r="ADY2834" s="245"/>
      <c r="ADZ2834" s="245"/>
      <c r="AEA2834" s="245"/>
      <c r="AEB2834" s="245"/>
      <c r="AEC2834" s="245"/>
      <c r="AED2834" s="245"/>
      <c r="AEE2834" s="245"/>
      <c r="AEF2834" s="245"/>
      <c r="AEG2834" s="245"/>
      <c r="AEH2834" s="245"/>
      <c r="AEI2834" s="245"/>
      <c r="AEJ2834" s="245"/>
      <c r="AEK2834" s="245"/>
      <c r="AEL2834" s="245"/>
      <c r="AEM2834" s="245"/>
      <c r="AEN2834" s="245"/>
      <c r="AEO2834" s="245"/>
      <c r="AEP2834" s="245"/>
      <c r="AEQ2834" s="245"/>
      <c r="AER2834" s="245"/>
      <c r="AES2834" s="245"/>
      <c r="AET2834" s="245"/>
      <c r="AEU2834" s="245"/>
      <c r="AEV2834" s="245"/>
      <c r="AEW2834" s="245"/>
      <c r="AEX2834" s="245"/>
      <c r="AEY2834" s="245"/>
      <c r="AEZ2834" s="245"/>
      <c r="AFA2834" s="245"/>
      <c r="AFB2834" s="245"/>
      <c r="AFC2834" s="245"/>
      <c r="AFD2834" s="245"/>
      <c r="AFE2834" s="245"/>
      <c r="AFF2834" s="245"/>
      <c r="AFG2834" s="245"/>
      <c r="AFH2834" s="245"/>
      <c r="AFI2834" s="245"/>
      <c r="AFJ2834" s="245"/>
      <c r="AFK2834" s="245"/>
      <c r="AFL2834" s="245"/>
      <c r="AFM2834" s="245"/>
      <c r="AFN2834" s="245"/>
      <c r="AFO2834" s="245"/>
      <c r="AFP2834" s="245"/>
      <c r="AFQ2834" s="245"/>
      <c r="AFR2834" s="245"/>
      <c r="AFS2834" s="245"/>
      <c r="AFT2834" s="245"/>
      <c r="AFU2834" s="245"/>
      <c r="AFV2834" s="245"/>
      <c r="AFW2834" s="245"/>
      <c r="AFX2834" s="245"/>
      <c r="AFY2834" s="245"/>
      <c r="AFZ2834" s="245"/>
      <c r="AGA2834" s="245"/>
      <c r="AGB2834" s="245"/>
      <c r="AGC2834" s="245"/>
      <c r="AGD2834" s="245"/>
      <c r="AGE2834" s="245"/>
      <c r="AGF2834" s="245"/>
      <c r="AGG2834" s="245"/>
      <c r="AGH2834" s="245"/>
      <c r="AGI2834" s="245"/>
      <c r="AGJ2834" s="245"/>
      <c r="AGK2834" s="245"/>
      <c r="AGL2834" s="245"/>
      <c r="AGM2834" s="245"/>
      <c r="AGN2834" s="245"/>
      <c r="AGO2834" s="245"/>
      <c r="AGP2834" s="245"/>
      <c r="AGQ2834" s="245"/>
      <c r="AGR2834" s="245"/>
      <c r="AGS2834" s="245"/>
      <c r="AGT2834" s="245"/>
      <c r="AGU2834" s="245"/>
      <c r="AGV2834" s="245"/>
      <c r="AGW2834" s="245"/>
      <c r="AGX2834" s="245"/>
      <c r="AGY2834" s="245"/>
      <c r="AGZ2834" s="245"/>
      <c r="AHA2834" s="245"/>
      <c r="AHB2834" s="245"/>
      <c r="AHC2834" s="245"/>
      <c r="AHD2834" s="245"/>
      <c r="AHE2834" s="245"/>
      <c r="AHF2834" s="245"/>
      <c r="AHG2834" s="245"/>
      <c r="AHH2834" s="245"/>
      <c r="AHI2834" s="245"/>
      <c r="AHJ2834" s="245"/>
      <c r="AHK2834" s="245"/>
      <c r="AHL2834" s="245"/>
      <c r="AHM2834" s="245"/>
      <c r="AHN2834" s="245"/>
      <c r="AHO2834" s="245"/>
      <c r="AHP2834" s="245"/>
      <c r="AHQ2834" s="245"/>
      <c r="AHR2834" s="245"/>
      <c r="AHS2834" s="245"/>
      <c r="AHT2834" s="245"/>
      <c r="AHU2834" s="245"/>
      <c r="AHV2834" s="245"/>
      <c r="AHW2834" s="245"/>
      <c r="AHX2834" s="245"/>
      <c r="AHY2834" s="245"/>
      <c r="AHZ2834" s="245"/>
      <c r="AIA2834" s="245"/>
      <c r="AIB2834" s="245"/>
      <c r="AIC2834" s="245"/>
      <c r="AID2834" s="245"/>
      <c r="AIE2834" s="245"/>
      <c r="AIF2834" s="245"/>
      <c r="AIG2834" s="245"/>
      <c r="AIH2834" s="245"/>
      <c r="AII2834" s="245"/>
      <c r="AIJ2834" s="245"/>
      <c r="AIK2834" s="245"/>
      <c r="AIL2834" s="245"/>
      <c r="AIM2834" s="245"/>
      <c r="AIN2834" s="245"/>
      <c r="AIO2834" s="245"/>
      <c r="AIP2834" s="245"/>
      <c r="AIQ2834" s="245"/>
      <c r="AIR2834" s="245"/>
      <c r="AIS2834" s="245"/>
      <c r="AIT2834" s="245"/>
      <c r="AIU2834" s="245"/>
      <c r="AIV2834" s="245"/>
      <c r="AIW2834" s="245"/>
      <c r="AIX2834" s="245"/>
      <c r="AIY2834" s="245"/>
      <c r="AIZ2834" s="245"/>
      <c r="AJA2834" s="245"/>
      <c r="AJB2834" s="245"/>
      <c r="AJC2834" s="245"/>
      <c r="AJD2834" s="245"/>
      <c r="AJE2834" s="245"/>
      <c r="AJF2834" s="245"/>
      <c r="AJG2834" s="245"/>
      <c r="AJH2834" s="245"/>
      <c r="AJI2834" s="245"/>
      <c r="AJJ2834" s="245"/>
      <c r="AJK2834" s="245"/>
      <c r="AJL2834" s="245"/>
      <c r="AJM2834" s="245"/>
      <c r="AJN2834" s="245"/>
      <c r="AJO2834" s="245"/>
      <c r="AJP2834" s="245"/>
      <c r="AJQ2834" s="245"/>
      <c r="AJR2834" s="245"/>
      <c r="AJS2834" s="245"/>
      <c r="AJT2834" s="245"/>
      <c r="AJU2834" s="245"/>
      <c r="AJV2834" s="245"/>
      <c r="AJW2834" s="245"/>
      <c r="AJX2834" s="245"/>
      <c r="AJY2834" s="245"/>
      <c r="AJZ2834" s="245"/>
      <c r="AKA2834" s="245"/>
      <c r="AKB2834" s="245"/>
      <c r="AKC2834" s="245"/>
      <c r="AKD2834" s="245"/>
      <c r="AKE2834" s="245"/>
      <c r="AKF2834" s="245"/>
      <c r="AKG2834" s="245"/>
      <c r="AKH2834" s="245"/>
      <c r="AKI2834" s="245"/>
      <c r="AKJ2834" s="245"/>
      <c r="AKK2834" s="245"/>
      <c r="AKL2834" s="245"/>
      <c r="AKM2834" s="245"/>
      <c r="AKN2834" s="245"/>
      <c r="AKO2834" s="245"/>
      <c r="AKP2834" s="245"/>
      <c r="AKQ2834" s="245"/>
      <c r="AKR2834" s="245"/>
      <c r="AKS2834" s="245"/>
      <c r="AKT2834" s="245"/>
      <c r="AKU2834" s="245"/>
      <c r="AKV2834" s="245"/>
      <c r="AKW2834" s="245"/>
      <c r="AKX2834" s="245"/>
      <c r="AKY2834" s="245"/>
      <c r="AKZ2834" s="245"/>
      <c r="ALA2834" s="245"/>
      <c r="ALB2834" s="245"/>
      <c r="ALC2834" s="245"/>
      <c r="ALD2834" s="245"/>
      <c r="ALE2834" s="245"/>
      <c r="ALF2834" s="245"/>
      <c r="ALG2834" s="245"/>
      <c r="ALH2834" s="245"/>
      <c r="ALI2834" s="245"/>
      <c r="ALJ2834" s="245"/>
      <c r="ALK2834" s="245"/>
      <c r="ALL2834" s="245"/>
      <c r="ALM2834" s="245"/>
      <c r="ALN2834" s="245"/>
      <c r="ALO2834" s="245"/>
      <c r="ALP2834" s="245"/>
      <c r="ALQ2834" s="245"/>
      <c r="ALR2834" s="245"/>
      <c r="ALS2834" s="245"/>
      <c r="ALT2834" s="245"/>
      <c r="ALU2834" s="245"/>
      <c r="ALV2834" s="245"/>
      <c r="ALW2834" s="245"/>
      <c r="ALX2834" s="245"/>
      <c r="ALY2834" s="245"/>
      <c r="ALZ2834" s="245"/>
      <c r="AMA2834" s="245"/>
      <c r="AMB2834" s="245"/>
    </row>
    <row r="2835" spans="1:1016" s="300" customFormat="1" ht="22.5">
      <c r="A2835" s="80" t="s">
        <v>3196</v>
      </c>
      <c r="B2835" s="80" t="s">
        <v>3201</v>
      </c>
      <c r="C2835" s="275" t="s">
        <v>502</v>
      </c>
      <c r="D2835" s="139" t="s">
        <v>300</v>
      </c>
      <c r="E2835" s="276" t="s">
        <v>301</v>
      </c>
      <c r="F2835" s="276" t="s">
        <v>525</v>
      </c>
      <c r="G2835" s="219">
        <v>68331</v>
      </c>
      <c r="H2835" s="141">
        <v>88156</v>
      </c>
      <c r="I2835" s="234">
        <v>14</v>
      </c>
      <c r="J2835" s="235">
        <v>0.25454545454545452</v>
      </c>
      <c r="K2835" s="219">
        <v>107981</v>
      </c>
      <c r="L2835" s="277">
        <v>2</v>
      </c>
      <c r="M2835" s="276">
        <v>2</v>
      </c>
      <c r="N2835" s="139">
        <v>41</v>
      </c>
      <c r="O2835" s="208">
        <v>82897.5</v>
      </c>
      <c r="P2835" s="80"/>
      <c r="Q2835" s="236"/>
      <c r="R2835" s="236"/>
      <c r="S2835" s="241"/>
      <c r="T2835" s="241"/>
      <c r="U2835" s="241"/>
      <c r="V2835" s="245"/>
      <c r="W2835" s="245"/>
      <c r="X2835" s="236"/>
      <c r="Y2835" s="245"/>
      <c r="Z2835" s="245"/>
      <c r="AA2835" s="245"/>
      <c r="AB2835" s="245"/>
      <c r="AC2835" s="245"/>
      <c r="AD2835" s="245"/>
      <c r="AE2835" s="245"/>
      <c r="AF2835" s="245"/>
      <c r="AG2835" s="245"/>
      <c r="AH2835" s="245"/>
      <c r="AI2835" s="245"/>
      <c r="AJ2835" s="245"/>
      <c r="AK2835" s="245"/>
      <c r="AL2835" s="245"/>
      <c r="AM2835" s="245"/>
      <c r="AN2835" s="245"/>
      <c r="AO2835" s="245"/>
      <c r="AP2835" s="245"/>
      <c r="AQ2835" s="245"/>
      <c r="AR2835" s="245"/>
      <c r="AS2835" s="245"/>
      <c r="AT2835" s="245"/>
      <c r="AU2835" s="245"/>
      <c r="AV2835" s="245"/>
      <c r="AW2835" s="245"/>
      <c r="AX2835" s="245"/>
      <c r="AY2835" s="245"/>
      <c r="AZ2835" s="245"/>
      <c r="BA2835" s="245"/>
      <c r="BB2835" s="245"/>
      <c r="BC2835" s="245"/>
      <c r="BD2835" s="245"/>
      <c r="BE2835" s="245"/>
      <c r="BF2835" s="245"/>
      <c r="BG2835" s="245"/>
      <c r="BH2835" s="245"/>
      <c r="BI2835" s="245"/>
      <c r="BJ2835" s="245"/>
      <c r="BK2835" s="245"/>
      <c r="BL2835" s="245"/>
      <c r="BM2835" s="245"/>
      <c r="BN2835" s="245"/>
      <c r="BO2835" s="245"/>
      <c r="BP2835" s="245"/>
      <c r="BQ2835" s="245"/>
      <c r="BR2835" s="245"/>
      <c r="BS2835" s="245"/>
      <c r="BT2835" s="245"/>
      <c r="BU2835" s="245"/>
      <c r="BV2835" s="245"/>
      <c r="BW2835" s="245"/>
      <c r="BX2835" s="245"/>
      <c r="BY2835" s="245"/>
      <c r="BZ2835" s="245"/>
      <c r="CA2835" s="245"/>
      <c r="CB2835" s="245"/>
      <c r="CC2835" s="245"/>
      <c r="CD2835" s="245"/>
      <c r="CE2835" s="245"/>
      <c r="CF2835" s="245"/>
      <c r="CG2835" s="245"/>
      <c r="CH2835" s="245"/>
      <c r="CI2835" s="245"/>
      <c r="CJ2835" s="245"/>
      <c r="CK2835" s="245"/>
      <c r="CL2835" s="245"/>
      <c r="CM2835" s="245"/>
      <c r="CN2835" s="245"/>
      <c r="CO2835" s="245"/>
      <c r="CP2835" s="245"/>
      <c r="CQ2835" s="245"/>
      <c r="CR2835" s="245"/>
      <c r="CS2835" s="245"/>
      <c r="CT2835" s="245"/>
      <c r="CU2835" s="245"/>
      <c r="CV2835" s="245"/>
      <c r="CW2835" s="245"/>
      <c r="CX2835" s="245"/>
      <c r="CY2835" s="245"/>
      <c r="CZ2835" s="245"/>
      <c r="DA2835" s="245"/>
      <c r="DB2835" s="245"/>
      <c r="DC2835" s="245"/>
      <c r="DD2835" s="245"/>
      <c r="DE2835" s="245"/>
      <c r="DF2835" s="245"/>
      <c r="DG2835" s="245"/>
      <c r="DH2835" s="245"/>
      <c r="DI2835" s="245"/>
      <c r="DJ2835" s="245"/>
      <c r="DK2835" s="245"/>
      <c r="DL2835" s="245"/>
      <c r="DM2835" s="245"/>
      <c r="DN2835" s="245"/>
      <c r="DO2835" s="245"/>
      <c r="DP2835" s="245"/>
      <c r="DQ2835" s="245"/>
      <c r="DR2835" s="245"/>
      <c r="DS2835" s="245"/>
      <c r="DT2835" s="245"/>
      <c r="DU2835" s="245"/>
      <c r="DV2835" s="245"/>
      <c r="DW2835" s="245"/>
      <c r="DX2835" s="245"/>
      <c r="DY2835" s="245"/>
      <c r="DZ2835" s="245"/>
      <c r="EA2835" s="245"/>
      <c r="EB2835" s="245"/>
      <c r="EC2835" s="245"/>
      <c r="ED2835" s="245"/>
      <c r="EE2835" s="245"/>
      <c r="EF2835" s="245"/>
      <c r="EG2835" s="245"/>
      <c r="EH2835" s="245"/>
      <c r="EI2835" s="245"/>
      <c r="EJ2835" s="245"/>
      <c r="EK2835" s="245"/>
      <c r="EL2835" s="245"/>
      <c r="EM2835" s="245"/>
      <c r="EN2835" s="245"/>
      <c r="EO2835" s="245"/>
      <c r="EP2835" s="245"/>
      <c r="EQ2835" s="245"/>
      <c r="ER2835" s="245"/>
      <c r="ES2835" s="245"/>
      <c r="ET2835" s="245"/>
      <c r="EU2835" s="245"/>
      <c r="EV2835" s="245"/>
      <c r="EW2835" s="245"/>
      <c r="EX2835" s="245"/>
      <c r="EY2835" s="245"/>
      <c r="EZ2835" s="245"/>
      <c r="FA2835" s="245"/>
      <c r="FB2835" s="245"/>
      <c r="FC2835" s="245"/>
      <c r="FD2835" s="245"/>
      <c r="FE2835" s="245"/>
      <c r="FF2835" s="245"/>
      <c r="FG2835" s="245"/>
      <c r="FH2835" s="245"/>
      <c r="FI2835" s="245"/>
      <c r="FJ2835" s="245"/>
      <c r="FK2835" s="245"/>
      <c r="FL2835" s="245"/>
      <c r="FM2835" s="245"/>
      <c r="FN2835" s="245"/>
      <c r="FO2835" s="245"/>
      <c r="FP2835" s="245"/>
      <c r="FQ2835" s="245"/>
      <c r="FR2835" s="245"/>
      <c r="FS2835" s="245"/>
      <c r="FT2835" s="245"/>
      <c r="FU2835" s="245"/>
      <c r="FV2835" s="245"/>
      <c r="FW2835" s="245"/>
      <c r="FX2835" s="245"/>
      <c r="FY2835" s="245"/>
      <c r="FZ2835" s="245"/>
      <c r="GA2835" s="245"/>
      <c r="GB2835" s="245"/>
      <c r="GC2835" s="245"/>
      <c r="GD2835" s="245"/>
      <c r="GE2835" s="245"/>
      <c r="GF2835" s="245"/>
      <c r="GG2835" s="245"/>
      <c r="GH2835" s="245"/>
      <c r="GI2835" s="245"/>
      <c r="GJ2835" s="245"/>
      <c r="GK2835" s="245"/>
      <c r="GL2835" s="245"/>
      <c r="GM2835" s="245"/>
      <c r="GN2835" s="245"/>
      <c r="GO2835" s="245"/>
      <c r="GP2835" s="245"/>
      <c r="GQ2835" s="245"/>
      <c r="GR2835" s="245"/>
      <c r="GS2835" s="245"/>
      <c r="GT2835" s="245"/>
      <c r="GU2835" s="245"/>
      <c r="GV2835" s="245"/>
      <c r="GW2835" s="245"/>
      <c r="GX2835" s="245"/>
      <c r="GY2835" s="245"/>
      <c r="GZ2835" s="245"/>
      <c r="HA2835" s="245"/>
      <c r="HB2835" s="245"/>
      <c r="HC2835" s="245"/>
      <c r="HD2835" s="245"/>
      <c r="HE2835" s="245"/>
      <c r="HF2835" s="245"/>
      <c r="HG2835" s="245"/>
      <c r="HH2835" s="245"/>
      <c r="HI2835" s="245"/>
      <c r="HJ2835" s="245"/>
      <c r="HK2835" s="245"/>
      <c r="HL2835" s="245"/>
      <c r="HM2835" s="245"/>
      <c r="HN2835" s="245"/>
      <c r="HO2835" s="245"/>
      <c r="HP2835" s="245"/>
      <c r="HQ2835" s="245"/>
      <c r="HR2835" s="245"/>
      <c r="HS2835" s="245"/>
      <c r="HT2835" s="245"/>
      <c r="HU2835" s="245"/>
      <c r="HV2835" s="245"/>
      <c r="HW2835" s="245"/>
      <c r="HX2835" s="245"/>
      <c r="HY2835" s="245"/>
      <c r="HZ2835" s="245"/>
      <c r="IA2835" s="245"/>
      <c r="IB2835" s="245"/>
      <c r="IC2835" s="245"/>
      <c r="ID2835" s="245"/>
      <c r="IE2835" s="245"/>
      <c r="IF2835" s="245"/>
      <c r="IG2835" s="245"/>
      <c r="IH2835" s="245"/>
      <c r="II2835" s="245"/>
      <c r="IJ2835" s="245"/>
      <c r="IK2835" s="245"/>
      <c r="IL2835" s="245"/>
      <c r="IM2835" s="245"/>
      <c r="IN2835" s="245"/>
      <c r="IO2835" s="245"/>
      <c r="IP2835" s="245"/>
      <c r="IQ2835" s="245"/>
      <c r="IR2835" s="245"/>
      <c r="IS2835" s="245"/>
      <c r="IT2835" s="245"/>
      <c r="IU2835" s="245"/>
      <c r="IV2835" s="245"/>
      <c r="IW2835" s="245"/>
      <c r="IX2835" s="245"/>
      <c r="IY2835" s="245"/>
      <c r="IZ2835" s="245"/>
      <c r="JA2835" s="245"/>
      <c r="JB2835" s="245"/>
      <c r="JC2835" s="245"/>
      <c r="JD2835" s="245"/>
      <c r="JE2835" s="245"/>
      <c r="JF2835" s="245"/>
      <c r="JG2835" s="245"/>
      <c r="JH2835" s="245"/>
      <c r="JI2835" s="245"/>
      <c r="JJ2835" s="245"/>
      <c r="JK2835" s="245"/>
      <c r="JL2835" s="245"/>
      <c r="JM2835" s="245"/>
      <c r="JN2835" s="245"/>
      <c r="JO2835" s="245"/>
      <c r="JP2835" s="245"/>
      <c r="JQ2835" s="245"/>
      <c r="JR2835" s="245"/>
      <c r="JS2835" s="245"/>
      <c r="JT2835" s="245"/>
      <c r="JU2835" s="245"/>
      <c r="JV2835" s="245"/>
      <c r="JW2835" s="245"/>
      <c r="JX2835" s="245"/>
      <c r="JY2835" s="245"/>
      <c r="JZ2835" s="245"/>
      <c r="KA2835" s="245"/>
      <c r="KB2835" s="245"/>
      <c r="KC2835" s="245"/>
      <c r="KD2835" s="245"/>
      <c r="KE2835" s="245"/>
      <c r="KF2835" s="245"/>
      <c r="KG2835" s="245"/>
      <c r="KH2835" s="245"/>
      <c r="KI2835" s="245"/>
      <c r="KJ2835" s="245"/>
      <c r="KK2835" s="245"/>
      <c r="KL2835" s="245"/>
      <c r="KM2835" s="245"/>
      <c r="KN2835" s="245"/>
      <c r="KO2835" s="245"/>
      <c r="KP2835" s="245"/>
      <c r="KQ2835" s="245"/>
      <c r="KR2835" s="245"/>
      <c r="KS2835" s="245"/>
      <c r="KT2835" s="245"/>
      <c r="KU2835" s="245"/>
      <c r="KV2835" s="245"/>
      <c r="KW2835" s="245"/>
      <c r="KX2835" s="245"/>
      <c r="KY2835" s="245"/>
      <c r="KZ2835" s="245"/>
      <c r="LA2835" s="245"/>
      <c r="LB2835" s="245"/>
      <c r="LC2835" s="245"/>
      <c r="LD2835" s="245"/>
      <c r="LE2835" s="245"/>
      <c r="LF2835" s="245"/>
      <c r="LG2835" s="245"/>
      <c r="LH2835" s="245"/>
      <c r="LI2835" s="245"/>
      <c r="LJ2835" s="245"/>
      <c r="LK2835" s="245"/>
      <c r="LL2835" s="245"/>
      <c r="LM2835" s="245"/>
      <c r="LN2835" s="245"/>
      <c r="LO2835" s="245"/>
      <c r="LP2835" s="245"/>
      <c r="LQ2835" s="245"/>
      <c r="LR2835" s="245"/>
      <c r="LS2835" s="245"/>
      <c r="LT2835" s="245"/>
      <c r="LU2835" s="245"/>
      <c r="LV2835" s="245"/>
      <c r="LW2835" s="245"/>
      <c r="LX2835" s="245"/>
      <c r="LY2835" s="245"/>
      <c r="LZ2835" s="245"/>
      <c r="MA2835" s="245"/>
      <c r="MB2835" s="245"/>
      <c r="MC2835" s="245"/>
      <c r="MD2835" s="245"/>
      <c r="ME2835" s="245"/>
      <c r="MF2835" s="245"/>
      <c r="MG2835" s="245"/>
      <c r="MH2835" s="245"/>
      <c r="MI2835" s="245"/>
      <c r="MJ2835" s="245"/>
      <c r="MK2835" s="245"/>
      <c r="ML2835" s="245"/>
      <c r="MM2835" s="245"/>
      <c r="MN2835" s="245"/>
      <c r="MO2835" s="245"/>
      <c r="MP2835" s="245"/>
      <c r="MQ2835" s="245"/>
      <c r="MR2835" s="245"/>
      <c r="MS2835" s="245"/>
      <c r="MT2835" s="245"/>
      <c r="MU2835" s="245"/>
      <c r="MV2835" s="245"/>
      <c r="MW2835" s="245"/>
      <c r="MX2835" s="245"/>
      <c r="MY2835" s="245"/>
      <c r="MZ2835" s="245"/>
      <c r="NA2835" s="245"/>
      <c r="NB2835" s="245"/>
      <c r="NC2835" s="245"/>
      <c r="ND2835" s="245"/>
      <c r="NE2835" s="245"/>
      <c r="NF2835" s="245"/>
      <c r="NG2835" s="245"/>
      <c r="NH2835" s="245"/>
      <c r="NI2835" s="245"/>
      <c r="NJ2835" s="245"/>
      <c r="NK2835" s="245"/>
      <c r="NL2835" s="245"/>
      <c r="NM2835" s="245"/>
      <c r="NN2835" s="245"/>
      <c r="NO2835" s="245"/>
      <c r="NP2835" s="245"/>
      <c r="NQ2835" s="245"/>
      <c r="NR2835" s="245"/>
      <c r="NS2835" s="245"/>
      <c r="NT2835" s="245"/>
      <c r="NU2835" s="245"/>
      <c r="NV2835" s="245"/>
      <c r="NW2835" s="245"/>
      <c r="NX2835" s="245"/>
      <c r="NY2835" s="245"/>
      <c r="NZ2835" s="245"/>
      <c r="OA2835" s="245"/>
      <c r="OB2835" s="245"/>
      <c r="OC2835" s="245"/>
      <c r="OD2835" s="245"/>
      <c r="OE2835" s="245"/>
      <c r="OF2835" s="245"/>
      <c r="OG2835" s="245"/>
      <c r="OH2835" s="245"/>
      <c r="OI2835" s="245"/>
      <c r="OJ2835" s="245"/>
      <c r="OK2835" s="245"/>
      <c r="OL2835" s="245"/>
      <c r="OM2835" s="245"/>
      <c r="ON2835" s="245"/>
      <c r="OO2835" s="245"/>
      <c r="OP2835" s="245"/>
      <c r="OQ2835" s="245"/>
      <c r="OR2835" s="245"/>
      <c r="OS2835" s="245"/>
      <c r="OT2835" s="245"/>
      <c r="OU2835" s="245"/>
      <c r="OV2835" s="245"/>
      <c r="OW2835" s="245"/>
      <c r="OX2835" s="245"/>
      <c r="OY2835" s="245"/>
      <c r="OZ2835" s="245"/>
      <c r="PA2835" s="245"/>
      <c r="PB2835" s="245"/>
      <c r="PC2835" s="245"/>
      <c r="PD2835" s="245"/>
      <c r="PE2835" s="245"/>
      <c r="PF2835" s="245"/>
      <c r="PG2835" s="245"/>
      <c r="PH2835" s="245"/>
      <c r="PI2835" s="245"/>
      <c r="PJ2835" s="245"/>
      <c r="PK2835" s="245"/>
      <c r="PL2835" s="245"/>
      <c r="PM2835" s="245"/>
      <c r="PN2835" s="245"/>
      <c r="PO2835" s="245"/>
      <c r="PP2835" s="245"/>
      <c r="PQ2835" s="245"/>
      <c r="PR2835" s="245"/>
      <c r="PS2835" s="245"/>
      <c r="PT2835" s="245"/>
      <c r="PU2835" s="245"/>
      <c r="PV2835" s="245"/>
      <c r="PW2835" s="245"/>
      <c r="PX2835" s="245"/>
      <c r="PY2835" s="245"/>
      <c r="PZ2835" s="245"/>
      <c r="QA2835" s="245"/>
      <c r="QB2835" s="245"/>
      <c r="QC2835" s="245"/>
      <c r="QD2835" s="245"/>
      <c r="QE2835" s="245"/>
      <c r="QF2835" s="245"/>
      <c r="QG2835" s="245"/>
      <c r="QH2835" s="245"/>
      <c r="QI2835" s="245"/>
      <c r="QJ2835" s="245"/>
      <c r="QK2835" s="245"/>
      <c r="QL2835" s="245"/>
      <c r="QM2835" s="245"/>
      <c r="QN2835" s="245"/>
      <c r="QO2835" s="245"/>
      <c r="QP2835" s="245"/>
      <c r="QQ2835" s="245"/>
      <c r="QR2835" s="245"/>
      <c r="QS2835" s="245"/>
      <c r="QT2835" s="245"/>
      <c r="QU2835" s="245"/>
      <c r="QV2835" s="245"/>
      <c r="QW2835" s="245"/>
      <c r="QX2835" s="245"/>
      <c r="QY2835" s="245"/>
      <c r="QZ2835" s="245"/>
      <c r="RA2835" s="245"/>
      <c r="RB2835" s="245"/>
      <c r="RC2835" s="245"/>
      <c r="RD2835" s="245"/>
      <c r="RE2835" s="245"/>
      <c r="RF2835" s="245"/>
      <c r="RG2835" s="245"/>
      <c r="RH2835" s="245"/>
      <c r="RI2835" s="245"/>
      <c r="RJ2835" s="245"/>
      <c r="RK2835" s="245"/>
      <c r="RL2835" s="245"/>
      <c r="RM2835" s="245"/>
      <c r="RN2835" s="245"/>
      <c r="RO2835" s="245"/>
      <c r="RP2835" s="245"/>
      <c r="RQ2835" s="245"/>
      <c r="RR2835" s="245"/>
      <c r="RS2835" s="245"/>
      <c r="RT2835" s="245"/>
      <c r="RU2835" s="245"/>
      <c r="RV2835" s="245"/>
      <c r="RW2835" s="245"/>
      <c r="RX2835" s="245"/>
      <c r="RY2835" s="245"/>
      <c r="RZ2835" s="245"/>
      <c r="SA2835" s="245"/>
      <c r="SB2835" s="245"/>
      <c r="SC2835" s="245"/>
      <c r="SD2835" s="245"/>
      <c r="SE2835" s="245"/>
      <c r="SF2835" s="245"/>
      <c r="SG2835" s="245"/>
      <c r="SH2835" s="245"/>
      <c r="SI2835" s="245"/>
      <c r="SJ2835" s="245"/>
      <c r="SK2835" s="245"/>
      <c r="SL2835" s="245"/>
      <c r="SM2835" s="245"/>
      <c r="SN2835" s="245"/>
      <c r="SO2835" s="245"/>
      <c r="SP2835" s="245"/>
      <c r="SQ2835" s="245"/>
      <c r="SR2835" s="245"/>
      <c r="SS2835" s="245"/>
      <c r="ST2835" s="245"/>
      <c r="SU2835" s="245"/>
      <c r="SV2835" s="245"/>
      <c r="SW2835" s="245"/>
      <c r="SX2835" s="245"/>
      <c r="SY2835" s="245"/>
      <c r="SZ2835" s="245"/>
      <c r="TA2835" s="245"/>
      <c r="TB2835" s="245"/>
      <c r="TC2835" s="245"/>
      <c r="TD2835" s="245"/>
      <c r="TE2835" s="245"/>
      <c r="TF2835" s="245"/>
      <c r="TG2835" s="245"/>
      <c r="TH2835" s="245"/>
      <c r="TI2835" s="245"/>
      <c r="TJ2835" s="245"/>
      <c r="TK2835" s="245"/>
      <c r="TL2835" s="245"/>
      <c r="TM2835" s="245"/>
      <c r="TN2835" s="245"/>
      <c r="TO2835" s="245"/>
      <c r="TP2835" s="245"/>
      <c r="TQ2835" s="245"/>
      <c r="TR2835" s="245"/>
      <c r="TS2835" s="245"/>
      <c r="TT2835" s="245"/>
      <c r="TU2835" s="245"/>
      <c r="TV2835" s="245"/>
      <c r="TW2835" s="245"/>
      <c r="TX2835" s="245"/>
      <c r="TY2835" s="245"/>
      <c r="TZ2835" s="245"/>
      <c r="UA2835" s="245"/>
      <c r="UB2835" s="245"/>
      <c r="UC2835" s="245"/>
      <c r="UD2835" s="245"/>
      <c r="UE2835" s="245"/>
      <c r="UF2835" s="245"/>
      <c r="UG2835" s="245"/>
      <c r="UH2835" s="245"/>
      <c r="UI2835" s="245"/>
      <c r="UJ2835" s="245"/>
      <c r="UK2835" s="245"/>
      <c r="UL2835" s="245"/>
      <c r="UM2835" s="245"/>
      <c r="UN2835" s="245"/>
      <c r="UO2835" s="245"/>
      <c r="UP2835" s="245"/>
      <c r="UQ2835" s="245"/>
      <c r="UR2835" s="245"/>
      <c r="US2835" s="245"/>
      <c r="UT2835" s="245"/>
      <c r="UU2835" s="245"/>
      <c r="UV2835" s="245"/>
      <c r="UW2835" s="245"/>
      <c r="UX2835" s="245"/>
      <c r="UY2835" s="245"/>
      <c r="UZ2835" s="245"/>
      <c r="VA2835" s="245"/>
      <c r="VB2835" s="245"/>
      <c r="VC2835" s="245"/>
      <c r="VD2835" s="245"/>
      <c r="VE2835" s="245"/>
      <c r="VF2835" s="245"/>
      <c r="VG2835" s="245"/>
      <c r="VH2835" s="245"/>
      <c r="VI2835" s="245"/>
      <c r="VJ2835" s="245"/>
      <c r="VK2835" s="245"/>
      <c r="VL2835" s="245"/>
      <c r="VM2835" s="245"/>
      <c r="VN2835" s="245"/>
      <c r="VO2835" s="245"/>
      <c r="VP2835" s="245"/>
      <c r="VQ2835" s="245"/>
      <c r="VR2835" s="245"/>
      <c r="VS2835" s="245"/>
      <c r="VT2835" s="245"/>
      <c r="VU2835" s="245"/>
      <c r="VV2835" s="245"/>
      <c r="VW2835" s="245"/>
      <c r="VX2835" s="245"/>
      <c r="VY2835" s="245"/>
      <c r="VZ2835" s="245"/>
      <c r="WA2835" s="245"/>
      <c r="WB2835" s="245"/>
      <c r="WC2835" s="245"/>
      <c r="WD2835" s="245"/>
      <c r="WE2835" s="245"/>
      <c r="WF2835" s="245"/>
      <c r="WG2835" s="245"/>
      <c r="WH2835" s="245"/>
      <c r="WI2835" s="245"/>
      <c r="WJ2835" s="245"/>
      <c r="WK2835" s="245"/>
      <c r="WL2835" s="245"/>
      <c r="WM2835" s="245"/>
      <c r="WN2835" s="245"/>
      <c r="WO2835" s="245"/>
      <c r="WP2835" s="245"/>
      <c r="WQ2835" s="245"/>
      <c r="WR2835" s="245"/>
      <c r="WS2835" s="245"/>
      <c r="WT2835" s="245"/>
      <c r="WU2835" s="245"/>
      <c r="WV2835" s="245"/>
      <c r="WW2835" s="245"/>
      <c r="WX2835" s="245"/>
      <c r="WY2835" s="245"/>
      <c r="WZ2835" s="245"/>
      <c r="XA2835" s="245"/>
      <c r="XB2835" s="245"/>
      <c r="XC2835" s="245"/>
      <c r="XD2835" s="245"/>
      <c r="XE2835" s="245"/>
      <c r="XF2835" s="245"/>
      <c r="XG2835" s="245"/>
      <c r="XH2835" s="245"/>
      <c r="XI2835" s="245"/>
      <c r="XJ2835" s="245"/>
      <c r="XK2835" s="245"/>
      <c r="XL2835" s="245"/>
      <c r="XM2835" s="245"/>
      <c r="XN2835" s="245"/>
      <c r="XO2835" s="245"/>
      <c r="XP2835" s="245"/>
      <c r="XQ2835" s="245"/>
      <c r="XR2835" s="245"/>
      <c r="XS2835" s="245"/>
      <c r="XT2835" s="245"/>
      <c r="XU2835" s="245"/>
      <c r="XV2835" s="245"/>
      <c r="XW2835" s="245"/>
      <c r="XX2835" s="245"/>
      <c r="XY2835" s="245"/>
      <c r="XZ2835" s="245"/>
      <c r="YA2835" s="245"/>
      <c r="YB2835" s="245"/>
      <c r="YC2835" s="245"/>
      <c r="YD2835" s="245"/>
      <c r="YE2835" s="245"/>
      <c r="YF2835" s="245"/>
      <c r="YG2835" s="245"/>
      <c r="YH2835" s="245"/>
      <c r="YI2835" s="245"/>
      <c r="YJ2835" s="245"/>
      <c r="YK2835" s="245"/>
      <c r="YL2835" s="245"/>
      <c r="YM2835" s="245"/>
      <c r="YN2835" s="245"/>
      <c r="YO2835" s="245"/>
      <c r="YP2835" s="245"/>
      <c r="YQ2835" s="245"/>
      <c r="YR2835" s="245"/>
      <c r="YS2835" s="245"/>
      <c r="YT2835" s="245"/>
      <c r="YU2835" s="245"/>
      <c r="YV2835" s="245"/>
      <c r="YW2835" s="245"/>
      <c r="YX2835" s="245"/>
      <c r="YY2835" s="245"/>
      <c r="YZ2835" s="245"/>
      <c r="ZA2835" s="245"/>
      <c r="ZB2835" s="245"/>
      <c r="ZC2835" s="245"/>
      <c r="ZD2835" s="245"/>
      <c r="ZE2835" s="245"/>
      <c r="ZF2835" s="245"/>
      <c r="ZG2835" s="245"/>
      <c r="ZH2835" s="245"/>
      <c r="ZI2835" s="245"/>
      <c r="ZJ2835" s="245"/>
      <c r="ZK2835" s="245"/>
      <c r="ZL2835" s="245"/>
      <c r="ZM2835" s="245"/>
      <c r="ZN2835" s="245"/>
      <c r="ZO2835" s="245"/>
      <c r="ZP2835" s="245"/>
      <c r="ZQ2835" s="245"/>
      <c r="ZR2835" s="245"/>
      <c r="ZS2835" s="245"/>
      <c r="ZT2835" s="245"/>
      <c r="ZU2835" s="245"/>
      <c r="ZV2835" s="245"/>
      <c r="ZW2835" s="245"/>
      <c r="ZX2835" s="245"/>
      <c r="ZY2835" s="245"/>
      <c r="ZZ2835" s="245"/>
      <c r="AAA2835" s="245"/>
      <c r="AAB2835" s="245"/>
      <c r="AAC2835" s="245"/>
      <c r="AAD2835" s="245"/>
      <c r="AAE2835" s="245"/>
      <c r="AAF2835" s="245"/>
      <c r="AAG2835" s="245"/>
      <c r="AAH2835" s="245"/>
      <c r="AAI2835" s="245"/>
      <c r="AAJ2835" s="245"/>
      <c r="AAK2835" s="245"/>
      <c r="AAL2835" s="245"/>
      <c r="AAM2835" s="245"/>
      <c r="AAN2835" s="245"/>
      <c r="AAO2835" s="245"/>
      <c r="AAP2835" s="245"/>
      <c r="AAQ2835" s="245"/>
      <c r="AAR2835" s="245"/>
      <c r="AAS2835" s="245"/>
      <c r="AAT2835" s="245"/>
      <c r="AAU2835" s="245"/>
      <c r="AAV2835" s="245"/>
      <c r="AAW2835" s="245"/>
      <c r="AAX2835" s="245"/>
      <c r="AAY2835" s="245"/>
      <c r="AAZ2835" s="245"/>
      <c r="ABA2835" s="245"/>
      <c r="ABB2835" s="245"/>
      <c r="ABC2835" s="245"/>
      <c r="ABD2835" s="245"/>
      <c r="ABE2835" s="245"/>
      <c r="ABF2835" s="245"/>
      <c r="ABG2835" s="245"/>
      <c r="ABH2835" s="245"/>
      <c r="ABI2835" s="245"/>
      <c r="ABJ2835" s="245"/>
      <c r="ABK2835" s="245"/>
      <c r="ABL2835" s="245"/>
      <c r="ABM2835" s="245"/>
      <c r="ABN2835" s="245"/>
      <c r="ABO2835" s="245"/>
      <c r="ABP2835" s="245"/>
      <c r="ABQ2835" s="245"/>
      <c r="ABR2835" s="245"/>
      <c r="ABS2835" s="245"/>
      <c r="ABT2835" s="245"/>
      <c r="ABU2835" s="245"/>
      <c r="ABV2835" s="245"/>
      <c r="ABW2835" s="245"/>
      <c r="ABX2835" s="245"/>
      <c r="ABY2835" s="245"/>
      <c r="ABZ2835" s="245"/>
      <c r="ACA2835" s="245"/>
      <c r="ACB2835" s="245"/>
      <c r="ACC2835" s="245"/>
      <c r="ACD2835" s="245"/>
      <c r="ACE2835" s="245"/>
      <c r="ACF2835" s="245"/>
      <c r="ACG2835" s="245"/>
      <c r="ACH2835" s="245"/>
      <c r="ACI2835" s="245"/>
      <c r="ACJ2835" s="245"/>
      <c r="ACK2835" s="245"/>
      <c r="ACL2835" s="245"/>
      <c r="ACM2835" s="245"/>
      <c r="ACN2835" s="245"/>
      <c r="ACO2835" s="245"/>
      <c r="ACP2835" s="245"/>
      <c r="ACQ2835" s="245"/>
      <c r="ACR2835" s="245"/>
      <c r="ACS2835" s="245"/>
      <c r="ACT2835" s="245"/>
      <c r="ACU2835" s="245"/>
      <c r="ACV2835" s="245"/>
      <c r="ACW2835" s="245"/>
      <c r="ACX2835" s="245"/>
      <c r="ACY2835" s="245"/>
      <c r="ACZ2835" s="245"/>
      <c r="ADA2835" s="245"/>
      <c r="ADB2835" s="245"/>
      <c r="ADC2835" s="245"/>
      <c r="ADD2835" s="245"/>
      <c r="ADE2835" s="245"/>
      <c r="ADF2835" s="245"/>
      <c r="ADG2835" s="245"/>
      <c r="ADH2835" s="245"/>
      <c r="ADI2835" s="245"/>
      <c r="ADJ2835" s="245"/>
      <c r="ADK2835" s="245"/>
      <c r="ADL2835" s="245"/>
      <c r="ADM2835" s="245"/>
      <c r="ADN2835" s="245"/>
      <c r="ADO2835" s="245"/>
      <c r="ADP2835" s="245"/>
      <c r="ADQ2835" s="245"/>
      <c r="ADR2835" s="245"/>
      <c r="ADS2835" s="245"/>
      <c r="ADT2835" s="245"/>
      <c r="ADU2835" s="245"/>
      <c r="ADV2835" s="245"/>
      <c r="ADW2835" s="245"/>
      <c r="ADX2835" s="245"/>
      <c r="ADY2835" s="245"/>
      <c r="ADZ2835" s="245"/>
      <c r="AEA2835" s="245"/>
      <c r="AEB2835" s="245"/>
      <c r="AEC2835" s="245"/>
      <c r="AED2835" s="245"/>
      <c r="AEE2835" s="245"/>
      <c r="AEF2835" s="245"/>
      <c r="AEG2835" s="245"/>
      <c r="AEH2835" s="245"/>
      <c r="AEI2835" s="245"/>
      <c r="AEJ2835" s="245"/>
      <c r="AEK2835" s="245"/>
      <c r="AEL2835" s="245"/>
      <c r="AEM2835" s="245"/>
      <c r="AEN2835" s="245"/>
      <c r="AEO2835" s="245"/>
      <c r="AEP2835" s="245"/>
      <c r="AEQ2835" s="245"/>
      <c r="AER2835" s="245"/>
      <c r="AES2835" s="245"/>
      <c r="AET2835" s="245"/>
      <c r="AEU2835" s="245"/>
      <c r="AEV2835" s="245"/>
      <c r="AEW2835" s="245"/>
      <c r="AEX2835" s="245"/>
      <c r="AEY2835" s="245"/>
      <c r="AEZ2835" s="245"/>
      <c r="AFA2835" s="245"/>
      <c r="AFB2835" s="245"/>
      <c r="AFC2835" s="245"/>
      <c r="AFD2835" s="245"/>
      <c r="AFE2835" s="245"/>
      <c r="AFF2835" s="245"/>
      <c r="AFG2835" s="245"/>
      <c r="AFH2835" s="245"/>
      <c r="AFI2835" s="245"/>
      <c r="AFJ2835" s="245"/>
      <c r="AFK2835" s="245"/>
      <c r="AFL2835" s="245"/>
      <c r="AFM2835" s="245"/>
      <c r="AFN2835" s="245"/>
      <c r="AFO2835" s="245"/>
      <c r="AFP2835" s="245"/>
      <c r="AFQ2835" s="245"/>
      <c r="AFR2835" s="245"/>
      <c r="AFS2835" s="245"/>
      <c r="AFT2835" s="245"/>
      <c r="AFU2835" s="245"/>
      <c r="AFV2835" s="245"/>
      <c r="AFW2835" s="245"/>
      <c r="AFX2835" s="245"/>
      <c r="AFY2835" s="245"/>
      <c r="AFZ2835" s="245"/>
      <c r="AGA2835" s="245"/>
      <c r="AGB2835" s="245"/>
      <c r="AGC2835" s="245"/>
      <c r="AGD2835" s="245"/>
      <c r="AGE2835" s="245"/>
      <c r="AGF2835" s="245"/>
      <c r="AGG2835" s="245"/>
      <c r="AGH2835" s="245"/>
      <c r="AGI2835" s="245"/>
      <c r="AGJ2835" s="245"/>
      <c r="AGK2835" s="245"/>
      <c r="AGL2835" s="245"/>
      <c r="AGM2835" s="245"/>
      <c r="AGN2835" s="245"/>
      <c r="AGO2835" s="245"/>
      <c r="AGP2835" s="245"/>
      <c r="AGQ2835" s="245"/>
      <c r="AGR2835" s="245"/>
      <c r="AGS2835" s="245"/>
      <c r="AGT2835" s="245"/>
      <c r="AGU2835" s="245"/>
      <c r="AGV2835" s="245"/>
      <c r="AGW2835" s="245"/>
      <c r="AGX2835" s="245"/>
      <c r="AGY2835" s="245"/>
      <c r="AGZ2835" s="245"/>
      <c r="AHA2835" s="245"/>
      <c r="AHB2835" s="245"/>
      <c r="AHC2835" s="245"/>
      <c r="AHD2835" s="245"/>
      <c r="AHE2835" s="245"/>
      <c r="AHF2835" s="245"/>
      <c r="AHG2835" s="245"/>
      <c r="AHH2835" s="245"/>
      <c r="AHI2835" s="245"/>
      <c r="AHJ2835" s="245"/>
      <c r="AHK2835" s="245"/>
      <c r="AHL2835" s="245"/>
      <c r="AHM2835" s="245"/>
      <c r="AHN2835" s="245"/>
      <c r="AHO2835" s="245"/>
      <c r="AHP2835" s="245"/>
      <c r="AHQ2835" s="245"/>
      <c r="AHR2835" s="245"/>
      <c r="AHS2835" s="245"/>
      <c r="AHT2835" s="245"/>
      <c r="AHU2835" s="245"/>
      <c r="AHV2835" s="245"/>
      <c r="AHW2835" s="245"/>
      <c r="AHX2835" s="245"/>
      <c r="AHY2835" s="245"/>
      <c r="AHZ2835" s="245"/>
      <c r="AIA2835" s="245"/>
      <c r="AIB2835" s="245"/>
      <c r="AIC2835" s="245"/>
      <c r="AID2835" s="245"/>
      <c r="AIE2835" s="245"/>
      <c r="AIF2835" s="245"/>
      <c r="AIG2835" s="245"/>
      <c r="AIH2835" s="245"/>
      <c r="AII2835" s="245"/>
      <c r="AIJ2835" s="245"/>
      <c r="AIK2835" s="245"/>
      <c r="AIL2835" s="245"/>
      <c r="AIM2835" s="245"/>
      <c r="AIN2835" s="245"/>
      <c r="AIO2835" s="245"/>
      <c r="AIP2835" s="245"/>
      <c r="AIQ2835" s="245"/>
      <c r="AIR2835" s="245"/>
      <c r="AIS2835" s="245"/>
      <c r="AIT2835" s="245"/>
      <c r="AIU2835" s="245"/>
      <c r="AIV2835" s="245"/>
      <c r="AIW2835" s="245"/>
      <c r="AIX2835" s="245"/>
      <c r="AIY2835" s="245"/>
      <c r="AIZ2835" s="245"/>
      <c r="AJA2835" s="245"/>
      <c r="AJB2835" s="245"/>
      <c r="AJC2835" s="245"/>
      <c r="AJD2835" s="245"/>
      <c r="AJE2835" s="245"/>
      <c r="AJF2835" s="245"/>
      <c r="AJG2835" s="245"/>
      <c r="AJH2835" s="245"/>
      <c r="AJI2835" s="245"/>
      <c r="AJJ2835" s="245"/>
      <c r="AJK2835" s="245"/>
      <c r="AJL2835" s="245"/>
      <c r="AJM2835" s="245"/>
      <c r="AJN2835" s="245"/>
      <c r="AJO2835" s="245"/>
      <c r="AJP2835" s="245"/>
      <c r="AJQ2835" s="245"/>
      <c r="AJR2835" s="245"/>
      <c r="AJS2835" s="245"/>
      <c r="AJT2835" s="245"/>
      <c r="AJU2835" s="245"/>
      <c r="AJV2835" s="245"/>
      <c r="AJW2835" s="245"/>
      <c r="AJX2835" s="245"/>
      <c r="AJY2835" s="245"/>
      <c r="AJZ2835" s="245"/>
      <c r="AKA2835" s="245"/>
      <c r="AKB2835" s="245"/>
      <c r="AKC2835" s="245"/>
      <c r="AKD2835" s="245"/>
      <c r="AKE2835" s="245"/>
      <c r="AKF2835" s="245"/>
      <c r="AKG2835" s="245"/>
      <c r="AKH2835" s="245"/>
      <c r="AKI2835" s="245"/>
      <c r="AKJ2835" s="245"/>
      <c r="AKK2835" s="245"/>
      <c r="AKL2835" s="245"/>
      <c r="AKM2835" s="245"/>
      <c r="AKN2835" s="245"/>
      <c r="AKO2835" s="245"/>
      <c r="AKP2835" s="245"/>
      <c r="AKQ2835" s="245"/>
      <c r="AKR2835" s="245"/>
      <c r="AKS2835" s="245"/>
      <c r="AKT2835" s="245"/>
      <c r="AKU2835" s="245"/>
      <c r="AKV2835" s="245"/>
      <c r="AKW2835" s="245"/>
      <c r="AKX2835" s="245"/>
      <c r="AKY2835" s="245"/>
      <c r="AKZ2835" s="245"/>
      <c r="ALA2835" s="245"/>
      <c r="ALB2835" s="245"/>
      <c r="ALC2835" s="245"/>
      <c r="ALD2835" s="245"/>
      <c r="ALE2835" s="245"/>
      <c r="ALF2835" s="245"/>
      <c r="ALG2835" s="245"/>
      <c r="ALH2835" s="245"/>
      <c r="ALI2835" s="245"/>
      <c r="ALJ2835" s="245"/>
      <c r="ALK2835" s="245"/>
      <c r="ALL2835" s="245"/>
      <c r="ALM2835" s="245"/>
      <c r="ALN2835" s="245"/>
      <c r="ALO2835" s="245"/>
      <c r="ALP2835" s="245"/>
      <c r="ALQ2835" s="245"/>
      <c r="ALR2835" s="245"/>
      <c r="ALS2835" s="245"/>
      <c r="ALT2835" s="245"/>
      <c r="ALU2835" s="245"/>
      <c r="ALV2835" s="245"/>
      <c r="ALW2835" s="245"/>
      <c r="ALX2835" s="245"/>
      <c r="ALY2835" s="245"/>
      <c r="ALZ2835" s="245"/>
      <c r="AMA2835" s="245"/>
      <c r="AMB2835" s="245"/>
    </row>
    <row r="2836" spans="1:1016" s="300" customFormat="1" ht="22.5">
      <c r="A2836" s="80" t="s">
        <v>1718</v>
      </c>
      <c r="B2836" s="80" t="s">
        <v>3199</v>
      </c>
      <c r="C2836" s="223" t="s">
        <v>2501</v>
      </c>
      <c r="D2836" s="139" t="s">
        <v>300</v>
      </c>
      <c r="E2836" s="139" t="s">
        <v>306</v>
      </c>
      <c r="F2836" s="139" t="s">
        <v>525</v>
      </c>
      <c r="G2836" s="141">
        <v>66309</v>
      </c>
      <c r="H2836" s="141">
        <v>86201.5</v>
      </c>
      <c r="I2836" s="234">
        <v>13</v>
      </c>
      <c r="J2836" s="235">
        <v>0.23636363636363636</v>
      </c>
      <c r="K2836" s="141">
        <v>106094</v>
      </c>
      <c r="L2836" s="146">
        <v>1</v>
      </c>
      <c r="M2836" s="139">
        <v>1</v>
      </c>
      <c r="N2836" s="139">
        <v>36</v>
      </c>
      <c r="O2836" s="79">
        <v>90176</v>
      </c>
      <c r="P2836" s="80"/>
      <c r="Q2836" s="236"/>
      <c r="R2836" s="236"/>
      <c r="S2836" s="236"/>
      <c r="T2836" s="236"/>
      <c r="U2836" s="236"/>
      <c r="V2836" s="245"/>
      <c r="W2836" s="245"/>
      <c r="X2836" s="236"/>
      <c r="Y2836" s="245"/>
      <c r="Z2836" s="245"/>
      <c r="AA2836" s="245"/>
      <c r="AB2836" s="245"/>
      <c r="AC2836" s="245"/>
      <c r="AD2836" s="245"/>
      <c r="AE2836" s="245"/>
      <c r="AF2836" s="245"/>
      <c r="AG2836" s="245"/>
      <c r="AH2836" s="245"/>
      <c r="AI2836" s="245"/>
      <c r="AJ2836" s="245"/>
      <c r="AK2836" s="245"/>
      <c r="AL2836" s="245"/>
      <c r="AM2836" s="245"/>
      <c r="AN2836" s="245"/>
      <c r="AO2836" s="245"/>
      <c r="AP2836" s="245"/>
      <c r="AQ2836" s="245"/>
      <c r="AR2836" s="245"/>
      <c r="AS2836" s="245"/>
      <c r="AT2836" s="245"/>
      <c r="AU2836" s="245"/>
      <c r="AV2836" s="245"/>
      <c r="AW2836" s="245"/>
      <c r="AX2836" s="245"/>
      <c r="AY2836" s="245"/>
      <c r="AZ2836" s="245"/>
      <c r="BA2836" s="245"/>
      <c r="BB2836" s="245"/>
      <c r="BC2836" s="245"/>
      <c r="BD2836" s="245"/>
      <c r="BE2836" s="245"/>
      <c r="BF2836" s="245"/>
      <c r="BG2836" s="245"/>
      <c r="BH2836" s="245"/>
      <c r="BI2836" s="245"/>
      <c r="BJ2836" s="245"/>
      <c r="BK2836" s="245"/>
      <c r="BL2836" s="245"/>
      <c r="BM2836" s="245"/>
      <c r="BN2836" s="245"/>
      <c r="BO2836" s="245"/>
      <c r="BP2836" s="245"/>
      <c r="BQ2836" s="245"/>
      <c r="BR2836" s="245"/>
      <c r="BS2836" s="245"/>
      <c r="BT2836" s="245"/>
      <c r="BU2836" s="245"/>
      <c r="BV2836" s="245"/>
      <c r="BW2836" s="245"/>
      <c r="BX2836" s="245"/>
      <c r="BY2836" s="245"/>
      <c r="BZ2836" s="245"/>
      <c r="CA2836" s="245"/>
      <c r="CB2836" s="245"/>
      <c r="CC2836" s="245"/>
      <c r="CD2836" s="245"/>
      <c r="CE2836" s="245"/>
      <c r="CF2836" s="245"/>
      <c r="CG2836" s="245"/>
      <c r="CH2836" s="245"/>
      <c r="CI2836" s="245"/>
      <c r="CJ2836" s="245"/>
      <c r="CK2836" s="245"/>
      <c r="CL2836" s="245"/>
      <c r="CM2836" s="245"/>
      <c r="CN2836" s="245"/>
      <c r="CO2836" s="245"/>
      <c r="CP2836" s="245"/>
      <c r="CQ2836" s="245"/>
      <c r="CR2836" s="245"/>
      <c r="CS2836" s="245"/>
      <c r="CT2836" s="245"/>
      <c r="CU2836" s="245"/>
      <c r="CV2836" s="245"/>
      <c r="CW2836" s="245"/>
      <c r="CX2836" s="245"/>
      <c r="CY2836" s="245"/>
      <c r="CZ2836" s="245"/>
      <c r="DA2836" s="245"/>
      <c r="DB2836" s="245"/>
      <c r="DC2836" s="245"/>
      <c r="DD2836" s="245"/>
      <c r="DE2836" s="245"/>
      <c r="DF2836" s="245"/>
      <c r="DG2836" s="245"/>
      <c r="DH2836" s="245"/>
      <c r="DI2836" s="245"/>
      <c r="DJ2836" s="245"/>
      <c r="DK2836" s="245"/>
      <c r="DL2836" s="245"/>
      <c r="DM2836" s="245"/>
      <c r="DN2836" s="245"/>
      <c r="DO2836" s="245"/>
      <c r="DP2836" s="245"/>
      <c r="DQ2836" s="245"/>
      <c r="DR2836" s="245"/>
      <c r="DS2836" s="245"/>
      <c r="DT2836" s="245"/>
      <c r="DU2836" s="245"/>
      <c r="DV2836" s="245"/>
      <c r="DW2836" s="245"/>
      <c r="DX2836" s="245"/>
      <c r="DY2836" s="245"/>
      <c r="DZ2836" s="245"/>
      <c r="EA2836" s="245"/>
      <c r="EB2836" s="245"/>
      <c r="EC2836" s="245"/>
      <c r="ED2836" s="245"/>
      <c r="EE2836" s="245"/>
      <c r="EF2836" s="245"/>
      <c r="EG2836" s="245"/>
      <c r="EH2836" s="245"/>
      <c r="EI2836" s="245"/>
      <c r="EJ2836" s="245"/>
      <c r="EK2836" s="245"/>
      <c r="EL2836" s="245"/>
      <c r="EM2836" s="245"/>
      <c r="EN2836" s="245"/>
      <c r="EO2836" s="245"/>
      <c r="EP2836" s="245"/>
      <c r="EQ2836" s="245"/>
      <c r="ER2836" s="245"/>
      <c r="ES2836" s="245"/>
      <c r="ET2836" s="245"/>
      <c r="EU2836" s="245"/>
      <c r="EV2836" s="245"/>
      <c r="EW2836" s="245"/>
      <c r="EX2836" s="245"/>
      <c r="EY2836" s="245"/>
      <c r="EZ2836" s="245"/>
      <c r="FA2836" s="245"/>
      <c r="FB2836" s="245"/>
      <c r="FC2836" s="245"/>
      <c r="FD2836" s="245"/>
      <c r="FE2836" s="245"/>
      <c r="FF2836" s="245"/>
      <c r="FG2836" s="245"/>
      <c r="FH2836" s="245"/>
      <c r="FI2836" s="245"/>
      <c r="FJ2836" s="245"/>
      <c r="FK2836" s="245"/>
      <c r="FL2836" s="245"/>
      <c r="FM2836" s="245"/>
      <c r="FN2836" s="245"/>
      <c r="FO2836" s="245"/>
      <c r="FP2836" s="245"/>
      <c r="FQ2836" s="245"/>
      <c r="FR2836" s="245"/>
      <c r="FS2836" s="245"/>
      <c r="FT2836" s="245"/>
      <c r="FU2836" s="245"/>
      <c r="FV2836" s="245"/>
      <c r="FW2836" s="245"/>
      <c r="FX2836" s="245"/>
      <c r="FY2836" s="245"/>
      <c r="FZ2836" s="245"/>
      <c r="GA2836" s="245"/>
      <c r="GB2836" s="245"/>
      <c r="GC2836" s="245"/>
      <c r="GD2836" s="245"/>
      <c r="GE2836" s="245"/>
      <c r="GF2836" s="245"/>
      <c r="GG2836" s="245"/>
      <c r="GH2836" s="245"/>
      <c r="GI2836" s="245"/>
      <c r="GJ2836" s="245"/>
      <c r="GK2836" s="245"/>
      <c r="GL2836" s="245"/>
      <c r="GM2836" s="245"/>
      <c r="GN2836" s="245"/>
      <c r="GO2836" s="245"/>
      <c r="GP2836" s="245"/>
      <c r="GQ2836" s="245"/>
      <c r="GR2836" s="245"/>
      <c r="GS2836" s="245"/>
      <c r="GT2836" s="245"/>
      <c r="GU2836" s="245"/>
      <c r="GV2836" s="245"/>
      <c r="GW2836" s="245"/>
      <c r="GX2836" s="245"/>
      <c r="GY2836" s="245"/>
      <c r="GZ2836" s="245"/>
      <c r="HA2836" s="245"/>
      <c r="HB2836" s="245"/>
      <c r="HC2836" s="245"/>
      <c r="HD2836" s="245"/>
      <c r="HE2836" s="245"/>
      <c r="HF2836" s="245"/>
      <c r="HG2836" s="245"/>
      <c r="HH2836" s="245"/>
      <c r="HI2836" s="245"/>
      <c r="HJ2836" s="245"/>
      <c r="HK2836" s="245"/>
      <c r="HL2836" s="245"/>
      <c r="HM2836" s="245"/>
      <c r="HN2836" s="245"/>
      <c r="HO2836" s="245"/>
      <c r="HP2836" s="245"/>
      <c r="HQ2836" s="245"/>
      <c r="HR2836" s="245"/>
      <c r="HS2836" s="245"/>
      <c r="HT2836" s="245"/>
      <c r="HU2836" s="245"/>
      <c r="HV2836" s="245"/>
      <c r="HW2836" s="245"/>
      <c r="HX2836" s="245"/>
      <c r="HY2836" s="245"/>
      <c r="HZ2836" s="245"/>
      <c r="IA2836" s="245"/>
      <c r="IB2836" s="245"/>
      <c r="IC2836" s="245"/>
      <c r="ID2836" s="245"/>
      <c r="IE2836" s="245"/>
      <c r="IF2836" s="245"/>
      <c r="IG2836" s="245"/>
      <c r="IH2836" s="245"/>
      <c r="II2836" s="245"/>
      <c r="IJ2836" s="245"/>
      <c r="IK2836" s="245"/>
      <c r="IL2836" s="245"/>
      <c r="IM2836" s="245"/>
      <c r="IN2836" s="245"/>
      <c r="IO2836" s="245"/>
      <c r="IP2836" s="245"/>
      <c r="IQ2836" s="245"/>
      <c r="IR2836" s="245"/>
      <c r="IS2836" s="245"/>
      <c r="IT2836" s="245"/>
      <c r="IU2836" s="245"/>
      <c r="IV2836" s="245"/>
      <c r="IW2836" s="245"/>
      <c r="IX2836" s="245"/>
      <c r="IY2836" s="245"/>
      <c r="IZ2836" s="245"/>
      <c r="JA2836" s="245"/>
      <c r="JB2836" s="245"/>
      <c r="JC2836" s="245"/>
      <c r="JD2836" s="245"/>
      <c r="JE2836" s="245"/>
      <c r="JF2836" s="245"/>
      <c r="JG2836" s="245"/>
      <c r="JH2836" s="245"/>
      <c r="JI2836" s="245"/>
      <c r="JJ2836" s="245"/>
      <c r="JK2836" s="245"/>
      <c r="JL2836" s="245"/>
      <c r="JM2836" s="245"/>
      <c r="JN2836" s="245"/>
      <c r="JO2836" s="245"/>
      <c r="JP2836" s="245"/>
      <c r="JQ2836" s="245"/>
      <c r="JR2836" s="245"/>
      <c r="JS2836" s="245"/>
      <c r="JT2836" s="245"/>
      <c r="JU2836" s="245"/>
      <c r="JV2836" s="245"/>
      <c r="JW2836" s="245"/>
      <c r="JX2836" s="245"/>
      <c r="JY2836" s="245"/>
      <c r="JZ2836" s="245"/>
      <c r="KA2836" s="245"/>
      <c r="KB2836" s="245"/>
      <c r="KC2836" s="245"/>
      <c r="KD2836" s="245"/>
      <c r="KE2836" s="245"/>
      <c r="KF2836" s="245"/>
      <c r="KG2836" s="245"/>
      <c r="KH2836" s="245"/>
      <c r="KI2836" s="245"/>
      <c r="KJ2836" s="245"/>
      <c r="KK2836" s="245"/>
      <c r="KL2836" s="245"/>
      <c r="KM2836" s="245"/>
      <c r="KN2836" s="245"/>
      <c r="KO2836" s="245"/>
      <c r="KP2836" s="245"/>
      <c r="KQ2836" s="245"/>
      <c r="KR2836" s="245"/>
      <c r="KS2836" s="245"/>
      <c r="KT2836" s="245"/>
      <c r="KU2836" s="245"/>
      <c r="KV2836" s="245"/>
      <c r="KW2836" s="245"/>
      <c r="KX2836" s="245"/>
      <c r="KY2836" s="245"/>
      <c r="KZ2836" s="245"/>
      <c r="LA2836" s="245"/>
      <c r="LB2836" s="245"/>
      <c r="LC2836" s="245"/>
      <c r="LD2836" s="245"/>
      <c r="LE2836" s="245"/>
      <c r="LF2836" s="245"/>
      <c r="LG2836" s="245"/>
      <c r="LH2836" s="245"/>
      <c r="LI2836" s="245"/>
      <c r="LJ2836" s="245"/>
      <c r="LK2836" s="245"/>
      <c r="LL2836" s="245"/>
      <c r="LM2836" s="245"/>
      <c r="LN2836" s="245"/>
      <c r="LO2836" s="245"/>
      <c r="LP2836" s="245"/>
      <c r="LQ2836" s="245"/>
      <c r="LR2836" s="245"/>
      <c r="LS2836" s="245"/>
      <c r="LT2836" s="245"/>
      <c r="LU2836" s="245"/>
      <c r="LV2836" s="245"/>
      <c r="LW2836" s="245"/>
      <c r="LX2836" s="245"/>
      <c r="LY2836" s="245"/>
      <c r="LZ2836" s="245"/>
      <c r="MA2836" s="245"/>
      <c r="MB2836" s="245"/>
      <c r="MC2836" s="245"/>
      <c r="MD2836" s="245"/>
      <c r="ME2836" s="245"/>
      <c r="MF2836" s="245"/>
      <c r="MG2836" s="245"/>
      <c r="MH2836" s="245"/>
      <c r="MI2836" s="245"/>
      <c r="MJ2836" s="245"/>
      <c r="MK2836" s="245"/>
      <c r="ML2836" s="245"/>
      <c r="MM2836" s="245"/>
      <c r="MN2836" s="245"/>
      <c r="MO2836" s="245"/>
      <c r="MP2836" s="245"/>
      <c r="MQ2836" s="245"/>
      <c r="MR2836" s="245"/>
      <c r="MS2836" s="245"/>
      <c r="MT2836" s="245"/>
      <c r="MU2836" s="245"/>
      <c r="MV2836" s="245"/>
      <c r="MW2836" s="245"/>
      <c r="MX2836" s="245"/>
      <c r="MY2836" s="245"/>
      <c r="MZ2836" s="245"/>
      <c r="NA2836" s="245"/>
      <c r="NB2836" s="245"/>
      <c r="NC2836" s="245"/>
      <c r="ND2836" s="245"/>
      <c r="NE2836" s="245"/>
      <c r="NF2836" s="245"/>
      <c r="NG2836" s="245"/>
      <c r="NH2836" s="245"/>
      <c r="NI2836" s="245"/>
      <c r="NJ2836" s="245"/>
      <c r="NK2836" s="245"/>
      <c r="NL2836" s="245"/>
      <c r="NM2836" s="245"/>
      <c r="NN2836" s="245"/>
      <c r="NO2836" s="245"/>
      <c r="NP2836" s="245"/>
      <c r="NQ2836" s="245"/>
      <c r="NR2836" s="245"/>
      <c r="NS2836" s="245"/>
      <c r="NT2836" s="245"/>
      <c r="NU2836" s="245"/>
      <c r="NV2836" s="245"/>
      <c r="NW2836" s="245"/>
      <c r="NX2836" s="245"/>
      <c r="NY2836" s="245"/>
      <c r="NZ2836" s="245"/>
      <c r="OA2836" s="245"/>
      <c r="OB2836" s="245"/>
      <c r="OC2836" s="245"/>
      <c r="OD2836" s="245"/>
      <c r="OE2836" s="245"/>
      <c r="OF2836" s="245"/>
      <c r="OG2836" s="245"/>
      <c r="OH2836" s="245"/>
      <c r="OI2836" s="245"/>
      <c r="OJ2836" s="245"/>
      <c r="OK2836" s="245"/>
      <c r="OL2836" s="245"/>
      <c r="OM2836" s="245"/>
      <c r="ON2836" s="245"/>
      <c r="OO2836" s="245"/>
      <c r="OP2836" s="245"/>
      <c r="OQ2836" s="245"/>
      <c r="OR2836" s="245"/>
      <c r="OS2836" s="245"/>
      <c r="OT2836" s="245"/>
      <c r="OU2836" s="245"/>
      <c r="OV2836" s="245"/>
      <c r="OW2836" s="245"/>
      <c r="OX2836" s="245"/>
      <c r="OY2836" s="245"/>
      <c r="OZ2836" s="245"/>
      <c r="PA2836" s="245"/>
      <c r="PB2836" s="245"/>
      <c r="PC2836" s="245"/>
      <c r="PD2836" s="245"/>
      <c r="PE2836" s="245"/>
      <c r="PF2836" s="245"/>
      <c r="PG2836" s="245"/>
      <c r="PH2836" s="245"/>
      <c r="PI2836" s="245"/>
      <c r="PJ2836" s="245"/>
      <c r="PK2836" s="245"/>
      <c r="PL2836" s="245"/>
      <c r="PM2836" s="245"/>
      <c r="PN2836" s="245"/>
      <c r="PO2836" s="245"/>
      <c r="PP2836" s="245"/>
      <c r="PQ2836" s="245"/>
      <c r="PR2836" s="245"/>
      <c r="PS2836" s="245"/>
      <c r="PT2836" s="245"/>
      <c r="PU2836" s="245"/>
      <c r="PV2836" s="245"/>
      <c r="PW2836" s="245"/>
      <c r="PX2836" s="245"/>
      <c r="PY2836" s="245"/>
      <c r="PZ2836" s="245"/>
      <c r="QA2836" s="245"/>
      <c r="QB2836" s="245"/>
      <c r="QC2836" s="245"/>
      <c r="QD2836" s="245"/>
      <c r="QE2836" s="245"/>
      <c r="QF2836" s="245"/>
      <c r="QG2836" s="245"/>
      <c r="QH2836" s="245"/>
      <c r="QI2836" s="245"/>
      <c r="QJ2836" s="245"/>
      <c r="QK2836" s="245"/>
      <c r="QL2836" s="245"/>
      <c r="QM2836" s="245"/>
      <c r="QN2836" s="245"/>
      <c r="QO2836" s="245"/>
      <c r="QP2836" s="245"/>
      <c r="QQ2836" s="245"/>
      <c r="QR2836" s="245"/>
      <c r="QS2836" s="245"/>
      <c r="QT2836" s="245"/>
      <c r="QU2836" s="245"/>
      <c r="QV2836" s="245"/>
      <c r="QW2836" s="245"/>
      <c r="QX2836" s="245"/>
      <c r="QY2836" s="245"/>
      <c r="QZ2836" s="245"/>
      <c r="RA2836" s="245"/>
      <c r="RB2836" s="245"/>
      <c r="RC2836" s="245"/>
      <c r="RD2836" s="245"/>
      <c r="RE2836" s="245"/>
      <c r="RF2836" s="245"/>
      <c r="RG2836" s="245"/>
      <c r="RH2836" s="245"/>
      <c r="RI2836" s="245"/>
      <c r="RJ2836" s="245"/>
      <c r="RK2836" s="245"/>
      <c r="RL2836" s="245"/>
      <c r="RM2836" s="245"/>
      <c r="RN2836" s="245"/>
      <c r="RO2836" s="245"/>
      <c r="RP2836" s="245"/>
      <c r="RQ2836" s="245"/>
      <c r="RR2836" s="245"/>
      <c r="RS2836" s="245"/>
      <c r="RT2836" s="245"/>
      <c r="RU2836" s="245"/>
      <c r="RV2836" s="245"/>
      <c r="RW2836" s="245"/>
      <c r="RX2836" s="245"/>
      <c r="RY2836" s="245"/>
      <c r="RZ2836" s="245"/>
      <c r="SA2836" s="245"/>
      <c r="SB2836" s="245"/>
      <c r="SC2836" s="245"/>
      <c r="SD2836" s="245"/>
      <c r="SE2836" s="245"/>
      <c r="SF2836" s="245"/>
      <c r="SG2836" s="245"/>
      <c r="SH2836" s="245"/>
      <c r="SI2836" s="245"/>
      <c r="SJ2836" s="245"/>
      <c r="SK2836" s="245"/>
      <c r="SL2836" s="245"/>
      <c r="SM2836" s="245"/>
      <c r="SN2836" s="245"/>
      <c r="SO2836" s="245"/>
      <c r="SP2836" s="245"/>
      <c r="SQ2836" s="245"/>
      <c r="SR2836" s="245"/>
      <c r="SS2836" s="245"/>
      <c r="ST2836" s="245"/>
      <c r="SU2836" s="245"/>
      <c r="SV2836" s="245"/>
      <c r="SW2836" s="245"/>
      <c r="SX2836" s="245"/>
      <c r="SY2836" s="245"/>
      <c r="SZ2836" s="245"/>
      <c r="TA2836" s="245"/>
      <c r="TB2836" s="245"/>
      <c r="TC2836" s="245"/>
      <c r="TD2836" s="245"/>
      <c r="TE2836" s="245"/>
      <c r="TF2836" s="245"/>
      <c r="TG2836" s="245"/>
      <c r="TH2836" s="245"/>
      <c r="TI2836" s="245"/>
      <c r="TJ2836" s="245"/>
      <c r="TK2836" s="245"/>
      <c r="TL2836" s="245"/>
      <c r="TM2836" s="245"/>
      <c r="TN2836" s="245"/>
      <c r="TO2836" s="245"/>
      <c r="TP2836" s="245"/>
      <c r="TQ2836" s="245"/>
      <c r="TR2836" s="245"/>
      <c r="TS2836" s="245"/>
      <c r="TT2836" s="245"/>
      <c r="TU2836" s="245"/>
      <c r="TV2836" s="245"/>
      <c r="TW2836" s="245"/>
      <c r="TX2836" s="245"/>
      <c r="TY2836" s="245"/>
      <c r="TZ2836" s="245"/>
      <c r="UA2836" s="245"/>
      <c r="UB2836" s="245"/>
      <c r="UC2836" s="245"/>
      <c r="UD2836" s="245"/>
      <c r="UE2836" s="245"/>
      <c r="UF2836" s="245"/>
      <c r="UG2836" s="245"/>
      <c r="UH2836" s="245"/>
      <c r="UI2836" s="245"/>
      <c r="UJ2836" s="245"/>
      <c r="UK2836" s="245"/>
      <c r="UL2836" s="245"/>
      <c r="UM2836" s="245"/>
      <c r="UN2836" s="245"/>
      <c r="UO2836" s="245"/>
      <c r="UP2836" s="245"/>
      <c r="UQ2836" s="245"/>
      <c r="UR2836" s="245"/>
      <c r="US2836" s="245"/>
      <c r="UT2836" s="245"/>
      <c r="UU2836" s="245"/>
      <c r="UV2836" s="245"/>
      <c r="UW2836" s="245"/>
      <c r="UX2836" s="245"/>
      <c r="UY2836" s="245"/>
      <c r="UZ2836" s="245"/>
      <c r="VA2836" s="245"/>
      <c r="VB2836" s="245"/>
      <c r="VC2836" s="245"/>
      <c r="VD2836" s="245"/>
      <c r="VE2836" s="245"/>
      <c r="VF2836" s="245"/>
      <c r="VG2836" s="245"/>
      <c r="VH2836" s="245"/>
      <c r="VI2836" s="245"/>
      <c r="VJ2836" s="245"/>
      <c r="VK2836" s="245"/>
      <c r="VL2836" s="245"/>
      <c r="VM2836" s="245"/>
      <c r="VN2836" s="245"/>
      <c r="VO2836" s="245"/>
      <c r="VP2836" s="245"/>
      <c r="VQ2836" s="245"/>
      <c r="VR2836" s="245"/>
      <c r="VS2836" s="245"/>
      <c r="VT2836" s="245"/>
      <c r="VU2836" s="245"/>
      <c r="VV2836" s="245"/>
      <c r="VW2836" s="245"/>
      <c r="VX2836" s="245"/>
      <c r="VY2836" s="245"/>
      <c r="VZ2836" s="245"/>
      <c r="WA2836" s="245"/>
      <c r="WB2836" s="245"/>
      <c r="WC2836" s="245"/>
      <c r="WD2836" s="245"/>
      <c r="WE2836" s="245"/>
      <c r="WF2836" s="245"/>
      <c r="WG2836" s="245"/>
      <c r="WH2836" s="245"/>
      <c r="WI2836" s="245"/>
      <c r="WJ2836" s="245"/>
      <c r="WK2836" s="245"/>
      <c r="WL2836" s="245"/>
      <c r="WM2836" s="245"/>
      <c r="WN2836" s="245"/>
      <c r="WO2836" s="245"/>
      <c r="WP2836" s="245"/>
      <c r="WQ2836" s="245"/>
      <c r="WR2836" s="245"/>
      <c r="WS2836" s="245"/>
      <c r="WT2836" s="245"/>
      <c r="WU2836" s="245"/>
      <c r="WV2836" s="245"/>
      <c r="WW2836" s="245"/>
      <c r="WX2836" s="245"/>
      <c r="WY2836" s="245"/>
      <c r="WZ2836" s="245"/>
      <c r="XA2836" s="245"/>
      <c r="XB2836" s="245"/>
      <c r="XC2836" s="245"/>
      <c r="XD2836" s="245"/>
      <c r="XE2836" s="245"/>
      <c r="XF2836" s="245"/>
      <c r="XG2836" s="245"/>
      <c r="XH2836" s="245"/>
      <c r="XI2836" s="245"/>
      <c r="XJ2836" s="245"/>
      <c r="XK2836" s="245"/>
      <c r="XL2836" s="245"/>
      <c r="XM2836" s="245"/>
      <c r="XN2836" s="245"/>
      <c r="XO2836" s="245"/>
      <c r="XP2836" s="245"/>
      <c r="XQ2836" s="245"/>
      <c r="XR2836" s="245"/>
      <c r="XS2836" s="245"/>
      <c r="XT2836" s="245"/>
      <c r="XU2836" s="245"/>
      <c r="XV2836" s="245"/>
      <c r="XW2836" s="245"/>
      <c r="XX2836" s="245"/>
      <c r="XY2836" s="245"/>
      <c r="XZ2836" s="245"/>
      <c r="YA2836" s="245"/>
      <c r="YB2836" s="245"/>
      <c r="YC2836" s="245"/>
      <c r="YD2836" s="245"/>
      <c r="YE2836" s="245"/>
      <c r="YF2836" s="245"/>
      <c r="YG2836" s="245"/>
      <c r="YH2836" s="245"/>
      <c r="YI2836" s="245"/>
      <c r="YJ2836" s="245"/>
      <c r="YK2836" s="245"/>
      <c r="YL2836" s="245"/>
      <c r="YM2836" s="245"/>
      <c r="YN2836" s="245"/>
      <c r="YO2836" s="245"/>
      <c r="YP2836" s="245"/>
      <c r="YQ2836" s="245"/>
      <c r="YR2836" s="245"/>
      <c r="YS2836" s="245"/>
      <c r="YT2836" s="245"/>
      <c r="YU2836" s="245"/>
      <c r="YV2836" s="245"/>
      <c r="YW2836" s="245"/>
      <c r="YX2836" s="245"/>
      <c r="YY2836" s="245"/>
      <c r="YZ2836" s="245"/>
      <c r="ZA2836" s="245"/>
      <c r="ZB2836" s="245"/>
      <c r="ZC2836" s="245"/>
      <c r="ZD2836" s="245"/>
      <c r="ZE2836" s="245"/>
      <c r="ZF2836" s="245"/>
      <c r="ZG2836" s="245"/>
      <c r="ZH2836" s="245"/>
      <c r="ZI2836" s="245"/>
      <c r="ZJ2836" s="245"/>
      <c r="ZK2836" s="245"/>
      <c r="ZL2836" s="245"/>
      <c r="ZM2836" s="245"/>
      <c r="ZN2836" s="245"/>
      <c r="ZO2836" s="245"/>
      <c r="ZP2836" s="245"/>
      <c r="ZQ2836" s="245"/>
      <c r="ZR2836" s="245"/>
      <c r="ZS2836" s="245"/>
      <c r="ZT2836" s="245"/>
      <c r="ZU2836" s="245"/>
      <c r="ZV2836" s="245"/>
      <c r="ZW2836" s="245"/>
      <c r="ZX2836" s="245"/>
      <c r="ZY2836" s="245"/>
      <c r="ZZ2836" s="245"/>
      <c r="AAA2836" s="245"/>
      <c r="AAB2836" s="245"/>
      <c r="AAC2836" s="245"/>
      <c r="AAD2836" s="245"/>
      <c r="AAE2836" s="245"/>
      <c r="AAF2836" s="245"/>
      <c r="AAG2836" s="245"/>
      <c r="AAH2836" s="245"/>
      <c r="AAI2836" s="245"/>
      <c r="AAJ2836" s="245"/>
      <c r="AAK2836" s="245"/>
      <c r="AAL2836" s="245"/>
      <c r="AAM2836" s="245"/>
      <c r="AAN2836" s="245"/>
      <c r="AAO2836" s="245"/>
      <c r="AAP2836" s="245"/>
      <c r="AAQ2836" s="245"/>
      <c r="AAR2836" s="245"/>
      <c r="AAS2836" s="245"/>
      <c r="AAT2836" s="245"/>
      <c r="AAU2836" s="245"/>
      <c r="AAV2836" s="245"/>
      <c r="AAW2836" s="245"/>
      <c r="AAX2836" s="245"/>
      <c r="AAY2836" s="245"/>
      <c r="AAZ2836" s="245"/>
      <c r="ABA2836" s="245"/>
      <c r="ABB2836" s="245"/>
      <c r="ABC2836" s="245"/>
      <c r="ABD2836" s="245"/>
      <c r="ABE2836" s="245"/>
      <c r="ABF2836" s="245"/>
      <c r="ABG2836" s="245"/>
      <c r="ABH2836" s="245"/>
      <c r="ABI2836" s="245"/>
      <c r="ABJ2836" s="245"/>
      <c r="ABK2836" s="245"/>
      <c r="ABL2836" s="245"/>
      <c r="ABM2836" s="245"/>
      <c r="ABN2836" s="245"/>
      <c r="ABO2836" s="245"/>
      <c r="ABP2836" s="245"/>
      <c r="ABQ2836" s="245"/>
      <c r="ABR2836" s="245"/>
      <c r="ABS2836" s="245"/>
      <c r="ABT2836" s="245"/>
      <c r="ABU2836" s="245"/>
      <c r="ABV2836" s="245"/>
      <c r="ABW2836" s="245"/>
      <c r="ABX2836" s="245"/>
      <c r="ABY2836" s="245"/>
      <c r="ABZ2836" s="245"/>
      <c r="ACA2836" s="245"/>
      <c r="ACB2836" s="245"/>
      <c r="ACC2836" s="245"/>
      <c r="ACD2836" s="245"/>
      <c r="ACE2836" s="245"/>
      <c r="ACF2836" s="245"/>
      <c r="ACG2836" s="245"/>
      <c r="ACH2836" s="245"/>
      <c r="ACI2836" s="245"/>
      <c r="ACJ2836" s="245"/>
      <c r="ACK2836" s="245"/>
      <c r="ACL2836" s="245"/>
      <c r="ACM2836" s="245"/>
      <c r="ACN2836" s="245"/>
      <c r="ACO2836" s="245"/>
      <c r="ACP2836" s="245"/>
      <c r="ACQ2836" s="245"/>
      <c r="ACR2836" s="245"/>
      <c r="ACS2836" s="245"/>
      <c r="ACT2836" s="245"/>
      <c r="ACU2836" s="245"/>
      <c r="ACV2836" s="245"/>
      <c r="ACW2836" s="245"/>
      <c r="ACX2836" s="245"/>
      <c r="ACY2836" s="245"/>
      <c r="ACZ2836" s="245"/>
      <c r="ADA2836" s="245"/>
      <c r="ADB2836" s="245"/>
      <c r="ADC2836" s="245"/>
      <c r="ADD2836" s="245"/>
      <c r="ADE2836" s="245"/>
      <c r="ADF2836" s="245"/>
      <c r="ADG2836" s="245"/>
      <c r="ADH2836" s="245"/>
      <c r="ADI2836" s="245"/>
      <c r="ADJ2836" s="245"/>
      <c r="ADK2836" s="245"/>
      <c r="ADL2836" s="245"/>
      <c r="ADM2836" s="245"/>
      <c r="ADN2836" s="245"/>
      <c r="ADO2836" s="245"/>
      <c r="ADP2836" s="245"/>
      <c r="ADQ2836" s="245"/>
      <c r="ADR2836" s="245"/>
      <c r="ADS2836" s="245"/>
      <c r="ADT2836" s="245"/>
      <c r="ADU2836" s="245"/>
      <c r="ADV2836" s="245"/>
      <c r="ADW2836" s="245"/>
      <c r="ADX2836" s="245"/>
      <c r="ADY2836" s="245"/>
      <c r="ADZ2836" s="245"/>
      <c r="AEA2836" s="245"/>
      <c r="AEB2836" s="245"/>
      <c r="AEC2836" s="245"/>
      <c r="AED2836" s="245"/>
      <c r="AEE2836" s="245"/>
      <c r="AEF2836" s="245"/>
      <c r="AEG2836" s="245"/>
      <c r="AEH2836" s="245"/>
      <c r="AEI2836" s="245"/>
      <c r="AEJ2836" s="245"/>
      <c r="AEK2836" s="245"/>
      <c r="AEL2836" s="245"/>
      <c r="AEM2836" s="245"/>
      <c r="AEN2836" s="245"/>
      <c r="AEO2836" s="245"/>
      <c r="AEP2836" s="245"/>
      <c r="AEQ2836" s="245"/>
      <c r="AER2836" s="245"/>
      <c r="AES2836" s="245"/>
      <c r="AET2836" s="245"/>
      <c r="AEU2836" s="245"/>
      <c r="AEV2836" s="245"/>
      <c r="AEW2836" s="245"/>
      <c r="AEX2836" s="245"/>
      <c r="AEY2836" s="245"/>
      <c r="AEZ2836" s="245"/>
      <c r="AFA2836" s="245"/>
      <c r="AFB2836" s="245"/>
      <c r="AFC2836" s="245"/>
      <c r="AFD2836" s="245"/>
      <c r="AFE2836" s="245"/>
      <c r="AFF2836" s="245"/>
      <c r="AFG2836" s="245"/>
      <c r="AFH2836" s="245"/>
      <c r="AFI2836" s="245"/>
      <c r="AFJ2836" s="245"/>
      <c r="AFK2836" s="245"/>
      <c r="AFL2836" s="245"/>
      <c r="AFM2836" s="245"/>
      <c r="AFN2836" s="245"/>
      <c r="AFO2836" s="245"/>
      <c r="AFP2836" s="245"/>
      <c r="AFQ2836" s="245"/>
      <c r="AFR2836" s="245"/>
      <c r="AFS2836" s="245"/>
      <c r="AFT2836" s="245"/>
      <c r="AFU2836" s="245"/>
      <c r="AFV2836" s="245"/>
      <c r="AFW2836" s="245"/>
      <c r="AFX2836" s="245"/>
      <c r="AFY2836" s="245"/>
      <c r="AFZ2836" s="245"/>
      <c r="AGA2836" s="245"/>
      <c r="AGB2836" s="245"/>
      <c r="AGC2836" s="245"/>
      <c r="AGD2836" s="245"/>
      <c r="AGE2836" s="245"/>
      <c r="AGF2836" s="245"/>
      <c r="AGG2836" s="245"/>
      <c r="AGH2836" s="245"/>
      <c r="AGI2836" s="245"/>
      <c r="AGJ2836" s="245"/>
      <c r="AGK2836" s="245"/>
      <c r="AGL2836" s="245"/>
      <c r="AGM2836" s="245"/>
      <c r="AGN2836" s="245"/>
      <c r="AGO2836" s="245"/>
      <c r="AGP2836" s="245"/>
      <c r="AGQ2836" s="245"/>
      <c r="AGR2836" s="245"/>
      <c r="AGS2836" s="245"/>
      <c r="AGT2836" s="245"/>
      <c r="AGU2836" s="245"/>
      <c r="AGV2836" s="245"/>
      <c r="AGW2836" s="245"/>
      <c r="AGX2836" s="245"/>
      <c r="AGY2836" s="245"/>
      <c r="AGZ2836" s="245"/>
      <c r="AHA2836" s="245"/>
      <c r="AHB2836" s="245"/>
      <c r="AHC2836" s="245"/>
      <c r="AHD2836" s="245"/>
      <c r="AHE2836" s="245"/>
      <c r="AHF2836" s="245"/>
      <c r="AHG2836" s="245"/>
      <c r="AHH2836" s="245"/>
      <c r="AHI2836" s="245"/>
      <c r="AHJ2836" s="245"/>
      <c r="AHK2836" s="245"/>
      <c r="AHL2836" s="245"/>
      <c r="AHM2836" s="245"/>
      <c r="AHN2836" s="245"/>
      <c r="AHO2836" s="245"/>
      <c r="AHP2836" s="245"/>
      <c r="AHQ2836" s="245"/>
      <c r="AHR2836" s="245"/>
      <c r="AHS2836" s="245"/>
      <c r="AHT2836" s="245"/>
      <c r="AHU2836" s="245"/>
      <c r="AHV2836" s="245"/>
      <c r="AHW2836" s="245"/>
      <c r="AHX2836" s="245"/>
      <c r="AHY2836" s="245"/>
      <c r="AHZ2836" s="245"/>
      <c r="AIA2836" s="245"/>
      <c r="AIB2836" s="245"/>
      <c r="AIC2836" s="245"/>
      <c r="AID2836" s="245"/>
      <c r="AIE2836" s="245"/>
      <c r="AIF2836" s="245"/>
      <c r="AIG2836" s="245"/>
      <c r="AIH2836" s="245"/>
      <c r="AII2836" s="245"/>
      <c r="AIJ2836" s="245"/>
      <c r="AIK2836" s="245"/>
      <c r="AIL2836" s="245"/>
      <c r="AIM2836" s="245"/>
      <c r="AIN2836" s="245"/>
      <c r="AIO2836" s="245"/>
      <c r="AIP2836" s="245"/>
      <c r="AIQ2836" s="245"/>
      <c r="AIR2836" s="245"/>
      <c r="AIS2836" s="245"/>
      <c r="AIT2836" s="245"/>
      <c r="AIU2836" s="245"/>
      <c r="AIV2836" s="245"/>
      <c r="AIW2836" s="245"/>
      <c r="AIX2836" s="245"/>
      <c r="AIY2836" s="245"/>
      <c r="AIZ2836" s="245"/>
      <c r="AJA2836" s="245"/>
      <c r="AJB2836" s="245"/>
      <c r="AJC2836" s="245"/>
      <c r="AJD2836" s="245"/>
      <c r="AJE2836" s="245"/>
      <c r="AJF2836" s="245"/>
      <c r="AJG2836" s="245"/>
      <c r="AJH2836" s="245"/>
      <c r="AJI2836" s="245"/>
      <c r="AJJ2836" s="245"/>
      <c r="AJK2836" s="245"/>
      <c r="AJL2836" s="245"/>
      <c r="AJM2836" s="245"/>
      <c r="AJN2836" s="245"/>
      <c r="AJO2836" s="245"/>
      <c r="AJP2836" s="245"/>
      <c r="AJQ2836" s="245"/>
      <c r="AJR2836" s="245"/>
      <c r="AJS2836" s="245"/>
      <c r="AJT2836" s="245"/>
      <c r="AJU2836" s="245"/>
      <c r="AJV2836" s="245"/>
      <c r="AJW2836" s="245"/>
      <c r="AJX2836" s="245"/>
      <c r="AJY2836" s="245"/>
      <c r="AJZ2836" s="245"/>
      <c r="AKA2836" s="245"/>
      <c r="AKB2836" s="245"/>
      <c r="AKC2836" s="245"/>
      <c r="AKD2836" s="245"/>
      <c r="AKE2836" s="245"/>
      <c r="AKF2836" s="245"/>
      <c r="AKG2836" s="245"/>
      <c r="AKH2836" s="245"/>
      <c r="AKI2836" s="245"/>
      <c r="AKJ2836" s="245"/>
      <c r="AKK2836" s="245"/>
      <c r="AKL2836" s="245"/>
      <c r="AKM2836" s="245"/>
      <c r="AKN2836" s="245"/>
      <c r="AKO2836" s="245"/>
      <c r="AKP2836" s="245"/>
      <c r="AKQ2836" s="245"/>
      <c r="AKR2836" s="245"/>
      <c r="AKS2836" s="245"/>
      <c r="AKT2836" s="245"/>
      <c r="AKU2836" s="245"/>
      <c r="AKV2836" s="245"/>
      <c r="AKW2836" s="245"/>
      <c r="AKX2836" s="245"/>
      <c r="AKY2836" s="245"/>
      <c r="AKZ2836" s="245"/>
      <c r="ALA2836" s="245"/>
      <c r="ALB2836" s="245"/>
      <c r="ALC2836" s="245"/>
      <c r="ALD2836" s="245"/>
      <c r="ALE2836" s="245"/>
      <c r="ALF2836" s="245"/>
      <c r="ALG2836" s="245"/>
      <c r="ALH2836" s="245"/>
      <c r="ALI2836" s="245"/>
      <c r="ALJ2836" s="245"/>
      <c r="ALK2836" s="245"/>
      <c r="ALL2836" s="245"/>
      <c r="ALM2836" s="245"/>
      <c r="ALN2836" s="245"/>
      <c r="ALO2836" s="245"/>
      <c r="ALP2836" s="245"/>
      <c r="ALQ2836" s="245"/>
      <c r="ALR2836" s="245"/>
      <c r="ALS2836" s="245"/>
      <c r="ALT2836" s="245"/>
      <c r="ALU2836" s="245"/>
      <c r="ALV2836" s="245"/>
      <c r="ALW2836" s="245"/>
      <c r="ALX2836" s="245"/>
      <c r="ALY2836" s="245"/>
      <c r="ALZ2836" s="245"/>
      <c r="AMA2836" s="245"/>
      <c r="AMB2836" s="245"/>
    </row>
    <row r="2837" spans="1:1016" s="300" customFormat="1">
      <c r="A2837" s="80" t="s">
        <v>211</v>
      </c>
      <c r="B2837" s="80" t="s">
        <v>3201</v>
      </c>
      <c r="C2837" s="223" t="s">
        <v>4662</v>
      </c>
      <c r="D2837" s="139" t="s">
        <v>300</v>
      </c>
      <c r="E2837" s="139" t="s">
        <v>301</v>
      </c>
      <c r="F2837" s="139" t="s">
        <v>525</v>
      </c>
      <c r="G2837" s="141">
        <v>63619</v>
      </c>
      <c r="H2837" s="141">
        <v>85885.5</v>
      </c>
      <c r="I2837" s="234">
        <v>12</v>
      </c>
      <c r="J2837" s="235">
        <v>0.21818181818181817</v>
      </c>
      <c r="K2837" s="141">
        <v>108152</v>
      </c>
      <c r="L2837" s="146"/>
      <c r="M2837" s="139">
        <v>3</v>
      </c>
      <c r="N2837" s="139">
        <v>47</v>
      </c>
      <c r="O2837" s="79">
        <v>73674</v>
      </c>
      <c r="P2837" s="80"/>
      <c r="Q2837" s="236"/>
      <c r="R2837" s="241"/>
      <c r="S2837" s="236"/>
      <c r="T2837" s="236"/>
      <c r="U2837" s="236"/>
      <c r="V2837" s="236"/>
      <c r="W2837" s="236"/>
      <c r="X2837" s="236"/>
      <c r="Y2837" s="245"/>
      <c r="Z2837" s="245"/>
      <c r="AA2837" s="245"/>
      <c r="AB2837" s="245"/>
      <c r="AC2837" s="245"/>
      <c r="AD2837" s="245"/>
      <c r="AE2837" s="245"/>
      <c r="AF2837" s="245"/>
      <c r="AG2837" s="245"/>
      <c r="AH2837" s="245"/>
      <c r="AI2837" s="245"/>
      <c r="AJ2837" s="245"/>
      <c r="AK2837" s="245"/>
      <c r="AL2837" s="245"/>
      <c r="AM2837" s="245"/>
      <c r="AN2837" s="245"/>
      <c r="AO2837" s="245"/>
      <c r="AP2837" s="245"/>
      <c r="AQ2837" s="245"/>
      <c r="AR2837" s="245"/>
      <c r="AS2837" s="245"/>
      <c r="AT2837" s="245"/>
      <c r="AU2837" s="245"/>
      <c r="AV2837" s="245"/>
      <c r="AW2837" s="245"/>
      <c r="AX2837" s="245"/>
      <c r="AY2837" s="245"/>
      <c r="AZ2837" s="245"/>
      <c r="BA2837" s="245"/>
      <c r="BB2837" s="245"/>
      <c r="BC2837" s="245"/>
      <c r="BD2837" s="245"/>
      <c r="BE2837" s="245"/>
      <c r="BF2837" s="245"/>
      <c r="BG2837" s="245"/>
      <c r="BH2837" s="245"/>
      <c r="BI2837" s="245"/>
      <c r="BJ2837" s="245"/>
      <c r="BK2837" s="245"/>
      <c r="BL2837" s="245"/>
      <c r="BM2837" s="245"/>
      <c r="BN2837" s="245"/>
      <c r="BO2837" s="245"/>
      <c r="BP2837" s="245"/>
      <c r="BQ2837" s="245"/>
      <c r="BR2837" s="245"/>
      <c r="BS2837" s="245"/>
      <c r="BT2837" s="245"/>
      <c r="BU2837" s="245"/>
      <c r="BV2837" s="245"/>
      <c r="BW2837" s="245"/>
      <c r="BX2837" s="245"/>
      <c r="BY2837" s="245"/>
      <c r="BZ2837" s="245"/>
      <c r="CA2837" s="245"/>
      <c r="CB2837" s="245"/>
      <c r="CC2837" s="245"/>
      <c r="CD2837" s="245"/>
      <c r="CE2837" s="245"/>
      <c r="CF2837" s="245"/>
      <c r="CG2837" s="245"/>
      <c r="CH2837" s="245"/>
      <c r="CI2837" s="245"/>
      <c r="CJ2837" s="245"/>
      <c r="CK2837" s="245"/>
      <c r="CL2837" s="245"/>
      <c r="CM2837" s="245"/>
      <c r="CN2837" s="245"/>
      <c r="CO2837" s="245"/>
      <c r="CP2837" s="245"/>
      <c r="CQ2837" s="245"/>
      <c r="CR2837" s="245"/>
      <c r="CS2837" s="245"/>
      <c r="CT2837" s="245"/>
      <c r="CU2837" s="245"/>
      <c r="CV2837" s="245"/>
      <c r="CW2837" s="245"/>
      <c r="CX2837" s="245"/>
      <c r="CY2837" s="245"/>
      <c r="CZ2837" s="245"/>
      <c r="DA2837" s="245"/>
      <c r="DB2837" s="245"/>
      <c r="DC2837" s="245"/>
      <c r="DD2837" s="245"/>
      <c r="DE2837" s="245"/>
      <c r="DF2837" s="245"/>
      <c r="DG2837" s="245"/>
      <c r="DH2837" s="245"/>
      <c r="DI2837" s="245"/>
      <c r="DJ2837" s="245"/>
      <c r="DK2837" s="245"/>
      <c r="DL2837" s="245"/>
      <c r="DM2837" s="245"/>
      <c r="DN2837" s="245"/>
      <c r="DO2837" s="245"/>
      <c r="DP2837" s="245"/>
      <c r="DQ2837" s="245"/>
      <c r="DR2837" s="245"/>
      <c r="DS2837" s="245"/>
      <c r="DT2837" s="245"/>
      <c r="DU2837" s="245"/>
      <c r="DV2837" s="245"/>
      <c r="DW2837" s="245"/>
      <c r="DX2837" s="245"/>
      <c r="DY2837" s="245"/>
      <c r="DZ2837" s="245"/>
      <c r="EA2837" s="245"/>
      <c r="EB2837" s="245"/>
      <c r="EC2837" s="245"/>
      <c r="ED2837" s="245"/>
      <c r="EE2837" s="245"/>
      <c r="EF2837" s="245"/>
      <c r="EG2837" s="245"/>
      <c r="EH2837" s="245"/>
      <c r="EI2837" s="245"/>
      <c r="EJ2837" s="245"/>
      <c r="EK2837" s="245"/>
      <c r="EL2837" s="245"/>
      <c r="EM2837" s="245"/>
      <c r="EN2837" s="245"/>
      <c r="EO2837" s="245"/>
      <c r="EP2837" s="245"/>
      <c r="EQ2837" s="245"/>
      <c r="ER2837" s="245"/>
      <c r="ES2837" s="245"/>
      <c r="ET2837" s="245"/>
      <c r="EU2837" s="245"/>
      <c r="EV2837" s="245"/>
      <c r="EW2837" s="245"/>
      <c r="EX2837" s="245"/>
      <c r="EY2837" s="245"/>
      <c r="EZ2837" s="245"/>
      <c r="FA2837" s="245"/>
      <c r="FB2837" s="245"/>
      <c r="FC2837" s="245"/>
      <c r="FD2837" s="245"/>
      <c r="FE2837" s="245"/>
      <c r="FF2837" s="245"/>
      <c r="FG2837" s="245"/>
      <c r="FH2837" s="245"/>
      <c r="FI2837" s="245"/>
      <c r="FJ2837" s="245"/>
      <c r="FK2837" s="245"/>
      <c r="FL2837" s="245"/>
      <c r="FM2837" s="245"/>
      <c r="FN2837" s="245"/>
      <c r="FO2837" s="245"/>
      <c r="FP2837" s="245"/>
      <c r="FQ2837" s="245"/>
      <c r="FR2837" s="245"/>
      <c r="FS2837" s="245"/>
      <c r="FT2837" s="245"/>
      <c r="FU2837" s="245"/>
      <c r="FV2837" s="245"/>
      <c r="FW2837" s="245"/>
      <c r="FX2837" s="245"/>
      <c r="FY2837" s="245"/>
      <c r="FZ2837" s="245"/>
      <c r="GA2837" s="245"/>
      <c r="GB2837" s="245"/>
      <c r="GC2837" s="245"/>
      <c r="GD2837" s="245"/>
      <c r="GE2837" s="245"/>
      <c r="GF2837" s="245"/>
      <c r="GG2837" s="245"/>
      <c r="GH2837" s="245"/>
      <c r="GI2837" s="245"/>
      <c r="GJ2837" s="245"/>
      <c r="GK2837" s="245"/>
      <c r="GL2837" s="245"/>
      <c r="GM2837" s="245"/>
      <c r="GN2837" s="245"/>
      <c r="GO2837" s="245"/>
      <c r="GP2837" s="245"/>
      <c r="GQ2837" s="245"/>
      <c r="GR2837" s="245"/>
      <c r="GS2837" s="245"/>
      <c r="GT2837" s="245"/>
      <c r="GU2837" s="245"/>
      <c r="GV2837" s="245"/>
      <c r="GW2837" s="245"/>
      <c r="GX2837" s="245"/>
      <c r="GY2837" s="245"/>
      <c r="GZ2837" s="245"/>
      <c r="HA2837" s="245"/>
      <c r="HB2837" s="245"/>
      <c r="HC2837" s="245"/>
      <c r="HD2837" s="245"/>
      <c r="HE2837" s="245"/>
      <c r="HF2837" s="245"/>
      <c r="HG2837" s="245"/>
      <c r="HH2837" s="245"/>
      <c r="HI2837" s="245"/>
      <c r="HJ2837" s="245"/>
      <c r="HK2837" s="245"/>
      <c r="HL2837" s="245"/>
      <c r="HM2837" s="245"/>
      <c r="HN2837" s="245"/>
      <c r="HO2837" s="245"/>
      <c r="HP2837" s="245"/>
      <c r="HQ2837" s="245"/>
      <c r="HR2837" s="245"/>
      <c r="HS2837" s="245"/>
      <c r="HT2837" s="245"/>
      <c r="HU2837" s="245"/>
      <c r="HV2837" s="245"/>
      <c r="HW2837" s="245"/>
      <c r="HX2837" s="245"/>
      <c r="HY2837" s="245"/>
      <c r="HZ2837" s="245"/>
      <c r="IA2837" s="245"/>
      <c r="IB2837" s="245"/>
      <c r="IC2837" s="245"/>
      <c r="ID2837" s="245"/>
      <c r="IE2837" s="245"/>
      <c r="IF2837" s="245"/>
      <c r="IG2837" s="245"/>
      <c r="IH2837" s="245"/>
      <c r="II2837" s="245"/>
      <c r="IJ2837" s="245"/>
      <c r="IK2837" s="245"/>
      <c r="IL2837" s="245"/>
      <c r="IM2837" s="245"/>
      <c r="IN2837" s="245"/>
      <c r="IO2837" s="245"/>
      <c r="IP2837" s="245"/>
      <c r="IQ2837" s="245"/>
      <c r="IR2837" s="245"/>
      <c r="IS2837" s="245"/>
      <c r="IT2837" s="245"/>
      <c r="IU2837" s="245"/>
      <c r="IV2837" s="245"/>
      <c r="IW2837" s="245"/>
      <c r="IX2837" s="245"/>
      <c r="IY2837" s="245"/>
      <c r="IZ2837" s="245"/>
      <c r="JA2837" s="245"/>
      <c r="JB2837" s="245"/>
      <c r="JC2837" s="245"/>
      <c r="JD2837" s="245"/>
      <c r="JE2837" s="245"/>
      <c r="JF2837" s="245"/>
      <c r="JG2837" s="245"/>
      <c r="JH2837" s="245"/>
      <c r="JI2837" s="245"/>
      <c r="JJ2837" s="245"/>
      <c r="JK2837" s="245"/>
      <c r="JL2837" s="245"/>
      <c r="JM2837" s="245"/>
      <c r="JN2837" s="245"/>
      <c r="JO2837" s="245"/>
      <c r="JP2837" s="245"/>
      <c r="JQ2837" s="245"/>
      <c r="JR2837" s="245"/>
      <c r="JS2837" s="245"/>
      <c r="JT2837" s="245"/>
      <c r="JU2837" s="245"/>
      <c r="JV2837" s="245"/>
      <c r="JW2837" s="245"/>
      <c r="JX2837" s="245"/>
      <c r="JY2837" s="245"/>
      <c r="JZ2837" s="245"/>
      <c r="KA2837" s="245"/>
      <c r="KB2837" s="245"/>
      <c r="KC2837" s="245"/>
      <c r="KD2837" s="245"/>
      <c r="KE2837" s="245"/>
      <c r="KF2837" s="245"/>
      <c r="KG2837" s="245"/>
      <c r="KH2837" s="245"/>
      <c r="KI2837" s="245"/>
      <c r="KJ2837" s="245"/>
      <c r="KK2837" s="245"/>
      <c r="KL2837" s="245"/>
      <c r="KM2837" s="245"/>
      <c r="KN2837" s="245"/>
      <c r="KO2837" s="245"/>
      <c r="KP2837" s="245"/>
      <c r="KQ2837" s="245"/>
      <c r="KR2837" s="245"/>
      <c r="KS2837" s="245"/>
      <c r="KT2837" s="245"/>
      <c r="KU2837" s="245"/>
      <c r="KV2837" s="245"/>
      <c r="KW2837" s="245"/>
      <c r="KX2837" s="245"/>
      <c r="KY2837" s="245"/>
      <c r="KZ2837" s="245"/>
      <c r="LA2837" s="245"/>
      <c r="LB2837" s="245"/>
      <c r="LC2837" s="245"/>
      <c r="LD2837" s="245"/>
      <c r="LE2837" s="245"/>
      <c r="LF2837" s="245"/>
      <c r="LG2837" s="245"/>
      <c r="LH2837" s="245"/>
      <c r="LI2837" s="245"/>
      <c r="LJ2837" s="245"/>
      <c r="LK2837" s="245"/>
      <c r="LL2837" s="245"/>
      <c r="LM2837" s="245"/>
      <c r="LN2837" s="245"/>
      <c r="LO2837" s="245"/>
      <c r="LP2837" s="245"/>
      <c r="LQ2837" s="245"/>
      <c r="LR2837" s="245"/>
      <c r="LS2837" s="245"/>
      <c r="LT2837" s="245"/>
      <c r="LU2837" s="245"/>
      <c r="LV2837" s="245"/>
      <c r="LW2837" s="245"/>
      <c r="LX2837" s="245"/>
      <c r="LY2837" s="245"/>
      <c r="LZ2837" s="245"/>
      <c r="MA2837" s="245"/>
      <c r="MB2837" s="245"/>
      <c r="MC2837" s="245"/>
      <c r="MD2837" s="245"/>
      <c r="ME2837" s="245"/>
      <c r="MF2837" s="245"/>
      <c r="MG2837" s="245"/>
      <c r="MH2837" s="245"/>
      <c r="MI2837" s="245"/>
      <c r="MJ2837" s="245"/>
      <c r="MK2837" s="245"/>
      <c r="ML2837" s="245"/>
      <c r="MM2837" s="245"/>
      <c r="MN2837" s="245"/>
      <c r="MO2837" s="245"/>
      <c r="MP2837" s="245"/>
      <c r="MQ2837" s="245"/>
      <c r="MR2837" s="245"/>
      <c r="MS2837" s="245"/>
      <c r="MT2837" s="245"/>
      <c r="MU2837" s="245"/>
      <c r="MV2837" s="245"/>
      <c r="MW2837" s="245"/>
      <c r="MX2837" s="245"/>
      <c r="MY2837" s="245"/>
      <c r="MZ2837" s="245"/>
      <c r="NA2837" s="245"/>
      <c r="NB2837" s="245"/>
      <c r="NC2837" s="245"/>
      <c r="ND2837" s="245"/>
      <c r="NE2837" s="245"/>
      <c r="NF2837" s="245"/>
      <c r="NG2837" s="245"/>
      <c r="NH2837" s="245"/>
      <c r="NI2837" s="245"/>
      <c r="NJ2837" s="245"/>
      <c r="NK2837" s="245"/>
      <c r="NL2837" s="245"/>
      <c r="NM2837" s="245"/>
      <c r="NN2837" s="245"/>
      <c r="NO2837" s="245"/>
      <c r="NP2837" s="245"/>
      <c r="NQ2837" s="245"/>
      <c r="NR2837" s="245"/>
      <c r="NS2837" s="245"/>
      <c r="NT2837" s="245"/>
      <c r="NU2837" s="245"/>
      <c r="NV2837" s="245"/>
      <c r="NW2837" s="245"/>
      <c r="NX2837" s="245"/>
      <c r="NY2837" s="245"/>
      <c r="NZ2837" s="245"/>
      <c r="OA2837" s="245"/>
      <c r="OB2837" s="245"/>
      <c r="OC2837" s="245"/>
      <c r="OD2837" s="245"/>
      <c r="OE2837" s="245"/>
      <c r="OF2837" s="245"/>
      <c r="OG2837" s="245"/>
      <c r="OH2837" s="245"/>
      <c r="OI2837" s="245"/>
      <c r="OJ2837" s="245"/>
      <c r="OK2837" s="245"/>
      <c r="OL2837" s="245"/>
      <c r="OM2837" s="245"/>
      <c r="ON2837" s="245"/>
      <c r="OO2837" s="245"/>
      <c r="OP2837" s="245"/>
      <c r="OQ2837" s="245"/>
      <c r="OR2837" s="245"/>
      <c r="OS2837" s="245"/>
      <c r="OT2837" s="245"/>
      <c r="OU2837" s="245"/>
      <c r="OV2837" s="245"/>
      <c r="OW2837" s="245"/>
      <c r="OX2837" s="245"/>
      <c r="OY2837" s="245"/>
      <c r="OZ2837" s="245"/>
      <c r="PA2837" s="245"/>
      <c r="PB2837" s="245"/>
      <c r="PC2837" s="245"/>
      <c r="PD2837" s="245"/>
      <c r="PE2837" s="245"/>
      <c r="PF2837" s="245"/>
      <c r="PG2837" s="245"/>
      <c r="PH2837" s="245"/>
      <c r="PI2837" s="245"/>
      <c r="PJ2837" s="245"/>
      <c r="PK2837" s="245"/>
      <c r="PL2837" s="245"/>
      <c r="PM2837" s="245"/>
      <c r="PN2837" s="245"/>
      <c r="PO2837" s="245"/>
      <c r="PP2837" s="245"/>
      <c r="PQ2837" s="245"/>
      <c r="PR2837" s="245"/>
      <c r="PS2837" s="245"/>
      <c r="PT2837" s="245"/>
      <c r="PU2837" s="245"/>
      <c r="PV2837" s="245"/>
      <c r="PW2837" s="245"/>
      <c r="PX2837" s="245"/>
      <c r="PY2837" s="245"/>
      <c r="PZ2837" s="245"/>
      <c r="QA2837" s="245"/>
      <c r="QB2837" s="245"/>
      <c r="QC2837" s="245"/>
      <c r="QD2837" s="245"/>
      <c r="QE2837" s="245"/>
      <c r="QF2837" s="245"/>
      <c r="QG2837" s="245"/>
      <c r="QH2837" s="245"/>
      <c r="QI2837" s="245"/>
      <c r="QJ2837" s="245"/>
      <c r="QK2837" s="245"/>
      <c r="QL2837" s="245"/>
      <c r="QM2837" s="245"/>
      <c r="QN2837" s="245"/>
      <c r="QO2837" s="245"/>
      <c r="QP2837" s="245"/>
      <c r="QQ2837" s="245"/>
      <c r="QR2837" s="245"/>
      <c r="QS2837" s="245"/>
      <c r="QT2837" s="245"/>
      <c r="QU2837" s="245"/>
      <c r="QV2837" s="245"/>
      <c r="QW2837" s="245"/>
      <c r="QX2837" s="245"/>
      <c r="QY2837" s="245"/>
      <c r="QZ2837" s="245"/>
      <c r="RA2837" s="245"/>
      <c r="RB2837" s="245"/>
      <c r="RC2837" s="245"/>
      <c r="RD2837" s="245"/>
      <c r="RE2837" s="245"/>
      <c r="RF2837" s="245"/>
      <c r="RG2837" s="245"/>
      <c r="RH2837" s="245"/>
      <c r="RI2837" s="245"/>
      <c r="RJ2837" s="245"/>
      <c r="RK2837" s="245"/>
      <c r="RL2837" s="245"/>
      <c r="RM2837" s="245"/>
      <c r="RN2837" s="245"/>
      <c r="RO2837" s="245"/>
      <c r="RP2837" s="245"/>
      <c r="RQ2837" s="245"/>
      <c r="RR2837" s="245"/>
      <c r="RS2837" s="245"/>
      <c r="RT2837" s="245"/>
      <c r="RU2837" s="245"/>
      <c r="RV2837" s="245"/>
      <c r="RW2837" s="245"/>
      <c r="RX2837" s="245"/>
      <c r="RY2837" s="245"/>
      <c r="RZ2837" s="245"/>
      <c r="SA2837" s="245"/>
      <c r="SB2837" s="245"/>
      <c r="SC2837" s="245"/>
      <c r="SD2837" s="245"/>
      <c r="SE2837" s="245"/>
      <c r="SF2837" s="245"/>
      <c r="SG2837" s="245"/>
      <c r="SH2837" s="245"/>
      <c r="SI2837" s="245"/>
      <c r="SJ2837" s="245"/>
      <c r="SK2837" s="245"/>
      <c r="SL2837" s="245"/>
      <c r="SM2837" s="245"/>
      <c r="SN2837" s="245"/>
      <c r="SO2837" s="245"/>
      <c r="SP2837" s="245"/>
      <c r="SQ2837" s="245"/>
      <c r="SR2837" s="245"/>
      <c r="SS2837" s="245"/>
      <c r="ST2837" s="245"/>
      <c r="SU2837" s="245"/>
      <c r="SV2837" s="245"/>
      <c r="SW2837" s="245"/>
      <c r="SX2837" s="245"/>
      <c r="SY2837" s="245"/>
      <c r="SZ2837" s="245"/>
      <c r="TA2837" s="245"/>
      <c r="TB2837" s="245"/>
      <c r="TC2837" s="245"/>
      <c r="TD2837" s="245"/>
      <c r="TE2837" s="245"/>
      <c r="TF2837" s="245"/>
      <c r="TG2837" s="245"/>
      <c r="TH2837" s="245"/>
      <c r="TI2837" s="245"/>
      <c r="TJ2837" s="245"/>
      <c r="TK2837" s="245"/>
      <c r="TL2837" s="245"/>
      <c r="TM2837" s="245"/>
      <c r="TN2837" s="245"/>
      <c r="TO2837" s="245"/>
      <c r="TP2837" s="245"/>
      <c r="TQ2837" s="245"/>
      <c r="TR2837" s="245"/>
      <c r="TS2837" s="245"/>
      <c r="TT2837" s="245"/>
      <c r="TU2837" s="245"/>
      <c r="TV2837" s="245"/>
      <c r="TW2837" s="245"/>
      <c r="TX2837" s="245"/>
      <c r="TY2837" s="245"/>
      <c r="TZ2837" s="245"/>
      <c r="UA2837" s="245"/>
      <c r="UB2837" s="245"/>
      <c r="UC2837" s="245"/>
      <c r="UD2837" s="245"/>
      <c r="UE2837" s="245"/>
      <c r="UF2837" s="245"/>
      <c r="UG2837" s="245"/>
      <c r="UH2837" s="245"/>
      <c r="UI2837" s="245"/>
      <c r="UJ2837" s="245"/>
      <c r="UK2837" s="245"/>
      <c r="UL2837" s="245"/>
      <c r="UM2837" s="245"/>
      <c r="UN2837" s="245"/>
      <c r="UO2837" s="245"/>
      <c r="UP2837" s="245"/>
      <c r="UQ2837" s="245"/>
      <c r="UR2837" s="245"/>
      <c r="US2837" s="245"/>
      <c r="UT2837" s="245"/>
      <c r="UU2837" s="245"/>
      <c r="UV2837" s="245"/>
      <c r="UW2837" s="245"/>
      <c r="UX2837" s="245"/>
      <c r="UY2837" s="245"/>
      <c r="UZ2837" s="245"/>
      <c r="VA2837" s="245"/>
      <c r="VB2837" s="245"/>
      <c r="VC2837" s="245"/>
      <c r="VD2837" s="245"/>
      <c r="VE2837" s="245"/>
      <c r="VF2837" s="245"/>
      <c r="VG2837" s="245"/>
      <c r="VH2837" s="245"/>
      <c r="VI2837" s="245"/>
      <c r="VJ2837" s="245"/>
      <c r="VK2837" s="245"/>
      <c r="VL2837" s="245"/>
      <c r="VM2837" s="245"/>
      <c r="VN2837" s="245"/>
      <c r="VO2837" s="245"/>
      <c r="VP2837" s="245"/>
      <c r="VQ2837" s="245"/>
      <c r="VR2837" s="245"/>
      <c r="VS2837" s="245"/>
      <c r="VT2837" s="245"/>
      <c r="VU2837" s="245"/>
      <c r="VV2837" s="245"/>
      <c r="VW2837" s="245"/>
      <c r="VX2837" s="245"/>
      <c r="VY2837" s="245"/>
      <c r="VZ2837" s="245"/>
      <c r="WA2837" s="245"/>
      <c r="WB2837" s="245"/>
      <c r="WC2837" s="245"/>
      <c r="WD2837" s="245"/>
      <c r="WE2837" s="245"/>
      <c r="WF2837" s="245"/>
      <c r="WG2837" s="245"/>
      <c r="WH2837" s="245"/>
      <c r="WI2837" s="245"/>
      <c r="WJ2837" s="245"/>
      <c r="WK2837" s="245"/>
      <c r="WL2837" s="245"/>
      <c r="WM2837" s="245"/>
      <c r="WN2837" s="245"/>
      <c r="WO2837" s="245"/>
      <c r="WP2837" s="245"/>
      <c r="WQ2837" s="245"/>
      <c r="WR2837" s="245"/>
      <c r="WS2837" s="245"/>
      <c r="WT2837" s="245"/>
      <c r="WU2837" s="245"/>
      <c r="WV2837" s="245"/>
      <c r="WW2837" s="245"/>
      <c r="WX2837" s="245"/>
      <c r="WY2837" s="245"/>
      <c r="WZ2837" s="245"/>
      <c r="XA2837" s="245"/>
      <c r="XB2837" s="245"/>
      <c r="XC2837" s="245"/>
      <c r="XD2837" s="245"/>
      <c r="XE2837" s="245"/>
      <c r="XF2837" s="245"/>
      <c r="XG2837" s="245"/>
      <c r="XH2837" s="245"/>
      <c r="XI2837" s="245"/>
      <c r="XJ2837" s="245"/>
      <c r="XK2837" s="245"/>
      <c r="XL2837" s="245"/>
      <c r="XM2837" s="245"/>
      <c r="XN2837" s="245"/>
      <c r="XO2837" s="245"/>
      <c r="XP2837" s="245"/>
      <c r="XQ2837" s="245"/>
      <c r="XR2837" s="245"/>
      <c r="XS2837" s="245"/>
      <c r="XT2837" s="245"/>
      <c r="XU2837" s="245"/>
      <c r="XV2837" s="245"/>
      <c r="XW2837" s="245"/>
      <c r="XX2837" s="245"/>
      <c r="XY2837" s="245"/>
      <c r="XZ2837" s="245"/>
      <c r="YA2837" s="245"/>
      <c r="YB2837" s="245"/>
      <c r="YC2837" s="245"/>
      <c r="YD2837" s="245"/>
      <c r="YE2837" s="245"/>
      <c r="YF2837" s="245"/>
      <c r="YG2837" s="245"/>
      <c r="YH2837" s="245"/>
      <c r="YI2837" s="245"/>
      <c r="YJ2837" s="245"/>
      <c r="YK2837" s="245"/>
      <c r="YL2837" s="245"/>
      <c r="YM2837" s="245"/>
      <c r="YN2837" s="245"/>
      <c r="YO2837" s="245"/>
      <c r="YP2837" s="245"/>
      <c r="YQ2837" s="245"/>
      <c r="YR2837" s="245"/>
      <c r="YS2837" s="245"/>
      <c r="YT2837" s="245"/>
      <c r="YU2837" s="245"/>
      <c r="YV2837" s="245"/>
      <c r="YW2837" s="245"/>
      <c r="YX2837" s="245"/>
      <c r="YY2837" s="245"/>
      <c r="YZ2837" s="245"/>
      <c r="ZA2837" s="245"/>
      <c r="ZB2837" s="245"/>
      <c r="ZC2837" s="245"/>
      <c r="ZD2837" s="245"/>
      <c r="ZE2837" s="245"/>
      <c r="ZF2837" s="245"/>
      <c r="ZG2837" s="245"/>
      <c r="ZH2837" s="245"/>
      <c r="ZI2837" s="245"/>
      <c r="ZJ2837" s="245"/>
      <c r="ZK2837" s="245"/>
      <c r="ZL2837" s="245"/>
      <c r="ZM2837" s="245"/>
      <c r="ZN2837" s="245"/>
      <c r="ZO2837" s="245"/>
      <c r="ZP2837" s="245"/>
      <c r="ZQ2837" s="245"/>
      <c r="ZR2837" s="245"/>
      <c r="ZS2837" s="245"/>
      <c r="ZT2837" s="245"/>
      <c r="ZU2837" s="245"/>
      <c r="ZV2837" s="245"/>
      <c r="ZW2837" s="245"/>
      <c r="ZX2837" s="245"/>
      <c r="ZY2837" s="245"/>
      <c r="ZZ2837" s="245"/>
      <c r="AAA2837" s="245"/>
      <c r="AAB2837" s="245"/>
      <c r="AAC2837" s="245"/>
      <c r="AAD2837" s="245"/>
      <c r="AAE2837" s="245"/>
      <c r="AAF2837" s="245"/>
      <c r="AAG2837" s="245"/>
      <c r="AAH2837" s="245"/>
      <c r="AAI2837" s="245"/>
      <c r="AAJ2837" s="245"/>
      <c r="AAK2837" s="245"/>
      <c r="AAL2837" s="245"/>
      <c r="AAM2837" s="245"/>
      <c r="AAN2837" s="245"/>
      <c r="AAO2837" s="245"/>
      <c r="AAP2837" s="245"/>
      <c r="AAQ2837" s="245"/>
      <c r="AAR2837" s="245"/>
      <c r="AAS2837" s="245"/>
      <c r="AAT2837" s="245"/>
      <c r="AAU2837" s="245"/>
      <c r="AAV2837" s="245"/>
      <c r="AAW2837" s="245"/>
      <c r="AAX2837" s="245"/>
      <c r="AAY2837" s="245"/>
      <c r="AAZ2837" s="245"/>
      <c r="ABA2837" s="245"/>
      <c r="ABB2837" s="245"/>
      <c r="ABC2837" s="245"/>
      <c r="ABD2837" s="245"/>
      <c r="ABE2837" s="245"/>
      <c r="ABF2837" s="245"/>
      <c r="ABG2837" s="245"/>
      <c r="ABH2837" s="245"/>
      <c r="ABI2837" s="245"/>
      <c r="ABJ2837" s="245"/>
      <c r="ABK2837" s="245"/>
      <c r="ABL2837" s="245"/>
      <c r="ABM2837" s="245"/>
      <c r="ABN2837" s="245"/>
      <c r="ABO2837" s="245"/>
      <c r="ABP2837" s="245"/>
      <c r="ABQ2837" s="245"/>
      <c r="ABR2837" s="245"/>
      <c r="ABS2837" s="245"/>
      <c r="ABT2837" s="245"/>
      <c r="ABU2837" s="245"/>
      <c r="ABV2837" s="245"/>
      <c r="ABW2837" s="245"/>
      <c r="ABX2837" s="245"/>
      <c r="ABY2837" s="245"/>
      <c r="ABZ2837" s="245"/>
      <c r="ACA2837" s="245"/>
      <c r="ACB2837" s="245"/>
      <c r="ACC2837" s="245"/>
      <c r="ACD2837" s="245"/>
      <c r="ACE2837" s="245"/>
      <c r="ACF2837" s="245"/>
      <c r="ACG2837" s="245"/>
      <c r="ACH2837" s="245"/>
      <c r="ACI2837" s="245"/>
      <c r="ACJ2837" s="245"/>
      <c r="ACK2837" s="245"/>
      <c r="ACL2837" s="245"/>
      <c r="ACM2837" s="245"/>
      <c r="ACN2837" s="245"/>
      <c r="ACO2837" s="245"/>
      <c r="ACP2837" s="245"/>
      <c r="ACQ2837" s="245"/>
      <c r="ACR2837" s="245"/>
      <c r="ACS2837" s="245"/>
      <c r="ACT2837" s="245"/>
      <c r="ACU2837" s="245"/>
      <c r="ACV2837" s="245"/>
      <c r="ACW2837" s="245"/>
      <c r="ACX2837" s="245"/>
      <c r="ACY2837" s="245"/>
      <c r="ACZ2837" s="245"/>
      <c r="ADA2837" s="245"/>
      <c r="ADB2837" s="245"/>
      <c r="ADC2837" s="245"/>
      <c r="ADD2837" s="245"/>
      <c r="ADE2837" s="245"/>
      <c r="ADF2837" s="245"/>
      <c r="ADG2837" s="245"/>
      <c r="ADH2837" s="245"/>
      <c r="ADI2837" s="245"/>
      <c r="ADJ2837" s="245"/>
      <c r="ADK2837" s="245"/>
      <c r="ADL2837" s="245"/>
      <c r="ADM2837" s="245"/>
      <c r="ADN2837" s="245"/>
      <c r="ADO2837" s="245"/>
      <c r="ADP2837" s="245"/>
      <c r="ADQ2837" s="245"/>
      <c r="ADR2837" s="245"/>
      <c r="ADS2837" s="245"/>
      <c r="ADT2837" s="245"/>
      <c r="ADU2837" s="245"/>
      <c r="ADV2837" s="245"/>
      <c r="ADW2837" s="245"/>
      <c r="ADX2837" s="245"/>
      <c r="ADY2837" s="245"/>
      <c r="ADZ2837" s="245"/>
      <c r="AEA2837" s="245"/>
      <c r="AEB2837" s="245"/>
      <c r="AEC2837" s="245"/>
      <c r="AED2837" s="245"/>
      <c r="AEE2837" s="245"/>
      <c r="AEF2837" s="245"/>
      <c r="AEG2837" s="245"/>
      <c r="AEH2837" s="245"/>
      <c r="AEI2837" s="245"/>
      <c r="AEJ2837" s="245"/>
      <c r="AEK2837" s="245"/>
      <c r="AEL2837" s="245"/>
      <c r="AEM2837" s="245"/>
      <c r="AEN2837" s="245"/>
      <c r="AEO2837" s="245"/>
      <c r="AEP2837" s="245"/>
      <c r="AEQ2837" s="245"/>
      <c r="AER2837" s="245"/>
      <c r="AES2837" s="245"/>
      <c r="AET2837" s="245"/>
      <c r="AEU2837" s="245"/>
      <c r="AEV2837" s="245"/>
      <c r="AEW2837" s="245"/>
      <c r="AEX2837" s="245"/>
      <c r="AEY2837" s="245"/>
      <c r="AEZ2837" s="245"/>
      <c r="AFA2837" s="245"/>
      <c r="AFB2837" s="245"/>
      <c r="AFC2837" s="245"/>
      <c r="AFD2837" s="245"/>
      <c r="AFE2837" s="245"/>
      <c r="AFF2837" s="245"/>
      <c r="AFG2837" s="245"/>
      <c r="AFH2837" s="245"/>
      <c r="AFI2837" s="245"/>
      <c r="AFJ2837" s="245"/>
      <c r="AFK2837" s="245"/>
      <c r="AFL2837" s="245"/>
      <c r="AFM2837" s="245"/>
      <c r="AFN2837" s="245"/>
      <c r="AFO2837" s="245"/>
      <c r="AFP2837" s="245"/>
      <c r="AFQ2837" s="245"/>
      <c r="AFR2837" s="245"/>
      <c r="AFS2837" s="245"/>
      <c r="AFT2837" s="245"/>
      <c r="AFU2837" s="245"/>
      <c r="AFV2837" s="245"/>
      <c r="AFW2837" s="245"/>
      <c r="AFX2837" s="245"/>
      <c r="AFY2837" s="245"/>
      <c r="AFZ2837" s="245"/>
      <c r="AGA2837" s="245"/>
      <c r="AGB2837" s="245"/>
      <c r="AGC2837" s="245"/>
      <c r="AGD2837" s="245"/>
      <c r="AGE2837" s="245"/>
      <c r="AGF2837" s="245"/>
      <c r="AGG2837" s="245"/>
      <c r="AGH2837" s="245"/>
      <c r="AGI2837" s="245"/>
      <c r="AGJ2837" s="245"/>
      <c r="AGK2837" s="245"/>
      <c r="AGL2837" s="245"/>
      <c r="AGM2837" s="245"/>
      <c r="AGN2837" s="245"/>
      <c r="AGO2837" s="245"/>
      <c r="AGP2837" s="245"/>
      <c r="AGQ2837" s="245"/>
      <c r="AGR2837" s="245"/>
      <c r="AGS2837" s="245"/>
      <c r="AGT2837" s="245"/>
      <c r="AGU2837" s="245"/>
      <c r="AGV2837" s="245"/>
      <c r="AGW2837" s="245"/>
      <c r="AGX2837" s="245"/>
      <c r="AGY2837" s="245"/>
      <c r="AGZ2837" s="245"/>
      <c r="AHA2837" s="245"/>
      <c r="AHB2837" s="245"/>
      <c r="AHC2837" s="245"/>
      <c r="AHD2837" s="245"/>
      <c r="AHE2837" s="245"/>
      <c r="AHF2837" s="245"/>
      <c r="AHG2837" s="245"/>
      <c r="AHH2837" s="245"/>
      <c r="AHI2837" s="245"/>
      <c r="AHJ2837" s="245"/>
      <c r="AHK2837" s="245"/>
      <c r="AHL2837" s="245"/>
      <c r="AHM2837" s="245"/>
      <c r="AHN2837" s="245"/>
      <c r="AHO2837" s="245"/>
      <c r="AHP2837" s="245"/>
      <c r="AHQ2837" s="245"/>
      <c r="AHR2837" s="245"/>
      <c r="AHS2837" s="245"/>
      <c r="AHT2837" s="245"/>
      <c r="AHU2837" s="245"/>
      <c r="AHV2837" s="245"/>
      <c r="AHW2837" s="245"/>
      <c r="AHX2837" s="245"/>
      <c r="AHY2837" s="245"/>
      <c r="AHZ2837" s="245"/>
      <c r="AIA2837" s="245"/>
      <c r="AIB2837" s="245"/>
      <c r="AIC2837" s="245"/>
      <c r="AID2837" s="245"/>
      <c r="AIE2837" s="245"/>
      <c r="AIF2837" s="245"/>
      <c r="AIG2837" s="245"/>
      <c r="AIH2837" s="245"/>
      <c r="AII2837" s="245"/>
      <c r="AIJ2837" s="245"/>
      <c r="AIK2837" s="245"/>
      <c r="AIL2837" s="245"/>
      <c r="AIM2837" s="245"/>
      <c r="AIN2837" s="245"/>
      <c r="AIO2837" s="245"/>
      <c r="AIP2837" s="245"/>
      <c r="AIQ2837" s="245"/>
      <c r="AIR2837" s="245"/>
      <c r="AIS2837" s="245"/>
      <c r="AIT2837" s="245"/>
      <c r="AIU2837" s="245"/>
      <c r="AIV2837" s="245"/>
      <c r="AIW2837" s="245"/>
      <c r="AIX2837" s="245"/>
      <c r="AIY2837" s="245"/>
      <c r="AIZ2837" s="245"/>
      <c r="AJA2837" s="245"/>
      <c r="AJB2837" s="245"/>
      <c r="AJC2837" s="245"/>
      <c r="AJD2837" s="245"/>
      <c r="AJE2837" s="245"/>
      <c r="AJF2837" s="245"/>
      <c r="AJG2837" s="245"/>
      <c r="AJH2837" s="245"/>
      <c r="AJI2837" s="245"/>
      <c r="AJJ2837" s="245"/>
      <c r="AJK2837" s="245"/>
      <c r="AJL2837" s="245"/>
      <c r="AJM2837" s="245"/>
      <c r="AJN2837" s="245"/>
      <c r="AJO2837" s="245"/>
      <c r="AJP2837" s="245"/>
      <c r="AJQ2837" s="245"/>
      <c r="AJR2837" s="245"/>
      <c r="AJS2837" s="245"/>
      <c r="AJT2837" s="245"/>
      <c r="AJU2837" s="245"/>
      <c r="AJV2837" s="245"/>
      <c r="AJW2837" s="245"/>
      <c r="AJX2837" s="245"/>
      <c r="AJY2837" s="245"/>
      <c r="AJZ2837" s="245"/>
      <c r="AKA2837" s="245"/>
      <c r="AKB2837" s="245"/>
      <c r="AKC2837" s="245"/>
      <c r="AKD2837" s="245"/>
      <c r="AKE2837" s="245"/>
      <c r="AKF2837" s="245"/>
      <c r="AKG2837" s="245"/>
      <c r="AKH2837" s="245"/>
      <c r="AKI2837" s="245"/>
      <c r="AKJ2837" s="245"/>
      <c r="AKK2837" s="245"/>
      <c r="AKL2837" s="245"/>
      <c r="AKM2837" s="245"/>
      <c r="AKN2837" s="245"/>
      <c r="AKO2837" s="245"/>
      <c r="AKP2837" s="245"/>
      <c r="AKQ2837" s="245"/>
      <c r="AKR2837" s="245"/>
      <c r="AKS2837" s="245"/>
      <c r="AKT2837" s="245"/>
      <c r="AKU2837" s="245"/>
      <c r="AKV2837" s="245"/>
      <c r="AKW2837" s="245"/>
      <c r="AKX2837" s="245"/>
      <c r="AKY2837" s="245"/>
      <c r="AKZ2837" s="245"/>
      <c r="ALA2837" s="245"/>
      <c r="ALB2837" s="245"/>
      <c r="ALC2837" s="245"/>
      <c r="ALD2837" s="245"/>
      <c r="ALE2837" s="245"/>
      <c r="ALF2837" s="245"/>
      <c r="ALG2837" s="245"/>
      <c r="ALH2837" s="245"/>
      <c r="ALI2837" s="245"/>
      <c r="ALJ2837" s="245"/>
      <c r="ALK2837" s="245"/>
      <c r="ALL2837" s="245"/>
      <c r="ALM2837" s="245"/>
      <c r="ALN2837" s="245"/>
      <c r="ALO2837" s="245"/>
      <c r="ALP2837" s="245"/>
      <c r="ALQ2837" s="245"/>
      <c r="ALR2837" s="245"/>
      <c r="ALS2837" s="245"/>
      <c r="ALT2837" s="245"/>
      <c r="ALU2837" s="245"/>
      <c r="ALV2837" s="245"/>
      <c r="ALW2837" s="245"/>
      <c r="ALX2837" s="245"/>
      <c r="ALY2837" s="245"/>
      <c r="ALZ2837" s="245"/>
      <c r="AMA2837" s="245"/>
      <c r="AMB2837" s="245"/>
    </row>
    <row r="2838" spans="1:1016" s="300" customFormat="1">
      <c r="A2838" s="80" t="s">
        <v>215</v>
      </c>
      <c r="B2838" s="80" t="s">
        <v>3199</v>
      </c>
      <c r="C2838" s="223" t="s">
        <v>4663</v>
      </c>
      <c r="D2838" s="139" t="s">
        <v>300</v>
      </c>
      <c r="E2838" s="139" t="s">
        <v>301</v>
      </c>
      <c r="F2838" s="139" t="s">
        <v>525</v>
      </c>
      <c r="G2838" s="285">
        <v>64640</v>
      </c>
      <c r="H2838" s="141">
        <v>85648</v>
      </c>
      <c r="I2838" s="234">
        <v>11</v>
      </c>
      <c r="J2838" s="235">
        <v>0.2</v>
      </c>
      <c r="K2838" s="285">
        <v>106656</v>
      </c>
      <c r="L2838" s="146">
        <v>1</v>
      </c>
      <c r="M2838" s="139">
        <v>1</v>
      </c>
      <c r="N2838" s="139">
        <v>27</v>
      </c>
      <c r="O2838" s="79">
        <v>100112.06</v>
      </c>
      <c r="P2838" s="80"/>
      <c r="Q2838" s="236"/>
      <c r="R2838" s="236"/>
      <c r="S2838" s="236"/>
      <c r="T2838" s="236"/>
      <c r="U2838" s="236"/>
      <c r="V2838" s="236"/>
      <c r="W2838" s="236"/>
      <c r="X2838" s="236"/>
      <c r="Y2838" s="245"/>
      <c r="Z2838" s="245"/>
      <c r="AA2838" s="245"/>
      <c r="AB2838" s="245"/>
      <c r="AC2838" s="245"/>
      <c r="AD2838" s="245"/>
      <c r="AE2838" s="245"/>
      <c r="AF2838" s="245"/>
      <c r="AG2838" s="245"/>
      <c r="AH2838" s="245"/>
      <c r="AI2838" s="245"/>
      <c r="AJ2838" s="245"/>
      <c r="AK2838" s="245"/>
      <c r="AL2838" s="245"/>
      <c r="AM2838" s="245"/>
      <c r="AN2838" s="245"/>
      <c r="AO2838" s="245"/>
      <c r="AP2838" s="245"/>
      <c r="AQ2838" s="245"/>
      <c r="AR2838" s="245"/>
      <c r="AS2838" s="245"/>
      <c r="AT2838" s="245"/>
      <c r="AU2838" s="245"/>
      <c r="AV2838" s="245"/>
      <c r="AW2838" s="245"/>
      <c r="AX2838" s="245"/>
      <c r="AY2838" s="245"/>
      <c r="AZ2838" s="245"/>
      <c r="BA2838" s="245"/>
      <c r="BB2838" s="245"/>
      <c r="BC2838" s="245"/>
      <c r="BD2838" s="245"/>
      <c r="BE2838" s="245"/>
      <c r="BF2838" s="245"/>
      <c r="BG2838" s="245"/>
      <c r="BH2838" s="245"/>
      <c r="BI2838" s="245"/>
      <c r="BJ2838" s="245"/>
      <c r="BK2838" s="245"/>
      <c r="BL2838" s="245"/>
      <c r="BM2838" s="245"/>
      <c r="BN2838" s="245"/>
      <c r="BO2838" s="245"/>
      <c r="BP2838" s="245"/>
      <c r="BQ2838" s="245"/>
      <c r="BR2838" s="245"/>
      <c r="BS2838" s="245"/>
      <c r="BT2838" s="245"/>
      <c r="BU2838" s="245"/>
      <c r="BV2838" s="245"/>
      <c r="BW2838" s="245"/>
      <c r="BX2838" s="245"/>
      <c r="BY2838" s="245"/>
      <c r="BZ2838" s="245"/>
      <c r="CA2838" s="245"/>
      <c r="CB2838" s="245"/>
      <c r="CC2838" s="245"/>
      <c r="CD2838" s="245"/>
      <c r="CE2838" s="245"/>
      <c r="CF2838" s="245"/>
      <c r="CG2838" s="245"/>
      <c r="CH2838" s="245"/>
      <c r="CI2838" s="245"/>
      <c r="CJ2838" s="245"/>
      <c r="CK2838" s="245"/>
      <c r="CL2838" s="245"/>
      <c r="CM2838" s="245"/>
      <c r="CN2838" s="245"/>
      <c r="CO2838" s="245"/>
      <c r="CP2838" s="245"/>
      <c r="CQ2838" s="245"/>
      <c r="CR2838" s="245"/>
      <c r="CS2838" s="245"/>
      <c r="CT2838" s="245"/>
      <c r="CU2838" s="245"/>
      <c r="CV2838" s="245"/>
      <c r="CW2838" s="245"/>
      <c r="CX2838" s="245"/>
      <c r="CY2838" s="245"/>
      <c r="CZ2838" s="245"/>
      <c r="DA2838" s="245"/>
      <c r="DB2838" s="245"/>
      <c r="DC2838" s="245"/>
      <c r="DD2838" s="245"/>
      <c r="DE2838" s="245"/>
      <c r="DF2838" s="245"/>
      <c r="DG2838" s="245"/>
      <c r="DH2838" s="245"/>
      <c r="DI2838" s="245"/>
      <c r="DJ2838" s="245"/>
      <c r="DK2838" s="245"/>
      <c r="DL2838" s="245"/>
      <c r="DM2838" s="245"/>
      <c r="DN2838" s="245"/>
      <c r="DO2838" s="245"/>
      <c r="DP2838" s="245"/>
      <c r="DQ2838" s="245"/>
      <c r="DR2838" s="245"/>
      <c r="DS2838" s="245"/>
      <c r="DT2838" s="245"/>
      <c r="DU2838" s="245"/>
      <c r="DV2838" s="245"/>
      <c r="DW2838" s="245"/>
      <c r="DX2838" s="245"/>
      <c r="DY2838" s="245"/>
      <c r="DZ2838" s="245"/>
      <c r="EA2838" s="245"/>
      <c r="EB2838" s="245"/>
      <c r="EC2838" s="245"/>
      <c r="ED2838" s="245"/>
      <c r="EE2838" s="245"/>
      <c r="EF2838" s="245"/>
      <c r="EG2838" s="245"/>
      <c r="EH2838" s="245"/>
      <c r="EI2838" s="245"/>
      <c r="EJ2838" s="245"/>
      <c r="EK2838" s="245"/>
      <c r="EL2838" s="245"/>
      <c r="EM2838" s="245"/>
      <c r="EN2838" s="245"/>
      <c r="EO2838" s="245"/>
      <c r="EP2838" s="245"/>
      <c r="EQ2838" s="245"/>
      <c r="ER2838" s="245"/>
      <c r="ES2838" s="245"/>
      <c r="ET2838" s="245"/>
      <c r="EU2838" s="245"/>
      <c r="EV2838" s="245"/>
      <c r="EW2838" s="245"/>
      <c r="EX2838" s="245"/>
      <c r="EY2838" s="245"/>
      <c r="EZ2838" s="245"/>
      <c r="FA2838" s="245"/>
      <c r="FB2838" s="245"/>
      <c r="FC2838" s="245"/>
      <c r="FD2838" s="245"/>
      <c r="FE2838" s="245"/>
      <c r="FF2838" s="245"/>
      <c r="FG2838" s="245"/>
      <c r="FH2838" s="245"/>
      <c r="FI2838" s="245"/>
      <c r="FJ2838" s="245"/>
      <c r="FK2838" s="245"/>
      <c r="FL2838" s="245"/>
      <c r="FM2838" s="245"/>
      <c r="FN2838" s="245"/>
      <c r="FO2838" s="245"/>
      <c r="FP2838" s="245"/>
      <c r="FQ2838" s="245"/>
      <c r="FR2838" s="245"/>
      <c r="FS2838" s="245"/>
      <c r="FT2838" s="245"/>
      <c r="FU2838" s="245"/>
      <c r="FV2838" s="245"/>
      <c r="FW2838" s="245"/>
      <c r="FX2838" s="245"/>
      <c r="FY2838" s="245"/>
      <c r="FZ2838" s="245"/>
      <c r="GA2838" s="245"/>
      <c r="GB2838" s="245"/>
      <c r="GC2838" s="245"/>
      <c r="GD2838" s="245"/>
      <c r="GE2838" s="245"/>
      <c r="GF2838" s="245"/>
      <c r="GG2838" s="245"/>
      <c r="GH2838" s="245"/>
      <c r="GI2838" s="245"/>
      <c r="GJ2838" s="245"/>
      <c r="GK2838" s="245"/>
      <c r="GL2838" s="245"/>
      <c r="GM2838" s="245"/>
      <c r="GN2838" s="245"/>
      <c r="GO2838" s="245"/>
      <c r="GP2838" s="245"/>
      <c r="GQ2838" s="245"/>
      <c r="GR2838" s="245"/>
      <c r="GS2838" s="245"/>
      <c r="GT2838" s="245"/>
      <c r="GU2838" s="245"/>
      <c r="GV2838" s="245"/>
      <c r="GW2838" s="245"/>
      <c r="GX2838" s="245"/>
      <c r="GY2838" s="245"/>
      <c r="GZ2838" s="245"/>
      <c r="HA2838" s="245"/>
      <c r="HB2838" s="245"/>
      <c r="HC2838" s="245"/>
      <c r="HD2838" s="245"/>
      <c r="HE2838" s="245"/>
      <c r="HF2838" s="245"/>
      <c r="HG2838" s="245"/>
      <c r="HH2838" s="245"/>
      <c r="HI2838" s="245"/>
      <c r="HJ2838" s="245"/>
      <c r="HK2838" s="245"/>
      <c r="HL2838" s="245"/>
      <c r="HM2838" s="245"/>
      <c r="HN2838" s="245"/>
      <c r="HO2838" s="245"/>
      <c r="HP2838" s="245"/>
      <c r="HQ2838" s="245"/>
      <c r="HR2838" s="245"/>
      <c r="HS2838" s="245"/>
      <c r="HT2838" s="245"/>
      <c r="HU2838" s="245"/>
      <c r="HV2838" s="245"/>
      <c r="HW2838" s="245"/>
      <c r="HX2838" s="245"/>
      <c r="HY2838" s="245"/>
      <c r="HZ2838" s="245"/>
      <c r="IA2838" s="245"/>
      <c r="IB2838" s="245"/>
      <c r="IC2838" s="245"/>
      <c r="ID2838" s="245"/>
      <c r="IE2838" s="245"/>
      <c r="IF2838" s="245"/>
      <c r="IG2838" s="245"/>
      <c r="IH2838" s="245"/>
      <c r="II2838" s="245"/>
      <c r="IJ2838" s="245"/>
      <c r="IK2838" s="245"/>
      <c r="IL2838" s="245"/>
      <c r="IM2838" s="245"/>
      <c r="IN2838" s="245"/>
      <c r="IO2838" s="245"/>
      <c r="IP2838" s="245"/>
      <c r="IQ2838" s="245"/>
      <c r="IR2838" s="245"/>
      <c r="IS2838" s="245"/>
      <c r="IT2838" s="245"/>
      <c r="IU2838" s="245"/>
      <c r="IV2838" s="245"/>
      <c r="IW2838" s="245"/>
      <c r="IX2838" s="245"/>
      <c r="IY2838" s="245"/>
      <c r="IZ2838" s="245"/>
      <c r="JA2838" s="245"/>
      <c r="JB2838" s="245"/>
      <c r="JC2838" s="245"/>
      <c r="JD2838" s="245"/>
      <c r="JE2838" s="245"/>
      <c r="JF2838" s="245"/>
      <c r="JG2838" s="245"/>
      <c r="JH2838" s="245"/>
      <c r="JI2838" s="245"/>
      <c r="JJ2838" s="245"/>
      <c r="JK2838" s="245"/>
      <c r="JL2838" s="245"/>
      <c r="JM2838" s="245"/>
      <c r="JN2838" s="245"/>
      <c r="JO2838" s="245"/>
      <c r="JP2838" s="245"/>
      <c r="JQ2838" s="245"/>
      <c r="JR2838" s="245"/>
      <c r="JS2838" s="245"/>
      <c r="JT2838" s="245"/>
      <c r="JU2838" s="245"/>
      <c r="JV2838" s="245"/>
      <c r="JW2838" s="245"/>
      <c r="JX2838" s="245"/>
      <c r="JY2838" s="245"/>
      <c r="JZ2838" s="245"/>
      <c r="KA2838" s="245"/>
      <c r="KB2838" s="245"/>
      <c r="KC2838" s="245"/>
      <c r="KD2838" s="245"/>
      <c r="KE2838" s="245"/>
      <c r="KF2838" s="245"/>
      <c r="KG2838" s="245"/>
      <c r="KH2838" s="245"/>
      <c r="KI2838" s="245"/>
      <c r="KJ2838" s="245"/>
      <c r="KK2838" s="245"/>
      <c r="KL2838" s="245"/>
      <c r="KM2838" s="245"/>
      <c r="KN2838" s="245"/>
      <c r="KO2838" s="245"/>
      <c r="KP2838" s="245"/>
      <c r="KQ2838" s="245"/>
      <c r="KR2838" s="245"/>
      <c r="KS2838" s="245"/>
      <c r="KT2838" s="245"/>
      <c r="KU2838" s="245"/>
      <c r="KV2838" s="245"/>
      <c r="KW2838" s="245"/>
      <c r="KX2838" s="245"/>
      <c r="KY2838" s="245"/>
      <c r="KZ2838" s="245"/>
      <c r="LA2838" s="245"/>
      <c r="LB2838" s="245"/>
      <c r="LC2838" s="245"/>
      <c r="LD2838" s="245"/>
      <c r="LE2838" s="245"/>
      <c r="LF2838" s="245"/>
      <c r="LG2838" s="245"/>
      <c r="LH2838" s="245"/>
      <c r="LI2838" s="245"/>
      <c r="LJ2838" s="245"/>
      <c r="LK2838" s="245"/>
      <c r="LL2838" s="245"/>
      <c r="LM2838" s="245"/>
      <c r="LN2838" s="245"/>
      <c r="LO2838" s="245"/>
      <c r="LP2838" s="245"/>
      <c r="LQ2838" s="245"/>
      <c r="LR2838" s="245"/>
      <c r="LS2838" s="245"/>
      <c r="LT2838" s="245"/>
      <c r="LU2838" s="245"/>
      <c r="LV2838" s="245"/>
      <c r="LW2838" s="245"/>
      <c r="LX2838" s="245"/>
      <c r="LY2838" s="245"/>
      <c r="LZ2838" s="245"/>
      <c r="MA2838" s="245"/>
      <c r="MB2838" s="245"/>
      <c r="MC2838" s="245"/>
      <c r="MD2838" s="245"/>
      <c r="ME2838" s="245"/>
      <c r="MF2838" s="245"/>
      <c r="MG2838" s="245"/>
      <c r="MH2838" s="245"/>
      <c r="MI2838" s="245"/>
      <c r="MJ2838" s="245"/>
      <c r="MK2838" s="245"/>
      <c r="ML2838" s="245"/>
      <c r="MM2838" s="245"/>
      <c r="MN2838" s="245"/>
      <c r="MO2838" s="245"/>
      <c r="MP2838" s="245"/>
      <c r="MQ2838" s="245"/>
      <c r="MR2838" s="245"/>
      <c r="MS2838" s="245"/>
      <c r="MT2838" s="245"/>
      <c r="MU2838" s="245"/>
      <c r="MV2838" s="245"/>
      <c r="MW2838" s="245"/>
      <c r="MX2838" s="245"/>
      <c r="MY2838" s="245"/>
      <c r="MZ2838" s="245"/>
      <c r="NA2838" s="245"/>
      <c r="NB2838" s="245"/>
      <c r="NC2838" s="245"/>
      <c r="ND2838" s="245"/>
      <c r="NE2838" s="245"/>
      <c r="NF2838" s="245"/>
      <c r="NG2838" s="245"/>
      <c r="NH2838" s="245"/>
      <c r="NI2838" s="245"/>
      <c r="NJ2838" s="245"/>
      <c r="NK2838" s="245"/>
      <c r="NL2838" s="245"/>
      <c r="NM2838" s="245"/>
      <c r="NN2838" s="245"/>
      <c r="NO2838" s="245"/>
      <c r="NP2838" s="245"/>
      <c r="NQ2838" s="245"/>
      <c r="NR2838" s="245"/>
      <c r="NS2838" s="245"/>
      <c r="NT2838" s="245"/>
      <c r="NU2838" s="245"/>
      <c r="NV2838" s="245"/>
      <c r="NW2838" s="245"/>
      <c r="NX2838" s="245"/>
      <c r="NY2838" s="245"/>
      <c r="NZ2838" s="245"/>
      <c r="OA2838" s="245"/>
      <c r="OB2838" s="245"/>
      <c r="OC2838" s="245"/>
      <c r="OD2838" s="245"/>
      <c r="OE2838" s="245"/>
      <c r="OF2838" s="245"/>
      <c r="OG2838" s="245"/>
      <c r="OH2838" s="245"/>
      <c r="OI2838" s="245"/>
      <c r="OJ2838" s="245"/>
      <c r="OK2838" s="245"/>
      <c r="OL2838" s="245"/>
      <c r="OM2838" s="245"/>
      <c r="ON2838" s="245"/>
      <c r="OO2838" s="245"/>
      <c r="OP2838" s="245"/>
      <c r="OQ2838" s="245"/>
      <c r="OR2838" s="245"/>
      <c r="OS2838" s="245"/>
      <c r="OT2838" s="245"/>
      <c r="OU2838" s="245"/>
      <c r="OV2838" s="245"/>
      <c r="OW2838" s="245"/>
      <c r="OX2838" s="245"/>
      <c r="OY2838" s="245"/>
      <c r="OZ2838" s="245"/>
      <c r="PA2838" s="245"/>
      <c r="PB2838" s="245"/>
      <c r="PC2838" s="245"/>
      <c r="PD2838" s="245"/>
      <c r="PE2838" s="245"/>
      <c r="PF2838" s="245"/>
      <c r="PG2838" s="245"/>
      <c r="PH2838" s="245"/>
      <c r="PI2838" s="245"/>
      <c r="PJ2838" s="245"/>
      <c r="PK2838" s="245"/>
      <c r="PL2838" s="245"/>
      <c r="PM2838" s="245"/>
      <c r="PN2838" s="245"/>
      <c r="PO2838" s="245"/>
      <c r="PP2838" s="245"/>
      <c r="PQ2838" s="245"/>
      <c r="PR2838" s="245"/>
      <c r="PS2838" s="245"/>
      <c r="PT2838" s="245"/>
      <c r="PU2838" s="245"/>
      <c r="PV2838" s="245"/>
      <c r="PW2838" s="245"/>
      <c r="PX2838" s="245"/>
      <c r="PY2838" s="245"/>
      <c r="PZ2838" s="245"/>
      <c r="QA2838" s="245"/>
      <c r="QB2838" s="245"/>
      <c r="QC2838" s="245"/>
      <c r="QD2838" s="245"/>
      <c r="QE2838" s="245"/>
      <c r="QF2838" s="245"/>
      <c r="QG2838" s="245"/>
      <c r="QH2838" s="245"/>
      <c r="QI2838" s="245"/>
      <c r="QJ2838" s="245"/>
      <c r="QK2838" s="245"/>
      <c r="QL2838" s="245"/>
      <c r="QM2838" s="245"/>
      <c r="QN2838" s="245"/>
      <c r="QO2838" s="245"/>
      <c r="QP2838" s="245"/>
      <c r="QQ2838" s="245"/>
      <c r="QR2838" s="245"/>
      <c r="QS2838" s="245"/>
      <c r="QT2838" s="245"/>
      <c r="QU2838" s="245"/>
      <c r="QV2838" s="245"/>
      <c r="QW2838" s="245"/>
      <c r="QX2838" s="245"/>
      <c r="QY2838" s="245"/>
      <c r="QZ2838" s="245"/>
      <c r="RA2838" s="245"/>
      <c r="RB2838" s="245"/>
      <c r="RC2838" s="245"/>
      <c r="RD2838" s="245"/>
      <c r="RE2838" s="245"/>
      <c r="RF2838" s="245"/>
      <c r="RG2838" s="245"/>
      <c r="RH2838" s="245"/>
      <c r="RI2838" s="245"/>
      <c r="RJ2838" s="245"/>
      <c r="RK2838" s="245"/>
      <c r="RL2838" s="245"/>
      <c r="RM2838" s="245"/>
      <c r="RN2838" s="245"/>
      <c r="RO2838" s="245"/>
      <c r="RP2838" s="245"/>
      <c r="RQ2838" s="245"/>
      <c r="RR2838" s="245"/>
      <c r="RS2838" s="245"/>
      <c r="RT2838" s="245"/>
      <c r="RU2838" s="245"/>
      <c r="RV2838" s="245"/>
      <c r="RW2838" s="245"/>
      <c r="RX2838" s="245"/>
      <c r="RY2838" s="245"/>
      <c r="RZ2838" s="245"/>
      <c r="SA2838" s="245"/>
      <c r="SB2838" s="245"/>
      <c r="SC2838" s="245"/>
      <c r="SD2838" s="245"/>
      <c r="SE2838" s="245"/>
      <c r="SF2838" s="245"/>
      <c r="SG2838" s="245"/>
      <c r="SH2838" s="245"/>
      <c r="SI2838" s="245"/>
      <c r="SJ2838" s="245"/>
      <c r="SK2838" s="245"/>
      <c r="SL2838" s="245"/>
      <c r="SM2838" s="245"/>
      <c r="SN2838" s="245"/>
      <c r="SO2838" s="245"/>
      <c r="SP2838" s="245"/>
      <c r="SQ2838" s="245"/>
      <c r="SR2838" s="245"/>
      <c r="SS2838" s="245"/>
      <c r="ST2838" s="245"/>
      <c r="SU2838" s="245"/>
      <c r="SV2838" s="245"/>
      <c r="SW2838" s="245"/>
      <c r="SX2838" s="245"/>
      <c r="SY2838" s="245"/>
      <c r="SZ2838" s="245"/>
      <c r="TA2838" s="245"/>
      <c r="TB2838" s="245"/>
      <c r="TC2838" s="245"/>
      <c r="TD2838" s="245"/>
      <c r="TE2838" s="245"/>
      <c r="TF2838" s="245"/>
      <c r="TG2838" s="245"/>
      <c r="TH2838" s="245"/>
      <c r="TI2838" s="245"/>
      <c r="TJ2838" s="245"/>
      <c r="TK2838" s="245"/>
      <c r="TL2838" s="245"/>
      <c r="TM2838" s="245"/>
      <c r="TN2838" s="245"/>
      <c r="TO2838" s="245"/>
      <c r="TP2838" s="245"/>
      <c r="TQ2838" s="245"/>
      <c r="TR2838" s="245"/>
      <c r="TS2838" s="245"/>
      <c r="TT2838" s="245"/>
      <c r="TU2838" s="245"/>
      <c r="TV2838" s="245"/>
      <c r="TW2838" s="245"/>
      <c r="TX2838" s="245"/>
      <c r="TY2838" s="245"/>
      <c r="TZ2838" s="245"/>
      <c r="UA2838" s="245"/>
      <c r="UB2838" s="245"/>
      <c r="UC2838" s="245"/>
      <c r="UD2838" s="245"/>
      <c r="UE2838" s="245"/>
      <c r="UF2838" s="245"/>
      <c r="UG2838" s="245"/>
      <c r="UH2838" s="245"/>
      <c r="UI2838" s="245"/>
      <c r="UJ2838" s="245"/>
      <c r="UK2838" s="245"/>
      <c r="UL2838" s="245"/>
      <c r="UM2838" s="245"/>
      <c r="UN2838" s="245"/>
      <c r="UO2838" s="245"/>
      <c r="UP2838" s="245"/>
      <c r="UQ2838" s="245"/>
      <c r="UR2838" s="245"/>
      <c r="US2838" s="245"/>
      <c r="UT2838" s="245"/>
      <c r="UU2838" s="245"/>
      <c r="UV2838" s="245"/>
      <c r="UW2838" s="245"/>
      <c r="UX2838" s="245"/>
      <c r="UY2838" s="245"/>
      <c r="UZ2838" s="245"/>
      <c r="VA2838" s="245"/>
      <c r="VB2838" s="245"/>
      <c r="VC2838" s="245"/>
      <c r="VD2838" s="245"/>
      <c r="VE2838" s="245"/>
      <c r="VF2838" s="245"/>
      <c r="VG2838" s="245"/>
      <c r="VH2838" s="245"/>
      <c r="VI2838" s="245"/>
      <c r="VJ2838" s="245"/>
      <c r="VK2838" s="245"/>
      <c r="VL2838" s="245"/>
      <c r="VM2838" s="245"/>
      <c r="VN2838" s="245"/>
      <c r="VO2838" s="245"/>
      <c r="VP2838" s="245"/>
      <c r="VQ2838" s="245"/>
      <c r="VR2838" s="245"/>
      <c r="VS2838" s="245"/>
      <c r="VT2838" s="245"/>
      <c r="VU2838" s="245"/>
      <c r="VV2838" s="245"/>
      <c r="VW2838" s="245"/>
      <c r="VX2838" s="245"/>
      <c r="VY2838" s="245"/>
      <c r="VZ2838" s="245"/>
      <c r="WA2838" s="245"/>
      <c r="WB2838" s="245"/>
      <c r="WC2838" s="245"/>
      <c r="WD2838" s="245"/>
      <c r="WE2838" s="245"/>
      <c r="WF2838" s="245"/>
      <c r="WG2838" s="245"/>
      <c r="WH2838" s="245"/>
      <c r="WI2838" s="245"/>
      <c r="WJ2838" s="245"/>
      <c r="WK2838" s="245"/>
      <c r="WL2838" s="245"/>
      <c r="WM2838" s="245"/>
      <c r="WN2838" s="245"/>
      <c r="WO2838" s="245"/>
      <c r="WP2838" s="245"/>
      <c r="WQ2838" s="245"/>
      <c r="WR2838" s="245"/>
      <c r="WS2838" s="245"/>
      <c r="WT2838" s="245"/>
      <c r="WU2838" s="245"/>
      <c r="WV2838" s="245"/>
      <c r="WW2838" s="245"/>
      <c r="WX2838" s="245"/>
      <c r="WY2838" s="245"/>
      <c r="WZ2838" s="245"/>
      <c r="XA2838" s="245"/>
      <c r="XB2838" s="245"/>
      <c r="XC2838" s="245"/>
      <c r="XD2838" s="245"/>
      <c r="XE2838" s="245"/>
      <c r="XF2838" s="245"/>
      <c r="XG2838" s="245"/>
      <c r="XH2838" s="245"/>
      <c r="XI2838" s="245"/>
      <c r="XJ2838" s="245"/>
      <c r="XK2838" s="245"/>
      <c r="XL2838" s="245"/>
      <c r="XM2838" s="245"/>
      <c r="XN2838" s="245"/>
      <c r="XO2838" s="245"/>
      <c r="XP2838" s="245"/>
      <c r="XQ2838" s="245"/>
      <c r="XR2838" s="245"/>
      <c r="XS2838" s="245"/>
      <c r="XT2838" s="245"/>
      <c r="XU2838" s="245"/>
      <c r="XV2838" s="245"/>
      <c r="XW2838" s="245"/>
      <c r="XX2838" s="245"/>
      <c r="XY2838" s="245"/>
      <c r="XZ2838" s="245"/>
      <c r="YA2838" s="245"/>
      <c r="YB2838" s="245"/>
      <c r="YC2838" s="245"/>
      <c r="YD2838" s="245"/>
      <c r="YE2838" s="245"/>
      <c r="YF2838" s="245"/>
      <c r="YG2838" s="245"/>
      <c r="YH2838" s="245"/>
      <c r="YI2838" s="245"/>
      <c r="YJ2838" s="245"/>
      <c r="YK2838" s="245"/>
      <c r="YL2838" s="245"/>
      <c r="YM2838" s="245"/>
      <c r="YN2838" s="245"/>
      <c r="YO2838" s="245"/>
      <c r="YP2838" s="245"/>
      <c r="YQ2838" s="245"/>
      <c r="YR2838" s="245"/>
      <c r="YS2838" s="245"/>
      <c r="YT2838" s="245"/>
      <c r="YU2838" s="245"/>
      <c r="YV2838" s="245"/>
      <c r="YW2838" s="245"/>
      <c r="YX2838" s="245"/>
      <c r="YY2838" s="245"/>
      <c r="YZ2838" s="245"/>
      <c r="ZA2838" s="245"/>
      <c r="ZB2838" s="245"/>
      <c r="ZC2838" s="245"/>
      <c r="ZD2838" s="245"/>
      <c r="ZE2838" s="245"/>
      <c r="ZF2838" s="245"/>
      <c r="ZG2838" s="245"/>
      <c r="ZH2838" s="245"/>
      <c r="ZI2838" s="245"/>
      <c r="ZJ2838" s="245"/>
      <c r="ZK2838" s="245"/>
      <c r="ZL2838" s="245"/>
      <c r="ZM2838" s="245"/>
      <c r="ZN2838" s="245"/>
      <c r="ZO2838" s="245"/>
      <c r="ZP2838" s="245"/>
      <c r="ZQ2838" s="245"/>
      <c r="ZR2838" s="245"/>
      <c r="ZS2838" s="245"/>
      <c r="ZT2838" s="245"/>
      <c r="ZU2838" s="245"/>
      <c r="ZV2838" s="245"/>
      <c r="ZW2838" s="245"/>
      <c r="ZX2838" s="245"/>
      <c r="ZY2838" s="245"/>
      <c r="ZZ2838" s="245"/>
      <c r="AAA2838" s="245"/>
      <c r="AAB2838" s="245"/>
      <c r="AAC2838" s="245"/>
      <c r="AAD2838" s="245"/>
      <c r="AAE2838" s="245"/>
      <c r="AAF2838" s="245"/>
      <c r="AAG2838" s="245"/>
      <c r="AAH2838" s="245"/>
      <c r="AAI2838" s="245"/>
      <c r="AAJ2838" s="245"/>
      <c r="AAK2838" s="245"/>
      <c r="AAL2838" s="245"/>
      <c r="AAM2838" s="245"/>
      <c r="AAN2838" s="245"/>
      <c r="AAO2838" s="245"/>
      <c r="AAP2838" s="245"/>
      <c r="AAQ2838" s="245"/>
      <c r="AAR2838" s="245"/>
      <c r="AAS2838" s="245"/>
      <c r="AAT2838" s="245"/>
      <c r="AAU2838" s="245"/>
      <c r="AAV2838" s="245"/>
      <c r="AAW2838" s="245"/>
      <c r="AAX2838" s="245"/>
      <c r="AAY2838" s="245"/>
      <c r="AAZ2838" s="245"/>
      <c r="ABA2838" s="245"/>
      <c r="ABB2838" s="245"/>
      <c r="ABC2838" s="245"/>
      <c r="ABD2838" s="245"/>
      <c r="ABE2838" s="245"/>
      <c r="ABF2838" s="245"/>
      <c r="ABG2838" s="245"/>
      <c r="ABH2838" s="245"/>
      <c r="ABI2838" s="245"/>
      <c r="ABJ2838" s="245"/>
      <c r="ABK2838" s="245"/>
      <c r="ABL2838" s="245"/>
      <c r="ABM2838" s="245"/>
      <c r="ABN2838" s="245"/>
      <c r="ABO2838" s="245"/>
      <c r="ABP2838" s="245"/>
      <c r="ABQ2838" s="245"/>
      <c r="ABR2838" s="245"/>
      <c r="ABS2838" s="245"/>
      <c r="ABT2838" s="245"/>
      <c r="ABU2838" s="245"/>
      <c r="ABV2838" s="245"/>
      <c r="ABW2838" s="245"/>
      <c r="ABX2838" s="245"/>
      <c r="ABY2838" s="245"/>
      <c r="ABZ2838" s="245"/>
      <c r="ACA2838" s="245"/>
      <c r="ACB2838" s="245"/>
      <c r="ACC2838" s="245"/>
      <c r="ACD2838" s="245"/>
      <c r="ACE2838" s="245"/>
      <c r="ACF2838" s="245"/>
      <c r="ACG2838" s="245"/>
      <c r="ACH2838" s="245"/>
      <c r="ACI2838" s="245"/>
      <c r="ACJ2838" s="245"/>
      <c r="ACK2838" s="245"/>
      <c r="ACL2838" s="245"/>
      <c r="ACM2838" s="245"/>
      <c r="ACN2838" s="245"/>
      <c r="ACO2838" s="245"/>
      <c r="ACP2838" s="245"/>
      <c r="ACQ2838" s="245"/>
      <c r="ACR2838" s="245"/>
      <c r="ACS2838" s="245"/>
      <c r="ACT2838" s="245"/>
      <c r="ACU2838" s="245"/>
      <c r="ACV2838" s="245"/>
      <c r="ACW2838" s="245"/>
      <c r="ACX2838" s="245"/>
      <c r="ACY2838" s="245"/>
      <c r="ACZ2838" s="245"/>
      <c r="ADA2838" s="245"/>
      <c r="ADB2838" s="245"/>
      <c r="ADC2838" s="245"/>
      <c r="ADD2838" s="245"/>
      <c r="ADE2838" s="245"/>
      <c r="ADF2838" s="245"/>
      <c r="ADG2838" s="245"/>
      <c r="ADH2838" s="245"/>
      <c r="ADI2838" s="245"/>
      <c r="ADJ2838" s="245"/>
      <c r="ADK2838" s="245"/>
      <c r="ADL2838" s="245"/>
      <c r="ADM2838" s="245"/>
      <c r="ADN2838" s="245"/>
      <c r="ADO2838" s="245"/>
      <c r="ADP2838" s="245"/>
      <c r="ADQ2838" s="245"/>
      <c r="ADR2838" s="245"/>
      <c r="ADS2838" s="245"/>
      <c r="ADT2838" s="245"/>
      <c r="ADU2838" s="245"/>
      <c r="ADV2838" s="245"/>
      <c r="ADW2838" s="245"/>
      <c r="ADX2838" s="245"/>
      <c r="ADY2838" s="245"/>
      <c r="ADZ2838" s="245"/>
      <c r="AEA2838" s="245"/>
      <c r="AEB2838" s="245"/>
      <c r="AEC2838" s="245"/>
      <c r="AED2838" s="245"/>
      <c r="AEE2838" s="245"/>
      <c r="AEF2838" s="245"/>
      <c r="AEG2838" s="245"/>
      <c r="AEH2838" s="245"/>
      <c r="AEI2838" s="245"/>
      <c r="AEJ2838" s="245"/>
      <c r="AEK2838" s="245"/>
      <c r="AEL2838" s="245"/>
      <c r="AEM2838" s="245"/>
      <c r="AEN2838" s="245"/>
      <c r="AEO2838" s="245"/>
      <c r="AEP2838" s="245"/>
      <c r="AEQ2838" s="245"/>
      <c r="AER2838" s="245"/>
      <c r="AES2838" s="245"/>
      <c r="AET2838" s="245"/>
      <c r="AEU2838" s="245"/>
      <c r="AEV2838" s="245"/>
      <c r="AEW2838" s="245"/>
      <c r="AEX2838" s="245"/>
      <c r="AEY2838" s="245"/>
      <c r="AEZ2838" s="245"/>
      <c r="AFA2838" s="245"/>
      <c r="AFB2838" s="245"/>
      <c r="AFC2838" s="245"/>
      <c r="AFD2838" s="245"/>
      <c r="AFE2838" s="245"/>
      <c r="AFF2838" s="245"/>
      <c r="AFG2838" s="245"/>
      <c r="AFH2838" s="245"/>
      <c r="AFI2838" s="245"/>
      <c r="AFJ2838" s="245"/>
      <c r="AFK2838" s="245"/>
      <c r="AFL2838" s="245"/>
      <c r="AFM2838" s="245"/>
      <c r="AFN2838" s="245"/>
      <c r="AFO2838" s="245"/>
      <c r="AFP2838" s="245"/>
      <c r="AFQ2838" s="245"/>
      <c r="AFR2838" s="245"/>
      <c r="AFS2838" s="245"/>
      <c r="AFT2838" s="245"/>
      <c r="AFU2838" s="245"/>
      <c r="AFV2838" s="245"/>
      <c r="AFW2838" s="245"/>
      <c r="AFX2838" s="245"/>
      <c r="AFY2838" s="245"/>
      <c r="AFZ2838" s="245"/>
      <c r="AGA2838" s="245"/>
      <c r="AGB2838" s="245"/>
      <c r="AGC2838" s="245"/>
      <c r="AGD2838" s="245"/>
      <c r="AGE2838" s="245"/>
      <c r="AGF2838" s="245"/>
      <c r="AGG2838" s="245"/>
      <c r="AGH2838" s="245"/>
      <c r="AGI2838" s="245"/>
      <c r="AGJ2838" s="245"/>
      <c r="AGK2838" s="245"/>
      <c r="AGL2838" s="245"/>
      <c r="AGM2838" s="245"/>
      <c r="AGN2838" s="245"/>
      <c r="AGO2838" s="245"/>
      <c r="AGP2838" s="245"/>
      <c r="AGQ2838" s="245"/>
      <c r="AGR2838" s="245"/>
      <c r="AGS2838" s="245"/>
      <c r="AGT2838" s="245"/>
      <c r="AGU2838" s="245"/>
      <c r="AGV2838" s="245"/>
      <c r="AGW2838" s="245"/>
      <c r="AGX2838" s="245"/>
      <c r="AGY2838" s="245"/>
      <c r="AGZ2838" s="245"/>
      <c r="AHA2838" s="245"/>
      <c r="AHB2838" s="245"/>
      <c r="AHC2838" s="245"/>
      <c r="AHD2838" s="245"/>
      <c r="AHE2838" s="245"/>
      <c r="AHF2838" s="245"/>
      <c r="AHG2838" s="245"/>
      <c r="AHH2838" s="245"/>
      <c r="AHI2838" s="245"/>
      <c r="AHJ2838" s="245"/>
      <c r="AHK2838" s="245"/>
      <c r="AHL2838" s="245"/>
      <c r="AHM2838" s="245"/>
      <c r="AHN2838" s="245"/>
      <c r="AHO2838" s="245"/>
      <c r="AHP2838" s="245"/>
      <c r="AHQ2838" s="245"/>
      <c r="AHR2838" s="245"/>
      <c r="AHS2838" s="245"/>
      <c r="AHT2838" s="245"/>
      <c r="AHU2838" s="245"/>
      <c r="AHV2838" s="245"/>
      <c r="AHW2838" s="245"/>
      <c r="AHX2838" s="245"/>
      <c r="AHY2838" s="245"/>
      <c r="AHZ2838" s="245"/>
      <c r="AIA2838" s="245"/>
      <c r="AIB2838" s="245"/>
      <c r="AIC2838" s="245"/>
      <c r="AID2838" s="245"/>
      <c r="AIE2838" s="245"/>
      <c r="AIF2838" s="245"/>
      <c r="AIG2838" s="245"/>
      <c r="AIH2838" s="245"/>
      <c r="AII2838" s="245"/>
      <c r="AIJ2838" s="245"/>
      <c r="AIK2838" s="245"/>
      <c r="AIL2838" s="245"/>
      <c r="AIM2838" s="245"/>
      <c r="AIN2838" s="245"/>
      <c r="AIO2838" s="245"/>
      <c r="AIP2838" s="245"/>
      <c r="AIQ2838" s="245"/>
      <c r="AIR2838" s="245"/>
      <c r="AIS2838" s="245"/>
      <c r="AIT2838" s="245"/>
      <c r="AIU2838" s="245"/>
      <c r="AIV2838" s="245"/>
      <c r="AIW2838" s="245"/>
      <c r="AIX2838" s="245"/>
      <c r="AIY2838" s="245"/>
      <c r="AIZ2838" s="245"/>
      <c r="AJA2838" s="245"/>
      <c r="AJB2838" s="245"/>
      <c r="AJC2838" s="245"/>
      <c r="AJD2838" s="245"/>
      <c r="AJE2838" s="245"/>
      <c r="AJF2838" s="245"/>
      <c r="AJG2838" s="245"/>
      <c r="AJH2838" s="245"/>
      <c r="AJI2838" s="245"/>
      <c r="AJJ2838" s="245"/>
      <c r="AJK2838" s="245"/>
      <c r="AJL2838" s="245"/>
      <c r="AJM2838" s="245"/>
      <c r="AJN2838" s="245"/>
      <c r="AJO2838" s="245"/>
      <c r="AJP2838" s="245"/>
      <c r="AJQ2838" s="245"/>
      <c r="AJR2838" s="245"/>
      <c r="AJS2838" s="245"/>
      <c r="AJT2838" s="245"/>
      <c r="AJU2838" s="245"/>
      <c r="AJV2838" s="245"/>
      <c r="AJW2838" s="245"/>
      <c r="AJX2838" s="245"/>
      <c r="AJY2838" s="245"/>
      <c r="AJZ2838" s="245"/>
      <c r="AKA2838" s="245"/>
      <c r="AKB2838" s="245"/>
      <c r="AKC2838" s="245"/>
      <c r="AKD2838" s="245"/>
      <c r="AKE2838" s="245"/>
      <c r="AKF2838" s="245"/>
      <c r="AKG2838" s="245"/>
      <c r="AKH2838" s="245"/>
      <c r="AKI2838" s="245"/>
      <c r="AKJ2838" s="245"/>
      <c r="AKK2838" s="245"/>
      <c r="AKL2838" s="245"/>
      <c r="AKM2838" s="245"/>
      <c r="AKN2838" s="245"/>
      <c r="AKO2838" s="245"/>
      <c r="AKP2838" s="245"/>
      <c r="AKQ2838" s="245"/>
      <c r="AKR2838" s="245"/>
      <c r="AKS2838" s="245"/>
      <c r="AKT2838" s="245"/>
      <c r="AKU2838" s="245"/>
      <c r="AKV2838" s="245"/>
      <c r="AKW2838" s="245"/>
      <c r="AKX2838" s="245"/>
      <c r="AKY2838" s="245"/>
      <c r="AKZ2838" s="245"/>
      <c r="ALA2838" s="245"/>
      <c r="ALB2838" s="245"/>
      <c r="ALC2838" s="245"/>
      <c r="ALD2838" s="245"/>
      <c r="ALE2838" s="245"/>
      <c r="ALF2838" s="245"/>
      <c r="ALG2838" s="245"/>
      <c r="ALH2838" s="245"/>
      <c r="ALI2838" s="245"/>
      <c r="ALJ2838" s="245"/>
      <c r="ALK2838" s="245"/>
      <c r="ALL2838" s="245"/>
      <c r="ALM2838" s="245"/>
      <c r="ALN2838" s="245"/>
      <c r="ALO2838" s="245"/>
      <c r="ALP2838" s="245"/>
      <c r="ALQ2838" s="245"/>
      <c r="ALR2838" s="245"/>
      <c r="ALS2838" s="245"/>
      <c r="ALT2838" s="245"/>
      <c r="ALU2838" s="245"/>
      <c r="ALV2838" s="245"/>
      <c r="ALW2838" s="245"/>
      <c r="ALX2838" s="245"/>
      <c r="ALY2838" s="245"/>
      <c r="ALZ2838" s="245"/>
      <c r="AMA2838" s="245"/>
      <c r="AMB2838" s="245"/>
    </row>
    <row r="2839" spans="1:1016" s="300" customFormat="1">
      <c r="A2839" s="80" t="s">
        <v>280</v>
      </c>
      <c r="B2839" s="80" t="s">
        <v>3213</v>
      </c>
      <c r="C2839" s="223" t="s">
        <v>873</v>
      </c>
      <c r="D2839" s="139" t="s">
        <v>300</v>
      </c>
      <c r="E2839" s="139" t="s">
        <v>301</v>
      </c>
      <c r="F2839" s="139" t="s">
        <v>525</v>
      </c>
      <c r="G2839" s="141">
        <v>68702</v>
      </c>
      <c r="H2839" s="141">
        <v>85155</v>
      </c>
      <c r="I2839" s="234">
        <v>10</v>
      </c>
      <c r="J2839" s="235">
        <v>0.18181818181818182</v>
      </c>
      <c r="K2839" s="141">
        <v>101608</v>
      </c>
      <c r="L2839" s="146">
        <v>1</v>
      </c>
      <c r="M2839" s="139">
        <v>1</v>
      </c>
      <c r="N2839" s="139"/>
      <c r="O2839" s="244"/>
      <c r="P2839" s="80"/>
      <c r="Q2839" s="236"/>
      <c r="R2839" s="236"/>
      <c r="S2839" s="236"/>
      <c r="T2839" s="236"/>
      <c r="U2839" s="236"/>
      <c r="V2839" s="236"/>
      <c r="W2839" s="236"/>
      <c r="X2839" s="236"/>
      <c r="Y2839" s="245"/>
      <c r="Z2839" s="245"/>
      <c r="AA2839" s="245"/>
      <c r="AB2839" s="245"/>
      <c r="AC2839" s="245"/>
      <c r="AD2839" s="245"/>
      <c r="AE2839" s="245"/>
      <c r="AF2839" s="245"/>
      <c r="AG2839" s="245"/>
      <c r="AH2839" s="245"/>
      <c r="AI2839" s="245"/>
      <c r="AJ2839" s="245"/>
      <c r="AK2839" s="245"/>
      <c r="AL2839" s="245"/>
      <c r="AM2839" s="245"/>
      <c r="AN2839" s="245"/>
      <c r="AO2839" s="245"/>
      <c r="AP2839" s="245"/>
      <c r="AQ2839" s="245"/>
      <c r="AR2839" s="245"/>
      <c r="AS2839" s="245"/>
      <c r="AT2839" s="245"/>
      <c r="AU2839" s="245"/>
      <c r="AV2839" s="245"/>
      <c r="AW2839" s="245"/>
      <c r="AX2839" s="245"/>
      <c r="AY2839" s="245"/>
      <c r="AZ2839" s="245"/>
      <c r="BA2839" s="245"/>
      <c r="BB2839" s="245"/>
      <c r="BC2839" s="245"/>
      <c r="BD2839" s="245"/>
      <c r="BE2839" s="245"/>
      <c r="BF2839" s="245"/>
      <c r="BG2839" s="245"/>
      <c r="BH2839" s="245"/>
      <c r="BI2839" s="245"/>
      <c r="BJ2839" s="245"/>
      <c r="BK2839" s="245"/>
      <c r="BL2839" s="245"/>
      <c r="BM2839" s="245"/>
      <c r="BN2839" s="245"/>
      <c r="BO2839" s="245"/>
      <c r="BP2839" s="245"/>
      <c r="BQ2839" s="245"/>
      <c r="BR2839" s="245"/>
      <c r="BS2839" s="245"/>
      <c r="BT2839" s="245"/>
      <c r="BU2839" s="245"/>
      <c r="BV2839" s="245"/>
      <c r="BW2839" s="245"/>
      <c r="BX2839" s="245"/>
      <c r="BY2839" s="245"/>
      <c r="BZ2839" s="245"/>
      <c r="CA2839" s="245"/>
      <c r="CB2839" s="245"/>
      <c r="CC2839" s="245"/>
      <c r="CD2839" s="245"/>
      <c r="CE2839" s="245"/>
      <c r="CF2839" s="245"/>
      <c r="CG2839" s="245"/>
      <c r="CH2839" s="245"/>
      <c r="CI2839" s="245"/>
      <c r="CJ2839" s="245"/>
      <c r="CK2839" s="245"/>
      <c r="CL2839" s="245"/>
      <c r="CM2839" s="245"/>
      <c r="CN2839" s="245"/>
      <c r="CO2839" s="245"/>
      <c r="CP2839" s="245"/>
      <c r="CQ2839" s="245"/>
      <c r="CR2839" s="245"/>
      <c r="CS2839" s="245"/>
      <c r="CT2839" s="245"/>
      <c r="CU2839" s="245"/>
      <c r="CV2839" s="245"/>
      <c r="CW2839" s="245"/>
      <c r="CX2839" s="245"/>
      <c r="CY2839" s="245"/>
      <c r="CZ2839" s="245"/>
      <c r="DA2839" s="245"/>
      <c r="DB2839" s="245"/>
      <c r="DC2839" s="245"/>
      <c r="DD2839" s="245"/>
      <c r="DE2839" s="245"/>
      <c r="DF2839" s="245"/>
      <c r="DG2839" s="245"/>
      <c r="DH2839" s="245"/>
      <c r="DI2839" s="245"/>
      <c r="DJ2839" s="245"/>
      <c r="DK2839" s="245"/>
      <c r="DL2839" s="245"/>
      <c r="DM2839" s="245"/>
      <c r="DN2839" s="245"/>
      <c r="DO2839" s="245"/>
      <c r="DP2839" s="245"/>
      <c r="DQ2839" s="245"/>
      <c r="DR2839" s="245"/>
      <c r="DS2839" s="245"/>
      <c r="DT2839" s="245"/>
      <c r="DU2839" s="245"/>
      <c r="DV2839" s="245"/>
      <c r="DW2839" s="245"/>
      <c r="DX2839" s="245"/>
      <c r="DY2839" s="245"/>
      <c r="DZ2839" s="245"/>
      <c r="EA2839" s="245"/>
      <c r="EB2839" s="245"/>
      <c r="EC2839" s="245"/>
      <c r="ED2839" s="245"/>
      <c r="EE2839" s="245"/>
      <c r="EF2839" s="245"/>
      <c r="EG2839" s="245"/>
      <c r="EH2839" s="245"/>
      <c r="EI2839" s="245"/>
      <c r="EJ2839" s="245"/>
      <c r="EK2839" s="245"/>
      <c r="EL2839" s="245"/>
      <c r="EM2839" s="245"/>
      <c r="EN2839" s="245"/>
      <c r="EO2839" s="245"/>
      <c r="EP2839" s="245"/>
      <c r="EQ2839" s="245"/>
      <c r="ER2839" s="245"/>
      <c r="ES2839" s="245"/>
      <c r="ET2839" s="245"/>
      <c r="EU2839" s="245"/>
      <c r="EV2839" s="245"/>
      <c r="EW2839" s="245"/>
      <c r="EX2839" s="245"/>
      <c r="EY2839" s="245"/>
      <c r="EZ2839" s="245"/>
      <c r="FA2839" s="245"/>
      <c r="FB2839" s="245"/>
      <c r="FC2839" s="245"/>
      <c r="FD2839" s="245"/>
      <c r="FE2839" s="245"/>
      <c r="FF2839" s="245"/>
      <c r="FG2839" s="245"/>
      <c r="FH2839" s="245"/>
      <c r="FI2839" s="245"/>
      <c r="FJ2839" s="245"/>
      <c r="FK2839" s="245"/>
      <c r="FL2839" s="245"/>
      <c r="FM2839" s="245"/>
      <c r="FN2839" s="245"/>
      <c r="FO2839" s="245"/>
      <c r="FP2839" s="245"/>
      <c r="FQ2839" s="245"/>
      <c r="FR2839" s="245"/>
      <c r="FS2839" s="245"/>
      <c r="FT2839" s="245"/>
      <c r="FU2839" s="245"/>
      <c r="FV2839" s="245"/>
      <c r="FW2839" s="245"/>
      <c r="FX2839" s="245"/>
      <c r="FY2839" s="245"/>
      <c r="FZ2839" s="245"/>
      <c r="GA2839" s="245"/>
      <c r="GB2839" s="245"/>
      <c r="GC2839" s="245"/>
      <c r="GD2839" s="245"/>
      <c r="GE2839" s="245"/>
      <c r="GF2839" s="245"/>
      <c r="GG2839" s="245"/>
      <c r="GH2839" s="245"/>
      <c r="GI2839" s="245"/>
      <c r="GJ2839" s="245"/>
      <c r="GK2839" s="245"/>
      <c r="GL2839" s="245"/>
      <c r="GM2839" s="245"/>
      <c r="GN2839" s="245"/>
      <c r="GO2839" s="245"/>
      <c r="GP2839" s="245"/>
      <c r="GQ2839" s="245"/>
      <c r="GR2839" s="245"/>
      <c r="GS2839" s="245"/>
      <c r="GT2839" s="245"/>
      <c r="GU2839" s="245"/>
      <c r="GV2839" s="245"/>
      <c r="GW2839" s="245"/>
      <c r="GX2839" s="245"/>
      <c r="GY2839" s="245"/>
      <c r="GZ2839" s="245"/>
      <c r="HA2839" s="245"/>
      <c r="HB2839" s="245"/>
      <c r="HC2839" s="245"/>
      <c r="HD2839" s="245"/>
      <c r="HE2839" s="245"/>
      <c r="HF2839" s="245"/>
      <c r="HG2839" s="245"/>
      <c r="HH2839" s="245"/>
      <c r="HI2839" s="245"/>
      <c r="HJ2839" s="245"/>
      <c r="HK2839" s="245"/>
      <c r="HL2839" s="245"/>
      <c r="HM2839" s="245"/>
      <c r="HN2839" s="245"/>
      <c r="HO2839" s="245"/>
      <c r="HP2839" s="245"/>
      <c r="HQ2839" s="245"/>
      <c r="HR2839" s="245"/>
      <c r="HS2839" s="245"/>
      <c r="HT2839" s="245"/>
      <c r="HU2839" s="245"/>
      <c r="HV2839" s="245"/>
      <c r="HW2839" s="245"/>
      <c r="HX2839" s="245"/>
      <c r="HY2839" s="245"/>
      <c r="HZ2839" s="245"/>
      <c r="IA2839" s="245"/>
      <c r="IB2839" s="245"/>
      <c r="IC2839" s="245"/>
      <c r="ID2839" s="245"/>
      <c r="IE2839" s="245"/>
      <c r="IF2839" s="245"/>
      <c r="IG2839" s="245"/>
      <c r="IH2839" s="245"/>
      <c r="II2839" s="245"/>
      <c r="IJ2839" s="245"/>
      <c r="IK2839" s="245"/>
      <c r="IL2839" s="245"/>
      <c r="IM2839" s="245"/>
      <c r="IN2839" s="245"/>
      <c r="IO2839" s="245"/>
      <c r="IP2839" s="245"/>
      <c r="IQ2839" s="245"/>
      <c r="IR2839" s="245"/>
      <c r="IS2839" s="245"/>
      <c r="IT2839" s="245"/>
      <c r="IU2839" s="245"/>
      <c r="IV2839" s="245"/>
      <c r="IW2839" s="245"/>
      <c r="IX2839" s="245"/>
      <c r="IY2839" s="245"/>
      <c r="IZ2839" s="245"/>
      <c r="JA2839" s="245"/>
      <c r="JB2839" s="245"/>
      <c r="JC2839" s="245"/>
      <c r="JD2839" s="245"/>
      <c r="JE2839" s="245"/>
      <c r="JF2839" s="245"/>
      <c r="JG2839" s="245"/>
      <c r="JH2839" s="245"/>
      <c r="JI2839" s="245"/>
      <c r="JJ2839" s="245"/>
      <c r="JK2839" s="245"/>
      <c r="JL2839" s="245"/>
      <c r="JM2839" s="245"/>
      <c r="JN2839" s="245"/>
      <c r="JO2839" s="245"/>
      <c r="JP2839" s="245"/>
      <c r="JQ2839" s="245"/>
      <c r="JR2839" s="245"/>
      <c r="JS2839" s="245"/>
      <c r="JT2839" s="245"/>
      <c r="JU2839" s="245"/>
      <c r="JV2839" s="245"/>
      <c r="JW2839" s="245"/>
      <c r="JX2839" s="245"/>
      <c r="JY2839" s="245"/>
      <c r="JZ2839" s="245"/>
      <c r="KA2839" s="245"/>
      <c r="KB2839" s="245"/>
      <c r="KC2839" s="245"/>
      <c r="KD2839" s="245"/>
      <c r="KE2839" s="245"/>
      <c r="KF2839" s="245"/>
      <c r="KG2839" s="245"/>
      <c r="KH2839" s="245"/>
      <c r="KI2839" s="245"/>
      <c r="KJ2839" s="245"/>
      <c r="KK2839" s="245"/>
      <c r="KL2839" s="245"/>
      <c r="KM2839" s="245"/>
      <c r="KN2839" s="245"/>
      <c r="KO2839" s="245"/>
      <c r="KP2839" s="245"/>
      <c r="KQ2839" s="245"/>
      <c r="KR2839" s="245"/>
      <c r="KS2839" s="245"/>
      <c r="KT2839" s="245"/>
      <c r="KU2839" s="245"/>
      <c r="KV2839" s="245"/>
      <c r="KW2839" s="245"/>
      <c r="KX2839" s="245"/>
      <c r="KY2839" s="245"/>
      <c r="KZ2839" s="245"/>
      <c r="LA2839" s="245"/>
      <c r="LB2839" s="245"/>
      <c r="LC2839" s="245"/>
      <c r="LD2839" s="245"/>
      <c r="LE2839" s="245"/>
      <c r="LF2839" s="245"/>
      <c r="LG2839" s="245"/>
      <c r="LH2839" s="245"/>
      <c r="LI2839" s="245"/>
      <c r="LJ2839" s="245"/>
      <c r="LK2839" s="245"/>
      <c r="LL2839" s="245"/>
      <c r="LM2839" s="245"/>
      <c r="LN2839" s="245"/>
      <c r="LO2839" s="245"/>
      <c r="LP2839" s="245"/>
      <c r="LQ2839" s="245"/>
      <c r="LR2839" s="245"/>
      <c r="LS2839" s="245"/>
      <c r="LT2839" s="245"/>
      <c r="LU2839" s="245"/>
      <c r="LV2839" s="245"/>
      <c r="LW2839" s="245"/>
      <c r="LX2839" s="245"/>
      <c r="LY2839" s="245"/>
      <c r="LZ2839" s="245"/>
      <c r="MA2839" s="245"/>
      <c r="MB2839" s="245"/>
      <c r="MC2839" s="245"/>
      <c r="MD2839" s="245"/>
      <c r="ME2839" s="245"/>
      <c r="MF2839" s="245"/>
      <c r="MG2839" s="245"/>
      <c r="MH2839" s="245"/>
      <c r="MI2839" s="245"/>
      <c r="MJ2839" s="245"/>
      <c r="MK2839" s="245"/>
      <c r="ML2839" s="245"/>
      <c r="MM2839" s="245"/>
      <c r="MN2839" s="245"/>
      <c r="MO2839" s="245"/>
      <c r="MP2839" s="245"/>
      <c r="MQ2839" s="245"/>
      <c r="MR2839" s="245"/>
      <c r="MS2839" s="245"/>
      <c r="MT2839" s="245"/>
      <c r="MU2839" s="245"/>
      <c r="MV2839" s="245"/>
      <c r="MW2839" s="245"/>
      <c r="MX2839" s="245"/>
      <c r="MY2839" s="245"/>
      <c r="MZ2839" s="245"/>
      <c r="NA2839" s="245"/>
      <c r="NB2839" s="245"/>
      <c r="NC2839" s="245"/>
      <c r="ND2839" s="245"/>
      <c r="NE2839" s="245"/>
      <c r="NF2839" s="245"/>
      <c r="NG2839" s="245"/>
      <c r="NH2839" s="245"/>
      <c r="NI2839" s="245"/>
      <c r="NJ2839" s="245"/>
      <c r="NK2839" s="245"/>
      <c r="NL2839" s="245"/>
      <c r="NM2839" s="245"/>
      <c r="NN2839" s="245"/>
      <c r="NO2839" s="245"/>
      <c r="NP2839" s="245"/>
      <c r="NQ2839" s="245"/>
      <c r="NR2839" s="245"/>
      <c r="NS2839" s="245"/>
      <c r="NT2839" s="245"/>
      <c r="NU2839" s="245"/>
      <c r="NV2839" s="245"/>
      <c r="NW2839" s="245"/>
      <c r="NX2839" s="245"/>
      <c r="NY2839" s="245"/>
      <c r="NZ2839" s="245"/>
      <c r="OA2839" s="245"/>
      <c r="OB2839" s="245"/>
      <c r="OC2839" s="245"/>
      <c r="OD2839" s="245"/>
      <c r="OE2839" s="245"/>
      <c r="OF2839" s="245"/>
      <c r="OG2839" s="245"/>
      <c r="OH2839" s="245"/>
      <c r="OI2839" s="245"/>
      <c r="OJ2839" s="245"/>
      <c r="OK2839" s="245"/>
      <c r="OL2839" s="245"/>
      <c r="OM2839" s="245"/>
      <c r="ON2839" s="245"/>
      <c r="OO2839" s="245"/>
      <c r="OP2839" s="245"/>
      <c r="OQ2839" s="245"/>
      <c r="OR2839" s="245"/>
      <c r="OS2839" s="245"/>
      <c r="OT2839" s="245"/>
      <c r="OU2839" s="245"/>
      <c r="OV2839" s="245"/>
      <c r="OW2839" s="245"/>
      <c r="OX2839" s="245"/>
      <c r="OY2839" s="245"/>
      <c r="OZ2839" s="245"/>
      <c r="PA2839" s="245"/>
      <c r="PB2839" s="245"/>
      <c r="PC2839" s="245"/>
      <c r="PD2839" s="245"/>
      <c r="PE2839" s="245"/>
      <c r="PF2839" s="245"/>
      <c r="PG2839" s="245"/>
      <c r="PH2839" s="245"/>
      <c r="PI2839" s="245"/>
      <c r="PJ2839" s="245"/>
      <c r="PK2839" s="245"/>
      <c r="PL2839" s="245"/>
      <c r="PM2839" s="245"/>
      <c r="PN2839" s="245"/>
      <c r="PO2839" s="245"/>
      <c r="PP2839" s="245"/>
      <c r="PQ2839" s="245"/>
      <c r="PR2839" s="245"/>
      <c r="PS2839" s="245"/>
      <c r="PT2839" s="245"/>
      <c r="PU2839" s="245"/>
      <c r="PV2839" s="245"/>
      <c r="PW2839" s="245"/>
      <c r="PX2839" s="245"/>
      <c r="PY2839" s="245"/>
      <c r="PZ2839" s="245"/>
      <c r="QA2839" s="245"/>
      <c r="QB2839" s="245"/>
      <c r="QC2839" s="245"/>
      <c r="QD2839" s="245"/>
      <c r="QE2839" s="245"/>
      <c r="QF2839" s="245"/>
      <c r="QG2839" s="245"/>
      <c r="QH2839" s="245"/>
      <c r="QI2839" s="245"/>
      <c r="QJ2839" s="245"/>
      <c r="QK2839" s="245"/>
      <c r="QL2839" s="245"/>
      <c r="QM2839" s="245"/>
      <c r="QN2839" s="245"/>
      <c r="QO2839" s="245"/>
      <c r="QP2839" s="245"/>
      <c r="QQ2839" s="245"/>
      <c r="QR2839" s="245"/>
      <c r="QS2839" s="245"/>
      <c r="QT2839" s="245"/>
      <c r="QU2839" s="245"/>
      <c r="QV2839" s="245"/>
      <c r="QW2839" s="245"/>
      <c r="QX2839" s="245"/>
      <c r="QY2839" s="245"/>
      <c r="QZ2839" s="245"/>
      <c r="RA2839" s="245"/>
      <c r="RB2839" s="245"/>
      <c r="RC2839" s="245"/>
      <c r="RD2839" s="245"/>
      <c r="RE2839" s="245"/>
      <c r="RF2839" s="245"/>
      <c r="RG2839" s="245"/>
      <c r="RH2839" s="245"/>
      <c r="RI2839" s="245"/>
      <c r="RJ2839" s="245"/>
      <c r="RK2839" s="245"/>
      <c r="RL2839" s="245"/>
      <c r="RM2839" s="245"/>
      <c r="RN2839" s="245"/>
      <c r="RO2839" s="245"/>
      <c r="RP2839" s="245"/>
      <c r="RQ2839" s="245"/>
      <c r="RR2839" s="245"/>
      <c r="RS2839" s="245"/>
      <c r="RT2839" s="245"/>
      <c r="RU2839" s="245"/>
      <c r="RV2839" s="245"/>
      <c r="RW2839" s="245"/>
      <c r="RX2839" s="245"/>
      <c r="RY2839" s="245"/>
      <c r="RZ2839" s="245"/>
      <c r="SA2839" s="245"/>
      <c r="SB2839" s="245"/>
      <c r="SC2839" s="245"/>
      <c r="SD2839" s="245"/>
      <c r="SE2839" s="245"/>
      <c r="SF2839" s="245"/>
      <c r="SG2839" s="245"/>
      <c r="SH2839" s="245"/>
      <c r="SI2839" s="245"/>
      <c r="SJ2839" s="245"/>
      <c r="SK2839" s="245"/>
      <c r="SL2839" s="245"/>
      <c r="SM2839" s="245"/>
      <c r="SN2839" s="245"/>
      <c r="SO2839" s="245"/>
      <c r="SP2839" s="245"/>
      <c r="SQ2839" s="245"/>
      <c r="SR2839" s="245"/>
      <c r="SS2839" s="245"/>
      <c r="ST2839" s="245"/>
      <c r="SU2839" s="245"/>
      <c r="SV2839" s="245"/>
      <c r="SW2839" s="245"/>
      <c r="SX2839" s="245"/>
      <c r="SY2839" s="245"/>
      <c r="SZ2839" s="245"/>
      <c r="TA2839" s="245"/>
      <c r="TB2839" s="245"/>
      <c r="TC2839" s="245"/>
      <c r="TD2839" s="245"/>
      <c r="TE2839" s="245"/>
      <c r="TF2839" s="245"/>
      <c r="TG2839" s="245"/>
      <c r="TH2839" s="245"/>
      <c r="TI2839" s="245"/>
      <c r="TJ2839" s="245"/>
      <c r="TK2839" s="245"/>
      <c r="TL2839" s="245"/>
      <c r="TM2839" s="245"/>
      <c r="TN2839" s="245"/>
      <c r="TO2839" s="245"/>
      <c r="TP2839" s="245"/>
      <c r="TQ2839" s="245"/>
      <c r="TR2839" s="245"/>
      <c r="TS2839" s="245"/>
      <c r="TT2839" s="245"/>
      <c r="TU2839" s="245"/>
      <c r="TV2839" s="245"/>
      <c r="TW2839" s="245"/>
      <c r="TX2839" s="245"/>
      <c r="TY2839" s="245"/>
      <c r="TZ2839" s="245"/>
      <c r="UA2839" s="245"/>
      <c r="UB2839" s="245"/>
      <c r="UC2839" s="245"/>
      <c r="UD2839" s="245"/>
      <c r="UE2839" s="245"/>
      <c r="UF2839" s="245"/>
      <c r="UG2839" s="245"/>
      <c r="UH2839" s="245"/>
      <c r="UI2839" s="245"/>
      <c r="UJ2839" s="245"/>
      <c r="UK2839" s="245"/>
      <c r="UL2839" s="245"/>
      <c r="UM2839" s="245"/>
      <c r="UN2839" s="245"/>
      <c r="UO2839" s="245"/>
      <c r="UP2839" s="245"/>
      <c r="UQ2839" s="245"/>
      <c r="UR2839" s="245"/>
      <c r="US2839" s="245"/>
      <c r="UT2839" s="245"/>
      <c r="UU2839" s="245"/>
      <c r="UV2839" s="245"/>
      <c r="UW2839" s="245"/>
      <c r="UX2839" s="245"/>
      <c r="UY2839" s="245"/>
      <c r="UZ2839" s="245"/>
      <c r="VA2839" s="245"/>
      <c r="VB2839" s="245"/>
      <c r="VC2839" s="245"/>
      <c r="VD2839" s="245"/>
      <c r="VE2839" s="245"/>
      <c r="VF2839" s="245"/>
      <c r="VG2839" s="245"/>
      <c r="VH2839" s="245"/>
      <c r="VI2839" s="245"/>
      <c r="VJ2839" s="245"/>
      <c r="VK2839" s="245"/>
      <c r="VL2839" s="245"/>
      <c r="VM2839" s="245"/>
      <c r="VN2839" s="245"/>
      <c r="VO2839" s="245"/>
      <c r="VP2839" s="245"/>
      <c r="VQ2839" s="245"/>
      <c r="VR2839" s="245"/>
      <c r="VS2839" s="245"/>
      <c r="VT2839" s="245"/>
      <c r="VU2839" s="245"/>
      <c r="VV2839" s="245"/>
      <c r="VW2839" s="245"/>
      <c r="VX2839" s="245"/>
      <c r="VY2839" s="245"/>
      <c r="VZ2839" s="245"/>
      <c r="WA2839" s="245"/>
      <c r="WB2839" s="245"/>
      <c r="WC2839" s="245"/>
      <c r="WD2839" s="245"/>
      <c r="WE2839" s="245"/>
      <c r="WF2839" s="245"/>
      <c r="WG2839" s="245"/>
      <c r="WH2839" s="245"/>
      <c r="WI2839" s="245"/>
      <c r="WJ2839" s="245"/>
      <c r="WK2839" s="245"/>
      <c r="WL2839" s="245"/>
      <c r="WM2839" s="245"/>
      <c r="WN2839" s="245"/>
      <c r="WO2839" s="245"/>
      <c r="WP2839" s="245"/>
      <c r="WQ2839" s="245"/>
      <c r="WR2839" s="245"/>
      <c r="WS2839" s="245"/>
      <c r="WT2839" s="245"/>
      <c r="WU2839" s="245"/>
      <c r="WV2839" s="245"/>
      <c r="WW2839" s="245"/>
      <c r="WX2839" s="245"/>
      <c r="WY2839" s="245"/>
      <c r="WZ2839" s="245"/>
      <c r="XA2839" s="245"/>
      <c r="XB2839" s="245"/>
      <c r="XC2839" s="245"/>
      <c r="XD2839" s="245"/>
      <c r="XE2839" s="245"/>
      <c r="XF2839" s="245"/>
      <c r="XG2839" s="245"/>
      <c r="XH2839" s="245"/>
      <c r="XI2839" s="245"/>
      <c r="XJ2839" s="245"/>
      <c r="XK2839" s="245"/>
      <c r="XL2839" s="245"/>
      <c r="XM2839" s="245"/>
      <c r="XN2839" s="245"/>
      <c r="XO2839" s="245"/>
      <c r="XP2839" s="245"/>
      <c r="XQ2839" s="245"/>
      <c r="XR2839" s="245"/>
      <c r="XS2839" s="245"/>
      <c r="XT2839" s="245"/>
      <c r="XU2839" s="245"/>
      <c r="XV2839" s="245"/>
      <c r="XW2839" s="245"/>
      <c r="XX2839" s="245"/>
      <c r="XY2839" s="245"/>
      <c r="XZ2839" s="245"/>
      <c r="YA2839" s="245"/>
      <c r="YB2839" s="245"/>
      <c r="YC2839" s="245"/>
      <c r="YD2839" s="245"/>
      <c r="YE2839" s="245"/>
      <c r="YF2839" s="245"/>
      <c r="YG2839" s="245"/>
      <c r="YH2839" s="245"/>
      <c r="YI2839" s="245"/>
      <c r="YJ2839" s="245"/>
      <c r="YK2839" s="245"/>
      <c r="YL2839" s="245"/>
      <c r="YM2839" s="245"/>
      <c r="YN2839" s="245"/>
      <c r="YO2839" s="245"/>
      <c r="YP2839" s="245"/>
      <c r="YQ2839" s="245"/>
      <c r="YR2839" s="245"/>
      <c r="YS2839" s="245"/>
      <c r="YT2839" s="245"/>
      <c r="YU2839" s="245"/>
      <c r="YV2839" s="245"/>
      <c r="YW2839" s="245"/>
      <c r="YX2839" s="245"/>
      <c r="YY2839" s="245"/>
      <c r="YZ2839" s="245"/>
      <c r="ZA2839" s="245"/>
      <c r="ZB2839" s="245"/>
      <c r="ZC2839" s="245"/>
      <c r="ZD2839" s="245"/>
      <c r="ZE2839" s="245"/>
      <c r="ZF2839" s="245"/>
      <c r="ZG2839" s="245"/>
      <c r="ZH2839" s="245"/>
      <c r="ZI2839" s="245"/>
      <c r="ZJ2839" s="245"/>
      <c r="ZK2839" s="245"/>
      <c r="ZL2839" s="245"/>
      <c r="ZM2839" s="245"/>
      <c r="ZN2839" s="245"/>
      <c r="ZO2839" s="245"/>
      <c r="ZP2839" s="245"/>
      <c r="ZQ2839" s="245"/>
      <c r="ZR2839" s="245"/>
      <c r="ZS2839" s="245"/>
      <c r="ZT2839" s="245"/>
      <c r="ZU2839" s="245"/>
      <c r="ZV2839" s="245"/>
      <c r="ZW2839" s="245"/>
      <c r="ZX2839" s="245"/>
      <c r="ZY2839" s="245"/>
      <c r="ZZ2839" s="245"/>
      <c r="AAA2839" s="245"/>
      <c r="AAB2839" s="245"/>
      <c r="AAC2839" s="245"/>
      <c r="AAD2839" s="245"/>
      <c r="AAE2839" s="245"/>
      <c r="AAF2839" s="245"/>
      <c r="AAG2839" s="245"/>
      <c r="AAH2839" s="245"/>
      <c r="AAI2839" s="245"/>
      <c r="AAJ2839" s="245"/>
      <c r="AAK2839" s="245"/>
      <c r="AAL2839" s="245"/>
      <c r="AAM2839" s="245"/>
      <c r="AAN2839" s="245"/>
      <c r="AAO2839" s="245"/>
      <c r="AAP2839" s="245"/>
      <c r="AAQ2839" s="245"/>
      <c r="AAR2839" s="245"/>
      <c r="AAS2839" s="245"/>
      <c r="AAT2839" s="245"/>
      <c r="AAU2839" s="245"/>
      <c r="AAV2839" s="245"/>
      <c r="AAW2839" s="245"/>
      <c r="AAX2839" s="245"/>
      <c r="AAY2839" s="245"/>
      <c r="AAZ2839" s="245"/>
      <c r="ABA2839" s="245"/>
      <c r="ABB2839" s="245"/>
      <c r="ABC2839" s="245"/>
      <c r="ABD2839" s="245"/>
      <c r="ABE2839" s="245"/>
      <c r="ABF2839" s="245"/>
      <c r="ABG2839" s="245"/>
      <c r="ABH2839" s="245"/>
      <c r="ABI2839" s="245"/>
      <c r="ABJ2839" s="245"/>
      <c r="ABK2839" s="245"/>
      <c r="ABL2839" s="245"/>
      <c r="ABM2839" s="245"/>
      <c r="ABN2839" s="245"/>
      <c r="ABO2839" s="245"/>
      <c r="ABP2839" s="245"/>
      <c r="ABQ2839" s="245"/>
      <c r="ABR2839" s="245"/>
      <c r="ABS2839" s="245"/>
      <c r="ABT2839" s="245"/>
      <c r="ABU2839" s="245"/>
      <c r="ABV2839" s="245"/>
      <c r="ABW2839" s="245"/>
      <c r="ABX2839" s="245"/>
      <c r="ABY2839" s="245"/>
      <c r="ABZ2839" s="245"/>
      <c r="ACA2839" s="245"/>
      <c r="ACB2839" s="245"/>
      <c r="ACC2839" s="245"/>
      <c r="ACD2839" s="245"/>
      <c r="ACE2839" s="245"/>
      <c r="ACF2839" s="245"/>
      <c r="ACG2839" s="245"/>
      <c r="ACH2839" s="245"/>
      <c r="ACI2839" s="245"/>
      <c r="ACJ2839" s="245"/>
      <c r="ACK2839" s="245"/>
      <c r="ACL2839" s="245"/>
      <c r="ACM2839" s="245"/>
      <c r="ACN2839" s="245"/>
      <c r="ACO2839" s="245"/>
      <c r="ACP2839" s="245"/>
      <c r="ACQ2839" s="245"/>
      <c r="ACR2839" s="245"/>
      <c r="ACS2839" s="245"/>
      <c r="ACT2839" s="245"/>
      <c r="ACU2839" s="245"/>
      <c r="ACV2839" s="245"/>
      <c r="ACW2839" s="245"/>
      <c r="ACX2839" s="245"/>
      <c r="ACY2839" s="245"/>
      <c r="ACZ2839" s="245"/>
      <c r="ADA2839" s="245"/>
      <c r="ADB2839" s="245"/>
      <c r="ADC2839" s="245"/>
      <c r="ADD2839" s="245"/>
      <c r="ADE2839" s="245"/>
      <c r="ADF2839" s="245"/>
      <c r="ADG2839" s="245"/>
      <c r="ADH2839" s="245"/>
      <c r="ADI2839" s="245"/>
      <c r="ADJ2839" s="245"/>
      <c r="ADK2839" s="245"/>
      <c r="ADL2839" s="245"/>
      <c r="ADM2839" s="245"/>
      <c r="ADN2839" s="245"/>
      <c r="ADO2839" s="245"/>
      <c r="ADP2839" s="245"/>
      <c r="ADQ2839" s="245"/>
      <c r="ADR2839" s="245"/>
      <c r="ADS2839" s="245"/>
      <c r="ADT2839" s="245"/>
      <c r="ADU2839" s="245"/>
      <c r="ADV2839" s="245"/>
      <c r="ADW2839" s="245"/>
      <c r="ADX2839" s="245"/>
      <c r="ADY2839" s="245"/>
      <c r="ADZ2839" s="245"/>
      <c r="AEA2839" s="245"/>
      <c r="AEB2839" s="245"/>
      <c r="AEC2839" s="245"/>
      <c r="AED2839" s="245"/>
      <c r="AEE2839" s="245"/>
      <c r="AEF2839" s="245"/>
      <c r="AEG2839" s="245"/>
      <c r="AEH2839" s="245"/>
      <c r="AEI2839" s="245"/>
      <c r="AEJ2839" s="245"/>
      <c r="AEK2839" s="245"/>
      <c r="AEL2839" s="245"/>
      <c r="AEM2839" s="245"/>
      <c r="AEN2839" s="245"/>
      <c r="AEO2839" s="245"/>
      <c r="AEP2839" s="245"/>
      <c r="AEQ2839" s="245"/>
      <c r="AER2839" s="245"/>
      <c r="AES2839" s="245"/>
      <c r="AET2839" s="245"/>
      <c r="AEU2839" s="245"/>
      <c r="AEV2839" s="245"/>
      <c r="AEW2839" s="245"/>
      <c r="AEX2839" s="245"/>
      <c r="AEY2839" s="245"/>
      <c r="AEZ2839" s="245"/>
      <c r="AFA2839" s="245"/>
      <c r="AFB2839" s="245"/>
      <c r="AFC2839" s="245"/>
      <c r="AFD2839" s="245"/>
      <c r="AFE2839" s="245"/>
      <c r="AFF2839" s="245"/>
      <c r="AFG2839" s="245"/>
      <c r="AFH2839" s="245"/>
      <c r="AFI2839" s="245"/>
      <c r="AFJ2839" s="245"/>
      <c r="AFK2839" s="245"/>
      <c r="AFL2839" s="245"/>
      <c r="AFM2839" s="245"/>
      <c r="AFN2839" s="245"/>
      <c r="AFO2839" s="245"/>
      <c r="AFP2839" s="245"/>
      <c r="AFQ2839" s="245"/>
      <c r="AFR2839" s="245"/>
      <c r="AFS2839" s="245"/>
      <c r="AFT2839" s="245"/>
      <c r="AFU2839" s="245"/>
      <c r="AFV2839" s="245"/>
      <c r="AFW2839" s="245"/>
      <c r="AFX2839" s="245"/>
      <c r="AFY2839" s="245"/>
      <c r="AFZ2839" s="245"/>
      <c r="AGA2839" s="245"/>
      <c r="AGB2839" s="245"/>
      <c r="AGC2839" s="245"/>
      <c r="AGD2839" s="245"/>
      <c r="AGE2839" s="245"/>
      <c r="AGF2839" s="245"/>
      <c r="AGG2839" s="245"/>
      <c r="AGH2839" s="245"/>
      <c r="AGI2839" s="245"/>
      <c r="AGJ2839" s="245"/>
      <c r="AGK2839" s="245"/>
      <c r="AGL2839" s="245"/>
      <c r="AGM2839" s="245"/>
      <c r="AGN2839" s="245"/>
      <c r="AGO2839" s="245"/>
      <c r="AGP2839" s="245"/>
      <c r="AGQ2839" s="245"/>
      <c r="AGR2839" s="245"/>
      <c r="AGS2839" s="245"/>
      <c r="AGT2839" s="245"/>
      <c r="AGU2839" s="245"/>
      <c r="AGV2839" s="245"/>
      <c r="AGW2839" s="245"/>
      <c r="AGX2839" s="245"/>
      <c r="AGY2839" s="245"/>
      <c r="AGZ2839" s="245"/>
      <c r="AHA2839" s="245"/>
      <c r="AHB2839" s="245"/>
      <c r="AHC2839" s="245"/>
      <c r="AHD2839" s="245"/>
      <c r="AHE2839" s="245"/>
      <c r="AHF2839" s="245"/>
      <c r="AHG2839" s="245"/>
      <c r="AHH2839" s="245"/>
      <c r="AHI2839" s="245"/>
      <c r="AHJ2839" s="245"/>
      <c r="AHK2839" s="245"/>
      <c r="AHL2839" s="245"/>
      <c r="AHM2839" s="245"/>
      <c r="AHN2839" s="245"/>
      <c r="AHO2839" s="245"/>
      <c r="AHP2839" s="245"/>
      <c r="AHQ2839" s="245"/>
      <c r="AHR2839" s="245"/>
      <c r="AHS2839" s="245"/>
      <c r="AHT2839" s="245"/>
      <c r="AHU2839" s="245"/>
      <c r="AHV2839" s="245"/>
      <c r="AHW2839" s="245"/>
      <c r="AHX2839" s="245"/>
      <c r="AHY2839" s="245"/>
      <c r="AHZ2839" s="245"/>
      <c r="AIA2839" s="245"/>
      <c r="AIB2839" s="245"/>
      <c r="AIC2839" s="245"/>
      <c r="AID2839" s="245"/>
      <c r="AIE2839" s="245"/>
      <c r="AIF2839" s="245"/>
      <c r="AIG2839" s="245"/>
      <c r="AIH2839" s="245"/>
      <c r="AII2839" s="245"/>
      <c r="AIJ2839" s="245"/>
      <c r="AIK2839" s="245"/>
      <c r="AIL2839" s="245"/>
      <c r="AIM2839" s="245"/>
      <c r="AIN2839" s="245"/>
      <c r="AIO2839" s="245"/>
      <c r="AIP2839" s="245"/>
      <c r="AIQ2839" s="245"/>
      <c r="AIR2839" s="245"/>
      <c r="AIS2839" s="245"/>
      <c r="AIT2839" s="245"/>
      <c r="AIU2839" s="245"/>
      <c r="AIV2839" s="245"/>
      <c r="AIW2839" s="245"/>
      <c r="AIX2839" s="245"/>
      <c r="AIY2839" s="245"/>
      <c r="AIZ2839" s="245"/>
      <c r="AJA2839" s="245"/>
      <c r="AJB2839" s="245"/>
      <c r="AJC2839" s="245"/>
      <c r="AJD2839" s="245"/>
      <c r="AJE2839" s="245"/>
      <c r="AJF2839" s="245"/>
      <c r="AJG2839" s="245"/>
      <c r="AJH2839" s="245"/>
      <c r="AJI2839" s="245"/>
      <c r="AJJ2839" s="245"/>
      <c r="AJK2839" s="245"/>
      <c r="AJL2839" s="245"/>
      <c r="AJM2839" s="245"/>
      <c r="AJN2839" s="245"/>
      <c r="AJO2839" s="245"/>
      <c r="AJP2839" s="245"/>
      <c r="AJQ2839" s="245"/>
      <c r="AJR2839" s="245"/>
      <c r="AJS2839" s="245"/>
      <c r="AJT2839" s="245"/>
      <c r="AJU2839" s="245"/>
      <c r="AJV2839" s="245"/>
      <c r="AJW2839" s="245"/>
      <c r="AJX2839" s="245"/>
      <c r="AJY2839" s="245"/>
      <c r="AJZ2839" s="245"/>
      <c r="AKA2839" s="245"/>
      <c r="AKB2839" s="245"/>
      <c r="AKC2839" s="245"/>
      <c r="AKD2839" s="245"/>
      <c r="AKE2839" s="245"/>
      <c r="AKF2839" s="245"/>
      <c r="AKG2839" s="245"/>
      <c r="AKH2839" s="245"/>
      <c r="AKI2839" s="245"/>
      <c r="AKJ2839" s="245"/>
      <c r="AKK2839" s="245"/>
      <c r="AKL2839" s="245"/>
      <c r="AKM2839" s="245"/>
      <c r="AKN2839" s="245"/>
      <c r="AKO2839" s="245"/>
      <c r="AKP2839" s="245"/>
      <c r="AKQ2839" s="245"/>
      <c r="AKR2839" s="245"/>
      <c r="AKS2839" s="245"/>
      <c r="AKT2839" s="245"/>
      <c r="AKU2839" s="245"/>
      <c r="AKV2839" s="245"/>
      <c r="AKW2839" s="245"/>
      <c r="AKX2839" s="245"/>
      <c r="AKY2839" s="245"/>
      <c r="AKZ2839" s="245"/>
      <c r="ALA2839" s="245"/>
      <c r="ALB2839" s="245"/>
      <c r="ALC2839" s="245"/>
      <c r="ALD2839" s="245"/>
      <c r="ALE2839" s="245"/>
      <c r="ALF2839" s="245"/>
      <c r="ALG2839" s="245"/>
      <c r="ALH2839" s="245"/>
      <c r="ALI2839" s="245"/>
      <c r="ALJ2839" s="245"/>
      <c r="ALK2839" s="245"/>
      <c r="ALL2839" s="245"/>
      <c r="ALM2839" s="245"/>
      <c r="ALN2839" s="245"/>
      <c r="ALO2839" s="245"/>
      <c r="ALP2839" s="245"/>
      <c r="ALQ2839" s="245"/>
      <c r="ALR2839" s="245"/>
      <c r="ALS2839" s="245"/>
      <c r="ALT2839" s="245"/>
      <c r="ALU2839" s="245"/>
      <c r="ALV2839" s="245"/>
      <c r="ALW2839" s="245"/>
      <c r="ALX2839" s="245"/>
      <c r="ALY2839" s="245"/>
      <c r="ALZ2839" s="245"/>
      <c r="AMA2839" s="245"/>
      <c r="AMB2839" s="245"/>
    </row>
    <row r="2840" spans="1:1016" s="300" customFormat="1" ht="22.5">
      <c r="A2840" s="80" t="s">
        <v>219</v>
      </c>
      <c r="B2840" s="80" t="s">
        <v>3214</v>
      </c>
      <c r="C2840" s="223" t="s">
        <v>4664</v>
      </c>
      <c r="D2840" s="139" t="s">
        <v>300</v>
      </c>
      <c r="E2840" s="139" t="s">
        <v>306</v>
      </c>
      <c r="F2840" s="139" t="s">
        <v>525</v>
      </c>
      <c r="G2840" s="141">
        <v>65605</v>
      </c>
      <c r="H2840" s="141">
        <v>84480</v>
      </c>
      <c r="I2840" s="234">
        <v>9</v>
      </c>
      <c r="J2840" s="235">
        <v>0.16363636363636364</v>
      </c>
      <c r="K2840" s="141">
        <v>103355</v>
      </c>
      <c r="L2840" s="146">
        <v>1</v>
      </c>
      <c r="M2840" s="139">
        <v>1</v>
      </c>
      <c r="N2840" s="139">
        <v>45</v>
      </c>
      <c r="O2840" s="79">
        <v>76346</v>
      </c>
      <c r="P2840" s="80"/>
      <c r="Q2840" s="236"/>
      <c r="R2840" s="236"/>
      <c r="S2840" s="236"/>
      <c r="T2840" s="236"/>
      <c r="U2840" s="236"/>
      <c r="V2840" s="236"/>
      <c r="W2840" s="236"/>
      <c r="X2840" s="236"/>
      <c r="Y2840" s="245"/>
      <c r="Z2840" s="245"/>
      <c r="AA2840" s="245"/>
      <c r="AB2840" s="245"/>
      <c r="AC2840" s="245"/>
      <c r="AD2840" s="245"/>
      <c r="AE2840" s="245"/>
      <c r="AF2840" s="245"/>
      <c r="AG2840" s="245"/>
      <c r="AH2840" s="245"/>
      <c r="AI2840" s="245"/>
      <c r="AJ2840" s="245"/>
      <c r="AK2840" s="245"/>
      <c r="AL2840" s="245"/>
      <c r="AM2840" s="245"/>
      <c r="AN2840" s="245"/>
      <c r="AO2840" s="245"/>
      <c r="AP2840" s="245"/>
      <c r="AQ2840" s="245"/>
      <c r="AR2840" s="245"/>
      <c r="AS2840" s="245"/>
      <c r="AT2840" s="245"/>
      <c r="AU2840" s="245"/>
      <c r="AV2840" s="245"/>
      <c r="AW2840" s="245"/>
      <c r="AX2840" s="245"/>
      <c r="AY2840" s="245"/>
      <c r="AZ2840" s="245"/>
      <c r="BA2840" s="245"/>
      <c r="BB2840" s="245"/>
      <c r="BC2840" s="245"/>
      <c r="BD2840" s="245"/>
      <c r="BE2840" s="245"/>
      <c r="BF2840" s="245"/>
      <c r="BG2840" s="245"/>
      <c r="BH2840" s="245"/>
      <c r="BI2840" s="245"/>
      <c r="BJ2840" s="245"/>
      <c r="BK2840" s="245"/>
      <c r="BL2840" s="245"/>
      <c r="BM2840" s="245"/>
      <c r="BN2840" s="245"/>
      <c r="BO2840" s="245"/>
      <c r="BP2840" s="245"/>
      <c r="BQ2840" s="245"/>
      <c r="BR2840" s="245"/>
      <c r="BS2840" s="245"/>
      <c r="BT2840" s="245"/>
      <c r="BU2840" s="245"/>
      <c r="BV2840" s="245"/>
      <c r="BW2840" s="245"/>
      <c r="BX2840" s="245"/>
      <c r="BY2840" s="245"/>
      <c r="BZ2840" s="245"/>
      <c r="CA2840" s="245"/>
      <c r="CB2840" s="245"/>
      <c r="CC2840" s="245"/>
      <c r="CD2840" s="245"/>
      <c r="CE2840" s="245"/>
      <c r="CF2840" s="245"/>
      <c r="CG2840" s="245"/>
      <c r="CH2840" s="245"/>
      <c r="CI2840" s="245"/>
      <c r="CJ2840" s="245"/>
      <c r="CK2840" s="245"/>
      <c r="CL2840" s="245"/>
      <c r="CM2840" s="245"/>
      <c r="CN2840" s="245"/>
      <c r="CO2840" s="245"/>
      <c r="CP2840" s="245"/>
      <c r="CQ2840" s="245"/>
      <c r="CR2840" s="245"/>
      <c r="CS2840" s="245"/>
      <c r="CT2840" s="245"/>
      <c r="CU2840" s="245"/>
      <c r="CV2840" s="245"/>
      <c r="CW2840" s="245"/>
      <c r="CX2840" s="245"/>
      <c r="CY2840" s="245"/>
      <c r="CZ2840" s="245"/>
      <c r="DA2840" s="245"/>
      <c r="DB2840" s="245"/>
      <c r="DC2840" s="245"/>
      <c r="DD2840" s="245"/>
      <c r="DE2840" s="245"/>
      <c r="DF2840" s="245"/>
      <c r="DG2840" s="245"/>
      <c r="DH2840" s="245"/>
      <c r="DI2840" s="245"/>
      <c r="DJ2840" s="245"/>
      <c r="DK2840" s="245"/>
      <c r="DL2840" s="245"/>
      <c r="DM2840" s="245"/>
      <c r="DN2840" s="245"/>
      <c r="DO2840" s="245"/>
      <c r="DP2840" s="245"/>
      <c r="DQ2840" s="245"/>
      <c r="DR2840" s="245"/>
      <c r="DS2840" s="245"/>
      <c r="DT2840" s="245"/>
      <c r="DU2840" s="245"/>
      <c r="DV2840" s="245"/>
      <c r="DW2840" s="245"/>
      <c r="DX2840" s="245"/>
      <c r="DY2840" s="245"/>
      <c r="DZ2840" s="245"/>
      <c r="EA2840" s="245"/>
      <c r="EB2840" s="245"/>
      <c r="EC2840" s="245"/>
      <c r="ED2840" s="245"/>
      <c r="EE2840" s="245"/>
      <c r="EF2840" s="245"/>
      <c r="EG2840" s="245"/>
      <c r="EH2840" s="245"/>
      <c r="EI2840" s="245"/>
      <c r="EJ2840" s="245"/>
      <c r="EK2840" s="245"/>
      <c r="EL2840" s="245"/>
      <c r="EM2840" s="245"/>
      <c r="EN2840" s="245"/>
      <c r="EO2840" s="245"/>
      <c r="EP2840" s="245"/>
      <c r="EQ2840" s="245"/>
      <c r="ER2840" s="245"/>
      <c r="ES2840" s="245"/>
      <c r="ET2840" s="245"/>
      <c r="EU2840" s="245"/>
      <c r="EV2840" s="245"/>
      <c r="EW2840" s="245"/>
      <c r="EX2840" s="245"/>
      <c r="EY2840" s="245"/>
      <c r="EZ2840" s="245"/>
      <c r="FA2840" s="245"/>
      <c r="FB2840" s="245"/>
      <c r="FC2840" s="245"/>
      <c r="FD2840" s="245"/>
      <c r="FE2840" s="245"/>
      <c r="FF2840" s="245"/>
      <c r="FG2840" s="245"/>
      <c r="FH2840" s="245"/>
      <c r="FI2840" s="245"/>
      <c r="FJ2840" s="245"/>
      <c r="FK2840" s="245"/>
      <c r="FL2840" s="245"/>
      <c r="FM2840" s="245"/>
      <c r="FN2840" s="245"/>
      <c r="FO2840" s="245"/>
      <c r="FP2840" s="245"/>
      <c r="FQ2840" s="245"/>
      <c r="FR2840" s="245"/>
      <c r="FS2840" s="245"/>
      <c r="FT2840" s="245"/>
      <c r="FU2840" s="245"/>
      <c r="FV2840" s="245"/>
      <c r="FW2840" s="245"/>
      <c r="FX2840" s="245"/>
      <c r="FY2840" s="245"/>
      <c r="FZ2840" s="245"/>
      <c r="GA2840" s="245"/>
      <c r="GB2840" s="245"/>
      <c r="GC2840" s="245"/>
      <c r="GD2840" s="245"/>
      <c r="GE2840" s="245"/>
      <c r="GF2840" s="245"/>
      <c r="GG2840" s="245"/>
      <c r="GH2840" s="245"/>
      <c r="GI2840" s="245"/>
      <c r="GJ2840" s="245"/>
      <c r="GK2840" s="245"/>
      <c r="GL2840" s="245"/>
      <c r="GM2840" s="245"/>
      <c r="GN2840" s="245"/>
      <c r="GO2840" s="245"/>
      <c r="GP2840" s="245"/>
      <c r="GQ2840" s="245"/>
      <c r="GR2840" s="245"/>
      <c r="GS2840" s="245"/>
      <c r="GT2840" s="245"/>
      <c r="GU2840" s="245"/>
      <c r="GV2840" s="245"/>
      <c r="GW2840" s="245"/>
      <c r="GX2840" s="245"/>
      <c r="GY2840" s="245"/>
      <c r="GZ2840" s="245"/>
      <c r="HA2840" s="245"/>
      <c r="HB2840" s="245"/>
      <c r="HC2840" s="245"/>
      <c r="HD2840" s="245"/>
      <c r="HE2840" s="245"/>
      <c r="HF2840" s="245"/>
      <c r="HG2840" s="245"/>
      <c r="HH2840" s="245"/>
      <c r="HI2840" s="245"/>
      <c r="HJ2840" s="245"/>
      <c r="HK2840" s="245"/>
      <c r="HL2840" s="245"/>
      <c r="HM2840" s="245"/>
      <c r="HN2840" s="245"/>
      <c r="HO2840" s="245"/>
      <c r="HP2840" s="245"/>
      <c r="HQ2840" s="245"/>
      <c r="HR2840" s="245"/>
      <c r="HS2840" s="245"/>
      <c r="HT2840" s="245"/>
      <c r="HU2840" s="245"/>
      <c r="HV2840" s="245"/>
      <c r="HW2840" s="245"/>
      <c r="HX2840" s="245"/>
      <c r="HY2840" s="245"/>
      <c r="HZ2840" s="245"/>
      <c r="IA2840" s="245"/>
      <c r="IB2840" s="245"/>
      <c r="IC2840" s="245"/>
      <c r="ID2840" s="245"/>
      <c r="IE2840" s="245"/>
      <c r="IF2840" s="245"/>
      <c r="IG2840" s="245"/>
      <c r="IH2840" s="245"/>
      <c r="II2840" s="245"/>
      <c r="IJ2840" s="245"/>
      <c r="IK2840" s="245"/>
      <c r="IL2840" s="245"/>
      <c r="IM2840" s="245"/>
      <c r="IN2840" s="245"/>
      <c r="IO2840" s="245"/>
      <c r="IP2840" s="245"/>
      <c r="IQ2840" s="245"/>
      <c r="IR2840" s="245"/>
      <c r="IS2840" s="245"/>
      <c r="IT2840" s="245"/>
      <c r="IU2840" s="245"/>
      <c r="IV2840" s="245"/>
      <c r="IW2840" s="245"/>
      <c r="IX2840" s="245"/>
      <c r="IY2840" s="245"/>
      <c r="IZ2840" s="245"/>
      <c r="JA2840" s="245"/>
      <c r="JB2840" s="245"/>
      <c r="JC2840" s="245"/>
      <c r="JD2840" s="245"/>
      <c r="JE2840" s="245"/>
      <c r="JF2840" s="245"/>
      <c r="JG2840" s="245"/>
      <c r="JH2840" s="245"/>
      <c r="JI2840" s="245"/>
      <c r="JJ2840" s="245"/>
      <c r="JK2840" s="245"/>
      <c r="JL2840" s="245"/>
      <c r="JM2840" s="245"/>
      <c r="JN2840" s="245"/>
      <c r="JO2840" s="245"/>
      <c r="JP2840" s="245"/>
      <c r="JQ2840" s="245"/>
      <c r="JR2840" s="245"/>
      <c r="JS2840" s="245"/>
      <c r="JT2840" s="245"/>
      <c r="JU2840" s="245"/>
      <c r="JV2840" s="245"/>
      <c r="JW2840" s="245"/>
      <c r="JX2840" s="245"/>
      <c r="JY2840" s="245"/>
      <c r="JZ2840" s="245"/>
      <c r="KA2840" s="245"/>
      <c r="KB2840" s="245"/>
      <c r="KC2840" s="245"/>
      <c r="KD2840" s="245"/>
      <c r="KE2840" s="245"/>
      <c r="KF2840" s="245"/>
      <c r="KG2840" s="245"/>
      <c r="KH2840" s="245"/>
      <c r="KI2840" s="245"/>
      <c r="KJ2840" s="245"/>
      <c r="KK2840" s="245"/>
      <c r="KL2840" s="245"/>
      <c r="KM2840" s="245"/>
      <c r="KN2840" s="245"/>
      <c r="KO2840" s="245"/>
      <c r="KP2840" s="245"/>
      <c r="KQ2840" s="245"/>
      <c r="KR2840" s="245"/>
      <c r="KS2840" s="245"/>
      <c r="KT2840" s="245"/>
      <c r="KU2840" s="245"/>
      <c r="KV2840" s="245"/>
      <c r="KW2840" s="245"/>
      <c r="KX2840" s="245"/>
      <c r="KY2840" s="245"/>
      <c r="KZ2840" s="245"/>
      <c r="LA2840" s="245"/>
      <c r="LB2840" s="245"/>
      <c r="LC2840" s="245"/>
      <c r="LD2840" s="245"/>
      <c r="LE2840" s="245"/>
      <c r="LF2840" s="245"/>
      <c r="LG2840" s="245"/>
      <c r="LH2840" s="245"/>
      <c r="LI2840" s="245"/>
      <c r="LJ2840" s="245"/>
      <c r="LK2840" s="245"/>
      <c r="LL2840" s="245"/>
      <c r="LM2840" s="245"/>
      <c r="LN2840" s="245"/>
      <c r="LO2840" s="245"/>
      <c r="LP2840" s="245"/>
      <c r="LQ2840" s="245"/>
      <c r="LR2840" s="245"/>
      <c r="LS2840" s="245"/>
      <c r="LT2840" s="245"/>
      <c r="LU2840" s="245"/>
      <c r="LV2840" s="245"/>
      <c r="LW2840" s="245"/>
      <c r="LX2840" s="245"/>
      <c r="LY2840" s="245"/>
      <c r="LZ2840" s="245"/>
      <c r="MA2840" s="245"/>
      <c r="MB2840" s="245"/>
      <c r="MC2840" s="245"/>
      <c r="MD2840" s="245"/>
      <c r="ME2840" s="245"/>
      <c r="MF2840" s="245"/>
      <c r="MG2840" s="245"/>
      <c r="MH2840" s="245"/>
      <c r="MI2840" s="245"/>
      <c r="MJ2840" s="245"/>
      <c r="MK2840" s="245"/>
      <c r="ML2840" s="245"/>
      <c r="MM2840" s="245"/>
      <c r="MN2840" s="245"/>
      <c r="MO2840" s="245"/>
      <c r="MP2840" s="245"/>
      <c r="MQ2840" s="245"/>
      <c r="MR2840" s="245"/>
      <c r="MS2840" s="245"/>
      <c r="MT2840" s="245"/>
      <c r="MU2840" s="245"/>
      <c r="MV2840" s="245"/>
      <c r="MW2840" s="245"/>
      <c r="MX2840" s="245"/>
      <c r="MY2840" s="245"/>
      <c r="MZ2840" s="245"/>
      <c r="NA2840" s="245"/>
      <c r="NB2840" s="245"/>
      <c r="NC2840" s="245"/>
      <c r="ND2840" s="245"/>
      <c r="NE2840" s="245"/>
      <c r="NF2840" s="245"/>
      <c r="NG2840" s="245"/>
      <c r="NH2840" s="245"/>
      <c r="NI2840" s="245"/>
      <c r="NJ2840" s="245"/>
      <c r="NK2840" s="245"/>
      <c r="NL2840" s="245"/>
      <c r="NM2840" s="245"/>
      <c r="NN2840" s="245"/>
      <c r="NO2840" s="245"/>
      <c r="NP2840" s="245"/>
      <c r="NQ2840" s="245"/>
      <c r="NR2840" s="245"/>
      <c r="NS2840" s="245"/>
      <c r="NT2840" s="245"/>
      <c r="NU2840" s="245"/>
      <c r="NV2840" s="245"/>
      <c r="NW2840" s="245"/>
      <c r="NX2840" s="245"/>
      <c r="NY2840" s="245"/>
      <c r="NZ2840" s="245"/>
      <c r="OA2840" s="245"/>
      <c r="OB2840" s="245"/>
      <c r="OC2840" s="245"/>
      <c r="OD2840" s="245"/>
      <c r="OE2840" s="245"/>
      <c r="OF2840" s="245"/>
      <c r="OG2840" s="245"/>
      <c r="OH2840" s="245"/>
      <c r="OI2840" s="245"/>
      <c r="OJ2840" s="245"/>
      <c r="OK2840" s="245"/>
      <c r="OL2840" s="245"/>
      <c r="OM2840" s="245"/>
      <c r="ON2840" s="245"/>
      <c r="OO2840" s="245"/>
      <c r="OP2840" s="245"/>
      <c r="OQ2840" s="245"/>
      <c r="OR2840" s="245"/>
      <c r="OS2840" s="245"/>
      <c r="OT2840" s="245"/>
      <c r="OU2840" s="245"/>
      <c r="OV2840" s="245"/>
      <c r="OW2840" s="245"/>
      <c r="OX2840" s="245"/>
      <c r="OY2840" s="245"/>
      <c r="OZ2840" s="245"/>
      <c r="PA2840" s="245"/>
      <c r="PB2840" s="245"/>
      <c r="PC2840" s="245"/>
      <c r="PD2840" s="245"/>
      <c r="PE2840" s="245"/>
      <c r="PF2840" s="245"/>
      <c r="PG2840" s="245"/>
      <c r="PH2840" s="245"/>
      <c r="PI2840" s="245"/>
      <c r="PJ2840" s="245"/>
      <c r="PK2840" s="245"/>
      <c r="PL2840" s="245"/>
      <c r="PM2840" s="245"/>
      <c r="PN2840" s="245"/>
      <c r="PO2840" s="245"/>
      <c r="PP2840" s="245"/>
      <c r="PQ2840" s="245"/>
      <c r="PR2840" s="245"/>
      <c r="PS2840" s="245"/>
      <c r="PT2840" s="245"/>
      <c r="PU2840" s="245"/>
      <c r="PV2840" s="245"/>
      <c r="PW2840" s="245"/>
      <c r="PX2840" s="245"/>
      <c r="PY2840" s="245"/>
      <c r="PZ2840" s="245"/>
      <c r="QA2840" s="245"/>
      <c r="QB2840" s="245"/>
      <c r="QC2840" s="245"/>
      <c r="QD2840" s="245"/>
      <c r="QE2840" s="245"/>
      <c r="QF2840" s="245"/>
      <c r="QG2840" s="245"/>
      <c r="QH2840" s="245"/>
      <c r="QI2840" s="245"/>
      <c r="QJ2840" s="245"/>
      <c r="QK2840" s="245"/>
      <c r="QL2840" s="245"/>
      <c r="QM2840" s="245"/>
      <c r="QN2840" s="245"/>
      <c r="QO2840" s="245"/>
      <c r="QP2840" s="245"/>
      <c r="QQ2840" s="245"/>
      <c r="QR2840" s="245"/>
      <c r="QS2840" s="245"/>
      <c r="QT2840" s="245"/>
      <c r="QU2840" s="245"/>
      <c r="QV2840" s="245"/>
      <c r="QW2840" s="245"/>
      <c r="QX2840" s="245"/>
      <c r="QY2840" s="245"/>
      <c r="QZ2840" s="245"/>
      <c r="RA2840" s="245"/>
      <c r="RB2840" s="245"/>
      <c r="RC2840" s="245"/>
      <c r="RD2840" s="245"/>
      <c r="RE2840" s="245"/>
      <c r="RF2840" s="245"/>
      <c r="RG2840" s="245"/>
      <c r="RH2840" s="245"/>
      <c r="RI2840" s="245"/>
      <c r="RJ2840" s="245"/>
      <c r="RK2840" s="245"/>
      <c r="RL2840" s="245"/>
      <c r="RM2840" s="245"/>
      <c r="RN2840" s="245"/>
      <c r="RO2840" s="245"/>
      <c r="RP2840" s="245"/>
      <c r="RQ2840" s="245"/>
      <c r="RR2840" s="245"/>
      <c r="RS2840" s="245"/>
      <c r="RT2840" s="245"/>
      <c r="RU2840" s="245"/>
      <c r="RV2840" s="245"/>
      <c r="RW2840" s="245"/>
      <c r="RX2840" s="245"/>
      <c r="RY2840" s="245"/>
      <c r="RZ2840" s="245"/>
      <c r="SA2840" s="245"/>
      <c r="SB2840" s="245"/>
      <c r="SC2840" s="245"/>
      <c r="SD2840" s="245"/>
      <c r="SE2840" s="245"/>
      <c r="SF2840" s="245"/>
      <c r="SG2840" s="245"/>
      <c r="SH2840" s="245"/>
      <c r="SI2840" s="245"/>
      <c r="SJ2840" s="245"/>
      <c r="SK2840" s="245"/>
      <c r="SL2840" s="245"/>
      <c r="SM2840" s="245"/>
      <c r="SN2840" s="245"/>
      <c r="SO2840" s="245"/>
      <c r="SP2840" s="245"/>
      <c r="SQ2840" s="245"/>
      <c r="SR2840" s="245"/>
      <c r="SS2840" s="245"/>
      <c r="ST2840" s="245"/>
      <c r="SU2840" s="245"/>
      <c r="SV2840" s="245"/>
      <c r="SW2840" s="245"/>
      <c r="SX2840" s="245"/>
      <c r="SY2840" s="245"/>
      <c r="SZ2840" s="245"/>
      <c r="TA2840" s="245"/>
      <c r="TB2840" s="245"/>
      <c r="TC2840" s="245"/>
      <c r="TD2840" s="245"/>
      <c r="TE2840" s="245"/>
      <c r="TF2840" s="245"/>
      <c r="TG2840" s="245"/>
      <c r="TH2840" s="245"/>
      <c r="TI2840" s="245"/>
      <c r="TJ2840" s="245"/>
      <c r="TK2840" s="245"/>
      <c r="TL2840" s="245"/>
      <c r="TM2840" s="245"/>
      <c r="TN2840" s="245"/>
      <c r="TO2840" s="245"/>
      <c r="TP2840" s="245"/>
      <c r="TQ2840" s="245"/>
      <c r="TR2840" s="245"/>
      <c r="TS2840" s="245"/>
      <c r="TT2840" s="245"/>
      <c r="TU2840" s="245"/>
      <c r="TV2840" s="245"/>
      <c r="TW2840" s="245"/>
      <c r="TX2840" s="245"/>
      <c r="TY2840" s="245"/>
      <c r="TZ2840" s="245"/>
      <c r="UA2840" s="245"/>
      <c r="UB2840" s="245"/>
      <c r="UC2840" s="245"/>
      <c r="UD2840" s="245"/>
      <c r="UE2840" s="245"/>
      <c r="UF2840" s="245"/>
      <c r="UG2840" s="245"/>
      <c r="UH2840" s="245"/>
      <c r="UI2840" s="245"/>
      <c r="UJ2840" s="245"/>
      <c r="UK2840" s="245"/>
      <c r="UL2840" s="245"/>
      <c r="UM2840" s="245"/>
      <c r="UN2840" s="245"/>
      <c r="UO2840" s="245"/>
      <c r="UP2840" s="245"/>
      <c r="UQ2840" s="245"/>
      <c r="UR2840" s="245"/>
      <c r="US2840" s="245"/>
      <c r="UT2840" s="245"/>
      <c r="UU2840" s="245"/>
      <c r="UV2840" s="245"/>
      <c r="UW2840" s="245"/>
      <c r="UX2840" s="245"/>
      <c r="UY2840" s="245"/>
      <c r="UZ2840" s="245"/>
      <c r="VA2840" s="245"/>
      <c r="VB2840" s="245"/>
      <c r="VC2840" s="245"/>
      <c r="VD2840" s="245"/>
      <c r="VE2840" s="245"/>
      <c r="VF2840" s="245"/>
      <c r="VG2840" s="245"/>
      <c r="VH2840" s="245"/>
      <c r="VI2840" s="245"/>
      <c r="VJ2840" s="245"/>
      <c r="VK2840" s="245"/>
      <c r="VL2840" s="245"/>
      <c r="VM2840" s="245"/>
      <c r="VN2840" s="245"/>
      <c r="VO2840" s="245"/>
      <c r="VP2840" s="245"/>
      <c r="VQ2840" s="245"/>
      <c r="VR2840" s="245"/>
      <c r="VS2840" s="245"/>
      <c r="VT2840" s="245"/>
      <c r="VU2840" s="245"/>
      <c r="VV2840" s="245"/>
      <c r="VW2840" s="245"/>
      <c r="VX2840" s="245"/>
      <c r="VY2840" s="245"/>
      <c r="VZ2840" s="245"/>
      <c r="WA2840" s="245"/>
      <c r="WB2840" s="245"/>
      <c r="WC2840" s="245"/>
      <c r="WD2840" s="245"/>
      <c r="WE2840" s="245"/>
      <c r="WF2840" s="245"/>
      <c r="WG2840" s="245"/>
      <c r="WH2840" s="245"/>
      <c r="WI2840" s="245"/>
      <c r="WJ2840" s="245"/>
      <c r="WK2840" s="245"/>
      <c r="WL2840" s="245"/>
      <c r="WM2840" s="245"/>
      <c r="WN2840" s="245"/>
      <c r="WO2840" s="245"/>
      <c r="WP2840" s="245"/>
      <c r="WQ2840" s="245"/>
      <c r="WR2840" s="245"/>
      <c r="WS2840" s="245"/>
      <c r="WT2840" s="245"/>
      <c r="WU2840" s="245"/>
      <c r="WV2840" s="245"/>
      <c r="WW2840" s="245"/>
      <c r="WX2840" s="245"/>
      <c r="WY2840" s="245"/>
      <c r="WZ2840" s="245"/>
      <c r="XA2840" s="245"/>
      <c r="XB2840" s="245"/>
      <c r="XC2840" s="245"/>
      <c r="XD2840" s="245"/>
      <c r="XE2840" s="245"/>
      <c r="XF2840" s="245"/>
      <c r="XG2840" s="245"/>
      <c r="XH2840" s="245"/>
      <c r="XI2840" s="245"/>
      <c r="XJ2840" s="245"/>
      <c r="XK2840" s="245"/>
      <c r="XL2840" s="245"/>
      <c r="XM2840" s="245"/>
      <c r="XN2840" s="245"/>
      <c r="XO2840" s="245"/>
      <c r="XP2840" s="245"/>
      <c r="XQ2840" s="245"/>
      <c r="XR2840" s="245"/>
      <c r="XS2840" s="245"/>
      <c r="XT2840" s="245"/>
      <c r="XU2840" s="245"/>
      <c r="XV2840" s="245"/>
      <c r="XW2840" s="245"/>
      <c r="XX2840" s="245"/>
      <c r="XY2840" s="245"/>
      <c r="XZ2840" s="245"/>
      <c r="YA2840" s="245"/>
      <c r="YB2840" s="245"/>
      <c r="YC2840" s="245"/>
      <c r="YD2840" s="245"/>
      <c r="YE2840" s="245"/>
      <c r="YF2840" s="245"/>
      <c r="YG2840" s="245"/>
      <c r="YH2840" s="245"/>
      <c r="YI2840" s="245"/>
      <c r="YJ2840" s="245"/>
      <c r="YK2840" s="245"/>
      <c r="YL2840" s="245"/>
      <c r="YM2840" s="245"/>
      <c r="YN2840" s="245"/>
      <c r="YO2840" s="245"/>
      <c r="YP2840" s="245"/>
      <c r="YQ2840" s="245"/>
      <c r="YR2840" s="245"/>
      <c r="YS2840" s="245"/>
      <c r="YT2840" s="245"/>
      <c r="YU2840" s="245"/>
      <c r="YV2840" s="245"/>
      <c r="YW2840" s="245"/>
      <c r="YX2840" s="245"/>
      <c r="YY2840" s="245"/>
      <c r="YZ2840" s="245"/>
      <c r="ZA2840" s="245"/>
      <c r="ZB2840" s="245"/>
      <c r="ZC2840" s="245"/>
      <c r="ZD2840" s="245"/>
      <c r="ZE2840" s="245"/>
      <c r="ZF2840" s="245"/>
      <c r="ZG2840" s="245"/>
      <c r="ZH2840" s="245"/>
      <c r="ZI2840" s="245"/>
      <c r="ZJ2840" s="245"/>
      <c r="ZK2840" s="245"/>
      <c r="ZL2840" s="245"/>
      <c r="ZM2840" s="245"/>
      <c r="ZN2840" s="245"/>
      <c r="ZO2840" s="245"/>
      <c r="ZP2840" s="245"/>
      <c r="ZQ2840" s="245"/>
      <c r="ZR2840" s="245"/>
      <c r="ZS2840" s="245"/>
      <c r="ZT2840" s="245"/>
      <c r="ZU2840" s="245"/>
      <c r="ZV2840" s="245"/>
      <c r="ZW2840" s="245"/>
      <c r="ZX2840" s="245"/>
      <c r="ZY2840" s="245"/>
      <c r="ZZ2840" s="245"/>
      <c r="AAA2840" s="245"/>
      <c r="AAB2840" s="245"/>
      <c r="AAC2840" s="245"/>
      <c r="AAD2840" s="245"/>
      <c r="AAE2840" s="245"/>
      <c r="AAF2840" s="245"/>
      <c r="AAG2840" s="245"/>
      <c r="AAH2840" s="245"/>
      <c r="AAI2840" s="245"/>
      <c r="AAJ2840" s="245"/>
      <c r="AAK2840" s="245"/>
      <c r="AAL2840" s="245"/>
      <c r="AAM2840" s="245"/>
      <c r="AAN2840" s="245"/>
      <c r="AAO2840" s="245"/>
      <c r="AAP2840" s="245"/>
      <c r="AAQ2840" s="245"/>
      <c r="AAR2840" s="245"/>
      <c r="AAS2840" s="245"/>
      <c r="AAT2840" s="245"/>
      <c r="AAU2840" s="245"/>
      <c r="AAV2840" s="245"/>
      <c r="AAW2840" s="245"/>
      <c r="AAX2840" s="245"/>
      <c r="AAY2840" s="245"/>
      <c r="AAZ2840" s="245"/>
      <c r="ABA2840" s="245"/>
      <c r="ABB2840" s="245"/>
      <c r="ABC2840" s="245"/>
      <c r="ABD2840" s="245"/>
      <c r="ABE2840" s="245"/>
      <c r="ABF2840" s="245"/>
      <c r="ABG2840" s="245"/>
      <c r="ABH2840" s="245"/>
      <c r="ABI2840" s="245"/>
      <c r="ABJ2840" s="245"/>
      <c r="ABK2840" s="245"/>
      <c r="ABL2840" s="245"/>
      <c r="ABM2840" s="245"/>
      <c r="ABN2840" s="245"/>
      <c r="ABO2840" s="245"/>
      <c r="ABP2840" s="245"/>
      <c r="ABQ2840" s="245"/>
      <c r="ABR2840" s="245"/>
      <c r="ABS2840" s="245"/>
      <c r="ABT2840" s="245"/>
      <c r="ABU2840" s="245"/>
      <c r="ABV2840" s="245"/>
      <c r="ABW2840" s="245"/>
      <c r="ABX2840" s="245"/>
      <c r="ABY2840" s="245"/>
      <c r="ABZ2840" s="245"/>
      <c r="ACA2840" s="245"/>
      <c r="ACB2840" s="245"/>
      <c r="ACC2840" s="245"/>
      <c r="ACD2840" s="245"/>
      <c r="ACE2840" s="245"/>
      <c r="ACF2840" s="245"/>
      <c r="ACG2840" s="245"/>
      <c r="ACH2840" s="245"/>
      <c r="ACI2840" s="245"/>
      <c r="ACJ2840" s="245"/>
      <c r="ACK2840" s="245"/>
      <c r="ACL2840" s="245"/>
      <c r="ACM2840" s="245"/>
      <c r="ACN2840" s="245"/>
      <c r="ACO2840" s="245"/>
      <c r="ACP2840" s="245"/>
      <c r="ACQ2840" s="245"/>
      <c r="ACR2840" s="245"/>
      <c r="ACS2840" s="245"/>
      <c r="ACT2840" s="245"/>
      <c r="ACU2840" s="245"/>
      <c r="ACV2840" s="245"/>
      <c r="ACW2840" s="245"/>
      <c r="ACX2840" s="245"/>
      <c r="ACY2840" s="245"/>
      <c r="ACZ2840" s="245"/>
      <c r="ADA2840" s="245"/>
      <c r="ADB2840" s="245"/>
      <c r="ADC2840" s="245"/>
      <c r="ADD2840" s="245"/>
      <c r="ADE2840" s="245"/>
      <c r="ADF2840" s="245"/>
      <c r="ADG2840" s="245"/>
      <c r="ADH2840" s="245"/>
      <c r="ADI2840" s="245"/>
      <c r="ADJ2840" s="245"/>
      <c r="ADK2840" s="245"/>
      <c r="ADL2840" s="245"/>
      <c r="ADM2840" s="245"/>
      <c r="ADN2840" s="245"/>
      <c r="ADO2840" s="245"/>
      <c r="ADP2840" s="245"/>
      <c r="ADQ2840" s="245"/>
      <c r="ADR2840" s="245"/>
      <c r="ADS2840" s="245"/>
      <c r="ADT2840" s="245"/>
      <c r="ADU2840" s="245"/>
      <c r="ADV2840" s="245"/>
      <c r="ADW2840" s="245"/>
      <c r="ADX2840" s="245"/>
      <c r="ADY2840" s="245"/>
      <c r="ADZ2840" s="245"/>
      <c r="AEA2840" s="245"/>
      <c r="AEB2840" s="245"/>
      <c r="AEC2840" s="245"/>
      <c r="AED2840" s="245"/>
      <c r="AEE2840" s="245"/>
      <c r="AEF2840" s="245"/>
      <c r="AEG2840" s="245"/>
      <c r="AEH2840" s="245"/>
      <c r="AEI2840" s="245"/>
      <c r="AEJ2840" s="245"/>
      <c r="AEK2840" s="245"/>
      <c r="AEL2840" s="245"/>
      <c r="AEM2840" s="245"/>
      <c r="AEN2840" s="245"/>
      <c r="AEO2840" s="245"/>
      <c r="AEP2840" s="245"/>
      <c r="AEQ2840" s="245"/>
      <c r="AER2840" s="245"/>
      <c r="AES2840" s="245"/>
      <c r="AET2840" s="245"/>
      <c r="AEU2840" s="245"/>
      <c r="AEV2840" s="245"/>
      <c r="AEW2840" s="245"/>
      <c r="AEX2840" s="245"/>
      <c r="AEY2840" s="245"/>
      <c r="AEZ2840" s="245"/>
      <c r="AFA2840" s="245"/>
      <c r="AFB2840" s="245"/>
      <c r="AFC2840" s="245"/>
      <c r="AFD2840" s="245"/>
      <c r="AFE2840" s="245"/>
      <c r="AFF2840" s="245"/>
      <c r="AFG2840" s="245"/>
      <c r="AFH2840" s="245"/>
      <c r="AFI2840" s="245"/>
      <c r="AFJ2840" s="245"/>
      <c r="AFK2840" s="245"/>
      <c r="AFL2840" s="245"/>
      <c r="AFM2840" s="245"/>
      <c r="AFN2840" s="245"/>
      <c r="AFO2840" s="245"/>
      <c r="AFP2840" s="245"/>
      <c r="AFQ2840" s="245"/>
      <c r="AFR2840" s="245"/>
      <c r="AFS2840" s="245"/>
      <c r="AFT2840" s="245"/>
      <c r="AFU2840" s="245"/>
      <c r="AFV2840" s="245"/>
      <c r="AFW2840" s="245"/>
      <c r="AFX2840" s="245"/>
      <c r="AFY2840" s="245"/>
      <c r="AFZ2840" s="245"/>
      <c r="AGA2840" s="245"/>
      <c r="AGB2840" s="245"/>
      <c r="AGC2840" s="245"/>
      <c r="AGD2840" s="245"/>
      <c r="AGE2840" s="245"/>
      <c r="AGF2840" s="245"/>
      <c r="AGG2840" s="245"/>
      <c r="AGH2840" s="245"/>
      <c r="AGI2840" s="245"/>
      <c r="AGJ2840" s="245"/>
      <c r="AGK2840" s="245"/>
      <c r="AGL2840" s="245"/>
      <c r="AGM2840" s="245"/>
      <c r="AGN2840" s="245"/>
      <c r="AGO2840" s="245"/>
      <c r="AGP2840" s="245"/>
      <c r="AGQ2840" s="245"/>
      <c r="AGR2840" s="245"/>
      <c r="AGS2840" s="245"/>
      <c r="AGT2840" s="245"/>
      <c r="AGU2840" s="245"/>
      <c r="AGV2840" s="245"/>
      <c r="AGW2840" s="245"/>
      <c r="AGX2840" s="245"/>
      <c r="AGY2840" s="245"/>
      <c r="AGZ2840" s="245"/>
      <c r="AHA2840" s="245"/>
      <c r="AHB2840" s="245"/>
      <c r="AHC2840" s="245"/>
      <c r="AHD2840" s="245"/>
      <c r="AHE2840" s="245"/>
      <c r="AHF2840" s="245"/>
      <c r="AHG2840" s="245"/>
      <c r="AHH2840" s="245"/>
      <c r="AHI2840" s="245"/>
      <c r="AHJ2840" s="245"/>
      <c r="AHK2840" s="245"/>
      <c r="AHL2840" s="245"/>
      <c r="AHM2840" s="245"/>
      <c r="AHN2840" s="245"/>
      <c r="AHO2840" s="245"/>
      <c r="AHP2840" s="245"/>
      <c r="AHQ2840" s="245"/>
      <c r="AHR2840" s="245"/>
      <c r="AHS2840" s="245"/>
      <c r="AHT2840" s="245"/>
      <c r="AHU2840" s="245"/>
      <c r="AHV2840" s="245"/>
      <c r="AHW2840" s="245"/>
      <c r="AHX2840" s="245"/>
      <c r="AHY2840" s="245"/>
      <c r="AHZ2840" s="245"/>
      <c r="AIA2840" s="245"/>
      <c r="AIB2840" s="245"/>
      <c r="AIC2840" s="245"/>
      <c r="AID2840" s="245"/>
      <c r="AIE2840" s="245"/>
      <c r="AIF2840" s="245"/>
      <c r="AIG2840" s="245"/>
      <c r="AIH2840" s="245"/>
      <c r="AII2840" s="245"/>
      <c r="AIJ2840" s="245"/>
      <c r="AIK2840" s="245"/>
      <c r="AIL2840" s="245"/>
      <c r="AIM2840" s="245"/>
      <c r="AIN2840" s="245"/>
      <c r="AIO2840" s="245"/>
      <c r="AIP2840" s="245"/>
      <c r="AIQ2840" s="245"/>
      <c r="AIR2840" s="245"/>
      <c r="AIS2840" s="245"/>
      <c r="AIT2840" s="245"/>
      <c r="AIU2840" s="245"/>
      <c r="AIV2840" s="245"/>
      <c r="AIW2840" s="245"/>
      <c r="AIX2840" s="245"/>
      <c r="AIY2840" s="245"/>
      <c r="AIZ2840" s="245"/>
      <c r="AJA2840" s="245"/>
      <c r="AJB2840" s="245"/>
      <c r="AJC2840" s="245"/>
      <c r="AJD2840" s="245"/>
      <c r="AJE2840" s="245"/>
      <c r="AJF2840" s="245"/>
      <c r="AJG2840" s="245"/>
      <c r="AJH2840" s="245"/>
      <c r="AJI2840" s="245"/>
      <c r="AJJ2840" s="245"/>
      <c r="AJK2840" s="245"/>
      <c r="AJL2840" s="245"/>
      <c r="AJM2840" s="245"/>
      <c r="AJN2840" s="245"/>
      <c r="AJO2840" s="245"/>
      <c r="AJP2840" s="245"/>
      <c r="AJQ2840" s="245"/>
      <c r="AJR2840" s="245"/>
      <c r="AJS2840" s="245"/>
      <c r="AJT2840" s="245"/>
      <c r="AJU2840" s="245"/>
      <c r="AJV2840" s="245"/>
      <c r="AJW2840" s="245"/>
      <c r="AJX2840" s="245"/>
      <c r="AJY2840" s="245"/>
      <c r="AJZ2840" s="245"/>
      <c r="AKA2840" s="245"/>
      <c r="AKB2840" s="245"/>
      <c r="AKC2840" s="245"/>
      <c r="AKD2840" s="245"/>
      <c r="AKE2840" s="245"/>
      <c r="AKF2840" s="245"/>
      <c r="AKG2840" s="245"/>
      <c r="AKH2840" s="245"/>
      <c r="AKI2840" s="245"/>
      <c r="AKJ2840" s="245"/>
      <c r="AKK2840" s="245"/>
      <c r="AKL2840" s="245"/>
      <c r="AKM2840" s="245"/>
      <c r="AKN2840" s="245"/>
      <c r="AKO2840" s="245"/>
      <c r="AKP2840" s="245"/>
      <c r="AKQ2840" s="245"/>
      <c r="AKR2840" s="245"/>
      <c r="AKS2840" s="245"/>
      <c r="AKT2840" s="245"/>
      <c r="AKU2840" s="245"/>
      <c r="AKV2840" s="245"/>
      <c r="AKW2840" s="245"/>
      <c r="AKX2840" s="245"/>
      <c r="AKY2840" s="245"/>
      <c r="AKZ2840" s="245"/>
      <c r="ALA2840" s="245"/>
      <c r="ALB2840" s="245"/>
      <c r="ALC2840" s="245"/>
      <c r="ALD2840" s="245"/>
      <c r="ALE2840" s="245"/>
      <c r="ALF2840" s="245"/>
      <c r="ALG2840" s="245"/>
      <c r="ALH2840" s="245"/>
      <c r="ALI2840" s="245"/>
      <c r="ALJ2840" s="245"/>
      <c r="ALK2840" s="245"/>
      <c r="ALL2840" s="245"/>
      <c r="ALM2840" s="245"/>
      <c r="ALN2840" s="245"/>
      <c r="ALO2840" s="245"/>
      <c r="ALP2840" s="245"/>
      <c r="ALQ2840" s="245"/>
      <c r="ALR2840" s="245"/>
      <c r="ALS2840" s="245"/>
      <c r="ALT2840" s="245"/>
      <c r="ALU2840" s="245"/>
      <c r="ALV2840" s="245"/>
      <c r="ALW2840" s="245"/>
      <c r="ALX2840" s="245"/>
      <c r="ALY2840" s="245"/>
      <c r="ALZ2840" s="245"/>
      <c r="AMA2840" s="245"/>
      <c r="AMB2840" s="245"/>
    </row>
    <row r="2841" spans="1:1016" s="300" customFormat="1">
      <c r="A2841" s="80" t="s">
        <v>3224</v>
      </c>
      <c r="B2841" s="80" t="s">
        <v>3213</v>
      </c>
      <c r="C2841" s="223" t="s">
        <v>3947</v>
      </c>
      <c r="D2841" s="139" t="s">
        <v>300</v>
      </c>
      <c r="E2841" s="139" t="s">
        <v>301</v>
      </c>
      <c r="F2841" s="139" t="s">
        <v>525</v>
      </c>
      <c r="G2841" s="79">
        <v>64017.09</v>
      </c>
      <c r="H2841" s="141">
        <v>84186.854999999996</v>
      </c>
      <c r="I2841" s="234">
        <v>8</v>
      </c>
      <c r="J2841" s="235">
        <v>0.14545454545454545</v>
      </c>
      <c r="K2841" s="79">
        <v>104356.62</v>
      </c>
      <c r="L2841" s="146">
        <v>1</v>
      </c>
      <c r="M2841" s="139">
        <v>1</v>
      </c>
      <c r="N2841" s="139">
        <v>40</v>
      </c>
      <c r="O2841" s="79">
        <v>83183.850000000006</v>
      </c>
      <c r="P2841" s="80"/>
      <c r="Q2841" s="236"/>
      <c r="R2841" s="236"/>
      <c r="S2841" s="236"/>
      <c r="T2841" s="236"/>
      <c r="U2841" s="236"/>
      <c r="V2841" s="236"/>
      <c r="W2841" s="236"/>
      <c r="X2841" s="236"/>
      <c r="Y2841" s="245"/>
      <c r="Z2841" s="245"/>
      <c r="AA2841" s="245"/>
      <c r="AB2841" s="245"/>
      <c r="AC2841" s="245"/>
      <c r="AD2841" s="245"/>
      <c r="AE2841" s="245"/>
      <c r="AF2841" s="245"/>
      <c r="AG2841" s="245"/>
      <c r="AH2841" s="245"/>
      <c r="AI2841" s="245"/>
      <c r="AJ2841" s="245"/>
      <c r="AK2841" s="245"/>
      <c r="AL2841" s="245"/>
      <c r="AM2841" s="245"/>
      <c r="AN2841" s="245"/>
      <c r="AO2841" s="245"/>
      <c r="AP2841" s="245"/>
      <c r="AQ2841" s="245"/>
      <c r="AR2841" s="245"/>
      <c r="AS2841" s="245"/>
      <c r="AT2841" s="245"/>
      <c r="AU2841" s="245"/>
      <c r="AV2841" s="245"/>
      <c r="AW2841" s="245"/>
      <c r="AX2841" s="245"/>
      <c r="AY2841" s="245"/>
      <c r="AZ2841" s="245"/>
      <c r="BA2841" s="245"/>
      <c r="BB2841" s="245"/>
      <c r="BC2841" s="245"/>
      <c r="BD2841" s="245"/>
      <c r="BE2841" s="245"/>
      <c r="BF2841" s="245"/>
      <c r="BG2841" s="245"/>
      <c r="BH2841" s="245"/>
      <c r="BI2841" s="245"/>
      <c r="BJ2841" s="245"/>
      <c r="BK2841" s="245"/>
      <c r="BL2841" s="245"/>
      <c r="BM2841" s="245"/>
      <c r="BN2841" s="245"/>
      <c r="BO2841" s="245"/>
      <c r="BP2841" s="245"/>
      <c r="BQ2841" s="245"/>
      <c r="BR2841" s="245"/>
      <c r="BS2841" s="245"/>
      <c r="BT2841" s="245"/>
      <c r="BU2841" s="245"/>
      <c r="BV2841" s="245"/>
      <c r="BW2841" s="245"/>
      <c r="BX2841" s="245"/>
      <c r="BY2841" s="245"/>
      <c r="BZ2841" s="245"/>
      <c r="CA2841" s="245"/>
      <c r="CB2841" s="245"/>
      <c r="CC2841" s="245"/>
      <c r="CD2841" s="245"/>
      <c r="CE2841" s="245"/>
      <c r="CF2841" s="245"/>
      <c r="CG2841" s="245"/>
      <c r="CH2841" s="245"/>
      <c r="CI2841" s="245"/>
      <c r="CJ2841" s="245"/>
      <c r="CK2841" s="245"/>
      <c r="CL2841" s="245"/>
      <c r="CM2841" s="245"/>
      <c r="CN2841" s="245"/>
      <c r="CO2841" s="245"/>
      <c r="CP2841" s="245"/>
      <c r="CQ2841" s="245"/>
      <c r="CR2841" s="245"/>
      <c r="CS2841" s="245"/>
      <c r="CT2841" s="245"/>
      <c r="CU2841" s="245"/>
      <c r="CV2841" s="245"/>
      <c r="CW2841" s="245"/>
      <c r="CX2841" s="245"/>
      <c r="CY2841" s="245"/>
      <c r="CZ2841" s="245"/>
      <c r="DA2841" s="245"/>
      <c r="DB2841" s="245"/>
      <c r="DC2841" s="245"/>
      <c r="DD2841" s="245"/>
      <c r="DE2841" s="245"/>
      <c r="DF2841" s="245"/>
      <c r="DG2841" s="245"/>
      <c r="DH2841" s="245"/>
      <c r="DI2841" s="245"/>
      <c r="DJ2841" s="245"/>
      <c r="DK2841" s="245"/>
      <c r="DL2841" s="245"/>
      <c r="DM2841" s="245"/>
      <c r="DN2841" s="245"/>
      <c r="DO2841" s="245"/>
      <c r="DP2841" s="245"/>
      <c r="DQ2841" s="245"/>
      <c r="DR2841" s="245"/>
      <c r="DS2841" s="245"/>
      <c r="DT2841" s="245"/>
      <c r="DU2841" s="245"/>
      <c r="DV2841" s="245"/>
      <c r="DW2841" s="245"/>
      <c r="DX2841" s="245"/>
      <c r="DY2841" s="245"/>
      <c r="DZ2841" s="245"/>
      <c r="EA2841" s="245"/>
      <c r="EB2841" s="245"/>
      <c r="EC2841" s="245"/>
      <c r="ED2841" s="245"/>
      <c r="EE2841" s="245"/>
      <c r="EF2841" s="245"/>
      <c r="EG2841" s="245"/>
      <c r="EH2841" s="245"/>
      <c r="EI2841" s="245"/>
      <c r="EJ2841" s="245"/>
      <c r="EK2841" s="245"/>
      <c r="EL2841" s="245"/>
      <c r="EM2841" s="245"/>
      <c r="EN2841" s="245"/>
      <c r="EO2841" s="245"/>
      <c r="EP2841" s="245"/>
      <c r="EQ2841" s="245"/>
      <c r="ER2841" s="245"/>
      <c r="ES2841" s="245"/>
      <c r="ET2841" s="245"/>
      <c r="EU2841" s="245"/>
      <c r="EV2841" s="245"/>
      <c r="EW2841" s="245"/>
      <c r="EX2841" s="245"/>
      <c r="EY2841" s="245"/>
      <c r="EZ2841" s="245"/>
      <c r="FA2841" s="245"/>
      <c r="FB2841" s="245"/>
      <c r="FC2841" s="245"/>
      <c r="FD2841" s="245"/>
      <c r="FE2841" s="245"/>
      <c r="FF2841" s="245"/>
      <c r="FG2841" s="245"/>
      <c r="FH2841" s="245"/>
      <c r="FI2841" s="245"/>
      <c r="FJ2841" s="245"/>
      <c r="FK2841" s="245"/>
      <c r="FL2841" s="245"/>
      <c r="FM2841" s="245"/>
      <c r="FN2841" s="245"/>
      <c r="FO2841" s="245"/>
      <c r="FP2841" s="245"/>
      <c r="FQ2841" s="245"/>
      <c r="FR2841" s="245"/>
      <c r="FS2841" s="245"/>
      <c r="FT2841" s="245"/>
      <c r="FU2841" s="245"/>
      <c r="FV2841" s="245"/>
      <c r="FW2841" s="245"/>
      <c r="FX2841" s="245"/>
      <c r="FY2841" s="245"/>
      <c r="FZ2841" s="245"/>
      <c r="GA2841" s="245"/>
      <c r="GB2841" s="245"/>
      <c r="GC2841" s="245"/>
      <c r="GD2841" s="245"/>
      <c r="GE2841" s="245"/>
      <c r="GF2841" s="245"/>
      <c r="GG2841" s="245"/>
      <c r="GH2841" s="245"/>
      <c r="GI2841" s="245"/>
      <c r="GJ2841" s="245"/>
      <c r="GK2841" s="245"/>
      <c r="GL2841" s="245"/>
      <c r="GM2841" s="245"/>
      <c r="GN2841" s="245"/>
      <c r="GO2841" s="245"/>
      <c r="GP2841" s="245"/>
      <c r="GQ2841" s="245"/>
      <c r="GR2841" s="245"/>
      <c r="GS2841" s="245"/>
      <c r="GT2841" s="245"/>
      <c r="GU2841" s="245"/>
      <c r="GV2841" s="245"/>
      <c r="GW2841" s="245"/>
      <c r="GX2841" s="245"/>
      <c r="GY2841" s="245"/>
      <c r="GZ2841" s="245"/>
      <c r="HA2841" s="245"/>
      <c r="HB2841" s="245"/>
      <c r="HC2841" s="245"/>
      <c r="HD2841" s="245"/>
      <c r="HE2841" s="245"/>
      <c r="HF2841" s="245"/>
      <c r="HG2841" s="245"/>
      <c r="HH2841" s="245"/>
      <c r="HI2841" s="245"/>
      <c r="HJ2841" s="245"/>
      <c r="HK2841" s="245"/>
      <c r="HL2841" s="245"/>
      <c r="HM2841" s="245"/>
      <c r="HN2841" s="245"/>
      <c r="HO2841" s="245"/>
      <c r="HP2841" s="245"/>
      <c r="HQ2841" s="245"/>
      <c r="HR2841" s="245"/>
      <c r="HS2841" s="245"/>
      <c r="HT2841" s="245"/>
      <c r="HU2841" s="245"/>
      <c r="HV2841" s="245"/>
      <c r="HW2841" s="245"/>
      <c r="HX2841" s="245"/>
      <c r="HY2841" s="245"/>
      <c r="HZ2841" s="245"/>
      <c r="IA2841" s="245"/>
      <c r="IB2841" s="245"/>
      <c r="IC2841" s="245"/>
      <c r="ID2841" s="245"/>
      <c r="IE2841" s="245"/>
      <c r="IF2841" s="245"/>
      <c r="IG2841" s="245"/>
      <c r="IH2841" s="245"/>
      <c r="II2841" s="245"/>
      <c r="IJ2841" s="245"/>
      <c r="IK2841" s="245"/>
      <c r="IL2841" s="245"/>
      <c r="IM2841" s="245"/>
      <c r="IN2841" s="245"/>
      <c r="IO2841" s="245"/>
      <c r="IP2841" s="245"/>
      <c r="IQ2841" s="245"/>
      <c r="IR2841" s="245"/>
      <c r="IS2841" s="245"/>
      <c r="IT2841" s="245"/>
      <c r="IU2841" s="245"/>
      <c r="IV2841" s="245"/>
      <c r="IW2841" s="245"/>
      <c r="IX2841" s="245"/>
      <c r="IY2841" s="245"/>
      <c r="IZ2841" s="245"/>
      <c r="JA2841" s="245"/>
      <c r="JB2841" s="245"/>
      <c r="JC2841" s="245"/>
      <c r="JD2841" s="245"/>
      <c r="JE2841" s="245"/>
      <c r="JF2841" s="245"/>
      <c r="JG2841" s="245"/>
      <c r="JH2841" s="245"/>
      <c r="JI2841" s="245"/>
      <c r="JJ2841" s="245"/>
      <c r="JK2841" s="245"/>
      <c r="JL2841" s="245"/>
      <c r="JM2841" s="245"/>
      <c r="JN2841" s="245"/>
      <c r="JO2841" s="245"/>
      <c r="JP2841" s="245"/>
      <c r="JQ2841" s="245"/>
      <c r="JR2841" s="245"/>
      <c r="JS2841" s="245"/>
      <c r="JT2841" s="245"/>
      <c r="JU2841" s="245"/>
      <c r="JV2841" s="245"/>
      <c r="JW2841" s="245"/>
      <c r="JX2841" s="245"/>
      <c r="JY2841" s="245"/>
      <c r="JZ2841" s="245"/>
      <c r="KA2841" s="245"/>
      <c r="KB2841" s="245"/>
      <c r="KC2841" s="245"/>
      <c r="KD2841" s="245"/>
      <c r="KE2841" s="245"/>
      <c r="KF2841" s="245"/>
      <c r="KG2841" s="245"/>
      <c r="KH2841" s="245"/>
      <c r="KI2841" s="245"/>
      <c r="KJ2841" s="245"/>
      <c r="KK2841" s="245"/>
      <c r="KL2841" s="245"/>
      <c r="KM2841" s="245"/>
      <c r="KN2841" s="245"/>
      <c r="KO2841" s="245"/>
      <c r="KP2841" s="245"/>
      <c r="KQ2841" s="245"/>
      <c r="KR2841" s="245"/>
      <c r="KS2841" s="245"/>
      <c r="KT2841" s="245"/>
      <c r="KU2841" s="245"/>
      <c r="KV2841" s="245"/>
      <c r="KW2841" s="245"/>
      <c r="KX2841" s="245"/>
      <c r="KY2841" s="245"/>
      <c r="KZ2841" s="245"/>
      <c r="LA2841" s="245"/>
      <c r="LB2841" s="245"/>
      <c r="LC2841" s="245"/>
      <c r="LD2841" s="245"/>
      <c r="LE2841" s="245"/>
      <c r="LF2841" s="245"/>
      <c r="LG2841" s="245"/>
      <c r="LH2841" s="245"/>
      <c r="LI2841" s="245"/>
      <c r="LJ2841" s="245"/>
      <c r="LK2841" s="245"/>
      <c r="LL2841" s="245"/>
      <c r="LM2841" s="245"/>
      <c r="LN2841" s="245"/>
      <c r="LO2841" s="245"/>
      <c r="LP2841" s="245"/>
      <c r="LQ2841" s="245"/>
      <c r="LR2841" s="245"/>
      <c r="LS2841" s="245"/>
      <c r="LT2841" s="245"/>
      <c r="LU2841" s="245"/>
      <c r="LV2841" s="245"/>
      <c r="LW2841" s="245"/>
      <c r="LX2841" s="245"/>
      <c r="LY2841" s="245"/>
      <c r="LZ2841" s="245"/>
      <c r="MA2841" s="245"/>
      <c r="MB2841" s="245"/>
      <c r="MC2841" s="245"/>
      <c r="MD2841" s="245"/>
      <c r="ME2841" s="245"/>
      <c r="MF2841" s="245"/>
      <c r="MG2841" s="245"/>
      <c r="MH2841" s="245"/>
      <c r="MI2841" s="245"/>
      <c r="MJ2841" s="245"/>
      <c r="MK2841" s="245"/>
      <c r="ML2841" s="245"/>
      <c r="MM2841" s="245"/>
      <c r="MN2841" s="245"/>
      <c r="MO2841" s="245"/>
      <c r="MP2841" s="245"/>
      <c r="MQ2841" s="245"/>
      <c r="MR2841" s="245"/>
      <c r="MS2841" s="245"/>
      <c r="MT2841" s="245"/>
      <c r="MU2841" s="245"/>
      <c r="MV2841" s="245"/>
      <c r="MW2841" s="245"/>
      <c r="MX2841" s="245"/>
      <c r="MY2841" s="245"/>
      <c r="MZ2841" s="245"/>
      <c r="NA2841" s="245"/>
      <c r="NB2841" s="245"/>
      <c r="NC2841" s="245"/>
      <c r="ND2841" s="245"/>
      <c r="NE2841" s="245"/>
      <c r="NF2841" s="245"/>
      <c r="NG2841" s="245"/>
      <c r="NH2841" s="245"/>
      <c r="NI2841" s="245"/>
      <c r="NJ2841" s="245"/>
      <c r="NK2841" s="245"/>
      <c r="NL2841" s="245"/>
      <c r="NM2841" s="245"/>
      <c r="NN2841" s="245"/>
      <c r="NO2841" s="245"/>
      <c r="NP2841" s="245"/>
      <c r="NQ2841" s="245"/>
      <c r="NR2841" s="245"/>
      <c r="NS2841" s="245"/>
      <c r="NT2841" s="245"/>
      <c r="NU2841" s="245"/>
      <c r="NV2841" s="245"/>
      <c r="NW2841" s="245"/>
      <c r="NX2841" s="245"/>
      <c r="NY2841" s="245"/>
      <c r="NZ2841" s="245"/>
      <c r="OA2841" s="245"/>
      <c r="OB2841" s="245"/>
      <c r="OC2841" s="245"/>
      <c r="OD2841" s="245"/>
      <c r="OE2841" s="245"/>
      <c r="OF2841" s="245"/>
      <c r="OG2841" s="245"/>
      <c r="OH2841" s="245"/>
      <c r="OI2841" s="245"/>
      <c r="OJ2841" s="245"/>
      <c r="OK2841" s="245"/>
      <c r="OL2841" s="245"/>
      <c r="OM2841" s="245"/>
      <c r="ON2841" s="245"/>
      <c r="OO2841" s="245"/>
      <c r="OP2841" s="245"/>
      <c r="OQ2841" s="245"/>
      <c r="OR2841" s="245"/>
      <c r="OS2841" s="245"/>
      <c r="OT2841" s="245"/>
      <c r="OU2841" s="245"/>
      <c r="OV2841" s="245"/>
      <c r="OW2841" s="245"/>
      <c r="OX2841" s="245"/>
      <c r="OY2841" s="245"/>
      <c r="OZ2841" s="245"/>
      <c r="PA2841" s="245"/>
      <c r="PB2841" s="245"/>
      <c r="PC2841" s="245"/>
      <c r="PD2841" s="245"/>
      <c r="PE2841" s="245"/>
      <c r="PF2841" s="245"/>
      <c r="PG2841" s="245"/>
      <c r="PH2841" s="245"/>
      <c r="PI2841" s="245"/>
      <c r="PJ2841" s="245"/>
      <c r="PK2841" s="245"/>
      <c r="PL2841" s="245"/>
      <c r="PM2841" s="245"/>
      <c r="PN2841" s="245"/>
      <c r="PO2841" s="245"/>
      <c r="PP2841" s="245"/>
      <c r="PQ2841" s="245"/>
      <c r="PR2841" s="245"/>
      <c r="PS2841" s="245"/>
      <c r="PT2841" s="245"/>
      <c r="PU2841" s="245"/>
      <c r="PV2841" s="245"/>
      <c r="PW2841" s="245"/>
      <c r="PX2841" s="245"/>
      <c r="PY2841" s="245"/>
      <c r="PZ2841" s="245"/>
      <c r="QA2841" s="245"/>
      <c r="QB2841" s="245"/>
      <c r="QC2841" s="245"/>
      <c r="QD2841" s="245"/>
      <c r="QE2841" s="245"/>
      <c r="QF2841" s="245"/>
      <c r="QG2841" s="245"/>
      <c r="QH2841" s="245"/>
      <c r="QI2841" s="245"/>
      <c r="QJ2841" s="245"/>
      <c r="QK2841" s="245"/>
      <c r="QL2841" s="245"/>
      <c r="QM2841" s="245"/>
      <c r="QN2841" s="245"/>
      <c r="QO2841" s="245"/>
      <c r="QP2841" s="245"/>
      <c r="QQ2841" s="245"/>
      <c r="QR2841" s="245"/>
      <c r="QS2841" s="245"/>
      <c r="QT2841" s="245"/>
      <c r="QU2841" s="245"/>
      <c r="QV2841" s="245"/>
      <c r="QW2841" s="245"/>
      <c r="QX2841" s="245"/>
      <c r="QY2841" s="245"/>
      <c r="QZ2841" s="245"/>
      <c r="RA2841" s="245"/>
      <c r="RB2841" s="245"/>
      <c r="RC2841" s="245"/>
      <c r="RD2841" s="245"/>
      <c r="RE2841" s="245"/>
      <c r="RF2841" s="245"/>
      <c r="RG2841" s="245"/>
      <c r="RH2841" s="245"/>
      <c r="RI2841" s="245"/>
      <c r="RJ2841" s="245"/>
      <c r="RK2841" s="245"/>
      <c r="RL2841" s="245"/>
      <c r="RM2841" s="245"/>
      <c r="RN2841" s="245"/>
      <c r="RO2841" s="245"/>
      <c r="RP2841" s="245"/>
      <c r="RQ2841" s="245"/>
      <c r="RR2841" s="245"/>
      <c r="RS2841" s="245"/>
      <c r="RT2841" s="245"/>
      <c r="RU2841" s="245"/>
      <c r="RV2841" s="245"/>
      <c r="RW2841" s="245"/>
      <c r="RX2841" s="245"/>
      <c r="RY2841" s="245"/>
      <c r="RZ2841" s="245"/>
      <c r="SA2841" s="245"/>
      <c r="SB2841" s="245"/>
      <c r="SC2841" s="245"/>
      <c r="SD2841" s="245"/>
      <c r="SE2841" s="245"/>
      <c r="SF2841" s="245"/>
      <c r="SG2841" s="245"/>
      <c r="SH2841" s="245"/>
      <c r="SI2841" s="245"/>
      <c r="SJ2841" s="245"/>
      <c r="SK2841" s="245"/>
      <c r="SL2841" s="245"/>
      <c r="SM2841" s="245"/>
      <c r="SN2841" s="245"/>
      <c r="SO2841" s="245"/>
      <c r="SP2841" s="245"/>
      <c r="SQ2841" s="245"/>
      <c r="SR2841" s="245"/>
      <c r="SS2841" s="245"/>
      <c r="ST2841" s="245"/>
      <c r="SU2841" s="245"/>
      <c r="SV2841" s="245"/>
      <c r="SW2841" s="245"/>
      <c r="SX2841" s="245"/>
      <c r="SY2841" s="245"/>
      <c r="SZ2841" s="245"/>
      <c r="TA2841" s="245"/>
      <c r="TB2841" s="245"/>
      <c r="TC2841" s="245"/>
      <c r="TD2841" s="245"/>
      <c r="TE2841" s="245"/>
      <c r="TF2841" s="245"/>
      <c r="TG2841" s="245"/>
      <c r="TH2841" s="245"/>
      <c r="TI2841" s="245"/>
      <c r="TJ2841" s="245"/>
      <c r="TK2841" s="245"/>
      <c r="TL2841" s="245"/>
      <c r="TM2841" s="245"/>
      <c r="TN2841" s="245"/>
      <c r="TO2841" s="245"/>
      <c r="TP2841" s="245"/>
      <c r="TQ2841" s="245"/>
      <c r="TR2841" s="245"/>
      <c r="TS2841" s="245"/>
      <c r="TT2841" s="245"/>
      <c r="TU2841" s="245"/>
      <c r="TV2841" s="245"/>
      <c r="TW2841" s="245"/>
      <c r="TX2841" s="245"/>
      <c r="TY2841" s="245"/>
      <c r="TZ2841" s="245"/>
      <c r="UA2841" s="245"/>
      <c r="UB2841" s="245"/>
      <c r="UC2841" s="245"/>
      <c r="UD2841" s="245"/>
      <c r="UE2841" s="245"/>
      <c r="UF2841" s="245"/>
      <c r="UG2841" s="245"/>
      <c r="UH2841" s="245"/>
      <c r="UI2841" s="245"/>
      <c r="UJ2841" s="245"/>
      <c r="UK2841" s="245"/>
      <c r="UL2841" s="245"/>
      <c r="UM2841" s="245"/>
      <c r="UN2841" s="245"/>
      <c r="UO2841" s="245"/>
      <c r="UP2841" s="245"/>
      <c r="UQ2841" s="245"/>
      <c r="UR2841" s="245"/>
      <c r="US2841" s="245"/>
      <c r="UT2841" s="245"/>
      <c r="UU2841" s="245"/>
      <c r="UV2841" s="245"/>
      <c r="UW2841" s="245"/>
      <c r="UX2841" s="245"/>
      <c r="UY2841" s="245"/>
      <c r="UZ2841" s="245"/>
      <c r="VA2841" s="245"/>
      <c r="VB2841" s="245"/>
      <c r="VC2841" s="245"/>
      <c r="VD2841" s="245"/>
      <c r="VE2841" s="245"/>
      <c r="VF2841" s="245"/>
      <c r="VG2841" s="245"/>
      <c r="VH2841" s="245"/>
      <c r="VI2841" s="245"/>
      <c r="VJ2841" s="245"/>
      <c r="VK2841" s="245"/>
      <c r="VL2841" s="245"/>
      <c r="VM2841" s="245"/>
      <c r="VN2841" s="245"/>
      <c r="VO2841" s="245"/>
      <c r="VP2841" s="245"/>
      <c r="VQ2841" s="245"/>
      <c r="VR2841" s="245"/>
      <c r="VS2841" s="245"/>
      <c r="VT2841" s="245"/>
      <c r="VU2841" s="245"/>
      <c r="VV2841" s="245"/>
      <c r="VW2841" s="245"/>
      <c r="VX2841" s="245"/>
      <c r="VY2841" s="245"/>
      <c r="VZ2841" s="245"/>
      <c r="WA2841" s="245"/>
      <c r="WB2841" s="245"/>
      <c r="WC2841" s="245"/>
      <c r="WD2841" s="245"/>
      <c r="WE2841" s="245"/>
      <c r="WF2841" s="245"/>
      <c r="WG2841" s="245"/>
      <c r="WH2841" s="245"/>
      <c r="WI2841" s="245"/>
      <c r="WJ2841" s="245"/>
      <c r="WK2841" s="245"/>
      <c r="WL2841" s="245"/>
      <c r="WM2841" s="245"/>
      <c r="WN2841" s="245"/>
      <c r="WO2841" s="245"/>
      <c r="WP2841" s="245"/>
      <c r="WQ2841" s="245"/>
      <c r="WR2841" s="245"/>
      <c r="WS2841" s="245"/>
      <c r="WT2841" s="245"/>
      <c r="WU2841" s="245"/>
      <c r="WV2841" s="245"/>
      <c r="WW2841" s="245"/>
      <c r="WX2841" s="245"/>
      <c r="WY2841" s="245"/>
      <c r="WZ2841" s="245"/>
      <c r="XA2841" s="245"/>
      <c r="XB2841" s="245"/>
      <c r="XC2841" s="245"/>
      <c r="XD2841" s="245"/>
      <c r="XE2841" s="245"/>
      <c r="XF2841" s="245"/>
      <c r="XG2841" s="245"/>
      <c r="XH2841" s="245"/>
      <c r="XI2841" s="245"/>
      <c r="XJ2841" s="245"/>
      <c r="XK2841" s="245"/>
      <c r="XL2841" s="245"/>
      <c r="XM2841" s="245"/>
      <c r="XN2841" s="245"/>
      <c r="XO2841" s="245"/>
      <c r="XP2841" s="245"/>
      <c r="XQ2841" s="245"/>
      <c r="XR2841" s="245"/>
      <c r="XS2841" s="245"/>
      <c r="XT2841" s="245"/>
      <c r="XU2841" s="245"/>
      <c r="XV2841" s="245"/>
      <c r="XW2841" s="245"/>
      <c r="XX2841" s="245"/>
      <c r="XY2841" s="245"/>
      <c r="XZ2841" s="245"/>
      <c r="YA2841" s="245"/>
      <c r="YB2841" s="245"/>
      <c r="YC2841" s="245"/>
      <c r="YD2841" s="245"/>
      <c r="YE2841" s="245"/>
      <c r="YF2841" s="245"/>
      <c r="YG2841" s="245"/>
      <c r="YH2841" s="245"/>
      <c r="YI2841" s="245"/>
      <c r="YJ2841" s="245"/>
      <c r="YK2841" s="245"/>
      <c r="YL2841" s="245"/>
      <c r="YM2841" s="245"/>
      <c r="YN2841" s="245"/>
      <c r="YO2841" s="245"/>
      <c r="YP2841" s="245"/>
      <c r="YQ2841" s="245"/>
      <c r="YR2841" s="245"/>
      <c r="YS2841" s="245"/>
      <c r="YT2841" s="245"/>
      <c r="YU2841" s="245"/>
      <c r="YV2841" s="245"/>
      <c r="YW2841" s="245"/>
      <c r="YX2841" s="245"/>
      <c r="YY2841" s="245"/>
      <c r="YZ2841" s="245"/>
      <c r="ZA2841" s="245"/>
      <c r="ZB2841" s="245"/>
      <c r="ZC2841" s="245"/>
      <c r="ZD2841" s="245"/>
      <c r="ZE2841" s="245"/>
      <c r="ZF2841" s="245"/>
      <c r="ZG2841" s="245"/>
      <c r="ZH2841" s="245"/>
      <c r="ZI2841" s="245"/>
      <c r="ZJ2841" s="245"/>
      <c r="ZK2841" s="245"/>
      <c r="ZL2841" s="245"/>
      <c r="ZM2841" s="245"/>
      <c r="ZN2841" s="245"/>
      <c r="ZO2841" s="245"/>
      <c r="ZP2841" s="245"/>
      <c r="ZQ2841" s="245"/>
      <c r="ZR2841" s="245"/>
      <c r="ZS2841" s="245"/>
      <c r="ZT2841" s="245"/>
      <c r="ZU2841" s="245"/>
      <c r="ZV2841" s="245"/>
      <c r="ZW2841" s="245"/>
      <c r="ZX2841" s="245"/>
      <c r="ZY2841" s="245"/>
      <c r="ZZ2841" s="245"/>
      <c r="AAA2841" s="245"/>
      <c r="AAB2841" s="245"/>
      <c r="AAC2841" s="245"/>
      <c r="AAD2841" s="245"/>
      <c r="AAE2841" s="245"/>
      <c r="AAF2841" s="245"/>
      <c r="AAG2841" s="245"/>
      <c r="AAH2841" s="245"/>
      <c r="AAI2841" s="245"/>
      <c r="AAJ2841" s="245"/>
      <c r="AAK2841" s="245"/>
      <c r="AAL2841" s="245"/>
      <c r="AAM2841" s="245"/>
      <c r="AAN2841" s="245"/>
      <c r="AAO2841" s="245"/>
      <c r="AAP2841" s="245"/>
      <c r="AAQ2841" s="245"/>
      <c r="AAR2841" s="245"/>
      <c r="AAS2841" s="245"/>
      <c r="AAT2841" s="245"/>
      <c r="AAU2841" s="245"/>
      <c r="AAV2841" s="245"/>
      <c r="AAW2841" s="245"/>
      <c r="AAX2841" s="245"/>
      <c r="AAY2841" s="245"/>
      <c r="AAZ2841" s="245"/>
      <c r="ABA2841" s="245"/>
      <c r="ABB2841" s="245"/>
      <c r="ABC2841" s="245"/>
      <c r="ABD2841" s="245"/>
      <c r="ABE2841" s="245"/>
      <c r="ABF2841" s="245"/>
      <c r="ABG2841" s="245"/>
      <c r="ABH2841" s="245"/>
      <c r="ABI2841" s="245"/>
      <c r="ABJ2841" s="245"/>
      <c r="ABK2841" s="245"/>
      <c r="ABL2841" s="245"/>
      <c r="ABM2841" s="245"/>
      <c r="ABN2841" s="245"/>
      <c r="ABO2841" s="245"/>
      <c r="ABP2841" s="245"/>
      <c r="ABQ2841" s="245"/>
      <c r="ABR2841" s="245"/>
      <c r="ABS2841" s="245"/>
      <c r="ABT2841" s="245"/>
      <c r="ABU2841" s="245"/>
      <c r="ABV2841" s="245"/>
      <c r="ABW2841" s="245"/>
      <c r="ABX2841" s="245"/>
      <c r="ABY2841" s="245"/>
      <c r="ABZ2841" s="245"/>
      <c r="ACA2841" s="245"/>
      <c r="ACB2841" s="245"/>
      <c r="ACC2841" s="245"/>
      <c r="ACD2841" s="245"/>
      <c r="ACE2841" s="245"/>
      <c r="ACF2841" s="245"/>
      <c r="ACG2841" s="245"/>
      <c r="ACH2841" s="245"/>
      <c r="ACI2841" s="245"/>
      <c r="ACJ2841" s="245"/>
      <c r="ACK2841" s="245"/>
      <c r="ACL2841" s="245"/>
      <c r="ACM2841" s="245"/>
      <c r="ACN2841" s="245"/>
      <c r="ACO2841" s="245"/>
      <c r="ACP2841" s="245"/>
      <c r="ACQ2841" s="245"/>
      <c r="ACR2841" s="245"/>
      <c r="ACS2841" s="245"/>
      <c r="ACT2841" s="245"/>
      <c r="ACU2841" s="245"/>
      <c r="ACV2841" s="245"/>
      <c r="ACW2841" s="245"/>
      <c r="ACX2841" s="245"/>
      <c r="ACY2841" s="245"/>
      <c r="ACZ2841" s="245"/>
      <c r="ADA2841" s="245"/>
      <c r="ADB2841" s="245"/>
      <c r="ADC2841" s="245"/>
      <c r="ADD2841" s="245"/>
      <c r="ADE2841" s="245"/>
      <c r="ADF2841" s="245"/>
      <c r="ADG2841" s="245"/>
      <c r="ADH2841" s="245"/>
      <c r="ADI2841" s="245"/>
      <c r="ADJ2841" s="245"/>
      <c r="ADK2841" s="245"/>
      <c r="ADL2841" s="245"/>
      <c r="ADM2841" s="245"/>
      <c r="ADN2841" s="245"/>
      <c r="ADO2841" s="245"/>
      <c r="ADP2841" s="245"/>
      <c r="ADQ2841" s="245"/>
      <c r="ADR2841" s="245"/>
      <c r="ADS2841" s="245"/>
      <c r="ADT2841" s="245"/>
      <c r="ADU2841" s="245"/>
      <c r="ADV2841" s="245"/>
      <c r="ADW2841" s="245"/>
      <c r="ADX2841" s="245"/>
      <c r="ADY2841" s="245"/>
      <c r="ADZ2841" s="245"/>
      <c r="AEA2841" s="245"/>
      <c r="AEB2841" s="245"/>
      <c r="AEC2841" s="245"/>
      <c r="AED2841" s="245"/>
      <c r="AEE2841" s="245"/>
      <c r="AEF2841" s="245"/>
      <c r="AEG2841" s="245"/>
      <c r="AEH2841" s="245"/>
      <c r="AEI2841" s="245"/>
      <c r="AEJ2841" s="245"/>
      <c r="AEK2841" s="245"/>
      <c r="AEL2841" s="245"/>
      <c r="AEM2841" s="245"/>
      <c r="AEN2841" s="245"/>
      <c r="AEO2841" s="245"/>
      <c r="AEP2841" s="245"/>
      <c r="AEQ2841" s="245"/>
      <c r="AER2841" s="245"/>
      <c r="AES2841" s="245"/>
      <c r="AET2841" s="245"/>
      <c r="AEU2841" s="245"/>
      <c r="AEV2841" s="245"/>
      <c r="AEW2841" s="245"/>
      <c r="AEX2841" s="245"/>
      <c r="AEY2841" s="245"/>
      <c r="AEZ2841" s="245"/>
      <c r="AFA2841" s="245"/>
      <c r="AFB2841" s="245"/>
      <c r="AFC2841" s="245"/>
      <c r="AFD2841" s="245"/>
      <c r="AFE2841" s="245"/>
      <c r="AFF2841" s="245"/>
      <c r="AFG2841" s="245"/>
      <c r="AFH2841" s="245"/>
      <c r="AFI2841" s="245"/>
      <c r="AFJ2841" s="245"/>
      <c r="AFK2841" s="245"/>
      <c r="AFL2841" s="245"/>
      <c r="AFM2841" s="245"/>
      <c r="AFN2841" s="245"/>
      <c r="AFO2841" s="245"/>
      <c r="AFP2841" s="245"/>
      <c r="AFQ2841" s="245"/>
      <c r="AFR2841" s="245"/>
      <c r="AFS2841" s="245"/>
      <c r="AFT2841" s="245"/>
      <c r="AFU2841" s="245"/>
      <c r="AFV2841" s="245"/>
      <c r="AFW2841" s="245"/>
      <c r="AFX2841" s="245"/>
      <c r="AFY2841" s="245"/>
      <c r="AFZ2841" s="245"/>
      <c r="AGA2841" s="245"/>
      <c r="AGB2841" s="245"/>
      <c r="AGC2841" s="245"/>
      <c r="AGD2841" s="245"/>
      <c r="AGE2841" s="245"/>
      <c r="AGF2841" s="245"/>
      <c r="AGG2841" s="245"/>
      <c r="AGH2841" s="245"/>
      <c r="AGI2841" s="245"/>
      <c r="AGJ2841" s="245"/>
      <c r="AGK2841" s="245"/>
      <c r="AGL2841" s="245"/>
      <c r="AGM2841" s="245"/>
      <c r="AGN2841" s="245"/>
      <c r="AGO2841" s="245"/>
      <c r="AGP2841" s="245"/>
      <c r="AGQ2841" s="245"/>
      <c r="AGR2841" s="245"/>
      <c r="AGS2841" s="245"/>
      <c r="AGT2841" s="245"/>
      <c r="AGU2841" s="245"/>
      <c r="AGV2841" s="245"/>
      <c r="AGW2841" s="245"/>
      <c r="AGX2841" s="245"/>
      <c r="AGY2841" s="245"/>
      <c r="AGZ2841" s="245"/>
      <c r="AHA2841" s="245"/>
      <c r="AHB2841" s="245"/>
      <c r="AHC2841" s="245"/>
      <c r="AHD2841" s="245"/>
      <c r="AHE2841" s="245"/>
      <c r="AHF2841" s="245"/>
      <c r="AHG2841" s="245"/>
      <c r="AHH2841" s="245"/>
      <c r="AHI2841" s="245"/>
      <c r="AHJ2841" s="245"/>
      <c r="AHK2841" s="245"/>
      <c r="AHL2841" s="245"/>
      <c r="AHM2841" s="245"/>
      <c r="AHN2841" s="245"/>
      <c r="AHO2841" s="245"/>
      <c r="AHP2841" s="245"/>
      <c r="AHQ2841" s="245"/>
      <c r="AHR2841" s="245"/>
      <c r="AHS2841" s="245"/>
      <c r="AHT2841" s="245"/>
      <c r="AHU2841" s="245"/>
      <c r="AHV2841" s="245"/>
      <c r="AHW2841" s="245"/>
      <c r="AHX2841" s="245"/>
      <c r="AHY2841" s="245"/>
      <c r="AHZ2841" s="245"/>
      <c r="AIA2841" s="245"/>
      <c r="AIB2841" s="245"/>
      <c r="AIC2841" s="245"/>
      <c r="AID2841" s="245"/>
      <c r="AIE2841" s="245"/>
      <c r="AIF2841" s="245"/>
      <c r="AIG2841" s="245"/>
      <c r="AIH2841" s="245"/>
      <c r="AII2841" s="245"/>
      <c r="AIJ2841" s="245"/>
      <c r="AIK2841" s="245"/>
      <c r="AIL2841" s="245"/>
      <c r="AIM2841" s="245"/>
      <c r="AIN2841" s="245"/>
      <c r="AIO2841" s="245"/>
      <c r="AIP2841" s="245"/>
      <c r="AIQ2841" s="245"/>
      <c r="AIR2841" s="245"/>
      <c r="AIS2841" s="245"/>
      <c r="AIT2841" s="245"/>
      <c r="AIU2841" s="245"/>
      <c r="AIV2841" s="245"/>
      <c r="AIW2841" s="245"/>
      <c r="AIX2841" s="245"/>
      <c r="AIY2841" s="245"/>
      <c r="AIZ2841" s="245"/>
      <c r="AJA2841" s="245"/>
      <c r="AJB2841" s="245"/>
      <c r="AJC2841" s="245"/>
      <c r="AJD2841" s="245"/>
      <c r="AJE2841" s="245"/>
      <c r="AJF2841" s="245"/>
      <c r="AJG2841" s="245"/>
      <c r="AJH2841" s="245"/>
      <c r="AJI2841" s="245"/>
      <c r="AJJ2841" s="245"/>
      <c r="AJK2841" s="245"/>
      <c r="AJL2841" s="245"/>
      <c r="AJM2841" s="245"/>
      <c r="AJN2841" s="245"/>
      <c r="AJO2841" s="245"/>
      <c r="AJP2841" s="245"/>
      <c r="AJQ2841" s="245"/>
      <c r="AJR2841" s="245"/>
      <c r="AJS2841" s="245"/>
      <c r="AJT2841" s="245"/>
      <c r="AJU2841" s="245"/>
      <c r="AJV2841" s="245"/>
      <c r="AJW2841" s="245"/>
      <c r="AJX2841" s="245"/>
      <c r="AJY2841" s="245"/>
      <c r="AJZ2841" s="245"/>
      <c r="AKA2841" s="245"/>
      <c r="AKB2841" s="245"/>
      <c r="AKC2841" s="245"/>
      <c r="AKD2841" s="245"/>
      <c r="AKE2841" s="245"/>
      <c r="AKF2841" s="245"/>
      <c r="AKG2841" s="245"/>
      <c r="AKH2841" s="245"/>
      <c r="AKI2841" s="245"/>
      <c r="AKJ2841" s="245"/>
      <c r="AKK2841" s="245"/>
      <c r="AKL2841" s="245"/>
      <c r="AKM2841" s="245"/>
      <c r="AKN2841" s="245"/>
      <c r="AKO2841" s="245"/>
      <c r="AKP2841" s="245"/>
      <c r="AKQ2841" s="245"/>
      <c r="AKR2841" s="245"/>
      <c r="AKS2841" s="245"/>
      <c r="AKT2841" s="245"/>
      <c r="AKU2841" s="245"/>
      <c r="AKV2841" s="245"/>
      <c r="AKW2841" s="245"/>
      <c r="AKX2841" s="245"/>
      <c r="AKY2841" s="245"/>
      <c r="AKZ2841" s="245"/>
      <c r="ALA2841" s="245"/>
      <c r="ALB2841" s="245"/>
      <c r="ALC2841" s="245"/>
      <c r="ALD2841" s="245"/>
      <c r="ALE2841" s="245"/>
      <c r="ALF2841" s="245"/>
      <c r="ALG2841" s="245"/>
      <c r="ALH2841" s="245"/>
      <c r="ALI2841" s="245"/>
      <c r="ALJ2841" s="245"/>
      <c r="ALK2841" s="245"/>
      <c r="ALL2841" s="245"/>
      <c r="ALM2841" s="245"/>
      <c r="ALN2841" s="245"/>
      <c r="ALO2841" s="245"/>
      <c r="ALP2841" s="245"/>
      <c r="ALQ2841" s="245"/>
      <c r="ALR2841" s="245"/>
      <c r="ALS2841" s="245"/>
      <c r="ALT2841" s="245"/>
      <c r="ALU2841" s="245"/>
      <c r="ALV2841" s="245"/>
      <c r="ALW2841" s="245"/>
      <c r="ALX2841" s="245"/>
      <c r="ALY2841" s="245"/>
      <c r="ALZ2841" s="245"/>
      <c r="AMA2841" s="245"/>
      <c r="AMB2841" s="245"/>
    </row>
    <row r="2842" spans="1:1016" s="300" customFormat="1">
      <c r="A2842" s="80" t="s">
        <v>272</v>
      </c>
      <c r="B2842" s="80" t="s">
        <v>3189</v>
      </c>
      <c r="C2842" s="223" t="s">
        <v>876</v>
      </c>
      <c r="D2842" s="139" t="s">
        <v>300</v>
      </c>
      <c r="E2842" s="139" t="s">
        <v>306</v>
      </c>
      <c r="F2842" s="139" t="s">
        <v>525</v>
      </c>
      <c r="G2842" s="271">
        <v>63003.199999999997</v>
      </c>
      <c r="H2842" s="141">
        <v>81910.399999999994</v>
      </c>
      <c r="I2842" s="234">
        <v>7</v>
      </c>
      <c r="J2842" s="235">
        <v>0.12727272727272726</v>
      </c>
      <c r="K2842" s="271">
        <v>100817.60000000001</v>
      </c>
      <c r="L2842" s="146">
        <v>2</v>
      </c>
      <c r="M2842" s="146">
        <v>1</v>
      </c>
      <c r="N2842" s="139">
        <v>37</v>
      </c>
      <c r="O2842" s="242">
        <v>85092.800000000003</v>
      </c>
      <c r="P2842" s="272"/>
      <c r="Q2842" s="236"/>
      <c r="R2842" s="236"/>
      <c r="S2842" s="236"/>
      <c r="T2842" s="236"/>
      <c r="U2842" s="236"/>
      <c r="V2842" s="236"/>
      <c r="W2842" s="236"/>
      <c r="X2842" s="236"/>
      <c r="Y2842" s="245"/>
      <c r="Z2842" s="245"/>
      <c r="AA2842" s="245"/>
      <c r="AB2842" s="245"/>
      <c r="AC2842" s="245"/>
      <c r="AD2842" s="245"/>
      <c r="AE2842" s="245"/>
      <c r="AF2842" s="245"/>
      <c r="AG2842" s="245"/>
      <c r="AH2842" s="245"/>
      <c r="AI2842" s="245"/>
      <c r="AJ2842" s="245"/>
      <c r="AK2842" s="245"/>
      <c r="AL2842" s="245"/>
      <c r="AM2842" s="245"/>
      <c r="AN2842" s="245"/>
      <c r="AO2842" s="245"/>
      <c r="AP2842" s="245"/>
      <c r="AQ2842" s="245"/>
      <c r="AR2842" s="245"/>
      <c r="AS2842" s="245"/>
      <c r="AT2842" s="245"/>
      <c r="AU2842" s="245"/>
      <c r="AV2842" s="245"/>
      <c r="AW2842" s="245"/>
      <c r="AX2842" s="245"/>
      <c r="AY2842" s="245"/>
      <c r="AZ2842" s="245"/>
      <c r="BA2842" s="245"/>
      <c r="BB2842" s="245"/>
      <c r="BC2842" s="245"/>
      <c r="BD2842" s="245"/>
      <c r="BE2842" s="245"/>
      <c r="BF2842" s="245"/>
      <c r="BG2842" s="245"/>
      <c r="BH2842" s="245"/>
      <c r="BI2842" s="245"/>
      <c r="BJ2842" s="245"/>
      <c r="BK2842" s="245"/>
      <c r="BL2842" s="245"/>
      <c r="BM2842" s="245"/>
      <c r="BN2842" s="245"/>
      <c r="BO2842" s="245"/>
      <c r="BP2842" s="245"/>
      <c r="BQ2842" s="245"/>
      <c r="BR2842" s="245"/>
      <c r="BS2842" s="245"/>
      <c r="BT2842" s="245"/>
      <c r="BU2842" s="245"/>
      <c r="BV2842" s="245"/>
      <c r="BW2842" s="245"/>
      <c r="BX2842" s="245"/>
      <c r="BY2842" s="245"/>
      <c r="BZ2842" s="245"/>
      <c r="CA2842" s="245"/>
      <c r="CB2842" s="245"/>
      <c r="CC2842" s="245"/>
      <c r="CD2842" s="245"/>
      <c r="CE2842" s="245"/>
      <c r="CF2842" s="245"/>
      <c r="CG2842" s="245"/>
      <c r="CH2842" s="245"/>
      <c r="CI2842" s="245"/>
      <c r="CJ2842" s="245"/>
      <c r="CK2842" s="245"/>
      <c r="CL2842" s="245"/>
      <c r="CM2842" s="245"/>
      <c r="CN2842" s="245"/>
      <c r="CO2842" s="245"/>
      <c r="CP2842" s="245"/>
      <c r="CQ2842" s="245"/>
      <c r="CR2842" s="245"/>
      <c r="CS2842" s="245"/>
      <c r="CT2842" s="245"/>
      <c r="CU2842" s="245"/>
      <c r="CV2842" s="245"/>
      <c r="CW2842" s="245"/>
      <c r="CX2842" s="245"/>
      <c r="CY2842" s="245"/>
      <c r="CZ2842" s="245"/>
      <c r="DA2842" s="245"/>
      <c r="DB2842" s="245"/>
      <c r="DC2842" s="245"/>
      <c r="DD2842" s="245"/>
      <c r="DE2842" s="245"/>
      <c r="DF2842" s="245"/>
      <c r="DG2842" s="245"/>
      <c r="DH2842" s="245"/>
      <c r="DI2842" s="245"/>
      <c r="DJ2842" s="245"/>
      <c r="DK2842" s="245"/>
      <c r="DL2842" s="245"/>
      <c r="DM2842" s="245"/>
      <c r="DN2842" s="245"/>
      <c r="DO2842" s="245"/>
      <c r="DP2842" s="245"/>
      <c r="DQ2842" s="245"/>
      <c r="DR2842" s="245"/>
      <c r="DS2842" s="245"/>
      <c r="DT2842" s="245"/>
      <c r="DU2842" s="245"/>
      <c r="DV2842" s="245"/>
      <c r="DW2842" s="245"/>
      <c r="DX2842" s="245"/>
      <c r="DY2842" s="245"/>
      <c r="DZ2842" s="245"/>
      <c r="EA2842" s="245"/>
      <c r="EB2842" s="245"/>
      <c r="EC2842" s="245"/>
      <c r="ED2842" s="245"/>
      <c r="EE2842" s="245"/>
      <c r="EF2842" s="245"/>
      <c r="EG2842" s="245"/>
      <c r="EH2842" s="245"/>
      <c r="EI2842" s="245"/>
      <c r="EJ2842" s="245"/>
      <c r="EK2842" s="245"/>
      <c r="EL2842" s="245"/>
      <c r="EM2842" s="245"/>
      <c r="EN2842" s="245"/>
      <c r="EO2842" s="245"/>
      <c r="EP2842" s="245"/>
      <c r="EQ2842" s="245"/>
      <c r="ER2842" s="245"/>
      <c r="ES2842" s="245"/>
      <c r="ET2842" s="245"/>
      <c r="EU2842" s="245"/>
      <c r="EV2842" s="245"/>
      <c r="EW2842" s="245"/>
      <c r="EX2842" s="245"/>
      <c r="EY2842" s="245"/>
      <c r="EZ2842" s="245"/>
      <c r="FA2842" s="245"/>
      <c r="FB2842" s="245"/>
      <c r="FC2842" s="245"/>
      <c r="FD2842" s="245"/>
      <c r="FE2842" s="245"/>
      <c r="FF2842" s="245"/>
      <c r="FG2842" s="245"/>
      <c r="FH2842" s="245"/>
      <c r="FI2842" s="245"/>
      <c r="FJ2842" s="245"/>
      <c r="FK2842" s="245"/>
      <c r="FL2842" s="245"/>
      <c r="FM2842" s="245"/>
      <c r="FN2842" s="245"/>
      <c r="FO2842" s="245"/>
      <c r="FP2842" s="245"/>
      <c r="FQ2842" s="245"/>
      <c r="FR2842" s="245"/>
      <c r="FS2842" s="245"/>
      <c r="FT2842" s="245"/>
      <c r="FU2842" s="245"/>
      <c r="FV2842" s="245"/>
      <c r="FW2842" s="245"/>
      <c r="FX2842" s="245"/>
      <c r="FY2842" s="245"/>
      <c r="FZ2842" s="245"/>
      <c r="GA2842" s="245"/>
      <c r="GB2842" s="245"/>
      <c r="GC2842" s="245"/>
      <c r="GD2842" s="245"/>
      <c r="GE2842" s="245"/>
      <c r="GF2842" s="245"/>
      <c r="GG2842" s="245"/>
      <c r="GH2842" s="245"/>
      <c r="GI2842" s="245"/>
      <c r="GJ2842" s="245"/>
      <c r="GK2842" s="245"/>
      <c r="GL2842" s="245"/>
      <c r="GM2842" s="245"/>
      <c r="GN2842" s="245"/>
      <c r="GO2842" s="245"/>
      <c r="GP2842" s="245"/>
      <c r="GQ2842" s="245"/>
      <c r="GR2842" s="245"/>
      <c r="GS2842" s="245"/>
      <c r="GT2842" s="245"/>
      <c r="GU2842" s="245"/>
      <c r="GV2842" s="245"/>
      <c r="GW2842" s="245"/>
      <c r="GX2842" s="245"/>
      <c r="GY2842" s="245"/>
      <c r="GZ2842" s="245"/>
      <c r="HA2842" s="245"/>
      <c r="HB2842" s="245"/>
      <c r="HC2842" s="245"/>
      <c r="HD2842" s="245"/>
      <c r="HE2842" s="245"/>
      <c r="HF2842" s="245"/>
      <c r="HG2842" s="245"/>
      <c r="HH2842" s="245"/>
      <c r="HI2842" s="245"/>
      <c r="HJ2842" s="245"/>
      <c r="HK2842" s="245"/>
      <c r="HL2842" s="245"/>
      <c r="HM2842" s="245"/>
      <c r="HN2842" s="245"/>
      <c r="HO2842" s="245"/>
      <c r="HP2842" s="245"/>
      <c r="HQ2842" s="245"/>
      <c r="HR2842" s="245"/>
      <c r="HS2842" s="245"/>
      <c r="HT2842" s="245"/>
      <c r="HU2842" s="245"/>
      <c r="HV2842" s="245"/>
      <c r="HW2842" s="245"/>
      <c r="HX2842" s="245"/>
      <c r="HY2842" s="245"/>
      <c r="HZ2842" s="245"/>
      <c r="IA2842" s="245"/>
      <c r="IB2842" s="245"/>
      <c r="IC2842" s="245"/>
      <c r="ID2842" s="245"/>
      <c r="IE2842" s="245"/>
      <c r="IF2842" s="245"/>
      <c r="IG2842" s="245"/>
      <c r="IH2842" s="245"/>
      <c r="II2842" s="245"/>
      <c r="IJ2842" s="245"/>
      <c r="IK2842" s="245"/>
      <c r="IL2842" s="245"/>
      <c r="IM2842" s="245"/>
      <c r="IN2842" s="245"/>
      <c r="IO2842" s="245"/>
      <c r="IP2842" s="245"/>
      <c r="IQ2842" s="245"/>
      <c r="IR2842" s="245"/>
      <c r="IS2842" s="245"/>
      <c r="IT2842" s="245"/>
      <c r="IU2842" s="245"/>
      <c r="IV2842" s="245"/>
      <c r="IW2842" s="245"/>
      <c r="IX2842" s="245"/>
      <c r="IY2842" s="245"/>
      <c r="IZ2842" s="245"/>
      <c r="JA2842" s="245"/>
      <c r="JB2842" s="245"/>
      <c r="JC2842" s="245"/>
      <c r="JD2842" s="245"/>
      <c r="JE2842" s="245"/>
      <c r="JF2842" s="245"/>
      <c r="JG2842" s="245"/>
      <c r="JH2842" s="245"/>
      <c r="JI2842" s="245"/>
      <c r="JJ2842" s="245"/>
      <c r="JK2842" s="245"/>
      <c r="JL2842" s="245"/>
      <c r="JM2842" s="245"/>
      <c r="JN2842" s="245"/>
      <c r="JO2842" s="245"/>
      <c r="JP2842" s="245"/>
      <c r="JQ2842" s="245"/>
      <c r="JR2842" s="245"/>
      <c r="JS2842" s="245"/>
      <c r="JT2842" s="245"/>
      <c r="JU2842" s="245"/>
      <c r="JV2842" s="245"/>
      <c r="JW2842" s="245"/>
      <c r="JX2842" s="245"/>
      <c r="JY2842" s="245"/>
      <c r="JZ2842" s="245"/>
      <c r="KA2842" s="245"/>
      <c r="KB2842" s="245"/>
      <c r="KC2842" s="245"/>
      <c r="KD2842" s="245"/>
      <c r="KE2842" s="245"/>
      <c r="KF2842" s="245"/>
      <c r="KG2842" s="245"/>
      <c r="KH2842" s="245"/>
      <c r="KI2842" s="245"/>
      <c r="KJ2842" s="245"/>
      <c r="KK2842" s="245"/>
      <c r="KL2842" s="245"/>
      <c r="KM2842" s="245"/>
      <c r="KN2842" s="245"/>
      <c r="KO2842" s="245"/>
      <c r="KP2842" s="245"/>
      <c r="KQ2842" s="245"/>
      <c r="KR2842" s="245"/>
      <c r="KS2842" s="245"/>
      <c r="KT2842" s="245"/>
      <c r="KU2842" s="245"/>
      <c r="KV2842" s="245"/>
      <c r="KW2842" s="245"/>
      <c r="KX2842" s="245"/>
      <c r="KY2842" s="245"/>
      <c r="KZ2842" s="245"/>
      <c r="LA2842" s="245"/>
      <c r="LB2842" s="245"/>
      <c r="LC2842" s="245"/>
      <c r="LD2842" s="245"/>
      <c r="LE2842" s="245"/>
      <c r="LF2842" s="245"/>
      <c r="LG2842" s="245"/>
      <c r="LH2842" s="245"/>
      <c r="LI2842" s="245"/>
      <c r="LJ2842" s="245"/>
      <c r="LK2842" s="245"/>
      <c r="LL2842" s="245"/>
      <c r="LM2842" s="245"/>
      <c r="LN2842" s="245"/>
      <c r="LO2842" s="245"/>
      <c r="LP2842" s="245"/>
      <c r="LQ2842" s="245"/>
      <c r="LR2842" s="245"/>
      <c r="LS2842" s="245"/>
      <c r="LT2842" s="245"/>
      <c r="LU2842" s="245"/>
      <c r="LV2842" s="245"/>
      <c r="LW2842" s="245"/>
      <c r="LX2842" s="245"/>
      <c r="LY2842" s="245"/>
      <c r="LZ2842" s="245"/>
      <c r="MA2842" s="245"/>
      <c r="MB2842" s="245"/>
      <c r="MC2842" s="245"/>
      <c r="MD2842" s="245"/>
      <c r="ME2842" s="245"/>
      <c r="MF2842" s="245"/>
      <c r="MG2842" s="245"/>
      <c r="MH2842" s="245"/>
      <c r="MI2842" s="245"/>
      <c r="MJ2842" s="245"/>
      <c r="MK2842" s="245"/>
      <c r="ML2842" s="245"/>
      <c r="MM2842" s="245"/>
      <c r="MN2842" s="245"/>
      <c r="MO2842" s="245"/>
      <c r="MP2842" s="245"/>
      <c r="MQ2842" s="245"/>
      <c r="MR2842" s="245"/>
      <c r="MS2842" s="245"/>
      <c r="MT2842" s="245"/>
      <c r="MU2842" s="245"/>
      <c r="MV2842" s="245"/>
      <c r="MW2842" s="245"/>
      <c r="MX2842" s="245"/>
      <c r="MY2842" s="245"/>
      <c r="MZ2842" s="245"/>
      <c r="NA2842" s="245"/>
      <c r="NB2842" s="245"/>
      <c r="NC2842" s="245"/>
      <c r="ND2842" s="245"/>
      <c r="NE2842" s="245"/>
      <c r="NF2842" s="245"/>
      <c r="NG2842" s="245"/>
      <c r="NH2842" s="245"/>
      <c r="NI2842" s="245"/>
      <c r="NJ2842" s="245"/>
      <c r="NK2842" s="245"/>
      <c r="NL2842" s="245"/>
      <c r="NM2842" s="245"/>
      <c r="NN2842" s="245"/>
      <c r="NO2842" s="245"/>
      <c r="NP2842" s="245"/>
      <c r="NQ2842" s="245"/>
      <c r="NR2842" s="245"/>
      <c r="NS2842" s="245"/>
      <c r="NT2842" s="245"/>
      <c r="NU2842" s="245"/>
      <c r="NV2842" s="245"/>
      <c r="NW2842" s="245"/>
      <c r="NX2842" s="245"/>
      <c r="NY2842" s="245"/>
      <c r="NZ2842" s="245"/>
      <c r="OA2842" s="245"/>
      <c r="OB2842" s="245"/>
      <c r="OC2842" s="245"/>
      <c r="OD2842" s="245"/>
      <c r="OE2842" s="245"/>
      <c r="OF2842" s="245"/>
      <c r="OG2842" s="245"/>
      <c r="OH2842" s="245"/>
      <c r="OI2842" s="245"/>
      <c r="OJ2842" s="245"/>
      <c r="OK2842" s="245"/>
      <c r="OL2842" s="245"/>
      <c r="OM2842" s="245"/>
      <c r="ON2842" s="245"/>
      <c r="OO2842" s="245"/>
      <c r="OP2842" s="245"/>
      <c r="OQ2842" s="245"/>
      <c r="OR2842" s="245"/>
      <c r="OS2842" s="245"/>
      <c r="OT2842" s="245"/>
      <c r="OU2842" s="245"/>
      <c r="OV2842" s="245"/>
      <c r="OW2842" s="245"/>
      <c r="OX2842" s="245"/>
      <c r="OY2842" s="245"/>
      <c r="OZ2842" s="245"/>
      <c r="PA2842" s="245"/>
      <c r="PB2842" s="245"/>
      <c r="PC2842" s="245"/>
      <c r="PD2842" s="245"/>
      <c r="PE2842" s="245"/>
      <c r="PF2842" s="245"/>
      <c r="PG2842" s="245"/>
      <c r="PH2842" s="245"/>
      <c r="PI2842" s="245"/>
      <c r="PJ2842" s="245"/>
      <c r="PK2842" s="245"/>
      <c r="PL2842" s="245"/>
      <c r="PM2842" s="245"/>
      <c r="PN2842" s="245"/>
      <c r="PO2842" s="245"/>
      <c r="PP2842" s="245"/>
      <c r="PQ2842" s="245"/>
      <c r="PR2842" s="245"/>
      <c r="PS2842" s="245"/>
      <c r="PT2842" s="245"/>
      <c r="PU2842" s="245"/>
      <c r="PV2842" s="245"/>
      <c r="PW2842" s="245"/>
      <c r="PX2842" s="245"/>
      <c r="PY2842" s="245"/>
      <c r="PZ2842" s="245"/>
      <c r="QA2842" s="245"/>
      <c r="QB2842" s="245"/>
      <c r="QC2842" s="245"/>
      <c r="QD2842" s="245"/>
      <c r="QE2842" s="245"/>
      <c r="QF2842" s="245"/>
      <c r="QG2842" s="245"/>
      <c r="QH2842" s="245"/>
      <c r="QI2842" s="245"/>
      <c r="QJ2842" s="245"/>
      <c r="QK2842" s="245"/>
      <c r="QL2842" s="245"/>
      <c r="QM2842" s="245"/>
      <c r="QN2842" s="245"/>
      <c r="QO2842" s="245"/>
      <c r="QP2842" s="245"/>
      <c r="QQ2842" s="245"/>
      <c r="QR2842" s="245"/>
      <c r="QS2842" s="245"/>
      <c r="QT2842" s="245"/>
      <c r="QU2842" s="245"/>
      <c r="QV2842" s="245"/>
      <c r="QW2842" s="245"/>
      <c r="QX2842" s="245"/>
      <c r="QY2842" s="245"/>
      <c r="QZ2842" s="245"/>
      <c r="RA2842" s="245"/>
      <c r="RB2842" s="245"/>
      <c r="RC2842" s="245"/>
      <c r="RD2842" s="245"/>
      <c r="RE2842" s="245"/>
      <c r="RF2842" s="245"/>
      <c r="RG2842" s="245"/>
      <c r="RH2842" s="245"/>
      <c r="RI2842" s="245"/>
      <c r="RJ2842" s="245"/>
      <c r="RK2842" s="245"/>
      <c r="RL2842" s="245"/>
      <c r="RM2842" s="245"/>
      <c r="RN2842" s="245"/>
      <c r="RO2842" s="245"/>
      <c r="RP2842" s="245"/>
      <c r="RQ2842" s="245"/>
      <c r="RR2842" s="245"/>
      <c r="RS2842" s="245"/>
      <c r="RT2842" s="245"/>
      <c r="RU2842" s="245"/>
      <c r="RV2842" s="245"/>
      <c r="RW2842" s="245"/>
      <c r="RX2842" s="245"/>
      <c r="RY2842" s="245"/>
      <c r="RZ2842" s="245"/>
      <c r="SA2842" s="245"/>
      <c r="SB2842" s="245"/>
      <c r="SC2842" s="245"/>
      <c r="SD2842" s="245"/>
      <c r="SE2842" s="245"/>
      <c r="SF2842" s="245"/>
      <c r="SG2842" s="245"/>
      <c r="SH2842" s="245"/>
      <c r="SI2842" s="245"/>
      <c r="SJ2842" s="245"/>
      <c r="SK2842" s="245"/>
      <c r="SL2842" s="245"/>
      <c r="SM2842" s="245"/>
      <c r="SN2842" s="245"/>
      <c r="SO2842" s="245"/>
      <c r="SP2842" s="245"/>
      <c r="SQ2842" s="245"/>
      <c r="SR2842" s="245"/>
      <c r="SS2842" s="245"/>
      <c r="ST2842" s="245"/>
      <c r="SU2842" s="245"/>
      <c r="SV2842" s="245"/>
      <c r="SW2842" s="245"/>
      <c r="SX2842" s="245"/>
      <c r="SY2842" s="245"/>
      <c r="SZ2842" s="245"/>
      <c r="TA2842" s="245"/>
      <c r="TB2842" s="245"/>
      <c r="TC2842" s="245"/>
      <c r="TD2842" s="245"/>
      <c r="TE2842" s="245"/>
      <c r="TF2842" s="245"/>
      <c r="TG2842" s="245"/>
      <c r="TH2842" s="245"/>
      <c r="TI2842" s="245"/>
      <c r="TJ2842" s="245"/>
      <c r="TK2842" s="245"/>
      <c r="TL2842" s="245"/>
      <c r="TM2842" s="245"/>
      <c r="TN2842" s="245"/>
      <c r="TO2842" s="245"/>
      <c r="TP2842" s="245"/>
      <c r="TQ2842" s="245"/>
      <c r="TR2842" s="245"/>
      <c r="TS2842" s="245"/>
      <c r="TT2842" s="245"/>
      <c r="TU2842" s="245"/>
      <c r="TV2842" s="245"/>
      <c r="TW2842" s="245"/>
      <c r="TX2842" s="245"/>
      <c r="TY2842" s="245"/>
      <c r="TZ2842" s="245"/>
      <c r="UA2842" s="245"/>
      <c r="UB2842" s="245"/>
      <c r="UC2842" s="245"/>
      <c r="UD2842" s="245"/>
      <c r="UE2842" s="245"/>
      <c r="UF2842" s="245"/>
      <c r="UG2842" s="245"/>
      <c r="UH2842" s="245"/>
      <c r="UI2842" s="245"/>
      <c r="UJ2842" s="245"/>
      <c r="UK2842" s="245"/>
      <c r="UL2842" s="245"/>
      <c r="UM2842" s="245"/>
      <c r="UN2842" s="245"/>
      <c r="UO2842" s="245"/>
      <c r="UP2842" s="245"/>
      <c r="UQ2842" s="245"/>
      <c r="UR2842" s="245"/>
      <c r="US2842" s="245"/>
      <c r="UT2842" s="245"/>
      <c r="UU2842" s="245"/>
      <c r="UV2842" s="245"/>
      <c r="UW2842" s="245"/>
      <c r="UX2842" s="245"/>
      <c r="UY2842" s="245"/>
      <c r="UZ2842" s="245"/>
      <c r="VA2842" s="245"/>
      <c r="VB2842" s="245"/>
      <c r="VC2842" s="245"/>
      <c r="VD2842" s="245"/>
      <c r="VE2842" s="245"/>
      <c r="VF2842" s="245"/>
      <c r="VG2842" s="245"/>
      <c r="VH2842" s="245"/>
      <c r="VI2842" s="245"/>
      <c r="VJ2842" s="245"/>
      <c r="VK2842" s="245"/>
      <c r="VL2842" s="245"/>
      <c r="VM2842" s="245"/>
      <c r="VN2842" s="245"/>
      <c r="VO2842" s="245"/>
      <c r="VP2842" s="245"/>
      <c r="VQ2842" s="245"/>
      <c r="VR2842" s="245"/>
      <c r="VS2842" s="245"/>
      <c r="VT2842" s="245"/>
      <c r="VU2842" s="245"/>
      <c r="VV2842" s="245"/>
      <c r="VW2842" s="245"/>
      <c r="VX2842" s="245"/>
      <c r="VY2842" s="245"/>
      <c r="VZ2842" s="245"/>
      <c r="WA2842" s="245"/>
      <c r="WB2842" s="245"/>
      <c r="WC2842" s="245"/>
      <c r="WD2842" s="245"/>
      <c r="WE2842" s="245"/>
      <c r="WF2842" s="245"/>
      <c r="WG2842" s="245"/>
      <c r="WH2842" s="245"/>
      <c r="WI2842" s="245"/>
      <c r="WJ2842" s="245"/>
      <c r="WK2842" s="245"/>
      <c r="WL2842" s="245"/>
      <c r="WM2842" s="245"/>
      <c r="WN2842" s="245"/>
      <c r="WO2842" s="245"/>
      <c r="WP2842" s="245"/>
      <c r="WQ2842" s="245"/>
      <c r="WR2842" s="245"/>
      <c r="WS2842" s="245"/>
      <c r="WT2842" s="245"/>
      <c r="WU2842" s="245"/>
      <c r="WV2842" s="245"/>
      <c r="WW2842" s="245"/>
      <c r="WX2842" s="245"/>
      <c r="WY2842" s="245"/>
      <c r="WZ2842" s="245"/>
      <c r="XA2842" s="245"/>
      <c r="XB2842" s="245"/>
      <c r="XC2842" s="245"/>
      <c r="XD2842" s="245"/>
      <c r="XE2842" s="245"/>
      <c r="XF2842" s="245"/>
      <c r="XG2842" s="245"/>
      <c r="XH2842" s="245"/>
      <c r="XI2842" s="245"/>
      <c r="XJ2842" s="245"/>
      <c r="XK2842" s="245"/>
      <c r="XL2842" s="245"/>
      <c r="XM2842" s="245"/>
      <c r="XN2842" s="245"/>
      <c r="XO2842" s="245"/>
      <c r="XP2842" s="245"/>
      <c r="XQ2842" s="245"/>
      <c r="XR2842" s="245"/>
      <c r="XS2842" s="245"/>
      <c r="XT2842" s="245"/>
      <c r="XU2842" s="245"/>
      <c r="XV2842" s="245"/>
      <c r="XW2842" s="245"/>
      <c r="XX2842" s="245"/>
      <c r="XY2842" s="245"/>
      <c r="XZ2842" s="245"/>
      <c r="YA2842" s="245"/>
      <c r="YB2842" s="245"/>
      <c r="YC2842" s="245"/>
      <c r="YD2842" s="245"/>
      <c r="YE2842" s="245"/>
      <c r="YF2842" s="245"/>
      <c r="YG2842" s="245"/>
      <c r="YH2842" s="245"/>
      <c r="YI2842" s="245"/>
      <c r="YJ2842" s="245"/>
      <c r="YK2842" s="245"/>
      <c r="YL2842" s="245"/>
      <c r="YM2842" s="245"/>
      <c r="YN2842" s="245"/>
      <c r="YO2842" s="245"/>
      <c r="YP2842" s="245"/>
      <c r="YQ2842" s="245"/>
      <c r="YR2842" s="245"/>
      <c r="YS2842" s="245"/>
      <c r="YT2842" s="245"/>
      <c r="YU2842" s="245"/>
      <c r="YV2842" s="245"/>
      <c r="YW2842" s="245"/>
      <c r="YX2842" s="245"/>
      <c r="YY2842" s="245"/>
      <c r="YZ2842" s="245"/>
      <c r="ZA2842" s="245"/>
      <c r="ZB2842" s="245"/>
      <c r="ZC2842" s="245"/>
      <c r="ZD2842" s="245"/>
      <c r="ZE2842" s="245"/>
      <c r="ZF2842" s="245"/>
      <c r="ZG2842" s="245"/>
      <c r="ZH2842" s="245"/>
      <c r="ZI2842" s="245"/>
      <c r="ZJ2842" s="245"/>
      <c r="ZK2842" s="245"/>
      <c r="ZL2842" s="245"/>
      <c r="ZM2842" s="245"/>
      <c r="ZN2842" s="245"/>
      <c r="ZO2842" s="245"/>
      <c r="ZP2842" s="245"/>
      <c r="ZQ2842" s="245"/>
      <c r="ZR2842" s="245"/>
      <c r="ZS2842" s="245"/>
      <c r="ZT2842" s="245"/>
      <c r="ZU2842" s="245"/>
      <c r="ZV2842" s="245"/>
      <c r="ZW2842" s="245"/>
      <c r="ZX2842" s="245"/>
      <c r="ZY2842" s="245"/>
      <c r="ZZ2842" s="245"/>
      <c r="AAA2842" s="245"/>
      <c r="AAB2842" s="245"/>
      <c r="AAC2842" s="245"/>
      <c r="AAD2842" s="245"/>
      <c r="AAE2842" s="245"/>
      <c r="AAF2842" s="245"/>
      <c r="AAG2842" s="245"/>
      <c r="AAH2842" s="245"/>
      <c r="AAI2842" s="245"/>
      <c r="AAJ2842" s="245"/>
      <c r="AAK2842" s="245"/>
      <c r="AAL2842" s="245"/>
      <c r="AAM2842" s="245"/>
      <c r="AAN2842" s="245"/>
      <c r="AAO2842" s="245"/>
      <c r="AAP2842" s="245"/>
      <c r="AAQ2842" s="245"/>
      <c r="AAR2842" s="245"/>
      <c r="AAS2842" s="245"/>
      <c r="AAT2842" s="245"/>
      <c r="AAU2842" s="245"/>
      <c r="AAV2842" s="245"/>
      <c r="AAW2842" s="245"/>
      <c r="AAX2842" s="245"/>
      <c r="AAY2842" s="245"/>
      <c r="AAZ2842" s="245"/>
      <c r="ABA2842" s="245"/>
      <c r="ABB2842" s="245"/>
      <c r="ABC2842" s="245"/>
      <c r="ABD2842" s="245"/>
      <c r="ABE2842" s="245"/>
      <c r="ABF2842" s="245"/>
      <c r="ABG2842" s="245"/>
      <c r="ABH2842" s="245"/>
      <c r="ABI2842" s="245"/>
      <c r="ABJ2842" s="245"/>
      <c r="ABK2842" s="245"/>
      <c r="ABL2842" s="245"/>
      <c r="ABM2842" s="245"/>
      <c r="ABN2842" s="245"/>
      <c r="ABO2842" s="245"/>
      <c r="ABP2842" s="245"/>
      <c r="ABQ2842" s="245"/>
      <c r="ABR2842" s="245"/>
      <c r="ABS2842" s="245"/>
      <c r="ABT2842" s="245"/>
      <c r="ABU2842" s="245"/>
      <c r="ABV2842" s="245"/>
      <c r="ABW2842" s="245"/>
      <c r="ABX2842" s="245"/>
      <c r="ABY2842" s="245"/>
      <c r="ABZ2842" s="245"/>
      <c r="ACA2842" s="245"/>
      <c r="ACB2842" s="245"/>
      <c r="ACC2842" s="245"/>
      <c r="ACD2842" s="245"/>
      <c r="ACE2842" s="245"/>
      <c r="ACF2842" s="245"/>
      <c r="ACG2842" s="245"/>
      <c r="ACH2842" s="245"/>
      <c r="ACI2842" s="245"/>
      <c r="ACJ2842" s="245"/>
      <c r="ACK2842" s="245"/>
      <c r="ACL2842" s="245"/>
      <c r="ACM2842" s="245"/>
      <c r="ACN2842" s="245"/>
      <c r="ACO2842" s="245"/>
      <c r="ACP2842" s="245"/>
      <c r="ACQ2842" s="245"/>
      <c r="ACR2842" s="245"/>
      <c r="ACS2842" s="245"/>
      <c r="ACT2842" s="245"/>
      <c r="ACU2842" s="245"/>
      <c r="ACV2842" s="245"/>
      <c r="ACW2842" s="245"/>
      <c r="ACX2842" s="245"/>
      <c r="ACY2842" s="245"/>
      <c r="ACZ2842" s="245"/>
      <c r="ADA2842" s="245"/>
      <c r="ADB2842" s="245"/>
      <c r="ADC2842" s="245"/>
      <c r="ADD2842" s="245"/>
      <c r="ADE2842" s="245"/>
      <c r="ADF2842" s="245"/>
      <c r="ADG2842" s="245"/>
      <c r="ADH2842" s="245"/>
      <c r="ADI2842" s="245"/>
      <c r="ADJ2842" s="245"/>
      <c r="ADK2842" s="245"/>
      <c r="ADL2842" s="245"/>
      <c r="ADM2842" s="245"/>
      <c r="ADN2842" s="245"/>
      <c r="ADO2842" s="245"/>
      <c r="ADP2842" s="245"/>
      <c r="ADQ2842" s="245"/>
      <c r="ADR2842" s="245"/>
      <c r="ADS2842" s="245"/>
      <c r="ADT2842" s="245"/>
      <c r="ADU2842" s="245"/>
      <c r="ADV2842" s="245"/>
      <c r="ADW2842" s="245"/>
      <c r="ADX2842" s="245"/>
      <c r="ADY2842" s="245"/>
      <c r="ADZ2842" s="245"/>
      <c r="AEA2842" s="245"/>
      <c r="AEB2842" s="245"/>
      <c r="AEC2842" s="245"/>
      <c r="AED2842" s="245"/>
      <c r="AEE2842" s="245"/>
      <c r="AEF2842" s="245"/>
      <c r="AEG2842" s="245"/>
      <c r="AEH2842" s="245"/>
      <c r="AEI2842" s="245"/>
      <c r="AEJ2842" s="245"/>
      <c r="AEK2842" s="245"/>
      <c r="AEL2842" s="245"/>
      <c r="AEM2842" s="245"/>
      <c r="AEN2842" s="245"/>
      <c r="AEO2842" s="245"/>
      <c r="AEP2842" s="245"/>
      <c r="AEQ2842" s="245"/>
      <c r="AER2842" s="245"/>
      <c r="AES2842" s="245"/>
      <c r="AET2842" s="245"/>
      <c r="AEU2842" s="245"/>
      <c r="AEV2842" s="245"/>
      <c r="AEW2842" s="245"/>
      <c r="AEX2842" s="245"/>
      <c r="AEY2842" s="245"/>
      <c r="AEZ2842" s="245"/>
      <c r="AFA2842" s="245"/>
      <c r="AFB2842" s="245"/>
      <c r="AFC2842" s="245"/>
      <c r="AFD2842" s="245"/>
      <c r="AFE2842" s="245"/>
      <c r="AFF2842" s="245"/>
      <c r="AFG2842" s="245"/>
      <c r="AFH2842" s="245"/>
      <c r="AFI2842" s="245"/>
      <c r="AFJ2842" s="245"/>
      <c r="AFK2842" s="245"/>
      <c r="AFL2842" s="245"/>
      <c r="AFM2842" s="245"/>
      <c r="AFN2842" s="245"/>
      <c r="AFO2842" s="245"/>
      <c r="AFP2842" s="245"/>
      <c r="AFQ2842" s="245"/>
      <c r="AFR2842" s="245"/>
      <c r="AFS2842" s="245"/>
      <c r="AFT2842" s="245"/>
      <c r="AFU2842" s="245"/>
      <c r="AFV2842" s="245"/>
      <c r="AFW2842" s="245"/>
      <c r="AFX2842" s="245"/>
      <c r="AFY2842" s="245"/>
      <c r="AFZ2842" s="245"/>
      <c r="AGA2842" s="245"/>
      <c r="AGB2842" s="245"/>
      <c r="AGC2842" s="245"/>
      <c r="AGD2842" s="245"/>
      <c r="AGE2842" s="245"/>
      <c r="AGF2842" s="245"/>
      <c r="AGG2842" s="245"/>
      <c r="AGH2842" s="245"/>
      <c r="AGI2842" s="245"/>
      <c r="AGJ2842" s="245"/>
      <c r="AGK2842" s="245"/>
      <c r="AGL2842" s="245"/>
      <c r="AGM2842" s="245"/>
      <c r="AGN2842" s="245"/>
      <c r="AGO2842" s="245"/>
      <c r="AGP2842" s="245"/>
      <c r="AGQ2842" s="245"/>
      <c r="AGR2842" s="245"/>
      <c r="AGS2842" s="245"/>
      <c r="AGT2842" s="245"/>
      <c r="AGU2842" s="245"/>
      <c r="AGV2842" s="245"/>
      <c r="AGW2842" s="245"/>
      <c r="AGX2842" s="245"/>
      <c r="AGY2842" s="245"/>
      <c r="AGZ2842" s="245"/>
      <c r="AHA2842" s="245"/>
      <c r="AHB2842" s="245"/>
      <c r="AHC2842" s="245"/>
      <c r="AHD2842" s="245"/>
      <c r="AHE2842" s="245"/>
      <c r="AHF2842" s="245"/>
      <c r="AHG2842" s="245"/>
      <c r="AHH2842" s="245"/>
      <c r="AHI2842" s="245"/>
      <c r="AHJ2842" s="245"/>
      <c r="AHK2842" s="245"/>
      <c r="AHL2842" s="245"/>
      <c r="AHM2842" s="245"/>
      <c r="AHN2842" s="245"/>
      <c r="AHO2842" s="245"/>
      <c r="AHP2842" s="245"/>
      <c r="AHQ2842" s="245"/>
      <c r="AHR2842" s="245"/>
      <c r="AHS2842" s="245"/>
      <c r="AHT2842" s="245"/>
      <c r="AHU2842" s="245"/>
      <c r="AHV2842" s="245"/>
      <c r="AHW2842" s="245"/>
      <c r="AHX2842" s="245"/>
      <c r="AHY2842" s="245"/>
      <c r="AHZ2842" s="245"/>
      <c r="AIA2842" s="245"/>
      <c r="AIB2842" s="245"/>
      <c r="AIC2842" s="245"/>
      <c r="AID2842" s="245"/>
      <c r="AIE2842" s="245"/>
      <c r="AIF2842" s="245"/>
      <c r="AIG2842" s="245"/>
      <c r="AIH2842" s="245"/>
      <c r="AII2842" s="245"/>
      <c r="AIJ2842" s="245"/>
      <c r="AIK2842" s="245"/>
      <c r="AIL2842" s="245"/>
      <c r="AIM2842" s="245"/>
      <c r="AIN2842" s="245"/>
      <c r="AIO2842" s="245"/>
      <c r="AIP2842" s="245"/>
      <c r="AIQ2842" s="245"/>
      <c r="AIR2842" s="245"/>
      <c r="AIS2842" s="245"/>
      <c r="AIT2842" s="245"/>
      <c r="AIU2842" s="245"/>
      <c r="AIV2842" s="245"/>
      <c r="AIW2842" s="245"/>
      <c r="AIX2842" s="245"/>
      <c r="AIY2842" s="245"/>
      <c r="AIZ2842" s="245"/>
      <c r="AJA2842" s="245"/>
      <c r="AJB2842" s="245"/>
      <c r="AJC2842" s="245"/>
      <c r="AJD2842" s="245"/>
      <c r="AJE2842" s="245"/>
      <c r="AJF2842" s="245"/>
      <c r="AJG2842" s="245"/>
      <c r="AJH2842" s="245"/>
      <c r="AJI2842" s="245"/>
      <c r="AJJ2842" s="245"/>
      <c r="AJK2842" s="245"/>
      <c r="AJL2842" s="245"/>
      <c r="AJM2842" s="245"/>
      <c r="AJN2842" s="245"/>
      <c r="AJO2842" s="245"/>
      <c r="AJP2842" s="245"/>
      <c r="AJQ2842" s="245"/>
      <c r="AJR2842" s="245"/>
      <c r="AJS2842" s="245"/>
      <c r="AJT2842" s="245"/>
      <c r="AJU2842" s="245"/>
      <c r="AJV2842" s="245"/>
      <c r="AJW2842" s="245"/>
      <c r="AJX2842" s="245"/>
      <c r="AJY2842" s="245"/>
      <c r="AJZ2842" s="245"/>
      <c r="AKA2842" s="245"/>
      <c r="AKB2842" s="245"/>
      <c r="AKC2842" s="245"/>
      <c r="AKD2842" s="245"/>
      <c r="AKE2842" s="245"/>
      <c r="AKF2842" s="245"/>
      <c r="AKG2842" s="245"/>
      <c r="AKH2842" s="245"/>
      <c r="AKI2842" s="245"/>
      <c r="AKJ2842" s="245"/>
      <c r="AKK2842" s="245"/>
      <c r="AKL2842" s="245"/>
      <c r="AKM2842" s="245"/>
      <c r="AKN2842" s="245"/>
      <c r="AKO2842" s="245"/>
      <c r="AKP2842" s="245"/>
      <c r="AKQ2842" s="245"/>
      <c r="AKR2842" s="245"/>
      <c r="AKS2842" s="245"/>
      <c r="AKT2842" s="245"/>
      <c r="AKU2842" s="245"/>
      <c r="AKV2842" s="245"/>
      <c r="AKW2842" s="245"/>
      <c r="AKX2842" s="245"/>
      <c r="AKY2842" s="245"/>
      <c r="AKZ2842" s="245"/>
      <c r="ALA2842" s="245"/>
      <c r="ALB2842" s="245"/>
      <c r="ALC2842" s="245"/>
      <c r="ALD2842" s="245"/>
      <c r="ALE2842" s="245"/>
      <c r="ALF2842" s="245"/>
      <c r="ALG2842" s="245"/>
      <c r="ALH2842" s="245"/>
      <c r="ALI2842" s="245"/>
      <c r="ALJ2842" s="245"/>
      <c r="ALK2842" s="245"/>
      <c r="ALL2842" s="245"/>
      <c r="ALM2842" s="245"/>
      <c r="ALN2842" s="245"/>
      <c r="ALO2842" s="245"/>
      <c r="ALP2842" s="245"/>
      <c r="ALQ2842" s="245"/>
      <c r="ALR2842" s="245"/>
      <c r="ALS2842" s="245"/>
      <c r="ALT2842" s="245"/>
      <c r="ALU2842" s="245"/>
      <c r="ALV2842" s="245"/>
      <c r="ALW2842" s="245"/>
      <c r="ALX2842" s="245"/>
      <c r="ALY2842" s="245"/>
      <c r="ALZ2842" s="245"/>
      <c r="AMA2842" s="245"/>
      <c r="AMB2842" s="245"/>
    </row>
    <row r="2843" spans="1:1016" s="300" customFormat="1">
      <c r="A2843" s="80" t="s">
        <v>1713</v>
      </c>
      <c r="B2843" s="80" t="s">
        <v>3199</v>
      </c>
      <c r="C2843" s="223" t="s">
        <v>2503</v>
      </c>
      <c r="D2843" s="140" t="s">
        <v>300</v>
      </c>
      <c r="E2843" s="139" t="s">
        <v>306</v>
      </c>
      <c r="F2843" s="139" t="s">
        <v>525</v>
      </c>
      <c r="G2843" s="141">
        <v>62569.93</v>
      </c>
      <c r="H2843" s="141">
        <v>81340.91</v>
      </c>
      <c r="I2843" s="234">
        <v>6</v>
      </c>
      <c r="J2843" s="235">
        <v>0.10909090909090909</v>
      </c>
      <c r="K2843" s="141">
        <v>100111.89</v>
      </c>
      <c r="L2843" s="146">
        <v>1</v>
      </c>
      <c r="M2843" s="139">
        <v>1</v>
      </c>
      <c r="N2843" s="139">
        <v>42</v>
      </c>
      <c r="O2843" s="79">
        <v>81340.399999999994</v>
      </c>
      <c r="P2843" s="80"/>
      <c r="Q2843" s="236"/>
      <c r="R2843" s="236"/>
      <c r="S2843" s="236"/>
      <c r="T2843" s="236"/>
      <c r="U2843" s="236"/>
      <c r="V2843" s="236"/>
      <c r="W2843" s="236"/>
      <c r="X2843" s="245"/>
      <c r="Y2843" s="245"/>
      <c r="Z2843" s="245"/>
      <c r="AA2843" s="245"/>
      <c r="AB2843" s="245"/>
      <c r="AC2843" s="245"/>
      <c r="AD2843" s="245"/>
      <c r="AE2843" s="245"/>
      <c r="AF2843" s="245"/>
      <c r="AG2843" s="245"/>
      <c r="AH2843" s="245"/>
      <c r="AI2843" s="245"/>
      <c r="AJ2843" s="245"/>
      <c r="AK2843" s="245"/>
      <c r="AL2843" s="245"/>
      <c r="AM2843" s="245"/>
      <c r="AN2843" s="245"/>
      <c r="AO2843" s="245"/>
      <c r="AP2843" s="245"/>
      <c r="AQ2843" s="245"/>
      <c r="AR2843" s="245"/>
      <c r="AS2843" s="245"/>
      <c r="AT2843" s="245"/>
      <c r="AU2843" s="245"/>
      <c r="AV2843" s="245"/>
      <c r="AW2843" s="245"/>
      <c r="AX2843" s="245"/>
      <c r="AY2843" s="245"/>
      <c r="AZ2843" s="245"/>
      <c r="BA2843" s="245"/>
      <c r="BB2843" s="245"/>
      <c r="BC2843" s="245"/>
      <c r="BD2843" s="245"/>
      <c r="BE2843" s="245"/>
      <c r="BF2843" s="245"/>
      <c r="BG2843" s="245"/>
      <c r="BH2843" s="245"/>
      <c r="BI2843" s="245"/>
      <c r="BJ2843" s="245"/>
      <c r="BK2843" s="245"/>
      <c r="BL2843" s="245"/>
      <c r="BM2843" s="245"/>
      <c r="BN2843" s="245"/>
      <c r="BO2843" s="245"/>
      <c r="BP2843" s="245"/>
      <c r="BQ2843" s="245"/>
      <c r="BR2843" s="245"/>
      <c r="BS2843" s="245"/>
      <c r="BT2843" s="245"/>
      <c r="BU2843" s="245"/>
      <c r="BV2843" s="245"/>
      <c r="BW2843" s="245"/>
      <c r="BX2843" s="245"/>
      <c r="BY2843" s="245"/>
      <c r="BZ2843" s="245"/>
      <c r="CA2843" s="245"/>
      <c r="CB2843" s="245"/>
      <c r="CC2843" s="245"/>
      <c r="CD2843" s="245"/>
      <c r="CE2843" s="245"/>
      <c r="CF2843" s="245"/>
      <c r="CG2843" s="245"/>
      <c r="CH2843" s="245"/>
      <c r="CI2843" s="245"/>
      <c r="CJ2843" s="245"/>
      <c r="CK2843" s="245"/>
      <c r="CL2843" s="245"/>
      <c r="CM2843" s="245"/>
      <c r="CN2843" s="245"/>
      <c r="CO2843" s="245"/>
      <c r="CP2843" s="245"/>
      <c r="CQ2843" s="245"/>
      <c r="CR2843" s="245"/>
      <c r="CS2843" s="245"/>
      <c r="CT2843" s="245"/>
      <c r="CU2843" s="245"/>
      <c r="CV2843" s="245"/>
      <c r="CW2843" s="245"/>
      <c r="CX2843" s="245"/>
      <c r="CY2843" s="245"/>
      <c r="CZ2843" s="245"/>
      <c r="DA2843" s="245"/>
      <c r="DB2843" s="245"/>
      <c r="DC2843" s="245"/>
      <c r="DD2843" s="245"/>
      <c r="DE2843" s="245"/>
      <c r="DF2843" s="245"/>
      <c r="DG2843" s="245"/>
      <c r="DH2843" s="245"/>
      <c r="DI2843" s="245"/>
      <c r="DJ2843" s="245"/>
      <c r="DK2843" s="245"/>
      <c r="DL2843" s="245"/>
      <c r="DM2843" s="245"/>
      <c r="DN2843" s="245"/>
      <c r="DO2843" s="245"/>
      <c r="DP2843" s="245"/>
      <c r="DQ2843" s="245"/>
      <c r="DR2843" s="245"/>
      <c r="DS2843" s="245"/>
      <c r="DT2843" s="245"/>
      <c r="DU2843" s="245"/>
      <c r="DV2843" s="245"/>
      <c r="DW2843" s="245"/>
      <c r="DX2843" s="245"/>
      <c r="DY2843" s="245"/>
      <c r="DZ2843" s="245"/>
      <c r="EA2843" s="245"/>
      <c r="EB2843" s="245"/>
      <c r="EC2843" s="245"/>
      <c r="ED2843" s="245"/>
      <c r="EE2843" s="245"/>
      <c r="EF2843" s="245"/>
      <c r="EG2843" s="245"/>
      <c r="EH2843" s="245"/>
      <c r="EI2843" s="245"/>
      <c r="EJ2843" s="245"/>
      <c r="EK2843" s="245"/>
      <c r="EL2843" s="245"/>
      <c r="EM2843" s="245"/>
      <c r="EN2843" s="245"/>
      <c r="EO2843" s="245"/>
      <c r="EP2843" s="245"/>
      <c r="EQ2843" s="245"/>
      <c r="ER2843" s="245"/>
      <c r="ES2843" s="245"/>
      <c r="ET2843" s="245"/>
      <c r="EU2843" s="245"/>
      <c r="EV2843" s="245"/>
      <c r="EW2843" s="245"/>
      <c r="EX2843" s="245"/>
      <c r="EY2843" s="245"/>
      <c r="EZ2843" s="245"/>
      <c r="FA2843" s="245"/>
      <c r="FB2843" s="245"/>
      <c r="FC2843" s="245"/>
      <c r="FD2843" s="245"/>
      <c r="FE2843" s="245"/>
      <c r="FF2843" s="245"/>
      <c r="FG2843" s="245"/>
      <c r="FH2843" s="245"/>
      <c r="FI2843" s="245"/>
      <c r="FJ2843" s="245"/>
      <c r="FK2843" s="245"/>
      <c r="FL2843" s="245"/>
      <c r="FM2843" s="245"/>
      <c r="FN2843" s="245"/>
      <c r="FO2843" s="245"/>
      <c r="FP2843" s="245"/>
      <c r="FQ2843" s="245"/>
      <c r="FR2843" s="245"/>
      <c r="FS2843" s="245"/>
      <c r="FT2843" s="245"/>
      <c r="FU2843" s="245"/>
      <c r="FV2843" s="245"/>
      <c r="FW2843" s="245"/>
      <c r="FX2843" s="245"/>
      <c r="FY2843" s="245"/>
      <c r="FZ2843" s="245"/>
      <c r="GA2843" s="245"/>
      <c r="GB2843" s="245"/>
      <c r="GC2843" s="245"/>
      <c r="GD2843" s="245"/>
      <c r="GE2843" s="245"/>
      <c r="GF2843" s="245"/>
      <c r="GG2843" s="245"/>
      <c r="GH2843" s="245"/>
      <c r="GI2843" s="245"/>
      <c r="GJ2843" s="245"/>
      <c r="GK2843" s="245"/>
      <c r="GL2843" s="245"/>
      <c r="GM2843" s="245"/>
      <c r="GN2843" s="245"/>
      <c r="GO2843" s="245"/>
      <c r="GP2843" s="245"/>
      <c r="GQ2843" s="245"/>
      <c r="GR2843" s="245"/>
      <c r="GS2843" s="245"/>
      <c r="GT2843" s="245"/>
      <c r="GU2843" s="245"/>
      <c r="GV2843" s="245"/>
      <c r="GW2843" s="245"/>
      <c r="GX2843" s="245"/>
      <c r="GY2843" s="245"/>
      <c r="GZ2843" s="245"/>
      <c r="HA2843" s="245"/>
      <c r="HB2843" s="245"/>
      <c r="HC2843" s="245"/>
      <c r="HD2843" s="245"/>
      <c r="HE2843" s="245"/>
      <c r="HF2843" s="245"/>
      <c r="HG2843" s="245"/>
      <c r="HH2843" s="245"/>
      <c r="HI2843" s="245"/>
      <c r="HJ2843" s="245"/>
      <c r="HK2843" s="245"/>
      <c r="HL2843" s="245"/>
      <c r="HM2843" s="245"/>
      <c r="HN2843" s="245"/>
      <c r="HO2843" s="245"/>
      <c r="HP2843" s="245"/>
      <c r="HQ2843" s="245"/>
      <c r="HR2843" s="245"/>
      <c r="HS2843" s="245"/>
      <c r="HT2843" s="245"/>
      <c r="HU2843" s="245"/>
      <c r="HV2843" s="245"/>
      <c r="HW2843" s="245"/>
      <c r="HX2843" s="245"/>
      <c r="HY2843" s="245"/>
      <c r="HZ2843" s="245"/>
      <c r="IA2843" s="245"/>
      <c r="IB2843" s="245"/>
      <c r="IC2843" s="245"/>
      <c r="ID2843" s="245"/>
      <c r="IE2843" s="245"/>
      <c r="IF2843" s="245"/>
      <c r="IG2843" s="245"/>
      <c r="IH2843" s="245"/>
      <c r="II2843" s="245"/>
      <c r="IJ2843" s="245"/>
      <c r="IK2843" s="245"/>
      <c r="IL2843" s="245"/>
      <c r="IM2843" s="245"/>
      <c r="IN2843" s="245"/>
      <c r="IO2843" s="245"/>
      <c r="IP2843" s="245"/>
      <c r="IQ2843" s="245"/>
      <c r="IR2843" s="245"/>
      <c r="IS2843" s="245"/>
      <c r="IT2843" s="245"/>
      <c r="IU2843" s="245"/>
      <c r="IV2843" s="245"/>
      <c r="IW2843" s="245"/>
      <c r="IX2843" s="245"/>
      <c r="IY2843" s="245"/>
      <c r="IZ2843" s="245"/>
      <c r="JA2843" s="245"/>
      <c r="JB2843" s="245"/>
      <c r="JC2843" s="245"/>
      <c r="JD2843" s="245"/>
      <c r="JE2843" s="245"/>
      <c r="JF2843" s="245"/>
      <c r="JG2843" s="245"/>
      <c r="JH2843" s="245"/>
      <c r="JI2843" s="245"/>
      <c r="JJ2843" s="245"/>
      <c r="JK2843" s="245"/>
      <c r="JL2843" s="245"/>
      <c r="JM2843" s="245"/>
      <c r="JN2843" s="245"/>
      <c r="JO2843" s="245"/>
      <c r="JP2843" s="245"/>
      <c r="JQ2843" s="245"/>
      <c r="JR2843" s="245"/>
      <c r="JS2843" s="245"/>
      <c r="JT2843" s="245"/>
      <c r="JU2843" s="245"/>
      <c r="JV2843" s="245"/>
      <c r="JW2843" s="245"/>
      <c r="JX2843" s="245"/>
      <c r="JY2843" s="245"/>
      <c r="JZ2843" s="245"/>
      <c r="KA2843" s="245"/>
      <c r="KB2843" s="245"/>
      <c r="KC2843" s="245"/>
      <c r="KD2843" s="245"/>
      <c r="KE2843" s="245"/>
      <c r="KF2843" s="245"/>
      <c r="KG2843" s="245"/>
      <c r="KH2843" s="245"/>
      <c r="KI2843" s="245"/>
      <c r="KJ2843" s="245"/>
      <c r="KK2843" s="245"/>
      <c r="KL2843" s="245"/>
      <c r="KM2843" s="245"/>
      <c r="KN2843" s="245"/>
      <c r="KO2843" s="245"/>
      <c r="KP2843" s="245"/>
      <c r="KQ2843" s="245"/>
      <c r="KR2843" s="245"/>
      <c r="KS2843" s="245"/>
      <c r="KT2843" s="245"/>
      <c r="KU2843" s="245"/>
      <c r="KV2843" s="245"/>
      <c r="KW2843" s="245"/>
      <c r="KX2843" s="245"/>
      <c r="KY2843" s="245"/>
      <c r="KZ2843" s="245"/>
      <c r="LA2843" s="245"/>
      <c r="LB2843" s="245"/>
      <c r="LC2843" s="245"/>
      <c r="LD2843" s="245"/>
      <c r="LE2843" s="245"/>
      <c r="LF2843" s="245"/>
      <c r="LG2843" s="245"/>
      <c r="LH2843" s="245"/>
      <c r="LI2843" s="245"/>
      <c r="LJ2843" s="245"/>
      <c r="LK2843" s="245"/>
      <c r="LL2843" s="245"/>
      <c r="LM2843" s="245"/>
      <c r="LN2843" s="245"/>
      <c r="LO2843" s="245"/>
      <c r="LP2843" s="245"/>
      <c r="LQ2843" s="245"/>
      <c r="LR2843" s="245"/>
      <c r="LS2843" s="245"/>
      <c r="LT2843" s="245"/>
      <c r="LU2843" s="245"/>
      <c r="LV2843" s="245"/>
      <c r="LW2843" s="245"/>
      <c r="LX2843" s="245"/>
      <c r="LY2843" s="245"/>
      <c r="LZ2843" s="245"/>
      <c r="MA2843" s="245"/>
      <c r="MB2843" s="245"/>
      <c r="MC2843" s="245"/>
      <c r="MD2843" s="245"/>
      <c r="ME2843" s="245"/>
      <c r="MF2843" s="245"/>
      <c r="MG2843" s="245"/>
      <c r="MH2843" s="245"/>
      <c r="MI2843" s="245"/>
      <c r="MJ2843" s="245"/>
      <c r="MK2843" s="245"/>
      <c r="ML2843" s="245"/>
      <c r="MM2843" s="245"/>
      <c r="MN2843" s="245"/>
      <c r="MO2843" s="245"/>
      <c r="MP2843" s="245"/>
      <c r="MQ2843" s="245"/>
      <c r="MR2843" s="245"/>
      <c r="MS2843" s="245"/>
      <c r="MT2843" s="245"/>
      <c r="MU2843" s="245"/>
      <c r="MV2843" s="245"/>
      <c r="MW2843" s="245"/>
      <c r="MX2843" s="245"/>
      <c r="MY2843" s="245"/>
      <c r="MZ2843" s="245"/>
      <c r="NA2843" s="245"/>
      <c r="NB2843" s="245"/>
      <c r="NC2843" s="245"/>
      <c r="ND2843" s="245"/>
      <c r="NE2843" s="245"/>
      <c r="NF2843" s="245"/>
      <c r="NG2843" s="245"/>
      <c r="NH2843" s="245"/>
      <c r="NI2843" s="245"/>
      <c r="NJ2843" s="245"/>
      <c r="NK2843" s="245"/>
      <c r="NL2843" s="245"/>
      <c r="NM2843" s="245"/>
      <c r="NN2843" s="245"/>
      <c r="NO2843" s="245"/>
      <c r="NP2843" s="245"/>
      <c r="NQ2843" s="245"/>
      <c r="NR2843" s="245"/>
      <c r="NS2843" s="245"/>
      <c r="NT2843" s="245"/>
      <c r="NU2843" s="245"/>
      <c r="NV2843" s="245"/>
      <c r="NW2843" s="245"/>
      <c r="NX2843" s="245"/>
      <c r="NY2843" s="245"/>
      <c r="NZ2843" s="245"/>
      <c r="OA2843" s="245"/>
      <c r="OB2843" s="245"/>
      <c r="OC2843" s="245"/>
      <c r="OD2843" s="245"/>
      <c r="OE2843" s="245"/>
      <c r="OF2843" s="245"/>
      <c r="OG2843" s="245"/>
      <c r="OH2843" s="245"/>
      <c r="OI2843" s="245"/>
      <c r="OJ2843" s="245"/>
      <c r="OK2843" s="245"/>
      <c r="OL2843" s="245"/>
      <c r="OM2843" s="245"/>
      <c r="ON2843" s="245"/>
      <c r="OO2843" s="245"/>
      <c r="OP2843" s="245"/>
      <c r="OQ2843" s="245"/>
      <c r="OR2843" s="245"/>
      <c r="OS2843" s="245"/>
      <c r="OT2843" s="245"/>
      <c r="OU2843" s="245"/>
      <c r="OV2843" s="245"/>
      <c r="OW2843" s="245"/>
      <c r="OX2843" s="245"/>
      <c r="OY2843" s="245"/>
      <c r="OZ2843" s="245"/>
      <c r="PA2843" s="245"/>
      <c r="PB2843" s="245"/>
      <c r="PC2843" s="245"/>
      <c r="PD2843" s="245"/>
      <c r="PE2843" s="245"/>
      <c r="PF2843" s="245"/>
      <c r="PG2843" s="245"/>
      <c r="PH2843" s="245"/>
      <c r="PI2843" s="245"/>
      <c r="PJ2843" s="245"/>
      <c r="PK2843" s="245"/>
      <c r="PL2843" s="245"/>
      <c r="PM2843" s="245"/>
      <c r="PN2843" s="245"/>
      <c r="PO2843" s="245"/>
      <c r="PP2843" s="245"/>
      <c r="PQ2843" s="245"/>
      <c r="PR2843" s="245"/>
      <c r="PS2843" s="245"/>
      <c r="PT2843" s="245"/>
      <c r="PU2843" s="245"/>
      <c r="PV2843" s="245"/>
      <c r="PW2843" s="245"/>
      <c r="PX2843" s="245"/>
      <c r="PY2843" s="245"/>
      <c r="PZ2843" s="245"/>
      <c r="QA2843" s="245"/>
      <c r="QB2843" s="245"/>
      <c r="QC2843" s="245"/>
      <c r="QD2843" s="245"/>
      <c r="QE2843" s="245"/>
      <c r="QF2843" s="245"/>
      <c r="QG2843" s="245"/>
      <c r="QH2843" s="245"/>
      <c r="QI2843" s="245"/>
      <c r="QJ2843" s="245"/>
      <c r="QK2843" s="245"/>
      <c r="QL2843" s="245"/>
      <c r="QM2843" s="245"/>
      <c r="QN2843" s="245"/>
      <c r="QO2843" s="245"/>
      <c r="QP2843" s="245"/>
      <c r="QQ2843" s="245"/>
      <c r="QR2843" s="245"/>
      <c r="QS2843" s="245"/>
      <c r="QT2843" s="245"/>
      <c r="QU2843" s="245"/>
      <c r="QV2843" s="245"/>
      <c r="QW2843" s="245"/>
      <c r="QX2843" s="245"/>
      <c r="QY2843" s="245"/>
      <c r="QZ2843" s="245"/>
      <c r="RA2843" s="245"/>
      <c r="RB2843" s="245"/>
      <c r="RC2843" s="245"/>
      <c r="RD2843" s="245"/>
      <c r="RE2843" s="245"/>
      <c r="RF2843" s="245"/>
      <c r="RG2843" s="245"/>
      <c r="RH2843" s="245"/>
      <c r="RI2843" s="245"/>
      <c r="RJ2843" s="245"/>
      <c r="RK2843" s="245"/>
      <c r="RL2843" s="245"/>
      <c r="RM2843" s="245"/>
      <c r="RN2843" s="245"/>
      <c r="RO2843" s="245"/>
      <c r="RP2843" s="245"/>
      <c r="RQ2843" s="245"/>
      <c r="RR2843" s="245"/>
      <c r="RS2843" s="245"/>
      <c r="RT2843" s="245"/>
      <c r="RU2843" s="245"/>
      <c r="RV2843" s="245"/>
      <c r="RW2843" s="245"/>
      <c r="RX2843" s="245"/>
      <c r="RY2843" s="245"/>
      <c r="RZ2843" s="245"/>
      <c r="SA2843" s="245"/>
      <c r="SB2843" s="245"/>
      <c r="SC2843" s="245"/>
      <c r="SD2843" s="245"/>
      <c r="SE2843" s="245"/>
      <c r="SF2843" s="245"/>
      <c r="SG2843" s="245"/>
      <c r="SH2843" s="245"/>
      <c r="SI2843" s="245"/>
      <c r="SJ2843" s="245"/>
      <c r="SK2843" s="245"/>
      <c r="SL2843" s="245"/>
      <c r="SM2843" s="245"/>
      <c r="SN2843" s="245"/>
      <c r="SO2843" s="245"/>
      <c r="SP2843" s="245"/>
      <c r="SQ2843" s="245"/>
      <c r="SR2843" s="245"/>
      <c r="SS2843" s="245"/>
      <c r="ST2843" s="245"/>
      <c r="SU2843" s="245"/>
      <c r="SV2843" s="245"/>
      <c r="SW2843" s="245"/>
      <c r="SX2843" s="245"/>
      <c r="SY2843" s="245"/>
      <c r="SZ2843" s="245"/>
      <c r="TA2843" s="245"/>
      <c r="TB2843" s="245"/>
      <c r="TC2843" s="245"/>
      <c r="TD2843" s="245"/>
      <c r="TE2843" s="245"/>
      <c r="TF2843" s="245"/>
      <c r="TG2843" s="245"/>
      <c r="TH2843" s="245"/>
      <c r="TI2843" s="245"/>
      <c r="TJ2843" s="245"/>
      <c r="TK2843" s="245"/>
      <c r="TL2843" s="245"/>
      <c r="TM2843" s="245"/>
      <c r="TN2843" s="245"/>
      <c r="TO2843" s="245"/>
      <c r="TP2843" s="245"/>
      <c r="TQ2843" s="245"/>
      <c r="TR2843" s="245"/>
      <c r="TS2843" s="245"/>
      <c r="TT2843" s="245"/>
      <c r="TU2843" s="245"/>
      <c r="TV2843" s="245"/>
      <c r="TW2843" s="245"/>
      <c r="TX2843" s="245"/>
      <c r="TY2843" s="245"/>
      <c r="TZ2843" s="245"/>
      <c r="UA2843" s="245"/>
      <c r="UB2843" s="245"/>
      <c r="UC2843" s="245"/>
      <c r="UD2843" s="245"/>
      <c r="UE2843" s="245"/>
      <c r="UF2843" s="245"/>
      <c r="UG2843" s="245"/>
      <c r="UH2843" s="245"/>
      <c r="UI2843" s="245"/>
      <c r="UJ2843" s="245"/>
      <c r="UK2843" s="245"/>
      <c r="UL2843" s="245"/>
      <c r="UM2843" s="245"/>
      <c r="UN2843" s="245"/>
      <c r="UO2843" s="245"/>
      <c r="UP2843" s="245"/>
      <c r="UQ2843" s="245"/>
      <c r="UR2843" s="245"/>
      <c r="US2843" s="245"/>
      <c r="UT2843" s="245"/>
      <c r="UU2843" s="245"/>
      <c r="UV2843" s="245"/>
      <c r="UW2843" s="245"/>
      <c r="UX2843" s="245"/>
      <c r="UY2843" s="245"/>
      <c r="UZ2843" s="245"/>
      <c r="VA2843" s="245"/>
      <c r="VB2843" s="245"/>
      <c r="VC2843" s="245"/>
      <c r="VD2843" s="245"/>
      <c r="VE2843" s="245"/>
      <c r="VF2843" s="245"/>
      <c r="VG2843" s="245"/>
      <c r="VH2843" s="245"/>
      <c r="VI2843" s="245"/>
      <c r="VJ2843" s="245"/>
      <c r="VK2843" s="245"/>
      <c r="VL2843" s="245"/>
      <c r="VM2843" s="245"/>
      <c r="VN2843" s="245"/>
      <c r="VO2843" s="245"/>
      <c r="VP2843" s="245"/>
      <c r="VQ2843" s="245"/>
      <c r="VR2843" s="245"/>
      <c r="VS2843" s="245"/>
      <c r="VT2843" s="245"/>
      <c r="VU2843" s="245"/>
      <c r="VV2843" s="245"/>
      <c r="VW2843" s="245"/>
      <c r="VX2843" s="245"/>
      <c r="VY2843" s="245"/>
      <c r="VZ2843" s="245"/>
      <c r="WA2843" s="245"/>
      <c r="WB2843" s="245"/>
      <c r="WC2843" s="245"/>
      <c r="WD2843" s="245"/>
      <c r="WE2843" s="245"/>
      <c r="WF2843" s="245"/>
      <c r="WG2843" s="245"/>
      <c r="WH2843" s="245"/>
      <c r="WI2843" s="245"/>
      <c r="WJ2843" s="245"/>
      <c r="WK2843" s="245"/>
      <c r="WL2843" s="245"/>
      <c r="WM2843" s="245"/>
      <c r="WN2843" s="245"/>
      <c r="WO2843" s="245"/>
      <c r="WP2843" s="245"/>
      <c r="WQ2843" s="245"/>
      <c r="WR2843" s="245"/>
      <c r="WS2843" s="245"/>
      <c r="WT2843" s="245"/>
      <c r="WU2843" s="245"/>
      <c r="WV2843" s="245"/>
      <c r="WW2843" s="245"/>
      <c r="WX2843" s="245"/>
      <c r="WY2843" s="245"/>
      <c r="WZ2843" s="245"/>
      <c r="XA2843" s="245"/>
      <c r="XB2843" s="245"/>
      <c r="XC2843" s="245"/>
      <c r="XD2843" s="245"/>
      <c r="XE2843" s="245"/>
      <c r="XF2843" s="245"/>
      <c r="XG2843" s="245"/>
      <c r="XH2843" s="245"/>
      <c r="XI2843" s="245"/>
      <c r="XJ2843" s="245"/>
      <c r="XK2843" s="245"/>
      <c r="XL2843" s="245"/>
      <c r="XM2843" s="245"/>
      <c r="XN2843" s="245"/>
      <c r="XO2843" s="245"/>
      <c r="XP2843" s="245"/>
      <c r="XQ2843" s="245"/>
      <c r="XR2843" s="245"/>
      <c r="XS2843" s="245"/>
      <c r="XT2843" s="245"/>
      <c r="XU2843" s="245"/>
      <c r="XV2843" s="245"/>
      <c r="XW2843" s="245"/>
      <c r="XX2843" s="245"/>
      <c r="XY2843" s="245"/>
      <c r="XZ2843" s="245"/>
      <c r="YA2843" s="245"/>
      <c r="YB2843" s="245"/>
      <c r="YC2843" s="245"/>
      <c r="YD2843" s="245"/>
      <c r="YE2843" s="245"/>
      <c r="YF2843" s="245"/>
      <c r="YG2843" s="245"/>
      <c r="YH2843" s="245"/>
      <c r="YI2843" s="245"/>
      <c r="YJ2843" s="245"/>
      <c r="YK2843" s="245"/>
      <c r="YL2843" s="245"/>
      <c r="YM2843" s="245"/>
      <c r="YN2843" s="245"/>
      <c r="YO2843" s="245"/>
      <c r="YP2843" s="245"/>
      <c r="YQ2843" s="245"/>
      <c r="YR2843" s="245"/>
      <c r="YS2843" s="245"/>
      <c r="YT2843" s="245"/>
      <c r="YU2843" s="245"/>
      <c r="YV2843" s="245"/>
      <c r="YW2843" s="245"/>
      <c r="YX2843" s="245"/>
      <c r="YY2843" s="245"/>
      <c r="YZ2843" s="245"/>
      <c r="ZA2843" s="245"/>
      <c r="ZB2843" s="245"/>
      <c r="ZC2843" s="245"/>
      <c r="ZD2843" s="245"/>
      <c r="ZE2843" s="245"/>
      <c r="ZF2843" s="245"/>
      <c r="ZG2843" s="245"/>
      <c r="ZH2843" s="245"/>
      <c r="ZI2843" s="245"/>
      <c r="ZJ2843" s="245"/>
      <c r="ZK2843" s="245"/>
      <c r="ZL2843" s="245"/>
      <c r="ZM2843" s="245"/>
      <c r="ZN2843" s="245"/>
      <c r="ZO2843" s="245"/>
      <c r="ZP2843" s="245"/>
      <c r="ZQ2843" s="245"/>
      <c r="ZR2843" s="245"/>
      <c r="ZS2843" s="245"/>
      <c r="ZT2843" s="245"/>
      <c r="ZU2843" s="245"/>
      <c r="ZV2843" s="245"/>
      <c r="ZW2843" s="245"/>
      <c r="ZX2843" s="245"/>
      <c r="ZY2843" s="245"/>
      <c r="ZZ2843" s="245"/>
      <c r="AAA2843" s="245"/>
      <c r="AAB2843" s="245"/>
      <c r="AAC2843" s="245"/>
      <c r="AAD2843" s="245"/>
      <c r="AAE2843" s="245"/>
      <c r="AAF2843" s="245"/>
      <c r="AAG2843" s="245"/>
      <c r="AAH2843" s="245"/>
      <c r="AAI2843" s="245"/>
      <c r="AAJ2843" s="245"/>
      <c r="AAK2843" s="245"/>
      <c r="AAL2843" s="245"/>
      <c r="AAM2843" s="245"/>
      <c r="AAN2843" s="245"/>
      <c r="AAO2843" s="245"/>
      <c r="AAP2843" s="245"/>
      <c r="AAQ2843" s="245"/>
      <c r="AAR2843" s="245"/>
      <c r="AAS2843" s="245"/>
      <c r="AAT2843" s="245"/>
      <c r="AAU2843" s="245"/>
      <c r="AAV2843" s="245"/>
      <c r="AAW2843" s="245"/>
      <c r="AAX2843" s="245"/>
      <c r="AAY2843" s="245"/>
      <c r="AAZ2843" s="245"/>
      <c r="ABA2843" s="245"/>
      <c r="ABB2843" s="245"/>
      <c r="ABC2843" s="245"/>
      <c r="ABD2843" s="245"/>
      <c r="ABE2843" s="245"/>
      <c r="ABF2843" s="245"/>
      <c r="ABG2843" s="245"/>
      <c r="ABH2843" s="245"/>
      <c r="ABI2843" s="245"/>
      <c r="ABJ2843" s="245"/>
      <c r="ABK2843" s="245"/>
      <c r="ABL2843" s="245"/>
      <c r="ABM2843" s="245"/>
      <c r="ABN2843" s="245"/>
      <c r="ABO2843" s="245"/>
      <c r="ABP2843" s="245"/>
      <c r="ABQ2843" s="245"/>
      <c r="ABR2843" s="245"/>
      <c r="ABS2843" s="245"/>
      <c r="ABT2843" s="245"/>
      <c r="ABU2843" s="245"/>
      <c r="ABV2843" s="245"/>
      <c r="ABW2843" s="245"/>
      <c r="ABX2843" s="245"/>
      <c r="ABY2843" s="245"/>
      <c r="ABZ2843" s="245"/>
      <c r="ACA2843" s="245"/>
      <c r="ACB2843" s="245"/>
      <c r="ACC2843" s="245"/>
      <c r="ACD2843" s="245"/>
      <c r="ACE2843" s="245"/>
      <c r="ACF2843" s="245"/>
      <c r="ACG2843" s="245"/>
      <c r="ACH2843" s="245"/>
      <c r="ACI2843" s="245"/>
      <c r="ACJ2843" s="245"/>
      <c r="ACK2843" s="245"/>
      <c r="ACL2843" s="245"/>
      <c r="ACM2843" s="245"/>
      <c r="ACN2843" s="245"/>
      <c r="ACO2843" s="245"/>
      <c r="ACP2843" s="245"/>
      <c r="ACQ2843" s="245"/>
      <c r="ACR2843" s="245"/>
      <c r="ACS2843" s="245"/>
      <c r="ACT2843" s="245"/>
      <c r="ACU2843" s="245"/>
      <c r="ACV2843" s="245"/>
      <c r="ACW2843" s="245"/>
      <c r="ACX2843" s="245"/>
      <c r="ACY2843" s="245"/>
      <c r="ACZ2843" s="245"/>
      <c r="ADA2843" s="245"/>
      <c r="ADB2843" s="245"/>
      <c r="ADC2843" s="245"/>
      <c r="ADD2843" s="245"/>
      <c r="ADE2843" s="245"/>
      <c r="ADF2843" s="245"/>
      <c r="ADG2843" s="245"/>
      <c r="ADH2843" s="245"/>
      <c r="ADI2843" s="245"/>
      <c r="ADJ2843" s="245"/>
      <c r="ADK2843" s="245"/>
      <c r="ADL2843" s="245"/>
      <c r="ADM2843" s="245"/>
      <c r="ADN2843" s="245"/>
      <c r="ADO2843" s="245"/>
      <c r="ADP2843" s="245"/>
      <c r="ADQ2843" s="245"/>
      <c r="ADR2843" s="245"/>
      <c r="ADS2843" s="245"/>
      <c r="ADT2843" s="245"/>
      <c r="ADU2843" s="245"/>
      <c r="ADV2843" s="245"/>
      <c r="ADW2843" s="245"/>
      <c r="ADX2843" s="245"/>
      <c r="ADY2843" s="245"/>
      <c r="ADZ2843" s="245"/>
      <c r="AEA2843" s="245"/>
      <c r="AEB2843" s="245"/>
      <c r="AEC2843" s="245"/>
      <c r="AED2843" s="245"/>
      <c r="AEE2843" s="245"/>
      <c r="AEF2843" s="245"/>
      <c r="AEG2843" s="245"/>
      <c r="AEH2843" s="245"/>
      <c r="AEI2843" s="245"/>
      <c r="AEJ2843" s="245"/>
      <c r="AEK2843" s="245"/>
      <c r="AEL2843" s="245"/>
      <c r="AEM2843" s="245"/>
      <c r="AEN2843" s="245"/>
      <c r="AEO2843" s="245"/>
      <c r="AEP2843" s="245"/>
      <c r="AEQ2843" s="245"/>
      <c r="AER2843" s="245"/>
      <c r="AES2843" s="245"/>
      <c r="AET2843" s="245"/>
      <c r="AEU2843" s="245"/>
      <c r="AEV2843" s="245"/>
      <c r="AEW2843" s="245"/>
      <c r="AEX2843" s="245"/>
      <c r="AEY2843" s="245"/>
      <c r="AEZ2843" s="245"/>
      <c r="AFA2843" s="245"/>
      <c r="AFB2843" s="245"/>
      <c r="AFC2843" s="245"/>
      <c r="AFD2843" s="245"/>
      <c r="AFE2843" s="245"/>
      <c r="AFF2843" s="245"/>
      <c r="AFG2843" s="245"/>
      <c r="AFH2843" s="245"/>
      <c r="AFI2843" s="245"/>
      <c r="AFJ2843" s="245"/>
      <c r="AFK2843" s="245"/>
      <c r="AFL2843" s="245"/>
      <c r="AFM2843" s="245"/>
      <c r="AFN2843" s="245"/>
      <c r="AFO2843" s="245"/>
      <c r="AFP2843" s="245"/>
      <c r="AFQ2843" s="245"/>
      <c r="AFR2843" s="245"/>
      <c r="AFS2843" s="245"/>
      <c r="AFT2843" s="245"/>
      <c r="AFU2843" s="245"/>
      <c r="AFV2843" s="245"/>
      <c r="AFW2843" s="245"/>
      <c r="AFX2843" s="245"/>
      <c r="AFY2843" s="245"/>
      <c r="AFZ2843" s="245"/>
      <c r="AGA2843" s="245"/>
      <c r="AGB2843" s="245"/>
      <c r="AGC2843" s="245"/>
      <c r="AGD2843" s="245"/>
      <c r="AGE2843" s="245"/>
      <c r="AGF2843" s="245"/>
      <c r="AGG2843" s="245"/>
      <c r="AGH2843" s="245"/>
      <c r="AGI2843" s="245"/>
      <c r="AGJ2843" s="245"/>
      <c r="AGK2843" s="245"/>
      <c r="AGL2843" s="245"/>
      <c r="AGM2843" s="245"/>
      <c r="AGN2843" s="245"/>
      <c r="AGO2843" s="245"/>
      <c r="AGP2843" s="245"/>
      <c r="AGQ2843" s="245"/>
      <c r="AGR2843" s="245"/>
      <c r="AGS2843" s="245"/>
      <c r="AGT2843" s="245"/>
      <c r="AGU2843" s="245"/>
      <c r="AGV2843" s="245"/>
      <c r="AGW2843" s="245"/>
      <c r="AGX2843" s="245"/>
      <c r="AGY2843" s="245"/>
      <c r="AGZ2843" s="245"/>
      <c r="AHA2843" s="245"/>
      <c r="AHB2843" s="245"/>
      <c r="AHC2843" s="245"/>
      <c r="AHD2843" s="245"/>
      <c r="AHE2843" s="245"/>
      <c r="AHF2843" s="245"/>
      <c r="AHG2843" s="245"/>
      <c r="AHH2843" s="245"/>
      <c r="AHI2843" s="245"/>
      <c r="AHJ2843" s="245"/>
      <c r="AHK2843" s="245"/>
      <c r="AHL2843" s="245"/>
      <c r="AHM2843" s="245"/>
      <c r="AHN2843" s="245"/>
      <c r="AHO2843" s="245"/>
      <c r="AHP2843" s="245"/>
      <c r="AHQ2843" s="245"/>
      <c r="AHR2843" s="245"/>
      <c r="AHS2843" s="245"/>
      <c r="AHT2843" s="245"/>
      <c r="AHU2843" s="245"/>
      <c r="AHV2843" s="245"/>
      <c r="AHW2843" s="245"/>
      <c r="AHX2843" s="245"/>
      <c r="AHY2843" s="245"/>
      <c r="AHZ2843" s="245"/>
      <c r="AIA2843" s="245"/>
      <c r="AIB2843" s="245"/>
      <c r="AIC2843" s="245"/>
      <c r="AID2843" s="245"/>
      <c r="AIE2843" s="245"/>
      <c r="AIF2843" s="245"/>
      <c r="AIG2843" s="245"/>
      <c r="AIH2843" s="245"/>
      <c r="AII2843" s="245"/>
      <c r="AIJ2843" s="245"/>
      <c r="AIK2843" s="245"/>
      <c r="AIL2843" s="245"/>
      <c r="AIM2843" s="245"/>
      <c r="AIN2843" s="245"/>
      <c r="AIO2843" s="245"/>
      <c r="AIP2843" s="245"/>
      <c r="AIQ2843" s="245"/>
      <c r="AIR2843" s="245"/>
      <c r="AIS2843" s="245"/>
      <c r="AIT2843" s="245"/>
      <c r="AIU2843" s="245"/>
      <c r="AIV2843" s="245"/>
      <c r="AIW2843" s="245"/>
      <c r="AIX2843" s="245"/>
      <c r="AIY2843" s="245"/>
      <c r="AIZ2843" s="245"/>
      <c r="AJA2843" s="245"/>
      <c r="AJB2843" s="245"/>
      <c r="AJC2843" s="245"/>
      <c r="AJD2843" s="245"/>
      <c r="AJE2843" s="245"/>
      <c r="AJF2843" s="245"/>
      <c r="AJG2843" s="245"/>
      <c r="AJH2843" s="245"/>
      <c r="AJI2843" s="245"/>
      <c r="AJJ2843" s="245"/>
      <c r="AJK2843" s="245"/>
      <c r="AJL2843" s="245"/>
      <c r="AJM2843" s="245"/>
      <c r="AJN2843" s="245"/>
      <c r="AJO2843" s="245"/>
      <c r="AJP2843" s="245"/>
      <c r="AJQ2843" s="245"/>
      <c r="AJR2843" s="245"/>
      <c r="AJS2843" s="245"/>
      <c r="AJT2843" s="245"/>
      <c r="AJU2843" s="245"/>
      <c r="AJV2843" s="245"/>
      <c r="AJW2843" s="245"/>
      <c r="AJX2843" s="245"/>
      <c r="AJY2843" s="245"/>
      <c r="AJZ2843" s="245"/>
      <c r="AKA2843" s="245"/>
      <c r="AKB2843" s="245"/>
      <c r="AKC2843" s="245"/>
      <c r="AKD2843" s="245"/>
      <c r="AKE2843" s="245"/>
      <c r="AKF2843" s="245"/>
      <c r="AKG2843" s="245"/>
      <c r="AKH2843" s="245"/>
      <c r="AKI2843" s="245"/>
      <c r="AKJ2843" s="245"/>
      <c r="AKK2843" s="245"/>
      <c r="AKL2843" s="245"/>
      <c r="AKM2843" s="245"/>
      <c r="AKN2843" s="245"/>
      <c r="AKO2843" s="245"/>
      <c r="AKP2843" s="245"/>
      <c r="AKQ2843" s="245"/>
      <c r="AKR2843" s="245"/>
      <c r="AKS2843" s="245"/>
      <c r="AKT2843" s="245"/>
      <c r="AKU2843" s="245"/>
      <c r="AKV2843" s="245"/>
      <c r="AKW2843" s="245"/>
      <c r="AKX2843" s="245"/>
      <c r="AKY2843" s="245"/>
      <c r="AKZ2843" s="245"/>
      <c r="ALA2843" s="245"/>
      <c r="ALB2843" s="245"/>
      <c r="ALC2843" s="245"/>
      <c r="ALD2843" s="245"/>
      <c r="ALE2843" s="245"/>
      <c r="ALF2843" s="245"/>
      <c r="ALG2843" s="245"/>
      <c r="ALH2843" s="245"/>
      <c r="ALI2843" s="245"/>
      <c r="ALJ2843" s="245"/>
      <c r="ALK2843" s="245"/>
      <c r="ALL2843" s="245"/>
      <c r="ALM2843" s="245"/>
      <c r="ALN2843" s="245"/>
      <c r="ALO2843" s="245"/>
      <c r="ALP2843" s="245"/>
      <c r="ALQ2843" s="245"/>
      <c r="ALR2843" s="245"/>
      <c r="ALS2843" s="245"/>
      <c r="ALT2843" s="245"/>
      <c r="ALU2843" s="245"/>
      <c r="ALV2843" s="245"/>
      <c r="ALW2843" s="245"/>
      <c r="ALX2843" s="245"/>
      <c r="ALY2843" s="245"/>
      <c r="ALZ2843" s="245"/>
      <c r="AMA2843" s="245"/>
      <c r="AMB2843" s="245"/>
    </row>
    <row r="2844" spans="1:1016" s="300" customFormat="1">
      <c r="A2844" s="80" t="s">
        <v>223</v>
      </c>
      <c r="B2844" s="80" t="s">
        <v>3201</v>
      </c>
      <c r="C2844" s="223" t="s">
        <v>2504</v>
      </c>
      <c r="D2844" s="139" t="s">
        <v>300</v>
      </c>
      <c r="E2844" s="139" t="s">
        <v>301</v>
      </c>
      <c r="F2844" s="139" t="s">
        <v>525</v>
      </c>
      <c r="G2844" s="271">
        <v>63421.279999999999</v>
      </c>
      <c r="H2844" s="141">
        <v>79276.600000000006</v>
      </c>
      <c r="I2844" s="234">
        <v>5</v>
      </c>
      <c r="J2844" s="235">
        <v>9.0909090909090912E-2</v>
      </c>
      <c r="K2844" s="271">
        <v>95131.92</v>
      </c>
      <c r="L2844" s="146">
        <v>1</v>
      </c>
      <c r="M2844" s="146">
        <v>1</v>
      </c>
      <c r="N2844" s="139">
        <v>44</v>
      </c>
      <c r="O2844" s="79">
        <v>76926.720000000001</v>
      </c>
      <c r="P2844" s="80"/>
      <c r="Q2844" s="236"/>
      <c r="R2844" s="236"/>
      <c r="S2844" s="236"/>
      <c r="T2844" s="236"/>
      <c r="U2844" s="236"/>
      <c r="V2844" s="236"/>
      <c r="W2844" s="236"/>
      <c r="X2844" s="236"/>
      <c r="Y2844" s="245"/>
      <c r="Z2844" s="245"/>
      <c r="AA2844" s="245"/>
      <c r="AB2844" s="245"/>
      <c r="AC2844" s="245"/>
      <c r="AD2844" s="245"/>
      <c r="AE2844" s="245"/>
      <c r="AF2844" s="245"/>
      <c r="AG2844" s="245"/>
      <c r="AH2844" s="245"/>
      <c r="AI2844" s="245"/>
      <c r="AJ2844" s="245"/>
      <c r="AK2844" s="245"/>
      <c r="AL2844" s="245"/>
      <c r="AM2844" s="245"/>
      <c r="AN2844" s="245"/>
      <c r="AO2844" s="245"/>
      <c r="AP2844" s="245"/>
      <c r="AQ2844" s="245"/>
      <c r="AR2844" s="245"/>
      <c r="AS2844" s="245"/>
      <c r="AT2844" s="245"/>
      <c r="AU2844" s="245"/>
      <c r="AV2844" s="245"/>
      <c r="AW2844" s="245"/>
      <c r="AX2844" s="245"/>
      <c r="AY2844" s="245"/>
      <c r="AZ2844" s="245"/>
      <c r="BA2844" s="245"/>
      <c r="BB2844" s="245"/>
      <c r="BC2844" s="245"/>
      <c r="BD2844" s="245"/>
      <c r="BE2844" s="245"/>
      <c r="BF2844" s="245"/>
      <c r="BG2844" s="245"/>
      <c r="BH2844" s="245"/>
      <c r="BI2844" s="245"/>
      <c r="BJ2844" s="245"/>
      <c r="BK2844" s="245"/>
      <c r="BL2844" s="245"/>
      <c r="BM2844" s="245"/>
      <c r="BN2844" s="245"/>
      <c r="BO2844" s="245"/>
      <c r="BP2844" s="245"/>
      <c r="BQ2844" s="245"/>
      <c r="BR2844" s="245"/>
      <c r="BS2844" s="245"/>
      <c r="BT2844" s="245"/>
      <c r="BU2844" s="245"/>
      <c r="BV2844" s="245"/>
      <c r="BW2844" s="245"/>
      <c r="BX2844" s="245"/>
      <c r="BY2844" s="245"/>
      <c r="BZ2844" s="245"/>
      <c r="CA2844" s="245"/>
      <c r="CB2844" s="245"/>
      <c r="CC2844" s="245"/>
      <c r="CD2844" s="245"/>
      <c r="CE2844" s="245"/>
      <c r="CF2844" s="245"/>
      <c r="CG2844" s="245"/>
      <c r="CH2844" s="245"/>
      <c r="CI2844" s="245"/>
      <c r="CJ2844" s="245"/>
      <c r="CK2844" s="245"/>
      <c r="CL2844" s="245"/>
      <c r="CM2844" s="245"/>
      <c r="CN2844" s="245"/>
      <c r="CO2844" s="245"/>
      <c r="CP2844" s="245"/>
      <c r="CQ2844" s="245"/>
      <c r="CR2844" s="245"/>
      <c r="CS2844" s="245"/>
      <c r="CT2844" s="245"/>
      <c r="CU2844" s="245"/>
      <c r="CV2844" s="245"/>
      <c r="CW2844" s="245"/>
      <c r="CX2844" s="245"/>
      <c r="CY2844" s="245"/>
      <c r="CZ2844" s="245"/>
      <c r="DA2844" s="245"/>
      <c r="DB2844" s="245"/>
      <c r="DC2844" s="245"/>
      <c r="DD2844" s="245"/>
      <c r="DE2844" s="245"/>
      <c r="DF2844" s="245"/>
      <c r="DG2844" s="245"/>
      <c r="DH2844" s="245"/>
      <c r="DI2844" s="245"/>
      <c r="DJ2844" s="245"/>
      <c r="DK2844" s="245"/>
      <c r="DL2844" s="245"/>
      <c r="DM2844" s="245"/>
      <c r="DN2844" s="245"/>
      <c r="DO2844" s="245"/>
      <c r="DP2844" s="245"/>
      <c r="DQ2844" s="245"/>
      <c r="DR2844" s="245"/>
      <c r="DS2844" s="245"/>
      <c r="DT2844" s="245"/>
      <c r="DU2844" s="245"/>
      <c r="DV2844" s="245"/>
      <c r="DW2844" s="245"/>
      <c r="DX2844" s="245"/>
      <c r="DY2844" s="245"/>
      <c r="DZ2844" s="245"/>
      <c r="EA2844" s="245"/>
      <c r="EB2844" s="245"/>
      <c r="EC2844" s="245"/>
      <c r="ED2844" s="245"/>
      <c r="EE2844" s="245"/>
      <c r="EF2844" s="245"/>
      <c r="EG2844" s="245"/>
      <c r="EH2844" s="245"/>
      <c r="EI2844" s="245"/>
      <c r="EJ2844" s="245"/>
      <c r="EK2844" s="245"/>
      <c r="EL2844" s="245"/>
      <c r="EM2844" s="245"/>
      <c r="EN2844" s="245"/>
      <c r="EO2844" s="245"/>
      <c r="EP2844" s="245"/>
      <c r="EQ2844" s="245"/>
      <c r="ER2844" s="245"/>
      <c r="ES2844" s="245"/>
      <c r="ET2844" s="245"/>
      <c r="EU2844" s="245"/>
      <c r="EV2844" s="245"/>
      <c r="EW2844" s="245"/>
      <c r="EX2844" s="245"/>
      <c r="EY2844" s="245"/>
      <c r="EZ2844" s="245"/>
      <c r="FA2844" s="245"/>
      <c r="FB2844" s="245"/>
      <c r="FC2844" s="245"/>
      <c r="FD2844" s="245"/>
      <c r="FE2844" s="245"/>
      <c r="FF2844" s="245"/>
      <c r="FG2844" s="245"/>
      <c r="FH2844" s="245"/>
      <c r="FI2844" s="245"/>
      <c r="FJ2844" s="245"/>
      <c r="FK2844" s="245"/>
      <c r="FL2844" s="245"/>
      <c r="FM2844" s="245"/>
      <c r="FN2844" s="245"/>
      <c r="FO2844" s="245"/>
      <c r="FP2844" s="245"/>
      <c r="FQ2844" s="245"/>
      <c r="FR2844" s="245"/>
      <c r="FS2844" s="245"/>
      <c r="FT2844" s="245"/>
      <c r="FU2844" s="245"/>
      <c r="FV2844" s="245"/>
      <c r="FW2844" s="245"/>
      <c r="FX2844" s="245"/>
      <c r="FY2844" s="245"/>
      <c r="FZ2844" s="245"/>
      <c r="GA2844" s="245"/>
      <c r="GB2844" s="245"/>
      <c r="GC2844" s="245"/>
      <c r="GD2844" s="245"/>
      <c r="GE2844" s="245"/>
      <c r="GF2844" s="245"/>
      <c r="GG2844" s="245"/>
      <c r="GH2844" s="245"/>
      <c r="GI2844" s="245"/>
      <c r="GJ2844" s="245"/>
      <c r="GK2844" s="245"/>
      <c r="GL2844" s="245"/>
      <c r="GM2844" s="245"/>
      <c r="GN2844" s="245"/>
      <c r="GO2844" s="245"/>
      <c r="GP2844" s="245"/>
      <c r="GQ2844" s="245"/>
      <c r="GR2844" s="245"/>
      <c r="GS2844" s="245"/>
      <c r="GT2844" s="245"/>
      <c r="GU2844" s="245"/>
      <c r="GV2844" s="245"/>
      <c r="GW2844" s="245"/>
      <c r="GX2844" s="245"/>
      <c r="GY2844" s="245"/>
      <c r="GZ2844" s="245"/>
      <c r="HA2844" s="245"/>
      <c r="HB2844" s="245"/>
      <c r="HC2844" s="245"/>
      <c r="HD2844" s="245"/>
      <c r="HE2844" s="245"/>
      <c r="HF2844" s="245"/>
      <c r="HG2844" s="245"/>
      <c r="HH2844" s="245"/>
      <c r="HI2844" s="245"/>
      <c r="HJ2844" s="245"/>
      <c r="HK2844" s="245"/>
      <c r="HL2844" s="245"/>
      <c r="HM2844" s="245"/>
      <c r="HN2844" s="245"/>
      <c r="HO2844" s="245"/>
      <c r="HP2844" s="245"/>
      <c r="HQ2844" s="245"/>
      <c r="HR2844" s="245"/>
      <c r="HS2844" s="245"/>
      <c r="HT2844" s="245"/>
      <c r="HU2844" s="245"/>
      <c r="HV2844" s="245"/>
      <c r="HW2844" s="245"/>
      <c r="HX2844" s="245"/>
      <c r="HY2844" s="245"/>
      <c r="HZ2844" s="245"/>
      <c r="IA2844" s="245"/>
      <c r="IB2844" s="245"/>
      <c r="IC2844" s="245"/>
      <c r="ID2844" s="245"/>
      <c r="IE2844" s="245"/>
      <c r="IF2844" s="245"/>
      <c r="IG2844" s="245"/>
      <c r="IH2844" s="245"/>
      <c r="II2844" s="245"/>
      <c r="IJ2844" s="245"/>
      <c r="IK2844" s="245"/>
      <c r="IL2844" s="245"/>
      <c r="IM2844" s="245"/>
      <c r="IN2844" s="245"/>
      <c r="IO2844" s="245"/>
      <c r="IP2844" s="245"/>
      <c r="IQ2844" s="245"/>
      <c r="IR2844" s="245"/>
      <c r="IS2844" s="245"/>
      <c r="IT2844" s="245"/>
      <c r="IU2844" s="245"/>
      <c r="IV2844" s="245"/>
      <c r="IW2844" s="245"/>
      <c r="IX2844" s="245"/>
      <c r="IY2844" s="245"/>
      <c r="IZ2844" s="245"/>
      <c r="JA2844" s="245"/>
      <c r="JB2844" s="245"/>
      <c r="JC2844" s="245"/>
      <c r="JD2844" s="245"/>
      <c r="JE2844" s="245"/>
      <c r="JF2844" s="245"/>
      <c r="JG2844" s="245"/>
      <c r="JH2844" s="245"/>
      <c r="JI2844" s="245"/>
      <c r="JJ2844" s="245"/>
      <c r="JK2844" s="245"/>
      <c r="JL2844" s="245"/>
      <c r="JM2844" s="245"/>
      <c r="JN2844" s="245"/>
      <c r="JO2844" s="245"/>
      <c r="JP2844" s="245"/>
      <c r="JQ2844" s="245"/>
      <c r="JR2844" s="245"/>
      <c r="JS2844" s="245"/>
      <c r="JT2844" s="245"/>
      <c r="JU2844" s="245"/>
      <c r="JV2844" s="245"/>
      <c r="JW2844" s="245"/>
      <c r="JX2844" s="245"/>
      <c r="JY2844" s="245"/>
      <c r="JZ2844" s="245"/>
      <c r="KA2844" s="245"/>
      <c r="KB2844" s="245"/>
      <c r="KC2844" s="245"/>
      <c r="KD2844" s="245"/>
      <c r="KE2844" s="245"/>
      <c r="KF2844" s="245"/>
      <c r="KG2844" s="245"/>
      <c r="KH2844" s="245"/>
      <c r="KI2844" s="245"/>
      <c r="KJ2844" s="245"/>
      <c r="KK2844" s="245"/>
      <c r="KL2844" s="245"/>
      <c r="KM2844" s="245"/>
      <c r="KN2844" s="245"/>
      <c r="KO2844" s="245"/>
      <c r="KP2844" s="245"/>
      <c r="KQ2844" s="245"/>
      <c r="KR2844" s="245"/>
      <c r="KS2844" s="245"/>
      <c r="KT2844" s="245"/>
      <c r="KU2844" s="245"/>
      <c r="KV2844" s="245"/>
      <c r="KW2844" s="245"/>
      <c r="KX2844" s="245"/>
      <c r="KY2844" s="245"/>
      <c r="KZ2844" s="245"/>
      <c r="LA2844" s="245"/>
      <c r="LB2844" s="245"/>
      <c r="LC2844" s="245"/>
      <c r="LD2844" s="245"/>
      <c r="LE2844" s="245"/>
      <c r="LF2844" s="245"/>
      <c r="LG2844" s="245"/>
      <c r="LH2844" s="245"/>
      <c r="LI2844" s="245"/>
      <c r="LJ2844" s="245"/>
      <c r="LK2844" s="245"/>
      <c r="LL2844" s="245"/>
      <c r="LM2844" s="245"/>
      <c r="LN2844" s="245"/>
      <c r="LO2844" s="245"/>
      <c r="LP2844" s="245"/>
      <c r="LQ2844" s="245"/>
      <c r="LR2844" s="245"/>
      <c r="LS2844" s="245"/>
      <c r="LT2844" s="245"/>
      <c r="LU2844" s="245"/>
      <c r="LV2844" s="245"/>
      <c r="LW2844" s="245"/>
      <c r="LX2844" s="245"/>
      <c r="LY2844" s="245"/>
      <c r="LZ2844" s="245"/>
      <c r="MA2844" s="245"/>
      <c r="MB2844" s="245"/>
      <c r="MC2844" s="245"/>
      <c r="MD2844" s="245"/>
      <c r="ME2844" s="245"/>
      <c r="MF2844" s="245"/>
      <c r="MG2844" s="245"/>
      <c r="MH2844" s="245"/>
      <c r="MI2844" s="245"/>
      <c r="MJ2844" s="245"/>
      <c r="MK2844" s="245"/>
      <c r="ML2844" s="245"/>
      <c r="MM2844" s="245"/>
      <c r="MN2844" s="245"/>
      <c r="MO2844" s="245"/>
      <c r="MP2844" s="245"/>
      <c r="MQ2844" s="245"/>
      <c r="MR2844" s="245"/>
      <c r="MS2844" s="245"/>
      <c r="MT2844" s="245"/>
      <c r="MU2844" s="245"/>
      <c r="MV2844" s="245"/>
      <c r="MW2844" s="245"/>
      <c r="MX2844" s="245"/>
      <c r="MY2844" s="245"/>
      <c r="MZ2844" s="245"/>
      <c r="NA2844" s="245"/>
      <c r="NB2844" s="245"/>
      <c r="NC2844" s="245"/>
      <c r="ND2844" s="245"/>
      <c r="NE2844" s="245"/>
      <c r="NF2844" s="245"/>
      <c r="NG2844" s="245"/>
      <c r="NH2844" s="245"/>
      <c r="NI2844" s="245"/>
      <c r="NJ2844" s="245"/>
      <c r="NK2844" s="245"/>
      <c r="NL2844" s="245"/>
      <c r="NM2844" s="245"/>
      <c r="NN2844" s="245"/>
      <c r="NO2844" s="245"/>
      <c r="NP2844" s="245"/>
      <c r="NQ2844" s="245"/>
      <c r="NR2844" s="245"/>
      <c r="NS2844" s="245"/>
      <c r="NT2844" s="245"/>
      <c r="NU2844" s="245"/>
      <c r="NV2844" s="245"/>
      <c r="NW2844" s="245"/>
      <c r="NX2844" s="245"/>
      <c r="NY2844" s="245"/>
      <c r="NZ2844" s="245"/>
      <c r="OA2844" s="245"/>
      <c r="OB2844" s="245"/>
      <c r="OC2844" s="245"/>
      <c r="OD2844" s="245"/>
      <c r="OE2844" s="245"/>
      <c r="OF2844" s="245"/>
      <c r="OG2844" s="245"/>
      <c r="OH2844" s="245"/>
      <c r="OI2844" s="245"/>
      <c r="OJ2844" s="245"/>
      <c r="OK2844" s="245"/>
      <c r="OL2844" s="245"/>
      <c r="OM2844" s="245"/>
      <c r="ON2844" s="245"/>
      <c r="OO2844" s="245"/>
      <c r="OP2844" s="245"/>
      <c r="OQ2844" s="245"/>
      <c r="OR2844" s="245"/>
      <c r="OS2844" s="245"/>
      <c r="OT2844" s="245"/>
      <c r="OU2844" s="245"/>
      <c r="OV2844" s="245"/>
      <c r="OW2844" s="245"/>
      <c r="OX2844" s="245"/>
      <c r="OY2844" s="245"/>
      <c r="OZ2844" s="245"/>
      <c r="PA2844" s="245"/>
      <c r="PB2844" s="245"/>
      <c r="PC2844" s="245"/>
      <c r="PD2844" s="245"/>
      <c r="PE2844" s="245"/>
      <c r="PF2844" s="245"/>
      <c r="PG2844" s="245"/>
      <c r="PH2844" s="245"/>
      <c r="PI2844" s="245"/>
      <c r="PJ2844" s="245"/>
      <c r="PK2844" s="245"/>
      <c r="PL2844" s="245"/>
      <c r="PM2844" s="245"/>
      <c r="PN2844" s="245"/>
      <c r="PO2844" s="245"/>
      <c r="PP2844" s="245"/>
      <c r="PQ2844" s="245"/>
      <c r="PR2844" s="245"/>
      <c r="PS2844" s="245"/>
      <c r="PT2844" s="245"/>
      <c r="PU2844" s="245"/>
      <c r="PV2844" s="245"/>
      <c r="PW2844" s="245"/>
      <c r="PX2844" s="245"/>
      <c r="PY2844" s="245"/>
      <c r="PZ2844" s="245"/>
      <c r="QA2844" s="245"/>
      <c r="QB2844" s="245"/>
      <c r="QC2844" s="245"/>
      <c r="QD2844" s="245"/>
      <c r="QE2844" s="245"/>
      <c r="QF2844" s="245"/>
      <c r="QG2844" s="245"/>
      <c r="QH2844" s="245"/>
      <c r="QI2844" s="245"/>
      <c r="QJ2844" s="245"/>
      <c r="QK2844" s="245"/>
      <c r="QL2844" s="245"/>
      <c r="QM2844" s="245"/>
      <c r="QN2844" s="245"/>
      <c r="QO2844" s="245"/>
      <c r="QP2844" s="245"/>
      <c r="QQ2844" s="245"/>
      <c r="QR2844" s="245"/>
      <c r="QS2844" s="245"/>
      <c r="QT2844" s="245"/>
      <c r="QU2844" s="245"/>
      <c r="QV2844" s="245"/>
      <c r="QW2844" s="245"/>
      <c r="QX2844" s="245"/>
      <c r="QY2844" s="245"/>
      <c r="QZ2844" s="245"/>
      <c r="RA2844" s="245"/>
      <c r="RB2844" s="245"/>
      <c r="RC2844" s="245"/>
      <c r="RD2844" s="245"/>
      <c r="RE2844" s="245"/>
      <c r="RF2844" s="245"/>
      <c r="RG2844" s="245"/>
      <c r="RH2844" s="245"/>
      <c r="RI2844" s="245"/>
      <c r="RJ2844" s="245"/>
      <c r="RK2844" s="245"/>
      <c r="RL2844" s="245"/>
      <c r="RM2844" s="245"/>
      <c r="RN2844" s="245"/>
      <c r="RO2844" s="245"/>
      <c r="RP2844" s="245"/>
      <c r="RQ2844" s="245"/>
      <c r="RR2844" s="245"/>
      <c r="RS2844" s="245"/>
      <c r="RT2844" s="245"/>
      <c r="RU2844" s="245"/>
      <c r="RV2844" s="245"/>
      <c r="RW2844" s="245"/>
      <c r="RX2844" s="245"/>
      <c r="RY2844" s="245"/>
      <c r="RZ2844" s="245"/>
      <c r="SA2844" s="245"/>
      <c r="SB2844" s="245"/>
      <c r="SC2844" s="245"/>
      <c r="SD2844" s="245"/>
      <c r="SE2844" s="245"/>
      <c r="SF2844" s="245"/>
      <c r="SG2844" s="245"/>
      <c r="SH2844" s="245"/>
      <c r="SI2844" s="245"/>
      <c r="SJ2844" s="245"/>
      <c r="SK2844" s="245"/>
      <c r="SL2844" s="245"/>
      <c r="SM2844" s="245"/>
      <c r="SN2844" s="245"/>
      <c r="SO2844" s="245"/>
      <c r="SP2844" s="245"/>
      <c r="SQ2844" s="245"/>
      <c r="SR2844" s="245"/>
      <c r="SS2844" s="245"/>
      <c r="ST2844" s="245"/>
      <c r="SU2844" s="245"/>
      <c r="SV2844" s="245"/>
      <c r="SW2844" s="245"/>
      <c r="SX2844" s="245"/>
      <c r="SY2844" s="245"/>
      <c r="SZ2844" s="245"/>
      <c r="TA2844" s="245"/>
      <c r="TB2844" s="245"/>
      <c r="TC2844" s="245"/>
      <c r="TD2844" s="245"/>
      <c r="TE2844" s="245"/>
      <c r="TF2844" s="245"/>
      <c r="TG2844" s="245"/>
      <c r="TH2844" s="245"/>
      <c r="TI2844" s="245"/>
      <c r="TJ2844" s="245"/>
      <c r="TK2844" s="245"/>
      <c r="TL2844" s="245"/>
      <c r="TM2844" s="245"/>
      <c r="TN2844" s="245"/>
      <c r="TO2844" s="245"/>
      <c r="TP2844" s="245"/>
      <c r="TQ2844" s="245"/>
      <c r="TR2844" s="245"/>
      <c r="TS2844" s="245"/>
      <c r="TT2844" s="245"/>
      <c r="TU2844" s="245"/>
      <c r="TV2844" s="245"/>
      <c r="TW2844" s="245"/>
      <c r="TX2844" s="245"/>
      <c r="TY2844" s="245"/>
      <c r="TZ2844" s="245"/>
      <c r="UA2844" s="245"/>
      <c r="UB2844" s="245"/>
      <c r="UC2844" s="245"/>
      <c r="UD2844" s="245"/>
      <c r="UE2844" s="245"/>
      <c r="UF2844" s="245"/>
      <c r="UG2844" s="245"/>
      <c r="UH2844" s="245"/>
      <c r="UI2844" s="245"/>
      <c r="UJ2844" s="245"/>
      <c r="UK2844" s="245"/>
      <c r="UL2844" s="245"/>
      <c r="UM2844" s="245"/>
      <c r="UN2844" s="245"/>
      <c r="UO2844" s="245"/>
      <c r="UP2844" s="245"/>
      <c r="UQ2844" s="245"/>
      <c r="UR2844" s="245"/>
      <c r="US2844" s="245"/>
      <c r="UT2844" s="245"/>
      <c r="UU2844" s="245"/>
      <c r="UV2844" s="245"/>
      <c r="UW2844" s="245"/>
      <c r="UX2844" s="245"/>
      <c r="UY2844" s="245"/>
      <c r="UZ2844" s="245"/>
      <c r="VA2844" s="245"/>
      <c r="VB2844" s="245"/>
      <c r="VC2844" s="245"/>
      <c r="VD2844" s="245"/>
      <c r="VE2844" s="245"/>
      <c r="VF2844" s="245"/>
      <c r="VG2844" s="245"/>
      <c r="VH2844" s="245"/>
      <c r="VI2844" s="245"/>
      <c r="VJ2844" s="245"/>
      <c r="VK2844" s="245"/>
      <c r="VL2844" s="245"/>
      <c r="VM2844" s="245"/>
      <c r="VN2844" s="245"/>
      <c r="VO2844" s="245"/>
      <c r="VP2844" s="245"/>
      <c r="VQ2844" s="245"/>
      <c r="VR2844" s="245"/>
      <c r="VS2844" s="245"/>
      <c r="VT2844" s="245"/>
      <c r="VU2844" s="245"/>
      <c r="VV2844" s="245"/>
      <c r="VW2844" s="245"/>
      <c r="VX2844" s="245"/>
      <c r="VY2844" s="245"/>
      <c r="VZ2844" s="245"/>
      <c r="WA2844" s="245"/>
      <c r="WB2844" s="245"/>
      <c r="WC2844" s="245"/>
      <c r="WD2844" s="245"/>
      <c r="WE2844" s="245"/>
      <c r="WF2844" s="245"/>
      <c r="WG2844" s="245"/>
      <c r="WH2844" s="245"/>
      <c r="WI2844" s="245"/>
      <c r="WJ2844" s="245"/>
      <c r="WK2844" s="245"/>
      <c r="WL2844" s="245"/>
      <c r="WM2844" s="245"/>
      <c r="WN2844" s="245"/>
      <c r="WO2844" s="245"/>
      <c r="WP2844" s="245"/>
      <c r="WQ2844" s="245"/>
      <c r="WR2844" s="245"/>
      <c r="WS2844" s="245"/>
      <c r="WT2844" s="245"/>
      <c r="WU2844" s="245"/>
      <c r="WV2844" s="245"/>
      <c r="WW2844" s="245"/>
      <c r="WX2844" s="245"/>
      <c r="WY2844" s="245"/>
      <c r="WZ2844" s="245"/>
      <c r="XA2844" s="245"/>
      <c r="XB2844" s="245"/>
      <c r="XC2844" s="245"/>
      <c r="XD2844" s="245"/>
      <c r="XE2844" s="245"/>
      <c r="XF2844" s="245"/>
      <c r="XG2844" s="245"/>
      <c r="XH2844" s="245"/>
      <c r="XI2844" s="245"/>
      <c r="XJ2844" s="245"/>
      <c r="XK2844" s="245"/>
      <c r="XL2844" s="245"/>
      <c r="XM2844" s="245"/>
      <c r="XN2844" s="245"/>
      <c r="XO2844" s="245"/>
      <c r="XP2844" s="245"/>
      <c r="XQ2844" s="245"/>
      <c r="XR2844" s="245"/>
      <c r="XS2844" s="245"/>
      <c r="XT2844" s="245"/>
      <c r="XU2844" s="245"/>
      <c r="XV2844" s="245"/>
      <c r="XW2844" s="245"/>
      <c r="XX2844" s="245"/>
      <c r="XY2844" s="245"/>
      <c r="XZ2844" s="245"/>
      <c r="YA2844" s="245"/>
      <c r="YB2844" s="245"/>
      <c r="YC2844" s="245"/>
      <c r="YD2844" s="245"/>
      <c r="YE2844" s="245"/>
      <c r="YF2844" s="245"/>
      <c r="YG2844" s="245"/>
      <c r="YH2844" s="245"/>
      <c r="YI2844" s="245"/>
      <c r="YJ2844" s="245"/>
      <c r="YK2844" s="245"/>
      <c r="YL2844" s="245"/>
      <c r="YM2844" s="245"/>
      <c r="YN2844" s="245"/>
      <c r="YO2844" s="245"/>
      <c r="YP2844" s="245"/>
      <c r="YQ2844" s="245"/>
      <c r="YR2844" s="245"/>
      <c r="YS2844" s="245"/>
      <c r="YT2844" s="245"/>
      <c r="YU2844" s="245"/>
      <c r="YV2844" s="245"/>
      <c r="YW2844" s="245"/>
      <c r="YX2844" s="245"/>
      <c r="YY2844" s="245"/>
      <c r="YZ2844" s="245"/>
      <c r="ZA2844" s="245"/>
      <c r="ZB2844" s="245"/>
      <c r="ZC2844" s="245"/>
      <c r="ZD2844" s="245"/>
      <c r="ZE2844" s="245"/>
      <c r="ZF2844" s="245"/>
      <c r="ZG2844" s="245"/>
      <c r="ZH2844" s="245"/>
      <c r="ZI2844" s="245"/>
      <c r="ZJ2844" s="245"/>
      <c r="ZK2844" s="245"/>
      <c r="ZL2844" s="245"/>
      <c r="ZM2844" s="245"/>
      <c r="ZN2844" s="245"/>
      <c r="ZO2844" s="245"/>
      <c r="ZP2844" s="245"/>
      <c r="ZQ2844" s="245"/>
      <c r="ZR2844" s="245"/>
      <c r="ZS2844" s="245"/>
      <c r="ZT2844" s="245"/>
      <c r="ZU2844" s="245"/>
      <c r="ZV2844" s="245"/>
      <c r="ZW2844" s="245"/>
      <c r="ZX2844" s="245"/>
      <c r="ZY2844" s="245"/>
      <c r="ZZ2844" s="245"/>
      <c r="AAA2844" s="245"/>
      <c r="AAB2844" s="245"/>
      <c r="AAC2844" s="245"/>
      <c r="AAD2844" s="245"/>
      <c r="AAE2844" s="245"/>
      <c r="AAF2844" s="245"/>
      <c r="AAG2844" s="245"/>
      <c r="AAH2844" s="245"/>
      <c r="AAI2844" s="245"/>
      <c r="AAJ2844" s="245"/>
      <c r="AAK2844" s="245"/>
      <c r="AAL2844" s="245"/>
      <c r="AAM2844" s="245"/>
      <c r="AAN2844" s="245"/>
      <c r="AAO2844" s="245"/>
      <c r="AAP2844" s="245"/>
      <c r="AAQ2844" s="245"/>
      <c r="AAR2844" s="245"/>
      <c r="AAS2844" s="245"/>
      <c r="AAT2844" s="245"/>
      <c r="AAU2844" s="245"/>
      <c r="AAV2844" s="245"/>
      <c r="AAW2844" s="245"/>
      <c r="AAX2844" s="245"/>
      <c r="AAY2844" s="245"/>
      <c r="AAZ2844" s="245"/>
      <c r="ABA2844" s="245"/>
      <c r="ABB2844" s="245"/>
      <c r="ABC2844" s="245"/>
      <c r="ABD2844" s="245"/>
      <c r="ABE2844" s="245"/>
      <c r="ABF2844" s="245"/>
      <c r="ABG2844" s="245"/>
      <c r="ABH2844" s="245"/>
      <c r="ABI2844" s="245"/>
      <c r="ABJ2844" s="245"/>
      <c r="ABK2844" s="245"/>
      <c r="ABL2844" s="245"/>
      <c r="ABM2844" s="245"/>
      <c r="ABN2844" s="245"/>
      <c r="ABO2844" s="245"/>
      <c r="ABP2844" s="245"/>
      <c r="ABQ2844" s="245"/>
      <c r="ABR2844" s="245"/>
      <c r="ABS2844" s="245"/>
      <c r="ABT2844" s="245"/>
      <c r="ABU2844" s="245"/>
      <c r="ABV2844" s="245"/>
      <c r="ABW2844" s="245"/>
      <c r="ABX2844" s="245"/>
      <c r="ABY2844" s="245"/>
      <c r="ABZ2844" s="245"/>
      <c r="ACA2844" s="245"/>
      <c r="ACB2844" s="245"/>
      <c r="ACC2844" s="245"/>
      <c r="ACD2844" s="245"/>
      <c r="ACE2844" s="245"/>
      <c r="ACF2844" s="245"/>
      <c r="ACG2844" s="245"/>
      <c r="ACH2844" s="245"/>
      <c r="ACI2844" s="245"/>
      <c r="ACJ2844" s="245"/>
      <c r="ACK2844" s="245"/>
      <c r="ACL2844" s="245"/>
      <c r="ACM2844" s="245"/>
      <c r="ACN2844" s="245"/>
      <c r="ACO2844" s="245"/>
      <c r="ACP2844" s="245"/>
      <c r="ACQ2844" s="245"/>
      <c r="ACR2844" s="245"/>
      <c r="ACS2844" s="245"/>
      <c r="ACT2844" s="245"/>
      <c r="ACU2844" s="245"/>
      <c r="ACV2844" s="245"/>
      <c r="ACW2844" s="245"/>
      <c r="ACX2844" s="245"/>
      <c r="ACY2844" s="245"/>
      <c r="ACZ2844" s="245"/>
      <c r="ADA2844" s="245"/>
      <c r="ADB2844" s="245"/>
      <c r="ADC2844" s="245"/>
      <c r="ADD2844" s="245"/>
      <c r="ADE2844" s="245"/>
      <c r="ADF2844" s="245"/>
      <c r="ADG2844" s="245"/>
      <c r="ADH2844" s="245"/>
      <c r="ADI2844" s="245"/>
      <c r="ADJ2844" s="245"/>
      <c r="ADK2844" s="245"/>
      <c r="ADL2844" s="245"/>
      <c r="ADM2844" s="245"/>
      <c r="ADN2844" s="245"/>
      <c r="ADO2844" s="245"/>
      <c r="ADP2844" s="245"/>
      <c r="ADQ2844" s="245"/>
      <c r="ADR2844" s="245"/>
      <c r="ADS2844" s="245"/>
      <c r="ADT2844" s="245"/>
      <c r="ADU2844" s="245"/>
      <c r="ADV2844" s="245"/>
      <c r="ADW2844" s="245"/>
      <c r="ADX2844" s="245"/>
      <c r="ADY2844" s="245"/>
      <c r="ADZ2844" s="245"/>
      <c r="AEA2844" s="245"/>
      <c r="AEB2844" s="245"/>
      <c r="AEC2844" s="245"/>
      <c r="AED2844" s="245"/>
      <c r="AEE2844" s="245"/>
      <c r="AEF2844" s="245"/>
      <c r="AEG2844" s="245"/>
      <c r="AEH2844" s="245"/>
      <c r="AEI2844" s="245"/>
      <c r="AEJ2844" s="245"/>
      <c r="AEK2844" s="245"/>
      <c r="AEL2844" s="245"/>
      <c r="AEM2844" s="245"/>
      <c r="AEN2844" s="245"/>
      <c r="AEO2844" s="245"/>
      <c r="AEP2844" s="245"/>
      <c r="AEQ2844" s="245"/>
      <c r="AER2844" s="245"/>
      <c r="AES2844" s="245"/>
      <c r="AET2844" s="245"/>
      <c r="AEU2844" s="245"/>
      <c r="AEV2844" s="245"/>
      <c r="AEW2844" s="245"/>
      <c r="AEX2844" s="245"/>
      <c r="AEY2844" s="245"/>
      <c r="AEZ2844" s="245"/>
      <c r="AFA2844" s="245"/>
      <c r="AFB2844" s="245"/>
      <c r="AFC2844" s="245"/>
      <c r="AFD2844" s="245"/>
      <c r="AFE2844" s="245"/>
      <c r="AFF2844" s="245"/>
      <c r="AFG2844" s="245"/>
      <c r="AFH2844" s="245"/>
      <c r="AFI2844" s="245"/>
      <c r="AFJ2844" s="245"/>
      <c r="AFK2844" s="245"/>
      <c r="AFL2844" s="245"/>
      <c r="AFM2844" s="245"/>
      <c r="AFN2844" s="245"/>
      <c r="AFO2844" s="245"/>
      <c r="AFP2844" s="245"/>
      <c r="AFQ2844" s="245"/>
      <c r="AFR2844" s="245"/>
      <c r="AFS2844" s="245"/>
      <c r="AFT2844" s="245"/>
      <c r="AFU2844" s="245"/>
      <c r="AFV2844" s="245"/>
      <c r="AFW2844" s="245"/>
      <c r="AFX2844" s="245"/>
      <c r="AFY2844" s="245"/>
      <c r="AFZ2844" s="245"/>
      <c r="AGA2844" s="245"/>
      <c r="AGB2844" s="245"/>
      <c r="AGC2844" s="245"/>
      <c r="AGD2844" s="245"/>
      <c r="AGE2844" s="245"/>
      <c r="AGF2844" s="245"/>
      <c r="AGG2844" s="245"/>
      <c r="AGH2844" s="245"/>
      <c r="AGI2844" s="245"/>
      <c r="AGJ2844" s="245"/>
      <c r="AGK2844" s="245"/>
      <c r="AGL2844" s="245"/>
      <c r="AGM2844" s="245"/>
      <c r="AGN2844" s="245"/>
      <c r="AGO2844" s="245"/>
      <c r="AGP2844" s="245"/>
      <c r="AGQ2844" s="245"/>
      <c r="AGR2844" s="245"/>
      <c r="AGS2844" s="245"/>
      <c r="AGT2844" s="245"/>
      <c r="AGU2844" s="245"/>
      <c r="AGV2844" s="245"/>
      <c r="AGW2844" s="245"/>
      <c r="AGX2844" s="245"/>
      <c r="AGY2844" s="245"/>
      <c r="AGZ2844" s="245"/>
      <c r="AHA2844" s="245"/>
      <c r="AHB2844" s="245"/>
      <c r="AHC2844" s="245"/>
      <c r="AHD2844" s="245"/>
      <c r="AHE2844" s="245"/>
      <c r="AHF2844" s="245"/>
      <c r="AHG2844" s="245"/>
      <c r="AHH2844" s="245"/>
      <c r="AHI2844" s="245"/>
      <c r="AHJ2844" s="245"/>
      <c r="AHK2844" s="245"/>
      <c r="AHL2844" s="245"/>
      <c r="AHM2844" s="245"/>
      <c r="AHN2844" s="245"/>
      <c r="AHO2844" s="245"/>
      <c r="AHP2844" s="245"/>
      <c r="AHQ2844" s="245"/>
      <c r="AHR2844" s="245"/>
      <c r="AHS2844" s="245"/>
      <c r="AHT2844" s="245"/>
      <c r="AHU2844" s="245"/>
      <c r="AHV2844" s="245"/>
      <c r="AHW2844" s="245"/>
      <c r="AHX2844" s="245"/>
      <c r="AHY2844" s="245"/>
      <c r="AHZ2844" s="245"/>
      <c r="AIA2844" s="245"/>
      <c r="AIB2844" s="245"/>
      <c r="AIC2844" s="245"/>
      <c r="AID2844" s="245"/>
      <c r="AIE2844" s="245"/>
      <c r="AIF2844" s="245"/>
      <c r="AIG2844" s="245"/>
      <c r="AIH2844" s="245"/>
      <c r="AII2844" s="245"/>
      <c r="AIJ2844" s="245"/>
      <c r="AIK2844" s="245"/>
      <c r="AIL2844" s="245"/>
      <c r="AIM2844" s="245"/>
      <c r="AIN2844" s="245"/>
      <c r="AIO2844" s="245"/>
      <c r="AIP2844" s="245"/>
      <c r="AIQ2844" s="245"/>
      <c r="AIR2844" s="245"/>
      <c r="AIS2844" s="245"/>
      <c r="AIT2844" s="245"/>
      <c r="AIU2844" s="245"/>
      <c r="AIV2844" s="245"/>
      <c r="AIW2844" s="245"/>
      <c r="AIX2844" s="245"/>
      <c r="AIY2844" s="245"/>
      <c r="AIZ2844" s="245"/>
      <c r="AJA2844" s="245"/>
      <c r="AJB2844" s="245"/>
      <c r="AJC2844" s="245"/>
      <c r="AJD2844" s="245"/>
      <c r="AJE2844" s="245"/>
      <c r="AJF2844" s="245"/>
      <c r="AJG2844" s="245"/>
      <c r="AJH2844" s="245"/>
      <c r="AJI2844" s="245"/>
      <c r="AJJ2844" s="245"/>
      <c r="AJK2844" s="245"/>
      <c r="AJL2844" s="245"/>
      <c r="AJM2844" s="245"/>
      <c r="AJN2844" s="245"/>
      <c r="AJO2844" s="245"/>
      <c r="AJP2844" s="245"/>
      <c r="AJQ2844" s="245"/>
      <c r="AJR2844" s="245"/>
      <c r="AJS2844" s="245"/>
      <c r="AJT2844" s="245"/>
      <c r="AJU2844" s="245"/>
      <c r="AJV2844" s="245"/>
      <c r="AJW2844" s="245"/>
      <c r="AJX2844" s="245"/>
      <c r="AJY2844" s="245"/>
      <c r="AJZ2844" s="245"/>
      <c r="AKA2844" s="245"/>
      <c r="AKB2844" s="245"/>
      <c r="AKC2844" s="245"/>
      <c r="AKD2844" s="245"/>
      <c r="AKE2844" s="245"/>
      <c r="AKF2844" s="245"/>
      <c r="AKG2844" s="245"/>
      <c r="AKH2844" s="245"/>
      <c r="AKI2844" s="245"/>
      <c r="AKJ2844" s="245"/>
      <c r="AKK2844" s="245"/>
      <c r="AKL2844" s="245"/>
      <c r="AKM2844" s="245"/>
      <c r="AKN2844" s="245"/>
      <c r="AKO2844" s="245"/>
      <c r="AKP2844" s="245"/>
      <c r="AKQ2844" s="245"/>
      <c r="AKR2844" s="245"/>
      <c r="AKS2844" s="245"/>
      <c r="AKT2844" s="245"/>
      <c r="AKU2844" s="245"/>
      <c r="AKV2844" s="245"/>
      <c r="AKW2844" s="245"/>
      <c r="AKX2844" s="245"/>
      <c r="AKY2844" s="245"/>
      <c r="AKZ2844" s="245"/>
      <c r="ALA2844" s="245"/>
      <c r="ALB2844" s="245"/>
      <c r="ALC2844" s="245"/>
      <c r="ALD2844" s="245"/>
      <c r="ALE2844" s="245"/>
      <c r="ALF2844" s="245"/>
      <c r="ALG2844" s="245"/>
      <c r="ALH2844" s="245"/>
      <c r="ALI2844" s="245"/>
      <c r="ALJ2844" s="245"/>
      <c r="ALK2844" s="245"/>
      <c r="ALL2844" s="245"/>
      <c r="ALM2844" s="245"/>
      <c r="ALN2844" s="245"/>
      <c r="ALO2844" s="245"/>
      <c r="ALP2844" s="245"/>
      <c r="ALQ2844" s="245"/>
      <c r="ALR2844" s="245"/>
      <c r="ALS2844" s="245"/>
      <c r="ALT2844" s="245"/>
      <c r="ALU2844" s="245"/>
      <c r="ALV2844" s="245"/>
      <c r="ALW2844" s="245"/>
      <c r="ALX2844" s="245"/>
      <c r="ALY2844" s="245"/>
      <c r="ALZ2844" s="245"/>
      <c r="AMA2844" s="245"/>
      <c r="AMB2844" s="245"/>
    </row>
    <row r="2845" spans="1:1016" s="300" customFormat="1" ht="22.5">
      <c r="A2845" s="80" t="s">
        <v>311</v>
      </c>
      <c r="B2845" s="80" t="s">
        <v>3297</v>
      </c>
      <c r="C2845" s="223" t="s">
        <v>4665</v>
      </c>
      <c r="D2845" s="139" t="s">
        <v>300</v>
      </c>
      <c r="E2845" s="139" t="s">
        <v>301</v>
      </c>
      <c r="F2845" s="139" t="s">
        <v>525</v>
      </c>
      <c r="G2845" s="141">
        <v>59180</v>
      </c>
      <c r="H2845" s="141">
        <v>75454.5</v>
      </c>
      <c r="I2845" s="234">
        <v>4</v>
      </c>
      <c r="J2845" s="235">
        <v>7.2727272727272724E-2</v>
      </c>
      <c r="K2845" s="141">
        <v>91729</v>
      </c>
      <c r="L2845" s="146"/>
      <c r="M2845" s="139"/>
      <c r="N2845" s="139"/>
      <c r="O2845" s="244"/>
      <c r="P2845" s="80"/>
      <c r="Q2845" s="236"/>
      <c r="R2845" s="245"/>
      <c r="S2845" s="245"/>
      <c r="T2845" s="245"/>
      <c r="U2845" s="245"/>
      <c r="V2845" s="236"/>
      <c r="W2845" s="236"/>
      <c r="X2845" s="245"/>
      <c r="Y2845" s="245"/>
      <c r="Z2845" s="245"/>
      <c r="AA2845" s="245"/>
      <c r="AB2845" s="245"/>
      <c r="AC2845" s="245"/>
      <c r="AD2845" s="245"/>
      <c r="AE2845" s="245"/>
      <c r="AF2845" s="245"/>
      <c r="AG2845" s="245"/>
      <c r="AH2845" s="245"/>
      <c r="AI2845" s="245"/>
      <c r="AJ2845" s="245"/>
      <c r="AK2845" s="245"/>
      <c r="AL2845" s="245"/>
      <c r="AM2845" s="245"/>
      <c r="AN2845" s="245"/>
      <c r="AO2845" s="245"/>
      <c r="AP2845" s="245"/>
      <c r="AQ2845" s="245"/>
      <c r="AR2845" s="245"/>
      <c r="AS2845" s="245"/>
      <c r="AT2845" s="245"/>
      <c r="AU2845" s="245"/>
      <c r="AV2845" s="245"/>
      <c r="AW2845" s="245"/>
      <c r="AX2845" s="245"/>
      <c r="AY2845" s="245"/>
      <c r="AZ2845" s="245"/>
      <c r="BA2845" s="245"/>
      <c r="BB2845" s="245"/>
      <c r="BC2845" s="245"/>
      <c r="BD2845" s="245"/>
      <c r="BE2845" s="245"/>
      <c r="BF2845" s="245"/>
      <c r="BG2845" s="245"/>
      <c r="BH2845" s="245"/>
      <c r="BI2845" s="245"/>
      <c r="BJ2845" s="245"/>
      <c r="BK2845" s="245"/>
      <c r="BL2845" s="245"/>
      <c r="BM2845" s="245"/>
      <c r="BN2845" s="245"/>
      <c r="BO2845" s="245"/>
      <c r="BP2845" s="245"/>
      <c r="BQ2845" s="245"/>
      <c r="BR2845" s="245"/>
      <c r="BS2845" s="245"/>
      <c r="BT2845" s="245"/>
      <c r="BU2845" s="245"/>
      <c r="BV2845" s="245"/>
      <c r="BW2845" s="245"/>
      <c r="BX2845" s="245"/>
      <c r="BY2845" s="245"/>
      <c r="BZ2845" s="245"/>
      <c r="CA2845" s="245"/>
      <c r="CB2845" s="245"/>
      <c r="CC2845" s="245"/>
      <c r="CD2845" s="245"/>
      <c r="CE2845" s="245"/>
      <c r="CF2845" s="245"/>
      <c r="CG2845" s="245"/>
      <c r="CH2845" s="245"/>
      <c r="CI2845" s="245"/>
      <c r="CJ2845" s="245"/>
      <c r="CK2845" s="245"/>
      <c r="CL2845" s="245"/>
      <c r="CM2845" s="245"/>
      <c r="CN2845" s="245"/>
      <c r="CO2845" s="245"/>
      <c r="CP2845" s="245"/>
      <c r="CQ2845" s="245"/>
      <c r="CR2845" s="245"/>
      <c r="CS2845" s="245"/>
      <c r="CT2845" s="245"/>
      <c r="CU2845" s="245"/>
      <c r="CV2845" s="245"/>
      <c r="CW2845" s="245"/>
      <c r="CX2845" s="245"/>
      <c r="CY2845" s="245"/>
      <c r="CZ2845" s="245"/>
      <c r="DA2845" s="245"/>
      <c r="DB2845" s="245"/>
      <c r="DC2845" s="245"/>
      <c r="DD2845" s="245"/>
      <c r="DE2845" s="245"/>
      <c r="DF2845" s="245"/>
      <c r="DG2845" s="245"/>
      <c r="DH2845" s="245"/>
      <c r="DI2845" s="245"/>
      <c r="DJ2845" s="245"/>
      <c r="DK2845" s="245"/>
      <c r="DL2845" s="245"/>
      <c r="DM2845" s="245"/>
      <c r="DN2845" s="245"/>
      <c r="DO2845" s="245"/>
      <c r="DP2845" s="245"/>
      <c r="DQ2845" s="245"/>
      <c r="DR2845" s="245"/>
      <c r="DS2845" s="245"/>
      <c r="DT2845" s="245"/>
      <c r="DU2845" s="245"/>
      <c r="DV2845" s="245"/>
      <c r="DW2845" s="245"/>
      <c r="DX2845" s="245"/>
      <c r="DY2845" s="245"/>
      <c r="DZ2845" s="245"/>
      <c r="EA2845" s="245"/>
      <c r="EB2845" s="245"/>
      <c r="EC2845" s="245"/>
      <c r="ED2845" s="245"/>
      <c r="EE2845" s="245"/>
      <c r="EF2845" s="245"/>
      <c r="EG2845" s="245"/>
      <c r="EH2845" s="245"/>
      <c r="EI2845" s="245"/>
      <c r="EJ2845" s="245"/>
      <c r="EK2845" s="245"/>
      <c r="EL2845" s="245"/>
      <c r="EM2845" s="245"/>
      <c r="EN2845" s="245"/>
      <c r="EO2845" s="245"/>
      <c r="EP2845" s="245"/>
      <c r="EQ2845" s="245"/>
      <c r="ER2845" s="245"/>
      <c r="ES2845" s="245"/>
      <c r="ET2845" s="245"/>
      <c r="EU2845" s="245"/>
      <c r="EV2845" s="245"/>
      <c r="EW2845" s="245"/>
      <c r="EX2845" s="245"/>
      <c r="EY2845" s="245"/>
      <c r="EZ2845" s="245"/>
      <c r="FA2845" s="245"/>
      <c r="FB2845" s="245"/>
      <c r="FC2845" s="245"/>
      <c r="FD2845" s="245"/>
      <c r="FE2845" s="245"/>
      <c r="FF2845" s="245"/>
      <c r="FG2845" s="245"/>
      <c r="FH2845" s="245"/>
      <c r="FI2845" s="245"/>
      <c r="FJ2845" s="245"/>
      <c r="FK2845" s="245"/>
      <c r="FL2845" s="245"/>
      <c r="FM2845" s="245"/>
      <c r="FN2845" s="245"/>
      <c r="FO2845" s="245"/>
      <c r="FP2845" s="245"/>
      <c r="FQ2845" s="245"/>
      <c r="FR2845" s="245"/>
      <c r="FS2845" s="245"/>
      <c r="FT2845" s="245"/>
      <c r="FU2845" s="245"/>
      <c r="FV2845" s="245"/>
      <c r="FW2845" s="245"/>
      <c r="FX2845" s="245"/>
      <c r="FY2845" s="245"/>
      <c r="FZ2845" s="245"/>
      <c r="GA2845" s="245"/>
      <c r="GB2845" s="245"/>
      <c r="GC2845" s="245"/>
      <c r="GD2845" s="245"/>
      <c r="GE2845" s="245"/>
      <c r="GF2845" s="245"/>
      <c r="GG2845" s="245"/>
      <c r="GH2845" s="245"/>
      <c r="GI2845" s="245"/>
      <c r="GJ2845" s="245"/>
      <c r="GK2845" s="245"/>
      <c r="GL2845" s="245"/>
      <c r="GM2845" s="245"/>
      <c r="GN2845" s="245"/>
      <c r="GO2845" s="245"/>
      <c r="GP2845" s="245"/>
      <c r="GQ2845" s="245"/>
      <c r="GR2845" s="245"/>
      <c r="GS2845" s="245"/>
      <c r="GT2845" s="245"/>
      <c r="GU2845" s="245"/>
      <c r="GV2845" s="245"/>
      <c r="GW2845" s="245"/>
      <c r="GX2845" s="245"/>
      <c r="GY2845" s="245"/>
      <c r="GZ2845" s="245"/>
      <c r="HA2845" s="245"/>
      <c r="HB2845" s="245"/>
      <c r="HC2845" s="245"/>
      <c r="HD2845" s="245"/>
      <c r="HE2845" s="245"/>
      <c r="HF2845" s="245"/>
      <c r="HG2845" s="245"/>
      <c r="HH2845" s="245"/>
      <c r="HI2845" s="245"/>
      <c r="HJ2845" s="245"/>
      <c r="HK2845" s="245"/>
      <c r="HL2845" s="245"/>
      <c r="HM2845" s="245"/>
      <c r="HN2845" s="245"/>
      <c r="HO2845" s="245"/>
      <c r="HP2845" s="245"/>
      <c r="HQ2845" s="245"/>
      <c r="HR2845" s="245"/>
      <c r="HS2845" s="245"/>
      <c r="HT2845" s="245"/>
      <c r="HU2845" s="245"/>
      <c r="HV2845" s="245"/>
      <c r="HW2845" s="245"/>
      <c r="HX2845" s="245"/>
      <c r="HY2845" s="245"/>
      <c r="HZ2845" s="245"/>
      <c r="IA2845" s="245"/>
      <c r="IB2845" s="245"/>
      <c r="IC2845" s="245"/>
      <c r="ID2845" s="245"/>
      <c r="IE2845" s="245"/>
      <c r="IF2845" s="245"/>
      <c r="IG2845" s="245"/>
      <c r="IH2845" s="245"/>
      <c r="II2845" s="245"/>
      <c r="IJ2845" s="245"/>
      <c r="IK2845" s="245"/>
      <c r="IL2845" s="245"/>
      <c r="IM2845" s="245"/>
      <c r="IN2845" s="245"/>
      <c r="IO2845" s="245"/>
      <c r="IP2845" s="245"/>
      <c r="IQ2845" s="245"/>
      <c r="IR2845" s="245"/>
      <c r="IS2845" s="245"/>
      <c r="IT2845" s="245"/>
      <c r="IU2845" s="245"/>
      <c r="IV2845" s="245"/>
      <c r="IW2845" s="245"/>
      <c r="IX2845" s="245"/>
      <c r="IY2845" s="245"/>
      <c r="IZ2845" s="245"/>
      <c r="JA2845" s="245"/>
      <c r="JB2845" s="245"/>
      <c r="JC2845" s="245"/>
      <c r="JD2845" s="245"/>
      <c r="JE2845" s="245"/>
      <c r="JF2845" s="245"/>
      <c r="JG2845" s="245"/>
      <c r="JH2845" s="245"/>
      <c r="JI2845" s="245"/>
      <c r="JJ2845" s="245"/>
      <c r="JK2845" s="245"/>
      <c r="JL2845" s="245"/>
      <c r="JM2845" s="245"/>
      <c r="JN2845" s="245"/>
      <c r="JO2845" s="245"/>
      <c r="JP2845" s="245"/>
      <c r="JQ2845" s="245"/>
      <c r="JR2845" s="245"/>
      <c r="JS2845" s="245"/>
      <c r="JT2845" s="245"/>
      <c r="JU2845" s="245"/>
      <c r="JV2845" s="245"/>
      <c r="JW2845" s="245"/>
      <c r="JX2845" s="245"/>
      <c r="JY2845" s="245"/>
      <c r="JZ2845" s="245"/>
      <c r="KA2845" s="245"/>
      <c r="KB2845" s="245"/>
      <c r="KC2845" s="245"/>
      <c r="KD2845" s="245"/>
      <c r="KE2845" s="245"/>
      <c r="KF2845" s="245"/>
      <c r="KG2845" s="245"/>
      <c r="KH2845" s="245"/>
      <c r="KI2845" s="245"/>
      <c r="KJ2845" s="245"/>
      <c r="KK2845" s="245"/>
      <c r="KL2845" s="245"/>
      <c r="KM2845" s="245"/>
      <c r="KN2845" s="245"/>
      <c r="KO2845" s="245"/>
      <c r="KP2845" s="245"/>
      <c r="KQ2845" s="245"/>
      <c r="KR2845" s="245"/>
      <c r="KS2845" s="245"/>
      <c r="KT2845" s="245"/>
      <c r="KU2845" s="245"/>
      <c r="KV2845" s="245"/>
      <c r="KW2845" s="245"/>
      <c r="KX2845" s="245"/>
      <c r="KY2845" s="245"/>
      <c r="KZ2845" s="245"/>
      <c r="LA2845" s="245"/>
      <c r="LB2845" s="245"/>
      <c r="LC2845" s="245"/>
      <c r="LD2845" s="245"/>
      <c r="LE2845" s="245"/>
      <c r="LF2845" s="245"/>
      <c r="LG2845" s="245"/>
      <c r="LH2845" s="245"/>
      <c r="LI2845" s="245"/>
      <c r="LJ2845" s="245"/>
      <c r="LK2845" s="245"/>
      <c r="LL2845" s="245"/>
      <c r="LM2845" s="245"/>
      <c r="LN2845" s="245"/>
      <c r="LO2845" s="245"/>
      <c r="LP2845" s="245"/>
      <c r="LQ2845" s="245"/>
      <c r="LR2845" s="245"/>
      <c r="LS2845" s="245"/>
      <c r="LT2845" s="245"/>
      <c r="LU2845" s="245"/>
      <c r="LV2845" s="245"/>
      <c r="LW2845" s="245"/>
      <c r="LX2845" s="245"/>
      <c r="LY2845" s="245"/>
      <c r="LZ2845" s="245"/>
      <c r="MA2845" s="245"/>
      <c r="MB2845" s="245"/>
      <c r="MC2845" s="245"/>
      <c r="MD2845" s="245"/>
      <c r="ME2845" s="245"/>
      <c r="MF2845" s="245"/>
      <c r="MG2845" s="245"/>
      <c r="MH2845" s="245"/>
      <c r="MI2845" s="245"/>
      <c r="MJ2845" s="245"/>
      <c r="MK2845" s="245"/>
      <c r="ML2845" s="245"/>
      <c r="MM2845" s="245"/>
      <c r="MN2845" s="245"/>
      <c r="MO2845" s="245"/>
      <c r="MP2845" s="245"/>
      <c r="MQ2845" s="245"/>
      <c r="MR2845" s="245"/>
      <c r="MS2845" s="245"/>
      <c r="MT2845" s="245"/>
      <c r="MU2845" s="245"/>
      <c r="MV2845" s="245"/>
      <c r="MW2845" s="245"/>
      <c r="MX2845" s="245"/>
      <c r="MY2845" s="245"/>
      <c r="MZ2845" s="245"/>
      <c r="NA2845" s="245"/>
      <c r="NB2845" s="245"/>
      <c r="NC2845" s="245"/>
      <c r="ND2845" s="245"/>
      <c r="NE2845" s="245"/>
      <c r="NF2845" s="245"/>
      <c r="NG2845" s="245"/>
      <c r="NH2845" s="245"/>
      <c r="NI2845" s="245"/>
      <c r="NJ2845" s="245"/>
      <c r="NK2845" s="245"/>
      <c r="NL2845" s="245"/>
      <c r="NM2845" s="245"/>
      <c r="NN2845" s="245"/>
      <c r="NO2845" s="245"/>
      <c r="NP2845" s="245"/>
      <c r="NQ2845" s="245"/>
      <c r="NR2845" s="245"/>
      <c r="NS2845" s="245"/>
      <c r="NT2845" s="245"/>
      <c r="NU2845" s="245"/>
      <c r="NV2845" s="245"/>
      <c r="NW2845" s="245"/>
      <c r="NX2845" s="245"/>
      <c r="NY2845" s="245"/>
      <c r="NZ2845" s="245"/>
      <c r="OA2845" s="245"/>
      <c r="OB2845" s="245"/>
      <c r="OC2845" s="245"/>
      <c r="OD2845" s="245"/>
      <c r="OE2845" s="245"/>
      <c r="OF2845" s="245"/>
      <c r="OG2845" s="245"/>
      <c r="OH2845" s="245"/>
      <c r="OI2845" s="245"/>
      <c r="OJ2845" s="245"/>
      <c r="OK2845" s="245"/>
      <c r="OL2845" s="245"/>
      <c r="OM2845" s="245"/>
      <c r="ON2845" s="245"/>
      <c r="OO2845" s="245"/>
      <c r="OP2845" s="245"/>
      <c r="OQ2845" s="245"/>
      <c r="OR2845" s="245"/>
      <c r="OS2845" s="245"/>
      <c r="OT2845" s="245"/>
      <c r="OU2845" s="245"/>
      <c r="OV2845" s="245"/>
      <c r="OW2845" s="245"/>
      <c r="OX2845" s="245"/>
      <c r="OY2845" s="245"/>
      <c r="OZ2845" s="245"/>
      <c r="PA2845" s="245"/>
      <c r="PB2845" s="245"/>
      <c r="PC2845" s="245"/>
      <c r="PD2845" s="245"/>
      <c r="PE2845" s="245"/>
      <c r="PF2845" s="245"/>
      <c r="PG2845" s="245"/>
      <c r="PH2845" s="245"/>
      <c r="PI2845" s="245"/>
      <c r="PJ2845" s="245"/>
      <c r="PK2845" s="245"/>
      <c r="PL2845" s="245"/>
      <c r="PM2845" s="245"/>
      <c r="PN2845" s="245"/>
      <c r="PO2845" s="245"/>
      <c r="PP2845" s="245"/>
      <c r="PQ2845" s="245"/>
      <c r="PR2845" s="245"/>
      <c r="PS2845" s="245"/>
      <c r="PT2845" s="245"/>
      <c r="PU2845" s="245"/>
      <c r="PV2845" s="245"/>
      <c r="PW2845" s="245"/>
      <c r="PX2845" s="245"/>
      <c r="PY2845" s="245"/>
      <c r="PZ2845" s="245"/>
      <c r="QA2845" s="245"/>
      <c r="QB2845" s="245"/>
      <c r="QC2845" s="245"/>
      <c r="QD2845" s="245"/>
      <c r="QE2845" s="245"/>
      <c r="QF2845" s="245"/>
      <c r="QG2845" s="245"/>
      <c r="QH2845" s="245"/>
      <c r="QI2845" s="245"/>
      <c r="QJ2845" s="245"/>
      <c r="QK2845" s="245"/>
      <c r="QL2845" s="245"/>
      <c r="QM2845" s="245"/>
      <c r="QN2845" s="245"/>
      <c r="QO2845" s="245"/>
      <c r="QP2845" s="245"/>
      <c r="QQ2845" s="245"/>
      <c r="QR2845" s="245"/>
      <c r="QS2845" s="245"/>
      <c r="QT2845" s="245"/>
      <c r="QU2845" s="245"/>
      <c r="QV2845" s="245"/>
      <c r="QW2845" s="245"/>
      <c r="QX2845" s="245"/>
      <c r="QY2845" s="245"/>
      <c r="QZ2845" s="245"/>
      <c r="RA2845" s="245"/>
      <c r="RB2845" s="245"/>
      <c r="RC2845" s="245"/>
      <c r="RD2845" s="245"/>
      <c r="RE2845" s="245"/>
      <c r="RF2845" s="245"/>
      <c r="RG2845" s="245"/>
      <c r="RH2845" s="245"/>
      <c r="RI2845" s="245"/>
      <c r="RJ2845" s="245"/>
      <c r="RK2845" s="245"/>
      <c r="RL2845" s="245"/>
      <c r="RM2845" s="245"/>
      <c r="RN2845" s="245"/>
      <c r="RO2845" s="245"/>
      <c r="RP2845" s="245"/>
      <c r="RQ2845" s="245"/>
      <c r="RR2845" s="245"/>
      <c r="RS2845" s="245"/>
      <c r="RT2845" s="245"/>
      <c r="RU2845" s="245"/>
      <c r="RV2845" s="245"/>
      <c r="RW2845" s="245"/>
      <c r="RX2845" s="245"/>
      <c r="RY2845" s="245"/>
      <c r="RZ2845" s="245"/>
      <c r="SA2845" s="245"/>
      <c r="SB2845" s="245"/>
      <c r="SC2845" s="245"/>
      <c r="SD2845" s="245"/>
      <c r="SE2845" s="245"/>
      <c r="SF2845" s="245"/>
      <c r="SG2845" s="245"/>
      <c r="SH2845" s="245"/>
      <c r="SI2845" s="245"/>
      <c r="SJ2845" s="245"/>
      <c r="SK2845" s="245"/>
      <c r="SL2845" s="245"/>
      <c r="SM2845" s="245"/>
      <c r="SN2845" s="245"/>
      <c r="SO2845" s="245"/>
      <c r="SP2845" s="245"/>
      <c r="SQ2845" s="245"/>
      <c r="SR2845" s="245"/>
      <c r="SS2845" s="245"/>
      <c r="ST2845" s="245"/>
      <c r="SU2845" s="245"/>
      <c r="SV2845" s="245"/>
      <c r="SW2845" s="245"/>
      <c r="SX2845" s="245"/>
      <c r="SY2845" s="245"/>
      <c r="SZ2845" s="245"/>
      <c r="TA2845" s="245"/>
      <c r="TB2845" s="245"/>
      <c r="TC2845" s="245"/>
      <c r="TD2845" s="245"/>
      <c r="TE2845" s="245"/>
      <c r="TF2845" s="245"/>
      <c r="TG2845" s="245"/>
      <c r="TH2845" s="245"/>
      <c r="TI2845" s="245"/>
      <c r="TJ2845" s="245"/>
      <c r="TK2845" s="245"/>
      <c r="TL2845" s="245"/>
      <c r="TM2845" s="245"/>
      <c r="TN2845" s="245"/>
      <c r="TO2845" s="245"/>
      <c r="TP2845" s="245"/>
      <c r="TQ2845" s="245"/>
      <c r="TR2845" s="245"/>
      <c r="TS2845" s="245"/>
      <c r="TT2845" s="245"/>
      <c r="TU2845" s="245"/>
      <c r="TV2845" s="245"/>
      <c r="TW2845" s="245"/>
      <c r="TX2845" s="245"/>
      <c r="TY2845" s="245"/>
      <c r="TZ2845" s="245"/>
      <c r="UA2845" s="245"/>
      <c r="UB2845" s="245"/>
      <c r="UC2845" s="245"/>
      <c r="UD2845" s="245"/>
      <c r="UE2845" s="245"/>
      <c r="UF2845" s="245"/>
      <c r="UG2845" s="245"/>
      <c r="UH2845" s="245"/>
      <c r="UI2845" s="245"/>
      <c r="UJ2845" s="245"/>
      <c r="UK2845" s="245"/>
      <c r="UL2845" s="245"/>
      <c r="UM2845" s="245"/>
      <c r="UN2845" s="245"/>
      <c r="UO2845" s="245"/>
      <c r="UP2845" s="245"/>
      <c r="UQ2845" s="245"/>
      <c r="UR2845" s="245"/>
      <c r="US2845" s="245"/>
      <c r="UT2845" s="245"/>
      <c r="UU2845" s="245"/>
      <c r="UV2845" s="245"/>
      <c r="UW2845" s="245"/>
      <c r="UX2845" s="245"/>
      <c r="UY2845" s="245"/>
      <c r="UZ2845" s="245"/>
      <c r="VA2845" s="245"/>
      <c r="VB2845" s="245"/>
      <c r="VC2845" s="245"/>
      <c r="VD2845" s="245"/>
      <c r="VE2845" s="245"/>
      <c r="VF2845" s="245"/>
      <c r="VG2845" s="245"/>
      <c r="VH2845" s="245"/>
      <c r="VI2845" s="245"/>
      <c r="VJ2845" s="245"/>
      <c r="VK2845" s="245"/>
      <c r="VL2845" s="245"/>
      <c r="VM2845" s="245"/>
      <c r="VN2845" s="245"/>
      <c r="VO2845" s="245"/>
      <c r="VP2845" s="245"/>
      <c r="VQ2845" s="245"/>
      <c r="VR2845" s="245"/>
      <c r="VS2845" s="245"/>
      <c r="VT2845" s="245"/>
      <c r="VU2845" s="245"/>
      <c r="VV2845" s="245"/>
      <c r="VW2845" s="245"/>
      <c r="VX2845" s="245"/>
      <c r="VY2845" s="245"/>
      <c r="VZ2845" s="245"/>
      <c r="WA2845" s="245"/>
      <c r="WB2845" s="245"/>
      <c r="WC2845" s="245"/>
      <c r="WD2845" s="245"/>
      <c r="WE2845" s="245"/>
      <c r="WF2845" s="245"/>
      <c r="WG2845" s="245"/>
      <c r="WH2845" s="245"/>
      <c r="WI2845" s="245"/>
      <c r="WJ2845" s="245"/>
      <c r="WK2845" s="245"/>
      <c r="WL2845" s="245"/>
      <c r="WM2845" s="245"/>
      <c r="WN2845" s="245"/>
      <c r="WO2845" s="245"/>
      <c r="WP2845" s="245"/>
      <c r="WQ2845" s="245"/>
      <c r="WR2845" s="245"/>
      <c r="WS2845" s="245"/>
      <c r="WT2845" s="245"/>
      <c r="WU2845" s="245"/>
      <c r="WV2845" s="245"/>
      <c r="WW2845" s="245"/>
      <c r="WX2845" s="245"/>
      <c r="WY2845" s="245"/>
      <c r="WZ2845" s="245"/>
      <c r="XA2845" s="245"/>
      <c r="XB2845" s="245"/>
      <c r="XC2845" s="245"/>
      <c r="XD2845" s="245"/>
      <c r="XE2845" s="245"/>
      <c r="XF2845" s="245"/>
      <c r="XG2845" s="245"/>
      <c r="XH2845" s="245"/>
      <c r="XI2845" s="245"/>
      <c r="XJ2845" s="245"/>
      <c r="XK2845" s="245"/>
      <c r="XL2845" s="245"/>
      <c r="XM2845" s="245"/>
      <c r="XN2845" s="245"/>
      <c r="XO2845" s="245"/>
      <c r="XP2845" s="245"/>
      <c r="XQ2845" s="245"/>
      <c r="XR2845" s="245"/>
      <c r="XS2845" s="245"/>
      <c r="XT2845" s="245"/>
      <c r="XU2845" s="245"/>
      <c r="XV2845" s="245"/>
      <c r="XW2845" s="245"/>
      <c r="XX2845" s="245"/>
      <c r="XY2845" s="245"/>
      <c r="XZ2845" s="245"/>
      <c r="YA2845" s="245"/>
      <c r="YB2845" s="245"/>
      <c r="YC2845" s="245"/>
      <c r="YD2845" s="245"/>
      <c r="YE2845" s="245"/>
      <c r="YF2845" s="245"/>
      <c r="YG2845" s="245"/>
      <c r="YH2845" s="245"/>
      <c r="YI2845" s="245"/>
      <c r="YJ2845" s="245"/>
      <c r="YK2845" s="245"/>
      <c r="YL2845" s="245"/>
      <c r="YM2845" s="245"/>
      <c r="YN2845" s="245"/>
      <c r="YO2845" s="245"/>
      <c r="YP2845" s="245"/>
      <c r="YQ2845" s="245"/>
      <c r="YR2845" s="245"/>
      <c r="YS2845" s="245"/>
      <c r="YT2845" s="245"/>
      <c r="YU2845" s="245"/>
      <c r="YV2845" s="245"/>
      <c r="YW2845" s="245"/>
      <c r="YX2845" s="245"/>
      <c r="YY2845" s="245"/>
      <c r="YZ2845" s="245"/>
      <c r="ZA2845" s="245"/>
      <c r="ZB2845" s="245"/>
      <c r="ZC2845" s="245"/>
      <c r="ZD2845" s="245"/>
      <c r="ZE2845" s="245"/>
      <c r="ZF2845" s="245"/>
      <c r="ZG2845" s="245"/>
      <c r="ZH2845" s="245"/>
      <c r="ZI2845" s="245"/>
      <c r="ZJ2845" s="245"/>
      <c r="ZK2845" s="245"/>
      <c r="ZL2845" s="245"/>
      <c r="ZM2845" s="245"/>
      <c r="ZN2845" s="245"/>
      <c r="ZO2845" s="245"/>
      <c r="ZP2845" s="245"/>
      <c r="ZQ2845" s="245"/>
      <c r="ZR2845" s="245"/>
      <c r="ZS2845" s="245"/>
      <c r="ZT2845" s="245"/>
      <c r="ZU2845" s="245"/>
      <c r="ZV2845" s="245"/>
      <c r="ZW2845" s="245"/>
      <c r="ZX2845" s="245"/>
      <c r="ZY2845" s="245"/>
      <c r="ZZ2845" s="245"/>
      <c r="AAA2845" s="245"/>
      <c r="AAB2845" s="245"/>
      <c r="AAC2845" s="245"/>
      <c r="AAD2845" s="245"/>
      <c r="AAE2845" s="245"/>
      <c r="AAF2845" s="245"/>
      <c r="AAG2845" s="245"/>
      <c r="AAH2845" s="245"/>
      <c r="AAI2845" s="245"/>
      <c r="AAJ2845" s="245"/>
      <c r="AAK2845" s="245"/>
      <c r="AAL2845" s="245"/>
      <c r="AAM2845" s="245"/>
      <c r="AAN2845" s="245"/>
      <c r="AAO2845" s="245"/>
      <c r="AAP2845" s="245"/>
      <c r="AAQ2845" s="245"/>
      <c r="AAR2845" s="245"/>
      <c r="AAS2845" s="245"/>
      <c r="AAT2845" s="245"/>
      <c r="AAU2845" s="245"/>
      <c r="AAV2845" s="245"/>
      <c r="AAW2845" s="245"/>
      <c r="AAX2845" s="245"/>
      <c r="AAY2845" s="245"/>
      <c r="AAZ2845" s="245"/>
      <c r="ABA2845" s="245"/>
      <c r="ABB2845" s="245"/>
      <c r="ABC2845" s="245"/>
      <c r="ABD2845" s="245"/>
      <c r="ABE2845" s="245"/>
      <c r="ABF2845" s="245"/>
      <c r="ABG2845" s="245"/>
      <c r="ABH2845" s="245"/>
      <c r="ABI2845" s="245"/>
      <c r="ABJ2845" s="245"/>
      <c r="ABK2845" s="245"/>
      <c r="ABL2845" s="245"/>
      <c r="ABM2845" s="245"/>
      <c r="ABN2845" s="245"/>
      <c r="ABO2845" s="245"/>
      <c r="ABP2845" s="245"/>
      <c r="ABQ2845" s="245"/>
      <c r="ABR2845" s="245"/>
      <c r="ABS2845" s="245"/>
      <c r="ABT2845" s="245"/>
      <c r="ABU2845" s="245"/>
      <c r="ABV2845" s="245"/>
      <c r="ABW2845" s="245"/>
      <c r="ABX2845" s="245"/>
      <c r="ABY2845" s="245"/>
      <c r="ABZ2845" s="245"/>
      <c r="ACA2845" s="245"/>
      <c r="ACB2845" s="245"/>
      <c r="ACC2845" s="245"/>
      <c r="ACD2845" s="245"/>
      <c r="ACE2845" s="245"/>
      <c r="ACF2845" s="245"/>
      <c r="ACG2845" s="245"/>
      <c r="ACH2845" s="245"/>
      <c r="ACI2845" s="245"/>
      <c r="ACJ2845" s="245"/>
      <c r="ACK2845" s="245"/>
      <c r="ACL2845" s="245"/>
      <c r="ACM2845" s="245"/>
      <c r="ACN2845" s="245"/>
      <c r="ACO2845" s="245"/>
      <c r="ACP2845" s="245"/>
      <c r="ACQ2845" s="245"/>
      <c r="ACR2845" s="245"/>
      <c r="ACS2845" s="245"/>
      <c r="ACT2845" s="245"/>
      <c r="ACU2845" s="245"/>
      <c r="ACV2845" s="245"/>
      <c r="ACW2845" s="245"/>
      <c r="ACX2845" s="245"/>
      <c r="ACY2845" s="245"/>
      <c r="ACZ2845" s="245"/>
      <c r="ADA2845" s="245"/>
      <c r="ADB2845" s="245"/>
      <c r="ADC2845" s="245"/>
      <c r="ADD2845" s="245"/>
      <c r="ADE2845" s="245"/>
      <c r="ADF2845" s="245"/>
      <c r="ADG2845" s="245"/>
      <c r="ADH2845" s="245"/>
      <c r="ADI2845" s="245"/>
      <c r="ADJ2845" s="245"/>
      <c r="ADK2845" s="245"/>
      <c r="ADL2845" s="245"/>
      <c r="ADM2845" s="245"/>
      <c r="ADN2845" s="245"/>
      <c r="ADO2845" s="245"/>
      <c r="ADP2845" s="245"/>
      <c r="ADQ2845" s="245"/>
      <c r="ADR2845" s="245"/>
      <c r="ADS2845" s="245"/>
      <c r="ADT2845" s="245"/>
      <c r="ADU2845" s="245"/>
      <c r="ADV2845" s="245"/>
      <c r="ADW2845" s="245"/>
      <c r="ADX2845" s="245"/>
      <c r="ADY2845" s="245"/>
      <c r="ADZ2845" s="245"/>
      <c r="AEA2845" s="245"/>
      <c r="AEB2845" s="245"/>
      <c r="AEC2845" s="245"/>
      <c r="AED2845" s="245"/>
      <c r="AEE2845" s="245"/>
      <c r="AEF2845" s="245"/>
      <c r="AEG2845" s="245"/>
      <c r="AEH2845" s="245"/>
      <c r="AEI2845" s="245"/>
      <c r="AEJ2845" s="245"/>
      <c r="AEK2845" s="245"/>
      <c r="AEL2845" s="245"/>
      <c r="AEM2845" s="245"/>
      <c r="AEN2845" s="245"/>
      <c r="AEO2845" s="245"/>
      <c r="AEP2845" s="245"/>
      <c r="AEQ2845" s="245"/>
      <c r="AER2845" s="245"/>
      <c r="AES2845" s="245"/>
      <c r="AET2845" s="245"/>
      <c r="AEU2845" s="245"/>
      <c r="AEV2845" s="245"/>
      <c r="AEW2845" s="245"/>
      <c r="AEX2845" s="245"/>
      <c r="AEY2845" s="245"/>
      <c r="AEZ2845" s="245"/>
      <c r="AFA2845" s="245"/>
      <c r="AFB2845" s="245"/>
      <c r="AFC2845" s="245"/>
      <c r="AFD2845" s="245"/>
      <c r="AFE2845" s="245"/>
      <c r="AFF2845" s="245"/>
      <c r="AFG2845" s="245"/>
      <c r="AFH2845" s="245"/>
      <c r="AFI2845" s="245"/>
      <c r="AFJ2845" s="245"/>
      <c r="AFK2845" s="245"/>
      <c r="AFL2845" s="245"/>
      <c r="AFM2845" s="245"/>
      <c r="AFN2845" s="245"/>
      <c r="AFO2845" s="245"/>
      <c r="AFP2845" s="245"/>
      <c r="AFQ2845" s="245"/>
      <c r="AFR2845" s="245"/>
      <c r="AFS2845" s="245"/>
      <c r="AFT2845" s="245"/>
      <c r="AFU2845" s="245"/>
      <c r="AFV2845" s="245"/>
      <c r="AFW2845" s="245"/>
      <c r="AFX2845" s="245"/>
      <c r="AFY2845" s="245"/>
      <c r="AFZ2845" s="245"/>
      <c r="AGA2845" s="245"/>
      <c r="AGB2845" s="245"/>
      <c r="AGC2845" s="245"/>
      <c r="AGD2845" s="245"/>
      <c r="AGE2845" s="245"/>
      <c r="AGF2845" s="245"/>
      <c r="AGG2845" s="245"/>
      <c r="AGH2845" s="245"/>
      <c r="AGI2845" s="245"/>
      <c r="AGJ2845" s="245"/>
      <c r="AGK2845" s="245"/>
      <c r="AGL2845" s="245"/>
      <c r="AGM2845" s="245"/>
      <c r="AGN2845" s="245"/>
      <c r="AGO2845" s="245"/>
      <c r="AGP2845" s="245"/>
      <c r="AGQ2845" s="245"/>
      <c r="AGR2845" s="245"/>
      <c r="AGS2845" s="245"/>
      <c r="AGT2845" s="245"/>
      <c r="AGU2845" s="245"/>
      <c r="AGV2845" s="245"/>
      <c r="AGW2845" s="245"/>
      <c r="AGX2845" s="245"/>
      <c r="AGY2845" s="245"/>
      <c r="AGZ2845" s="245"/>
      <c r="AHA2845" s="245"/>
      <c r="AHB2845" s="245"/>
      <c r="AHC2845" s="245"/>
      <c r="AHD2845" s="245"/>
      <c r="AHE2845" s="245"/>
      <c r="AHF2845" s="245"/>
      <c r="AHG2845" s="245"/>
      <c r="AHH2845" s="245"/>
      <c r="AHI2845" s="245"/>
      <c r="AHJ2845" s="245"/>
      <c r="AHK2845" s="245"/>
      <c r="AHL2845" s="245"/>
      <c r="AHM2845" s="245"/>
      <c r="AHN2845" s="245"/>
      <c r="AHO2845" s="245"/>
      <c r="AHP2845" s="245"/>
      <c r="AHQ2845" s="245"/>
      <c r="AHR2845" s="245"/>
      <c r="AHS2845" s="245"/>
      <c r="AHT2845" s="245"/>
      <c r="AHU2845" s="245"/>
      <c r="AHV2845" s="245"/>
      <c r="AHW2845" s="245"/>
      <c r="AHX2845" s="245"/>
      <c r="AHY2845" s="245"/>
      <c r="AHZ2845" s="245"/>
      <c r="AIA2845" s="245"/>
      <c r="AIB2845" s="245"/>
      <c r="AIC2845" s="245"/>
      <c r="AID2845" s="245"/>
      <c r="AIE2845" s="245"/>
      <c r="AIF2845" s="245"/>
      <c r="AIG2845" s="245"/>
      <c r="AIH2845" s="245"/>
      <c r="AII2845" s="245"/>
      <c r="AIJ2845" s="245"/>
      <c r="AIK2845" s="245"/>
      <c r="AIL2845" s="245"/>
      <c r="AIM2845" s="245"/>
      <c r="AIN2845" s="245"/>
      <c r="AIO2845" s="245"/>
      <c r="AIP2845" s="245"/>
      <c r="AIQ2845" s="245"/>
      <c r="AIR2845" s="245"/>
      <c r="AIS2845" s="245"/>
      <c r="AIT2845" s="245"/>
      <c r="AIU2845" s="245"/>
      <c r="AIV2845" s="245"/>
      <c r="AIW2845" s="245"/>
      <c r="AIX2845" s="245"/>
      <c r="AIY2845" s="245"/>
      <c r="AIZ2845" s="245"/>
      <c r="AJA2845" s="245"/>
      <c r="AJB2845" s="245"/>
      <c r="AJC2845" s="245"/>
      <c r="AJD2845" s="245"/>
      <c r="AJE2845" s="245"/>
      <c r="AJF2845" s="245"/>
      <c r="AJG2845" s="245"/>
      <c r="AJH2845" s="245"/>
      <c r="AJI2845" s="245"/>
      <c r="AJJ2845" s="245"/>
      <c r="AJK2845" s="245"/>
      <c r="AJL2845" s="245"/>
      <c r="AJM2845" s="245"/>
      <c r="AJN2845" s="245"/>
      <c r="AJO2845" s="245"/>
      <c r="AJP2845" s="245"/>
      <c r="AJQ2845" s="245"/>
      <c r="AJR2845" s="245"/>
      <c r="AJS2845" s="245"/>
      <c r="AJT2845" s="245"/>
      <c r="AJU2845" s="245"/>
      <c r="AJV2845" s="245"/>
      <c r="AJW2845" s="245"/>
      <c r="AJX2845" s="245"/>
      <c r="AJY2845" s="245"/>
      <c r="AJZ2845" s="245"/>
      <c r="AKA2845" s="245"/>
      <c r="AKB2845" s="245"/>
      <c r="AKC2845" s="245"/>
      <c r="AKD2845" s="245"/>
      <c r="AKE2845" s="245"/>
      <c r="AKF2845" s="245"/>
      <c r="AKG2845" s="245"/>
      <c r="AKH2845" s="245"/>
      <c r="AKI2845" s="245"/>
      <c r="AKJ2845" s="245"/>
      <c r="AKK2845" s="245"/>
      <c r="AKL2845" s="245"/>
      <c r="AKM2845" s="245"/>
      <c r="AKN2845" s="245"/>
      <c r="AKO2845" s="245"/>
      <c r="AKP2845" s="245"/>
      <c r="AKQ2845" s="245"/>
      <c r="AKR2845" s="245"/>
      <c r="AKS2845" s="245"/>
      <c r="AKT2845" s="245"/>
      <c r="AKU2845" s="245"/>
      <c r="AKV2845" s="245"/>
      <c r="AKW2845" s="245"/>
      <c r="AKX2845" s="245"/>
      <c r="AKY2845" s="245"/>
      <c r="AKZ2845" s="245"/>
      <c r="ALA2845" s="245"/>
      <c r="ALB2845" s="245"/>
      <c r="ALC2845" s="245"/>
      <c r="ALD2845" s="245"/>
      <c r="ALE2845" s="245"/>
      <c r="ALF2845" s="245"/>
      <c r="ALG2845" s="245"/>
      <c r="ALH2845" s="245"/>
      <c r="ALI2845" s="245"/>
      <c r="ALJ2845" s="245"/>
      <c r="ALK2845" s="245"/>
      <c r="ALL2845" s="245"/>
      <c r="ALM2845" s="245"/>
      <c r="ALN2845" s="245"/>
      <c r="ALO2845" s="245"/>
      <c r="ALP2845" s="245"/>
      <c r="ALQ2845" s="245"/>
      <c r="ALR2845" s="245"/>
      <c r="ALS2845" s="245"/>
      <c r="ALT2845" s="245"/>
      <c r="ALU2845" s="245"/>
      <c r="ALV2845" s="245"/>
      <c r="ALW2845" s="245"/>
      <c r="ALX2845" s="245"/>
      <c r="ALY2845" s="245"/>
      <c r="ALZ2845" s="245"/>
      <c r="AMA2845" s="245"/>
      <c r="AMB2845" s="245"/>
    </row>
    <row r="2846" spans="1:1016" s="300" customFormat="1" ht="22.5">
      <c r="A2846" s="80" t="s">
        <v>1745</v>
      </c>
      <c r="B2846" s="80" t="s">
        <v>3259</v>
      </c>
      <c r="C2846" s="223" t="s">
        <v>4666</v>
      </c>
      <c r="D2846" s="139" t="s">
        <v>300</v>
      </c>
      <c r="E2846" s="139" t="s">
        <v>306</v>
      </c>
      <c r="F2846" s="139" t="s">
        <v>525</v>
      </c>
      <c r="G2846" s="141">
        <v>57512</v>
      </c>
      <c r="H2846" s="141">
        <v>73174.399999999994</v>
      </c>
      <c r="I2846" s="234">
        <v>3</v>
      </c>
      <c r="J2846" s="235">
        <v>5.4545454545454543E-2</v>
      </c>
      <c r="K2846" s="141">
        <v>88836.800000000003</v>
      </c>
      <c r="L2846" s="146">
        <v>1</v>
      </c>
      <c r="M2846" s="139">
        <v>1</v>
      </c>
      <c r="N2846" s="139">
        <v>46</v>
      </c>
      <c r="O2846" s="79">
        <v>75732.800000000003</v>
      </c>
      <c r="P2846" s="80"/>
      <c r="Q2846" s="236"/>
      <c r="R2846" s="241"/>
      <c r="S2846" s="236"/>
      <c r="T2846" s="236"/>
      <c r="U2846" s="236"/>
      <c r="V2846" s="236"/>
      <c r="W2846" s="236"/>
      <c r="X2846" s="236"/>
      <c r="Y2846" s="245"/>
      <c r="Z2846" s="245"/>
      <c r="AA2846" s="245"/>
      <c r="AB2846" s="245"/>
      <c r="AC2846" s="245"/>
      <c r="AD2846" s="245"/>
      <c r="AE2846" s="245"/>
      <c r="AF2846" s="245"/>
      <c r="AG2846" s="245"/>
      <c r="AH2846" s="245"/>
      <c r="AI2846" s="245"/>
      <c r="AJ2846" s="245"/>
      <c r="AK2846" s="245"/>
      <c r="AL2846" s="245"/>
      <c r="AM2846" s="245"/>
      <c r="AN2846" s="245"/>
      <c r="AO2846" s="245"/>
      <c r="AP2846" s="245"/>
      <c r="AQ2846" s="245"/>
      <c r="AR2846" s="245"/>
      <c r="AS2846" s="245"/>
      <c r="AT2846" s="245"/>
      <c r="AU2846" s="245"/>
      <c r="AV2846" s="245"/>
      <c r="AW2846" s="245"/>
      <c r="AX2846" s="245"/>
      <c r="AY2846" s="245"/>
      <c r="AZ2846" s="245"/>
      <c r="BA2846" s="245"/>
      <c r="BB2846" s="245"/>
      <c r="BC2846" s="245"/>
      <c r="BD2846" s="245"/>
      <c r="BE2846" s="245"/>
      <c r="BF2846" s="245"/>
      <c r="BG2846" s="245"/>
      <c r="BH2846" s="245"/>
      <c r="BI2846" s="245"/>
      <c r="BJ2846" s="245"/>
      <c r="BK2846" s="245"/>
      <c r="BL2846" s="245"/>
      <c r="BM2846" s="245"/>
      <c r="BN2846" s="245"/>
      <c r="BO2846" s="245"/>
      <c r="BP2846" s="245"/>
      <c r="BQ2846" s="245"/>
      <c r="BR2846" s="245"/>
      <c r="BS2846" s="245"/>
      <c r="BT2846" s="245"/>
      <c r="BU2846" s="245"/>
      <c r="BV2846" s="245"/>
      <c r="BW2846" s="245"/>
      <c r="BX2846" s="245"/>
      <c r="BY2846" s="245"/>
      <c r="BZ2846" s="245"/>
      <c r="CA2846" s="245"/>
      <c r="CB2846" s="245"/>
      <c r="CC2846" s="245"/>
      <c r="CD2846" s="245"/>
      <c r="CE2846" s="245"/>
      <c r="CF2846" s="245"/>
      <c r="CG2846" s="245"/>
      <c r="CH2846" s="245"/>
      <c r="CI2846" s="245"/>
      <c r="CJ2846" s="245"/>
      <c r="CK2846" s="245"/>
      <c r="CL2846" s="245"/>
      <c r="CM2846" s="245"/>
      <c r="CN2846" s="245"/>
      <c r="CO2846" s="245"/>
      <c r="CP2846" s="245"/>
      <c r="CQ2846" s="245"/>
      <c r="CR2846" s="245"/>
      <c r="CS2846" s="245"/>
      <c r="CT2846" s="245"/>
      <c r="CU2846" s="245"/>
      <c r="CV2846" s="245"/>
      <c r="CW2846" s="245"/>
      <c r="CX2846" s="245"/>
      <c r="CY2846" s="245"/>
      <c r="CZ2846" s="245"/>
      <c r="DA2846" s="245"/>
      <c r="DB2846" s="245"/>
      <c r="DC2846" s="245"/>
      <c r="DD2846" s="245"/>
      <c r="DE2846" s="245"/>
      <c r="DF2846" s="245"/>
      <c r="DG2846" s="245"/>
      <c r="DH2846" s="245"/>
      <c r="DI2846" s="245"/>
      <c r="DJ2846" s="245"/>
      <c r="DK2846" s="245"/>
      <c r="DL2846" s="245"/>
      <c r="DM2846" s="245"/>
      <c r="DN2846" s="245"/>
      <c r="DO2846" s="245"/>
      <c r="DP2846" s="245"/>
      <c r="DQ2846" s="245"/>
      <c r="DR2846" s="245"/>
      <c r="DS2846" s="245"/>
      <c r="DT2846" s="245"/>
      <c r="DU2846" s="245"/>
      <c r="DV2846" s="245"/>
      <c r="DW2846" s="245"/>
      <c r="DX2846" s="245"/>
      <c r="DY2846" s="245"/>
      <c r="DZ2846" s="245"/>
      <c r="EA2846" s="245"/>
      <c r="EB2846" s="245"/>
      <c r="EC2846" s="245"/>
      <c r="ED2846" s="245"/>
      <c r="EE2846" s="245"/>
      <c r="EF2846" s="245"/>
      <c r="EG2846" s="245"/>
      <c r="EH2846" s="245"/>
      <c r="EI2846" s="245"/>
      <c r="EJ2846" s="245"/>
      <c r="EK2846" s="245"/>
      <c r="EL2846" s="245"/>
      <c r="EM2846" s="245"/>
      <c r="EN2846" s="245"/>
      <c r="EO2846" s="245"/>
      <c r="EP2846" s="245"/>
      <c r="EQ2846" s="245"/>
      <c r="ER2846" s="245"/>
      <c r="ES2846" s="245"/>
      <c r="ET2846" s="245"/>
      <c r="EU2846" s="245"/>
      <c r="EV2846" s="245"/>
      <c r="EW2846" s="245"/>
      <c r="EX2846" s="245"/>
      <c r="EY2846" s="245"/>
      <c r="EZ2846" s="245"/>
      <c r="FA2846" s="245"/>
      <c r="FB2846" s="245"/>
      <c r="FC2846" s="245"/>
      <c r="FD2846" s="245"/>
      <c r="FE2846" s="245"/>
      <c r="FF2846" s="245"/>
      <c r="FG2846" s="245"/>
      <c r="FH2846" s="245"/>
      <c r="FI2846" s="245"/>
      <c r="FJ2846" s="245"/>
      <c r="FK2846" s="245"/>
      <c r="FL2846" s="245"/>
      <c r="FM2846" s="245"/>
      <c r="FN2846" s="245"/>
      <c r="FO2846" s="245"/>
      <c r="FP2846" s="245"/>
      <c r="FQ2846" s="245"/>
      <c r="FR2846" s="245"/>
      <c r="FS2846" s="245"/>
      <c r="FT2846" s="245"/>
      <c r="FU2846" s="245"/>
      <c r="FV2846" s="245"/>
      <c r="FW2846" s="245"/>
      <c r="FX2846" s="245"/>
      <c r="FY2846" s="245"/>
      <c r="FZ2846" s="245"/>
      <c r="GA2846" s="245"/>
      <c r="GB2846" s="245"/>
      <c r="GC2846" s="245"/>
      <c r="GD2846" s="245"/>
      <c r="GE2846" s="245"/>
      <c r="GF2846" s="245"/>
      <c r="GG2846" s="245"/>
      <c r="GH2846" s="245"/>
      <c r="GI2846" s="245"/>
      <c r="GJ2846" s="245"/>
      <c r="GK2846" s="245"/>
      <c r="GL2846" s="245"/>
      <c r="GM2846" s="245"/>
      <c r="GN2846" s="245"/>
      <c r="GO2846" s="245"/>
      <c r="GP2846" s="245"/>
      <c r="GQ2846" s="245"/>
      <c r="GR2846" s="245"/>
      <c r="GS2846" s="245"/>
      <c r="GT2846" s="245"/>
      <c r="GU2846" s="245"/>
      <c r="GV2846" s="245"/>
      <c r="GW2846" s="245"/>
      <c r="GX2846" s="245"/>
      <c r="GY2846" s="245"/>
      <c r="GZ2846" s="245"/>
      <c r="HA2846" s="245"/>
      <c r="HB2846" s="245"/>
      <c r="HC2846" s="245"/>
      <c r="HD2846" s="245"/>
      <c r="HE2846" s="245"/>
      <c r="HF2846" s="245"/>
      <c r="HG2846" s="245"/>
      <c r="HH2846" s="245"/>
      <c r="HI2846" s="245"/>
      <c r="HJ2846" s="245"/>
      <c r="HK2846" s="245"/>
      <c r="HL2846" s="245"/>
      <c r="HM2846" s="245"/>
      <c r="HN2846" s="245"/>
      <c r="HO2846" s="245"/>
      <c r="HP2846" s="245"/>
      <c r="HQ2846" s="245"/>
      <c r="HR2846" s="245"/>
      <c r="HS2846" s="245"/>
      <c r="HT2846" s="245"/>
      <c r="HU2846" s="245"/>
      <c r="HV2846" s="245"/>
      <c r="HW2846" s="245"/>
      <c r="HX2846" s="245"/>
      <c r="HY2846" s="245"/>
      <c r="HZ2846" s="245"/>
      <c r="IA2846" s="245"/>
      <c r="IB2846" s="245"/>
      <c r="IC2846" s="245"/>
      <c r="ID2846" s="245"/>
      <c r="IE2846" s="245"/>
      <c r="IF2846" s="245"/>
      <c r="IG2846" s="245"/>
      <c r="IH2846" s="245"/>
      <c r="II2846" s="245"/>
      <c r="IJ2846" s="245"/>
      <c r="IK2846" s="245"/>
      <c r="IL2846" s="245"/>
      <c r="IM2846" s="245"/>
      <c r="IN2846" s="245"/>
      <c r="IO2846" s="245"/>
      <c r="IP2846" s="245"/>
      <c r="IQ2846" s="245"/>
      <c r="IR2846" s="245"/>
      <c r="IS2846" s="245"/>
      <c r="IT2846" s="245"/>
      <c r="IU2846" s="245"/>
      <c r="IV2846" s="245"/>
      <c r="IW2846" s="245"/>
      <c r="IX2846" s="245"/>
      <c r="IY2846" s="245"/>
      <c r="IZ2846" s="245"/>
      <c r="JA2846" s="245"/>
      <c r="JB2846" s="245"/>
      <c r="JC2846" s="245"/>
      <c r="JD2846" s="245"/>
      <c r="JE2846" s="245"/>
      <c r="JF2846" s="245"/>
      <c r="JG2846" s="245"/>
      <c r="JH2846" s="245"/>
      <c r="JI2846" s="245"/>
      <c r="JJ2846" s="245"/>
      <c r="JK2846" s="245"/>
      <c r="JL2846" s="245"/>
      <c r="JM2846" s="245"/>
      <c r="JN2846" s="245"/>
      <c r="JO2846" s="245"/>
      <c r="JP2846" s="245"/>
      <c r="JQ2846" s="245"/>
      <c r="JR2846" s="245"/>
      <c r="JS2846" s="245"/>
      <c r="JT2846" s="245"/>
      <c r="JU2846" s="245"/>
      <c r="JV2846" s="245"/>
      <c r="JW2846" s="245"/>
      <c r="JX2846" s="245"/>
      <c r="JY2846" s="245"/>
      <c r="JZ2846" s="245"/>
      <c r="KA2846" s="245"/>
      <c r="KB2846" s="245"/>
      <c r="KC2846" s="245"/>
      <c r="KD2846" s="245"/>
      <c r="KE2846" s="245"/>
      <c r="KF2846" s="245"/>
      <c r="KG2846" s="245"/>
      <c r="KH2846" s="245"/>
      <c r="KI2846" s="245"/>
      <c r="KJ2846" s="245"/>
      <c r="KK2846" s="245"/>
      <c r="KL2846" s="245"/>
      <c r="KM2846" s="245"/>
      <c r="KN2846" s="245"/>
      <c r="KO2846" s="245"/>
      <c r="KP2846" s="245"/>
      <c r="KQ2846" s="245"/>
      <c r="KR2846" s="245"/>
      <c r="KS2846" s="245"/>
      <c r="KT2846" s="245"/>
      <c r="KU2846" s="245"/>
      <c r="KV2846" s="245"/>
      <c r="KW2846" s="245"/>
      <c r="KX2846" s="245"/>
      <c r="KY2846" s="245"/>
      <c r="KZ2846" s="245"/>
      <c r="LA2846" s="245"/>
      <c r="LB2846" s="245"/>
      <c r="LC2846" s="245"/>
      <c r="LD2846" s="245"/>
      <c r="LE2846" s="245"/>
      <c r="LF2846" s="245"/>
      <c r="LG2846" s="245"/>
      <c r="LH2846" s="245"/>
      <c r="LI2846" s="245"/>
      <c r="LJ2846" s="245"/>
      <c r="LK2846" s="245"/>
      <c r="LL2846" s="245"/>
      <c r="LM2846" s="245"/>
      <c r="LN2846" s="245"/>
      <c r="LO2846" s="245"/>
      <c r="LP2846" s="245"/>
      <c r="LQ2846" s="245"/>
      <c r="LR2846" s="245"/>
      <c r="LS2846" s="245"/>
      <c r="LT2846" s="245"/>
      <c r="LU2846" s="245"/>
      <c r="LV2846" s="245"/>
      <c r="LW2846" s="245"/>
      <c r="LX2846" s="245"/>
      <c r="LY2846" s="245"/>
      <c r="LZ2846" s="245"/>
      <c r="MA2846" s="245"/>
      <c r="MB2846" s="245"/>
      <c r="MC2846" s="245"/>
      <c r="MD2846" s="245"/>
      <c r="ME2846" s="245"/>
      <c r="MF2846" s="245"/>
      <c r="MG2846" s="245"/>
      <c r="MH2846" s="245"/>
      <c r="MI2846" s="245"/>
      <c r="MJ2846" s="245"/>
      <c r="MK2846" s="245"/>
      <c r="ML2846" s="245"/>
      <c r="MM2846" s="245"/>
      <c r="MN2846" s="245"/>
      <c r="MO2846" s="245"/>
      <c r="MP2846" s="245"/>
      <c r="MQ2846" s="245"/>
      <c r="MR2846" s="245"/>
      <c r="MS2846" s="245"/>
      <c r="MT2846" s="245"/>
      <c r="MU2846" s="245"/>
      <c r="MV2846" s="245"/>
      <c r="MW2846" s="245"/>
      <c r="MX2846" s="245"/>
      <c r="MY2846" s="245"/>
      <c r="MZ2846" s="245"/>
      <c r="NA2846" s="245"/>
      <c r="NB2846" s="245"/>
      <c r="NC2846" s="245"/>
      <c r="ND2846" s="245"/>
      <c r="NE2846" s="245"/>
      <c r="NF2846" s="245"/>
      <c r="NG2846" s="245"/>
      <c r="NH2846" s="245"/>
      <c r="NI2846" s="245"/>
      <c r="NJ2846" s="245"/>
      <c r="NK2846" s="245"/>
      <c r="NL2846" s="245"/>
      <c r="NM2846" s="245"/>
      <c r="NN2846" s="245"/>
      <c r="NO2846" s="245"/>
      <c r="NP2846" s="245"/>
      <c r="NQ2846" s="245"/>
      <c r="NR2846" s="245"/>
      <c r="NS2846" s="245"/>
      <c r="NT2846" s="245"/>
      <c r="NU2846" s="245"/>
      <c r="NV2846" s="245"/>
      <c r="NW2846" s="245"/>
      <c r="NX2846" s="245"/>
      <c r="NY2846" s="245"/>
      <c r="NZ2846" s="245"/>
      <c r="OA2846" s="245"/>
      <c r="OB2846" s="245"/>
      <c r="OC2846" s="245"/>
      <c r="OD2846" s="245"/>
      <c r="OE2846" s="245"/>
      <c r="OF2846" s="245"/>
      <c r="OG2846" s="245"/>
      <c r="OH2846" s="245"/>
      <c r="OI2846" s="245"/>
      <c r="OJ2846" s="245"/>
      <c r="OK2846" s="245"/>
      <c r="OL2846" s="245"/>
      <c r="OM2846" s="245"/>
      <c r="ON2846" s="245"/>
      <c r="OO2846" s="245"/>
      <c r="OP2846" s="245"/>
      <c r="OQ2846" s="245"/>
      <c r="OR2846" s="245"/>
      <c r="OS2846" s="245"/>
      <c r="OT2846" s="245"/>
      <c r="OU2846" s="245"/>
      <c r="OV2846" s="245"/>
      <c r="OW2846" s="245"/>
      <c r="OX2846" s="245"/>
      <c r="OY2846" s="245"/>
      <c r="OZ2846" s="245"/>
      <c r="PA2846" s="245"/>
      <c r="PB2846" s="245"/>
      <c r="PC2846" s="245"/>
      <c r="PD2846" s="245"/>
      <c r="PE2846" s="245"/>
      <c r="PF2846" s="245"/>
      <c r="PG2846" s="245"/>
      <c r="PH2846" s="245"/>
      <c r="PI2846" s="245"/>
      <c r="PJ2846" s="245"/>
      <c r="PK2846" s="245"/>
      <c r="PL2846" s="245"/>
      <c r="PM2846" s="245"/>
      <c r="PN2846" s="245"/>
      <c r="PO2846" s="245"/>
      <c r="PP2846" s="245"/>
      <c r="PQ2846" s="245"/>
      <c r="PR2846" s="245"/>
      <c r="PS2846" s="245"/>
      <c r="PT2846" s="245"/>
      <c r="PU2846" s="245"/>
      <c r="PV2846" s="245"/>
      <c r="PW2846" s="245"/>
      <c r="PX2846" s="245"/>
      <c r="PY2846" s="245"/>
      <c r="PZ2846" s="245"/>
      <c r="QA2846" s="245"/>
      <c r="QB2846" s="245"/>
      <c r="QC2846" s="245"/>
      <c r="QD2846" s="245"/>
      <c r="QE2846" s="245"/>
      <c r="QF2846" s="245"/>
      <c r="QG2846" s="245"/>
      <c r="QH2846" s="245"/>
      <c r="QI2846" s="245"/>
      <c r="QJ2846" s="245"/>
      <c r="QK2846" s="245"/>
      <c r="QL2846" s="245"/>
      <c r="QM2846" s="245"/>
      <c r="QN2846" s="245"/>
      <c r="QO2846" s="245"/>
      <c r="QP2846" s="245"/>
      <c r="QQ2846" s="245"/>
      <c r="QR2846" s="245"/>
      <c r="QS2846" s="245"/>
      <c r="QT2846" s="245"/>
      <c r="QU2846" s="245"/>
      <c r="QV2846" s="245"/>
      <c r="QW2846" s="245"/>
      <c r="QX2846" s="245"/>
      <c r="QY2846" s="245"/>
      <c r="QZ2846" s="245"/>
      <c r="RA2846" s="245"/>
      <c r="RB2846" s="245"/>
      <c r="RC2846" s="245"/>
      <c r="RD2846" s="245"/>
      <c r="RE2846" s="245"/>
      <c r="RF2846" s="245"/>
      <c r="RG2846" s="245"/>
      <c r="RH2846" s="245"/>
      <c r="RI2846" s="245"/>
      <c r="RJ2846" s="245"/>
      <c r="RK2846" s="245"/>
      <c r="RL2846" s="245"/>
      <c r="RM2846" s="245"/>
      <c r="RN2846" s="245"/>
      <c r="RO2846" s="245"/>
      <c r="RP2846" s="245"/>
      <c r="RQ2846" s="245"/>
      <c r="RR2846" s="245"/>
      <c r="RS2846" s="245"/>
      <c r="RT2846" s="245"/>
      <c r="RU2846" s="245"/>
      <c r="RV2846" s="245"/>
      <c r="RW2846" s="245"/>
      <c r="RX2846" s="245"/>
      <c r="RY2846" s="245"/>
      <c r="RZ2846" s="245"/>
      <c r="SA2846" s="245"/>
      <c r="SB2846" s="245"/>
      <c r="SC2846" s="245"/>
      <c r="SD2846" s="245"/>
      <c r="SE2846" s="245"/>
      <c r="SF2846" s="245"/>
      <c r="SG2846" s="245"/>
      <c r="SH2846" s="245"/>
      <c r="SI2846" s="245"/>
      <c r="SJ2846" s="245"/>
      <c r="SK2846" s="245"/>
      <c r="SL2846" s="245"/>
      <c r="SM2846" s="245"/>
      <c r="SN2846" s="245"/>
      <c r="SO2846" s="245"/>
      <c r="SP2846" s="245"/>
      <c r="SQ2846" s="245"/>
      <c r="SR2846" s="245"/>
      <c r="SS2846" s="245"/>
      <c r="ST2846" s="245"/>
      <c r="SU2846" s="245"/>
      <c r="SV2846" s="245"/>
      <c r="SW2846" s="245"/>
      <c r="SX2846" s="245"/>
      <c r="SY2846" s="245"/>
      <c r="SZ2846" s="245"/>
      <c r="TA2846" s="245"/>
      <c r="TB2846" s="245"/>
      <c r="TC2846" s="245"/>
      <c r="TD2846" s="245"/>
      <c r="TE2846" s="245"/>
      <c r="TF2846" s="245"/>
      <c r="TG2846" s="245"/>
      <c r="TH2846" s="245"/>
      <c r="TI2846" s="245"/>
      <c r="TJ2846" s="245"/>
      <c r="TK2846" s="245"/>
      <c r="TL2846" s="245"/>
      <c r="TM2846" s="245"/>
      <c r="TN2846" s="245"/>
      <c r="TO2846" s="245"/>
      <c r="TP2846" s="245"/>
      <c r="TQ2846" s="245"/>
      <c r="TR2846" s="245"/>
      <c r="TS2846" s="245"/>
      <c r="TT2846" s="245"/>
      <c r="TU2846" s="245"/>
      <c r="TV2846" s="245"/>
      <c r="TW2846" s="245"/>
      <c r="TX2846" s="245"/>
      <c r="TY2846" s="245"/>
      <c r="TZ2846" s="245"/>
      <c r="UA2846" s="245"/>
      <c r="UB2846" s="245"/>
      <c r="UC2846" s="245"/>
      <c r="UD2846" s="245"/>
      <c r="UE2846" s="245"/>
      <c r="UF2846" s="245"/>
      <c r="UG2846" s="245"/>
      <c r="UH2846" s="245"/>
      <c r="UI2846" s="245"/>
      <c r="UJ2846" s="245"/>
      <c r="UK2846" s="245"/>
      <c r="UL2846" s="245"/>
      <c r="UM2846" s="245"/>
      <c r="UN2846" s="245"/>
      <c r="UO2846" s="245"/>
      <c r="UP2846" s="245"/>
      <c r="UQ2846" s="245"/>
      <c r="UR2846" s="245"/>
      <c r="US2846" s="245"/>
      <c r="UT2846" s="245"/>
      <c r="UU2846" s="245"/>
      <c r="UV2846" s="245"/>
      <c r="UW2846" s="245"/>
      <c r="UX2846" s="245"/>
      <c r="UY2846" s="245"/>
      <c r="UZ2846" s="245"/>
      <c r="VA2846" s="245"/>
      <c r="VB2846" s="245"/>
      <c r="VC2846" s="245"/>
      <c r="VD2846" s="245"/>
      <c r="VE2846" s="245"/>
      <c r="VF2846" s="245"/>
      <c r="VG2846" s="245"/>
      <c r="VH2846" s="245"/>
      <c r="VI2846" s="245"/>
      <c r="VJ2846" s="245"/>
      <c r="VK2846" s="245"/>
      <c r="VL2846" s="245"/>
      <c r="VM2846" s="245"/>
      <c r="VN2846" s="245"/>
      <c r="VO2846" s="245"/>
      <c r="VP2846" s="245"/>
      <c r="VQ2846" s="245"/>
      <c r="VR2846" s="245"/>
      <c r="VS2846" s="245"/>
      <c r="VT2846" s="245"/>
      <c r="VU2846" s="245"/>
      <c r="VV2846" s="245"/>
      <c r="VW2846" s="245"/>
      <c r="VX2846" s="245"/>
      <c r="VY2846" s="245"/>
      <c r="VZ2846" s="245"/>
      <c r="WA2846" s="245"/>
      <c r="WB2846" s="245"/>
      <c r="WC2846" s="245"/>
      <c r="WD2846" s="245"/>
      <c r="WE2846" s="245"/>
      <c r="WF2846" s="245"/>
      <c r="WG2846" s="245"/>
      <c r="WH2846" s="245"/>
      <c r="WI2846" s="245"/>
      <c r="WJ2846" s="245"/>
      <c r="WK2846" s="245"/>
      <c r="WL2846" s="245"/>
      <c r="WM2846" s="245"/>
      <c r="WN2846" s="245"/>
      <c r="WO2846" s="245"/>
      <c r="WP2846" s="245"/>
      <c r="WQ2846" s="245"/>
      <c r="WR2846" s="245"/>
      <c r="WS2846" s="245"/>
      <c r="WT2846" s="245"/>
      <c r="WU2846" s="245"/>
      <c r="WV2846" s="245"/>
      <c r="WW2846" s="245"/>
      <c r="WX2846" s="245"/>
      <c r="WY2846" s="245"/>
      <c r="WZ2846" s="245"/>
      <c r="XA2846" s="245"/>
      <c r="XB2846" s="245"/>
      <c r="XC2846" s="245"/>
      <c r="XD2846" s="245"/>
      <c r="XE2846" s="245"/>
      <c r="XF2846" s="245"/>
      <c r="XG2846" s="245"/>
      <c r="XH2846" s="245"/>
      <c r="XI2846" s="245"/>
      <c r="XJ2846" s="245"/>
      <c r="XK2846" s="245"/>
      <c r="XL2846" s="245"/>
      <c r="XM2846" s="245"/>
      <c r="XN2846" s="245"/>
      <c r="XO2846" s="245"/>
      <c r="XP2846" s="245"/>
      <c r="XQ2846" s="245"/>
      <c r="XR2846" s="245"/>
      <c r="XS2846" s="245"/>
      <c r="XT2846" s="245"/>
      <c r="XU2846" s="245"/>
      <c r="XV2846" s="245"/>
      <c r="XW2846" s="245"/>
      <c r="XX2846" s="245"/>
      <c r="XY2846" s="245"/>
      <c r="XZ2846" s="245"/>
      <c r="YA2846" s="245"/>
      <c r="YB2846" s="245"/>
      <c r="YC2846" s="245"/>
      <c r="YD2846" s="245"/>
      <c r="YE2846" s="245"/>
      <c r="YF2846" s="245"/>
      <c r="YG2846" s="245"/>
      <c r="YH2846" s="245"/>
      <c r="YI2846" s="245"/>
      <c r="YJ2846" s="245"/>
      <c r="YK2846" s="245"/>
      <c r="YL2846" s="245"/>
      <c r="YM2846" s="245"/>
      <c r="YN2846" s="245"/>
      <c r="YO2846" s="245"/>
      <c r="YP2846" s="245"/>
      <c r="YQ2846" s="245"/>
      <c r="YR2846" s="245"/>
      <c r="YS2846" s="245"/>
      <c r="YT2846" s="245"/>
      <c r="YU2846" s="245"/>
      <c r="YV2846" s="245"/>
      <c r="YW2846" s="245"/>
      <c r="YX2846" s="245"/>
      <c r="YY2846" s="245"/>
      <c r="YZ2846" s="245"/>
      <c r="ZA2846" s="245"/>
      <c r="ZB2846" s="245"/>
      <c r="ZC2846" s="245"/>
      <c r="ZD2846" s="245"/>
      <c r="ZE2846" s="245"/>
      <c r="ZF2846" s="245"/>
      <c r="ZG2846" s="245"/>
      <c r="ZH2846" s="245"/>
      <c r="ZI2846" s="245"/>
      <c r="ZJ2846" s="245"/>
      <c r="ZK2846" s="245"/>
      <c r="ZL2846" s="245"/>
      <c r="ZM2846" s="245"/>
      <c r="ZN2846" s="245"/>
      <c r="ZO2846" s="245"/>
      <c r="ZP2846" s="245"/>
      <c r="ZQ2846" s="245"/>
      <c r="ZR2846" s="245"/>
      <c r="ZS2846" s="245"/>
      <c r="ZT2846" s="245"/>
      <c r="ZU2846" s="245"/>
      <c r="ZV2846" s="245"/>
      <c r="ZW2846" s="245"/>
      <c r="ZX2846" s="245"/>
      <c r="ZY2846" s="245"/>
      <c r="ZZ2846" s="245"/>
      <c r="AAA2846" s="245"/>
      <c r="AAB2846" s="245"/>
      <c r="AAC2846" s="245"/>
      <c r="AAD2846" s="245"/>
      <c r="AAE2846" s="245"/>
      <c r="AAF2846" s="245"/>
      <c r="AAG2846" s="245"/>
      <c r="AAH2846" s="245"/>
      <c r="AAI2846" s="245"/>
      <c r="AAJ2846" s="245"/>
      <c r="AAK2846" s="245"/>
      <c r="AAL2846" s="245"/>
      <c r="AAM2846" s="245"/>
      <c r="AAN2846" s="245"/>
      <c r="AAO2846" s="245"/>
      <c r="AAP2846" s="245"/>
      <c r="AAQ2846" s="245"/>
      <c r="AAR2846" s="245"/>
      <c r="AAS2846" s="245"/>
      <c r="AAT2846" s="245"/>
      <c r="AAU2846" s="245"/>
      <c r="AAV2846" s="245"/>
      <c r="AAW2846" s="245"/>
      <c r="AAX2846" s="245"/>
      <c r="AAY2846" s="245"/>
      <c r="AAZ2846" s="245"/>
      <c r="ABA2846" s="245"/>
      <c r="ABB2846" s="245"/>
      <c r="ABC2846" s="245"/>
      <c r="ABD2846" s="245"/>
      <c r="ABE2846" s="245"/>
      <c r="ABF2846" s="245"/>
      <c r="ABG2846" s="245"/>
      <c r="ABH2846" s="245"/>
      <c r="ABI2846" s="245"/>
      <c r="ABJ2846" s="245"/>
      <c r="ABK2846" s="245"/>
      <c r="ABL2846" s="245"/>
      <c r="ABM2846" s="245"/>
      <c r="ABN2846" s="245"/>
      <c r="ABO2846" s="245"/>
      <c r="ABP2846" s="245"/>
      <c r="ABQ2846" s="245"/>
      <c r="ABR2846" s="245"/>
      <c r="ABS2846" s="245"/>
      <c r="ABT2846" s="245"/>
      <c r="ABU2846" s="245"/>
      <c r="ABV2846" s="245"/>
      <c r="ABW2846" s="245"/>
      <c r="ABX2846" s="245"/>
      <c r="ABY2846" s="245"/>
      <c r="ABZ2846" s="245"/>
      <c r="ACA2846" s="245"/>
      <c r="ACB2846" s="245"/>
      <c r="ACC2846" s="245"/>
      <c r="ACD2846" s="245"/>
      <c r="ACE2846" s="245"/>
      <c r="ACF2846" s="245"/>
      <c r="ACG2846" s="245"/>
      <c r="ACH2846" s="245"/>
      <c r="ACI2846" s="245"/>
      <c r="ACJ2846" s="245"/>
      <c r="ACK2846" s="245"/>
      <c r="ACL2846" s="245"/>
      <c r="ACM2846" s="245"/>
      <c r="ACN2846" s="245"/>
      <c r="ACO2846" s="245"/>
      <c r="ACP2846" s="245"/>
      <c r="ACQ2846" s="245"/>
      <c r="ACR2846" s="245"/>
      <c r="ACS2846" s="245"/>
      <c r="ACT2846" s="245"/>
      <c r="ACU2846" s="245"/>
      <c r="ACV2846" s="245"/>
      <c r="ACW2846" s="245"/>
      <c r="ACX2846" s="245"/>
      <c r="ACY2846" s="245"/>
      <c r="ACZ2846" s="245"/>
      <c r="ADA2846" s="245"/>
      <c r="ADB2846" s="245"/>
      <c r="ADC2846" s="245"/>
      <c r="ADD2846" s="245"/>
      <c r="ADE2846" s="245"/>
      <c r="ADF2846" s="245"/>
      <c r="ADG2846" s="245"/>
      <c r="ADH2846" s="245"/>
      <c r="ADI2846" s="245"/>
      <c r="ADJ2846" s="245"/>
      <c r="ADK2846" s="245"/>
      <c r="ADL2846" s="245"/>
      <c r="ADM2846" s="245"/>
      <c r="ADN2846" s="245"/>
      <c r="ADO2846" s="245"/>
      <c r="ADP2846" s="245"/>
      <c r="ADQ2846" s="245"/>
      <c r="ADR2846" s="245"/>
      <c r="ADS2846" s="245"/>
      <c r="ADT2846" s="245"/>
      <c r="ADU2846" s="245"/>
      <c r="ADV2846" s="245"/>
      <c r="ADW2846" s="245"/>
      <c r="ADX2846" s="245"/>
      <c r="ADY2846" s="245"/>
      <c r="ADZ2846" s="245"/>
      <c r="AEA2846" s="245"/>
      <c r="AEB2846" s="245"/>
      <c r="AEC2846" s="245"/>
      <c r="AED2846" s="245"/>
      <c r="AEE2846" s="245"/>
      <c r="AEF2846" s="245"/>
      <c r="AEG2846" s="245"/>
      <c r="AEH2846" s="245"/>
      <c r="AEI2846" s="245"/>
      <c r="AEJ2846" s="245"/>
      <c r="AEK2846" s="245"/>
      <c r="AEL2846" s="245"/>
      <c r="AEM2846" s="245"/>
      <c r="AEN2846" s="245"/>
      <c r="AEO2846" s="245"/>
      <c r="AEP2846" s="245"/>
      <c r="AEQ2846" s="245"/>
      <c r="AER2846" s="245"/>
      <c r="AES2846" s="245"/>
      <c r="AET2846" s="245"/>
      <c r="AEU2846" s="245"/>
      <c r="AEV2846" s="245"/>
      <c r="AEW2846" s="245"/>
      <c r="AEX2846" s="245"/>
      <c r="AEY2846" s="245"/>
      <c r="AEZ2846" s="245"/>
      <c r="AFA2846" s="245"/>
      <c r="AFB2846" s="245"/>
      <c r="AFC2846" s="245"/>
      <c r="AFD2846" s="245"/>
      <c r="AFE2846" s="245"/>
      <c r="AFF2846" s="245"/>
      <c r="AFG2846" s="245"/>
      <c r="AFH2846" s="245"/>
      <c r="AFI2846" s="245"/>
      <c r="AFJ2846" s="245"/>
      <c r="AFK2846" s="245"/>
      <c r="AFL2846" s="245"/>
      <c r="AFM2846" s="245"/>
      <c r="AFN2846" s="245"/>
      <c r="AFO2846" s="245"/>
      <c r="AFP2846" s="245"/>
      <c r="AFQ2846" s="245"/>
      <c r="AFR2846" s="245"/>
      <c r="AFS2846" s="245"/>
      <c r="AFT2846" s="245"/>
      <c r="AFU2846" s="245"/>
      <c r="AFV2846" s="245"/>
      <c r="AFW2846" s="245"/>
      <c r="AFX2846" s="245"/>
      <c r="AFY2846" s="245"/>
      <c r="AFZ2846" s="245"/>
      <c r="AGA2846" s="245"/>
      <c r="AGB2846" s="245"/>
      <c r="AGC2846" s="245"/>
      <c r="AGD2846" s="245"/>
      <c r="AGE2846" s="245"/>
      <c r="AGF2846" s="245"/>
      <c r="AGG2846" s="245"/>
      <c r="AGH2846" s="245"/>
      <c r="AGI2846" s="245"/>
      <c r="AGJ2846" s="245"/>
      <c r="AGK2846" s="245"/>
      <c r="AGL2846" s="245"/>
      <c r="AGM2846" s="245"/>
      <c r="AGN2846" s="245"/>
      <c r="AGO2846" s="245"/>
      <c r="AGP2846" s="245"/>
      <c r="AGQ2846" s="245"/>
      <c r="AGR2846" s="245"/>
      <c r="AGS2846" s="245"/>
      <c r="AGT2846" s="245"/>
      <c r="AGU2846" s="245"/>
      <c r="AGV2846" s="245"/>
      <c r="AGW2846" s="245"/>
      <c r="AGX2846" s="245"/>
      <c r="AGY2846" s="245"/>
      <c r="AGZ2846" s="245"/>
      <c r="AHA2846" s="245"/>
      <c r="AHB2846" s="245"/>
      <c r="AHC2846" s="245"/>
      <c r="AHD2846" s="245"/>
      <c r="AHE2846" s="245"/>
      <c r="AHF2846" s="245"/>
      <c r="AHG2846" s="245"/>
      <c r="AHH2846" s="245"/>
      <c r="AHI2846" s="245"/>
      <c r="AHJ2846" s="245"/>
      <c r="AHK2846" s="245"/>
      <c r="AHL2846" s="245"/>
      <c r="AHM2846" s="245"/>
      <c r="AHN2846" s="245"/>
      <c r="AHO2846" s="245"/>
      <c r="AHP2846" s="245"/>
      <c r="AHQ2846" s="245"/>
      <c r="AHR2846" s="245"/>
      <c r="AHS2846" s="245"/>
      <c r="AHT2846" s="245"/>
      <c r="AHU2846" s="245"/>
      <c r="AHV2846" s="245"/>
      <c r="AHW2846" s="245"/>
      <c r="AHX2846" s="245"/>
      <c r="AHY2846" s="245"/>
      <c r="AHZ2846" s="245"/>
      <c r="AIA2846" s="245"/>
      <c r="AIB2846" s="245"/>
      <c r="AIC2846" s="245"/>
      <c r="AID2846" s="245"/>
      <c r="AIE2846" s="245"/>
      <c r="AIF2846" s="245"/>
      <c r="AIG2846" s="245"/>
      <c r="AIH2846" s="245"/>
      <c r="AII2846" s="245"/>
      <c r="AIJ2846" s="245"/>
      <c r="AIK2846" s="245"/>
      <c r="AIL2846" s="245"/>
      <c r="AIM2846" s="245"/>
      <c r="AIN2846" s="245"/>
      <c r="AIO2846" s="245"/>
      <c r="AIP2846" s="245"/>
      <c r="AIQ2846" s="245"/>
      <c r="AIR2846" s="245"/>
      <c r="AIS2846" s="245"/>
      <c r="AIT2846" s="245"/>
      <c r="AIU2846" s="245"/>
      <c r="AIV2846" s="245"/>
      <c r="AIW2846" s="245"/>
      <c r="AIX2846" s="245"/>
      <c r="AIY2846" s="245"/>
      <c r="AIZ2846" s="245"/>
      <c r="AJA2846" s="245"/>
      <c r="AJB2846" s="245"/>
      <c r="AJC2846" s="245"/>
      <c r="AJD2846" s="245"/>
      <c r="AJE2846" s="245"/>
      <c r="AJF2846" s="245"/>
      <c r="AJG2846" s="245"/>
      <c r="AJH2846" s="245"/>
      <c r="AJI2846" s="245"/>
      <c r="AJJ2846" s="245"/>
      <c r="AJK2846" s="245"/>
      <c r="AJL2846" s="245"/>
      <c r="AJM2846" s="245"/>
      <c r="AJN2846" s="245"/>
      <c r="AJO2846" s="245"/>
      <c r="AJP2846" s="245"/>
      <c r="AJQ2846" s="245"/>
      <c r="AJR2846" s="245"/>
      <c r="AJS2846" s="245"/>
      <c r="AJT2846" s="245"/>
      <c r="AJU2846" s="245"/>
      <c r="AJV2846" s="245"/>
      <c r="AJW2846" s="245"/>
      <c r="AJX2846" s="245"/>
      <c r="AJY2846" s="245"/>
      <c r="AJZ2846" s="245"/>
      <c r="AKA2846" s="245"/>
      <c r="AKB2846" s="245"/>
      <c r="AKC2846" s="245"/>
      <c r="AKD2846" s="245"/>
      <c r="AKE2846" s="245"/>
      <c r="AKF2846" s="245"/>
      <c r="AKG2846" s="245"/>
      <c r="AKH2846" s="245"/>
      <c r="AKI2846" s="245"/>
      <c r="AKJ2846" s="245"/>
      <c r="AKK2846" s="245"/>
      <c r="AKL2846" s="245"/>
      <c r="AKM2846" s="245"/>
      <c r="AKN2846" s="245"/>
      <c r="AKO2846" s="245"/>
      <c r="AKP2846" s="245"/>
      <c r="AKQ2846" s="245"/>
      <c r="AKR2846" s="245"/>
      <c r="AKS2846" s="245"/>
      <c r="AKT2846" s="245"/>
      <c r="AKU2846" s="245"/>
      <c r="AKV2846" s="245"/>
      <c r="AKW2846" s="245"/>
      <c r="AKX2846" s="245"/>
      <c r="AKY2846" s="245"/>
      <c r="AKZ2846" s="245"/>
      <c r="ALA2846" s="245"/>
      <c r="ALB2846" s="245"/>
      <c r="ALC2846" s="245"/>
      <c r="ALD2846" s="245"/>
      <c r="ALE2846" s="245"/>
      <c r="ALF2846" s="245"/>
      <c r="ALG2846" s="245"/>
      <c r="ALH2846" s="245"/>
      <c r="ALI2846" s="245"/>
      <c r="ALJ2846" s="245"/>
      <c r="ALK2846" s="245"/>
      <c r="ALL2846" s="245"/>
      <c r="ALM2846" s="245"/>
      <c r="ALN2846" s="245"/>
      <c r="ALO2846" s="245"/>
      <c r="ALP2846" s="245"/>
      <c r="ALQ2846" s="245"/>
      <c r="ALR2846" s="245"/>
      <c r="ALS2846" s="245"/>
      <c r="ALT2846" s="245"/>
      <c r="ALU2846" s="245"/>
      <c r="ALV2846" s="245"/>
      <c r="ALW2846" s="245"/>
      <c r="ALX2846" s="245"/>
      <c r="ALY2846" s="245"/>
      <c r="ALZ2846" s="245"/>
      <c r="AMA2846" s="245"/>
      <c r="AMB2846" s="245"/>
    </row>
    <row r="2847" spans="1:1016" s="300" customFormat="1">
      <c r="A2847" s="80" t="s">
        <v>1758</v>
      </c>
      <c r="B2847" s="80" t="s">
        <v>3222</v>
      </c>
      <c r="C2847" s="223" t="s">
        <v>502</v>
      </c>
      <c r="D2847" s="139" t="s">
        <v>300</v>
      </c>
      <c r="E2847" s="139"/>
      <c r="F2847" s="139" t="s">
        <v>525</v>
      </c>
      <c r="G2847" s="141">
        <v>52645.632000000005</v>
      </c>
      <c r="H2847" s="141">
        <v>68439.176000000007</v>
      </c>
      <c r="I2847" s="234">
        <v>2</v>
      </c>
      <c r="J2847" s="235">
        <v>3.6363636363636362E-2</v>
      </c>
      <c r="K2847" s="141">
        <v>84232.72</v>
      </c>
      <c r="L2847" s="146">
        <v>1</v>
      </c>
      <c r="M2847" s="139">
        <v>1</v>
      </c>
      <c r="N2847" s="139">
        <v>35</v>
      </c>
      <c r="O2847" s="79">
        <v>90521</v>
      </c>
      <c r="P2847" s="80"/>
      <c r="Q2847" s="236"/>
      <c r="R2847" s="236"/>
      <c r="S2847" s="236"/>
      <c r="T2847" s="236"/>
      <c r="U2847" s="236"/>
      <c r="V2847" s="241"/>
      <c r="W2847" s="241"/>
      <c r="X2847" s="236"/>
      <c r="Y2847" s="245"/>
      <c r="Z2847" s="245"/>
      <c r="AA2847" s="245"/>
      <c r="AB2847" s="245"/>
      <c r="AC2847" s="245"/>
      <c r="AD2847" s="245"/>
      <c r="AE2847" s="245"/>
      <c r="AF2847" s="245"/>
      <c r="AG2847" s="245"/>
      <c r="AH2847" s="245"/>
      <c r="AI2847" s="245"/>
      <c r="AJ2847" s="245"/>
      <c r="AK2847" s="245"/>
      <c r="AL2847" s="245"/>
      <c r="AM2847" s="245"/>
      <c r="AN2847" s="245"/>
      <c r="AO2847" s="245"/>
      <c r="AP2847" s="245"/>
      <c r="AQ2847" s="245"/>
      <c r="AR2847" s="245"/>
      <c r="AS2847" s="245"/>
      <c r="AT2847" s="245"/>
      <c r="AU2847" s="245"/>
      <c r="AV2847" s="245"/>
      <c r="AW2847" s="245"/>
      <c r="AX2847" s="245"/>
      <c r="AY2847" s="245"/>
      <c r="AZ2847" s="245"/>
      <c r="BA2847" s="245"/>
      <c r="BB2847" s="245"/>
      <c r="BC2847" s="245"/>
      <c r="BD2847" s="245"/>
      <c r="BE2847" s="245"/>
      <c r="BF2847" s="245"/>
      <c r="BG2847" s="245"/>
      <c r="BH2847" s="245"/>
      <c r="BI2847" s="245"/>
      <c r="BJ2847" s="245"/>
      <c r="BK2847" s="245"/>
      <c r="BL2847" s="245"/>
      <c r="BM2847" s="245"/>
      <c r="BN2847" s="245"/>
      <c r="BO2847" s="245"/>
      <c r="BP2847" s="245"/>
      <c r="BQ2847" s="245"/>
      <c r="BR2847" s="245"/>
      <c r="BS2847" s="245"/>
      <c r="BT2847" s="245"/>
      <c r="BU2847" s="245"/>
      <c r="BV2847" s="245"/>
      <c r="BW2847" s="245"/>
      <c r="BX2847" s="245"/>
      <c r="BY2847" s="245"/>
      <c r="BZ2847" s="245"/>
      <c r="CA2847" s="245"/>
      <c r="CB2847" s="245"/>
      <c r="CC2847" s="245"/>
      <c r="CD2847" s="245"/>
      <c r="CE2847" s="245"/>
      <c r="CF2847" s="245"/>
      <c r="CG2847" s="245"/>
      <c r="CH2847" s="245"/>
      <c r="CI2847" s="245"/>
      <c r="CJ2847" s="245"/>
      <c r="CK2847" s="245"/>
      <c r="CL2847" s="245"/>
      <c r="CM2847" s="245"/>
      <c r="CN2847" s="245"/>
      <c r="CO2847" s="245"/>
      <c r="CP2847" s="245"/>
      <c r="CQ2847" s="245"/>
      <c r="CR2847" s="245"/>
      <c r="CS2847" s="245"/>
      <c r="CT2847" s="245"/>
      <c r="CU2847" s="245"/>
      <c r="CV2847" s="245"/>
      <c r="CW2847" s="245"/>
      <c r="CX2847" s="245"/>
      <c r="CY2847" s="245"/>
      <c r="CZ2847" s="245"/>
      <c r="DA2847" s="245"/>
      <c r="DB2847" s="245"/>
      <c r="DC2847" s="245"/>
      <c r="DD2847" s="245"/>
      <c r="DE2847" s="245"/>
      <c r="DF2847" s="245"/>
      <c r="DG2847" s="245"/>
      <c r="DH2847" s="245"/>
      <c r="DI2847" s="245"/>
      <c r="DJ2847" s="245"/>
      <c r="DK2847" s="245"/>
      <c r="DL2847" s="245"/>
      <c r="DM2847" s="245"/>
      <c r="DN2847" s="245"/>
      <c r="DO2847" s="245"/>
      <c r="DP2847" s="245"/>
      <c r="DQ2847" s="245"/>
      <c r="DR2847" s="245"/>
      <c r="DS2847" s="245"/>
      <c r="DT2847" s="245"/>
      <c r="DU2847" s="245"/>
      <c r="DV2847" s="245"/>
      <c r="DW2847" s="245"/>
      <c r="DX2847" s="245"/>
      <c r="DY2847" s="245"/>
      <c r="DZ2847" s="245"/>
      <c r="EA2847" s="245"/>
      <c r="EB2847" s="245"/>
      <c r="EC2847" s="245"/>
      <c r="ED2847" s="245"/>
      <c r="EE2847" s="245"/>
      <c r="EF2847" s="245"/>
      <c r="EG2847" s="245"/>
      <c r="EH2847" s="245"/>
      <c r="EI2847" s="245"/>
      <c r="EJ2847" s="245"/>
      <c r="EK2847" s="245"/>
      <c r="EL2847" s="245"/>
      <c r="EM2847" s="245"/>
      <c r="EN2847" s="245"/>
      <c r="EO2847" s="245"/>
      <c r="EP2847" s="245"/>
      <c r="EQ2847" s="245"/>
      <c r="ER2847" s="245"/>
      <c r="ES2847" s="245"/>
      <c r="ET2847" s="245"/>
      <c r="EU2847" s="245"/>
      <c r="EV2847" s="245"/>
      <c r="EW2847" s="245"/>
      <c r="EX2847" s="245"/>
      <c r="EY2847" s="245"/>
      <c r="EZ2847" s="245"/>
      <c r="FA2847" s="245"/>
      <c r="FB2847" s="245"/>
      <c r="FC2847" s="245"/>
      <c r="FD2847" s="245"/>
      <c r="FE2847" s="245"/>
      <c r="FF2847" s="245"/>
      <c r="FG2847" s="245"/>
      <c r="FH2847" s="245"/>
      <c r="FI2847" s="245"/>
      <c r="FJ2847" s="245"/>
      <c r="FK2847" s="245"/>
      <c r="FL2847" s="245"/>
      <c r="FM2847" s="245"/>
      <c r="FN2847" s="245"/>
      <c r="FO2847" s="245"/>
      <c r="FP2847" s="245"/>
      <c r="FQ2847" s="245"/>
      <c r="FR2847" s="245"/>
      <c r="FS2847" s="245"/>
      <c r="FT2847" s="245"/>
      <c r="FU2847" s="245"/>
      <c r="FV2847" s="245"/>
      <c r="FW2847" s="245"/>
      <c r="FX2847" s="245"/>
      <c r="FY2847" s="245"/>
      <c r="FZ2847" s="245"/>
      <c r="GA2847" s="245"/>
      <c r="GB2847" s="245"/>
      <c r="GC2847" s="245"/>
      <c r="GD2847" s="245"/>
      <c r="GE2847" s="245"/>
      <c r="GF2847" s="245"/>
      <c r="GG2847" s="245"/>
      <c r="GH2847" s="245"/>
      <c r="GI2847" s="245"/>
      <c r="GJ2847" s="245"/>
      <c r="GK2847" s="245"/>
      <c r="GL2847" s="245"/>
      <c r="GM2847" s="245"/>
      <c r="GN2847" s="245"/>
      <c r="GO2847" s="245"/>
      <c r="GP2847" s="245"/>
      <c r="GQ2847" s="245"/>
      <c r="GR2847" s="245"/>
      <c r="GS2847" s="245"/>
      <c r="GT2847" s="245"/>
      <c r="GU2847" s="245"/>
      <c r="GV2847" s="245"/>
      <c r="GW2847" s="245"/>
      <c r="GX2847" s="245"/>
      <c r="GY2847" s="245"/>
      <c r="GZ2847" s="245"/>
      <c r="HA2847" s="245"/>
      <c r="HB2847" s="245"/>
      <c r="HC2847" s="245"/>
      <c r="HD2847" s="245"/>
      <c r="HE2847" s="245"/>
      <c r="HF2847" s="245"/>
      <c r="HG2847" s="245"/>
      <c r="HH2847" s="245"/>
      <c r="HI2847" s="245"/>
      <c r="HJ2847" s="245"/>
      <c r="HK2847" s="245"/>
      <c r="HL2847" s="245"/>
      <c r="HM2847" s="245"/>
      <c r="HN2847" s="245"/>
      <c r="HO2847" s="245"/>
      <c r="HP2847" s="245"/>
      <c r="HQ2847" s="245"/>
      <c r="HR2847" s="245"/>
      <c r="HS2847" s="245"/>
      <c r="HT2847" s="245"/>
      <c r="HU2847" s="245"/>
      <c r="HV2847" s="245"/>
      <c r="HW2847" s="245"/>
      <c r="HX2847" s="245"/>
      <c r="HY2847" s="245"/>
      <c r="HZ2847" s="245"/>
      <c r="IA2847" s="245"/>
      <c r="IB2847" s="245"/>
      <c r="IC2847" s="245"/>
      <c r="ID2847" s="245"/>
      <c r="IE2847" s="245"/>
      <c r="IF2847" s="245"/>
      <c r="IG2847" s="245"/>
      <c r="IH2847" s="245"/>
      <c r="II2847" s="245"/>
      <c r="IJ2847" s="245"/>
      <c r="IK2847" s="245"/>
      <c r="IL2847" s="245"/>
      <c r="IM2847" s="245"/>
      <c r="IN2847" s="245"/>
      <c r="IO2847" s="245"/>
      <c r="IP2847" s="245"/>
      <c r="IQ2847" s="245"/>
      <c r="IR2847" s="245"/>
      <c r="IS2847" s="245"/>
      <c r="IT2847" s="245"/>
      <c r="IU2847" s="245"/>
      <c r="IV2847" s="245"/>
      <c r="IW2847" s="245"/>
      <c r="IX2847" s="245"/>
      <c r="IY2847" s="245"/>
      <c r="IZ2847" s="245"/>
      <c r="JA2847" s="245"/>
      <c r="JB2847" s="245"/>
      <c r="JC2847" s="245"/>
      <c r="JD2847" s="245"/>
      <c r="JE2847" s="245"/>
      <c r="JF2847" s="245"/>
      <c r="JG2847" s="245"/>
      <c r="JH2847" s="245"/>
      <c r="JI2847" s="245"/>
      <c r="JJ2847" s="245"/>
      <c r="JK2847" s="245"/>
      <c r="JL2847" s="245"/>
      <c r="JM2847" s="245"/>
      <c r="JN2847" s="245"/>
      <c r="JO2847" s="245"/>
      <c r="JP2847" s="245"/>
      <c r="JQ2847" s="245"/>
      <c r="JR2847" s="245"/>
      <c r="JS2847" s="245"/>
      <c r="JT2847" s="245"/>
      <c r="JU2847" s="245"/>
      <c r="JV2847" s="245"/>
      <c r="JW2847" s="245"/>
      <c r="JX2847" s="245"/>
      <c r="JY2847" s="245"/>
      <c r="JZ2847" s="245"/>
      <c r="KA2847" s="245"/>
      <c r="KB2847" s="245"/>
      <c r="KC2847" s="245"/>
      <c r="KD2847" s="245"/>
      <c r="KE2847" s="245"/>
      <c r="KF2847" s="245"/>
      <c r="KG2847" s="245"/>
      <c r="KH2847" s="245"/>
      <c r="KI2847" s="245"/>
      <c r="KJ2847" s="245"/>
      <c r="KK2847" s="245"/>
      <c r="KL2847" s="245"/>
      <c r="KM2847" s="245"/>
      <c r="KN2847" s="245"/>
      <c r="KO2847" s="245"/>
      <c r="KP2847" s="245"/>
      <c r="KQ2847" s="245"/>
      <c r="KR2847" s="245"/>
      <c r="KS2847" s="245"/>
      <c r="KT2847" s="245"/>
      <c r="KU2847" s="245"/>
      <c r="KV2847" s="245"/>
      <c r="KW2847" s="245"/>
      <c r="KX2847" s="245"/>
      <c r="KY2847" s="245"/>
      <c r="KZ2847" s="245"/>
      <c r="LA2847" s="245"/>
      <c r="LB2847" s="245"/>
      <c r="LC2847" s="245"/>
      <c r="LD2847" s="245"/>
      <c r="LE2847" s="245"/>
      <c r="LF2847" s="245"/>
      <c r="LG2847" s="245"/>
      <c r="LH2847" s="245"/>
      <c r="LI2847" s="245"/>
      <c r="LJ2847" s="245"/>
      <c r="LK2847" s="245"/>
      <c r="LL2847" s="245"/>
      <c r="LM2847" s="245"/>
      <c r="LN2847" s="245"/>
      <c r="LO2847" s="245"/>
      <c r="LP2847" s="245"/>
      <c r="LQ2847" s="245"/>
      <c r="LR2847" s="245"/>
      <c r="LS2847" s="245"/>
      <c r="LT2847" s="245"/>
      <c r="LU2847" s="245"/>
      <c r="LV2847" s="245"/>
      <c r="LW2847" s="245"/>
      <c r="LX2847" s="245"/>
      <c r="LY2847" s="245"/>
      <c r="LZ2847" s="245"/>
      <c r="MA2847" s="245"/>
      <c r="MB2847" s="245"/>
      <c r="MC2847" s="245"/>
      <c r="MD2847" s="245"/>
      <c r="ME2847" s="245"/>
      <c r="MF2847" s="245"/>
      <c r="MG2847" s="245"/>
      <c r="MH2847" s="245"/>
      <c r="MI2847" s="245"/>
      <c r="MJ2847" s="245"/>
      <c r="MK2847" s="245"/>
      <c r="ML2847" s="245"/>
      <c r="MM2847" s="245"/>
      <c r="MN2847" s="245"/>
      <c r="MO2847" s="245"/>
      <c r="MP2847" s="245"/>
      <c r="MQ2847" s="245"/>
      <c r="MR2847" s="245"/>
      <c r="MS2847" s="245"/>
      <c r="MT2847" s="245"/>
      <c r="MU2847" s="245"/>
      <c r="MV2847" s="245"/>
      <c r="MW2847" s="245"/>
      <c r="MX2847" s="245"/>
      <c r="MY2847" s="245"/>
      <c r="MZ2847" s="245"/>
      <c r="NA2847" s="245"/>
      <c r="NB2847" s="245"/>
      <c r="NC2847" s="245"/>
      <c r="ND2847" s="245"/>
      <c r="NE2847" s="245"/>
      <c r="NF2847" s="245"/>
      <c r="NG2847" s="245"/>
      <c r="NH2847" s="245"/>
      <c r="NI2847" s="245"/>
      <c r="NJ2847" s="245"/>
      <c r="NK2847" s="245"/>
      <c r="NL2847" s="245"/>
      <c r="NM2847" s="245"/>
      <c r="NN2847" s="245"/>
      <c r="NO2847" s="245"/>
      <c r="NP2847" s="245"/>
      <c r="NQ2847" s="245"/>
      <c r="NR2847" s="245"/>
      <c r="NS2847" s="245"/>
      <c r="NT2847" s="245"/>
      <c r="NU2847" s="245"/>
      <c r="NV2847" s="245"/>
      <c r="NW2847" s="245"/>
      <c r="NX2847" s="245"/>
      <c r="NY2847" s="245"/>
      <c r="NZ2847" s="245"/>
      <c r="OA2847" s="245"/>
      <c r="OB2847" s="245"/>
      <c r="OC2847" s="245"/>
      <c r="OD2847" s="245"/>
      <c r="OE2847" s="245"/>
      <c r="OF2847" s="245"/>
      <c r="OG2847" s="245"/>
      <c r="OH2847" s="245"/>
      <c r="OI2847" s="245"/>
      <c r="OJ2847" s="245"/>
      <c r="OK2847" s="245"/>
      <c r="OL2847" s="245"/>
      <c r="OM2847" s="245"/>
      <c r="ON2847" s="245"/>
      <c r="OO2847" s="245"/>
      <c r="OP2847" s="245"/>
      <c r="OQ2847" s="245"/>
      <c r="OR2847" s="245"/>
      <c r="OS2847" s="245"/>
      <c r="OT2847" s="245"/>
      <c r="OU2847" s="245"/>
      <c r="OV2847" s="245"/>
      <c r="OW2847" s="245"/>
      <c r="OX2847" s="245"/>
      <c r="OY2847" s="245"/>
      <c r="OZ2847" s="245"/>
      <c r="PA2847" s="245"/>
      <c r="PB2847" s="245"/>
      <c r="PC2847" s="245"/>
      <c r="PD2847" s="245"/>
      <c r="PE2847" s="245"/>
      <c r="PF2847" s="245"/>
      <c r="PG2847" s="245"/>
      <c r="PH2847" s="245"/>
      <c r="PI2847" s="245"/>
      <c r="PJ2847" s="245"/>
      <c r="PK2847" s="245"/>
      <c r="PL2847" s="245"/>
      <c r="PM2847" s="245"/>
      <c r="PN2847" s="245"/>
      <c r="PO2847" s="245"/>
      <c r="PP2847" s="245"/>
      <c r="PQ2847" s="245"/>
      <c r="PR2847" s="245"/>
      <c r="PS2847" s="245"/>
      <c r="PT2847" s="245"/>
      <c r="PU2847" s="245"/>
      <c r="PV2847" s="245"/>
      <c r="PW2847" s="245"/>
      <c r="PX2847" s="245"/>
      <c r="PY2847" s="245"/>
      <c r="PZ2847" s="245"/>
      <c r="QA2847" s="245"/>
      <c r="QB2847" s="245"/>
      <c r="QC2847" s="245"/>
      <c r="QD2847" s="245"/>
      <c r="QE2847" s="245"/>
      <c r="QF2847" s="245"/>
      <c r="QG2847" s="245"/>
      <c r="QH2847" s="245"/>
      <c r="QI2847" s="245"/>
      <c r="QJ2847" s="245"/>
      <c r="QK2847" s="245"/>
      <c r="QL2847" s="245"/>
      <c r="QM2847" s="245"/>
      <c r="QN2847" s="245"/>
      <c r="QO2847" s="245"/>
      <c r="QP2847" s="245"/>
      <c r="QQ2847" s="245"/>
      <c r="QR2847" s="245"/>
      <c r="QS2847" s="245"/>
      <c r="QT2847" s="245"/>
      <c r="QU2847" s="245"/>
      <c r="QV2847" s="245"/>
      <c r="QW2847" s="245"/>
      <c r="QX2847" s="245"/>
      <c r="QY2847" s="245"/>
      <c r="QZ2847" s="245"/>
      <c r="RA2847" s="245"/>
      <c r="RB2847" s="245"/>
      <c r="RC2847" s="245"/>
      <c r="RD2847" s="245"/>
      <c r="RE2847" s="245"/>
      <c r="RF2847" s="245"/>
      <c r="RG2847" s="245"/>
      <c r="RH2847" s="245"/>
      <c r="RI2847" s="245"/>
      <c r="RJ2847" s="245"/>
      <c r="RK2847" s="245"/>
      <c r="RL2847" s="245"/>
      <c r="RM2847" s="245"/>
      <c r="RN2847" s="245"/>
      <c r="RO2847" s="245"/>
      <c r="RP2847" s="245"/>
      <c r="RQ2847" s="245"/>
      <c r="RR2847" s="245"/>
      <c r="RS2847" s="245"/>
      <c r="RT2847" s="245"/>
      <c r="RU2847" s="245"/>
      <c r="RV2847" s="245"/>
      <c r="RW2847" s="245"/>
      <c r="RX2847" s="245"/>
      <c r="RY2847" s="245"/>
      <c r="RZ2847" s="245"/>
      <c r="SA2847" s="245"/>
      <c r="SB2847" s="245"/>
      <c r="SC2847" s="245"/>
      <c r="SD2847" s="245"/>
      <c r="SE2847" s="245"/>
      <c r="SF2847" s="245"/>
      <c r="SG2847" s="245"/>
      <c r="SH2847" s="245"/>
      <c r="SI2847" s="245"/>
      <c r="SJ2847" s="245"/>
      <c r="SK2847" s="245"/>
      <c r="SL2847" s="245"/>
      <c r="SM2847" s="245"/>
      <c r="SN2847" s="245"/>
      <c r="SO2847" s="245"/>
      <c r="SP2847" s="245"/>
      <c r="SQ2847" s="245"/>
      <c r="SR2847" s="245"/>
      <c r="SS2847" s="245"/>
      <c r="ST2847" s="245"/>
      <c r="SU2847" s="245"/>
      <c r="SV2847" s="245"/>
      <c r="SW2847" s="245"/>
      <c r="SX2847" s="245"/>
      <c r="SY2847" s="245"/>
      <c r="SZ2847" s="245"/>
      <c r="TA2847" s="245"/>
      <c r="TB2847" s="245"/>
      <c r="TC2847" s="245"/>
      <c r="TD2847" s="245"/>
      <c r="TE2847" s="245"/>
      <c r="TF2847" s="245"/>
      <c r="TG2847" s="245"/>
      <c r="TH2847" s="245"/>
      <c r="TI2847" s="245"/>
      <c r="TJ2847" s="245"/>
      <c r="TK2847" s="245"/>
      <c r="TL2847" s="245"/>
      <c r="TM2847" s="245"/>
      <c r="TN2847" s="245"/>
      <c r="TO2847" s="245"/>
      <c r="TP2847" s="245"/>
      <c r="TQ2847" s="245"/>
      <c r="TR2847" s="245"/>
      <c r="TS2847" s="245"/>
      <c r="TT2847" s="245"/>
      <c r="TU2847" s="245"/>
      <c r="TV2847" s="245"/>
      <c r="TW2847" s="245"/>
      <c r="TX2847" s="245"/>
      <c r="TY2847" s="245"/>
      <c r="TZ2847" s="245"/>
      <c r="UA2847" s="245"/>
      <c r="UB2847" s="245"/>
      <c r="UC2847" s="245"/>
      <c r="UD2847" s="245"/>
      <c r="UE2847" s="245"/>
      <c r="UF2847" s="245"/>
      <c r="UG2847" s="245"/>
      <c r="UH2847" s="245"/>
      <c r="UI2847" s="245"/>
      <c r="UJ2847" s="245"/>
      <c r="UK2847" s="245"/>
      <c r="UL2847" s="245"/>
      <c r="UM2847" s="245"/>
      <c r="UN2847" s="245"/>
      <c r="UO2847" s="245"/>
      <c r="UP2847" s="245"/>
      <c r="UQ2847" s="245"/>
      <c r="UR2847" s="245"/>
      <c r="US2847" s="245"/>
      <c r="UT2847" s="245"/>
      <c r="UU2847" s="245"/>
      <c r="UV2847" s="245"/>
      <c r="UW2847" s="245"/>
      <c r="UX2847" s="245"/>
      <c r="UY2847" s="245"/>
      <c r="UZ2847" s="245"/>
      <c r="VA2847" s="245"/>
      <c r="VB2847" s="245"/>
      <c r="VC2847" s="245"/>
      <c r="VD2847" s="245"/>
      <c r="VE2847" s="245"/>
      <c r="VF2847" s="245"/>
      <c r="VG2847" s="245"/>
      <c r="VH2847" s="245"/>
      <c r="VI2847" s="245"/>
      <c r="VJ2847" s="245"/>
      <c r="VK2847" s="245"/>
      <c r="VL2847" s="245"/>
      <c r="VM2847" s="245"/>
      <c r="VN2847" s="245"/>
      <c r="VO2847" s="245"/>
      <c r="VP2847" s="245"/>
      <c r="VQ2847" s="245"/>
      <c r="VR2847" s="245"/>
      <c r="VS2847" s="245"/>
      <c r="VT2847" s="245"/>
      <c r="VU2847" s="245"/>
      <c r="VV2847" s="245"/>
      <c r="VW2847" s="245"/>
      <c r="VX2847" s="245"/>
      <c r="VY2847" s="245"/>
      <c r="VZ2847" s="245"/>
      <c r="WA2847" s="245"/>
      <c r="WB2847" s="245"/>
      <c r="WC2847" s="245"/>
      <c r="WD2847" s="245"/>
      <c r="WE2847" s="245"/>
      <c r="WF2847" s="245"/>
      <c r="WG2847" s="245"/>
      <c r="WH2847" s="245"/>
      <c r="WI2847" s="245"/>
      <c r="WJ2847" s="245"/>
      <c r="WK2847" s="245"/>
      <c r="WL2847" s="245"/>
      <c r="WM2847" s="245"/>
      <c r="WN2847" s="245"/>
      <c r="WO2847" s="245"/>
      <c r="WP2847" s="245"/>
      <c r="WQ2847" s="245"/>
      <c r="WR2847" s="245"/>
      <c r="WS2847" s="245"/>
      <c r="WT2847" s="245"/>
      <c r="WU2847" s="245"/>
      <c r="WV2847" s="245"/>
      <c r="WW2847" s="245"/>
      <c r="WX2847" s="245"/>
      <c r="WY2847" s="245"/>
      <c r="WZ2847" s="245"/>
      <c r="XA2847" s="245"/>
      <c r="XB2847" s="245"/>
      <c r="XC2847" s="245"/>
      <c r="XD2847" s="245"/>
      <c r="XE2847" s="245"/>
      <c r="XF2847" s="245"/>
      <c r="XG2847" s="245"/>
      <c r="XH2847" s="245"/>
      <c r="XI2847" s="245"/>
      <c r="XJ2847" s="245"/>
      <c r="XK2847" s="245"/>
      <c r="XL2847" s="245"/>
      <c r="XM2847" s="245"/>
      <c r="XN2847" s="245"/>
      <c r="XO2847" s="245"/>
      <c r="XP2847" s="245"/>
      <c r="XQ2847" s="245"/>
      <c r="XR2847" s="245"/>
      <c r="XS2847" s="245"/>
      <c r="XT2847" s="245"/>
      <c r="XU2847" s="245"/>
      <c r="XV2847" s="245"/>
      <c r="XW2847" s="245"/>
      <c r="XX2847" s="245"/>
      <c r="XY2847" s="245"/>
      <c r="XZ2847" s="245"/>
      <c r="YA2847" s="245"/>
      <c r="YB2847" s="245"/>
      <c r="YC2847" s="245"/>
      <c r="YD2847" s="245"/>
      <c r="YE2847" s="245"/>
      <c r="YF2847" s="245"/>
      <c r="YG2847" s="245"/>
      <c r="YH2847" s="245"/>
      <c r="YI2847" s="245"/>
      <c r="YJ2847" s="245"/>
      <c r="YK2847" s="245"/>
      <c r="YL2847" s="245"/>
      <c r="YM2847" s="245"/>
      <c r="YN2847" s="245"/>
      <c r="YO2847" s="245"/>
      <c r="YP2847" s="245"/>
      <c r="YQ2847" s="245"/>
      <c r="YR2847" s="245"/>
      <c r="YS2847" s="245"/>
      <c r="YT2847" s="245"/>
      <c r="YU2847" s="245"/>
      <c r="YV2847" s="245"/>
      <c r="YW2847" s="245"/>
      <c r="YX2847" s="245"/>
      <c r="YY2847" s="245"/>
      <c r="YZ2847" s="245"/>
      <c r="ZA2847" s="245"/>
      <c r="ZB2847" s="245"/>
      <c r="ZC2847" s="245"/>
      <c r="ZD2847" s="245"/>
      <c r="ZE2847" s="245"/>
      <c r="ZF2847" s="245"/>
      <c r="ZG2847" s="245"/>
      <c r="ZH2847" s="245"/>
      <c r="ZI2847" s="245"/>
      <c r="ZJ2847" s="245"/>
      <c r="ZK2847" s="245"/>
      <c r="ZL2847" s="245"/>
      <c r="ZM2847" s="245"/>
      <c r="ZN2847" s="245"/>
      <c r="ZO2847" s="245"/>
      <c r="ZP2847" s="245"/>
      <c r="ZQ2847" s="245"/>
      <c r="ZR2847" s="245"/>
      <c r="ZS2847" s="245"/>
      <c r="ZT2847" s="245"/>
      <c r="ZU2847" s="245"/>
      <c r="ZV2847" s="245"/>
      <c r="ZW2847" s="245"/>
      <c r="ZX2847" s="245"/>
      <c r="ZY2847" s="245"/>
      <c r="ZZ2847" s="245"/>
      <c r="AAA2847" s="245"/>
      <c r="AAB2847" s="245"/>
      <c r="AAC2847" s="245"/>
      <c r="AAD2847" s="245"/>
      <c r="AAE2847" s="245"/>
      <c r="AAF2847" s="245"/>
      <c r="AAG2847" s="245"/>
      <c r="AAH2847" s="245"/>
      <c r="AAI2847" s="245"/>
      <c r="AAJ2847" s="245"/>
      <c r="AAK2847" s="245"/>
      <c r="AAL2847" s="245"/>
      <c r="AAM2847" s="245"/>
      <c r="AAN2847" s="245"/>
      <c r="AAO2847" s="245"/>
      <c r="AAP2847" s="245"/>
      <c r="AAQ2847" s="245"/>
      <c r="AAR2847" s="245"/>
      <c r="AAS2847" s="245"/>
      <c r="AAT2847" s="245"/>
      <c r="AAU2847" s="245"/>
      <c r="AAV2847" s="245"/>
      <c r="AAW2847" s="245"/>
      <c r="AAX2847" s="245"/>
      <c r="AAY2847" s="245"/>
      <c r="AAZ2847" s="245"/>
      <c r="ABA2847" s="245"/>
      <c r="ABB2847" s="245"/>
      <c r="ABC2847" s="245"/>
      <c r="ABD2847" s="245"/>
      <c r="ABE2847" s="245"/>
      <c r="ABF2847" s="245"/>
      <c r="ABG2847" s="245"/>
      <c r="ABH2847" s="245"/>
      <c r="ABI2847" s="245"/>
      <c r="ABJ2847" s="245"/>
      <c r="ABK2847" s="245"/>
      <c r="ABL2847" s="245"/>
      <c r="ABM2847" s="245"/>
      <c r="ABN2847" s="245"/>
      <c r="ABO2847" s="245"/>
      <c r="ABP2847" s="245"/>
      <c r="ABQ2847" s="245"/>
      <c r="ABR2847" s="245"/>
      <c r="ABS2847" s="245"/>
      <c r="ABT2847" s="245"/>
      <c r="ABU2847" s="245"/>
      <c r="ABV2847" s="245"/>
      <c r="ABW2847" s="245"/>
      <c r="ABX2847" s="245"/>
      <c r="ABY2847" s="245"/>
      <c r="ABZ2847" s="245"/>
      <c r="ACA2847" s="245"/>
      <c r="ACB2847" s="245"/>
      <c r="ACC2847" s="245"/>
      <c r="ACD2847" s="245"/>
      <c r="ACE2847" s="245"/>
      <c r="ACF2847" s="245"/>
      <c r="ACG2847" s="245"/>
      <c r="ACH2847" s="245"/>
      <c r="ACI2847" s="245"/>
      <c r="ACJ2847" s="245"/>
      <c r="ACK2847" s="245"/>
      <c r="ACL2847" s="245"/>
      <c r="ACM2847" s="245"/>
      <c r="ACN2847" s="245"/>
      <c r="ACO2847" s="245"/>
      <c r="ACP2847" s="245"/>
      <c r="ACQ2847" s="245"/>
      <c r="ACR2847" s="245"/>
      <c r="ACS2847" s="245"/>
      <c r="ACT2847" s="245"/>
      <c r="ACU2847" s="245"/>
      <c r="ACV2847" s="245"/>
      <c r="ACW2847" s="245"/>
      <c r="ACX2847" s="245"/>
      <c r="ACY2847" s="245"/>
      <c r="ACZ2847" s="245"/>
      <c r="ADA2847" s="245"/>
      <c r="ADB2847" s="245"/>
      <c r="ADC2847" s="245"/>
      <c r="ADD2847" s="245"/>
      <c r="ADE2847" s="245"/>
      <c r="ADF2847" s="245"/>
      <c r="ADG2847" s="245"/>
      <c r="ADH2847" s="245"/>
      <c r="ADI2847" s="245"/>
      <c r="ADJ2847" s="245"/>
      <c r="ADK2847" s="245"/>
      <c r="ADL2847" s="245"/>
      <c r="ADM2847" s="245"/>
      <c r="ADN2847" s="245"/>
      <c r="ADO2847" s="245"/>
      <c r="ADP2847" s="245"/>
      <c r="ADQ2847" s="245"/>
      <c r="ADR2847" s="245"/>
      <c r="ADS2847" s="245"/>
      <c r="ADT2847" s="245"/>
      <c r="ADU2847" s="245"/>
      <c r="ADV2847" s="245"/>
      <c r="ADW2847" s="245"/>
      <c r="ADX2847" s="245"/>
      <c r="ADY2847" s="245"/>
      <c r="ADZ2847" s="245"/>
      <c r="AEA2847" s="245"/>
      <c r="AEB2847" s="245"/>
      <c r="AEC2847" s="245"/>
      <c r="AED2847" s="245"/>
      <c r="AEE2847" s="245"/>
      <c r="AEF2847" s="245"/>
      <c r="AEG2847" s="245"/>
      <c r="AEH2847" s="245"/>
      <c r="AEI2847" s="245"/>
      <c r="AEJ2847" s="245"/>
      <c r="AEK2847" s="245"/>
      <c r="AEL2847" s="245"/>
      <c r="AEM2847" s="245"/>
      <c r="AEN2847" s="245"/>
      <c r="AEO2847" s="245"/>
      <c r="AEP2847" s="245"/>
      <c r="AEQ2847" s="245"/>
      <c r="AER2847" s="245"/>
      <c r="AES2847" s="245"/>
      <c r="AET2847" s="245"/>
      <c r="AEU2847" s="245"/>
      <c r="AEV2847" s="245"/>
      <c r="AEW2847" s="245"/>
      <c r="AEX2847" s="245"/>
      <c r="AEY2847" s="245"/>
      <c r="AEZ2847" s="245"/>
      <c r="AFA2847" s="245"/>
      <c r="AFB2847" s="245"/>
      <c r="AFC2847" s="245"/>
      <c r="AFD2847" s="245"/>
      <c r="AFE2847" s="245"/>
      <c r="AFF2847" s="245"/>
      <c r="AFG2847" s="245"/>
      <c r="AFH2847" s="245"/>
      <c r="AFI2847" s="245"/>
      <c r="AFJ2847" s="245"/>
      <c r="AFK2847" s="245"/>
      <c r="AFL2847" s="245"/>
      <c r="AFM2847" s="245"/>
      <c r="AFN2847" s="245"/>
      <c r="AFO2847" s="245"/>
      <c r="AFP2847" s="245"/>
      <c r="AFQ2847" s="245"/>
      <c r="AFR2847" s="245"/>
      <c r="AFS2847" s="245"/>
      <c r="AFT2847" s="245"/>
      <c r="AFU2847" s="245"/>
      <c r="AFV2847" s="245"/>
      <c r="AFW2847" s="245"/>
      <c r="AFX2847" s="245"/>
      <c r="AFY2847" s="245"/>
      <c r="AFZ2847" s="245"/>
      <c r="AGA2847" s="245"/>
      <c r="AGB2847" s="245"/>
      <c r="AGC2847" s="245"/>
      <c r="AGD2847" s="245"/>
      <c r="AGE2847" s="245"/>
      <c r="AGF2847" s="245"/>
      <c r="AGG2847" s="245"/>
      <c r="AGH2847" s="245"/>
      <c r="AGI2847" s="245"/>
      <c r="AGJ2847" s="245"/>
      <c r="AGK2847" s="245"/>
      <c r="AGL2847" s="245"/>
      <c r="AGM2847" s="245"/>
      <c r="AGN2847" s="245"/>
      <c r="AGO2847" s="245"/>
      <c r="AGP2847" s="245"/>
      <c r="AGQ2847" s="245"/>
      <c r="AGR2847" s="245"/>
      <c r="AGS2847" s="245"/>
      <c r="AGT2847" s="245"/>
      <c r="AGU2847" s="245"/>
      <c r="AGV2847" s="245"/>
      <c r="AGW2847" s="245"/>
      <c r="AGX2847" s="245"/>
      <c r="AGY2847" s="245"/>
      <c r="AGZ2847" s="245"/>
      <c r="AHA2847" s="245"/>
      <c r="AHB2847" s="245"/>
      <c r="AHC2847" s="245"/>
      <c r="AHD2847" s="245"/>
      <c r="AHE2847" s="245"/>
      <c r="AHF2847" s="245"/>
      <c r="AHG2847" s="245"/>
      <c r="AHH2847" s="245"/>
      <c r="AHI2847" s="245"/>
      <c r="AHJ2847" s="245"/>
      <c r="AHK2847" s="245"/>
      <c r="AHL2847" s="245"/>
      <c r="AHM2847" s="245"/>
      <c r="AHN2847" s="245"/>
      <c r="AHO2847" s="245"/>
      <c r="AHP2847" s="245"/>
      <c r="AHQ2847" s="245"/>
      <c r="AHR2847" s="245"/>
      <c r="AHS2847" s="245"/>
      <c r="AHT2847" s="245"/>
      <c r="AHU2847" s="245"/>
      <c r="AHV2847" s="245"/>
      <c r="AHW2847" s="245"/>
      <c r="AHX2847" s="245"/>
      <c r="AHY2847" s="245"/>
      <c r="AHZ2847" s="245"/>
      <c r="AIA2847" s="245"/>
      <c r="AIB2847" s="245"/>
      <c r="AIC2847" s="245"/>
      <c r="AID2847" s="245"/>
      <c r="AIE2847" s="245"/>
      <c r="AIF2847" s="245"/>
      <c r="AIG2847" s="245"/>
      <c r="AIH2847" s="245"/>
      <c r="AII2847" s="245"/>
      <c r="AIJ2847" s="245"/>
      <c r="AIK2847" s="245"/>
      <c r="AIL2847" s="245"/>
      <c r="AIM2847" s="245"/>
      <c r="AIN2847" s="245"/>
      <c r="AIO2847" s="245"/>
      <c r="AIP2847" s="245"/>
      <c r="AIQ2847" s="245"/>
      <c r="AIR2847" s="245"/>
      <c r="AIS2847" s="245"/>
      <c r="AIT2847" s="245"/>
      <c r="AIU2847" s="245"/>
      <c r="AIV2847" s="245"/>
      <c r="AIW2847" s="245"/>
      <c r="AIX2847" s="245"/>
      <c r="AIY2847" s="245"/>
      <c r="AIZ2847" s="245"/>
      <c r="AJA2847" s="245"/>
      <c r="AJB2847" s="245"/>
      <c r="AJC2847" s="245"/>
      <c r="AJD2847" s="245"/>
      <c r="AJE2847" s="245"/>
      <c r="AJF2847" s="245"/>
      <c r="AJG2847" s="245"/>
      <c r="AJH2847" s="245"/>
      <c r="AJI2847" s="245"/>
      <c r="AJJ2847" s="245"/>
      <c r="AJK2847" s="245"/>
      <c r="AJL2847" s="245"/>
      <c r="AJM2847" s="245"/>
      <c r="AJN2847" s="245"/>
      <c r="AJO2847" s="245"/>
      <c r="AJP2847" s="245"/>
      <c r="AJQ2847" s="245"/>
      <c r="AJR2847" s="245"/>
      <c r="AJS2847" s="245"/>
      <c r="AJT2847" s="245"/>
      <c r="AJU2847" s="245"/>
      <c r="AJV2847" s="245"/>
      <c r="AJW2847" s="245"/>
      <c r="AJX2847" s="245"/>
      <c r="AJY2847" s="245"/>
      <c r="AJZ2847" s="245"/>
      <c r="AKA2847" s="245"/>
      <c r="AKB2847" s="245"/>
      <c r="AKC2847" s="245"/>
      <c r="AKD2847" s="245"/>
      <c r="AKE2847" s="245"/>
      <c r="AKF2847" s="245"/>
      <c r="AKG2847" s="245"/>
      <c r="AKH2847" s="245"/>
      <c r="AKI2847" s="245"/>
      <c r="AKJ2847" s="245"/>
      <c r="AKK2847" s="245"/>
      <c r="AKL2847" s="245"/>
      <c r="AKM2847" s="245"/>
      <c r="AKN2847" s="245"/>
      <c r="AKO2847" s="245"/>
      <c r="AKP2847" s="245"/>
      <c r="AKQ2847" s="245"/>
      <c r="AKR2847" s="245"/>
      <c r="AKS2847" s="245"/>
      <c r="AKT2847" s="245"/>
      <c r="AKU2847" s="245"/>
      <c r="AKV2847" s="245"/>
      <c r="AKW2847" s="245"/>
      <c r="AKX2847" s="245"/>
      <c r="AKY2847" s="245"/>
      <c r="AKZ2847" s="245"/>
      <c r="ALA2847" s="245"/>
      <c r="ALB2847" s="245"/>
      <c r="ALC2847" s="245"/>
      <c r="ALD2847" s="245"/>
      <c r="ALE2847" s="245"/>
      <c r="ALF2847" s="245"/>
      <c r="ALG2847" s="245"/>
      <c r="ALH2847" s="245"/>
      <c r="ALI2847" s="245"/>
      <c r="ALJ2847" s="245"/>
      <c r="ALK2847" s="245"/>
      <c r="ALL2847" s="245"/>
      <c r="ALM2847" s="245"/>
      <c r="ALN2847" s="245"/>
      <c r="ALO2847" s="245"/>
      <c r="ALP2847" s="245"/>
      <c r="ALQ2847" s="245"/>
      <c r="ALR2847" s="245"/>
      <c r="ALS2847" s="245"/>
      <c r="ALT2847" s="245"/>
      <c r="ALU2847" s="245"/>
      <c r="ALV2847" s="245"/>
      <c r="ALW2847" s="245"/>
      <c r="ALX2847" s="245"/>
      <c r="ALY2847" s="245"/>
      <c r="ALZ2847" s="245"/>
      <c r="AMA2847" s="245"/>
      <c r="AMB2847" s="245"/>
    </row>
    <row r="2848" spans="1:1016" s="300" customFormat="1">
      <c r="A2848" s="80" t="s">
        <v>3247</v>
      </c>
      <c r="B2848" s="80" t="s">
        <v>3248</v>
      </c>
      <c r="C2848" s="223" t="s">
        <v>4667</v>
      </c>
      <c r="D2848" s="139" t="s">
        <v>300</v>
      </c>
      <c r="E2848" s="139" t="s">
        <v>301</v>
      </c>
      <c r="F2848" s="139" t="s">
        <v>525</v>
      </c>
      <c r="G2848" s="141">
        <v>44583.5</v>
      </c>
      <c r="H2848" s="141">
        <v>63457.81</v>
      </c>
      <c r="I2848" s="234">
        <v>1</v>
      </c>
      <c r="J2848" s="235">
        <v>1.8181818181818181E-2</v>
      </c>
      <c r="K2848" s="141">
        <v>82332.12</v>
      </c>
      <c r="L2848" s="146">
        <v>1</v>
      </c>
      <c r="M2848" s="139">
        <v>1</v>
      </c>
      <c r="N2848" s="139">
        <v>39</v>
      </c>
      <c r="O2848" s="79">
        <v>83545.8</v>
      </c>
      <c r="P2848" s="80"/>
      <c r="Q2848" s="245"/>
      <c r="R2848" s="236"/>
      <c r="S2848" s="236"/>
      <c r="T2848" s="236"/>
      <c r="U2848" s="236"/>
      <c r="V2848" s="236"/>
      <c r="W2848" s="236"/>
      <c r="X2848" s="236"/>
      <c r="Y2848" s="245"/>
      <c r="Z2848" s="245"/>
      <c r="AA2848" s="245"/>
      <c r="AB2848" s="245"/>
      <c r="AC2848" s="245"/>
      <c r="AD2848" s="245"/>
      <c r="AE2848" s="245"/>
      <c r="AF2848" s="245"/>
      <c r="AG2848" s="245"/>
      <c r="AH2848" s="245"/>
      <c r="AI2848" s="245"/>
      <c r="AJ2848" s="245"/>
      <c r="AK2848" s="245"/>
      <c r="AL2848" s="245"/>
      <c r="AM2848" s="245"/>
      <c r="AN2848" s="245"/>
      <c r="AO2848" s="245"/>
      <c r="AP2848" s="245"/>
      <c r="AQ2848" s="245"/>
      <c r="AR2848" s="245"/>
      <c r="AS2848" s="245"/>
      <c r="AT2848" s="245"/>
      <c r="AU2848" s="245"/>
      <c r="AV2848" s="245"/>
      <c r="AW2848" s="245"/>
      <c r="AX2848" s="245"/>
      <c r="AY2848" s="245"/>
      <c r="AZ2848" s="245"/>
      <c r="BA2848" s="245"/>
      <c r="BB2848" s="245"/>
      <c r="BC2848" s="245"/>
      <c r="BD2848" s="245"/>
      <c r="BE2848" s="245"/>
      <c r="BF2848" s="245"/>
      <c r="BG2848" s="245"/>
      <c r="BH2848" s="245"/>
      <c r="BI2848" s="245"/>
      <c r="BJ2848" s="245"/>
      <c r="BK2848" s="245"/>
      <c r="BL2848" s="245"/>
      <c r="BM2848" s="245"/>
      <c r="BN2848" s="245"/>
      <c r="BO2848" s="245"/>
      <c r="BP2848" s="245"/>
      <c r="BQ2848" s="245"/>
      <c r="BR2848" s="245"/>
      <c r="BS2848" s="245"/>
      <c r="BT2848" s="245"/>
      <c r="BU2848" s="245"/>
      <c r="BV2848" s="245"/>
      <c r="BW2848" s="245"/>
      <c r="BX2848" s="245"/>
      <c r="BY2848" s="245"/>
      <c r="BZ2848" s="245"/>
      <c r="CA2848" s="245"/>
      <c r="CB2848" s="245"/>
      <c r="CC2848" s="245"/>
      <c r="CD2848" s="245"/>
      <c r="CE2848" s="245"/>
      <c r="CF2848" s="245"/>
      <c r="CG2848" s="245"/>
      <c r="CH2848" s="245"/>
      <c r="CI2848" s="245"/>
      <c r="CJ2848" s="245"/>
      <c r="CK2848" s="245"/>
      <c r="CL2848" s="245"/>
      <c r="CM2848" s="245"/>
      <c r="CN2848" s="245"/>
      <c r="CO2848" s="245"/>
      <c r="CP2848" s="245"/>
      <c r="CQ2848" s="245"/>
      <c r="CR2848" s="245"/>
      <c r="CS2848" s="245"/>
      <c r="CT2848" s="245"/>
      <c r="CU2848" s="245"/>
      <c r="CV2848" s="245"/>
      <c r="CW2848" s="245"/>
      <c r="CX2848" s="245"/>
      <c r="CY2848" s="245"/>
      <c r="CZ2848" s="245"/>
      <c r="DA2848" s="245"/>
      <c r="DB2848" s="245"/>
      <c r="DC2848" s="245"/>
      <c r="DD2848" s="245"/>
      <c r="DE2848" s="245"/>
      <c r="DF2848" s="245"/>
      <c r="DG2848" s="245"/>
      <c r="DH2848" s="245"/>
      <c r="DI2848" s="245"/>
      <c r="DJ2848" s="245"/>
      <c r="DK2848" s="245"/>
      <c r="DL2848" s="245"/>
      <c r="DM2848" s="245"/>
      <c r="DN2848" s="245"/>
      <c r="DO2848" s="245"/>
      <c r="DP2848" s="245"/>
      <c r="DQ2848" s="245"/>
      <c r="DR2848" s="245"/>
      <c r="DS2848" s="245"/>
      <c r="DT2848" s="245"/>
      <c r="DU2848" s="245"/>
      <c r="DV2848" s="245"/>
      <c r="DW2848" s="245"/>
      <c r="DX2848" s="245"/>
      <c r="DY2848" s="245"/>
      <c r="DZ2848" s="245"/>
      <c r="EA2848" s="245"/>
      <c r="EB2848" s="245"/>
      <c r="EC2848" s="245"/>
      <c r="ED2848" s="245"/>
      <c r="EE2848" s="245"/>
      <c r="EF2848" s="245"/>
      <c r="EG2848" s="245"/>
      <c r="EH2848" s="245"/>
      <c r="EI2848" s="245"/>
      <c r="EJ2848" s="245"/>
      <c r="EK2848" s="245"/>
      <c r="EL2848" s="245"/>
      <c r="EM2848" s="245"/>
      <c r="EN2848" s="245"/>
      <c r="EO2848" s="245"/>
      <c r="EP2848" s="245"/>
      <c r="EQ2848" s="245"/>
      <c r="ER2848" s="245"/>
      <c r="ES2848" s="245"/>
      <c r="ET2848" s="245"/>
      <c r="EU2848" s="245"/>
      <c r="EV2848" s="245"/>
      <c r="EW2848" s="245"/>
      <c r="EX2848" s="245"/>
      <c r="EY2848" s="245"/>
      <c r="EZ2848" s="245"/>
      <c r="FA2848" s="245"/>
      <c r="FB2848" s="245"/>
      <c r="FC2848" s="245"/>
      <c r="FD2848" s="245"/>
      <c r="FE2848" s="245"/>
      <c r="FF2848" s="245"/>
      <c r="FG2848" s="245"/>
      <c r="FH2848" s="245"/>
      <c r="FI2848" s="245"/>
      <c r="FJ2848" s="245"/>
      <c r="FK2848" s="245"/>
      <c r="FL2848" s="245"/>
      <c r="FM2848" s="245"/>
      <c r="FN2848" s="245"/>
      <c r="FO2848" s="245"/>
      <c r="FP2848" s="245"/>
      <c r="FQ2848" s="245"/>
      <c r="FR2848" s="245"/>
      <c r="FS2848" s="245"/>
      <c r="FT2848" s="245"/>
      <c r="FU2848" s="245"/>
      <c r="FV2848" s="245"/>
      <c r="FW2848" s="245"/>
      <c r="FX2848" s="245"/>
      <c r="FY2848" s="245"/>
      <c r="FZ2848" s="245"/>
      <c r="GA2848" s="245"/>
      <c r="GB2848" s="245"/>
      <c r="GC2848" s="245"/>
      <c r="GD2848" s="245"/>
      <c r="GE2848" s="245"/>
      <c r="GF2848" s="245"/>
      <c r="GG2848" s="245"/>
      <c r="GH2848" s="245"/>
      <c r="GI2848" s="245"/>
      <c r="GJ2848" s="245"/>
      <c r="GK2848" s="245"/>
      <c r="GL2848" s="245"/>
      <c r="GM2848" s="245"/>
      <c r="GN2848" s="245"/>
      <c r="GO2848" s="245"/>
      <c r="GP2848" s="245"/>
      <c r="GQ2848" s="245"/>
      <c r="GR2848" s="245"/>
      <c r="GS2848" s="245"/>
      <c r="GT2848" s="245"/>
      <c r="GU2848" s="245"/>
      <c r="GV2848" s="245"/>
      <c r="GW2848" s="245"/>
      <c r="GX2848" s="245"/>
      <c r="GY2848" s="245"/>
      <c r="GZ2848" s="245"/>
      <c r="HA2848" s="245"/>
      <c r="HB2848" s="245"/>
      <c r="HC2848" s="245"/>
      <c r="HD2848" s="245"/>
      <c r="HE2848" s="245"/>
      <c r="HF2848" s="245"/>
      <c r="HG2848" s="245"/>
      <c r="HH2848" s="245"/>
      <c r="HI2848" s="245"/>
      <c r="HJ2848" s="245"/>
      <c r="HK2848" s="245"/>
      <c r="HL2848" s="245"/>
      <c r="HM2848" s="245"/>
      <c r="HN2848" s="245"/>
      <c r="HO2848" s="245"/>
      <c r="HP2848" s="245"/>
      <c r="HQ2848" s="245"/>
      <c r="HR2848" s="245"/>
      <c r="HS2848" s="245"/>
      <c r="HT2848" s="245"/>
      <c r="HU2848" s="245"/>
      <c r="HV2848" s="245"/>
      <c r="HW2848" s="245"/>
      <c r="HX2848" s="245"/>
      <c r="HY2848" s="245"/>
      <c r="HZ2848" s="245"/>
      <c r="IA2848" s="245"/>
      <c r="IB2848" s="245"/>
      <c r="IC2848" s="245"/>
      <c r="ID2848" s="245"/>
      <c r="IE2848" s="245"/>
      <c r="IF2848" s="245"/>
      <c r="IG2848" s="245"/>
      <c r="IH2848" s="245"/>
      <c r="II2848" s="245"/>
      <c r="IJ2848" s="245"/>
      <c r="IK2848" s="245"/>
      <c r="IL2848" s="245"/>
      <c r="IM2848" s="245"/>
      <c r="IN2848" s="245"/>
      <c r="IO2848" s="245"/>
      <c r="IP2848" s="245"/>
      <c r="IQ2848" s="245"/>
      <c r="IR2848" s="245"/>
      <c r="IS2848" s="245"/>
      <c r="IT2848" s="245"/>
      <c r="IU2848" s="245"/>
      <c r="IV2848" s="245"/>
      <c r="IW2848" s="245"/>
      <c r="IX2848" s="245"/>
      <c r="IY2848" s="245"/>
      <c r="IZ2848" s="245"/>
      <c r="JA2848" s="245"/>
      <c r="JB2848" s="245"/>
      <c r="JC2848" s="245"/>
      <c r="JD2848" s="245"/>
      <c r="JE2848" s="245"/>
      <c r="JF2848" s="245"/>
      <c r="JG2848" s="245"/>
      <c r="JH2848" s="245"/>
      <c r="JI2848" s="245"/>
      <c r="JJ2848" s="245"/>
      <c r="JK2848" s="245"/>
      <c r="JL2848" s="245"/>
      <c r="JM2848" s="245"/>
      <c r="JN2848" s="245"/>
      <c r="JO2848" s="245"/>
      <c r="JP2848" s="245"/>
      <c r="JQ2848" s="245"/>
      <c r="JR2848" s="245"/>
      <c r="JS2848" s="245"/>
      <c r="JT2848" s="245"/>
      <c r="JU2848" s="245"/>
      <c r="JV2848" s="245"/>
      <c r="JW2848" s="245"/>
      <c r="JX2848" s="245"/>
      <c r="JY2848" s="245"/>
      <c r="JZ2848" s="245"/>
      <c r="KA2848" s="245"/>
      <c r="KB2848" s="245"/>
      <c r="KC2848" s="245"/>
      <c r="KD2848" s="245"/>
      <c r="KE2848" s="245"/>
      <c r="KF2848" s="245"/>
      <c r="KG2848" s="245"/>
      <c r="KH2848" s="245"/>
      <c r="KI2848" s="245"/>
      <c r="KJ2848" s="245"/>
      <c r="KK2848" s="245"/>
      <c r="KL2848" s="245"/>
      <c r="KM2848" s="245"/>
      <c r="KN2848" s="245"/>
      <c r="KO2848" s="245"/>
      <c r="KP2848" s="245"/>
      <c r="KQ2848" s="245"/>
      <c r="KR2848" s="245"/>
      <c r="KS2848" s="245"/>
      <c r="KT2848" s="245"/>
      <c r="KU2848" s="245"/>
      <c r="KV2848" s="245"/>
      <c r="KW2848" s="245"/>
      <c r="KX2848" s="245"/>
      <c r="KY2848" s="245"/>
      <c r="KZ2848" s="245"/>
      <c r="LA2848" s="245"/>
      <c r="LB2848" s="245"/>
      <c r="LC2848" s="245"/>
      <c r="LD2848" s="245"/>
      <c r="LE2848" s="245"/>
      <c r="LF2848" s="245"/>
      <c r="LG2848" s="245"/>
      <c r="LH2848" s="245"/>
      <c r="LI2848" s="245"/>
      <c r="LJ2848" s="245"/>
      <c r="LK2848" s="245"/>
      <c r="LL2848" s="245"/>
      <c r="LM2848" s="245"/>
      <c r="LN2848" s="245"/>
      <c r="LO2848" s="245"/>
      <c r="LP2848" s="245"/>
      <c r="LQ2848" s="245"/>
      <c r="LR2848" s="245"/>
      <c r="LS2848" s="245"/>
      <c r="LT2848" s="245"/>
      <c r="LU2848" s="245"/>
      <c r="LV2848" s="245"/>
      <c r="LW2848" s="245"/>
      <c r="LX2848" s="245"/>
      <c r="LY2848" s="245"/>
      <c r="LZ2848" s="245"/>
      <c r="MA2848" s="245"/>
      <c r="MB2848" s="245"/>
      <c r="MC2848" s="245"/>
      <c r="MD2848" s="245"/>
      <c r="ME2848" s="245"/>
      <c r="MF2848" s="245"/>
      <c r="MG2848" s="245"/>
      <c r="MH2848" s="245"/>
      <c r="MI2848" s="245"/>
      <c r="MJ2848" s="245"/>
      <c r="MK2848" s="245"/>
      <c r="ML2848" s="245"/>
      <c r="MM2848" s="245"/>
      <c r="MN2848" s="245"/>
      <c r="MO2848" s="245"/>
      <c r="MP2848" s="245"/>
      <c r="MQ2848" s="245"/>
      <c r="MR2848" s="245"/>
      <c r="MS2848" s="245"/>
      <c r="MT2848" s="245"/>
      <c r="MU2848" s="245"/>
      <c r="MV2848" s="245"/>
      <c r="MW2848" s="245"/>
      <c r="MX2848" s="245"/>
      <c r="MY2848" s="245"/>
      <c r="MZ2848" s="245"/>
      <c r="NA2848" s="245"/>
      <c r="NB2848" s="245"/>
      <c r="NC2848" s="245"/>
      <c r="ND2848" s="245"/>
      <c r="NE2848" s="245"/>
      <c r="NF2848" s="245"/>
      <c r="NG2848" s="245"/>
      <c r="NH2848" s="245"/>
      <c r="NI2848" s="245"/>
      <c r="NJ2848" s="245"/>
      <c r="NK2848" s="245"/>
      <c r="NL2848" s="245"/>
      <c r="NM2848" s="245"/>
      <c r="NN2848" s="245"/>
      <c r="NO2848" s="245"/>
      <c r="NP2848" s="245"/>
      <c r="NQ2848" s="245"/>
      <c r="NR2848" s="245"/>
      <c r="NS2848" s="245"/>
      <c r="NT2848" s="245"/>
      <c r="NU2848" s="245"/>
      <c r="NV2848" s="245"/>
      <c r="NW2848" s="245"/>
      <c r="NX2848" s="245"/>
      <c r="NY2848" s="245"/>
      <c r="NZ2848" s="245"/>
      <c r="OA2848" s="245"/>
      <c r="OB2848" s="245"/>
      <c r="OC2848" s="245"/>
      <c r="OD2848" s="245"/>
      <c r="OE2848" s="245"/>
      <c r="OF2848" s="245"/>
      <c r="OG2848" s="245"/>
      <c r="OH2848" s="245"/>
      <c r="OI2848" s="245"/>
      <c r="OJ2848" s="245"/>
      <c r="OK2848" s="245"/>
      <c r="OL2848" s="245"/>
      <c r="OM2848" s="245"/>
      <c r="ON2848" s="245"/>
      <c r="OO2848" s="245"/>
      <c r="OP2848" s="245"/>
      <c r="OQ2848" s="245"/>
      <c r="OR2848" s="245"/>
      <c r="OS2848" s="245"/>
      <c r="OT2848" s="245"/>
      <c r="OU2848" s="245"/>
      <c r="OV2848" s="245"/>
      <c r="OW2848" s="245"/>
      <c r="OX2848" s="245"/>
      <c r="OY2848" s="245"/>
      <c r="OZ2848" s="245"/>
      <c r="PA2848" s="245"/>
      <c r="PB2848" s="245"/>
      <c r="PC2848" s="245"/>
      <c r="PD2848" s="245"/>
      <c r="PE2848" s="245"/>
      <c r="PF2848" s="245"/>
      <c r="PG2848" s="245"/>
      <c r="PH2848" s="245"/>
      <c r="PI2848" s="245"/>
      <c r="PJ2848" s="245"/>
      <c r="PK2848" s="245"/>
      <c r="PL2848" s="245"/>
      <c r="PM2848" s="245"/>
      <c r="PN2848" s="245"/>
      <c r="PO2848" s="245"/>
      <c r="PP2848" s="245"/>
      <c r="PQ2848" s="245"/>
      <c r="PR2848" s="245"/>
      <c r="PS2848" s="245"/>
      <c r="PT2848" s="245"/>
      <c r="PU2848" s="245"/>
      <c r="PV2848" s="245"/>
      <c r="PW2848" s="245"/>
      <c r="PX2848" s="245"/>
      <c r="PY2848" s="245"/>
      <c r="PZ2848" s="245"/>
      <c r="QA2848" s="245"/>
      <c r="QB2848" s="245"/>
      <c r="QC2848" s="245"/>
      <c r="QD2848" s="245"/>
      <c r="QE2848" s="245"/>
      <c r="QF2848" s="245"/>
      <c r="QG2848" s="245"/>
      <c r="QH2848" s="245"/>
      <c r="QI2848" s="245"/>
      <c r="QJ2848" s="245"/>
      <c r="QK2848" s="245"/>
      <c r="QL2848" s="245"/>
      <c r="QM2848" s="245"/>
      <c r="QN2848" s="245"/>
      <c r="QO2848" s="245"/>
      <c r="QP2848" s="245"/>
      <c r="QQ2848" s="245"/>
      <c r="QR2848" s="245"/>
      <c r="QS2848" s="245"/>
      <c r="QT2848" s="245"/>
      <c r="QU2848" s="245"/>
      <c r="QV2848" s="245"/>
      <c r="QW2848" s="245"/>
      <c r="QX2848" s="245"/>
      <c r="QY2848" s="245"/>
      <c r="QZ2848" s="245"/>
      <c r="RA2848" s="245"/>
      <c r="RB2848" s="245"/>
      <c r="RC2848" s="245"/>
      <c r="RD2848" s="245"/>
      <c r="RE2848" s="245"/>
      <c r="RF2848" s="245"/>
      <c r="RG2848" s="245"/>
      <c r="RH2848" s="245"/>
      <c r="RI2848" s="245"/>
      <c r="RJ2848" s="245"/>
      <c r="RK2848" s="245"/>
      <c r="RL2848" s="245"/>
      <c r="RM2848" s="245"/>
      <c r="RN2848" s="245"/>
      <c r="RO2848" s="245"/>
      <c r="RP2848" s="245"/>
      <c r="RQ2848" s="245"/>
      <c r="RR2848" s="245"/>
      <c r="RS2848" s="245"/>
      <c r="RT2848" s="245"/>
      <c r="RU2848" s="245"/>
      <c r="RV2848" s="245"/>
      <c r="RW2848" s="245"/>
      <c r="RX2848" s="245"/>
      <c r="RY2848" s="245"/>
      <c r="RZ2848" s="245"/>
      <c r="SA2848" s="245"/>
      <c r="SB2848" s="245"/>
      <c r="SC2848" s="245"/>
      <c r="SD2848" s="245"/>
      <c r="SE2848" s="245"/>
      <c r="SF2848" s="245"/>
      <c r="SG2848" s="245"/>
      <c r="SH2848" s="245"/>
      <c r="SI2848" s="245"/>
      <c r="SJ2848" s="245"/>
      <c r="SK2848" s="245"/>
      <c r="SL2848" s="245"/>
      <c r="SM2848" s="245"/>
      <c r="SN2848" s="245"/>
      <c r="SO2848" s="245"/>
      <c r="SP2848" s="245"/>
      <c r="SQ2848" s="245"/>
      <c r="SR2848" s="245"/>
      <c r="SS2848" s="245"/>
      <c r="ST2848" s="245"/>
      <c r="SU2848" s="245"/>
      <c r="SV2848" s="245"/>
      <c r="SW2848" s="245"/>
      <c r="SX2848" s="245"/>
      <c r="SY2848" s="245"/>
      <c r="SZ2848" s="245"/>
      <c r="TA2848" s="245"/>
      <c r="TB2848" s="245"/>
      <c r="TC2848" s="245"/>
      <c r="TD2848" s="245"/>
      <c r="TE2848" s="245"/>
      <c r="TF2848" s="245"/>
      <c r="TG2848" s="245"/>
      <c r="TH2848" s="245"/>
      <c r="TI2848" s="245"/>
      <c r="TJ2848" s="245"/>
      <c r="TK2848" s="245"/>
      <c r="TL2848" s="245"/>
      <c r="TM2848" s="245"/>
      <c r="TN2848" s="245"/>
      <c r="TO2848" s="245"/>
      <c r="TP2848" s="245"/>
      <c r="TQ2848" s="245"/>
      <c r="TR2848" s="245"/>
      <c r="TS2848" s="245"/>
      <c r="TT2848" s="245"/>
      <c r="TU2848" s="245"/>
      <c r="TV2848" s="245"/>
      <c r="TW2848" s="245"/>
      <c r="TX2848" s="245"/>
      <c r="TY2848" s="245"/>
      <c r="TZ2848" s="245"/>
      <c r="UA2848" s="245"/>
      <c r="UB2848" s="245"/>
      <c r="UC2848" s="245"/>
      <c r="UD2848" s="245"/>
      <c r="UE2848" s="245"/>
      <c r="UF2848" s="245"/>
      <c r="UG2848" s="245"/>
      <c r="UH2848" s="245"/>
      <c r="UI2848" s="245"/>
      <c r="UJ2848" s="245"/>
      <c r="UK2848" s="245"/>
      <c r="UL2848" s="245"/>
      <c r="UM2848" s="245"/>
      <c r="UN2848" s="245"/>
      <c r="UO2848" s="245"/>
      <c r="UP2848" s="245"/>
      <c r="UQ2848" s="245"/>
      <c r="UR2848" s="245"/>
      <c r="US2848" s="245"/>
      <c r="UT2848" s="245"/>
      <c r="UU2848" s="245"/>
      <c r="UV2848" s="245"/>
      <c r="UW2848" s="245"/>
      <c r="UX2848" s="245"/>
      <c r="UY2848" s="245"/>
      <c r="UZ2848" s="245"/>
      <c r="VA2848" s="245"/>
      <c r="VB2848" s="245"/>
      <c r="VC2848" s="245"/>
      <c r="VD2848" s="245"/>
      <c r="VE2848" s="245"/>
      <c r="VF2848" s="245"/>
      <c r="VG2848" s="245"/>
      <c r="VH2848" s="245"/>
      <c r="VI2848" s="245"/>
      <c r="VJ2848" s="245"/>
      <c r="VK2848" s="245"/>
      <c r="VL2848" s="245"/>
      <c r="VM2848" s="245"/>
      <c r="VN2848" s="245"/>
      <c r="VO2848" s="245"/>
      <c r="VP2848" s="245"/>
      <c r="VQ2848" s="245"/>
      <c r="VR2848" s="245"/>
      <c r="VS2848" s="245"/>
      <c r="VT2848" s="245"/>
      <c r="VU2848" s="245"/>
      <c r="VV2848" s="245"/>
      <c r="VW2848" s="245"/>
      <c r="VX2848" s="245"/>
      <c r="VY2848" s="245"/>
      <c r="VZ2848" s="245"/>
      <c r="WA2848" s="245"/>
      <c r="WB2848" s="245"/>
      <c r="WC2848" s="245"/>
      <c r="WD2848" s="245"/>
      <c r="WE2848" s="245"/>
      <c r="WF2848" s="245"/>
      <c r="WG2848" s="245"/>
      <c r="WH2848" s="245"/>
      <c r="WI2848" s="245"/>
      <c r="WJ2848" s="245"/>
      <c r="WK2848" s="245"/>
      <c r="WL2848" s="245"/>
      <c r="WM2848" s="245"/>
      <c r="WN2848" s="245"/>
      <c r="WO2848" s="245"/>
      <c r="WP2848" s="245"/>
      <c r="WQ2848" s="245"/>
      <c r="WR2848" s="245"/>
      <c r="WS2848" s="245"/>
      <c r="WT2848" s="245"/>
      <c r="WU2848" s="245"/>
      <c r="WV2848" s="245"/>
      <c r="WW2848" s="245"/>
      <c r="WX2848" s="245"/>
      <c r="WY2848" s="245"/>
      <c r="WZ2848" s="245"/>
      <c r="XA2848" s="245"/>
      <c r="XB2848" s="245"/>
      <c r="XC2848" s="245"/>
      <c r="XD2848" s="245"/>
      <c r="XE2848" s="245"/>
      <c r="XF2848" s="245"/>
      <c r="XG2848" s="245"/>
      <c r="XH2848" s="245"/>
      <c r="XI2848" s="245"/>
      <c r="XJ2848" s="245"/>
      <c r="XK2848" s="245"/>
      <c r="XL2848" s="245"/>
      <c r="XM2848" s="245"/>
      <c r="XN2848" s="245"/>
      <c r="XO2848" s="245"/>
      <c r="XP2848" s="245"/>
      <c r="XQ2848" s="245"/>
      <c r="XR2848" s="245"/>
      <c r="XS2848" s="245"/>
      <c r="XT2848" s="245"/>
      <c r="XU2848" s="245"/>
      <c r="XV2848" s="245"/>
      <c r="XW2848" s="245"/>
      <c r="XX2848" s="245"/>
      <c r="XY2848" s="245"/>
      <c r="XZ2848" s="245"/>
      <c r="YA2848" s="245"/>
      <c r="YB2848" s="245"/>
      <c r="YC2848" s="245"/>
      <c r="YD2848" s="245"/>
      <c r="YE2848" s="245"/>
      <c r="YF2848" s="245"/>
      <c r="YG2848" s="245"/>
      <c r="YH2848" s="245"/>
      <c r="YI2848" s="245"/>
      <c r="YJ2848" s="245"/>
      <c r="YK2848" s="245"/>
      <c r="YL2848" s="245"/>
      <c r="YM2848" s="245"/>
      <c r="YN2848" s="245"/>
      <c r="YO2848" s="245"/>
      <c r="YP2848" s="245"/>
      <c r="YQ2848" s="245"/>
      <c r="YR2848" s="245"/>
      <c r="YS2848" s="245"/>
      <c r="YT2848" s="245"/>
      <c r="YU2848" s="245"/>
      <c r="YV2848" s="245"/>
      <c r="YW2848" s="245"/>
      <c r="YX2848" s="245"/>
      <c r="YY2848" s="245"/>
      <c r="YZ2848" s="245"/>
      <c r="ZA2848" s="245"/>
      <c r="ZB2848" s="245"/>
      <c r="ZC2848" s="245"/>
      <c r="ZD2848" s="245"/>
      <c r="ZE2848" s="245"/>
      <c r="ZF2848" s="245"/>
      <c r="ZG2848" s="245"/>
      <c r="ZH2848" s="245"/>
      <c r="ZI2848" s="245"/>
      <c r="ZJ2848" s="245"/>
      <c r="ZK2848" s="245"/>
      <c r="ZL2848" s="245"/>
      <c r="ZM2848" s="245"/>
      <c r="ZN2848" s="245"/>
      <c r="ZO2848" s="245"/>
      <c r="ZP2848" s="245"/>
      <c r="ZQ2848" s="245"/>
      <c r="ZR2848" s="245"/>
      <c r="ZS2848" s="245"/>
      <c r="ZT2848" s="245"/>
      <c r="ZU2848" s="245"/>
      <c r="ZV2848" s="245"/>
      <c r="ZW2848" s="245"/>
      <c r="ZX2848" s="245"/>
      <c r="ZY2848" s="245"/>
      <c r="ZZ2848" s="245"/>
      <c r="AAA2848" s="245"/>
      <c r="AAB2848" s="245"/>
      <c r="AAC2848" s="245"/>
      <c r="AAD2848" s="245"/>
      <c r="AAE2848" s="245"/>
      <c r="AAF2848" s="245"/>
      <c r="AAG2848" s="245"/>
      <c r="AAH2848" s="245"/>
      <c r="AAI2848" s="245"/>
      <c r="AAJ2848" s="245"/>
      <c r="AAK2848" s="245"/>
      <c r="AAL2848" s="245"/>
      <c r="AAM2848" s="245"/>
      <c r="AAN2848" s="245"/>
      <c r="AAO2848" s="245"/>
      <c r="AAP2848" s="245"/>
      <c r="AAQ2848" s="245"/>
      <c r="AAR2848" s="245"/>
      <c r="AAS2848" s="245"/>
      <c r="AAT2848" s="245"/>
      <c r="AAU2848" s="245"/>
      <c r="AAV2848" s="245"/>
      <c r="AAW2848" s="245"/>
      <c r="AAX2848" s="245"/>
      <c r="AAY2848" s="245"/>
      <c r="AAZ2848" s="245"/>
      <c r="ABA2848" s="245"/>
      <c r="ABB2848" s="245"/>
      <c r="ABC2848" s="245"/>
      <c r="ABD2848" s="245"/>
      <c r="ABE2848" s="245"/>
      <c r="ABF2848" s="245"/>
      <c r="ABG2848" s="245"/>
      <c r="ABH2848" s="245"/>
      <c r="ABI2848" s="245"/>
      <c r="ABJ2848" s="245"/>
      <c r="ABK2848" s="245"/>
      <c r="ABL2848" s="245"/>
      <c r="ABM2848" s="245"/>
      <c r="ABN2848" s="245"/>
      <c r="ABO2848" s="245"/>
      <c r="ABP2848" s="245"/>
      <c r="ABQ2848" s="245"/>
      <c r="ABR2848" s="245"/>
      <c r="ABS2848" s="245"/>
      <c r="ABT2848" s="245"/>
      <c r="ABU2848" s="245"/>
      <c r="ABV2848" s="245"/>
      <c r="ABW2848" s="245"/>
      <c r="ABX2848" s="245"/>
      <c r="ABY2848" s="245"/>
      <c r="ABZ2848" s="245"/>
      <c r="ACA2848" s="245"/>
      <c r="ACB2848" s="245"/>
      <c r="ACC2848" s="245"/>
      <c r="ACD2848" s="245"/>
      <c r="ACE2848" s="245"/>
      <c r="ACF2848" s="245"/>
      <c r="ACG2848" s="245"/>
      <c r="ACH2848" s="245"/>
      <c r="ACI2848" s="245"/>
      <c r="ACJ2848" s="245"/>
      <c r="ACK2848" s="245"/>
      <c r="ACL2848" s="245"/>
      <c r="ACM2848" s="245"/>
      <c r="ACN2848" s="245"/>
      <c r="ACO2848" s="245"/>
      <c r="ACP2848" s="245"/>
      <c r="ACQ2848" s="245"/>
      <c r="ACR2848" s="245"/>
      <c r="ACS2848" s="245"/>
      <c r="ACT2848" s="245"/>
      <c r="ACU2848" s="245"/>
      <c r="ACV2848" s="245"/>
      <c r="ACW2848" s="245"/>
      <c r="ACX2848" s="245"/>
      <c r="ACY2848" s="245"/>
      <c r="ACZ2848" s="245"/>
      <c r="ADA2848" s="245"/>
      <c r="ADB2848" s="245"/>
      <c r="ADC2848" s="245"/>
      <c r="ADD2848" s="245"/>
      <c r="ADE2848" s="245"/>
      <c r="ADF2848" s="245"/>
      <c r="ADG2848" s="245"/>
      <c r="ADH2848" s="245"/>
      <c r="ADI2848" s="245"/>
      <c r="ADJ2848" s="245"/>
      <c r="ADK2848" s="245"/>
      <c r="ADL2848" s="245"/>
      <c r="ADM2848" s="245"/>
      <c r="ADN2848" s="245"/>
      <c r="ADO2848" s="245"/>
      <c r="ADP2848" s="245"/>
      <c r="ADQ2848" s="245"/>
      <c r="ADR2848" s="245"/>
      <c r="ADS2848" s="245"/>
      <c r="ADT2848" s="245"/>
      <c r="ADU2848" s="245"/>
      <c r="ADV2848" s="245"/>
      <c r="ADW2848" s="245"/>
      <c r="ADX2848" s="245"/>
      <c r="ADY2848" s="245"/>
      <c r="ADZ2848" s="245"/>
      <c r="AEA2848" s="245"/>
      <c r="AEB2848" s="245"/>
      <c r="AEC2848" s="245"/>
      <c r="AED2848" s="245"/>
      <c r="AEE2848" s="245"/>
      <c r="AEF2848" s="245"/>
      <c r="AEG2848" s="245"/>
      <c r="AEH2848" s="245"/>
      <c r="AEI2848" s="245"/>
      <c r="AEJ2848" s="245"/>
      <c r="AEK2848" s="245"/>
      <c r="AEL2848" s="245"/>
      <c r="AEM2848" s="245"/>
      <c r="AEN2848" s="245"/>
      <c r="AEO2848" s="245"/>
      <c r="AEP2848" s="245"/>
      <c r="AEQ2848" s="245"/>
      <c r="AER2848" s="245"/>
      <c r="AES2848" s="245"/>
      <c r="AET2848" s="245"/>
      <c r="AEU2848" s="245"/>
      <c r="AEV2848" s="245"/>
      <c r="AEW2848" s="245"/>
      <c r="AEX2848" s="245"/>
      <c r="AEY2848" s="245"/>
      <c r="AEZ2848" s="245"/>
      <c r="AFA2848" s="245"/>
      <c r="AFB2848" s="245"/>
      <c r="AFC2848" s="245"/>
      <c r="AFD2848" s="245"/>
      <c r="AFE2848" s="245"/>
      <c r="AFF2848" s="245"/>
      <c r="AFG2848" s="245"/>
      <c r="AFH2848" s="245"/>
      <c r="AFI2848" s="245"/>
      <c r="AFJ2848" s="245"/>
      <c r="AFK2848" s="245"/>
      <c r="AFL2848" s="245"/>
      <c r="AFM2848" s="245"/>
      <c r="AFN2848" s="245"/>
      <c r="AFO2848" s="245"/>
      <c r="AFP2848" s="245"/>
      <c r="AFQ2848" s="245"/>
      <c r="AFR2848" s="245"/>
      <c r="AFS2848" s="245"/>
      <c r="AFT2848" s="245"/>
      <c r="AFU2848" s="245"/>
      <c r="AFV2848" s="245"/>
      <c r="AFW2848" s="245"/>
      <c r="AFX2848" s="245"/>
      <c r="AFY2848" s="245"/>
      <c r="AFZ2848" s="245"/>
      <c r="AGA2848" s="245"/>
      <c r="AGB2848" s="245"/>
      <c r="AGC2848" s="245"/>
      <c r="AGD2848" s="245"/>
      <c r="AGE2848" s="245"/>
      <c r="AGF2848" s="245"/>
      <c r="AGG2848" s="245"/>
      <c r="AGH2848" s="245"/>
      <c r="AGI2848" s="245"/>
      <c r="AGJ2848" s="245"/>
      <c r="AGK2848" s="245"/>
      <c r="AGL2848" s="245"/>
      <c r="AGM2848" s="245"/>
      <c r="AGN2848" s="245"/>
      <c r="AGO2848" s="245"/>
      <c r="AGP2848" s="245"/>
      <c r="AGQ2848" s="245"/>
      <c r="AGR2848" s="245"/>
      <c r="AGS2848" s="245"/>
      <c r="AGT2848" s="245"/>
      <c r="AGU2848" s="245"/>
      <c r="AGV2848" s="245"/>
      <c r="AGW2848" s="245"/>
      <c r="AGX2848" s="245"/>
      <c r="AGY2848" s="245"/>
      <c r="AGZ2848" s="245"/>
      <c r="AHA2848" s="245"/>
      <c r="AHB2848" s="245"/>
      <c r="AHC2848" s="245"/>
      <c r="AHD2848" s="245"/>
      <c r="AHE2848" s="245"/>
      <c r="AHF2848" s="245"/>
      <c r="AHG2848" s="245"/>
      <c r="AHH2848" s="245"/>
      <c r="AHI2848" s="245"/>
      <c r="AHJ2848" s="245"/>
      <c r="AHK2848" s="245"/>
      <c r="AHL2848" s="245"/>
      <c r="AHM2848" s="245"/>
      <c r="AHN2848" s="245"/>
      <c r="AHO2848" s="245"/>
      <c r="AHP2848" s="245"/>
      <c r="AHQ2848" s="245"/>
      <c r="AHR2848" s="245"/>
      <c r="AHS2848" s="245"/>
      <c r="AHT2848" s="245"/>
      <c r="AHU2848" s="245"/>
      <c r="AHV2848" s="245"/>
      <c r="AHW2848" s="245"/>
      <c r="AHX2848" s="245"/>
      <c r="AHY2848" s="245"/>
      <c r="AHZ2848" s="245"/>
      <c r="AIA2848" s="245"/>
      <c r="AIB2848" s="245"/>
      <c r="AIC2848" s="245"/>
      <c r="AID2848" s="245"/>
      <c r="AIE2848" s="245"/>
      <c r="AIF2848" s="245"/>
      <c r="AIG2848" s="245"/>
      <c r="AIH2848" s="245"/>
      <c r="AII2848" s="245"/>
      <c r="AIJ2848" s="245"/>
      <c r="AIK2848" s="245"/>
      <c r="AIL2848" s="245"/>
      <c r="AIM2848" s="245"/>
      <c r="AIN2848" s="245"/>
      <c r="AIO2848" s="245"/>
      <c r="AIP2848" s="245"/>
      <c r="AIQ2848" s="245"/>
      <c r="AIR2848" s="245"/>
      <c r="AIS2848" s="245"/>
      <c r="AIT2848" s="245"/>
      <c r="AIU2848" s="245"/>
      <c r="AIV2848" s="245"/>
      <c r="AIW2848" s="245"/>
      <c r="AIX2848" s="245"/>
      <c r="AIY2848" s="245"/>
      <c r="AIZ2848" s="245"/>
      <c r="AJA2848" s="245"/>
      <c r="AJB2848" s="245"/>
      <c r="AJC2848" s="245"/>
      <c r="AJD2848" s="245"/>
      <c r="AJE2848" s="245"/>
      <c r="AJF2848" s="245"/>
      <c r="AJG2848" s="245"/>
      <c r="AJH2848" s="245"/>
      <c r="AJI2848" s="245"/>
      <c r="AJJ2848" s="245"/>
      <c r="AJK2848" s="245"/>
      <c r="AJL2848" s="245"/>
      <c r="AJM2848" s="245"/>
      <c r="AJN2848" s="245"/>
      <c r="AJO2848" s="245"/>
      <c r="AJP2848" s="245"/>
      <c r="AJQ2848" s="245"/>
      <c r="AJR2848" s="245"/>
      <c r="AJS2848" s="245"/>
      <c r="AJT2848" s="245"/>
      <c r="AJU2848" s="245"/>
      <c r="AJV2848" s="245"/>
      <c r="AJW2848" s="245"/>
      <c r="AJX2848" s="245"/>
      <c r="AJY2848" s="245"/>
      <c r="AJZ2848" s="245"/>
      <c r="AKA2848" s="245"/>
      <c r="AKB2848" s="245"/>
      <c r="AKC2848" s="245"/>
      <c r="AKD2848" s="245"/>
      <c r="AKE2848" s="245"/>
      <c r="AKF2848" s="245"/>
      <c r="AKG2848" s="245"/>
      <c r="AKH2848" s="245"/>
      <c r="AKI2848" s="245"/>
      <c r="AKJ2848" s="245"/>
      <c r="AKK2848" s="245"/>
      <c r="AKL2848" s="245"/>
      <c r="AKM2848" s="245"/>
      <c r="AKN2848" s="245"/>
      <c r="AKO2848" s="245"/>
      <c r="AKP2848" s="245"/>
      <c r="AKQ2848" s="245"/>
      <c r="AKR2848" s="245"/>
      <c r="AKS2848" s="245"/>
      <c r="AKT2848" s="245"/>
      <c r="AKU2848" s="245"/>
      <c r="AKV2848" s="245"/>
      <c r="AKW2848" s="245"/>
      <c r="AKX2848" s="245"/>
      <c r="AKY2848" s="245"/>
      <c r="AKZ2848" s="245"/>
      <c r="ALA2848" s="245"/>
      <c r="ALB2848" s="245"/>
      <c r="ALC2848" s="245"/>
      <c r="ALD2848" s="245"/>
      <c r="ALE2848" s="245"/>
      <c r="ALF2848" s="245"/>
      <c r="ALG2848" s="245"/>
      <c r="ALH2848" s="245"/>
      <c r="ALI2848" s="245"/>
      <c r="ALJ2848" s="245"/>
      <c r="ALK2848" s="245"/>
      <c r="ALL2848" s="245"/>
      <c r="ALM2848" s="245"/>
      <c r="ALN2848" s="245"/>
      <c r="ALO2848" s="245"/>
      <c r="ALP2848" s="245"/>
      <c r="ALQ2848" s="245"/>
      <c r="ALR2848" s="245"/>
      <c r="ALS2848" s="245"/>
      <c r="ALT2848" s="245"/>
      <c r="ALU2848" s="245"/>
      <c r="ALV2848" s="245"/>
      <c r="ALW2848" s="245"/>
      <c r="ALX2848" s="245"/>
      <c r="ALY2848" s="245"/>
      <c r="ALZ2848" s="245"/>
      <c r="AMA2848" s="245"/>
      <c r="AMB2848" s="245"/>
    </row>
    <row r="2849" spans="1:1016" s="300" customFormat="1">
      <c r="A2849" s="80" t="s">
        <v>3223</v>
      </c>
      <c r="B2849" s="80" t="s">
        <v>3201</v>
      </c>
      <c r="C2849" s="223"/>
      <c r="D2849" s="139" t="s">
        <v>300</v>
      </c>
      <c r="E2849" s="139" t="s">
        <v>301</v>
      </c>
      <c r="F2849" s="139" t="s">
        <v>525</v>
      </c>
      <c r="G2849" s="141"/>
      <c r="H2849" s="141"/>
      <c r="I2849" s="234"/>
      <c r="J2849" s="235"/>
      <c r="K2849" s="141"/>
      <c r="L2849" s="146">
        <v>1</v>
      </c>
      <c r="M2849" s="139">
        <v>1</v>
      </c>
      <c r="N2849" s="139">
        <v>23</v>
      </c>
      <c r="O2849" s="208">
        <v>106017.60000000001</v>
      </c>
      <c r="P2849" s="80"/>
      <c r="Q2849" s="236"/>
      <c r="R2849" s="236"/>
      <c r="S2849" s="236"/>
      <c r="T2849" s="236"/>
      <c r="U2849" s="236"/>
      <c r="V2849" s="245"/>
      <c r="W2849" s="245"/>
      <c r="X2849" s="236"/>
      <c r="Y2849" s="245"/>
      <c r="Z2849" s="245"/>
      <c r="AA2849" s="245"/>
      <c r="AB2849" s="245"/>
      <c r="AC2849" s="245"/>
      <c r="AD2849" s="245"/>
      <c r="AE2849" s="245"/>
      <c r="AF2849" s="245"/>
      <c r="AG2849" s="245"/>
      <c r="AH2849" s="245"/>
      <c r="AI2849" s="245"/>
      <c r="AJ2849" s="245"/>
      <c r="AK2849" s="245"/>
      <c r="AL2849" s="245"/>
      <c r="AM2849" s="245"/>
      <c r="AN2849" s="245"/>
      <c r="AO2849" s="245"/>
      <c r="AP2849" s="245"/>
      <c r="AQ2849" s="245"/>
      <c r="AR2849" s="245"/>
      <c r="AS2849" s="245"/>
      <c r="AT2849" s="245"/>
      <c r="AU2849" s="245"/>
      <c r="AV2849" s="245"/>
      <c r="AW2849" s="245"/>
      <c r="AX2849" s="245"/>
      <c r="AY2849" s="245"/>
      <c r="AZ2849" s="245"/>
      <c r="BA2849" s="245"/>
      <c r="BB2849" s="245"/>
      <c r="BC2849" s="245"/>
      <c r="BD2849" s="245"/>
      <c r="BE2849" s="245"/>
      <c r="BF2849" s="245"/>
      <c r="BG2849" s="245"/>
      <c r="BH2849" s="245"/>
      <c r="BI2849" s="245"/>
      <c r="BJ2849" s="245"/>
      <c r="BK2849" s="245"/>
      <c r="BL2849" s="245"/>
      <c r="BM2849" s="245"/>
      <c r="BN2849" s="245"/>
      <c r="BO2849" s="245"/>
      <c r="BP2849" s="245"/>
      <c r="BQ2849" s="245"/>
      <c r="BR2849" s="245"/>
      <c r="BS2849" s="245"/>
      <c r="BT2849" s="245"/>
      <c r="BU2849" s="245"/>
      <c r="BV2849" s="245"/>
      <c r="BW2849" s="245"/>
      <c r="BX2849" s="245"/>
      <c r="BY2849" s="245"/>
      <c r="BZ2849" s="245"/>
      <c r="CA2849" s="245"/>
      <c r="CB2849" s="245"/>
      <c r="CC2849" s="245"/>
      <c r="CD2849" s="245"/>
      <c r="CE2849" s="245"/>
      <c r="CF2849" s="245"/>
      <c r="CG2849" s="245"/>
      <c r="CH2849" s="245"/>
      <c r="CI2849" s="245"/>
      <c r="CJ2849" s="245"/>
      <c r="CK2849" s="245"/>
      <c r="CL2849" s="245"/>
      <c r="CM2849" s="245"/>
      <c r="CN2849" s="245"/>
      <c r="CO2849" s="245"/>
      <c r="CP2849" s="245"/>
      <c r="CQ2849" s="245"/>
      <c r="CR2849" s="245"/>
      <c r="CS2849" s="245"/>
      <c r="CT2849" s="245"/>
      <c r="CU2849" s="245"/>
      <c r="CV2849" s="245"/>
      <c r="CW2849" s="245"/>
      <c r="CX2849" s="245"/>
      <c r="CY2849" s="245"/>
      <c r="CZ2849" s="245"/>
      <c r="DA2849" s="245"/>
      <c r="DB2849" s="245"/>
      <c r="DC2849" s="245"/>
      <c r="DD2849" s="245"/>
      <c r="DE2849" s="245"/>
      <c r="DF2849" s="245"/>
      <c r="DG2849" s="245"/>
      <c r="DH2849" s="245"/>
      <c r="DI2849" s="245"/>
      <c r="DJ2849" s="245"/>
      <c r="DK2849" s="245"/>
      <c r="DL2849" s="245"/>
      <c r="DM2849" s="245"/>
      <c r="DN2849" s="245"/>
      <c r="DO2849" s="245"/>
      <c r="DP2849" s="245"/>
      <c r="DQ2849" s="245"/>
      <c r="DR2849" s="245"/>
      <c r="DS2849" s="245"/>
      <c r="DT2849" s="245"/>
      <c r="DU2849" s="245"/>
      <c r="DV2849" s="245"/>
      <c r="DW2849" s="245"/>
      <c r="DX2849" s="245"/>
      <c r="DY2849" s="245"/>
      <c r="DZ2849" s="245"/>
      <c r="EA2849" s="245"/>
      <c r="EB2849" s="245"/>
      <c r="EC2849" s="245"/>
      <c r="ED2849" s="245"/>
      <c r="EE2849" s="245"/>
      <c r="EF2849" s="245"/>
      <c r="EG2849" s="245"/>
      <c r="EH2849" s="245"/>
      <c r="EI2849" s="245"/>
      <c r="EJ2849" s="245"/>
      <c r="EK2849" s="245"/>
      <c r="EL2849" s="245"/>
      <c r="EM2849" s="245"/>
      <c r="EN2849" s="245"/>
      <c r="EO2849" s="245"/>
      <c r="EP2849" s="245"/>
      <c r="EQ2849" s="245"/>
      <c r="ER2849" s="245"/>
      <c r="ES2849" s="245"/>
      <c r="ET2849" s="245"/>
      <c r="EU2849" s="245"/>
      <c r="EV2849" s="245"/>
      <c r="EW2849" s="245"/>
      <c r="EX2849" s="245"/>
      <c r="EY2849" s="245"/>
      <c r="EZ2849" s="245"/>
      <c r="FA2849" s="245"/>
      <c r="FB2849" s="245"/>
      <c r="FC2849" s="245"/>
      <c r="FD2849" s="245"/>
      <c r="FE2849" s="245"/>
      <c r="FF2849" s="245"/>
      <c r="FG2849" s="245"/>
      <c r="FH2849" s="245"/>
      <c r="FI2849" s="245"/>
      <c r="FJ2849" s="245"/>
      <c r="FK2849" s="245"/>
      <c r="FL2849" s="245"/>
      <c r="FM2849" s="245"/>
      <c r="FN2849" s="245"/>
      <c r="FO2849" s="245"/>
      <c r="FP2849" s="245"/>
      <c r="FQ2849" s="245"/>
      <c r="FR2849" s="245"/>
      <c r="FS2849" s="245"/>
      <c r="FT2849" s="245"/>
      <c r="FU2849" s="245"/>
      <c r="FV2849" s="245"/>
      <c r="FW2849" s="245"/>
      <c r="FX2849" s="245"/>
      <c r="FY2849" s="245"/>
      <c r="FZ2849" s="245"/>
      <c r="GA2849" s="245"/>
      <c r="GB2849" s="245"/>
      <c r="GC2849" s="245"/>
      <c r="GD2849" s="245"/>
      <c r="GE2849" s="245"/>
      <c r="GF2849" s="245"/>
      <c r="GG2849" s="245"/>
      <c r="GH2849" s="245"/>
      <c r="GI2849" s="245"/>
      <c r="GJ2849" s="245"/>
      <c r="GK2849" s="245"/>
      <c r="GL2849" s="245"/>
      <c r="GM2849" s="245"/>
      <c r="GN2849" s="245"/>
      <c r="GO2849" s="245"/>
      <c r="GP2849" s="245"/>
      <c r="GQ2849" s="245"/>
      <c r="GR2849" s="245"/>
      <c r="GS2849" s="245"/>
      <c r="GT2849" s="245"/>
      <c r="GU2849" s="245"/>
      <c r="GV2849" s="245"/>
      <c r="GW2849" s="245"/>
      <c r="GX2849" s="245"/>
      <c r="GY2849" s="245"/>
      <c r="GZ2849" s="245"/>
      <c r="HA2849" s="245"/>
      <c r="HB2849" s="245"/>
      <c r="HC2849" s="245"/>
      <c r="HD2849" s="245"/>
      <c r="HE2849" s="245"/>
      <c r="HF2849" s="245"/>
      <c r="HG2849" s="245"/>
      <c r="HH2849" s="245"/>
      <c r="HI2849" s="245"/>
      <c r="HJ2849" s="245"/>
      <c r="HK2849" s="245"/>
      <c r="HL2849" s="245"/>
      <c r="HM2849" s="245"/>
      <c r="HN2849" s="245"/>
      <c r="HO2849" s="245"/>
      <c r="HP2849" s="245"/>
      <c r="HQ2849" s="245"/>
      <c r="HR2849" s="245"/>
      <c r="HS2849" s="245"/>
      <c r="HT2849" s="245"/>
      <c r="HU2849" s="245"/>
      <c r="HV2849" s="245"/>
      <c r="HW2849" s="245"/>
      <c r="HX2849" s="245"/>
      <c r="HY2849" s="245"/>
      <c r="HZ2849" s="245"/>
      <c r="IA2849" s="245"/>
      <c r="IB2849" s="245"/>
      <c r="IC2849" s="245"/>
      <c r="ID2849" s="245"/>
      <c r="IE2849" s="245"/>
      <c r="IF2849" s="245"/>
      <c r="IG2849" s="245"/>
      <c r="IH2849" s="245"/>
      <c r="II2849" s="245"/>
      <c r="IJ2849" s="245"/>
      <c r="IK2849" s="245"/>
      <c r="IL2849" s="245"/>
      <c r="IM2849" s="245"/>
      <c r="IN2849" s="245"/>
      <c r="IO2849" s="245"/>
      <c r="IP2849" s="245"/>
      <c r="IQ2849" s="245"/>
      <c r="IR2849" s="245"/>
      <c r="IS2849" s="245"/>
      <c r="IT2849" s="245"/>
      <c r="IU2849" s="245"/>
      <c r="IV2849" s="245"/>
      <c r="IW2849" s="245"/>
      <c r="IX2849" s="245"/>
      <c r="IY2849" s="245"/>
      <c r="IZ2849" s="245"/>
      <c r="JA2849" s="245"/>
      <c r="JB2849" s="245"/>
      <c r="JC2849" s="245"/>
      <c r="JD2849" s="245"/>
      <c r="JE2849" s="245"/>
      <c r="JF2849" s="245"/>
      <c r="JG2849" s="245"/>
      <c r="JH2849" s="245"/>
      <c r="JI2849" s="245"/>
      <c r="JJ2849" s="245"/>
      <c r="JK2849" s="245"/>
      <c r="JL2849" s="245"/>
      <c r="JM2849" s="245"/>
      <c r="JN2849" s="245"/>
      <c r="JO2849" s="245"/>
      <c r="JP2849" s="245"/>
      <c r="JQ2849" s="245"/>
      <c r="JR2849" s="245"/>
      <c r="JS2849" s="245"/>
      <c r="JT2849" s="245"/>
      <c r="JU2849" s="245"/>
      <c r="JV2849" s="245"/>
      <c r="JW2849" s="245"/>
      <c r="JX2849" s="245"/>
      <c r="JY2849" s="245"/>
      <c r="JZ2849" s="245"/>
      <c r="KA2849" s="245"/>
      <c r="KB2849" s="245"/>
      <c r="KC2849" s="245"/>
      <c r="KD2849" s="245"/>
      <c r="KE2849" s="245"/>
      <c r="KF2849" s="245"/>
      <c r="KG2849" s="245"/>
      <c r="KH2849" s="245"/>
      <c r="KI2849" s="245"/>
      <c r="KJ2849" s="245"/>
      <c r="KK2849" s="245"/>
      <c r="KL2849" s="245"/>
      <c r="KM2849" s="245"/>
      <c r="KN2849" s="245"/>
      <c r="KO2849" s="245"/>
      <c r="KP2849" s="245"/>
      <c r="KQ2849" s="245"/>
      <c r="KR2849" s="245"/>
      <c r="KS2849" s="245"/>
      <c r="KT2849" s="245"/>
      <c r="KU2849" s="245"/>
      <c r="KV2849" s="245"/>
      <c r="KW2849" s="245"/>
      <c r="KX2849" s="245"/>
      <c r="KY2849" s="245"/>
      <c r="KZ2849" s="245"/>
      <c r="LA2849" s="245"/>
      <c r="LB2849" s="245"/>
      <c r="LC2849" s="245"/>
      <c r="LD2849" s="245"/>
      <c r="LE2849" s="245"/>
      <c r="LF2849" s="245"/>
      <c r="LG2849" s="245"/>
      <c r="LH2849" s="245"/>
      <c r="LI2849" s="245"/>
      <c r="LJ2849" s="245"/>
      <c r="LK2849" s="245"/>
      <c r="LL2849" s="245"/>
      <c r="LM2849" s="245"/>
      <c r="LN2849" s="245"/>
      <c r="LO2849" s="245"/>
      <c r="LP2849" s="245"/>
      <c r="LQ2849" s="245"/>
      <c r="LR2849" s="245"/>
      <c r="LS2849" s="245"/>
      <c r="LT2849" s="245"/>
      <c r="LU2849" s="245"/>
      <c r="LV2849" s="245"/>
      <c r="LW2849" s="245"/>
      <c r="LX2849" s="245"/>
      <c r="LY2849" s="245"/>
      <c r="LZ2849" s="245"/>
      <c r="MA2849" s="245"/>
      <c r="MB2849" s="245"/>
      <c r="MC2849" s="245"/>
      <c r="MD2849" s="245"/>
      <c r="ME2849" s="245"/>
      <c r="MF2849" s="245"/>
      <c r="MG2849" s="245"/>
      <c r="MH2849" s="245"/>
      <c r="MI2849" s="245"/>
      <c r="MJ2849" s="245"/>
      <c r="MK2849" s="245"/>
      <c r="ML2849" s="245"/>
      <c r="MM2849" s="245"/>
      <c r="MN2849" s="245"/>
      <c r="MO2849" s="245"/>
      <c r="MP2849" s="245"/>
      <c r="MQ2849" s="245"/>
      <c r="MR2849" s="245"/>
      <c r="MS2849" s="245"/>
      <c r="MT2849" s="245"/>
      <c r="MU2849" s="245"/>
      <c r="MV2849" s="245"/>
      <c r="MW2849" s="245"/>
      <c r="MX2849" s="245"/>
      <c r="MY2849" s="245"/>
      <c r="MZ2849" s="245"/>
      <c r="NA2849" s="245"/>
      <c r="NB2849" s="245"/>
      <c r="NC2849" s="245"/>
      <c r="ND2849" s="245"/>
      <c r="NE2849" s="245"/>
      <c r="NF2849" s="245"/>
      <c r="NG2849" s="245"/>
      <c r="NH2849" s="245"/>
      <c r="NI2849" s="245"/>
      <c r="NJ2849" s="245"/>
      <c r="NK2849" s="245"/>
      <c r="NL2849" s="245"/>
      <c r="NM2849" s="245"/>
      <c r="NN2849" s="245"/>
      <c r="NO2849" s="245"/>
      <c r="NP2849" s="245"/>
      <c r="NQ2849" s="245"/>
      <c r="NR2849" s="245"/>
      <c r="NS2849" s="245"/>
      <c r="NT2849" s="245"/>
      <c r="NU2849" s="245"/>
      <c r="NV2849" s="245"/>
      <c r="NW2849" s="245"/>
      <c r="NX2849" s="245"/>
      <c r="NY2849" s="245"/>
      <c r="NZ2849" s="245"/>
      <c r="OA2849" s="245"/>
      <c r="OB2849" s="245"/>
      <c r="OC2849" s="245"/>
      <c r="OD2849" s="245"/>
      <c r="OE2849" s="245"/>
      <c r="OF2849" s="245"/>
      <c r="OG2849" s="245"/>
      <c r="OH2849" s="245"/>
      <c r="OI2849" s="245"/>
      <c r="OJ2849" s="245"/>
      <c r="OK2849" s="245"/>
      <c r="OL2849" s="245"/>
      <c r="OM2849" s="245"/>
      <c r="ON2849" s="245"/>
      <c r="OO2849" s="245"/>
      <c r="OP2849" s="245"/>
      <c r="OQ2849" s="245"/>
      <c r="OR2849" s="245"/>
      <c r="OS2849" s="245"/>
      <c r="OT2849" s="245"/>
      <c r="OU2849" s="245"/>
      <c r="OV2849" s="245"/>
      <c r="OW2849" s="245"/>
      <c r="OX2849" s="245"/>
      <c r="OY2849" s="245"/>
      <c r="OZ2849" s="245"/>
      <c r="PA2849" s="245"/>
      <c r="PB2849" s="245"/>
      <c r="PC2849" s="245"/>
      <c r="PD2849" s="245"/>
      <c r="PE2849" s="245"/>
      <c r="PF2849" s="245"/>
      <c r="PG2849" s="245"/>
      <c r="PH2849" s="245"/>
      <c r="PI2849" s="245"/>
      <c r="PJ2849" s="245"/>
      <c r="PK2849" s="245"/>
      <c r="PL2849" s="245"/>
      <c r="PM2849" s="245"/>
      <c r="PN2849" s="245"/>
      <c r="PO2849" s="245"/>
      <c r="PP2849" s="245"/>
      <c r="PQ2849" s="245"/>
      <c r="PR2849" s="245"/>
      <c r="PS2849" s="245"/>
      <c r="PT2849" s="245"/>
      <c r="PU2849" s="245"/>
      <c r="PV2849" s="245"/>
      <c r="PW2849" s="245"/>
      <c r="PX2849" s="245"/>
      <c r="PY2849" s="245"/>
      <c r="PZ2849" s="245"/>
      <c r="QA2849" s="245"/>
      <c r="QB2849" s="245"/>
      <c r="QC2849" s="245"/>
      <c r="QD2849" s="245"/>
      <c r="QE2849" s="245"/>
      <c r="QF2849" s="245"/>
      <c r="QG2849" s="245"/>
      <c r="QH2849" s="245"/>
      <c r="QI2849" s="245"/>
      <c r="QJ2849" s="245"/>
      <c r="QK2849" s="245"/>
      <c r="QL2849" s="245"/>
      <c r="QM2849" s="245"/>
      <c r="QN2849" s="245"/>
      <c r="QO2849" s="245"/>
      <c r="QP2849" s="245"/>
      <c r="QQ2849" s="245"/>
      <c r="QR2849" s="245"/>
      <c r="QS2849" s="245"/>
      <c r="QT2849" s="245"/>
      <c r="QU2849" s="245"/>
      <c r="QV2849" s="245"/>
      <c r="QW2849" s="245"/>
      <c r="QX2849" s="245"/>
      <c r="QY2849" s="245"/>
      <c r="QZ2849" s="245"/>
      <c r="RA2849" s="245"/>
      <c r="RB2849" s="245"/>
      <c r="RC2849" s="245"/>
      <c r="RD2849" s="245"/>
      <c r="RE2849" s="245"/>
      <c r="RF2849" s="245"/>
      <c r="RG2849" s="245"/>
      <c r="RH2849" s="245"/>
      <c r="RI2849" s="245"/>
      <c r="RJ2849" s="245"/>
      <c r="RK2849" s="245"/>
      <c r="RL2849" s="245"/>
      <c r="RM2849" s="245"/>
      <c r="RN2849" s="245"/>
      <c r="RO2849" s="245"/>
      <c r="RP2849" s="245"/>
      <c r="RQ2849" s="245"/>
      <c r="RR2849" s="245"/>
      <c r="RS2849" s="245"/>
      <c r="RT2849" s="245"/>
      <c r="RU2849" s="245"/>
      <c r="RV2849" s="245"/>
      <c r="RW2849" s="245"/>
      <c r="RX2849" s="245"/>
      <c r="RY2849" s="245"/>
      <c r="RZ2849" s="245"/>
      <c r="SA2849" s="245"/>
      <c r="SB2849" s="245"/>
      <c r="SC2849" s="245"/>
      <c r="SD2849" s="245"/>
      <c r="SE2849" s="245"/>
      <c r="SF2849" s="245"/>
      <c r="SG2849" s="245"/>
      <c r="SH2849" s="245"/>
      <c r="SI2849" s="245"/>
      <c r="SJ2849" s="245"/>
      <c r="SK2849" s="245"/>
      <c r="SL2849" s="245"/>
      <c r="SM2849" s="245"/>
      <c r="SN2849" s="245"/>
      <c r="SO2849" s="245"/>
      <c r="SP2849" s="245"/>
      <c r="SQ2849" s="245"/>
      <c r="SR2849" s="245"/>
      <c r="SS2849" s="245"/>
      <c r="ST2849" s="245"/>
      <c r="SU2849" s="245"/>
      <c r="SV2849" s="245"/>
      <c r="SW2849" s="245"/>
      <c r="SX2849" s="245"/>
      <c r="SY2849" s="245"/>
      <c r="SZ2849" s="245"/>
      <c r="TA2849" s="245"/>
      <c r="TB2849" s="245"/>
      <c r="TC2849" s="245"/>
      <c r="TD2849" s="245"/>
      <c r="TE2849" s="245"/>
      <c r="TF2849" s="245"/>
      <c r="TG2849" s="245"/>
      <c r="TH2849" s="245"/>
      <c r="TI2849" s="245"/>
      <c r="TJ2849" s="245"/>
      <c r="TK2849" s="245"/>
      <c r="TL2849" s="245"/>
      <c r="TM2849" s="245"/>
      <c r="TN2849" s="245"/>
      <c r="TO2849" s="245"/>
      <c r="TP2849" s="245"/>
      <c r="TQ2849" s="245"/>
      <c r="TR2849" s="245"/>
      <c r="TS2849" s="245"/>
      <c r="TT2849" s="245"/>
      <c r="TU2849" s="245"/>
      <c r="TV2849" s="245"/>
      <c r="TW2849" s="245"/>
      <c r="TX2849" s="245"/>
      <c r="TY2849" s="245"/>
      <c r="TZ2849" s="245"/>
      <c r="UA2849" s="245"/>
      <c r="UB2849" s="245"/>
      <c r="UC2849" s="245"/>
      <c r="UD2849" s="245"/>
      <c r="UE2849" s="245"/>
      <c r="UF2849" s="245"/>
      <c r="UG2849" s="245"/>
      <c r="UH2849" s="245"/>
      <c r="UI2849" s="245"/>
      <c r="UJ2849" s="245"/>
      <c r="UK2849" s="245"/>
      <c r="UL2849" s="245"/>
      <c r="UM2849" s="245"/>
      <c r="UN2849" s="245"/>
      <c r="UO2849" s="245"/>
      <c r="UP2849" s="245"/>
      <c r="UQ2849" s="245"/>
      <c r="UR2849" s="245"/>
      <c r="US2849" s="245"/>
      <c r="UT2849" s="245"/>
      <c r="UU2849" s="245"/>
      <c r="UV2849" s="245"/>
      <c r="UW2849" s="245"/>
      <c r="UX2849" s="245"/>
      <c r="UY2849" s="245"/>
      <c r="UZ2849" s="245"/>
      <c r="VA2849" s="245"/>
      <c r="VB2849" s="245"/>
      <c r="VC2849" s="245"/>
      <c r="VD2849" s="245"/>
      <c r="VE2849" s="245"/>
      <c r="VF2849" s="245"/>
      <c r="VG2849" s="245"/>
      <c r="VH2849" s="245"/>
      <c r="VI2849" s="245"/>
      <c r="VJ2849" s="245"/>
      <c r="VK2849" s="245"/>
      <c r="VL2849" s="245"/>
      <c r="VM2849" s="245"/>
      <c r="VN2849" s="245"/>
      <c r="VO2849" s="245"/>
      <c r="VP2849" s="245"/>
      <c r="VQ2849" s="245"/>
      <c r="VR2849" s="245"/>
      <c r="VS2849" s="245"/>
      <c r="VT2849" s="245"/>
      <c r="VU2849" s="245"/>
      <c r="VV2849" s="245"/>
      <c r="VW2849" s="245"/>
      <c r="VX2849" s="245"/>
      <c r="VY2849" s="245"/>
      <c r="VZ2849" s="245"/>
      <c r="WA2849" s="245"/>
      <c r="WB2849" s="245"/>
      <c r="WC2849" s="245"/>
      <c r="WD2849" s="245"/>
      <c r="WE2849" s="245"/>
      <c r="WF2849" s="245"/>
      <c r="WG2849" s="245"/>
      <c r="WH2849" s="245"/>
      <c r="WI2849" s="245"/>
      <c r="WJ2849" s="245"/>
      <c r="WK2849" s="245"/>
      <c r="WL2849" s="245"/>
      <c r="WM2849" s="245"/>
      <c r="WN2849" s="245"/>
      <c r="WO2849" s="245"/>
      <c r="WP2849" s="245"/>
      <c r="WQ2849" s="245"/>
      <c r="WR2849" s="245"/>
      <c r="WS2849" s="245"/>
      <c r="WT2849" s="245"/>
      <c r="WU2849" s="245"/>
      <c r="WV2849" s="245"/>
      <c r="WW2849" s="245"/>
      <c r="WX2849" s="245"/>
      <c r="WY2849" s="245"/>
      <c r="WZ2849" s="245"/>
      <c r="XA2849" s="245"/>
      <c r="XB2849" s="245"/>
      <c r="XC2849" s="245"/>
      <c r="XD2849" s="245"/>
      <c r="XE2849" s="245"/>
      <c r="XF2849" s="245"/>
      <c r="XG2849" s="245"/>
      <c r="XH2849" s="245"/>
      <c r="XI2849" s="245"/>
      <c r="XJ2849" s="245"/>
      <c r="XK2849" s="245"/>
      <c r="XL2849" s="245"/>
      <c r="XM2849" s="245"/>
      <c r="XN2849" s="245"/>
      <c r="XO2849" s="245"/>
      <c r="XP2849" s="245"/>
      <c r="XQ2849" s="245"/>
      <c r="XR2849" s="245"/>
      <c r="XS2849" s="245"/>
      <c r="XT2849" s="245"/>
      <c r="XU2849" s="245"/>
      <c r="XV2849" s="245"/>
      <c r="XW2849" s="245"/>
      <c r="XX2849" s="245"/>
      <c r="XY2849" s="245"/>
      <c r="XZ2849" s="245"/>
      <c r="YA2849" s="245"/>
      <c r="YB2849" s="245"/>
      <c r="YC2849" s="245"/>
      <c r="YD2849" s="245"/>
      <c r="YE2849" s="245"/>
      <c r="YF2849" s="245"/>
      <c r="YG2849" s="245"/>
      <c r="YH2849" s="245"/>
      <c r="YI2849" s="245"/>
      <c r="YJ2849" s="245"/>
      <c r="YK2849" s="245"/>
      <c r="YL2849" s="245"/>
      <c r="YM2849" s="245"/>
      <c r="YN2849" s="245"/>
      <c r="YO2849" s="245"/>
      <c r="YP2849" s="245"/>
      <c r="YQ2849" s="245"/>
      <c r="YR2849" s="245"/>
      <c r="YS2849" s="245"/>
      <c r="YT2849" s="245"/>
      <c r="YU2849" s="245"/>
      <c r="YV2849" s="245"/>
      <c r="YW2849" s="245"/>
      <c r="YX2849" s="245"/>
      <c r="YY2849" s="245"/>
      <c r="YZ2849" s="245"/>
      <c r="ZA2849" s="245"/>
      <c r="ZB2849" s="245"/>
      <c r="ZC2849" s="245"/>
      <c r="ZD2849" s="245"/>
      <c r="ZE2849" s="245"/>
      <c r="ZF2849" s="245"/>
      <c r="ZG2849" s="245"/>
      <c r="ZH2849" s="245"/>
      <c r="ZI2849" s="245"/>
      <c r="ZJ2849" s="245"/>
      <c r="ZK2849" s="245"/>
      <c r="ZL2849" s="245"/>
      <c r="ZM2849" s="245"/>
      <c r="ZN2849" s="245"/>
      <c r="ZO2849" s="245"/>
      <c r="ZP2849" s="245"/>
      <c r="ZQ2849" s="245"/>
      <c r="ZR2849" s="245"/>
      <c r="ZS2849" s="245"/>
      <c r="ZT2849" s="245"/>
      <c r="ZU2849" s="245"/>
      <c r="ZV2849" s="245"/>
      <c r="ZW2849" s="245"/>
      <c r="ZX2849" s="245"/>
      <c r="ZY2849" s="245"/>
      <c r="ZZ2849" s="245"/>
      <c r="AAA2849" s="245"/>
      <c r="AAB2849" s="245"/>
      <c r="AAC2849" s="245"/>
      <c r="AAD2849" s="245"/>
      <c r="AAE2849" s="245"/>
      <c r="AAF2849" s="245"/>
      <c r="AAG2849" s="245"/>
      <c r="AAH2849" s="245"/>
      <c r="AAI2849" s="245"/>
      <c r="AAJ2849" s="245"/>
      <c r="AAK2849" s="245"/>
      <c r="AAL2849" s="245"/>
      <c r="AAM2849" s="245"/>
      <c r="AAN2849" s="245"/>
      <c r="AAO2849" s="245"/>
      <c r="AAP2849" s="245"/>
      <c r="AAQ2849" s="245"/>
      <c r="AAR2849" s="245"/>
      <c r="AAS2849" s="245"/>
      <c r="AAT2849" s="245"/>
      <c r="AAU2849" s="245"/>
      <c r="AAV2849" s="245"/>
      <c r="AAW2849" s="245"/>
      <c r="AAX2849" s="245"/>
      <c r="AAY2849" s="245"/>
      <c r="AAZ2849" s="245"/>
      <c r="ABA2849" s="245"/>
      <c r="ABB2849" s="245"/>
      <c r="ABC2849" s="245"/>
      <c r="ABD2849" s="245"/>
      <c r="ABE2849" s="245"/>
      <c r="ABF2849" s="245"/>
      <c r="ABG2849" s="245"/>
      <c r="ABH2849" s="245"/>
      <c r="ABI2849" s="245"/>
      <c r="ABJ2849" s="245"/>
      <c r="ABK2849" s="245"/>
      <c r="ABL2849" s="245"/>
      <c r="ABM2849" s="245"/>
      <c r="ABN2849" s="245"/>
      <c r="ABO2849" s="245"/>
      <c r="ABP2849" s="245"/>
      <c r="ABQ2849" s="245"/>
      <c r="ABR2849" s="245"/>
      <c r="ABS2849" s="245"/>
      <c r="ABT2849" s="245"/>
      <c r="ABU2849" s="245"/>
      <c r="ABV2849" s="245"/>
      <c r="ABW2849" s="245"/>
      <c r="ABX2849" s="245"/>
      <c r="ABY2849" s="245"/>
      <c r="ABZ2849" s="245"/>
      <c r="ACA2849" s="245"/>
      <c r="ACB2849" s="245"/>
      <c r="ACC2849" s="245"/>
      <c r="ACD2849" s="245"/>
      <c r="ACE2849" s="245"/>
      <c r="ACF2849" s="245"/>
      <c r="ACG2849" s="245"/>
      <c r="ACH2849" s="245"/>
      <c r="ACI2849" s="245"/>
      <c r="ACJ2849" s="245"/>
      <c r="ACK2849" s="245"/>
      <c r="ACL2849" s="245"/>
      <c r="ACM2849" s="245"/>
      <c r="ACN2849" s="245"/>
      <c r="ACO2849" s="245"/>
      <c r="ACP2849" s="245"/>
      <c r="ACQ2849" s="245"/>
      <c r="ACR2849" s="245"/>
      <c r="ACS2849" s="245"/>
      <c r="ACT2849" s="245"/>
      <c r="ACU2849" s="245"/>
      <c r="ACV2849" s="245"/>
      <c r="ACW2849" s="245"/>
      <c r="ACX2849" s="245"/>
      <c r="ACY2849" s="245"/>
      <c r="ACZ2849" s="245"/>
      <c r="ADA2849" s="245"/>
      <c r="ADB2849" s="245"/>
      <c r="ADC2849" s="245"/>
      <c r="ADD2849" s="245"/>
      <c r="ADE2849" s="245"/>
      <c r="ADF2849" s="245"/>
      <c r="ADG2849" s="245"/>
      <c r="ADH2849" s="245"/>
      <c r="ADI2849" s="245"/>
      <c r="ADJ2849" s="245"/>
      <c r="ADK2849" s="245"/>
      <c r="ADL2849" s="245"/>
      <c r="ADM2849" s="245"/>
      <c r="ADN2849" s="245"/>
      <c r="ADO2849" s="245"/>
      <c r="ADP2849" s="245"/>
      <c r="ADQ2849" s="245"/>
      <c r="ADR2849" s="245"/>
      <c r="ADS2849" s="245"/>
      <c r="ADT2849" s="245"/>
      <c r="ADU2849" s="245"/>
      <c r="ADV2849" s="245"/>
      <c r="ADW2849" s="245"/>
      <c r="ADX2849" s="245"/>
      <c r="ADY2849" s="245"/>
      <c r="ADZ2849" s="245"/>
      <c r="AEA2849" s="245"/>
      <c r="AEB2849" s="245"/>
      <c r="AEC2849" s="245"/>
      <c r="AED2849" s="245"/>
      <c r="AEE2849" s="245"/>
      <c r="AEF2849" s="245"/>
      <c r="AEG2849" s="245"/>
      <c r="AEH2849" s="245"/>
      <c r="AEI2849" s="245"/>
      <c r="AEJ2849" s="245"/>
      <c r="AEK2849" s="245"/>
      <c r="AEL2849" s="245"/>
      <c r="AEM2849" s="245"/>
      <c r="AEN2849" s="245"/>
      <c r="AEO2849" s="245"/>
      <c r="AEP2849" s="245"/>
      <c r="AEQ2849" s="245"/>
      <c r="AER2849" s="245"/>
      <c r="AES2849" s="245"/>
      <c r="AET2849" s="245"/>
      <c r="AEU2849" s="245"/>
      <c r="AEV2849" s="245"/>
      <c r="AEW2849" s="245"/>
      <c r="AEX2849" s="245"/>
      <c r="AEY2849" s="245"/>
      <c r="AEZ2849" s="245"/>
      <c r="AFA2849" s="245"/>
      <c r="AFB2849" s="245"/>
      <c r="AFC2849" s="245"/>
      <c r="AFD2849" s="245"/>
      <c r="AFE2849" s="245"/>
      <c r="AFF2849" s="245"/>
      <c r="AFG2849" s="245"/>
      <c r="AFH2849" s="245"/>
      <c r="AFI2849" s="245"/>
      <c r="AFJ2849" s="245"/>
      <c r="AFK2849" s="245"/>
      <c r="AFL2849" s="245"/>
      <c r="AFM2849" s="245"/>
      <c r="AFN2849" s="245"/>
      <c r="AFO2849" s="245"/>
      <c r="AFP2849" s="245"/>
      <c r="AFQ2849" s="245"/>
      <c r="AFR2849" s="245"/>
      <c r="AFS2849" s="245"/>
      <c r="AFT2849" s="245"/>
      <c r="AFU2849" s="245"/>
      <c r="AFV2849" s="245"/>
      <c r="AFW2849" s="245"/>
      <c r="AFX2849" s="245"/>
      <c r="AFY2849" s="245"/>
      <c r="AFZ2849" s="245"/>
      <c r="AGA2849" s="245"/>
      <c r="AGB2849" s="245"/>
      <c r="AGC2849" s="245"/>
      <c r="AGD2849" s="245"/>
      <c r="AGE2849" s="245"/>
      <c r="AGF2849" s="245"/>
      <c r="AGG2849" s="245"/>
      <c r="AGH2849" s="245"/>
      <c r="AGI2849" s="245"/>
      <c r="AGJ2849" s="245"/>
      <c r="AGK2849" s="245"/>
      <c r="AGL2849" s="245"/>
      <c r="AGM2849" s="245"/>
      <c r="AGN2849" s="245"/>
      <c r="AGO2849" s="245"/>
      <c r="AGP2849" s="245"/>
      <c r="AGQ2849" s="245"/>
      <c r="AGR2849" s="245"/>
      <c r="AGS2849" s="245"/>
      <c r="AGT2849" s="245"/>
      <c r="AGU2849" s="245"/>
      <c r="AGV2849" s="245"/>
      <c r="AGW2849" s="245"/>
      <c r="AGX2849" s="245"/>
      <c r="AGY2849" s="245"/>
      <c r="AGZ2849" s="245"/>
      <c r="AHA2849" s="245"/>
      <c r="AHB2849" s="245"/>
      <c r="AHC2849" s="245"/>
      <c r="AHD2849" s="245"/>
      <c r="AHE2849" s="245"/>
      <c r="AHF2849" s="245"/>
      <c r="AHG2849" s="245"/>
      <c r="AHH2849" s="245"/>
      <c r="AHI2849" s="245"/>
      <c r="AHJ2849" s="245"/>
      <c r="AHK2849" s="245"/>
      <c r="AHL2849" s="245"/>
      <c r="AHM2849" s="245"/>
      <c r="AHN2849" s="245"/>
      <c r="AHO2849" s="245"/>
      <c r="AHP2849" s="245"/>
      <c r="AHQ2849" s="245"/>
      <c r="AHR2849" s="245"/>
      <c r="AHS2849" s="245"/>
      <c r="AHT2849" s="245"/>
      <c r="AHU2849" s="245"/>
      <c r="AHV2849" s="245"/>
      <c r="AHW2849" s="245"/>
      <c r="AHX2849" s="245"/>
      <c r="AHY2849" s="245"/>
      <c r="AHZ2849" s="245"/>
      <c r="AIA2849" s="245"/>
      <c r="AIB2849" s="245"/>
      <c r="AIC2849" s="245"/>
      <c r="AID2849" s="245"/>
      <c r="AIE2849" s="245"/>
      <c r="AIF2849" s="245"/>
      <c r="AIG2849" s="245"/>
      <c r="AIH2849" s="245"/>
      <c r="AII2849" s="245"/>
      <c r="AIJ2849" s="245"/>
      <c r="AIK2849" s="245"/>
      <c r="AIL2849" s="245"/>
      <c r="AIM2849" s="245"/>
      <c r="AIN2849" s="245"/>
      <c r="AIO2849" s="245"/>
      <c r="AIP2849" s="245"/>
      <c r="AIQ2849" s="245"/>
      <c r="AIR2849" s="245"/>
      <c r="AIS2849" s="245"/>
      <c r="AIT2849" s="245"/>
      <c r="AIU2849" s="245"/>
      <c r="AIV2849" s="245"/>
      <c r="AIW2849" s="245"/>
      <c r="AIX2849" s="245"/>
      <c r="AIY2849" s="245"/>
      <c r="AIZ2849" s="245"/>
      <c r="AJA2849" s="245"/>
      <c r="AJB2849" s="245"/>
      <c r="AJC2849" s="245"/>
      <c r="AJD2849" s="245"/>
      <c r="AJE2849" s="245"/>
      <c r="AJF2849" s="245"/>
      <c r="AJG2849" s="245"/>
      <c r="AJH2849" s="245"/>
      <c r="AJI2849" s="245"/>
      <c r="AJJ2849" s="245"/>
      <c r="AJK2849" s="245"/>
      <c r="AJL2849" s="245"/>
      <c r="AJM2849" s="245"/>
      <c r="AJN2849" s="245"/>
      <c r="AJO2849" s="245"/>
      <c r="AJP2849" s="245"/>
      <c r="AJQ2849" s="245"/>
      <c r="AJR2849" s="245"/>
      <c r="AJS2849" s="245"/>
      <c r="AJT2849" s="245"/>
      <c r="AJU2849" s="245"/>
      <c r="AJV2849" s="245"/>
      <c r="AJW2849" s="245"/>
      <c r="AJX2849" s="245"/>
      <c r="AJY2849" s="245"/>
      <c r="AJZ2849" s="245"/>
      <c r="AKA2849" s="245"/>
      <c r="AKB2849" s="245"/>
      <c r="AKC2849" s="245"/>
      <c r="AKD2849" s="245"/>
      <c r="AKE2849" s="245"/>
      <c r="AKF2849" s="245"/>
      <c r="AKG2849" s="245"/>
      <c r="AKH2849" s="245"/>
      <c r="AKI2849" s="245"/>
      <c r="AKJ2849" s="245"/>
      <c r="AKK2849" s="245"/>
      <c r="AKL2849" s="245"/>
      <c r="AKM2849" s="245"/>
      <c r="AKN2849" s="245"/>
      <c r="AKO2849" s="245"/>
      <c r="AKP2849" s="245"/>
      <c r="AKQ2849" s="245"/>
      <c r="AKR2849" s="245"/>
      <c r="AKS2849" s="245"/>
      <c r="AKT2849" s="245"/>
      <c r="AKU2849" s="245"/>
      <c r="AKV2849" s="245"/>
      <c r="AKW2849" s="245"/>
      <c r="AKX2849" s="245"/>
      <c r="AKY2849" s="245"/>
      <c r="AKZ2849" s="245"/>
      <c r="ALA2849" s="245"/>
      <c r="ALB2849" s="245"/>
      <c r="ALC2849" s="245"/>
      <c r="ALD2849" s="245"/>
      <c r="ALE2849" s="245"/>
      <c r="ALF2849" s="245"/>
      <c r="ALG2849" s="245"/>
      <c r="ALH2849" s="245"/>
      <c r="ALI2849" s="245"/>
      <c r="ALJ2849" s="245"/>
      <c r="ALK2849" s="245"/>
      <c r="ALL2849" s="245"/>
      <c r="ALM2849" s="245"/>
      <c r="ALN2849" s="245"/>
      <c r="ALO2849" s="245"/>
      <c r="ALP2849" s="245"/>
      <c r="ALQ2849" s="245"/>
      <c r="ALR2849" s="245"/>
      <c r="ALS2849" s="245"/>
      <c r="ALT2849" s="245"/>
      <c r="ALU2849" s="245"/>
      <c r="ALV2849" s="245"/>
      <c r="ALW2849" s="245"/>
      <c r="ALX2849" s="245"/>
      <c r="ALY2849" s="245"/>
      <c r="ALZ2849" s="245"/>
      <c r="AMA2849" s="245"/>
      <c r="AMB2849" s="245"/>
    </row>
    <row r="2850" spans="1:1016" s="236" customFormat="1">
      <c r="A2850" s="80"/>
      <c r="B2850" s="80"/>
      <c r="C2850" s="223"/>
      <c r="D2850" s="139"/>
      <c r="E2850" s="139"/>
      <c r="F2850" s="139"/>
      <c r="G2850" s="141"/>
      <c r="H2850" s="141"/>
      <c r="I2850" s="234"/>
      <c r="J2850" s="235"/>
      <c r="K2850" s="141"/>
      <c r="L2850" s="146"/>
      <c r="M2850" s="139"/>
      <c r="N2850" s="139"/>
      <c r="O2850" s="79"/>
      <c r="P2850" s="256"/>
      <c r="R2850" s="241"/>
    </row>
    <row r="2851" spans="1:1016" s="236" customFormat="1">
      <c r="A2851" s="80"/>
      <c r="B2851" s="80"/>
      <c r="C2851" s="223"/>
      <c r="D2851" s="139"/>
      <c r="E2851" s="139"/>
      <c r="F2851" s="66"/>
      <c r="G2851" s="14" t="s">
        <v>236</v>
      </c>
      <c r="H2851" s="15" t="s">
        <v>237</v>
      </c>
      <c r="I2851" s="259"/>
      <c r="J2851" s="260"/>
      <c r="K2851" s="67" t="s">
        <v>238</v>
      </c>
      <c r="L2851" s="261"/>
      <c r="M2851" s="261"/>
      <c r="N2851" s="261"/>
      <c r="O2851" s="262"/>
      <c r="P2851" s="256"/>
      <c r="R2851" s="241"/>
    </row>
    <row r="2852" spans="1:1016" s="236" customFormat="1">
      <c r="A2852" s="80"/>
      <c r="B2852" s="80"/>
      <c r="C2852" s="223"/>
      <c r="D2852" s="139"/>
      <c r="E2852" s="139"/>
      <c r="F2852" s="68" t="s">
        <v>253</v>
      </c>
      <c r="G2852" s="16">
        <v>77852.822225088355</v>
      </c>
      <c r="H2852" s="16">
        <v>100254.58803341728</v>
      </c>
      <c r="I2852" s="259"/>
      <c r="J2852" s="260"/>
      <c r="K2852" s="16">
        <v>122656.3538417462</v>
      </c>
      <c r="L2852" s="261"/>
      <c r="M2852" s="261"/>
      <c r="N2852" s="261"/>
      <c r="O2852" s="262"/>
      <c r="P2852" s="256"/>
      <c r="R2852" s="241"/>
    </row>
    <row r="2853" spans="1:1016" s="236" customFormat="1">
      <c r="A2853" s="80"/>
      <c r="B2853" s="80"/>
      <c r="C2853" s="223"/>
      <c r="D2853" s="139"/>
      <c r="E2853" s="139"/>
      <c r="F2853" s="68" t="s">
        <v>254</v>
      </c>
      <c r="G2853" s="16">
        <v>85052.5</v>
      </c>
      <c r="H2853" s="16">
        <v>109772</v>
      </c>
      <c r="I2853" s="259"/>
      <c r="J2853" s="260"/>
      <c r="K2853" s="16">
        <v>134095.70000000001</v>
      </c>
      <c r="L2853" s="261"/>
      <c r="M2853" s="261"/>
      <c r="N2853" s="261"/>
      <c r="O2853" s="262"/>
      <c r="P2853" s="256"/>
      <c r="R2853" s="241"/>
    </row>
    <row r="2854" spans="1:1016" s="236" customFormat="1">
      <c r="A2854" s="80"/>
      <c r="B2854" s="80"/>
      <c r="C2854" s="223"/>
      <c r="D2854" s="139"/>
      <c r="E2854" s="139"/>
      <c r="F2854" s="68" t="s">
        <v>255</v>
      </c>
      <c r="G2854" s="16">
        <v>69390.5</v>
      </c>
      <c r="H2854" s="16">
        <v>88753.5</v>
      </c>
      <c r="I2854" s="259"/>
      <c r="J2854" s="260"/>
      <c r="K2854" s="16">
        <v>107967.67</v>
      </c>
      <c r="L2854" s="261"/>
      <c r="M2854" s="261"/>
      <c r="N2854" s="261"/>
      <c r="O2854" s="262"/>
      <c r="P2854" s="256"/>
      <c r="R2854" s="241"/>
    </row>
    <row r="2855" spans="1:1016" s="236" customFormat="1">
      <c r="A2855" s="80"/>
      <c r="B2855" s="80"/>
      <c r="C2855" s="223"/>
      <c r="D2855" s="139"/>
      <c r="E2855" s="139"/>
      <c r="F2855" s="68" t="s">
        <v>256</v>
      </c>
      <c r="G2855" s="16">
        <v>77655.89</v>
      </c>
      <c r="H2855" s="16">
        <v>99934.5</v>
      </c>
      <c r="I2855" s="259"/>
      <c r="J2855" s="260"/>
      <c r="K2855" s="16">
        <v>123510.39999999999</v>
      </c>
      <c r="L2855" s="261"/>
      <c r="M2855" s="261"/>
      <c r="N2855" s="261"/>
      <c r="O2855" s="262"/>
      <c r="P2855" s="256"/>
      <c r="R2855" s="241"/>
    </row>
    <row r="2856" spans="1:1016" s="236" customFormat="1">
      <c r="A2856" s="80"/>
      <c r="B2856" s="80"/>
      <c r="C2856" s="223"/>
      <c r="D2856" s="139"/>
      <c r="E2856" s="139"/>
      <c r="F2856" s="68"/>
      <c r="G2856" s="16"/>
      <c r="H2856" s="16"/>
      <c r="I2856" s="259"/>
      <c r="J2856" s="260"/>
      <c r="K2856" s="16"/>
      <c r="L2856" s="261"/>
      <c r="M2856" s="261"/>
      <c r="N2856" s="261"/>
      <c r="O2856" s="262"/>
      <c r="P2856" s="256"/>
      <c r="R2856" s="241"/>
    </row>
    <row r="2857" spans="1:1016" s="236" customFormat="1">
      <c r="A2857" s="80"/>
      <c r="B2857" s="80"/>
      <c r="C2857" s="223"/>
      <c r="D2857" s="139"/>
      <c r="E2857" s="139"/>
      <c r="F2857" s="68"/>
      <c r="G2857" s="16"/>
      <c r="H2857" s="69"/>
      <c r="I2857" s="263"/>
      <c r="J2857" s="406" t="s">
        <v>257</v>
      </c>
      <c r="K2857" s="406"/>
      <c r="L2857" s="406"/>
      <c r="M2857" s="406"/>
      <c r="N2857" s="406"/>
      <c r="O2857" s="406"/>
      <c r="P2857" s="256"/>
      <c r="R2857" s="241"/>
    </row>
    <row r="2858" spans="1:1016" s="236" customFormat="1">
      <c r="A2858" s="80"/>
      <c r="B2858" s="80"/>
      <c r="C2858" s="223"/>
      <c r="D2858" s="139"/>
      <c r="E2858" s="139"/>
      <c r="F2858" s="68"/>
      <c r="G2858" s="16"/>
      <c r="H2858" s="70"/>
      <c r="I2858" s="264"/>
      <c r="J2858" s="265" t="s">
        <v>258</v>
      </c>
      <c r="K2858" s="71">
        <v>119360.06666666668</v>
      </c>
      <c r="L2858" s="266"/>
      <c r="M2858" s="407" t="s">
        <v>259</v>
      </c>
      <c r="N2858" s="407"/>
      <c r="O2858" s="72">
        <v>106250.77349326237</v>
      </c>
      <c r="P2858" s="256"/>
      <c r="R2858" s="241"/>
    </row>
    <row r="2859" spans="1:1016" s="236" customFormat="1">
      <c r="A2859" s="80"/>
      <c r="B2859" s="80"/>
      <c r="C2859" s="223"/>
      <c r="D2859" s="139"/>
      <c r="E2859" s="139"/>
      <c r="F2859" s="261"/>
      <c r="G2859" s="262"/>
      <c r="H2859" s="70"/>
      <c r="I2859" s="264"/>
      <c r="J2859" s="265" t="s">
        <v>260</v>
      </c>
      <c r="K2859" s="71">
        <v>90348.5</v>
      </c>
      <c r="L2859" s="266"/>
      <c r="M2859" s="407" t="s">
        <v>537</v>
      </c>
      <c r="N2859" s="407"/>
      <c r="O2859" s="72">
        <v>101917.40788138301</v>
      </c>
      <c r="P2859" s="256"/>
      <c r="R2859" s="241"/>
    </row>
    <row r="2860" spans="1:1016" s="236" customFormat="1">
      <c r="A2860" s="80"/>
      <c r="B2860" s="80"/>
      <c r="C2860" s="223"/>
      <c r="D2860" s="139"/>
      <c r="E2860" s="139"/>
      <c r="F2860" s="139"/>
      <c r="G2860" s="141"/>
      <c r="H2860" s="141"/>
      <c r="I2860" s="234"/>
      <c r="J2860" s="235"/>
      <c r="K2860" s="141"/>
      <c r="L2860" s="146"/>
      <c r="M2860" s="139"/>
      <c r="N2860" s="139"/>
      <c r="O2860" s="79"/>
      <c r="P2860" s="256"/>
      <c r="R2860" s="241"/>
    </row>
    <row r="2861" spans="1:1016" ht="20.25">
      <c r="A2861" s="405" t="s">
        <v>69</v>
      </c>
      <c r="B2861" s="405"/>
      <c r="C2861" s="405"/>
      <c r="D2861" s="228"/>
      <c r="E2861" s="228"/>
      <c r="F2861" s="228"/>
      <c r="G2861" s="130"/>
      <c r="H2861" s="130"/>
      <c r="I2861" s="229"/>
      <c r="J2861" s="132"/>
      <c r="K2861" s="130"/>
      <c r="L2861" s="230"/>
      <c r="M2861" s="230"/>
      <c r="N2861" s="230"/>
      <c r="O2861" s="130"/>
      <c r="P2861" s="134"/>
    </row>
    <row r="2862" spans="1:1016" ht="18">
      <c r="A2862" s="61" t="s">
        <v>517</v>
      </c>
      <c r="B2862" s="62" t="s">
        <v>243</v>
      </c>
      <c r="C2862" s="61" t="s">
        <v>233</v>
      </c>
      <c r="D2862" s="61" t="s">
        <v>289</v>
      </c>
      <c r="E2862" s="61" t="s">
        <v>518</v>
      </c>
      <c r="F2862" s="61" t="s">
        <v>519</v>
      </c>
      <c r="G2862" s="63" t="s">
        <v>236</v>
      </c>
      <c r="H2862" s="63" t="s">
        <v>237</v>
      </c>
      <c r="I2862" s="232"/>
      <c r="J2862" s="233" t="s">
        <v>520</v>
      </c>
      <c r="K2862" s="63" t="s">
        <v>238</v>
      </c>
      <c r="L2862" s="61" t="s">
        <v>521</v>
      </c>
      <c r="M2862" s="64" t="s">
        <v>522</v>
      </c>
      <c r="N2862" s="64" t="s">
        <v>523</v>
      </c>
      <c r="O2862" s="65" t="s">
        <v>524</v>
      </c>
      <c r="P2862" s="61" t="s">
        <v>240</v>
      </c>
    </row>
    <row r="2863" spans="1:1016" s="300" customFormat="1">
      <c r="A2863" s="80" t="s">
        <v>1716</v>
      </c>
      <c r="B2863" s="80" t="s">
        <v>3205</v>
      </c>
      <c r="C2863" s="223" t="s">
        <v>2507</v>
      </c>
      <c r="D2863" s="139" t="s">
        <v>300</v>
      </c>
      <c r="E2863" s="139" t="s">
        <v>306</v>
      </c>
      <c r="F2863" s="139" t="s">
        <v>525</v>
      </c>
      <c r="G2863" s="141">
        <v>131033.57</v>
      </c>
      <c r="H2863" s="141">
        <v>172482.92499999999</v>
      </c>
      <c r="I2863" s="234">
        <v>36</v>
      </c>
      <c r="J2863" s="235">
        <v>1</v>
      </c>
      <c r="K2863" s="141">
        <v>213932.28</v>
      </c>
      <c r="L2863" s="146">
        <v>1</v>
      </c>
      <c r="M2863" s="139">
        <v>1</v>
      </c>
      <c r="N2863" s="139">
        <v>1</v>
      </c>
      <c r="O2863" s="79">
        <v>171993.94</v>
      </c>
      <c r="P2863" s="80"/>
      <c r="Q2863" s="236"/>
      <c r="R2863" s="236"/>
      <c r="S2863" s="236"/>
      <c r="T2863" s="236"/>
      <c r="U2863" s="236"/>
      <c r="V2863" s="236"/>
      <c r="W2863" s="236"/>
      <c r="X2863" s="236"/>
      <c r="Y2863" s="245"/>
      <c r="Z2863" s="245"/>
      <c r="AA2863" s="245"/>
      <c r="AB2863" s="245"/>
      <c r="AC2863" s="245"/>
      <c r="AD2863" s="245"/>
      <c r="AE2863" s="245"/>
      <c r="AF2863" s="245"/>
      <c r="AG2863" s="245"/>
      <c r="AH2863" s="245"/>
      <c r="AI2863" s="245"/>
      <c r="AJ2863" s="245"/>
      <c r="AK2863" s="245"/>
      <c r="AL2863" s="245"/>
      <c r="AM2863" s="245"/>
      <c r="AN2863" s="245"/>
      <c r="AO2863" s="245"/>
      <c r="AP2863" s="245"/>
      <c r="AQ2863" s="245"/>
      <c r="AR2863" s="245"/>
      <c r="AS2863" s="245"/>
      <c r="AT2863" s="245"/>
      <c r="AU2863" s="245"/>
      <c r="AV2863" s="245"/>
      <c r="AW2863" s="245"/>
      <c r="AX2863" s="245"/>
      <c r="AY2863" s="245"/>
      <c r="AZ2863" s="245"/>
      <c r="BA2863" s="245"/>
      <c r="BB2863" s="245"/>
      <c r="BC2863" s="245"/>
      <c r="BD2863" s="245"/>
      <c r="BE2863" s="245"/>
      <c r="BF2863" s="245"/>
      <c r="BG2863" s="245"/>
      <c r="BH2863" s="245"/>
      <c r="BI2863" s="245"/>
      <c r="BJ2863" s="245"/>
      <c r="BK2863" s="245"/>
      <c r="BL2863" s="245"/>
      <c r="BM2863" s="245"/>
      <c r="BN2863" s="245"/>
      <c r="BO2863" s="245"/>
      <c r="BP2863" s="245"/>
      <c r="BQ2863" s="245"/>
      <c r="BR2863" s="245"/>
      <c r="BS2863" s="245"/>
      <c r="BT2863" s="245"/>
      <c r="BU2863" s="245"/>
      <c r="BV2863" s="245"/>
      <c r="BW2863" s="245"/>
      <c r="BX2863" s="245"/>
      <c r="BY2863" s="245"/>
      <c r="BZ2863" s="245"/>
      <c r="CA2863" s="245"/>
      <c r="CB2863" s="245"/>
      <c r="CC2863" s="245"/>
      <c r="CD2863" s="245"/>
      <c r="CE2863" s="245"/>
      <c r="CF2863" s="245"/>
      <c r="CG2863" s="245"/>
      <c r="CH2863" s="245"/>
      <c r="CI2863" s="245"/>
      <c r="CJ2863" s="245"/>
      <c r="CK2863" s="245"/>
      <c r="CL2863" s="245"/>
      <c r="CM2863" s="245"/>
      <c r="CN2863" s="245"/>
      <c r="CO2863" s="245"/>
      <c r="CP2863" s="245"/>
      <c r="CQ2863" s="245"/>
      <c r="CR2863" s="245"/>
      <c r="CS2863" s="245"/>
      <c r="CT2863" s="245"/>
      <c r="CU2863" s="245"/>
      <c r="CV2863" s="245"/>
      <c r="CW2863" s="245"/>
      <c r="CX2863" s="245"/>
      <c r="CY2863" s="245"/>
      <c r="CZ2863" s="245"/>
      <c r="DA2863" s="245"/>
      <c r="DB2863" s="245"/>
      <c r="DC2863" s="245"/>
      <c r="DD2863" s="245"/>
      <c r="DE2863" s="245"/>
      <c r="DF2863" s="245"/>
      <c r="DG2863" s="245"/>
      <c r="DH2863" s="245"/>
      <c r="DI2863" s="245"/>
      <c r="DJ2863" s="245"/>
      <c r="DK2863" s="245"/>
      <c r="DL2863" s="245"/>
      <c r="DM2863" s="245"/>
      <c r="DN2863" s="245"/>
      <c r="DO2863" s="245"/>
      <c r="DP2863" s="245"/>
      <c r="DQ2863" s="245"/>
      <c r="DR2863" s="245"/>
      <c r="DS2863" s="245"/>
      <c r="DT2863" s="245"/>
      <c r="DU2863" s="245"/>
      <c r="DV2863" s="245"/>
      <c r="DW2863" s="245"/>
      <c r="DX2863" s="245"/>
      <c r="DY2863" s="245"/>
      <c r="DZ2863" s="245"/>
      <c r="EA2863" s="245"/>
      <c r="EB2863" s="245"/>
      <c r="EC2863" s="245"/>
      <c r="ED2863" s="245"/>
      <c r="EE2863" s="245"/>
      <c r="EF2863" s="245"/>
      <c r="EG2863" s="245"/>
      <c r="EH2863" s="245"/>
      <c r="EI2863" s="245"/>
      <c r="EJ2863" s="245"/>
      <c r="EK2863" s="245"/>
      <c r="EL2863" s="245"/>
      <c r="EM2863" s="245"/>
      <c r="EN2863" s="245"/>
      <c r="EO2863" s="245"/>
      <c r="EP2863" s="245"/>
      <c r="EQ2863" s="245"/>
      <c r="ER2863" s="245"/>
      <c r="ES2863" s="245"/>
      <c r="ET2863" s="245"/>
      <c r="EU2863" s="245"/>
      <c r="EV2863" s="245"/>
      <c r="EW2863" s="245"/>
      <c r="EX2863" s="245"/>
      <c r="EY2863" s="245"/>
      <c r="EZ2863" s="245"/>
      <c r="FA2863" s="245"/>
      <c r="FB2863" s="245"/>
      <c r="FC2863" s="245"/>
      <c r="FD2863" s="245"/>
      <c r="FE2863" s="245"/>
      <c r="FF2863" s="245"/>
      <c r="FG2863" s="245"/>
      <c r="FH2863" s="245"/>
      <c r="FI2863" s="245"/>
      <c r="FJ2863" s="245"/>
      <c r="FK2863" s="245"/>
      <c r="FL2863" s="245"/>
      <c r="FM2863" s="245"/>
      <c r="FN2863" s="245"/>
      <c r="FO2863" s="245"/>
      <c r="FP2863" s="245"/>
      <c r="FQ2863" s="245"/>
      <c r="FR2863" s="245"/>
      <c r="FS2863" s="245"/>
      <c r="FT2863" s="245"/>
      <c r="FU2863" s="245"/>
      <c r="FV2863" s="245"/>
      <c r="FW2863" s="245"/>
      <c r="FX2863" s="245"/>
      <c r="FY2863" s="245"/>
      <c r="FZ2863" s="245"/>
      <c r="GA2863" s="245"/>
      <c r="GB2863" s="245"/>
      <c r="GC2863" s="245"/>
      <c r="GD2863" s="245"/>
      <c r="GE2863" s="245"/>
      <c r="GF2863" s="245"/>
      <c r="GG2863" s="245"/>
      <c r="GH2863" s="245"/>
      <c r="GI2863" s="245"/>
      <c r="GJ2863" s="245"/>
      <c r="GK2863" s="245"/>
      <c r="GL2863" s="245"/>
      <c r="GM2863" s="245"/>
      <c r="GN2863" s="245"/>
      <c r="GO2863" s="245"/>
      <c r="GP2863" s="245"/>
      <c r="GQ2863" s="245"/>
      <c r="GR2863" s="245"/>
      <c r="GS2863" s="245"/>
      <c r="GT2863" s="245"/>
      <c r="GU2863" s="245"/>
      <c r="GV2863" s="245"/>
      <c r="GW2863" s="245"/>
      <c r="GX2863" s="245"/>
      <c r="GY2863" s="245"/>
      <c r="GZ2863" s="245"/>
      <c r="HA2863" s="245"/>
      <c r="HB2863" s="245"/>
      <c r="HC2863" s="245"/>
      <c r="HD2863" s="245"/>
      <c r="HE2863" s="245"/>
      <c r="HF2863" s="245"/>
      <c r="HG2863" s="245"/>
      <c r="HH2863" s="245"/>
      <c r="HI2863" s="245"/>
      <c r="HJ2863" s="245"/>
      <c r="HK2863" s="245"/>
      <c r="HL2863" s="245"/>
      <c r="HM2863" s="245"/>
      <c r="HN2863" s="245"/>
      <c r="HO2863" s="245"/>
      <c r="HP2863" s="245"/>
      <c r="HQ2863" s="245"/>
      <c r="HR2863" s="245"/>
      <c r="HS2863" s="245"/>
      <c r="HT2863" s="245"/>
      <c r="HU2863" s="245"/>
      <c r="HV2863" s="245"/>
      <c r="HW2863" s="245"/>
      <c r="HX2863" s="245"/>
      <c r="HY2863" s="245"/>
      <c r="HZ2863" s="245"/>
      <c r="IA2863" s="245"/>
      <c r="IB2863" s="245"/>
      <c r="IC2863" s="245"/>
      <c r="ID2863" s="245"/>
      <c r="IE2863" s="245"/>
      <c r="IF2863" s="245"/>
      <c r="IG2863" s="245"/>
      <c r="IH2863" s="245"/>
      <c r="II2863" s="245"/>
      <c r="IJ2863" s="245"/>
      <c r="IK2863" s="245"/>
      <c r="IL2863" s="245"/>
      <c r="IM2863" s="245"/>
      <c r="IN2863" s="245"/>
      <c r="IO2863" s="245"/>
      <c r="IP2863" s="245"/>
      <c r="IQ2863" s="245"/>
      <c r="IR2863" s="245"/>
      <c r="IS2863" s="245"/>
      <c r="IT2863" s="245"/>
      <c r="IU2863" s="245"/>
      <c r="IV2863" s="245"/>
      <c r="IW2863" s="245"/>
      <c r="IX2863" s="245"/>
      <c r="IY2863" s="245"/>
      <c r="IZ2863" s="245"/>
      <c r="JA2863" s="245"/>
      <c r="JB2863" s="245"/>
      <c r="JC2863" s="245"/>
      <c r="JD2863" s="245"/>
      <c r="JE2863" s="245"/>
      <c r="JF2863" s="245"/>
      <c r="JG2863" s="245"/>
      <c r="JH2863" s="245"/>
      <c r="JI2863" s="245"/>
      <c r="JJ2863" s="245"/>
      <c r="JK2863" s="245"/>
      <c r="JL2863" s="245"/>
      <c r="JM2863" s="245"/>
      <c r="JN2863" s="245"/>
      <c r="JO2863" s="245"/>
      <c r="JP2863" s="245"/>
      <c r="JQ2863" s="245"/>
      <c r="JR2863" s="245"/>
      <c r="JS2863" s="245"/>
      <c r="JT2863" s="245"/>
      <c r="JU2863" s="245"/>
      <c r="JV2863" s="245"/>
      <c r="JW2863" s="245"/>
      <c r="JX2863" s="245"/>
      <c r="JY2863" s="245"/>
      <c r="JZ2863" s="245"/>
      <c r="KA2863" s="245"/>
      <c r="KB2863" s="245"/>
      <c r="KC2863" s="245"/>
      <c r="KD2863" s="245"/>
      <c r="KE2863" s="245"/>
      <c r="KF2863" s="245"/>
      <c r="KG2863" s="245"/>
      <c r="KH2863" s="245"/>
      <c r="KI2863" s="245"/>
      <c r="KJ2863" s="245"/>
      <c r="KK2863" s="245"/>
      <c r="KL2863" s="245"/>
      <c r="KM2863" s="245"/>
      <c r="KN2863" s="245"/>
      <c r="KO2863" s="245"/>
      <c r="KP2863" s="245"/>
      <c r="KQ2863" s="245"/>
      <c r="KR2863" s="245"/>
      <c r="KS2863" s="245"/>
      <c r="KT2863" s="245"/>
      <c r="KU2863" s="245"/>
      <c r="KV2863" s="245"/>
      <c r="KW2863" s="245"/>
      <c r="KX2863" s="245"/>
      <c r="KY2863" s="245"/>
      <c r="KZ2863" s="245"/>
      <c r="LA2863" s="245"/>
      <c r="LB2863" s="245"/>
      <c r="LC2863" s="245"/>
      <c r="LD2863" s="245"/>
      <c r="LE2863" s="245"/>
      <c r="LF2863" s="245"/>
      <c r="LG2863" s="245"/>
      <c r="LH2863" s="245"/>
      <c r="LI2863" s="245"/>
      <c r="LJ2863" s="245"/>
      <c r="LK2863" s="245"/>
      <c r="LL2863" s="245"/>
      <c r="LM2863" s="245"/>
      <c r="LN2863" s="245"/>
      <c r="LO2863" s="245"/>
      <c r="LP2863" s="245"/>
      <c r="LQ2863" s="245"/>
      <c r="LR2863" s="245"/>
      <c r="LS2863" s="245"/>
      <c r="LT2863" s="245"/>
      <c r="LU2863" s="245"/>
      <c r="LV2863" s="245"/>
      <c r="LW2863" s="245"/>
      <c r="LX2863" s="245"/>
      <c r="LY2863" s="245"/>
      <c r="LZ2863" s="245"/>
      <c r="MA2863" s="245"/>
      <c r="MB2863" s="245"/>
      <c r="MC2863" s="245"/>
      <c r="MD2863" s="245"/>
      <c r="ME2863" s="245"/>
      <c r="MF2863" s="245"/>
      <c r="MG2863" s="245"/>
      <c r="MH2863" s="245"/>
      <c r="MI2863" s="245"/>
      <c r="MJ2863" s="245"/>
      <c r="MK2863" s="245"/>
      <c r="ML2863" s="245"/>
      <c r="MM2863" s="245"/>
      <c r="MN2863" s="245"/>
      <c r="MO2863" s="245"/>
      <c r="MP2863" s="245"/>
      <c r="MQ2863" s="245"/>
      <c r="MR2863" s="245"/>
      <c r="MS2863" s="245"/>
      <c r="MT2863" s="245"/>
      <c r="MU2863" s="245"/>
      <c r="MV2863" s="245"/>
      <c r="MW2863" s="245"/>
      <c r="MX2863" s="245"/>
      <c r="MY2863" s="245"/>
      <c r="MZ2863" s="245"/>
      <c r="NA2863" s="245"/>
      <c r="NB2863" s="245"/>
      <c r="NC2863" s="245"/>
      <c r="ND2863" s="245"/>
      <c r="NE2863" s="245"/>
      <c r="NF2863" s="245"/>
      <c r="NG2863" s="245"/>
      <c r="NH2863" s="245"/>
      <c r="NI2863" s="245"/>
      <c r="NJ2863" s="245"/>
      <c r="NK2863" s="245"/>
      <c r="NL2863" s="245"/>
      <c r="NM2863" s="245"/>
      <c r="NN2863" s="245"/>
      <c r="NO2863" s="245"/>
      <c r="NP2863" s="245"/>
      <c r="NQ2863" s="245"/>
      <c r="NR2863" s="245"/>
      <c r="NS2863" s="245"/>
      <c r="NT2863" s="245"/>
      <c r="NU2863" s="245"/>
      <c r="NV2863" s="245"/>
      <c r="NW2863" s="245"/>
      <c r="NX2863" s="245"/>
      <c r="NY2863" s="245"/>
      <c r="NZ2863" s="245"/>
      <c r="OA2863" s="245"/>
      <c r="OB2863" s="245"/>
      <c r="OC2863" s="245"/>
      <c r="OD2863" s="245"/>
      <c r="OE2863" s="245"/>
      <c r="OF2863" s="245"/>
      <c r="OG2863" s="245"/>
      <c r="OH2863" s="245"/>
      <c r="OI2863" s="245"/>
      <c r="OJ2863" s="245"/>
      <c r="OK2863" s="245"/>
      <c r="OL2863" s="245"/>
      <c r="OM2863" s="245"/>
      <c r="ON2863" s="245"/>
      <c r="OO2863" s="245"/>
      <c r="OP2863" s="245"/>
      <c r="OQ2863" s="245"/>
      <c r="OR2863" s="245"/>
      <c r="OS2863" s="245"/>
      <c r="OT2863" s="245"/>
      <c r="OU2863" s="245"/>
      <c r="OV2863" s="245"/>
      <c r="OW2863" s="245"/>
      <c r="OX2863" s="245"/>
      <c r="OY2863" s="245"/>
      <c r="OZ2863" s="245"/>
      <c r="PA2863" s="245"/>
      <c r="PB2863" s="245"/>
      <c r="PC2863" s="245"/>
      <c r="PD2863" s="245"/>
      <c r="PE2863" s="245"/>
      <c r="PF2863" s="245"/>
      <c r="PG2863" s="245"/>
      <c r="PH2863" s="245"/>
      <c r="PI2863" s="245"/>
      <c r="PJ2863" s="245"/>
      <c r="PK2863" s="245"/>
      <c r="PL2863" s="245"/>
      <c r="PM2863" s="245"/>
      <c r="PN2863" s="245"/>
      <c r="PO2863" s="245"/>
      <c r="PP2863" s="245"/>
      <c r="PQ2863" s="245"/>
      <c r="PR2863" s="245"/>
      <c r="PS2863" s="245"/>
      <c r="PT2863" s="245"/>
      <c r="PU2863" s="245"/>
      <c r="PV2863" s="245"/>
      <c r="PW2863" s="245"/>
      <c r="PX2863" s="245"/>
      <c r="PY2863" s="245"/>
      <c r="PZ2863" s="245"/>
      <c r="QA2863" s="245"/>
      <c r="QB2863" s="245"/>
      <c r="QC2863" s="245"/>
      <c r="QD2863" s="245"/>
      <c r="QE2863" s="245"/>
      <c r="QF2863" s="245"/>
      <c r="QG2863" s="245"/>
      <c r="QH2863" s="245"/>
      <c r="QI2863" s="245"/>
      <c r="QJ2863" s="245"/>
      <c r="QK2863" s="245"/>
      <c r="QL2863" s="245"/>
      <c r="QM2863" s="245"/>
      <c r="QN2863" s="245"/>
      <c r="QO2863" s="245"/>
      <c r="QP2863" s="245"/>
      <c r="QQ2863" s="245"/>
      <c r="QR2863" s="245"/>
      <c r="QS2863" s="245"/>
      <c r="QT2863" s="245"/>
      <c r="QU2863" s="245"/>
      <c r="QV2863" s="245"/>
      <c r="QW2863" s="245"/>
      <c r="QX2863" s="245"/>
      <c r="QY2863" s="245"/>
      <c r="QZ2863" s="245"/>
      <c r="RA2863" s="245"/>
      <c r="RB2863" s="245"/>
      <c r="RC2863" s="245"/>
      <c r="RD2863" s="245"/>
      <c r="RE2863" s="245"/>
      <c r="RF2863" s="245"/>
      <c r="RG2863" s="245"/>
      <c r="RH2863" s="245"/>
      <c r="RI2863" s="245"/>
      <c r="RJ2863" s="245"/>
      <c r="RK2863" s="245"/>
      <c r="RL2863" s="245"/>
      <c r="RM2863" s="245"/>
      <c r="RN2863" s="245"/>
      <c r="RO2863" s="245"/>
      <c r="RP2863" s="245"/>
      <c r="RQ2863" s="245"/>
      <c r="RR2863" s="245"/>
      <c r="RS2863" s="245"/>
      <c r="RT2863" s="245"/>
      <c r="RU2863" s="245"/>
      <c r="RV2863" s="245"/>
      <c r="RW2863" s="245"/>
      <c r="RX2863" s="245"/>
      <c r="RY2863" s="245"/>
      <c r="RZ2863" s="245"/>
      <c r="SA2863" s="245"/>
      <c r="SB2863" s="245"/>
      <c r="SC2863" s="245"/>
      <c r="SD2863" s="245"/>
      <c r="SE2863" s="245"/>
      <c r="SF2863" s="245"/>
      <c r="SG2863" s="245"/>
      <c r="SH2863" s="245"/>
      <c r="SI2863" s="245"/>
      <c r="SJ2863" s="245"/>
      <c r="SK2863" s="245"/>
      <c r="SL2863" s="245"/>
      <c r="SM2863" s="245"/>
      <c r="SN2863" s="245"/>
      <c r="SO2863" s="245"/>
      <c r="SP2863" s="245"/>
      <c r="SQ2863" s="245"/>
      <c r="SR2863" s="245"/>
      <c r="SS2863" s="245"/>
      <c r="ST2863" s="245"/>
      <c r="SU2863" s="245"/>
      <c r="SV2863" s="245"/>
      <c r="SW2863" s="245"/>
      <c r="SX2863" s="245"/>
      <c r="SY2863" s="245"/>
      <c r="SZ2863" s="245"/>
      <c r="TA2863" s="245"/>
      <c r="TB2863" s="245"/>
      <c r="TC2863" s="245"/>
      <c r="TD2863" s="245"/>
      <c r="TE2863" s="245"/>
      <c r="TF2863" s="245"/>
      <c r="TG2863" s="245"/>
      <c r="TH2863" s="245"/>
      <c r="TI2863" s="245"/>
      <c r="TJ2863" s="245"/>
      <c r="TK2863" s="245"/>
      <c r="TL2863" s="245"/>
      <c r="TM2863" s="245"/>
      <c r="TN2863" s="245"/>
      <c r="TO2863" s="245"/>
      <c r="TP2863" s="245"/>
      <c r="TQ2863" s="245"/>
      <c r="TR2863" s="245"/>
      <c r="TS2863" s="245"/>
      <c r="TT2863" s="245"/>
      <c r="TU2863" s="245"/>
      <c r="TV2863" s="245"/>
      <c r="TW2863" s="245"/>
      <c r="TX2863" s="245"/>
      <c r="TY2863" s="245"/>
      <c r="TZ2863" s="245"/>
      <c r="UA2863" s="245"/>
      <c r="UB2863" s="245"/>
      <c r="UC2863" s="245"/>
      <c r="UD2863" s="245"/>
      <c r="UE2863" s="245"/>
      <c r="UF2863" s="245"/>
      <c r="UG2863" s="245"/>
      <c r="UH2863" s="245"/>
      <c r="UI2863" s="245"/>
      <c r="UJ2863" s="245"/>
      <c r="UK2863" s="245"/>
      <c r="UL2863" s="245"/>
      <c r="UM2863" s="245"/>
      <c r="UN2863" s="245"/>
      <c r="UO2863" s="245"/>
      <c r="UP2863" s="245"/>
      <c r="UQ2863" s="245"/>
      <c r="UR2863" s="245"/>
      <c r="US2863" s="245"/>
      <c r="UT2863" s="245"/>
      <c r="UU2863" s="245"/>
      <c r="UV2863" s="245"/>
      <c r="UW2863" s="245"/>
      <c r="UX2863" s="245"/>
      <c r="UY2863" s="245"/>
      <c r="UZ2863" s="245"/>
      <c r="VA2863" s="245"/>
      <c r="VB2863" s="245"/>
      <c r="VC2863" s="245"/>
      <c r="VD2863" s="245"/>
      <c r="VE2863" s="245"/>
      <c r="VF2863" s="245"/>
      <c r="VG2863" s="245"/>
      <c r="VH2863" s="245"/>
      <c r="VI2863" s="245"/>
      <c r="VJ2863" s="245"/>
      <c r="VK2863" s="245"/>
      <c r="VL2863" s="245"/>
      <c r="VM2863" s="245"/>
      <c r="VN2863" s="245"/>
      <c r="VO2863" s="245"/>
      <c r="VP2863" s="245"/>
      <c r="VQ2863" s="245"/>
      <c r="VR2863" s="245"/>
      <c r="VS2863" s="245"/>
      <c r="VT2863" s="245"/>
      <c r="VU2863" s="245"/>
      <c r="VV2863" s="245"/>
      <c r="VW2863" s="245"/>
      <c r="VX2863" s="245"/>
      <c r="VY2863" s="245"/>
      <c r="VZ2863" s="245"/>
      <c r="WA2863" s="245"/>
      <c r="WB2863" s="245"/>
      <c r="WC2863" s="245"/>
      <c r="WD2863" s="245"/>
      <c r="WE2863" s="245"/>
      <c r="WF2863" s="245"/>
      <c r="WG2863" s="245"/>
      <c r="WH2863" s="245"/>
      <c r="WI2863" s="245"/>
      <c r="WJ2863" s="245"/>
      <c r="WK2863" s="245"/>
      <c r="WL2863" s="245"/>
      <c r="WM2863" s="245"/>
      <c r="WN2863" s="245"/>
      <c r="WO2863" s="245"/>
      <c r="WP2863" s="245"/>
      <c r="WQ2863" s="245"/>
      <c r="WR2863" s="245"/>
      <c r="WS2863" s="245"/>
      <c r="WT2863" s="245"/>
      <c r="WU2863" s="245"/>
      <c r="WV2863" s="245"/>
      <c r="WW2863" s="245"/>
      <c r="WX2863" s="245"/>
      <c r="WY2863" s="245"/>
      <c r="WZ2863" s="245"/>
      <c r="XA2863" s="245"/>
      <c r="XB2863" s="245"/>
      <c r="XC2863" s="245"/>
      <c r="XD2863" s="245"/>
      <c r="XE2863" s="245"/>
      <c r="XF2863" s="245"/>
      <c r="XG2863" s="245"/>
      <c r="XH2863" s="245"/>
      <c r="XI2863" s="245"/>
      <c r="XJ2863" s="245"/>
      <c r="XK2863" s="245"/>
      <c r="XL2863" s="245"/>
      <c r="XM2863" s="245"/>
      <c r="XN2863" s="245"/>
      <c r="XO2863" s="245"/>
      <c r="XP2863" s="245"/>
      <c r="XQ2863" s="245"/>
      <c r="XR2863" s="245"/>
      <c r="XS2863" s="245"/>
      <c r="XT2863" s="245"/>
      <c r="XU2863" s="245"/>
      <c r="XV2863" s="245"/>
      <c r="XW2863" s="245"/>
      <c r="XX2863" s="245"/>
      <c r="XY2863" s="245"/>
      <c r="XZ2863" s="245"/>
      <c r="YA2863" s="245"/>
      <c r="YB2863" s="245"/>
      <c r="YC2863" s="245"/>
      <c r="YD2863" s="245"/>
      <c r="YE2863" s="245"/>
      <c r="YF2863" s="245"/>
      <c r="YG2863" s="245"/>
      <c r="YH2863" s="245"/>
      <c r="YI2863" s="245"/>
      <c r="YJ2863" s="245"/>
      <c r="YK2863" s="245"/>
      <c r="YL2863" s="245"/>
      <c r="YM2863" s="245"/>
      <c r="YN2863" s="245"/>
      <c r="YO2863" s="245"/>
      <c r="YP2863" s="245"/>
      <c r="YQ2863" s="245"/>
      <c r="YR2863" s="245"/>
      <c r="YS2863" s="245"/>
      <c r="YT2863" s="245"/>
      <c r="YU2863" s="245"/>
      <c r="YV2863" s="245"/>
      <c r="YW2863" s="245"/>
      <c r="YX2863" s="245"/>
      <c r="YY2863" s="245"/>
      <c r="YZ2863" s="245"/>
      <c r="ZA2863" s="245"/>
      <c r="ZB2863" s="245"/>
      <c r="ZC2863" s="245"/>
      <c r="ZD2863" s="245"/>
      <c r="ZE2863" s="245"/>
      <c r="ZF2863" s="245"/>
      <c r="ZG2863" s="245"/>
      <c r="ZH2863" s="245"/>
      <c r="ZI2863" s="245"/>
      <c r="ZJ2863" s="245"/>
      <c r="ZK2863" s="245"/>
      <c r="ZL2863" s="245"/>
      <c r="ZM2863" s="245"/>
      <c r="ZN2863" s="245"/>
      <c r="ZO2863" s="245"/>
      <c r="ZP2863" s="245"/>
      <c r="ZQ2863" s="245"/>
      <c r="ZR2863" s="245"/>
      <c r="ZS2863" s="245"/>
      <c r="ZT2863" s="245"/>
      <c r="ZU2863" s="245"/>
      <c r="ZV2863" s="245"/>
      <c r="ZW2863" s="245"/>
      <c r="ZX2863" s="245"/>
      <c r="ZY2863" s="245"/>
      <c r="ZZ2863" s="245"/>
      <c r="AAA2863" s="245"/>
      <c r="AAB2863" s="245"/>
      <c r="AAC2863" s="245"/>
      <c r="AAD2863" s="245"/>
      <c r="AAE2863" s="245"/>
      <c r="AAF2863" s="245"/>
      <c r="AAG2863" s="245"/>
      <c r="AAH2863" s="245"/>
      <c r="AAI2863" s="245"/>
      <c r="AAJ2863" s="245"/>
      <c r="AAK2863" s="245"/>
      <c r="AAL2863" s="245"/>
      <c r="AAM2863" s="245"/>
      <c r="AAN2863" s="245"/>
      <c r="AAO2863" s="245"/>
      <c r="AAP2863" s="245"/>
      <c r="AAQ2863" s="245"/>
      <c r="AAR2863" s="245"/>
      <c r="AAS2863" s="245"/>
      <c r="AAT2863" s="245"/>
      <c r="AAU2863" s="245"/>
      <c r="AAV2863" s="245"/>
      <c r="AAW2863" s="245"/>
      <c r="AAX2863" s="245"/>
      <c r="AAY2863" s="245"/>
      <c r="AAZ2863" s="245"/>
      <c r="ABA2863" s="245"/>
      <c r="ABB2863" s="245"/>
      <c r="ABC2863" s="245"/>
      <c r="ABD2863" s="245"/>
      <c r="ABE2863" s="245"/>
      <c r="ABF2863" s="245"/>
      <c r="ABG2863" s="245"/>
      <c r="ABH2863" s="245"/>
      <c r="ABI2863" s="245"/>
      <c r="ABJ2863" s="245"/>
      <c r="ABK2863" s="245"/>
      <c r="ABL2863" s="245"/>
      <c r="ABM2863" s="245"/>
      <c r="ABN2863" s="245"/>
      <c r="ABO2863" s="245"/>
      <c r="ABP2863" s="245"/>
      <c r="ABQ2863" s="245"/>
      <c r="ABR2863" s="245"/>
      <c r="ABS2863" s="245"/>
      <c r="ABT2863" s="245"/>
      <c r="ABU2863" s="245"/>
      <c r="ABV2863" s="245"/>
      <c r="ABW2863" s="245"/>
      <c r="ABX2863" s="245"/>
      <c r="ABY2863" s="245"/>
      <c r="ABZ2863" s="245"/>
      <c r="ACA2863" s="245"/>
      <c r="ACB2863" s="245"/>
      <c r="ACC2863" s="245"/>
      <c r="ACD2863" s="245"/>
      <c r="ACE2863" s="245"/>
      <c r="ACF2863" s="245"/>
      <c r="ACG2863" s="245"/>
      <c r="ACH2863" s="245"/>
      <c r="ACI2863" s="245"/>
      <c r="ACJ2863" s="245"/>
      <c r="ACK2863" s="245"/>
      <c r="ACL2863" s="245"/>
      <c r="ACM2863" s="245"/>
      <c r="ACN2863" s="245"/>
      <c r="ACO2863" s="245"/>
      <c r="ACP2863" s="245"/>
      <c r="ACQ2863" s="245"/>
      <c r="ACR2863" s="245"/>
      <c r="ACS2863" s="245"/>
      <c r="ACT2863" s="245"/>
      <c r="ACU2863" s="245"/>
      <c r="ACV2863" s="245"/>
      <c r="ACW2863" s="245"/>
      <c r="ACX2863" s="245"/>
      <c r="ACY2863" s="245"/>
      <c r="ACZ2863" s="245"/>
      <c r="ADA2863" s="245"/>
      <c r="ADB2863" s="245"/>
      <c r="ADC2863" s="245"/>
      <c r="ADD2863" s="245"/>
      <c r="ADE2863" s="245"/>
      <c r="ADF2863" s="245"/>
      <c r="ADG2863" s="245"/>
      <c r="ADH2863" s="245"/>
      <c r="ADI2863" s="245"/>
      <c r="ADJ2863" s="245"/>
      <c r="ADK2863" s="245"/>
      <c r="ADL2863" s="245"/>
      <c r="ADM2863" s="245"/>
      <c r="ADN2863" s="245"/>
      <c r="ADO2863" s="245"/>
      <c r="ADP2863" s="245"/>
      <c r="ADQ2863" s="245"/>
      <c r="ADR2863" s="245"/>
      <c r="ADS2863" s="245"/>
      <c r="ADT2863" s="245"/>
      <c r="ADU2863" s="245"/>
      <c r="ADV2863" s="245"/>
      <c r="ADW2863" s="245"/>
      <c r="ADX2863" s="245"/>
      <c r="ADY2863" s="245"/>
      <c r="ADZ2863" s="245"/>
      <c r="AEA2863" s="245"/>
      <c r="AEB2863" s="245"/>
      <c r="AEC2863" s="245"/>
      <c r="AED2863" s="245"/>
      <c r="AEE2863" s="245"/>
      <c r="AEF2863" s="245"/>
      <c r="AEG2863" s="245"/>
      <c r="AEH2863" s="245"/>
      <c r="AEI2863" s="245"/>
      <c r="AEJ2863" s="245"/>
      <c r="AEK2863" s="245"/>
      <c r="AEL2863" s="245"/>
      <c r="AEM2863" s="245"/>
      <c r="AEN2863" s="245"/>
      <c r="AEO2863" s="245"/>
      <c r="AEP2863" s="245"/>
      <c r="AEQ2863" s="245"/>
      <c r="AER2863" s="245"/>
      <c r="AES2863" s="245"/>
      <c r="AET2863" s="245"/>
      <c r="AEU2863" s="245"/>
      <c r="AEV2863" s="245"/>
      <c r="AEW2863" s="245"/>
      <c r="AEX2863" s="245"/>
      <c r="AEY2863" s="245"/>
      <c r="AEZ2863" s="245"/>
      <c r="AFA2863" s="245"/>
      <c r="AFB2863" s="245"/>
      <c r="AFC2863" s="245"/>
      <c r="AFD2863" s="245"/>
      <c r="AFE2863" s="245"/>
      <c r="AFF2863" s="245"/>
      <c r="AFG2863" s="245"/>
      <c r="AFH2863" s="245"/>
      <c r="AFI2863" s="245"/>
      <c r="AFJ2863" s="245"/>
      <c r="AFK2863" s="245"/>
      <c r="AFL2863" s="245"/>
      <c r="AFM2863" s="245"/>
      <c r="AFN2863" s="245"/>
      <c r="AFO2863" s="245"/>
      <c r="AFP2863" s="245"/>
      <c r="AFQ2863" s="245"/>
      <c r="AFR2863" s="245"/>
      <c r="AFS2863" s="245"/>
      <c r="AFT2863" s="245"/>
      <c r="AFU2863" s="245"/>
      <c r="AFV2863" s="245"/>
      <c r="AFW2863" s="245"/>
      <c r="AFX2863" s="245"/>
      <c r="AFY2863" s="245"/>
      <c r="AFZ2863" s="245"/>
      <c r="AGA2863" s="245"/>
      <c r="AGB2863" s="245"/>
      <c r="AGC2863" s="245"/>
      <c r="AGD2863" s="245"/>
      <c r="AGE2863" s="245"/>
      <c r="AGF2863" s="245"/>
      <c r="AGG2863" s="245"/>
      <c r="AGH2863" s="245"/>
      <c r="AGI2863" s="245"/>
      <c r="AGJ2863" s="245"/>
      <c r="AGK2863" s="245"/>
      <c r="AGL2863" s="245"/>
      <c r="AGM2863" s="245"/>
      <c r="AGN2863" s="245"/>
      <c r="AGO2863" s="245"/>
      <c r="AGP2863" s="245"/>
      <c r="AGQ2863" s="245"/>
      <c r="AGR2863" s="245"/>
      <c r="AGS2863" s="245"/>
      <c r="AGT2863" s="245"/>
      <c r="AGU2863" s="245"/>
      <c r="AGV2863" s="245"/>
      <c r="AGW2863" s="245"/>
      <c r="AGX2863" s="245"/>
      <c r="AGY2863" s="245"/>
      <c r="AGZ2863" s="245"/>
      <c r="AHA2863" s="245"/>
      <c r="AHB2863" s="245"/>
      <c r="AHC2863" s="245"/>
      <c r="AHD2863" s="245"/>
      <c r="AHE2863" s="245"/>
      <c r="AHF2863" s="245"/>
      <c r="AHG2863" s="245"/>
      <c r="AHH2863" s="245"/>
      <c r="AHI2863" s="245"/>
      <c r="AHJ2863" s="245"/>
      <c r="AHK2863" s="245"/>
      <c r="AHL2863" s="245"/>
      <c r="AHM2863" s="245"/>
      <c r="AHN2863" s="245"/>
      <c r="AHO2863" s="245"/>
      <c r="AHP2863" s="245"/>
      <c r="AHQ2863" s="245"/>
      <c r="AHR2863" s="245"/>
      <c r="AHS2863" s="245"/>
      <c r="AHT2863" s="245"/>
      <c r="AHU2863" s="245"/>
      <c r="AHV2863" s="245"/>
      <c r="AHW2863" s="245"/>
      <c r="AHX2863" s="245"/>
      <c r="AHY2863" s="245"/>
      <c r="AHZ2863" s="245"/>
      <c r="AIA2863" s="245"/>
      <c r="AIB2863" s="245"/>
      <c r="AIC2863" s="245"/>
      <c r="AID2863" s="245"/>
      <c r="AIE2863" s="245"/>
      <c r="AIF2863" s="245"/>
      <c r="AIG2863" s="245"/>
      <c r="AIH2863" s="245"/>
      <c r="AII2863" s="245"/>
      <c r="AIJ2863" s="245"/>
      <c r="AIK2863" s="245"/>
      <c r="AIL2863" s="245"/>
      <c r="AIM2863" s="245"/>
      <c r="AIN2863" s="245"/>
      <c r="AIO2863" s="245"/>
      <c r="AIP2863" s="245"/>
      <c r="AIQ2863" s="245"/>
      <c r="AIR2863" s="245"/>
      <c r="AIS2863" s="245"/>
      <c r="AIT2863" s="245"/>
      <c r="AIU2863" s="245"/>
      <c r="AIV2863" s="245"/>
      <c r="AIW2863" s="245"/>
      <c r="AIX2863" s="245"/>
      <c r="AIY2863" s="245"/>
      <c r="AIZ2863" s="245"/>
      <c r="AJA2863" s="245"/>
      <c r="AJB2863" s="245"/>
      <c r="AJC2863" s="245"/>
      <c r="AJD2863" s="245"/>
      <c r="AJE2863" s="245"/>
      <c r="AJF2863" s="245"/>
      <c r="AJG2863" s="245"/>
      <c r="AJH2863" s="245"/>
      <c r="AJI2863" s="245"/>
      <c r="AJJ2863" s="245"/>
      <c r="AJK2863" s="245"/>
      <c r="AJL2863" s="245"/>
      <c r="AJM2863" s="245"/>
      <c r="AJN2863" s="245"/>
      <c r="AJO2863" s="245"/>
      <c r="AJP2863" s="245"/>
      <c r="AJQ2863" s="245"/>
      <c r="AJR2863" s="245"/>
      <c r="AJS2863" s="245"/>
      <c r="AJT2863" s="245"/>
      <c r="AJU2863" s="245"/>
      <c r="AJV2863" s="245"/>
      <c r="AJW2863" s="245"/>
      <c r="AJX2863" s="245"/>
      <c r="AJY2863" s="245"/>
      <c r="AJZ2863" s="245"/>
      <c r="AKA2863" s="245"/>
      <c r="AKB2863" s="245"/>
      <c r="AKC2863" s="245"/>
      <c r="AKD2863" s="245"/>
      <c r="AKE2863" s="245"/>
      <c r="AKF2863" s="245"/>
      <c r="AKG2863" s="245"/>
      <c r="AKH2863" s="245"/>
      <c r="AKI2863" s="245"/>
      <c r="AKJ2863" s="245"/>
      <c r="AKK2863" s="245"/>
      <c r="AKL2863" s="245"/>
      <c r="AKM2863" s="245"/>
      <c r="AKN2863" s="245"/>
      <c r="AKO2863" s="245"/>
      <c r="AKP2863" s="245"/>
      <c r="AKQ2863" s="245"/>
      <c r="AKR2863" s="245"/>
      <c r="AKS2863" s="245"/>
      <c r="AKT2863" s="245"/>
      <c r="AKU2863" s="245"/>
      <c r="AKV2863" s="245"/>
      <c r="AKW2863" s="245"/>
      <c r="AKX2863" s="245"/>
      <c r="AKY2863" s="245"/>
      <c r="AKZ2863" s="245"/>
      <c r="ALA2863" s="245"/>
      <c r="ALB2863" s="245"/>
      <c r="ALC2863" s="245"/>
      <c r="ALD2863" s="245"/>
      <c r="ALE2863" s="245"/>
      <c r="ALF2863" s="245"/>
      <c r="ALG2863" s="245"/>
      <c r="ALH2863" s="245"/>
      <c r="ALI2863" s="245"/>
      <c r="ALJ2863" s="245"/>
      <c r="ALK2863" s="245"/>
      <c r="ALL2863" s="245"/>
      <c r="ALM2863" s="245"/>
      <c r="ALN2863" s="245"/>
      <c r="ALO2863" s="245"/>
      <c r="ALP2863" s="245"/>
      <c r="ALQ2863" s="245"/>
      <c r="ALR2863" s="245"/>
      <c r="ALS2863" s="245"/>
      <c r="ALT2863" s="245"/>
      <c r="ALU2863" s="245"/>
      <c r="ALV2863" s="245"/>
      <c r="ALW2863" s="245"/>
      <c r="ALX2863" s="245"/>
      <c r="ALY2863" s="245"/>
      <c r="ALZ2863" s="245"/>
      <c r="AMA2863" s="245"/>
      <c r="AMB2863" s="245"/>
    </row>
    <row r="2864" spans="1:1016" s="300" customFormat="1" ht="22.5">
      <c r="A2864" s="80" t="s">
        <v>209</v>
      </c>
      <c r="B2864" s="80" t="s">
        <v>3201</v>
      </c>
      <c r="C2864" s="223" t="s">
        <v>881</v>
      </c>
      <c r="D2864" s="139" t="s">
        <v>300</v>
      </c>
      <c r="E2864" s="158" t="s">
        <v>306</v>
      </c>
      <c r="F2864" s="139" t="s">
        <v>525</v>
      </c>
      <c r="G2864" s="141">
        <v>120473.60000000001</v>
      </c>
      <c r="H2864" s="141">
        <v>150602.40000000002</v>
      </c>
      <c r="I2864" s="234">
        <v>35</v>
      </c>
      <c r="J2864" s="235">
        <v>0.97222222222222221</v>
      </c>
      <c r="K2864" s="141">
        <v>180731.2</v>
      </c>
      <c r="L2864" s="146">
        <v>1</v>
      </c>
      <c r="M2864" s="139">
        <v>1</v>
      </c>
      <c r="N2864" s="139">
        <v>2</v>
      </c>
      <c r="O2864" s="79">
        <v>142737.5</v>
      </c>
      <c r="P2864" s="80"/>
      <c r="Q2864" s="236"/>
      <c r="R2864" s="236"/>
      <c r="S2864" s="236"/>
      <c r="T2864" s="236"/>
      <c r="U2864" s="236"/>
      <c r="V2864" s="236"/>
      <c r="W2864" s="236"/>
      <c r="X2864" s="236"/>
      <c r="Y2864" s="245"/>
      <c r="Z2864" s="245"/>
      <c r="AA2864" s="245"/>
      <c r="AB2864" s="245"/>
      <c r="AC2864" s="245"/>
      <c r="AD2864" s="245"/>
      <c r="AE2864" s="245"/>
      <c r="AF2864" s="245"/>
      <c r="AG2864" s="245"/>
      <c r="AH2864" s="245"/>
      <c r="AI2864" s="245"/>
      <c r="AJ2864" s="245"/>
      <c r="AK2864" s="245"/>
      <c r="AL2864" s="245"/>
      <c r="AM2864" s="245"/>
      <c r="AN2864" s="245"/>
      <c r="AO2864" s="245"/>
      <c r="AP2864" s="245"/>
      <c r="AQ2864" s="245"/>
      <c r="AR2864" s="245"/>
      <c r="AS2864" s="245"/>
      <c r="AT2864" s="245"/>
      <c r="AU2864" s="245"/>
      <c r="AV2864" s="245"/>
      <c r="AW2864" s="245"/>
      <c r="AX2864" s="245"/>
      <c r="AY2864" s="245"/>
      <c r="AZ2864" s="245"/>
      <c r="BA2864" s="245"/>
      <c r="BB2864" s="245"/>
      <c r="BC2864" s="245"/>
      <c r="BD2864" s="245"/>
      <c r="BE2864" s="245"/>
      <c r="BF2864" s="245"/>
      <c r="BG2864" s="245"/>
      <c r="BH2864" s="245"/>
      <c r="BI2864" s="245"/>
      <c r="BJ2864" s="245"/>
      <c r="BK2864" s="245"/>
      <c r="BL2864" s="245"/>
      <c r="BM2864" s="245"/>
      <c r="BN2864" s="245"/>
      <c r="BO2864" s="245"/>
      <c r="BP2864" s="245"/>
      <c r="BQ2864" s="245"/>
      <c r="BR2864" s="245"/>
      <c r="BS2864" s="245"/>
      <c r="BT2864" s="245"/>
      <c r="BU2864" s="245"/>
      <c r="BV2864" s="245"/>
      <c r="BW2864" s="245"/>
      <c r="BX2864" s="245"/>
      <c r="BY2864" s="245"/>
      <c r="BZ2864" s="245"/>
      <c r="CA2864" s="245"/>
      <c r="CB2864" s="245"/>
      <c r="CC2864" s="245"/>
      <c r="CD2864" s="245"/>
      <c r="CE2864" s="245"/>
      <c r="CF2864" s="245"/>
      <c r="CG2864" s="245"/>
      <c r="CH2864" s="245"/>
      <c r="CI2864" s="245"/>
      <c r="CJ2864" s="245"/>
      <c r="CK2864" s="245"/>
      <c r="CL2864" s="245"/>
      <c r="CM2864" s="245"/>
      <c r="CN2864" s="245"/>
      <c r="CO2864" s="245"/>
      <c r="CP2864" s="245"/>
      <c r="CQ2864" s="245"/>
      <c r="CR2864" s="245"/>
      <c r="CS2864" s="245"/>
      <c r="CT2864" s="245"/>
      <c r="CU2864" s="245"/>
      <c r="CV2864" s="245"/>
      <c r="CW2864" s="245"/>
      <c r="CX2864" s="245"/>
      <c r="CY2864" s="245"/>
      <c r="CZ2864" s="245"/>
      <c r="DA2864" s="245"/>
      <c r="DB2864" s="245"/>
      <c r="DC2864" s="245"/>
      <c r="DD2864" s="245"/>
      <c r="DE2864" s="245"/>
      <c r="DF2864" s="245"/>
      <c r="DG2864" s="245"/>
      <c r="DH2864" s="245"/>
      <c r="DI2864" s="245"/>
      <c r="DJ2864" s="245"/>
      <c r="DK2864" s="245"/>
      <c r="DL2864" s="245"/>
      <c r="DM2864" s="245"/>
      <c r="DN2864" s="245"/>
      <c r="DO2864" s="245"/>
      <c r="DP2864" s="245"/>
      <c r="DQ2864" s="245"/>
      <c r="DR2864" s="245"/>
      <c r="DS2864" s="245"/>
      <c r="DT2864" s="245"/>
      <c r="DU2864" s="245"/>
      <c r="DV2864" s="245"/>
      <c r="DW2864" s="245"/>
      <c r="DX2864" s="245"/>
      <c r="DY2864" s="245"/>
      <c r="DZ2864" s="245"/>
      <c r="EA2864" s="245"/>
      <c r="EB2864" s="245"/>
      <c r="EC2864" s="245"/>
      <c r="ED2864" s="245"/>
      <c r="EE2864" s="245"/>
      <c r="EF2864" s="245"/>
      <c r="EG2864" s="245"/>
      <c r="EH2864" s="245"/>
      <c r="EI2864" s="245"/>
      <c r="EJ2864" s="245"/>
      <c r="EK2864" s="245"/>
      <c r="EL2864" s="245"/>
      <c r="EM2864" s="245"/>
      <c r="EN2864" s="245"/>
      <c r="EO2864" s="245"/>
      <c r="EP2864" s="245"/>
      <c r="EQ2864" s="245"/>
      <c r="ER2864" s="245"/>
      <c r="ES2864" s="245"/>
      <c r="ET2864" s="245"/>
      <c r="EU2864" s="245"/>
      <c r="EV2864" s="245"/>
      <c r="EW2864" s="245"/>
      <c r="EX2864" s="245"/>
      <c r="EY2864" s="245"/>
      <c r="EZ2864" s="245"/>
      <c r="FA2864" s="245"/>
      <c r="FB2864" s="245"/>
      <c r="FC2864" s="245"/>
      <c r="FD2864" s="245"/>
      <c r="FE2864" s="245"/>
      <c r="FF2864" s="245"/>
      <c r="FG2864" s="245"/>
      <c r="FH2864" s="245"/>
      <c r="FI2864" s="245"/>
      <c r="FJ2864" s="245"/>
      <c r="FK2864" s="245"/>
      <c r="FL2864" s="245"/>
      <c r="FM2864" s="245"/>
      <c r="FN2864" s="245"/>
      <c r="FO2864" s="245"/>
      <c r="FP2864" s="245"/>
      <c r="FQ2864" s="245"/>
      <c r="FR2864" s="245"/>
      <c r="FS2864" s="245"/>
      <c r="FT2864" s="245"/>
      <c r="FU2864" s="245"/>
      <c r="FV2864" s="245"/>
      <c r="FW2864" s="245"/>
      <c r="FX2864" s="245"/>
      <c r="FY2864" s="245"/>
      <c r="FZ2864" s="245"/>
      <c r="GA2864" s="245"/>
      <c r="GB2864" s="245"/>
      <c r="GC2864" s="245"/>
      <c r="GD2864" s="245"/>
      <c r="GE2864" s="245"/>
      <c r="GF2864" s="245"/>
      <c r="GG2864" s="245"/>
      <c r="GH2864" s="245"/>
      <c r="GI2864" s="245"/>
      <c r="GJ2864" s="245"/>
      <c r="GK2864" s="245"/>
      <c r="GL2864" s="245"/>
      <c r="GM2864" s="245"/>
      <c r="GN2864" s="245"/>
      <c r="GO2864" s="245"/>
      <c r="GP2864" s="245"/>
      <c r="GQ2864" s="245"/>
      <c r="GR2864" s="245"/>
      <c r="GS2864" s="245"/>
      <c r="GT2864" s="245"/>
      <c r="GU2864" s="245"/>
      <c r="GV2864" s="245"/>
      <c r="GW2864" s="245"/>
      <c r="GX2864" s="245"/>
      <c r="GY2864" s="245"/>
      <c r="GZ2864" s="245"/>
      <c r="HA2864" s="245"/>
      <c r="HB2864" s="245"/>
      <c r="HC2864" s="245"/>
      <c r="HD2864" s="245"/>
      <c r="HE2864" s="245"/>
      <c r="HF2864" s="245"/>
      <c r="HG2864" s="245"/>
      <c r="HH2864" s="245"/>
      <c r="HI2864" s="245"/>
      <c r="HJ2864" s="245"/>
      <c r="HK2864" s="245"/>
      <c r="HL2864" s="245"/>
      <c r="HM2864" s="245"/>
      <c r="HN2864" s="245"/>
      <c r="HO2864" s="245"/>
      <c r="HP2864" s="245"/>
      <c r="HQ2864" s="245"/>
      <c r="HR2864" s="245"/>
      <c r="HS2864" s="245"/>
      <c r="HT2864" s="245"/>
      <c r="HU2864" s="245"/>
      <c r="HV2864" s="245"/>
      <c r="HW2864" s="245"/>
      <c r="HX2864" s="245"/>
      <c r="HY2864" s="245"/>
      <c r="HZ2864" s="245"/>
      <c r="IA2864" s="245"/>
      <c r="IB2864" s="245"/>
      <c r="IC2864" s="245"/>
      <c r="ID2864" s="245"/>
      <c r="IE2864" s="245"/>
      <c r="IF2864" s="245"/>
      <c r="IG2864" s="245"/>
      <c r="IH2864" s="245"/>
      <c r="II2864" s="245"/>
      <c r="IJ2864" s="245"/>
      <c r="IK2864" s="245"/>
      <c r="IL2864" s="245"/>
      <c r="IM2864" s="245"/>
      <c r="IN2864" s="245"/>
      <c r="IO2864" s="245"/>
      <c r="IP2864" s="245"/>
      <c r="IQ2864" s="245"/>
      <c r="IR2864" s="245"/>
      <c r="IS2864" s="245"/>
      <c r="IT2864" s="245"/>
      <c r="IU2864" s="245"/>
      <c r="IV2864" s="245"/>
      <c r="IW2864" s="245"/>
      <c r="IX2864" s="245"/>
      <c r="IY2864" s="245"/>
      <c r="IZ2864" s="245"/>
      <c r="JA2864" s="245"/>
      <c r="JB2864" s="245"/>
      <c r="JC2864" s="245"/>
      <c r="JD2864" s="245"/>
      <c r="JE2864" s="245"/>
      <c r="JF2864" s="245"/>
      <c r="JG2864" s="245"/>
      <c r="JH2864" s="245"/>
      <c r="JI2864" s="245"/>
      <c r="JJ2864" s="245"/>
      <c r="JK2864" s="245"/>
      <c r="JL2864" s="245"/>
      <c r="JM2864" s="245"/>
      <c r="JN2864" s="245"/>
      <c r="JO2864" s="245"/>
      <c r="JP2864" s="245"/>
      <c r="JQ2864" s="245"/>
      <c r="JR2864" s="245"/>
      <c r="JS2864" s="245"/>
      <c r="JT2864" s="245"/>
      <c r="JU2864" s="245"/>
      <c r="JV2864" s="245"/>
      <c r="JW2864" s="245"/>
      <c r="JX2864" s="245"/>
      <c r="JY2864" s="245"/>
      <c r="JZ2864" s="245"/>
      <c r="KA2864" s="245"/>
      <c r="KB2864" s="245"/>
      <c r="KC2864" s="245"/>
      <c r="KD2864" s="245"/>
      <c r="KE2864" s="245"/>
      <c r="KF2864" s="245"/>
      <c r="KG2864" s="245"/>
      <c r="KH2864" s="245"/>
      <c r="KI2864" s="245"/>
      <c r="KJ2864" s="245"/>
      <c r="KK2864" s="245"/>
      <c r="KL2864" s="245"/>
      <c r="KM2864" s="245"/>
      <c r="KN2864" s="245"/>
      <c r="KO2864" s="245"/>
      <c r="KP2864" s="245"/>
      <c r="KQ2864" s="245"/>
      <c r="KR2864" s="245"/>
      <c r="KS2864" s="245"/>
      <c r="KT2864" s="245"/>
      <c r="KU2864" s="245"/>
      <c r="KV2864" s="245"/>
      <c r="KW2864" s="245"/>
      <c r="KX2864" s="245"/>
      <c r="KY2864" s="245"/>
      <c r="KZ2864" s="245"/>
      <c r="LA2864" s="245"/>
      <c r="LB2864" s="245"/>
      <c r="LC2864" s="245"/>
      <c r="LD2864" s="245"/>
      <c r="LE2864" s="245"/>
      <c r="LF2864" s="245"/>
      <c r="LG2864" s="245"/>
      <c r="LH2864" s="245"/>
      <c r="LI2864" s="245"/>
      <c r="LJ2864" s="245"/>
      <c r="LK2864" s="245"/>
      <c r="LL2864" s="245"/>
      <c r="LM2864" s="245"/>
      <c r="LN2864" s="245"/>
      <c r="LO2864" s="245"/>
      <c r="LP2864" s="245"/>
      <c r="LQ2864" s="245"/>
      <c r="LR2864" s="245"/>
      <c r="LS2864" s="245"/>
      <c r="LT2864" s="245"/>
      <c r="LU2864" s="245"/>
      <c r="LV2864" s="245"/>
      <c r="LW2864" s="245"/>
      <c r="LX2864" s="245"/>
      <c r="LY2864" s="245"/>
      <c r="LZ2864" s="245"/>
      <c r="MA2864" s="245"/>
      <c r="MB2864" s="245"/>
      <c r="MC2864" s="245"/>
      <c r="MD2864" s="245"/>
      <c r="ME2864" s="245"/>
      <c r="MF2864" s="245"/>
      <c r="MG2864" s="245"/>
      <c r="MH2864" s="245"/>
      <c r="MI2864" s="245"/>
      <c r="MJ2864" s="245"/>
      <c r="MK2864" s="245"/>
      <c r="ML2864" s="245"/>
      <c r="MM2864" s="245"/>
      <c r="MN2864" s="245"/>
      <c r="MO2864" s="245"/>
      <c r="MP2864" s="245"/>
      <c r="MQ2864" s="245"/>
      <c r="MR2864" s="245"/>
      <c r="MS2864" s="245"/>
      <c r="MT2864" s="245"/>
      <c r="MU2864" s="245"/>
      <c r="MV2864" s="245"/>
      <c r="MW2864" s="245"/>
      <c r="MX2864" s="245"/>
      <c r="MY2864" s="245"/>
      <c r="MZ2864" s="245"/>
      <c r="NA2864" s="245"/>
      <c r="NB2864" s="245"/>
      <c r="NC2864" s="245"/>
      <c r="ND2864" s="245"/>
      <c r="NE2864" s="245"/>
      <c r="NF2864" s="245"/>
      <c r="NG2864" s="245"/>
      <c r="NH2864" s="245"/>
      <c r="NI2864" s="245"/>
      <c r="NJ2864" s="245"/>
      <c r="NK2864" s="245"/>
      <c r="NL2864" s="245"/>
      <c r="NM2864" s="245"/>
      <c r="NN2864" s="245"/>
      <c r="NO2864" s="245"/>
      <c r="NP2864" s="245"/>
      <c r="NQ2864" s="245"/>
      <c r="NR2864" s="245"/>
      <c r="NS2864" s="245"/>
      <c r="NT2864" s="245"/>
      <c r="NU2864" s="245"/>
      <c r="NV2864" s="245"/>
      <c r="NW2864" s="245"/>
      <c r="NX2864" s="245"/>
      <c r="NY2864" s="245"/>
      <c r="NZ2864" s="245"/>
      <c r="OA2864" s="245"/>
      <c r="OB2864" s="245"/>
      <c r="OC2864" s="245"/>
      <c r="OD2864" s="245"/>
      <c r="OE2864" s="245"/>
      <c r="OF2864" s="245"/>
      <c r="OG2864" s="245"/>
      <c r="OH2864" s="245"/>
      <c r="OI2864" s="245"/>
      <c r="OJ2864" s="245"/>
      <c r="OK2864" s="245"/>
      <c r="OL2864" s="245"/>
      <c r="OM2864" s="245"/>
      <c r="ON2864" s="245"/>
      <c r="OO2864" s="245"/>
      <c r="OP2864" s="245"/>
      <c r="OQ2864" s="245"/>
      <c r="OR2864" s="245"/>
      <c r="OS2864" s="245"/>
      <c r="OT2864" s="245"/>
      <c r="OU2864" s="245"/>
      <c r="OV2864" s="245"/>
      <c r="OW2864" s="245"/>
      <c r="OX2864" s="245"/>
      <c r="OY2864" s="245"/>
      <c r="OZ2864" s="245"/>
      <c r="PA2864" s="245"/>
      <c r="PB2864" s="245"/>
      <c r="PC2864" s="245"/>
      <c r="PD2864" s="245"/>
      <c r="PE2864" s="245"/>
      <c r="PF2864" s="245"/>
      <c r="PG2864" s="245"/>
      <c r="PH2864" s="245"/>
      <c r="PI2864" s="245"/>
      <c r="PJ2864" s="245"/>
      <c r="PK2864" s="245"/>
      <c r="PL2864" s="245"/>
      <c r="PM2864" s="245"/>
      <c r="PN2864" s="245"/>
      <c r="PO2864" s="245"/>
      <c r="PP2864" s="245"/>
      <c r="PQ2864" s="245"/>
      <c r="PR2864" s="245"/>
      <c r="PS2864" s="245"/>
      <c r="PT2864" s="245"/>
      <c r="PU2864" s="245"/>
      <c r="PV2864" s="245"/>
      <c r="PW2864" s="245"/>
      <c r="PX2864" s="245"/>
      <c r="PY2864" s="245"/>
      <c r="PZ2864" s="245"/>
      <c r="QA2864" s="245"/>
      <c r="QB2864" s="245"/>
      <c r="QC2864" s="245"/>
      <c r="QD2864" s="245"/>
      <c r="QE2864" s="245"/>
      <c r="QF2864" s="245"/>
      <c r="QG2864" s="245"/>
      <c r="QH2864" s="245"/>
      <c r="QI2864" s="245"/>
      <c r="QJ2864" s="245"/>
      <c r="QK2864" s="245"/>
      <c r="QL2864" s="245"/>
      <c r="QM2864" s="245"/>
      <c r="QN2864" s="245"/>
      <c r="QO2864" s="245"/>
      <c r="QP2864" s="245"/>
      <c r="QQ2864" s="245"/>
      <c r="QR2864" s="245"/>
      <c r="QS2864" s="245"/>
      <c r="QT2864" s="245"/>
      <c r="QU2864" s="245"/>
      <c r="QV2864" s="245"/>
      <c r="QW2864" s="245"/>
      <c r="QX2864" s="245"/>
      <c r="QY2864" s="245"/>
      <c r="QZ2864" s="245"/>
      <c r="RA2864" s="245"/>
      <c r="RB2864" s="245"/>
      <c r="RC2864" s="245"/>
      <c r="RD2864" s="245"/>
      <c r="RE2864" s="245"/>
      <c r="RF2864" s="245"/>
      <c r="RG2864" s="245"/>
      <c r="RH2864" s="245"/>
      <c r="RI2864" s="245"/>
      <c r="RJ2864" s="245"/>
      <c r="RK2864" s="245"/>
      <c r="RL2864" s="245"/>
      <c r="RM2864" s="245"/>
      <c r="RN2864" s="245"/>
      <c r="RO2864" s="245"/>
      <c r="RP2864" s="245"/>
      <c r="RQ2864" s="245"/>
      <c r="RR2864" s="245"/>
      <c r="RS2864" s="245"/>
      <c r="RT2864" s="245"/>
      <c r="RU2864" s="245"/>
      <c r="RV2864" s="245"/>
      <c r="RW2864" s="245"/>
      <c r="RX2864" s="245"/>
      <c r="RY2864" s="245"/>
      <c r="RZ2864" s="245"/>
      <c r="SA2864" s="245"/>
      <c r="SB2864" s="245"/>
      <c r="SC2864" s="245"/>
      <c r="SD2864" s="245"/>
      <c r="SE2864" s="245"/>
      <c r="SF2864" s="245"/>
      <c r="SG2864" s="245"/>
      <c r="SH2864" s="245"/>
      <c r="SI2864" s="245"/>
      <c r="SJ2864" s="245"/>
      <c r="SK2864" s="245"/>
      <c r="SL2864" s="245"/>
      <c r="SM2864" s="245"/>
      <c r="SN2864" s="245"/>
      <c r="SO2864" s="245"/>
      <c r="SP2864" s="245"/>
      <c r="SQ2864" s="245"/>
      <c r="SR2864" s="245"/>
      <c r="SS2864" s="245"/>
      <c r="ST2864" s="245"/>
      <c r="SU2864" s="245"/>
      <c r="SV2864" s="245"/>
      <c r="SW2864" s="245"/>
      <c r="SX2864" s="245"/>
      <c r="SY2864" s="245"/>
      <c r="SZ2864" s="245"/>
      <c r="TA2864" s="245"/>
      <c r="TB2864" s="245"/>
      <c r="TC2864" s="245"/>
      <c r="TD2864" s="245"/>
      <c r="TE2864" s="245"/>
      <c r="TF2864" s="245"/>
      <c r="TG2864" s="245"/>
      <c r="TH2864" s="245"/>
      <c r="TI2864" s="245"/>
      <c r="TJ2864" s="245"/>
      <c r="TK2864" s="245"/>
      <c r="TL2864" s="245"/>
      <c r="TM2864" s="245"/>
      <c r="TN2864" s="245"/>
      <c r="TO2864" s="245"/>
      <c r="TP2864" s="245"/>
      <c r="TQ2864" s="245"/>
      <c r="TR2864" s="245"/>
      <c r="TS2864" s="245"/>
      <c r="TT2864" s="245"/>
      <c r="TU2864" s="245"/>
      <c r="TV2864" s="245"/>
      <c r="TW2864" s="245"/>
      <c r="TX2864" s="245"/>
      <c r="TY2864" s="245"/>
      <c r="TZ2864" s="245"/>
      <c r="UA2864" s="245"/>
      <c r="UB2864" s="245"/>
      <c r="UC2864" s="245"/>
      <c r="UD2864" s="245"/>
      <c r="UE2864" s="245"/>
      <c r="UF2864" s="245"/>
      <c r="UG2864" s="245"/>
      <c r="UH2864" s="245"/>
      <c r="UI2864" s="245"/>
      <c r="UJ2864" s="245"/>
      <c r="UK2864" s="245"/>
      <c r="UL2864" s="245"/>
      <c r="UM2864" s="245"/>
      <c r="UN2864" s="245"/>
      <c r="UO2864" s="245"/>
      <c r="UP2864" s="245"/>
      <c r="UQ2864" s="245"/>
      <c r="UR2864" s="245"/>
      <c r="US2864" s="245"/>
      <c r="UT2864" s="245"/>
      <c r="UU2864" s="245"/>
      <c r="UV2864" s="245"/>
      <c r="UW2864" s="245"/>
      <c r="UX2864" s="245"/>
      <c r="UY2864" s="245"/>
      <c r="UZ2864" s="245"/>
      <c r="VA2864" s="245"/>
      <c r="VB2864" s="245"/>
      <c r="VC2864" s="245"/>
      <c r="VD2864" s="245"/>
      <c r="VE2864" s="245"/>
      <c r="VF2864" s="245"/>
      <c r="VG2864" s="245"/>
      <c r="VH2864" s="245"/>
      <c r="VI2864" s="245"/>
      <c r="VJ2864" s="245"/>
      <c r="VK2864" s="245"/>
      <c r="VL2864" s="245"/>
      <c r="VM2864" s="245"/>
      <c r="VN2864" s="245"/>
      <c r="VO2864" s="245"/>
      <c r="VP2864" s="245"/>
      <c r="VQ2864" s="245"/>
      <c r="VR2864" s="245"/>
      <c r="VS2864" s="245"/>
      <c r="VT2864" s="245"/>
      <c r="VU2864" s="245"/>
      <c r="VV2864" s="245"/>
      <c r="VW2864" s="245"/>
      <c r="VX2864" s="245"/>
      <c r="VY2864" s="245"/>
      <c r="VZ2864" s="245"/>
      <c r="WA2864" s="245"/>
      <c r="WB2864" s="245"/>
      <c r="WC2864" s="245"/>
      <c r="WD2864" s="245"/>
      <c r="WE2864" s="245"/>
      <c r="WF2864" s="245"/>
      <c r="WG2864" s="245"/>
      <c r="WH2864" s="245"/>
      <c r="WI2864" s="245"/>
      <c r="WJ2864" s="245"/>
      <c r="WK2864" s="245"/>
      <c r="WL2864" s="245"/>
      <c r="WM2864" s="245"/>
      <c r="WN2864" s="245"/>
      <c r="WO2864" s="245"/>
      <c r="WP2864" s="245"/>
      <c r="WQ2864" s="245"/>
      <c r="WR2864" s="245"/>
      <c r="WS2864" s="245"/>
      <c r="WT2864" s="245"/>
      <c r="WU2864" s="245"/>
      <c r="WV2864" s="245"/>
      <c r="WW2864" s="245"/>
      <c r="WX2864" s="245"/>
      <c r="WY2864" s="245"/>
      <c r="WZ2864" s="245"/>
      <c r="XA2864" s="245"/>
      <c r="XB2864" s="245"/>
      <c r="XC2864" s="245"/>
      <c r="XD2864" s="245"/>
      <c r="XE2864" s="245"/>
      <c r="XF2864" s="245"/>
      <c r="XG2864" s="245"/>
      <c r="XH2864" s="245"/>
      <c r="XI2864" s="245"/>
      <c r="XJ2864" s="245"/>
      <c r="XK2864" s="245"/>
      <c r="XL2864" s="245"/>
      <c r="XM2864" s="245"/>
      <c r="XN2864" s="245"/>
      <c r="XO2864" s="245"/>
      <c r="XP2864" s="245"/>
      <c r="XQ2864" s="245"/>
      <c r="XR2864" s="245"/>
      <c r="XS2864" s="245"/>
      <c r="XT2864" s="245"/>
      <c r="XU2864" s="245"/>
      <c r="XV2864" s="245"/>
      <c r="XW2864" s="245"/>
      <c r="XX2864" s="245"/>
      <c r="XY2864" s="245"/>
      <c r="XZ2864" s="245"/>
      <c r="YA2864" s="245"/>
      <c r="YB2864" s="245"/>
      <c r="YC2864" s="245"/>
      <c r="YD2864" s="245"/>
      <c r="YE2864" s="245"/>
      <c r="YF2864" s="245"/>
      <c r="YG2864" s="245"/>
      <c r="YH2864" s="245"/>
      <c r="YI2864" s="245"/>
      <c r="YJ2864" s="245"/>
      <c r="YK2864" s="245"/>
      <c r="YL2864" s="245"/>
      <c r="YM2864" s="245"/>
      <c r="YN2864" s="245"/>
      <c r="YO2864" s="245"/>
      <c r="YP2864" s="245"/>
      <c r="YQ2864" s="245"/>
      <c r="YR2864" s="245"/>
      <c r="YS2864" s="245"/>
      <c r="YT2864" s="245"/>
      <c r="YU2864" s="245"/>
      <c r="YV2864" s="245"/>
      <c r="YW2864" s="245"/>
      <c r="YX2864" s="245"/>
      <c r="YY2864" s="245"/>
      <c r="YZ2864" s="245"/>
      <c r="ZA2864" s="245"/>
      <c r="ZB2864" s="245"/>
      <c r="ZC2864" s="245"/>
      <c r="ZD2864" s="245"/>
      <c r="ZE2864" s="245"/>
      <c r="ZF2864" s="245"/>
      <c r="ZG2864" s="245"/>
      <c r="ZH2864" s="245"/>
      <c r="ZI2864" s="245"/>
      <c r="ZJ2864" s="245"/>
      <c r="ZK2864" s="245"/>
      <c r="ZL2864" s="245"/>
      <c r="ZM2864" s="245"/>
      <c r="ZN2864" s="245"/>
      <c r="ZO2864" s="245"/>
      <c r="ZP2864" s="245"/>
      <c r="ZQ2864" s="245"/>
      <c r="ZR2864" s="245"/>
      <c r="ZS2864" s="245"/>
      <c r="ZT2864" s="245"/>
      <c r="ZU2864" s="245"/>
      <c r="ZV2864" s="245"/>
      <c r="ZW2864" s="245"/>
      <c r="ZX2864" s="245"/>
      <c r="ZY2864" s="245"/>
      <c r="ZZ2864" s="245"/>
      <c r="AAA2864" s="245"/>
      <c r="AAB2864" s="245"/>
      <c r="AAC2864" s="245"/>
      <c r="AAD2864" s="245"/>
      <c r="AAE2864" s="245"/>
      <c r="AAF2864" s="245"/>
      <c r="AAG2864" s="245"/>
      <c r="AAH2864" s="245"/>
      <c r="AAI2864" s="245"/>
      <c r="AAJ2864" s="245"/>
      <c r="AAK2864" s="245"/>
      <c r="AAL2864" s="245"/>
      <c r="AAM2864" s="245"/>
      <c r="AAN2864" s="245"/>
      <c r="AAO2864" s="245"/>
      <c r="AAP2864" s="245"/>
      <c r="AAQ2864" s="245"/>
      <c r="AAR2864" s="245"/>
      <c r="AAS2864" s="245"/>
      <c r="AAT2864" s="245"/>
      <c r="AAU2864" s="245"/>
      <c r="AAV2864" s="245"/>
      <c r="AAW2864" s="245"/>
      <c r="AAX2864" s="245"/>
      <c r="AAY2864" s="245"/>
      <c r="AAZ2864" s="245"/>
      <c r="ABA2864" s="245"/>
      <c r="ABB2864" s="245"/>
      <c r="ABC2864" s="245"/>
      <c r="ABD2864" s="245"/>
      <c r="ABE2864" s="245"/>
      <c r="ABF2864" s="245"/>
      <c r="ABG2864" s="245"/>
      <c r="ABH2864" s="245"/>
      <c r="ABI2864" s="245"/>
      <c r="ABJ2864" s="245"/>
      <c r="ABK2864" s="245"/>
      <c r="ABL2864" s="245"/>
      <c r="ABM2864" s="245"/>
      <c r="ABN2864" s="245"/>
      <c r="ABO2864" s="245"/>
      <c r="ABP2864" s="245"/>
      <c r="ABQ2864" s="245"/>
      <c r="ABR2864" s="245"/>
      <c r="ABS2864" s="245"/>
      <c r="ABT2864" s="245"/>
      <c r="ABU2864" s="245"/>
      <c r="ABV2864" s="245"/>
      <c r="ABW2864" s="245"/>
      <c r="ABX2864" s="245"/>
      <c r="ABY2864" s="245"/>
      <c r="ABZ2864" s="245"/>
      <c r="ACA2864" s="245"/>
      <c r="ACB2864" s="245"/>
      <c r="ACC2864" s="245"/>
      <c r="ACD2864" s="245"/>
      <c r="ACE2864" s="245"/>
      <c r="ACF2864" s="245"/>
      <c r="ACG2864" s="245"/>
      <c r="ACH2864" s="245"/>
      <c r="ACI2864" s="245"/>
      <c r="ACJ2864" s="245"/>
      <c r="ACK2864" s="245"/>
      <c r="ACL2864" s="245"/>
      <c r="ACM2864" s="245"/>
      <c r="ACN2864" s="245"/>
      <c r="ACO2864" s="245"/>
      <c r="ACP2864" s="245"/>
      <c r="ACQ2864" s="245"/>
      <c r="ACR2864" s="245"/>
      <c r="ACS2864" s="245"/>
      <c r="ACT2864" s="245"/>
      <c r="ACU2864" s="245"/>
      <c r="ACV2864" s="245"/>
      <c r="ACW2864" s="245"/>
      <c r="ACX2864" s="245"/>
      <c r="ACY2864" s="245"/>
      <c r="ACZ2864" s="245"/>
      <c r="ADA2864" s="245"/>
      <c r="ADB2864" s="245"/>
      <c r="ADC2864" s="245"/>
      <c r="ADD2864" s="245"/>
      <c r="ADE2864" s="245"/>
      <c r="ADF2864" s="245"/>
      <c r="ADG2864" s="245"/>
      <c r="ADH2864" s="245"/>
      <c r="ADI2864" s="245"/>
      <c r="ADJ2864" s="245"/>
      <c r="ADK2864" s="245"/>
      <c r="ADL2864" s="245"/>
      <c r="ADM2864" s="245"/>
      <c r="ADN2864" s="245"/>
      <c r="ADO2864" s="245"/>
      <c r="ADP2864" s="245"/>
      <c r="ADQ2864" s="245"/>
      <c r="ADR2864" s="245"/>
      <c r="ADS2864" s="245"/>
      <c r="ADT2864" s="245"/>
      <c r="ADU2864" s="245"/>
      <c r="ADV2864" s="245"/>
      <c r="ADW2864" s="245"/>
      <c r="ADX2864" s="245"/>
      <c r="ADY2864" s="245"/>
      <c r="ADZ2864" s="245"/>
      <c r="AEA2864" s="245"/>
      <c r="AEB2864" s="245"/>
      <c r="AEC2864" s="245"/>
      <c r="AED2864" s="245"/>
      <c r="AEE2864" s="245"/>
      <c r="AEF2864" s="245"/>
      <c r="AEG2864" s="245"/>
      <c r="AEH2864" s="245"/>
      <c r="AEI2864" s="245"/>
      <c r="AEJ2864" s="245"/>
      <c r="AEK2864" s="245"/>
      <c r="AEL2864" s="245"/>
      <c r="AEM2864" s="245"/>
      <c r="AEN2864" s="245"/>
      <c r="AEO2864" s="245"/>
      <c r="AEP2864" s="245"/>
      <c r="AEQ2864" s="245"/>
      <c r="AER2864" s="245"/>
      <c r="AES2864" s="245"/>
      <c r="AET2864" s="245"/>
      <c r="AEU2864" s="245"/>
      <c r="AEV2864" s="245"/>
      <c r="AEW2864" s="245"/>
      <c r="AEX2864" s="245"/>
      <c r="AEY2864" s="245"/>
      <c r="AEZ2864" s="245"/>
      <c r="AFA2864" s="245"/>
      <c r="AFB2864" s="245"/>
      <c r="AFC2864" s="245"/>
      <c r="AFD2864" s="245"/>
      <c r="AFE2864" s="245"/>
      <c r="AFF2864" s="245"/>
      <c r="AFG2864" s="245"/>
      <c r="AFH2864" s="245"/>
      <c r="AFI2864" s="245"/>
      <c r="AFJ2864" s="245"/>
      <c r="AFK2864" s="245"/>
      <c r="AFL2864" s="245"/>
      <c r="AFM2864" s="245"/>
      <c r="AFN2864" s="245"/>
      <c r="AFO2864" s="245"/>
      <c r="AFP2864" s="245"/>
      <c r="AFQ2864" s="245"/>
      <c r="AFR2864" s="245"/>
      <c r="AFS2864" s="245"/>
      <c r="AFT2864" s="245"/>
      <c r="AFU2864" s="245"/>
      <c r="AFV2864" s="245"/>
      <c r="AFW2864" s="245"/>
      <c r="AFX2864" s="245"/>
      <c r="AFY2864" s="245"/>
      <c r="AFZ2864" s="245"/>
      <c r="AGA2864" s="245"/>
      <c r="AGB2864" s="245"/>
      <c r="AGC2864" s="245"/>
      <c r="AGD2864" s="245"/>
      <c r="AGE2864" s="245"/>
      <c r="AGF2864" s="245"/>
      <c r="AGG2864" s="245"/>
      <c r="AGH2864" s="245"/>
      <c r="AGI2864" s="245"/>
      <c r="AGJ2864" s="245"/>
      <c r="AGK2864" s="245"/>
      <c r="AGL2864" s="245"/>
      <c r="AGM2864" s="245"/>
      <c r="AGN2864" s="245"/>
      <c r="AGO2864" s="245"/>
      <c r="AGP2864" s="245"/>
      <c r="AGQ2864" s="245"/>
      <c r="AGR2864" s="245"/>
      <c r="AGS2864" s="245"/>
      <c r="AGT2864" s="245"/>
      <c r="AGU2864" s="245"/>
      <c r="AGV2864" s="245"/>
      <c r="AGW2864" s="245"/>
      <c r="AGX2864" s="245"/>
      <c r="AGY2864" s="245"/>
      <c r="AGZ2864" s="245"/>
      <c r="AHA2864" s="245"/>
      <c r="AHB2864" s="245"/>
      <c r="AHC2864" s="245"/>
      <c r="AHD2864" s="245"/>
      <c r="AHE2864" s="245"/>
      <c r="AHF2864" s="245"/>
      <c r="AHG2864" s="245"/>
      <c r="AHH2864" s="245"/>
      <c r="AHI2864" s="245"/>
      <c r="AHJ2864" s="245"/>
      <c r="AHK2864" s="245"/>
      <c r="AHL2864" s="245"/>
      <c r="AHM2864" s="245"/>
      <c r="AHN2864" s="245"/>
      <c r="AHO2864" s="245"/>
      <c r="AHP2864" s="245"/>
      <c r="AHQ2864" s="245"/>
      <c r="AHR2864" s="245"/>
      <c r="AHS2864" s="245"/>
      <c r="AHT2864" s="245"/>
      <c r="AHU2864" s="245"/>
      <c r="AHV2864" s="245"/>
      <c r="AHW2864" s="245"/>
      <c r="AHX2864" s="245"/>
      <c r="AHY2864" s="245"/>
      <c r="AHZ2864" s="245"/>
      <c r="AIA2864" s="245"/>
      <c r="AIB2864" s="245"/>
      <c r="AIC2864" s="245"/>
      <c r="AID2864" s="245"/>
      <c r="AIE2864" s="245"/>
      <c r="AIF2864" s="245"/>
      <c r="AIG2864" s="245"/>
      <c r="AIH2864" s="245"/>
      <c r="AII2864" s="245"/>
      <c r="AIJ2864" s="245"/>
      <c r="AIK2864" s="245"/>
      <c r="AIL2864" s="245"/>
      <c r="AIM2864" s="245"/>
      <c r="AIN2864" s="245"/>
      <c r="AIO2864" s="245"/>
      <c r="AIP2864" s="245"/>
      <c r="AIQ2864" s="245"/>
      <c r="AIR2864" s="245"/>
      <c r="AIS2864" s="245"/>
      <c r="AIT2864" s="245"/>
      <c r="AIU2864" s="245"/>
      <c r="AIV2864" s="245"/>
      <c r="AIW2864" s="245"/>
      <c r="AIX2864" s="245"/>
      <c r="AIY2864" s="245"/>
      <c r="AIZ2864" s="245"/>
      <c r="AJA2864" s="245"/>
      <c r="AJB2864" s="245"/>
      <c r="AJC2864" s="245"/>
      <c r="AJD2864" s="245"/>
      <c r="AJE2864" s="245"/>
      <c r="AJF2864" s="245"/>
      <c r="AJG2864" s="245"/>
      <c r="AJH2864" s="245"/>
      <c r="AJI2864" s="245"/>
      <c r="AJJ2864" s="245"/>
      <c r="AJK2864" s="245"/>
      <c r="AJL2864" s="245"/>
      <c r="AJM2864" s="245"/>
      <c r="AJN2864" s="245"/>
      <c r="AJO2864" s="245"/>
      <c r="AJP2864" s="245"/>
      <c r="AJQ2864" s="245"/>
      <c r="AJR2864" s="245"/>
      <c r="AJS2864" s="245"/>
      <c r="AJT2864" s="245"/>
      <c r="AJU2864" s="245"/>
      <c r="AJV2864" s="245"/>
      <c r="AJW2864" s="245"/>
      <c r="AJX2864" s="245"/>
      <c r="AJY2864" s="245"/>
      <c r="AJZ2864" s="245"/>
      <c r="AKA2864" s="245"/>
      <c r="AKB2864" s="245"/>
      <c r="AKC2864" s="245"/>
      <c r="AKD2864" s="245"/>
      <c r="AKE2864" s="245"/>
      <c r="AKF2864" s="245"/>
      <c r="AKG2864" s="245"/>
      <c r="AKH2864" s="245"/>
      <c r="AKI2864" s="245"/>
      <c r="AKJ2864" s="245"/>
      <c r="AKK2864" s="245"/>
      <c r="AKL2864" s="245"/>
      <c r="AKM2864" s="245"/>
      <c r="AKN2864" s="245"/>
      <c r="AKO2864" s="245"/>
      <c r="AKP2864" s="245"/>
      <c r="AKQ2864" s="245"/>
      <c r="AKR2864" s="245"/>
      <c r="AKS2864" s="245"/>
      <c r="AKT2864" s="245"/>
      <c r="AKU2864" s="245"/>
      <c r="AKV2864" s="245"/>
      <c r="AKW2864" s="245"/>
      <c r="AKX2864" s="245"/>
      <c r="AKY2864" s="245"/>
      <c r="AKZ2864" s="245"/>
      <c r="ALA2864" s="245"/>
      <c r="ALB2864" s="245"/>
      <c r="ALC2864" s="245"/>
      <c r="ALD2864" s="245"/>
      <c r="ALE2864" s="245"/>
      <c r="ALF2864" s="245"/>
      <c r="ALG2864" s="245"/>
      <c r="ALH2864" s="245"/>
      <c r="ALI2864" s="245"/>
      <c r="ALJ2864" s="245"/>
      <c r="ALK2864" s="245"/>
      <c r="ALL2864" s="245"/>
      <c r="ALM2864" s="245"/>
      <c r="ALN2864" s="245"/>
      <c r="ALO2864" s="245"/>
      <c r="ALP2864" s="245"/>
      <c r="ALQ2864" s="245"/>
      <c r="ALR2864" s="245"/>
      <c r="ALS2864" s="245"/>
      <c r="ALT2864" s="245"/>
      <c r="ALU2864" s="245"/>
      <c r="ALV2864" s="245"/>
      <c r="ALW2864" s="245"/>
      <c r="ALX2864" s="245"/>
      <c r="ALY2864" s="245"/>
      <c r="ALZ2864" s="245"/>
      <c r="AMA2864" s="245"/>
      <c r="AMB2864" s="245"/>
    </row>
    <row r="2865" spans="1:1016" s="300" customFormat="1">
      <c r="A2865" s="80" t="s">
        <v>3212</v>
      </c>
      <c r="B2865" s="80" t="s">
        <v>3213</v>
      </c>
      <c r="C2865" s="223" t="s">
        <v>4668</v>
      </c>
      <c r="D2865" s="139" t="s">
        <v>300</v>
      </c>
      <c r="E2865" s="139" t="s">
        <v>306</v>
      </c>
      <c r="F2865" s="140" t="s">
        <v>2219</v>
      </c>
      <c r="G2865" s="141">
        <v>94249.17</v>
      </c>
      <c r="H2865" s="141">
        <v>140427.97500000001</v>
      </c>
      <c r="I2865" s="234">
        <v>34</v>
      </c>
      <c r="J2865" s="235">
        <v>0.94444444444444442</v>
      </c>
      <c r="K2865" s="141">
        <v>186606.78</v>
      </c>
      <c r="L2865" s="146"/>
      <c r="M2865" s="139">
        <v>0</v>
      </c>
      <c r="N2865" s="139"/>
      <c r="O2865" s="244"/>
      <c r="P2865" s="80"/>
      <c r="Q2865" s="236"/>
      <c r="R2865" s="236"/>
      <c r="S2865" s="236"/>
      <c r="T2865" s="236"/>
      <c r="U2865" s="236"/>
      <c r="V2865" s="236"/>
      <c r="W2865" s="236"/>
      <c r="X2865" s="236"/>
      <c r="Y2865" s="245"/>
      <c r="Z2865" s="245"/>
      <c r="AA2865" s="245"/>
      <c r="AB2865" s="245"/>
      <c r="AC2865" s="245"/>
      <c r="AD2865" s="245"/>
      <c r="AE2865" s="245"/>
      <c r="AF2865" s="245"/>
      <c r="AG2865" s="245"/>
      <c r="AH2865" s="245"/>
      <c r="AI2865" s="245"/>
      <c r="AJ2865" s="245"/>
      <c r="AK2865" s="245"/>
      <c r="AL2865" s="245"/>
      <c r="AM2865" s="245"/>
      <c r="AN2865" s="245"/>
      <c r="AO2865" s="245"/>
      <c r="AP2865" s="245"/>
      <c r="AQ2865" s="245"/>
      <c r="AR2865" s="245"/>
      <c r="AS2865" s="245"/>
      <c r="AT2865" s="245"/>
      <c r="AU2865" s="245"/>
      <c r="AV2865" s="245"/>
      <c r="AW2865" s="245"/>
      <c r="AX2865" s="245"/>
      <c r="AY2865" s="245"/>
      <c r="AZ2865" s="245"/>
      <c r="BA2865" s="245"/>
      <c r="BB2865" s="245"/>
      <c r="BC2865" s="245"/>
      <c r="BD2865" s="245"/>
      <c r="BE2865" s="245"/>
      <c r="BF2865" s="245"/>
      <c r="BG2865" s="245"/>
      <c r="BH2865" s="245"/>
      <c r="BI2865" s="245"/>
      <c r="BJ2865" s="245"/>
      <c r="BK2865" s="245"/>
      <c r="BL2865" s="245"/>
      <c r="BM2865" s="245"/>
      <c r="BN2865" s="245"/>
      <c r="BO2865" s="245"/>
      <c r="BP2865" s="245"/>
      <c r="BQ2865" s="245"/>
      <c r="BR2865" s="245"/>
      <c r="BS2865" s="245"/>
      <c r="BT2865" s="245"/>
      <c r="BU2865" s="245"/>
      <c r="BV2865" s="245"/>
      <c r="BW2865" s="245"/>
      <c r="BX2865" s="245"/>
      <c r="BY2865" s="245"/>
      <c r="BZ2865" s="245"/>
      <c r="CA2865" s="245"/>
      <c r="CB2865" s="245"/>
      <c r="CC2865" s="245"/>
      <c r="CD2865" s="245"/>
      <c r="CE2865" s="245"/>
      <c r="CF2865" s="245"/>
      <c r="CG2865" s="245"/>
      <c r="CH2865" s="245"/>
      <c r="CI2865" s="245"/>
      <c r="CJ2865" s="245"/>
      <c r="CK2865" s="245"/>
      <c r="CL2865" s="245"/>
      <c r="CM2865" s="245"/>
      <c r="CN2865" s="245"/>
      <c r="CO2865" s="245"/>
      <c r="CP2865" s="245"/>
      <c r="CQ2865" s="245"/>
      <c r="CR2865" s="245"/>
      <c r="CS2865" s="245"/>
      <c r="CT2865" s="245"/>
      <c r="CU2865" s="245"/>
      <c r="CV2865" s="245"/>
      <c r="CW2865" s="245"/>
      <c r="CX2865" s="245"/>
      <c r="CY2865" s="245"/>
      <c r="CZ2865" s="245"/>
      <c r="DA2865" s="245"/>
      <c r="DB2865" s="245"/>
      <c r="DC2865" s="245"/>
      <c r="DD2865" s="245"/>
      <c r="DE2865" s="245"/>
      <c r="DF2865" s="245"/>
      <c r="DG2865" s="245"/>
      <c r="DH2865" s="245"/>
      <c r="DI2865" s="245"/>
      <c r="DJ2865" s="245"/>
      <c r="DK2865" s="245"/>
      <c r="DL2865" s="245"/>
      <c r="DM2865" s="245"/>
      <c r="DN2865" s="245"/>
      <c r="DO2865" s="245"/>
      <c r="DP2865" s="245"/>
      <c r="DQ2865" s="245"/>
      <c r="DR2865" s="245"/>
      <c r="DS2865" s="245"/>
      <c r="DT2865" s="245"/>
      <c r="DU2865" s="245"/>
      <c r="DV2865" s="245"/>
      <c r="DW2865" s="245"/>
      <c r="DX2865" s="245"/>
      <c r="DY2865" s="245"/>
      <c r="DZ2865" s="245"/>
      <c r="EA2865" s="245"/>
      <c r="EB2865" s="245"/>
      <c r="EC2865" s="245"/>
      <c r="ED2865" s="245"/>
      <c r="EE2865" s="245"/>
      <c r="EF2865" s="245"/>
      <c r="EG2865" s="245"/>
      <c r="EH2865" s="245"/>
      <c r="EI2865" s="245"/>
      <c r="EJ2865" s="245"/>
      <c r="EK2865" s="245"/>
      <c r="EL2865" s="245"/>
      <c r="EM2865" s="245"/>
      <c r="EN2865" s="245"/>
      <c r="EO2865" s="245"/>
      <c r="EP2865" s="245"/>
      <c r="EQ2865" s="245"/>
      <c r="ER2865" s="245"/>
      <c r="ES2865" s="245"/>
      <c r="ET2865" s="245"/>
      <c r="EU2865" s="245"/>
      <c r="EV2865" s="245"/>
      <c r="EW2865" s="245"/>
      <c r="EX2865" s="245"/>
      <c r="EY2865" s="245"/>
      <c r="EZ2865" s="245"/>
      <c r="FA2865" s="245"/>
      <c r="FB2865" s="245"/>
      <c r="FC2865" s="245"/>
      <c r="FD2865" s="245"/>
      <c r="FE2865" s="245"/>
      <c r="FF2865" s="245"/>
      <c r="FG2865" s="245"/>
      <c r="FH2865" s="245"/>
      <c r="FI2865" s="245"/>
      <c r="FJ2865" s="245"/>
      <c r="FK2865" s="245"/>
      <c r="FL2865" s="245"/>
      <c r="FM2865" s="245"/>
      <c r="FN2865" s="245"/>
      <c r="FO2865" s="245"/>
      <c r="FP2865" s="245"/>
      <c r="FQ2865" s="245"/>
      <c r="FR2865" s="245"/>
      <c r="FS2865" s="245"/>
      <c r="FT2865" s="245"/>
      <c r="FU2865" s="245"/>
      <c r="FV2865" s="245"/>
      <c r="FW2865" s="245"/>
      <c r="FX2865" s="245"/>
      <c r="FY2865" s="245"/>
      <c r="FZ2865" s="245"/>
      <c r="GA2865" s="245"/>
      <c r="GB2865" s="245"/>
      <c r="GC2865" s="245"/>
      <c r="GD2865" s="245"/>
      <c r="GE2865" s="245"/>
      <c r="GF2865" s="245"/>
      <c r="GG2865" s="245"/>
      <c r="GH2865" s="245"/>
      <c r="GI2865" s="245"/>
      <c r="GJ2865" s="245"/>
      <c r="GK2865" s="245"/>
      <c r="GL2865" s="245"/>
      <c r="GM2865" s="245"/>
      <c r="GN2865" s="245"/>
      <c r="GO2865" s="245"/>
      <c r="GP2865" s="245"/>
      <c r="GQ2865" s="245"/>
      <c r="GR2865" s="245"/>
      <c r="GS2865" s="245"/>
      <c r="GT2865" s="245"/>
      <c r="GU2865" s="245"/>
      <c r="GV2865" s="245"/>
      <c r="GW2865" s="245"/>
      <c r="GX2865" s="245"/>
      <c r="GY2865" s="245"/>
      <c r="GZ2865" s="245"/>
      <c r="HA2865" s="245"/>
      <c r="HB2865" s="245"/>
      <c r="HC2865" s="245"/>
      <c r="HD2865" s="245"/>
      <c r="HE2865" s="245"/>
      <c r="HF2865" s="245"/>
      <c r="HG2865" s="245"/>
      <c r="HH2865" s="245"/>
      <c r="HI2865" s="245"/>
      <c r="HJ2865" s="245"/>
      <c r="HK2865" s="245"/>
      <c r="HL2865" s="245"/>
      <c r="HM2865" s="245"/>
      <c r="HN2865" s="245"/>
      <c r="HO2865" s="245"/>
      <c r="HP2865" s="245"/>
      <c r="HQ2865" s="245"/>
      <c r="HR2865" s="245"/>
      <c r="HS2865" s="245"/>
      <c r="HT2865" s="245"/>
      <c r="HU2865" s="245"/>
      <c r="HV2865" s="245"/>
      <c r="HW2865" s="245"/>
      <c r="HX2865" s="245"/>
      <c r="HY2865" s="245"/>
      <c r="HZ2865" s="245"/>
      <c r="IA2865" s="245"/>
      <c r="IB2865" s="245"/>
      <c r="IC2865" s="245"/>
      <c r="ID2865" s="245"/>
      <c r="IE2865" s="245"/>
      <c r="IF2865" s="245"/>
      <c r="IG2865" s="245"/>
      <c r="IH2865" s="245"/>
      <c r="II2865" s="245"/>
      <c r="IJ2865" s="245"/>
      <c r="IK2865" s="245"/>
      <c r="IL2865" s="245"/>
      <c r="IM2865" s="245"/>
      <c r="IN2865" s="245"/>
      <c r="IO2865" s="245"/>
      <c r="IP2865" s="245"/>
      <c r="IQ2865" s="245"/>
      <c r="IR2865" s="245"/>
      <c r="IS2865" s="245"/>
      <c r="IT2865" s="245"/>
      <c r="IU2865" s="245"/>
      <c r="IV2865" s="245"/>
      <c r="IW2865" s="245"/>
      <c r="IX2865" s="245"/>
      <c r="IY2865" s="245"/>
      <c r="IZ2865" s="245"/>
      <c r="JA2865" s="245"/>
      <c r="JB2865" s="245"/>
      <c r="JC2865" s="245"/>
      <c r="JD2865" s="245"/>
      <c r="JE2865" s="245"/>
      <c r="JF2865" s="245"/>
      <c r="JG2865" s="245"/>
      <c r="JH2865" s="245"/>
      <c r="JI2865" s="245"/>
      <c r="JJ2865" s="245"/>
      <c r="JK2865" s="245"/>
      <c r="JL2865" s="245"/>
      <c r="JM2865" s="245"/>
      <c r="JN2865" s="245"/>
      <c r="JO2865" s="245"/>
      <c r="JP2865" s="245"/>
      <c r="JQ2865" s="245"/>
      <c r="JR2865" s="245"/>
      <c r="JS2865" s="245"/>
      <c r="JT2865" s="245"/>
      <c r="JU2865" s="245"/>
      <c r="JV2865" s="245"/>
      <c r="JW2865" s="245"/>
      <c r="JX2865" s="245"/>
      <c r="JY2865" s="245"/>
      <c r="JZ2865" s="245"/>
      <c r="KA2865" s="245"/>
      <c r="KB2865" s="245"/>
      <c r="KC2865" s="245"/>
      <c r="KD2865" s="245"/>
      <c r="KE2865" s="245"/>
      <c r="KF2865" s="245"/>
      <c r="KG2865" s="245"/>
      <c r="KH2865" s="245"/>
      <c r="KI2865" s="245"/>
      <c r="KJ2865" s="245"/>
      <c r="KK2865" s="245"/>
      <c r="KL2865" s="245"/>
      <c r="KM2865" s="245"/>
      <c r="KN2865" s="245"/>
      <c r="KO2865" s="245"/>
      <c r="KP2865" s="245"/>
      <c r="KQ2865" s="245"/>
      <c r="KR2865" s="245"/>
      <c r="KS2865" s="245"/>
      <c r="KT2865" s="245"/>
      <c r="KU2865" s="245"/>
      <c r="KV2865" s="245"/>
      <c r="KW2865" s="245"/>
      <c r="KX2865" s="245"/>
      <c r="KY2865" s="245"/>
      <c r="KZ2865" s="245"/>
      <c r="LA2865" s="245"/>
      <c r="LB2865" s="245"/>
      <c r="LC2865" s="245"/>
      <c r="LD2865" s="245"/>
      <c r="LE2865" s="245"/>
      <c r="LF2865" s="245"/>
      <c r="LG2865" s="245"/>
      <c r="LH2865" s="245"/>
      <c r="LI2865" s="245"/>
      <c r="LJ2865" s="245"/>
      <c r="LK2865" s="245"/>
      <c r="LL2865" s="245"/>
      <c r="LM2865" s="245"/>
      <c r="LN2865" s="245"/>
      <c r="LO2865" s="245"/>
      <c r="LP2865" s="245"/>
      <c r="LQ2865" s="245"/>
      <c r="LR2865" s="245"/>
      <c r="LS2865" s="245"/>
      <c r="LT2865" s="245"/>
      <c r="LU2865" s="245"/>
      <c r="LV2865" s="245"/>
      <c r="LW2865" s="245"/>
      <c r="LX2865" s="245"/>
      <c r="LY2865" s="245"/>
      <c r="LZ2865" s="245"/>
      <c r="MA2865" s="245"/>
      <c r="MB2865" s="245"/>
      <c r="MC2865" s="245"/>
      <c r="MD2865" s="245"/>
      <c r="ME2865" s="245"/>
      <c r="MF2865" s="245"/>
      <c r="MG2865" s="245"/>
      <c r="MH2865" s="245"/>
      <c r="MI2865" s="245"/>
      <c r="MJ2865" s="245"/>
      <c r="MK2865" s="245"/>
      <c r="ML2865" s="245"/>
      <c r="MM2865" s="245"/>
      <c r="MN2865" s="245"/>
      <c r="MO2865" s="245"/>
      <c r="MP2865" s="245"/>
      <c r="MQ2865" s="245"/>
      <c r="MR2865" s="245"/>
      <c r="MS2865" s="245"/>
      <c r="MT2865" s="245"/>
      <c r="MU2865" s="245"/>
      <c r="MV2865" s="245"/>
      <c r="MW2865" s="245"/>
      <c r="MX2865" s="245"/>
      <c r="MY2865" s="245"/>
      <c r="MZ2865" s="245"/>
      <c r="NA2865" s="245"/>
      <c r="NB2865" s="245"/>
      <c r="NC2865" s="245"/>
      <c r="ND2865" s="245"/>
      <c r="NE2865" s="245"/>
      <c r="NF2865" s="245"/>
      <c r="NG2865" s="245"/>
      <c r="NH2865" s="245"/>
      <c r="NI2865" s="245"/>
      <c r="NJ2865" s="245"/>
      <c r="NK2865" s="245"/>
      <c r="NL2865" s="245"/>
      <c r="NM2865" s="245"/>
      <c r="NN2865" s="245"/>
      <c r="NO2865" s="245"/>
      <c r="NP2865" s="245"/>
      <c r="NQ2865" s="245"/>
      <c r="NR2865" s="245"/>
      <c r="NS2865" s="245"/>
      <c r="NT2865" s="245"/>
      <c r="NU2865" s="245"/>
      <c r="NV2865" s="245"/>
      <c r="NW2865" s="245"/>
      <c r="NX2865" s="245"/>
      <c r="NY2865" s="245"/>
      <c r="NZ2865" s="245"/>
      <c r="OA2865" s="245"/>
      <c r="OB2865" s="245"/>
      <c r="OC2865" s="245"/>
      <c r="OD2865" s="245"/>
      <c r="OE2865" s="245"/>
      <c r="OF2865" s="245"/>
      <c r="OG2865" s="245"/>
      <c r="OH2865" s="245"/>
      <c r="OI2865" s="245"/>
      <c r="OJ2865" s="245"/>
      <c r="OK2865" s="245"/>
      <c r="OL2865" s="245"/>
      <c r="OM2865" s="245"/>
      <c r="ON2865" s="245"/>
      <c r="OO2865" s="245"/>
      <c r="OP2865" s="245"/>
      <c r="OQ2865" s="245"/>
      <c r="OR2865" s="245"/>
      <c r="OS2865" s="245"/>
      <c r="OT2865" s="245"/>
      <c r="OU2865" s="245"/>
      <c r="OV2865" s="245"/>
      <c r="OW2865" s="245"/>
      <c r="OX2865" s="245"/>
      <c r="OY2865" s="245"/>
      <c r="OZ2865" s="245"/>
      <c r="PA2865" s="245"/>
      <c r="PB2865" s="245"/>
      <c r="PC2865" s="245"/>
      <c r="PD2865" s="245"/>
      <c r="PE2865" s="245"/>
      <c r="PF2865" s="245"/>
      <c r="PG2865" s="245"/>
      <c r="PH2865" s="245"/>
      <c r="PI2865" s="245"/>
      <c r="PJ2865" s="245"/>
      <c r="PK2865" s="245"/>
      <c r="PL2865" s="245"/>
      <c r="PM2865" s="245"/>
      <c r="PN2865" s="245"/>
      <c r="PO2865" s="245"/>
      <c r="PP2865" s="245"/>
      <c r="PQ2865" s="245"/>
      <c r="PR2865" s="245"/>
      <c r="PS2865" s="245"/>
      <c r="PT2865" s="245"/>
      <c r="PU2865" s="245"/>
      <c r="PV2865" s="245"/>
      <c r="PW2865" s="245"/>
      <c r="PX2865" s="245"/>
      <c r="PY2865" s="245"/>
      <c r="PZ2865" s="245"/>
      <c r="QA2865" s="245"/>
      <c r="QB2865" s="245"/>
      <c r="QC2865" s="245"/>
      <c r="QD2865" s="245"/>
      <c r="QE2865" s="245"/>
      <c r="QF2865" s="245"/>
      <c r="QG2865" s="245"/>
      <c r="QH2865" s="245"/>
      <c r="QI2865" s="245"/>
      <c r="QJ2865" s="245"/>
      <c r="QK2865" s="245"/>
      <c r="QL2865" s="245"/>
      <c r="QM2865" s="245"/>
      <c r="QN2865" s="245"/>
      <c r="QO2865" s="245"/>
      <c r="QP2865" s="245"/>
      <c r="QQ2865" s="245"/>
      <c r="QR2865" s="245"/>
      <c r="QS2865" s="245"/>
      <c r="QT2865" s="245"/>
      <c r="QU2865" s="245"/>
      <c r="QV2865" s="245"/>
      <c r="QW2865" s="245"/>
      <c r="QX2865" s="245"/>
      <c r="QY2865" s="245"/>
      <c r="QZ2865" s="245"/>
      <c r="RA2865" s="245"/>
      <c r="RB2865" s="245"/>
      <c r="RC2865" s="245"/>
      <c r="RD2865" s="245"/>
      <c r="RE2865" s="245"/>
      <c r="RF2865" s="245"/>
      <c r="RG2865" s="245"/>
      <c r="RH2865" s="245"/>
      <c r="RI2865" s="245"/>
      <c r="RJ2865" s="245"/>
      <c r="RK2865" s="245"/>
      <c r="RL2865" s="245"/>
      <c r="RM2865" s="245"/>
      <c r="RN2865" s="245"/>
      <c r="RO2865" s="245"/>
      <c r="RP2865" s="245"/>
      <c r="RQ2865" s="245"/>
      <c r="RR2865" s="245"/>
      <c r="RS2865" s="245"/>
      <c r="RT2865" s="245"/>
      <c r="RU2865" s="245"/>
      <c r="RV2865" s="245"/>
      <c r="RW2865" s="245"/>
      <c r="RX2865" s="245"/>
      <c r="RY2865" s="245"/>
      <c r="RZ2865" s="245"/>
      <c r="SA2865" s="245"/>
      <c r="SB2865" s="245"/>
      <c r="SC2865" s="245"/>
      <c r="SD2865" s="245"/>
      <c r="SE2865" s="245"/>
      <c r="SF2865" s="245"/>
      <c r="SG2865" s="245"/>
      <c r="SH2865" s="245"/>
      <c r="SI2865" s="245"/>
      <c r="SJ2865" s="245"/>
      <c r="SK2865" s="245"/>
      <c r="SL2865" s="245"/>
      <c r="SM2865" s="245"/>
      <c r="SN2865" s="245"/>
      <c r="SO2865" s="245"/>
      <c r="SP2865" s="245"/>
      <c r="SQ2865" s="245"/>
      <c r="SR2865" s="245"/>
      <c r="SS2865" s="245"/>
      <c r="ST2865" s="245"/>
      <c r="SU2865" s="245"/>
      <c r="SV2865" s="245"/>
      <c r="SW2865" s="245"/>
      <c r="SX2865" s="245"/>
      <c r="SY2865" s="245"/>
      <c r="SZ2865" s="245"/>
      <c r="TA2865" s="245"/>
      <c r="TB2865" s="245"/>
      <c r="TC2865" s="245"/>
      <c r="TD2865" s="245"/>
      <c r="TE2865" s="245"/>
      <c r="TF2865" s="245"/>
      <c r="TG2865" s="245"/>
      <c r="TH2865" s="245"/>
      <c r="TI2865" s="245"/>
      <c r="TJ2865" s="245"/>
      <c r="TK2865" s="245"/>
      <c r="TL2865" s="245"/>
      <c r="TM2865" s="245"/>
      <c r="TN2865" s="245"/>
      <c r="TO2865" s="245"/>
      <c r="TP2865" s="245"/>
      <c r="TQ2865" s="245"/>
      <c r="TR2865" s="245"/>
      <c r="TS2865" s="245"/>
      <c r="TT2865" s="245"/>
      <c r="TU2865" s="245"/>
      <c r="TV2865" s="245"/>
      <c r="TW2865" s="245"/>
      <c r="TX2865" s="245"/>
      <c r="TY2865" s="245"/>
      <c r="TZ2865" s="245"/>
      <c r="UA2865" s="245"/>
      <c r="UB2865" s="245"/>
      <c r="UC2865" s="245"/>
      <c r="UD2865" s="245"/>
      <c r="UE2865" s="245"/>
      <c r="UF2865" s="245"/>
      <c r="UG2865" s="245"/>
      <c r="UH2865" s="245"/>
      <c r="UI2865" s="245"/>
      <c r="UJ2865" s="245"/>
      <c r="UK2865" s="245"/>
      <c r="UL2865" s="245"/>
      <c r="UM2865" s="245"/>
      <c r="UN2865" s="245"/>
      <c r="UO2865" s="245"/>
      <c r="UP2865" s="245"/>
      <c r="UQ2865" s="245"/>
      <c r="UR2865" s="245"/>
      <c r="US2865" s="245"/>
      <c r="UT2865" s="245"/>
      <c r="UU2865" s="245"/>
      <c r="UV2865" s="245"/>
      <c r="UW2865" s="245"/>
      <c r="UX2865" s="245"/>
      <c r="UY2865" s="245"/>
      <c r="UZ2865" s="245"/>
      <c r="VA2865" s="245"/>
      <c r="VB2865" s="245"/>
      <c r="VC2865" s="245"/>
      <c r="VD2865" s="245"/>
      <c r="VE2865" s="245"/>
      <c r="VF2865" s="245"/>
      <c r="VG2865" s="245"/>
      <c r="VH2865" s="245"/>
      <c r="VI2865" s="245"/>
      <c r="VJ2865" s="245"/>
      <c r="VK2865" s="245"/>
      <c r="VL2865" s="245"/>
      <c r="VM2865" s="245"/>
      <c r="VN2865" s="245"/>
      <c r="VO2865" s="245"/>
      <c r="VP2865" s="245"/>
      <c r="VQ2865" s="245"/>
      <c r="VR2865" s="245"/>
      <c r="VS2865" s="245"/>
      <c r="VT2865" s="245"/>
      <c r="VU2865" s="245"/>
      <c r="VV2865" s="245"/>
      <c r="VW2865" s="245"/>
      <c r="VX2865" s="245"/>
      <c r="VY2865" s="245"/>
      <c r="VZ2865" s="245"/>
      <c r="WA2865" s="245"/>
      <c r="WB2865" s="245"/>
      <c r="WC2865" s="245"/>
      <c r="WD2865" s="245"/>
      <c r="WE2865" s="245"/>
      <c r="WF2865" s="245"/>
      <c r="WG2865" s="245"/>
      <c r="WH2865" s="245"/>
      <c r="WI2865" s="245"/>
      <c r="WJ2865" s="245"/>
      <c r="WK2865" s="245"/>
      <c r="WL2865" s="245"/>
      <c r="WM2865" s="245"/>
      <c r="WN2865" s="245"/>
      <c r="WO2865" s="245"/>
      <c r="WP2865" s="245"/>
      <c r="WQ2865" s="245"/>
      <c r="WR2865" s="245"/>
      <c r="WS2865" s="245"/>
      <c r="WT2865" s="245"/>
      <c r="WU2865" s="245"/>
      <c r="WV2865" s="245"/>
      <c r="WW2865" s="245"/>
      <c r="WX2865" s="245"/>
      <c r="WY2865" s="245"/>
      <c r="WZ2865" s="245"/>
      <c r="XA2865" s="245"/>
      <c r="XB2865" s="245"/>
      <c r="XC2865" s="245"/>
      <c r="XD2865" s="245"/>
      <c r="XE2865" s="245"/>
      <c r="XF2865" s="245"/>
      <c r="XG2865" s="245"/>
      <c r="XH2865" s="245"/>
      <c r="XI2865" s="245"/>
      <c r="XJ2865" s="245"/>
      <c r="XK2865" s="245"/>
      <c r="XL2865" s="245"/>
      <c r="XM2865" s="245"/>
      <c r="XN2865" s="245"/>
      <c r="XO2865" s="245"/>
      <c r="XP2865" s="245"/>
      <c r="XQ2865" s="245"/>
      <c r="XR2865" s="245"/>
      <c r="XS2865" s="245"/>
      <c r="XT2865" s="245"/>
      <c r="XU2865" s="245"/>
      <c r="XV2865" s="245"/>
      <c r="XW2865" s="245"/>
      <c r="XX2865" s="245"/>
      <c r="XY2865" s="245"/>
      <c r="XZ2865" s="245"/>
      <c r="YA2865" s="245"/>
      <c r="YB2865" s="245"/>
      <c r="YC2865" s="245"/>
      <c r="YD2865" s="245"/>
      <c r="YE2865" s="245"/>
      <c r="YF2865" s="245"/>
      <c r="YG2865" s="245"/>
      <c r="YH2865" s="245"/>
      <c r="YI2865" s="245"/>
      <c r="YJ2865" s="245"/>
      <c r="YK2865" s="245"/>
      <c r="YL2865" s="245"/>
      <c r="YM2865" s="245"/>
      <c r="YN2865" s="245"/>
      <c r="YO2865" s="245"/>
      <c r="YP2865" s="245"/>
      <c r="YQ2865" s="245"/>
      <c r="YR2865" s="245"/>
      <c r="YS2865" s="245"/>
      <c r="YT2865" s="245"/>
      <c r="YU2865" s="245"/>
      <c r="YV2865" s="245"/>
      <c r="YW2865" s="245"/>
      <c r="YX2865" s="245"/>
      <c r="YY2865" s="245"/>
      <c r="YZ2865" s="245"/>
      <c r="ZA2865" s="245"/>
      <c r="ZB2865" s="245"/>
      <c r="ZC2865" s="245"/>
      <c r="ZD2865" s="245"/>
      <c r="ZE2865" s="245"/>
      <c r="ZF2865" s="245"/>
      <c r="ZG2865" s="245"/>
      <c r="ZH2865" s="245"/>
      <c r="ZI2865" s="245"/>
      <c r="ZJ2865" s="245"/>
      <c r="ZK2865" s="245"/>
      <c r="ZL2865" s="245"/>
      <c r="ZM2865" s="245"/>
      <c r="ZN2865" s="245"/>
      <c r="ZO2865" s="245"/>
      <c r="ZP2865" s="245"/>
      <c r="ZQ2865" s="245"/>
      <c r="ZR2865" s="245"/>
      <c r="ZS2865" s="245"/>
      <c r="ZT2865" s="245"/>
      <c r="ZU2865" s="245"/>
      <c r="ZV2865" s="245"/>
      <c r="ZW2865" s="245"/>
      <c r="ZX2865" s="245"/>
      <c r="ZY2865" s="245"/>
      <c r="ZZ2865" s="245"/>
      <c r="AAA2865" s="245"/>
      <c r="AAB2865" s="245"/>
      <c r="AAC2865" s="245"/>
      <c r="AAD2865" s="245"/>
      <c r="AAE2865" s="245"/>
      <c r="AAF2865" s="245"/>
      <c r="AAG2865" s="245"/>
      <c r="AAH2865" s="245"/>
      <c r="AAI2865" s="245"/>
      <c r="AAJ2865" s="245"/>
      <c r="AAK2865" s="245"/>
      <c r="AAL2865" s="245"/>
      <c r="AAM2865" s="245"/>
      <c r="AAN2865" s="245"/>
      <c r="AAO2865" s="245"/>
      <c r="AAP2865" s="245"/>
      <c r="AAQ2865" s="245"/>
      <c r="AAR2865" s="245"/>
      <c r="AAS2865" s="245"/>
      <c r="AAT2865" s="245"/>
      <c r="AAU2865" s="245"/>
      <c r="AAV2865" s="245"/>
      <c r="AAW2865" s="245"/>
      <c r="AAX2865" s="245"/>
      <c r="AAY2865" s="245"/>
      <c r="AAZ2865" s="245"/>
      <c r="ABA2865" s="245"/>
      <c r="ABB2865" s="245"/>
      <c r="ABC2865" s="245"/>
      <c r="ABD2865" s="245"/>
      <c r="ABE2865" s="245"/>
      <c r="ABF2865" s="245"/>
      <c r="ABG2865" s="245"/>
      <c r="ABH2865" s="245"/>
      <c r="ABI2865" s="245"/>
      <c r="ABJ2865" s="245"/>
      <c r="ABK2865" s="245"/>
      <c r="ABL2865" s="245"/>
      <c r="ABM2865" s="245"/>
      <c r="ABN2865" s="245"/>
      <c r="ABO2865" s="245"/>
      <c r="ABP2865" s="245"/>
      <c r="ABQ2865" s="245"/>
      <c r="ABR2865" s="245"/>
      <c r="ABS2865" s="245"/>
      <c r="ABT2865" s="245"/>
      <c r="ABU2865" s="245"/>
      <c r="ABV2865" s="245"/>
      <c r="ABW2865" s="245"/>
      <c r="ABX2865" s="245"/>
      <c r="ABY2865" s="245"/>
      <c r="ABZ2865" s="245"/>
      <c r="ACA2865" s="245"/>
      <c r="ACB2865" s="245"/>
      <c r="ACC2865" s="245"/>
      <c r="ACD2865" s="245"/>
      <c r="ACE2865" s="245"/>
      <c r="ACF2865" s="245"/>
      <c r="ACG2865" s="245"/>
      <c r="ACH2865" s="245"/>
      <c r="ACI2865" s="245"/>
      <c r="ACJ2865" s="245"/>
      <c r="ACK2865" s="245"/>
      <c r="ACL2865" s="245"/>
      <c r="ACM2865" s="245"/>
      <c r="ACN2865" s="245"/>
      <c r="ACO2865" s="245"/>
      <c r="ACP2865" s="245"/>
      <c r="ACQ2865" s="245"/>
      <c r="ACR2865" s="245"/>
      <c r="ACS2865" s="245"/>
      <c r="ACT2865" s="245"/>
      <c r="ACU2865" s="245"/>
      <c r="ACV2865" s="245"/>
      <c r="ACW2865" s="245"/>
      <c r="ACX2865" s="245"/>
      <c r="ACY2865" s="245"/>
      <c r="ACZ2865" s="245"/>
      <c r="ADA2865" s="245"/>
      <c r="ADB2865" s="245"/>
      <c r="ADC2865" s="245"/>
      <c r="ADD2865" s="245"/>
      <c r="ADE2865" s="245"/>
      <c r="ADF2865" s="245"/>
      <c r="ADG2865" s="245"/>
      <c r="ADH2865" s="245"/>
      <c r="ADI2865" s="245"/>
      <c r="ADJ2865" s="245"/>
      <c r="ADK2865" s="245"/>
      <c r="ADL2865" s="245"/>
      <c r="ADM2865" s="245"/>
      <c r="ADN2865" s="245"/>
      <c r="ADO2865" s="245"/>
      <c r="ADP2865" s="245"/>
      <c r="ADQ2865" s="245"/>
      <c r="ADR2865" s="245"/>
      <c r="ADS2865" s="245"/>
      <c r="ADT2865" s="245"/>
      <c r="ADU2865" s="245"/>
      <c r="ADV2865" s="245"/>
      <c r="ADW2865" s="245"/>
      <c r="ADX2865" s="245"/>
      <c r="ADY2865" s="245"/>
      <c r="ADZ2865" s="245"/>
      <c r="AEA2865" s="245"/>
      <c r="AEB2865" s="245"/>
      <c r="AEC2865" s="245"/>
      <c r="AED2865" s="245"/>
      <c r="AEE2865" s="245"/>
      <c r="AEF2865" s="245"/>
      <c r="AEG2865" s="245"/>
      <c r="AEH2865" s="245"/>
      <c r="AEI2865" s="245"/>
      <c r="AEJ2865" s="245"/>
      <c r="AEK2865" s="245"/>
      <c r="AEL2865" s="245"/>
      <c r="AEM2865" s="245"/>
      <c r="AEN2865" s="245"/>
      <c r="AEO2865" s="245"/>
      <c r="AEP2865" s="245"/>
      <c r="AEQ2865" s="245"/>
      <c r="AER2865" s="245"/>
      <c r="AES2865" s="245"/>
      <c r="AET2865" s="245"/>
      <c r="AEU2865" s="245"/>
      <c r="AEV2865" s="245"/>
      <c r="AEW2865" s="245"/>
      <c r="AEX2865" s="245"/>
      <c r="AEY2865" s="245"/>
      <c r="AEZ2865" s="245"/>
      <c r="AFA2865" s="245"/>
      <c r="AFB2865" s="245"/>
      <c r="AFC2865" s="245"/>
      <c r="AFD2865" s="245"/>
      <c r="AFE2865" s="245"/>
      <c r="AFF2865" s="245"/>
      <c r="AFG2865" s="245"/>
      <c r="AFH2865" s="245"/>
      <c r="AFI2865" s="245"/>
      <c r="AFJ2865" s="245"/>
      <c r="AFK2865" s="245"/>
      <c r="AFL2865" s="245"/>
      <c r="AFM2865" s="245"/>
      <c r="AFN2865" s="245"/>
      <c r="AFO2865" s="245"/>
      <c r="AFP2865" s="245"/>
      <c r="AFQ2865" s="245"/>
      <c r="AFR2865" s="245"/>
      <c r="AFS2865" s="245"/>
      <c r="AFT2865" s="245"/>
      <c r="AFU2865" s="245"/>
      <c r="AFV2865" s="245"/>
      <c r="AFW2865" s="245"/>
      <c r="AFX2865" s="245"/>
      <c r="AFY2865" s="245"/>
      <c r="AFZ2865" s="245"/>
      <c r="AGA2865" s="245"/>
      <c r="AGB2865" s="245"/>
      <c r="AGC2865" s="245"/>
      <c r="AGD2865" s="245"/>
      <c r="AGE2865" s="245"/>
      <c r="AGF2865" s="245"/>
      <c r="AGG2865" s="245"/>
      <c r="AGH2865" s="245"/>
      <c r="AGI2865" s="245"/>
      <c r="AGJ2865" s="245"/>
      <c r="AGK2865" s="245"/>
      <c r="AGL2865" s="245"/>
      <c r="AGM2865" s="245"/>
      <c r="AGN2865" s="245"/>
      <c r="AGO2865" s="245"/>
      <c r="AGP2865" s="245"/>
      <c r="AGQ2865" s="245"/>
      <c r="AGR2865" s="245"/>
      <c r="AGS2865" s="245"/>
      <c r="AGT2865" s="245"/>
      <c r="AGU2865" s="245"/>
      <c r="AGV2865" s="245"/>
      <c r="AGW2865" s="245"/>
      <c r="AGX2865" s="245"/>
      <c r="AGY2865" s="245"/>
      <c r="AGZ2865" s="245"/>
      <c r="AHA2865" s="245"/>
      <c r="AHB2865" s="245"/>
      <c r="AHC2865" s="245"/>
      <c r="AHD2865" s="245"/>
      <c r="AHE2865" s="245"/>
      <c r="AHF2865" s="245"/>
      <c r="AHG2865" s="245"/>
      <c r="AHH2865" s="245"/>
      <c r="AHI2865" s="245"/>
      <c r="AHJ2865" s="245"/>
      <c r="AHK2865" s="245"/>
      <c r="AHL2865" s="245"/>
      <c r="AHM2865" s="245"/>
      <c r="AHN2865" s="245"/>
      <c r="AHO2865" s="245"/>
      <c r="AHP2865" s="245"/>
      <c r="AHQ2865" s="245"/>
      <c r="AHR2865" s="245"/>
      <c r="AHS2865" s="245"/>
      <c r="AHT2865" s="245"/>
      <c r="AHU2865" s="245"/>
      <c r="AHV2865" s="245"/>
      <c r="AHW2865" s="245"/>
      <c r="AHX2865" s="245"/>
      <c r="AHY2865" s="245"/>
      <c r="AHZ2865" s="245"/>
      <c r="AIA2865" s="245"/>
      <c r="AIB2865" s="245"/>
      <c r="AIC2865" s="245"/>
      <c r="AID2865" s="245"/>
      <c r="AIE2865" s="245"/>
      <c r="AIF2865" s="245"/>
      <c r="AIG2865" s="245"/>
      <c r="AIH2865" s="245"/>
      <c r="AII2865" s="245"/>
      <c r="AIJ2865" s="245"/>
      <c r="AIK2865" s="245"/>
      <c r="AIL2865" s="245"/>
      <c r="AIM2865" s="245"/>
      <c r="AIN2865" s="245"/>
      <c r="AIO2865" s="245"/>
      <c r="AIP2865" s="245"/>
      <c r="AIQ2865" s="245"/>
      <c r="AIR2865" s="245"/>
      <c r="AIS2865" s="245"/>
      <c r="AIT2865" s="245"/>
      <c r="AIU2865" s="245"/>
      <c r="AIV2865" s="245"/>
      <c r="AIW2865" s="245"/>
      <c r="AIX2865" s="245"/>
      <c r="AIY2865" s="245"/>
      <c r="AIZ2865" s="245"/>
      <c r="AJA2865" s="245"/>
      <c r="AJB2865" s="245"/>
      <c r="AJC2865" s="245"/>
      <c r="AJD2865" s="245"/>
      <c r="AJE2865" s="245"/>
      <c r="AJF2865" s="245"/>
      <c r="AJG2865" s="245"/>
      <c r="AJH2865" s="245"/>
      <c r="AJI2865" s="245"/>
      <c r="AJJ2865" s="245"/>
      <c r="AJK2865" s="245"/>
      <c r="AJL2865" s="245"/>
      <c r="AJM2865" s="245"/>
      <c r="AJN2865" s="245"/>
      <c r="AJO2865" s="245"/>
      <c r="AJP2865" s="245"/>
      <c r="AJQ2865" s="245"/>
      <c r="AJR2865" s="245"/>
      <c r="AJS2865" s="245"/>
      <c r="AJT2865" s="245"/>
      <c r="AJU2865" s="245"/>
      <c r="AJV2865" s="245"/>
      <c r="AJW2865" s="245"/>
      <c r="AJX2865" s="245"/>
      <c r="AJY2865" s="245"/>
      <c r="AJZ2865" s="245"/>
      <c r="AKA2865" s="245"/>
      <c r="AKB2865" s="245"/>
      <c r="AKC2865" s="245"/>
      <c r="AKD2865" s="245"/>
      <c r="AKE2865" s="245"/>
      <c r="AKF2865" s="245"/>
      <c r="AKG2865" s="245"/>
      <c r="AKH2865" s="245"/>
      <c r="AKI2865" s="245"/>
      <c r="AKJ2865" s="245"/>
      <c r="AKK2865" s="245"/>
      <c r="AKL2865" s="245"/>
      <c r="AKM2865" s="245"/>
      <c r="AKN2865" s="245"/>
      <c r="AKO2865" s="245"/>
      <c r="AKP2865" s="245"/>
      <c r="AKQ2865" s="245"/>
      <c r="AKR2865" s="245"/>
      <c r="AKS2865" s="245"/>
      <c r="AKT2865" s="245"/>
      <c r="AKU2865" s="245"/>
      <c r="AKV2865" s="245"/>
      <c r="AKW2865" s="245"/>
      <c r="AKX2865" s="245"/>
      <c r="AKY2865" s="245"/>
      <c r="AKZ2865" s="245"/>
      <c r="ALA2865" s="245"/>
      <c r="ALB2865" s="245"/>
      <c r="ALC2865" s="245"/>
      <c r="ALD2865" s="245"/>
      <c r="ALE2865" s="245"/>
      <c r="ALF2865" s="245"/>
      <c r="ALG2865" s="245"/>
      <c r="ALH2865" s="245"/>
      <c r="ALI2865" s="245"/>
      <c r="ALJ2865" s="245"/>
      <c r="ALK2865" s="245"/>
      <c r="ALL2865" s="245"/>
      <c r="ALM2865" s="245"/>
      <c r="ALN2865" s="245"/>
      <c r="ALO2865" s="245"/>
      <c r="ALP2865" s="245"/>
      <c r="ALQ2865" s="245"/>
      <c r="ALR2865" s="245"/>
      <c r="ALS2865" s="245"/>
      <c r="ALT2865" s="245"/>
      <c r="ALU2865" s="245"/>
      <c r="ALV2865" s="245"/>
      <c r="ALW2865" s="245"/>
      <c r="ALX2865" s="245"/>
      <c r="ALY2865" s="245"/>
      <c r="ALZ2865" s="245"/>
      <c r="AMA2865" s="245"/>
      <c r="AMB2865" s="245"/>
    </row>
    <row r="2866" spans="1:1016" s="300" customFormat="1">
      <c r="A2866" s="80" t="s">
        <v>3206</v>
      </c>
      <c r="B2866" s="80" t="s">
        <v>3206</v>
      </c>
      <c r="C2866" s="223" t="s">
        <v>3850</v>
      </c>
      <c r="D2866" s="139" t="s">
        <v>300</v>
      </c>
      <c r="E2866" s="139" t="s">
        <v>301</v>
      </c>
      <c r="F2866" s="139" t="s">
        <v>525</v>
      </c>
      <c r="G2866" s="141">
        <v>107161.60000000001</v>
      </c>
      <c r="H2866" s="141">
        <v>140275.20000000001</v>
      </c>
      <c r="I2866" s="234">
        <v>33</v>
      </c>
      <c r="J2866" s="235">
        <v>0.91666666666666663</v>
      </c>
      <c r="K2866" s="141">
        <v>173388.79999999999</v>
      </c>
      <c r="L2866" s="146"/>
      <c r="M2866" s="139">
        <v>0</v>
      </c>
      <c r="N2866" s="139"/>
      <c r="O2866" s="244"/>
      <c r="P2866" s="80"/>
      <c r="Q2866" s="236"/>
      <c r="R2866" s="236"/>
      <c r="S2866" s="236"/>
      <c r="T2866" s="236"/>
      <c r="U2866" s="236"/>
      <c r="V2866" s="236"/>
      <c r="W2866" s="236"/>
      <c r="X2866" s="236"/>
      <c r="Y2866" s="245"/>
      <c r="Z2866" s="245"/>
      <c r="AA2866" s="245"/>
      <c r="AB2866" s="245"/>
      <c r="AC2866" s="245"/>
      <c r="AD2866" s="245"/>
      <c r="AE2866" s="245"/>
      <c r="AF2866" s="245"/>
      <c r="AG2866" s="245"/>
      <c r="AH2866" s="245"/>
      <c r="AI2866" s="245"/>
      <c r="AJ2866" s="245"/>
      <c r="AK2866" s="245"/>
      <c r="AL2866" s="245"/>
      <c r="AM2866" s="245"/>
      <c r="AN2866" s="245"/>
      <c r="AO2866" s="245"/>
      <c r="AP2866" s="245"/>
      <c r="AQ2866" s="245"/>
      <c r="AR2866" s="245"/>
      <c r="AS2866" s="245"/>
      <c r="AT2866" s="245"/>
      <c r="AU2866" s="245"/>
      <c r="AV2866" s="245"/>
      <c r="AW2866" s="245"/>
      <c r="AX2866" s="245"/>
      <c r="AY2866" s="245"/>
      <c r="AZ2866" s="245"/>
      <c r="BA2866" s="245"/>
      <c r="BB2866" s="245"/>
      <c r="BC2866" s="245"/>
      <c r="BD2866" s="245"/>
      <c r="BE2866" s="245"/>
      <c r="BF2866" s="245"/>
      <c r="BG2866" s="245"/>
      <c r="BH2866" s="245"/>
      <c r="BI2866" s="245"/>
      <c r="BJ2866" s="245"/>
      <c r="BK2866" s="245"/>
      <c r="BL2866" s="245"/>
      <c r="BM2866" s="245"/>
      <c r="BN2866" s="245"/>
      <c r="BO2866" s="245"/>
      <c r="BP2866" s="245"/>
      <c r="BQ2866" s="245"/>
      <c r="BR2866" s="245"/>
      <c r="BS2866" s="245"/>
      <c r="BT2866" s="245"/>
      <c r="BU2866" s="245"/>
      <c r="BV2866" s="245"/>
      <c r="BW2866" s="245"/>
      <c r="BX2866" s="245"/>
      <c r="BY2866" s="245"/>
      <c r="BZ2866" s="245"/>
      <c r="CA2866" s="245"/>
      <c r="CB2866" s="245"/>
      <c r="CC2866" s="245"/>
      <c r="CD2866" s="245"/>
      <c r="CE2866" s="245"/>
      <c r="CF2866" s="245"/>
      <c r="CG2866" s="245"/>
      <c r="CH2866" s="245"/>
      <c r="CI2866" s="245"/>
      <c r="CJ2866" s="245"/>
      <c r="CK2866" s="245"/>
      <c r="CL2866" s="245"/>
      <c r="CM2866" s="245"/>
      <c r="CN2866" s="245"/>
      <c r="CO2866" s="245"/>
      <c r="CP2866" s="245"/>
      <c r="CQ2866" s="245"/>
      <c r="CR2866" s="245"/>
      <c r="CS2866" s="245"/>
      <c r="CT2866" s="245"/>
      <c r="CU2866" s="245"/>
      <c r="CV2866" s="245"/>
      <c r="CW2866" s="245"/>
      <c r="CX2866" s="245"/>
      <c r="CY2866" s="245"/>
      <c r="CZ2866" s="245"/>
      <c r="DA2866" s="245"/>
      <c r="DB2866" s="245"/>
      <c r="DC2866" s="245"/>
      <c r="DD2866" s="245"/>
      <c r="DE2866" s="245"/>
      <c r="DF2866" s="245"/>
      <c r="DG2866" s="245"/>
      <c r="DH2866" s="245"/>
      <c r="DI2866" s="245"/>
      <c r="DJ2866" s="245"/>
      <c r="DK2866" s="245"/>
      <c r="DL2866" s="245"/>
      <c r="DM2866" s="245"/>
      <c r="DN2866" s="245"/>
      <c r="DO2866" s="245"/>
      <c r="DP2866" s="245"/>
      <c r="DQ2866" s="245"/>
      <c r="DR2866" s="245"/>
      <c r="DS2866" s="245"/>
      <c r="DT2866" s="245"/>
      <c r="DU2866" s="245"/>
      <c r="DV2866" s="245"/>
      <c r="DW2866" s="245"/>
      <c r="DX2866" s="245"/>
      <c r="DY2866" s="245"/>
      <c r="DZ2866" s="245"/>
      <c r="EA2866" s="245"/>
      <c r="EB2866" s="245"/>
      <c r="EC2866" s="245"/>
      <c r="ED2866" s="245"/>
      <c r="EE2866" s="245"/>
      <c r="EF2866" s="245"/>
      <c r="EG2866" s="245"/>
      <c r="EH2866" s="245"/>
      <c r="EI2866" s="245"/>
      <c r="EJ2866" s="245"/>
      <c r="EK2866" s="245"/>
      <c r="EL2866" s="245"/>
      <c r="EM2866" s="245"/>
      <c r="EN2866" s="245"/>
      <c r="EO2866" s="245"/>
      <c r="EP2866" s="245"/>
      <c r="EQ2866" s="245"/>
      <c r="ER2866" s="245"/>
      <c r="ES2866" s="245"/>
      <c r="ET2866" s="245"/>
      <c r="EU2866" s="245"/>
      <c r="EV2866" s="245"/>
      <c r="EW2866" s="245"/>
      <c r="EX2866" s="245"/>
      <c r="EY2866" s="245"/>
      <c r="EZ2866" s="245"/>
      <c r="FA2866" s="245"/>
      <c r="FB2866" s="245"/>
      <c r="FC2866" s="245"/>
      <c r="FD2866" s="245"/>
      <c r="FE2866" s="245"/>
      <c r="FF2866" s="245"/>
      <c r="FG2866" s="245"/>
      <c r="FH2866" s="245"/>
      <c r="FI2866" s="245"/>
      <c r="FJ2866" s="245"/>
      <c r="FK2866" s="245"/>
      <c r="FL2866" s="245"/>
      <c r="FM2866" s="245"/>
      <c r="FN2866" s="245"/>
      <c r="FO2866" s="245"/>
      <c r="FP2866" s="245"/>
      <c r="FQ2866" s="245"/>
      <c r="FR2866" s="245"/>
      <c r="FS2866" s="245"/>
      <c r="FT2866" s="245"/>
      <c r="FU2866" s="245"/>
      <c r="FV2866" s="245"/>
      <c r="FW2866" s="245"/>
      <c r="FX2866" s="245"/>
      <c r="FY2866" s="245"/>
      <c r="FZ2866" s="245"/>
      <c r="GA2866" s="245"/>
      <c r="GB2866" s="245"/>
      <c r="GC2866" s="245"/>
      <c r="GD2866" s="245"/>
      <c r="GE2866" s="245"/>
      <c r="GF2866" s="245"/>
      <c r="GG2866" s="245"/>
      <c r="GH2866" s="245"/>
      <c r="GI2866" s="245"/>
      <c r="GJ2866" s="245"/>
      <c r="GK2866" s="245"/>
      <c r="GL2866" s="245"/>
      <c r="GM2866" s="245"/>
      <c r="GN2866" s="245"/>
      <c r="GO2866" s="245"/>
      <c r="GP2866" s="245"/>
      <c r="GQ2866" s="245"/>
      <c r="GR2866" s="245"/>
      <c r="GS2866" s="245"/>
      <c r="GT2866" s="245"/>
      <c r="GU2866" s="245"/>
      <c r="GV2866" s="245"/>
      <c r="GW2866" s="245"/>
      <c r="GX2866" s="245"/>
      <c r="GY2866" s="245"/>
      <c r="GZ2866" s="245"/>
      <c r="HA2866" s="245"/>
      <c r="HB2866" s="245"/>
      <c r="HC2866" s="245"/>
      <c r="HD2866" s="245"/>
      <c r="HE2866" s="245"/>
      <c r="HF2866" s="245"/>
      <c r="HG2866" s="245"/>
      <c r="HH2866" s="245"/>
      <c r="HI2866" s="245"/>
      <c r="HJ2866" s="245"/>
      <c r="HK2866" s="245"/>
      <c r="HL2866" s="245"/>
      <c r="HM2866" s="245"/>
      <c r="HN2866" s="245"/>
      <c r="HO2866" s="245"/>
      <c r="HP2866" s="245"/>
      <c r="HQ2866" s="245"/>
      <c r="HR2866" s="245"/>
      <c r="HS2866" s="245"/>
      <c r="HT2866" s="245"/>
      <c r="HU2866" s="245"/>
      <c r="HV2866" s="245"/>
      <c r="HW2866" s="245"/>
      <c r="HX2866" s="245"/>
      <c r="HY2866" s="245"/>
      <c r="HZ2866" s="245"/>
      <c r="IA2866" s="245"/>
      <c r="IB2866" s="245"/>
      <c r="IC2866" s="245"/>
      <c r="ID2866" s="245"/>
      <c r="IE2866" s="245"/>
      <c r="IF2866" s="245"/>
      <c r="IG2866" s="245"/>
      <c r="IH2866" s="245"/>
      <c r="II2866" s="245"/>
      <c r="IJ2866" s="245"/>
      <c r="IK2866" s="245"/>
      <c r="IL2866" s="245"/>
      <c r="IM2866" s="245"/>
      <c r="IN2866" s="245"/>
      <c r="IO2866" s="245"/>
      <c r="IP2866" s="245"/>
      <c r="IQ2866" s="245"/>
      <c r="IR2866" s="245"/>
      <c r="IS2866" s="245"/>
      <c r="IT2866" s="245"/>
      <c r="IU2866" s="245"/>
      <c r="IV2866" s="245"/>
      <c r="IW2866" s="245"/>
      <c r="IX2866" s="245"/>
      <c r="IY2866" s="245"/>
      <c r="IZ2866" s="245"/>
      <c r="JA2866" s="245"/>
      <c r="JB2866" s="245"/>
      <c r="JC2866" s="245"/>
      <c r="JD2866" s="245"/>
      <c r="JE2866" s="245"/>
      <c r="JF2866" s="245"/>
      <c r="JG2866" s="245"/>
      <c r="JH2866" s="245"/>
      <c r="JI2866" s="245"/>
      <c r="JJ2866" s="245"/>
      <c r="JK2866" s="245"/>
      <c r="JL2866" s="245"/>
      <c r="JM2866" s="245"/>
      <c r="JN2866" s="245"/>
      <c r="JO2866" s="245"/>
      <c r="JP2866" s="245"/>
      <c r="JQ2866" s="245"/>
      <c r="JR2866" s="245"/>
      <c r="JS2866" s="245"/>
      <c r="JT2866" s="245"/>
      <c r="JU2866" s="245"/>
      <c r="JV2866" s="245"/>
      <c r="JW2866" s="245"/>
      <c r="JX2866" s="245"/>
      <c r="JY2866" s="245"/>
      <c r="JZ2866" s="245"/>
      <c r="KA2866" s="245"/>
      <c r="KB2866" s="245"/>
      <c r="KC2866" s="245"/>
      <c r="KD2866" s="245"/>
      <c r="KE2866" s="245"/>
      <c r="KF2866" s="245"/>
      <c r="KG2866" s="245"/>
      <c r="KH2866" s="245"/>
      <c r="KI2866" s="245"/>
      <c r="KJ2866" s="245"/>
      <c r="KK2866" s="245"/>
      <c r="KL2866" s="245"/>
      <c r="KM2866" s="245"/>
      <c r="KN2866" s="245"/>
      <c r="KO2866" s="245"/>
      <c r="KP2866" s="245"/>
      <c r="KQ2866" s="245"/>
      <c r="KR2866" s="245"/>
      <c r="KS2866" s="245"/>
      <c r="KT2866" s="245"/>
      <c r="KU2866" s="245"/>
      <c r="KV2866" s="245"/>
      <c r="KW2866" s="245"/>
      <c r="KX2866" s="245"/>
      <c r="KY2866" s="245"/>
      <c r="KZ2866" s="245"/>
      <c r="LA2866" s="245"/>
      <c r="LB2866" s="245"/>
      <c r="LC2866" s="245"/>
      <c r="LD2866" s="245"/>
      <c r="LE2866" s="245"/>
      <c r="LF2866" s="245"/>
      <c r="LG2866" s="245"/>
      <c r="LH2866" s="245"/>
      <c r="LI2866" s="245"/>
      <c r="LJ2866" s="245"/>
      <c r="LK2866" s="245"/>
      <c r="LL2866" s="245"/>
      <c r="LM2866" s="245"/>
      <c r="LN2866" s="245"/>
      <c r="LO2866" s="245"/>
      <c r="LP2866" s="245"/>
      <c r="LQ2866" s="245"/>
      <c r="LR2866" s="245"/>
      <c r="LS2866" s="245"/>
      <c r="LT2866" s="245"/>
      <c r="LU2866" s="245"/>
      <c r="LV2866" s="245"/>
      <c r="LW2866" s="245"/>
      <c r="LX2866" s="245"/>
      <c r="LY2866" s="245"/>
      <c r="LZ2866" s="245"/>
      <c r="MA2866" s="245"/>
      <c r="MB2866" s="245"/>
      <c r="MC2866" s="245"/>
      <c r="MD2866" s="245"/>
      <c r="ME2866" s="245"/>
      <c r="MF2866" s="245"/>
      <c r="MG2866" s="245"/>
      <c r="MH2866" s="245"/>
      <c r="MI2866" s="245"/>
      <c r="MJ2866" s="245"/>
      <c r="MK2866" s="245"/>
      <c r="ML2866" s="245"/>
      <c r="MM2866" s="245"/>
      <c r="MN2866" s="245"/>
      <c r="MO2866" s="245"/>
      <c r="MP2866" s="245"/>
      <c r="MQ2866" s="245"/>
      <c r="MR2866" s="245"/>
      <c r="MS2866" s="245"/>
      <c r="MT2866" s="245"/>
      <c r="MU2866" s="245"/>
      <c r="MV2866" s="245"/>
      <c r="MW2866" s="245"/>
      <c r="MX2866" s="245"/>
      <c r="MY2866" s="245"/>
      <c r="MZ2866" s="245"/>
      <c r="NA2866" s="245"/>
      <c r="NB2866" s="245"/>
      <c r="NC2866" s="245"/>
      <c r="ND2866" s="245"/>
      <c r="NE2866" s="245"/>
      <c r="NF2866" s="245"/>
      <c r="NG2866" s="245"/>
      <c r="NH2866" s="245"/>
      <c r="NI2866" s="245"/>
      <c r="NJ2866" s="245"/>
      <c r="NK2866" s="245"/>
      <c r="NL2866" s="245"/>
      <c r="NM2866" s="245"/>
      <c r="NN2866" s="245"/>
      <c r="NO2866" s="245"/>
      <c r="NP2866" s="245"/>
      <c r="NQ2866" s="245"/>
      <c r="NR2866" s="245"/>
      <c r="NS2866" s="245"/>
      <c r="NT2866" s="245"/>
      <c r="NU2866" s="245"/>
      <c r="NV2866" s="245"/>
      <c r="NW2866" s="245"/>
      <c r="NX2866" s="245"/>
      <c r="NY2866" s="245"/>
      <c r="NZ2866" s="245"/>
      <c r="OA2866" s="245"/>
      <c r="OB2866" s="245"/>
      <c r="OC2866" s="245"/>
      <c r="OD2866" s="245"/>
      <c r="OE2866" s="245"/>
      <c r="OF2866" s="245"/>
      <c r="OG2866" s="245"/>
      <c r="OH2866" s="245"/>
      <c r="OI2866" s="245"/>
      <c r="OJ2866" s="245"/>
      <c r="OK2866" s="245"/>
      <c r="OL2866" s="245"/>
      <c r="OM2866" s="245"/>
      <c r="ON2866" s="245"/>
      <c r="OO2866" s="245"/>
      <c r="OP2866" s="245"/>
      <c r="OQ2866" s="245"/>
      <c r="OR2866" s="245"/>
      <c r="OS2866" s="245"/>
      <c r="OT2866" s="245"/>
      <c r="OU2866" s="245"/>
      <c r="OV2866" s="245"/>
      <c r="OW2866" s="245"/>
      <c r="OX2866" s="245"/>
      <c r="OY2866" s="245"/>
      <c r="OZ2866" s="245"/>
      <c r="PA2866" s="245"/>
      <c r="PB2866" s="245"/>
      <c r="PC2866" s="245"/>
      <c r="PD2866" s="245"/>
      <c r="PE2866" s="245"/>
      <c r="PF2866" s="245"/>
      <c r="PG2866" s="245"/>
      <c r="PH2866" s="245"/>
      <c r="PI2866" s="245"/>
      <c r="PJ2866" s="245"/>
      <c r="PK2866" s="245"/>
      <c r="PL2866" s="245"/>
      <c r="PM2866" s="245"/>
      <c r="PN2866" s="245"/>
      <c r="PO2866" s="245"/>
      <c r="PP2866" s="245"/>
      <c r="PQ2866" s="245"/>
      <c r="PR2866" s="245"/>
      <c r="PS2866" s="245"/>
      <c r="PT2866" s="245"/>
      <c r="PU2866" s="245"/>
      <c r="PV2866" s="245"/>
      <c r="PW2866" s="245"/>
      <c r="PX2866" s="245"/>
      <c r="PY2866" s="245"/>
      <c r="PZ2866" s="245"/>
      <c r="QA2866" s="245"/>
      <c r="QB2866" s="245"/>
      <c r="QC2866" s="245"/>
      <c r="QD2866" s="245"/>
      <c r="QE2866" s="245"/>
      <c r="QF2866" s="245"/>
      <c r="QG2866" s="245"/>
      <c r="QH2866" s="245"/>
      <c r="QI2866" s="245"/>
      <c r="QJ2866" s="245"/>
      <c r="QK2866" s="245"/>
      <c r="QL2866" s="245"/>
      <c r="QM2866" s="245"/>
      <c r="QN2866" s="245"/>
      <c r="QO2866" s="245"/>
      <c r="QP2866" s="245"/>
      <c r="QQ2866" s="245"/>
      <c r="QR2866" s="245"/>
      <c r="QS2866" s="245"/>
      <c r="QT2866" s="245"/>
      <c r="QU2866" s="245"/>
      <c r="QV2866" s="245"/>
      <c r="QW2866" s="245"/>
      <c r="QX2866" s="245"/>
      <c r="QY2866" s="245"/>
      <c r="QZ2866" s="245"/>
      <c r="RA2866" s="245"/>
      <c r="RB2866" s="245"/>
      <c r="RC2866" s="245"/>
      <c r="RD2866" s="245"/>
      <c r="RE2866" s="245"/>
      <c r="RF2866" s="245"/>
      <c r="RG2866" s="245"/>
      <c r="RH2866" s="245"/>
      <c r="RI2866" s="245"/>
      <c r="RJ2866" s="245"/>
      <c r="RK2866" s="245"/>
      <c r="RL2866" s="245"/>
      <c r="RM2866" s="245"/>
      <c r="RN2866" s="245"/>
      <c r="RO2866" s="245"/>
      <c r="RP2866" s="245"/>
      <c r="RQ2866" s="245"/>
      <c r="RR2866" s="245"/>
      <c r="RS2866" s="245"/>
      <c r="RT2866" s="245"/>
      <c r="RU2866" s="245"/>
      <c r="RV2866" s="245"/>
      <c r="RW2866" s="245"/>
      <c r="RX2866" s="245"/>
      <c r="RY2866" s="245"/>
      <c r="RZ2866" s="245"/>
      <c r="SA2866" s="245"/>
      <c r="SB2866" s="245"/>
      <c r="SC2866" s="245"/>
      <c r="SD2866" s="245"/>
      <c r="SE2866" s="245"/>
      <c r="SF2866" s="245"/>
      <c r="SG2866" s="245"/>
      <c r="SH2866" s="245"/>
      <c r="SI2866" s="245"/>
      <c r="SJ2866" s="245"/>
      <c r="SK2866" s="245"/>
      <c r="SL2866" s="245"/>
      <c r="SM2866" s="245"/>
      <c r="SN2866" s="245"/>
      <c r="SO2866" s="245"/>
      <c r="SP2866" s="245"/>
      <c r="SQ2866" s="245"/>
      <c r="SR2866" s="245"/>
      <c r="SS2866" s="245"/>
      <c r="ST2866" s="245"/>
      <c r="SU2866" s="245"/>
      <c r="SV2866" s="245"/>
      <c r="SW2866" s="245"/>
      <c r="SX2866" s="245"/>
      <c r="SY2866" s="245"/>
      <c r="SZ2866" s="245"/>
      <c r="TA2866" s="245"/>
      <c r="TB2866" s="245"/>
      <c r="TC2866" s="245"/>
      <c r="TD2866" s="245"/>
      <c r="TE2866" s="245"/>
      <c r="TF2866" s="245"/>
      <c r="TG2866" s="245"/>
      <c r="TH2866" s="245"/>
      <c r="TI2866" s="245"/>
      <c r="TJ2866" s="245"/>
      <c r="TK2866" s="245"/>
      <c r="TL2866" s="245"/>
      <c r="TM2866" s="245"/>
      <c r="TN2866" s="245"/>
      <c r="TO2866" s="245"/>
      <c r="TP2866" s="245"/>
      <c r="TQ2866" s="245"/>
      <c r="TR2866" s="245"/>
      <c r="TS2866" s="245"/>
      <c r="TT2866" s="245"/>
      <c r="TU2866" s="245"/>
      <c r="TV2866" s="245"/>
      <c r="TW2866" s="245"/>
      <c r="TX2866" s="245"/>
      <c r="TY2866" s="245"/>
      <c r="TZ2866" s="245"/>
      <c r="UA2866" s="245"/>
      <c r="UB2866" s="245"/>
      <c r="UC2866" s="245"/>
      <c r="UD2866" s="245"/>
      <c r="UE2866" s="245"/>
      <c r="UF2866" s="245"/>
      <c r="UG2866" s="245"/>
      <c r="UH2866" s="245"/>
      <c r="UI2866" s="245"/>
      <c r="UJ2866" s="245"/>
      <c r="UK2866" s="245"/>
      <c r="UL2866" s="245"/>
      <c r="UM2866" s="245"/>
      <c r="UN2866" s="245"/>
      <c r="UO2866" s="245"/>
      <c r="UP2866" s="245"/>
      <c r="UQ2866" s="245"/>
      <c r="UR2866" s="245"/>
      <c r="US2866" s="245"/>
      <c r="UT2866" s="245"/>
      <c r="UU2866" s="245"/>
      <c r="UV2866" s="245"/>
      <c r="UW2866" s="245"/>
      <c r="UX2866" s="245"/>
      <c r="UY2866" s="245"/>
      <c r="UZ2866" s="245"/>
      <c r="VA2866" s="245"/>
      <c r="VB2866" s="245"/>
      <c r="VC2866" s="245"/>
      <c r="VD2866" s="245"/>
      <c r="VE2866" s="245"/>
      <c r="VF2866" s="245"/>
      <c r="VG2866" s="245"/>
      <c r="VH2866" s="245"/>
      <c r="VI2866" s="245"/>
      <c r="VJ2866" s="245"/>
      <c r="VK2866" s="245"/>
      <c r="VL2866" s="245"/>
      <c r="VM2866" s="245"/>
      <c r="VN2866" s="245"/>
      <c r="VO2866" s="245"/>
      <c r="VP2866" s="245"/>
      <c r="VQ2866" s="245"/>
      <c r="VR2866" s="245"/>
      <c r="VS2866" s="245"/>
      <c r="VT2866" s="245"/>
      <c r="VU2866" s="245"/>
      <c r="VV2866" s="245"/>
      <c r="VW2866" s="245"/>
      <c r="VX2866" s="245"/>
      <c r="VY2866" s="245"/>
      <c r="VZ2866" s="245"/>
      <c r="WA2866" s="245"/>
      <c r="WB2866" s="245"/>
      <c r="WC2866" s="245"/>
      <c r="WD2866" s="245"/>
      <c r="WE2866" s="245"/>
      <c r="WF2866" s="245"/>
      <c r="WG2866" s="245"/>
      <c r="WH2866" s="245"/>
      <c r="WI2866" s="245"/>
      <c r="WJ2866" s="245"/>
      <c r="WK2866" s="245"/>
      <c r="WL2866" s="245"/>
      <c r="WM2866" s="245"/>
      <c r="WN2866" s="245"/>
      <c r="WO2866" s="245"/>
      <c r="WP2866" s="245"/>
      <c r="WQ2866" s="245"/>
      <c r="WR2866" s="245"/>
      <c r="WS2866" s="245"/>
      <c r="WT2866" s="245"/>
      <c r="WU2866" s="245"/>
      <c r="WV2866" s="245"/>
      <c r="WW2866" s="245"/>
      <c r="WX2866" s="245"/>
      <c r="WY2866" s="245"/>
      <c r="WZ2866" s="245"/>
      <c r="XA2866" s="245"/>
      <c r="XB2866" s="245"/>
      <c r="XC2866" s="245"/>
      <c r="XD2866" s="245"/>
      <c r="XE2866" s="245"/>
      <c r="XF2866" s="245"/>
      <c r="XG2866" s="245"/>
      <c r="XH2866" s="245"/>
      <c r="XI2866" s="245"/>
      <c r="XJ2866" s="245"/>
      <c r="XK2866" s="245"/>
      <c r="XL2866" s="245"/>
      <c r="XM2866" s="245"/>
      <c r="XN2866" s="245"/>
      <c r="XO2866" s="245"/>
      <c r="XP2866" s="245"/>
      <c r="XQ2866" s="245"/>
      <c r="XR2866" s="245"/>
      <c r="XS2866" s="245"/>
      <c r="XT2866" s="245"/>
      <c r="XU2866" s="245"/>
      <c r="XV2866" s="245"/>
      <c r="XW2866" s="245"/>
      <c r="XX2866" s="245"/>
      <c r="XY2866" s="245"/>
      <c r="XZ2866" s="245"/>
      <c r="YA2866" s="245"/>
      <c r="YB2866" s="245"/>
      <c r="YC2866" s="245"/>
      <c r="YD2866" s="245"/>
      <c r="YE2866" s="245"/>
      <c r="YF2866" s="245"/>
      <c r="YG2866" s="245"/>
      <c r="YH2866" s="245"/>
      <c r="YI2866" s="245"/>
      <c r="YJ2866" s="245"/>
      <c r="YK2866" s="245"/>
      <c r="YL2866" s="245"/>
      <c r="YM2866" s="245"/>
      <c r="YN2866" s="245"/>
      <c r="YO2866" s="245"/>
      <c r="YP2866" s="245"/>
      <c r="YQ2866" s="245"/>
      <c r="YR2866" s="245"/>
      <c r="YS2866" s="245"/>
      <c r="YT2866" s="245"/>
      <c r="YU2866" s="245"/>
      <c r="YV2866" s="245"/>
      <c r="YW2866" s="245"/>
      <c r="YX2866" s="245"/>
      <c r="YY2866" s="245"/>
      <c r="YZ2866" s="245"/>
      <c r="ZA2866" s="245"/>
      <c r="ZB2866" s="245"/>
      <c r="ZC2866" s="245"/>
      <c r="ZD2866" s="245"/>
      <c r="ZE2866" s="245"/>
      <c r="ZF2866" s="245"/>
      <c r="ZG2866" s="245"/>
      <c r="ZH2866" s="245"/>
      <c r="ZI2866" s="245"/>
      <c r="ZJ2866" s="245"/>
      <c r="ZK2866" s="245"/>
      <c r="ZL2866" s="245"/>
      <c r="ZM2866" s="245"/>
      <c r="ZN2866" s="245"/>
      <c r="ZO2866" s="245"/>
      <c r="ZP2866" s="245"/>
      <c r="ZQ2866" s="245"/>
      <c r="ZR2866" s="245"/>
      <c r="ZS2866" s="245"/>
      <c r="ZT2866" s="245"/>
      <c r="ZU2866" s="245"/>
      <c r="ZV2866" s="245"/>
      <c r="ZW2866" s="245"/>
      <c r="ZX2866" s="245"/>
      <c r="ZY2866" s="245"/>
      <c r="ZZ2866" s="245"/>
      <c r="AAA2866" s="245"/>
      <c r="AAB2866" s="245"/>
      <c r="AAC2866" s="245"/>
      <c r="AAD2866" s="245"/>
      <c r="AAE2866" s="245"/>
      <c r="AAF2866" s="245"/>
      <c r="AAG2866" s="245"/>
      <c r="AAH2866" s="245"/>
      <c r="AAI2866" s="245"/>
      <c r="AAJ2866" s="245"/>
      <c r="AAK2866" s="245"/>
      <c r="AAL2866" s="245"/>
      <c r="AAM2866" s="245"/>
      <c r="AAN2866" s="245"/>
      <c r="AAO2866" s="245"/>
      <c r="AAP2866" s="245"/>
      <c r="AAQ2866" s="245"/>
      <c r="AAR2866" s="245"/>
      <c r="AAS2866" s="245"/>
      <c r="AAT2866" s="245"/>
      <c r="AAU2866" s="245"/>
      <c r="AAV2866" s="245"/>
      <c r="AAW2866" s="245"/>
      <c r="AAX2866" s="245"/>
      <c r="AAY2866" s="245"/>
      <c r="AAZ2866" s="245"/>
      <c r="ABA2866" s="245"/>
      <c r="ABB2866" s="245"/>
      <c r="ABC2866" s="245"/>
      <c r="ABD2866" s="245"/>
      <c r="ABE2866" s="245"/>
      <c r="ABF2866" s="245"/>
      <c r="ABG2866" s="245"/>
      <c r="ABH2866" s="245"/>
      <c r="ABI2866" s="245"/>
      <c r="ABJ2866" s="245"/>
      <c r="ABK2866" s="245"/>
      <c r="ABL2866" s="245"/>
      <c r="ABM2866" s="245"/>
      <c r="ABN2866" s="245"/>
      <c r="ABO2866" s="245"/>
      <c r="ABP2866" s="245"/>
      <c r="ABQ2866" s="245"/>
      <c r="ABR2866" s="245"/>
      <c r="ABS2866" s="245"/>
      <c r="ABT2866" s="245"/>
      <c r="ABU2866" s="245"/>
      <c r="ABV2866" s="245"/>
      <c r="ABW2866" s="245"/>
      <c r="ABX2866" s="245"/>
      <c r="ABY2866" s="245"/>
      <c r="ABZ2866" s="245"/>
      <c r="ACA2866" s="245"/>
      <c r="ACB2866" s="245"/>
      <c r="ACC2866" s="245"/>
      <c r="ACD2866" s="245"/>
      <c r="ACE2866" s="245"/>
      <c r="ACF2866" s="245"/>
      <c r="ACG2866" s="245"/>
      <c r="ACH2866" s="245"/>
      <c r="ACI2866" s="245"/>
      <c r="ACJ2866" s="245"/>
      <c r="ACK2866" s="245"/>
      <c r="ACL2866" s="245"/>
      <c r="ACM2866" s="245"/>
      <c r="ACN2866" s="245"/>
      <c r="ACO2866" s="245"/>
      <c r="ACP2866" s="245"/>
      <c r="ACQ2866" s="245"/>
      <c r="ACR2866" s="245"/>
      <c r="ACS2866" s="245"/>
      <c r="ACT2866" s="245"/>
      <c r="ACU2866" s="245"/>
      <c r="ACV2866" s="245"/>
      <c r="ACW2866" s="245"/>
      <c r="ACX2866" s="245"/>
      <c r="ACY2866" s="245"/>
      <c r="ACZ2866" s="245"/>
      <c r="ADA2866" s="245"/>
      <c r="ADB2866" s="245"/>
      <c r="ADC2866" s="245"/>
      <c r="ADD2866" s="245"/>
      <c r="ADE2866" s="245"/>
      <c r="ADF2866" s="245"/>
      <c r="ADG2866" s="245"/>
      <c r="ADH2866" s="245"/>
      <c r="ADI2866" s="245"/>
      <c r="ADJ2866" s="245"/>
      <c r="ADK2866" s="245"/>
      <c r="ADL2866" s="245"/>
      <c r="ADM2866" s="245"/>
      <c r="ADN2866" s="245"/>
      <c r="ADO2866" s="245"/>
      <c r="ADP2866" s="245"/>
      <c r="ADQ2866" s="245"/>
      <c r="ADR2866" s="245"/>
      <c r="ADS2866" s="245"/>
      <c r="ADT2866" s="245"/>
      <c r="ADU2866" s="245"/>
      <c r="ADV2866" s="245"/>
      <c r="ADW2866" s="245"/>
      <c r="ADX2866" s="245"/>
      <c r="ADY2866" s="245"/>
      <c r="ADZ2866" s="245"/>
      <c r="AEA2866" s="245"/>
      <c r="AEB2866" s="245"/>
      <c r="AEC2866" s="245"/>
      <c r="AED2866" s="245"/>
      <c r="AEE2866" s="245"/>
      <c r="AEF2866" s="245"/>
      <c r="AEG2866" s="245"/>
      <c r="AEH2866" s="245"/>
      <c r="AEI2866" s="245"/>
      <c r="AEJ2866" s="245"/>
      <c r="AEK2866" s="245"/>
      <c r="AEL2866" s="245"/>
      <c r="AEM2866" s="245"/>
      <c r="AEN2866" s="245"/>
      <c r="AEO2866" s="245"/>
      <c r="AEP2866" s="245"/>
      <c r="AEQ2866" s="245"/>
      <c r="AER2866" s="245"/>
      <c r="AES2866" s="245"/>
      <c r="AET2866" s="245"/>
      <c r="AEU2866" s="245"/>
      <c r="AEV2866" s="245"/>
      <c r="AEW2866" s="245"/>
      <c r="AEX2866" s="245"/>
      <c r="AEY2866" s="245"/>
      <c r="AEZ2866" s="245"/>
      <c r="AFA2866" s="245"/>
      <c r="AFB2866" s="245"/>
      <c r="AFC2866" s="245"/>
      <c r="AFD2866" s="245"/>
      <c r="AFE2866" s="245"/>
      <c r="AFF2866" s="245"/>
      <c r="AFG2866" s="245"/>
      <c r="AFH2866" s="245"/>
      <c r="AFI2866" s="245"/>
      <c r="AFJ2866" s="245"/>
      <c r="AFK2866" s="245"/>
      <c r="AFL2866" s="245"/>
      <c r="AFM2866" s="245"/>
      <c r="AFN2866" s="245"/>
      <c r="AFO2866" s="245"/>
      <c r="AFP2866" s="245"/>
      <c r="AFQ2866" s="245"/>
      <c r="AFR2866" s="245"/>
      <c r="AFS2866" s="245"/>
      <c r="AFT2866" s="245"/>
      <c r="AFU2866" s="245"/>
      <c r="AFV2866" s="245"/>
      <c r="AFW2866" s="245"/>
      <c r="AFX2866" s="245"/>
      <c r="AFY2866" s="245"/>
      <c r="AFZ2866" s="245"/>
      <c r="AGA2866" s="245"/>
      <c r="AGB2866" s="245"/>
      <c r="AGC2866" s="245"/>
      <c r="AGD2866" s="245"/>
      <c r="AGE2866" s="245"/>
      <c r="AGF2866" s="245"/>
      <c r="AGG2866" s="245"/>
      <c r="AGH2866" s="245"/>
      <c r="AGI2866" s="245"/>
      <c r="AGJ2866" s="245"/>
      <c r="AGK2866" s="245"/>
      <c r="AGL2866" s="245"/>
      <c r="AGM2866" s="245"/>
      <c r="AGN2866" s="245"/>
      <c r="AGO2866" s="245"/>
      <c r="AGP2866" s="245"/>
      <c r="AGQ2866" s="245"/>
      <c r="AGR2866" s="245"/>
      <c r="AGS2866" s="245"/>
      <c r="AGT2866" s="245"/>
      <c r="AGU2866" s="245"/>
      <c r="AGV2866" s="245"/>
      <c r="AGW2866" s="245"/>
      <c r="AGX2866" s="245"/>
      <c r="AGY2866" s="245"/>
      <c r="AGZ2866" s="245"/>
      <c r="AHA2866" s="245"/>
      <c r="AHB2866" s="245"/>
      <c r="AHC2866" s="245"/>
      <c r="AHD2866" s="245"/>
      <c r="AHE2866" s="245"/>
      <c r="AHF2866" s="245"/>
      <c r="AHG2866" s="245"/>
      <c r="AHH2866" s="245"/>
      <c r="AHI2866" s="245"/>
      <c r="AHJ2866" s="245"/>
      <c r="AHK2866" s="245"/>
      <c r="AHL2866" s="245"/>
      <c r="AHM2866" s="245"/>
      <c r="AHN2866" s="245"/>
      <c r="AHO2866" s="245"/>
      <c r="AHP2866" s="245"/>
      <c r="AHQ2866" s="245"/>
      <c r="AHR2866" s="245"/>
      <c r="AHS2866" s="245"/>
      <c r="AHT2866" s="245"/>
      <c r="AHU2866" s="245"/>
      <c r="AHV2866" s="245"/>
      <c r="AHW2866" s="245"/>
      <c r="AHX2866" s="245"/>
      <c r="AHY2866" s="245"/>
      <c r="AHZ2866" s="245"/>
      <c r="AIA2866" s="245"/>
      <c r="AIB2866" s="245"/>
      <c r="AIC2866" s="245"/>
      <c r="AID2866" s="245"/>
      <c r="AIE2866" s="245"/>
      <c r="AIF2866" s="245"/>
      <c r="AIG2866" s="245"/>
      <c r="AIH2866" s="245"/>
      <c r="AII2866" s="245"/>
      <c r="AIJ2866" s="245"/>
      <c r="AIK2866" s="245"/>
      <c r="AIL2866" s="245"/>
      <c r="AIM2866" s="245"/>
      <c r="AIN2866" s="245"/>
      <c r="AIO2866" s="245"/>
      <c r="AIP2866" s="245"/>
      <c r="AIQ2866" s="245"/>
      <c r="AIR2866" s="245"/>
      <c r="AIS2866" s="245"/>
      <c r="AIT2866" s="245"/>
      <c r="AIU2866" s="245"/>
      <c r="AIV2866" s="245"/>
      <c r="AIW2866" s="245"/>
      <c r="AIX2866" s="245"/>
      <c r="AIY2866" s="245"/>
      <c r="AIZ2866" s="245"/>
      <c r="AJA2866" s="245"/>
      <c r="AJB2866" s="245"/>
      <c r="AJC2866" s="245"/>
      <c r="AJD2866" s="245"/>
      <c r="AJE2866" s="245"/>
      <c r="AJF2866" s="245"/>
      <c r="AJG2866" s="245"/>
      <c r="AJH2866" s="245"/>
      <c r="AJI2866" s="245"/>
      <c r="AJJ2866" s="245"/>
      <c r="AJK2866" s="245"/>
      <c r="AJL2866" s="245"/>
      <c r="AJM2866" s="245"/>
      <c r="AJN2866" s="245"/>
      <c r="AJO2866" s="245"/>
      <c r="AJP2866" s="245"/>
      <c r="AJQ2866" s="245"/>
      <c r="AJR2866" s="245"/>
      <c r="AJS2866" s="245"/>
      <c r="AJT2866" s="245"/>
      <c r="AJU2866" s="245"/>
      <c r="AJV2866" s="245"/>
      <c r="AJW2866" s="245"/>
      <c r="AJX2866" s="245"/>
      <c r="AJY2866" s="245"/>
      <c r="AJZ2866" s="245"/>
      <c r="AKA2866" s="245"/>
      <c r="AKB2866" s="245"/>
      <c r="AKC2866" s="245"/>
      <c r="AKD2866" s="245"/>
      <c r="AKE2866" s="245"/>
      <c r="AKF2866" s="245"/>
      <c r="AKG2866" s="245"/>
      <c r="AKH2866" s="245"/>
      <c r="AKI2866" s="245"/>
      <c r="AKJ2866" s="245"/>
      <c r="AKK2866" s="245"/>
      <c r="AKL2866" s="245"/>
      <c r="AKM2866" s="245"/>
      <c r="AKN2866" s="245"/>
      <c r="AKO2866" s="245"/>
      <c r="AKP2866" s="245"/>
      <c r="AKQ2866" s="245"/>
      <c r="AKR2866" s="245"/>
      <c r="AKS2866" s="245"/>
      <c r="AKT2866" s="245"/>
      <c r="AKU2866" s="245"/>
      <c r="AKV2866" s="245"/>
      <c r="AKW2866" s="245"/>
      <c r="AKX2866" s="245"/>
      <c r="AKY2866" s="245"/>
      <c r="AKZ2866" s="245"/>
      <c r="ALA2866" s="245"/>
      <c r="ALB2866" s="245"/>
      <c r="ALC2866" s="245"/>
      <c r="ALD2866" s="245"/>
      <c r="ALE2866" s="245"/>
      <c r="ALF2866" s="245"/>
      <c r="ALG2866" s="245"/>
      <c r="ALH2866" s="245"/>
      <c r="ALI2866" s="245"/>
      <c r="ALJ2866" s="245"/>
      <c r="ALK2866" s="245"/>
      <c r="ALL2866" s="245"/>
      <c r="ALM2866" s="245"/>
      <c r="ALN2866" s="245"/>
      <c r="ALO2866" s="245"/>
      <c r="ALP2866" s="245"/>
      <c r="ALQ2866" s="245"/>
      <c r="ALR2866" s="245"/>
      <c r="ALS2866" s="245"/>
      <c r="ALT2866" s="245"/>
      <c r="ALU2866" s="245"/>
      <c r="ALV2866" s="245"/>
      <c r="ALW2866" s="245"/>
      <c r="ALX2866" s="245"/>
      <c r="ALY2866" s="245"/>
      <c r="ALZ2866" s="245"/>
      <c r="AMA2866" s="245"/>
      <c r="AMB2866" s="245"/>
    </row>
    <row r="2867" spans="1:1016" s="300" customFormat="1">
      <c r="A2867" s="80" t="s">
        <v>1713</v>
      </c>
      <c r="B2867" s="80" t="s">
        <v>3199</v>
      </c>
      <c r="C2867" s="223" t="s">
        <v>2508</v>
      </c>
      <c r="D2867" s="140" t="s">
        <v>300</v>
      </c>
      <c r="E2867" s="139" t="s">
        <v>306</v>
      </c>
      <c r="F2867" s="139" t="s">
        <v>525</v>
      </c>
      <c r="G2867" s="141">
        <v>101013.1</v>
      </c>
      <c r="H2867" s="141">
        <v>133842.35499999998</v>
      </c>
      <c r="I2867" s="234">
        <v>32</v>
      </c>
      <c r="J2867" s="235">
        <v>0.88888888888888884</v>
      </c>
      <c r="K2867" s="141">
        <v>166671.60999999999</v>
      </c>
      <c r="L2867" s="146">
        <v>1</v>
      </c>
      <c r="M2867" s="139">
        <v>1</v>
      </c>
      <c r="N2867" s="139">
        <v>3</v>
      </c>
      <c r="O2867" s="79">
        <v>142484.57999999999</v>
      </c>
      <c r="P2867" s="80"/>
      <c r="Q2867" s="236"/>
      <c r="R2867" s="236"/>
      <c r="S2867" s="236"/>
      <c r="T2867" s="236"/>
      <c r="U2867" s="236"/>
      <c r="V2867" s="236"/>
      <c r="W2867" s="236"/>
      <c r="X2867" s="236"/>
      <c r="Y2867" s="245"/>
      <c r="Z2867" s="245"/>
      <c r="AA2867" s="245"/>
      <c r="AB2867" s="245"/>
      <c r="AC2867" s="245"/>
      <c r="AD2867" s="245"/>
      <c r="AE2867" s="245"/>
      <c r="AF2867" s="245"/>
      <c r="AG2867" s="245"/>
      <c r="AH2867" s="245"/>
      <c r="AI2867" s="245"/>
      <c r="AJ2867" s="245"/>
      <c r="AK2867" s="245"/>
      <c r="AL2867" s="245"/>
      <c r="AM2867" s="245"/>
      <c r="AN2867" s="245"/>
      <c r="AO2867" s="245"/>
      <c r="AP2867" s="245"/>
      <c r="AQ2867" s="245"/>
      <c r="AR2867" s="245"/>
      <c r="AS2867" s="245"/>
      <c r="AT2867" s="245"/>
      <c r="AU2867" s="245"/>
      <c r="AV2867" s="245"/>
      <c r="AW2867" s="245"/>
      <c r="AX2867" s="245"/>
      <c r="AY2867" s="245"/>
      <c r="AZ2867" s="245"/>
      <c r="BA2867" s="245"/>
      <c r="BB2867" s="245"/>
      <c r="BC2867" s="245"/>
      <c r="BD2867" s="245"/>
      <c r="BE2867" s="245"/>
      <c r="BF2867" s="245"/>
      <c r="BG2867" s="245"/>
      <c r="BH2867" s="245"/>
      <c r="BI2867" s="245"/>
      <c r="BJ2867" s="245"/>
      <c r="BK2867" s="245"/>
      <c r="BL2867" s="245"/>
      <c r="BM2867" s="245"/>
      <c r="BN2867" s="245"/>
      <c r="BO2867" s="245"/>
      <c r="BP2867" s="245"/>
      <c r="BQ2867" s="245"/>
      <c r="BR2867" s="245"/>
      <c r="BS2867" s="245"/>
      <c r="BT2867" s="245"/>
      <c r="BU2867" s="245"/>
      <c r="BV2867" s="245"/>
      <c r="BW2867" s="245"/>
      <c r="BX2867" s="245"/>
      <c r="BY2867" s="245"/>
      <c r="BZ2867" s="245"/>
      <c r="CA2867" s="245"/>
      <c r="CB2867" s="245"/>
      <c r="CC2867" s="245"/>
      <c r="CD2867" s="245"/>
      <c r="CE2867" s="245"/>
      <c r="CF2867" s="245"/>
      <c r="CG2867" s="245"/>
      <c r="CH2867" s="245"/>
      <c r="CI2867" s="245"/>
      <c r="CJ2867" s="245"/>
      <c r="CK2867" s="245"/>
      <c r="CL2867" s="245"/>
      <c r="CM2867" s="245"/>
      <c r="CN2867" s="245"/>
      <c r="CO2867" s="245"/>
      <c r="CP2867" s="245"/>
      <c r="CQ2867" s="245"/>
      <c r="CR2867" s="245"/>
      <c r="CS2867" s="245"/>
      <c r="CT2867" s="245"/>
      <c r="CU2867" s="245"/>
      <c r="CV2867" s="245"/>
      <c r="CW2867" s="245"/>
      <c r="CX2867" s="245"/>
      <c r="CY2867" s="245"/>
      <c r="CZ2867" s="245"/>
      <c r="DA2867" s="245"/>
      <c r="DB2867" s="245"/>
      <c r="DC2867" s="245"/>
      <c r="DD2867" s="245"/>
      <c r="DE2867" s="245"/>
      <c r="DF2867" s="245"/>
      <c r="DG2867" s="245"/>
      <c r="DH2867" s="245"/>
      <c r="DI2867" s="245"/>
      <c r="DJ2867" s="245"/>
      <c r="DK2867" s="245"/>
      <c r="DL2867" s="245"/>
      <c r="DM2867" s="245"/>
      <c r="DN2867" s="245"/>
      <c r="DO2867" s="245"/>
      <c r="DP2867" s="245"/>
      <c r="DQ2867" s="245"/>
      <c r="DR2867" s="245"/>
      <c r="DS2867" s="245"/>
      <c r="DT2867" s="245"/>
      <c r="DU2867" s="245"/>
      <c r="DV2867" s="245"/>
      <c r="DW2867" s="245"/>
      <c r="DX2867" s="245"/>
      <c r="DY2867" s="245"/>
      <c r="DZ2867" s="245"/>
      <c r="EA2867" s="245"/>
      <c r="EB2867" s="245"/>
      <c r="EC2867" s="245"/>
      <c r="ED2867" s="245"/>
      <c r="EE2867" s="245"/>
      <c r="EF2867" s="245"/>
      <c r="EG2867" s="245"/>
      <c r="EH2867" s="245"/>
      <c r="EI2867" s="245"/>
      <c r="EJ2867" s="245"/>
      <c r="EK2867" s="245"/>
      <c r="EL2867" s="245"/>
      <c r="EM2867" s="245"/>
      <c r="EN2867" s="245"/>
      <c r="EO2867" s="245"/>
      <c r="EP2867" s="245"/>
      <c r="EQ2867" s="245"/>
      <c r="ER2867" s="245"/>
      <c r="ES2867" s="245"/>
      <c r="ET2867" s="245"/>
      <c r="EU2867" s="245"/>
      <c r="EV2867" s="245"/>
      <c r="EW2867" s="245"/>
      <c r="EX2867" s="245"/>
      <c r="EY2867" s="245"/>
      <c r="EZ2867" s="245"/>
      <c r="FA2867" s="245"/>
      <c r="FB2867" s="245"/>
      <c r="FC2867" s="245"/>
      <c r="FD2867" s="245"/>
      <c r="FE2867" s="245"/>
      <c r="FF2867" s="245"/>
      <c r="FG2867" s="245"/>
      <c r="FH2867" s="245"/>
      <c r="FI2867" s="245"/>
      <c r="FJ2867" s="245"/>
      <c r="FK2867" s="245"/>
      <c r="FL2867" s="245"/>
      <c r="FM2867" s="245"/>
      <c r="FN2867" s="245"/>
      <c r="FO2867" s="245"/>
      <c r="FP2867" s="245"/>
      <c r="FQ2867" s="245"/>
      <c r="FR2867" s="245"/>
      <c r="FS2867" s="245"/>
      <c r="FT2867" s="245"/>
      <c r="FU2867" s="245"/>
      <c r="FV2867" s="245"/>
      <c r="FW2867" s="245"/>
      <c r="FX2867" s="245"/>
      <c r="FY2867" s="245"/>
      <c r="FZ2867" s="245"/>
      <c r="GA2867" s="245"/>
      <c r="GB2867" s="245"/>
      <c r="GC2867" s="245"/>
      <c r="GD2867" s="245"/>
      <c r="GE2867" s="245"/>
      <c r="GF2867" s="245"/>
      <c r="GG2867" s="245"/>
      <c r="GH2867" s="245"/>
      <c r="GI2867" s="245"/>
      <c r="GJ2867" s="245"/>
      <c r="GK2867" s="245"/>
      <c r="GL2867" s="245"/>
      <c r="GM2867" s="245"/>
      <c r="GN2867" s="245"/>
      <c r="GO2867" s="245"/>
      <c r="GP2867" s="245"/>
      <c r="GQ2867" s="245"/>
      <c r="GR2867" s="245"/>
      <c r="GS2867" s="245"/>
      <c r="GT2867" s="245"/>
      <c r="GU2867" s="245"/>
      <c r="GV2867" s="245"/>
      <c r="GW2867" s="245"/>
      <c r="GX2867" s="245"/>
      <c r="GY2867" s="245"/>
      <c r="GZ2867" s="245"/>
      <c r="HA2867" s="245"/>
      <c r="HB2867" s="245"/>
      <c r="HC2867" s="245"/>
      <c r="HD2867" s="245"/>
      <c r="HE2867" s="245"/>
      <c r="HF2867" s="245"/>
      <c r="HG2867" s="245"/>
      <c r="HH2867" s="245"/>
      <c r="HI2867" s="245"/>
      <c r="HJ2867" s="245"/>
      <c r="HK2867" s="245"/>
      <c r="HL2867" s="245"/>
      <c r="HM2867" s="245"/>
      <c r="HN2867" s="245"/>
      <c r="HO2867" s="245"/>
      <c r="HP2867" s="245"/>
      <c r="HQ2867" s="245"/>
      <c r="HR2867" s="245"/>
      <c r="HS2867" s="245"/>
      <c r="HT2867" s="245"/>
      <c r="HU2867" s="245"/>
      <c r="HV2867" s="245"/>
      <c r="HW2867" s="245"/>
      <c r="HX2867" s="245"/>
      <c r="HY2867" s="245"/>
      <c r="HZ2867" s="245"/>
      <c r="IA2867" s="245"/>
      <c r="IB2867" s="245"/>
      <c r="IC2867" s="245"/>
      <c r="ID2867" s="245"/>
      <c r="IE2867" s="245"/>
      <c r="IF2867" s="245"/>
      <c r="IG2867" s="245"/>
      <c r="IH2867" s="245"/>
      <c r="II2867" s="245"/>
      <c r="IJ2867" s="245"/>
      <c r="IK2867" s="245"/>
      <c r="IL2867" s="245"/>
      <c r="IM2867" s="245"/>
      <c r="IN2867" s="245"/>
      <c r="IO2867" s="245"/>
      <c r="IP2867" s="245"/>
      <c r="IQ2867" s="245"/>
      <c r="IR2867" s="245"/>
      <c r="IS2867" s="245"/>
      <c r="IT2867" s="245"/>
      <c r="IU2867" s="245"/>
      <c r="IV2867" s="245"/>
      <c r="IW2867" s="245"/>
      <c r="IX2867" s="245"/>
      <c r="IY2867" s="245"/>
      <c r="IZ2867" s="245"/>
      <c r="JA2867" s="245"/>
      <c r="JB2867" s="245"/>
      <c r="JC2867" s="245"/>
      <c r="JD2867" s="245"/>
      <c r="JE2867" s="245"/>
      <c r="JF2867" s="245"/>
      <c r="JG2867" s="245"/>
      <c r="JH2867" s="245"/>
      <c r="JI2867" s="245"/>
      <c r="JJ2867" s="245"/>
      <c r="JK2867" s="245"/>
      <c r="JL2867" s="245"/>
      <c r="JM2867" s="245"/>
      <c r="JN2867" s="245"/>
      <c r="JO2867" s="245"/>
      <c r="JP2867" s="245"/>
      <c r="JQ2867" s="245"/>
      <c r="JR2867" s="245"/>
      <c r="JS2867" s="245"/>
      <c r="JT2867" s="245"/>
      <c r="JU2867" s="245"/>
      <c r="JV2867" s="245"/>
      <c r="JW2867" s="245"/>
      <c r="JX2867" s="245"/>
      <c r="JY2867" s="245"/>
      <c r="JZ2867" s="245"/>
      <c r="KA2867" s="245"/>
      <c r="KB2867" s="245"/>
      <c r="KC2867" s="245"/>
      <c r="KD2867" s="245"/>
      <c r="KE2867" s="245"/>
      <c r="KF2867" s="245"/>
      <c r="KG2867" s="245"/>
      <c r="KH2867" s="245"/>
      <c r="KI2867" s="245"/>
      <c r="KJ2867" s="245"/>
      <c r="KK2867" s="245"/>
      <c r="KL2867" s="245"/>
      <c r="KM2867" s="245"/>
      <c r="KN2867" s="245"/>
      <c r="KO2867" s="245"/>
      <c r="KP2867" s="245"/>
      <c r="KQ2867" s="245"/>
      <c r="KR2867" s="245"/>
      <c r="KS2867" s="245"/>
      <c r="KT2867" s="245"/>
      <c r="KU2867" s="245"/>
      <c r="KV2867" s="245"/>
      <c r="KW2867" s="245"/>
      <c r="KX2867" s="245"/>
      <c r="KY2867" s="245"/>
      <c r="KZ2867" s="245"/>
      <c r="LA2867" s="245"/>
      <c r="LB2867" s="245"/>
      <c r="LC2867" s="245"/>
      <c r="LD2867" s="245"/>
      <c r="LE2867" s="245"/>
      <c r="LF2867" s="245"/>
      <c r="LG2867" s="245"/>
      <c r="LH2867" s="245"/>
      <c r="LI2867" s="245"/>
      <c r="LJ2867" s="245"/>
      <c r="LK2867" s="245"/>
      <c r="LL2867" s="245"/>
      <c r="LM2867" s="245"/>
      <c r="LN2867" s="245"/>
      <c r="LO2867" s="245"/>
      <c r="LP2867" s="245"/>
      <c r="LQ2867" s="245"/>
      <c r="LR2867" s="245"/>
      <c r="LS2867" s="245"/>
      <c r="LT2867" s="245"/>
      <c r="LU2867" s="245"/>
      <c r="LV2867" s="245"/>
      <c r="LW2867" s="245"/>
      <c r="LX2867" s="245"/>
      <c r="LY2867" s="245"/>
      <c r="LZ2867" s="245"/>
      <c r="MA2867" s="245"/>
      <c r="MB2867" s="245"/>
      <c r="MC2867" s="245"/>
      <c r="MD2867" s="245"/>
      <c r="ME2867" s="245"/>
      <c r="MF2867" s="245"/>
      <c r="MG2867" s="245"/>
      <c r="MH2867" s="245"/>
      <c r="MI2867" s="245"/>
      <c r="MJ2867" s="245"/>
      <c r="MK2867" s="245"/>
      <c r="ML2867" s="245"/>
      <c r="MM2867" s="245"/>
      <c r="MN2867" s="245"/>
      <c r="MO2867" s="245"/>
      <c r="MP2867" s="245"/>
      <c r="MQ2867" s="245"/>
      <c r="MR2867" s="245"/>
      <c r="MS2867" s="245"/>
      <c r="MT2867" s="245"/>
      <c r="MU2867" s="245"/>
      <c r="MV2867" s="245"/>
      <c r="MW2867" s="245"/>
      <c r="MX2867" s="245"/>
      <c r="MY2867" s="245"/>
      <c r="MZ2867" s="245"/>
      <c r="NA2867" s="245"/>
      <c r="NB2867" s="245"/>
      <c r="NC2867" s="245"/>
      <c r="ND2867" s="245"/>
      <c r="NE2867" s="245"/>
      <c r="NF2867" s="245"/>
      <c r="NG2867" s="245"/>
      <c r="NH2867" s="245"/>
      <c r="NI2867" s="245"/>
      <c r="NJ2867" s="245"/>
      <c r="NK2867" s="245"/>
      <c r="NL2867" s="245"/>
      <c r="NM2867" s="245"/>
      <c r="NN2867" s="245"/>
      <c r="NO2867" s="245"/>
      <c r="NP2867" s="245"/>
      <c r="NQ2867" s="245"/>
      <c r="NR2867" s="245"/>
      <c r="NS2867" s="245"/>
      <c r="NT2867" s="245"/>
      <c r="NU2867" s="245"/>
      <c r="NV2867" s="245"/>
      <c r="NW2867" s="245"/>
      <c r="NX2867" s="245"/>
      <c r="NY2867" s="245"/>
      <c r="NZ2867" s="245"/>
      <c r="OA2867" s="245"/>
      <c r="OB2867" s="245"/>
      <c r="OC2867" s="245"/>
      <c r="OD2867" s="245"/>
      <c r="OE2867" s="245"/>
      <c r="OF2867" s="245"/>
      <c r="OG2867" s="245"/>
      <c r="OH2867" s="245"/>
      <c r="OI2867" s="245"/>
      <c r="OJ2867" s="245"/>
      <c r="OK2867" s="245"/>
      <c r="OL2867" s="245"/>
      <c r="OM2867" s="245"/>
      <c r="ON2867" s="245"/>
      <c r="OO2867" s="245"/>
      <c r="OP2867" s="245"/>
      <c r="OQ2867" s="245"/>
      <c r="OR2867" s="245"/>
      <c r="OS2867" s="245"/>
      <c r="OT2867" s="245"/>
      <c r="OU2867" s="245"/>
      <c r="OV2867" s="245"/>
      <c r="OW2867" s="245"/>
      <c r="OX2867" s="245"/>
      <c r="OY2867" s="245"/>
      <c r="OZ2867" s="245"/>
      <c r="PA2867" s="245"/>
      <c r="PB2867" s="245"/>
      <c r="PC2867" s="245"/>
      <c r="PD2867" s="245"/>
      <c r="PE2867" s="245"/>
      <c r="PF2867" s="245"/>
      <c r="PG2867" s="245"/>
      <c r="PH2867" s="245"/>
      <c r="PI2867" s="245"/>
      <c r="PJ2867" s="245"/>
      <c r="PK2867" s="245"/>
      <c r="PL2867" s="245"/>
      <c r="PM2867" s="245"/>
      <c r="PN2867" s="245"/>
      <c r="PO2867" s="245"/>
      <c r="PP2867" s="245"/>
      <c r="PQ2867" s="245"/>
      <c r="PR2867" s="245"/>
      <c r="PS2867" s="245"/>
      <c r="PT2867" s="245"/>
      <c r="PU2867" s="245"/>
      <c r="PV2867" s="245"/>
      <c r="PW2867" s="245"/>
      <c r="PX2867" s="245"/>
      <c r="PY2867" s="245"/>
      <c r="PZ2867" s="245"/>
      <c r="QA2867" s="245"/>
      <c r="QB2867" s="245"/>
      <c r="QC2867" s="245"/>
      <c r="QD2867" s="245"/>
      <c r="QE2867" s="245"/>
      <c r="QF2867" s="245"/>
      <c r="QG2867" s="245"/>
      <c r="QH2867" s="245"/>
      <c r="QI2867" s="245"/>
      <c r="QJ2867" s="245"/>
      <c r="QK2867" s="245"/>
      <c r="QL2867" s="245"/>
      <c r="QM2867" s="245"/>
      <c r="QN2867" s="245"/>
      <c r="QO2867" s="245"/>
      <c r="QP2867" s="245"/>
      <c r="QQ2867" s="245"/>
      <c r="QR2867" s="245"/>
      <c r="QS2867" s="245"/>
      <c r="QT2867" s="245"/>
      <c r="QU2867" s="245"/>
      <c r="QV2867" s="245"/>
      <c r="QW2867" s="245"/>
      <c r="QX2867" s="245"/>
      <c r="QY2867" s="245"/>
      <c r="QZ2867" s="245"/>
      <c r="RA2867" s="245"/>
      <c r="RB2867" s="245"/>
      <c r="RC2867" s="245"/>
      <c r="RD2867" s="245"/>
      <c r="RE2867" s="245"/>
      <c r="RF2867" s="245"/>
      <c r="RG2867" s="245"/>
      <c r="RH2867" s="245"/>
      <c r="RI2867" s="245"/>
      <c r="RJ2867" s="245"/>
      <c r="RK2867" s="245"/>
      <c r="RL2867" s="245"/>
      <c r="RM2867" s="245"/>
      <c r="RN2867" s="245"/>
      <c r="RO2867" s="245"/>
      <c r="RP2867" s="245"/>
      <c r="RQ2867" s="245"/>
      <c r="RR2867" s="245"/>
      <c r="RS2867" s="245"/>
      <c r="RT2867" s="245"/>
      <c r="RU2867" s="245"/>
      <c r="RV2867" s="245"/>
      <c r="RW2867" s="245"/>
      <c r="RX2867" s="245"/>
      <c r="RY2867" s="245"/>
      <c r="RZ2867" s="245"/>
      <c r="SA2867" s="245"/>
      <c r="SB2867" s="245"/>
      <c r="SC2867" s="245"/>
      <c r="SD2867" s="245"/>
      <c r="SE2867" s="245"/>
      <c r="SF2867" s="245"/>
      <c r="SG2867" s="245"/>
      <c r="SH2867" s="245"/>
      <c r="SI2867" s="245"/>
      <c r="SJ2867" s="245"/>
      <c r="SK2867" s="245"/>
      <c r="SL2867" s="245"/>
      <c r="SM2867" s="245"/>
      <c r="SN2867" s="245"/>
      <c r="SO2867" s="245"/>
      <c r="SP2867" s="245"/>
      <c r="SQ2867" s="245"/>
      <c r="SR2867" s="245"/>
      <c r="SS2867" s="245"/>
      <c r="ST2867" s="245"/>
      <c r="SU2867" s="245"/>
      <c r="SV2867" s="245"/>
      <c r="SW2867" s="245"/>
      <c r="SX2867" s="245"/>
      <c r="SY2867" s="245"/>
      <c r="SZ2867" s="245"/>
      <c r="TA2867" s="245"/>
      <c r="TB2867" s="245"/>
      <c r="TC2867" s="245"/>
      <c r="TD2867" s="245"/>
      <c r="TE2867" s="245"/>
      <c r="TF2867" s="245"/>
      <c r="TG2867" s="245"/>
      <c r="TH2867" s="245"/>
      <c r="TI2867" s="245"/>
      <c r="TJ2867" s="245"/>
      <c r="TK2867" s="245"/>
      <c r="TL2867" s="245"/>
      <c r="TM2867" s="245"/>
      <c r="TN2867" s="245"/>
      <c r="TO2867" s="245"/>
      <c r="TP2867" s="245"/>
      <c r="TQ2867" s="245"/>
      <c r="TR2867" s="245"/>
      <c r="TS2867" s="245"/>
      <c r="TT2867" s="245"/>
      <c r="TU2867" s="245"/>
      <c r="TV2867" s="245"/>
      <c r="TW2867" s="245"/>
      <c r="TX2867" s="245"/>
      <c r="TY2867" s="245"/>
      <c r="TZ2867" s="245"/>
      <c r="UA2867" s="245"/>
      <c r="UB2867" s="245"/>
      <c r="UC2867" s="245"/>
      <c r="UD2867" s="245"/>
      <c r="UE2867" s="245"/>
      <c r="UF2867" s="245"/>
      <c r="UG2867" s="245"/>
      <c r="UH2867" s="245"/>
      <c r="UI2867" s="245"/>
      <c r="UJ2867" s="245"/>
      <c r="UK2867" s="245"/>
      <c r="UL2867" s="245"/>
      <c r="UM2867" s="245"/>
      <c r="UN2867" s="245"/>
      <c r="UO2867" s="245"/>
      <c r="UP2867" s="245"/>
      <c r="UQ2867" s="245"/>
      <c r="UR2867" s="245"/>
      <c r="US2867" s="245"/>
      <c r="UT2867" s="245"/>
      <c r="UU2867" s="245"/>
      <c r="UV2867" s="245"/>
      <c r="UW2867" s="245"/>
      <c r="UX2867" s="245"/>
      <c r="UY2867" s="245"/>
      <c r="UZ2867" s="245"/>
      <c r="VA2867" s="245"/>
      <c r="VB2867" s="245"/>
      <c r="VC2867" s="245"/>
      <c r="VD2867" s="245"/>
      <c r="VE2867" s="245"/>
      <c r="VF2867" s="245"/>
      <c r="VG2867" s="245"/>
      <c r="VH2867" s="245"/>
      <c r="VI2867" s="245"/>
      <c r="VJ2867" s="245"/>
      <c r="VK2867" s="245"/>
      <c r="VL2867" s="245"/>
      <c r="VM2867" s="245"/>
      <c r="VN2867" s="245"/>
      <c r="VO2867" s="245"/>
      <c r="VP2867" s="245"/>
      <c r="VQ2867" s="245"/>
      <c r="VR2867" s="245"/>
      <c r="VS2867" s="245"/>
      <c r="VT2867" s="245"/>
      <c r="VU2867" s="245"/>
      <c r="VV2867" s="245"/>
      <c r="VW2867" s="245"/>
      <c r="VX2867" s="245"/>
      <c r="VY2867" s="245"/>
      <c r="VZ2867" s="245"/>
      <c r="WA2867" s="245"/>
      <c r="WB2867" s="245"/>
      <c r="WC2867" s="245"/>
      <c r="WD2867" s="245"/>
      <c r="WE2867" s="245"/>
      <c r="WF2867" s="245"/>
      <c r="WG2867" s="245"/>
      <c r="WH2867" s="245"/>
      <c r="WI2867" s="245"/>
      <c r="WJ2867" s="245"/>
      <c r="WK2867" s="245"/>
      <c r="WL2867" s="245"/>
      <c r="WM2867" s="245"/>
      <c r="WN2867" s="245"/>
      <c r="WO2867" s="245"/>
      <c r="WP2867" s="245"/>
      <c r="WQ2867" s="245"/>
      <c r="WR2867" s="245"/>
      <c r="WS2867" s="245"/>
      <c r="WT2867" s="245"/>
      <c r="WU2867" s="245"/>
      <c r="WV2867" s="245"/>
      <c r="WW2867" s="245"/>
      <c r="WX2867" s="245"/>
      <c r="WY2867" s="245"/>
      <c r="WZ2867" s="245"/>
      <c r="XA2867" s="245"/>
      <c r="XB2867" s="245"/>
      <c r="XC2867" s="245"/>
      <c r="XD2867" s="245"/>
      <c r="XE2867" s="245"/>
      <c r="XF2867" s="245"/>
      <c r="XG2867" s="245"/>
      <c r="XH2867" s="245"/>
      <c r="XI2867" s="245"/>
      <c r="XJ2867" s="245"/>
      <c r="XK2867" s="245"/>
      <c r="XL2867" s="245"/>
      <c r="XM2867" s="245"/>
      <c r="XN2867" s="245"/>
      <c r="XO2867" s="245"/>
      <c r="XP2867" s="245"/>
      <c r="XQ2867" s="245"/>
      <c r="XR2867" s="245"/>
      <c r="XS2867" s="245"/>
      <c r="XT2867" s="245"/>
      <c r="XU2867" s="245"/>
      <c r="XV2867" s="245"/>
      <c r="XW2867" s="245"/>
      <c r="XX2867" s="245"/>
      <c r="XY2867" s="245"/>
      <c r="XZ2867" s="245"/>
      <c r="YA2867" s="245"/>
      <c r="YB2867" s="245"/>
      <c r="YC2867" s="245"/>
      <c r="YD2867" s="245"/>
      <c r="YE2867" s="245"/>
      <c r="YF2867" s="245"/>
      <c r="YG2867" s="245"/>
      <c r="YH2867" s="245"/>
      <c r="YI2867" s="245"/>
      <c r="YJ2867" s="245"/>
      <c r="YK2867" s="245"/>
      <c r="YL2867" s="245"/>
      <c r="YM2867" s="245"/>
      <c r="YN2867" s="245"/>
      <c r="YO2867" s="245"/>
      <c r="YP2867" s="245"/>
      <c r="YQ2867" s="245"/>
      <c r="YR2867" s="245"/>
      <c r="YS2867" s="245"/>
      <c r="YT2867" s="245"/>
      <c r="YU2867" s="245"/>
      <c r="YV2867" s="245"/>
      <c r="YW2867" s="245"/>
      <c r="YX2867" s="245"/>
      <c r="YY2867" s="245"/>
      <c r="YZ2867" s="245"/>
      <c r="ZA2867" s="245"/>
      <c r="ZB2867" s="245"/>
      <c r="ZC2867" s="245"/>
      <c r="ZD2867" s="245"/>
      <c r="ZE2867" s="245"/>
      <c r="ZF2867" s="245"/>
      <c r="ZG2867" s="245"/>
      <c r="ZH2867" s="245"/>
      <c r="ZI2867" s="245"/>
      <c r="ZJ2867" s="245"/>
      <c r="ZK2867" s="245"/>
      <c r="ZL2867" s="245"/>
      <c r="ZM2867" s="245"/>
      <c r="ZN2867" s="245"/>
      <c r="ZO2867" s="245"/>
      <c r="ZP2867" s="245"/>
      <c r="ZQ2867" s="245"/>
      <c r="ZR2867" s="245"/>
      <c r="ZS2867" s="245"/>
      <c r="ZT2867" s="245"/>
      <c r="ZU2867" s="245"/>
      <c r="ZV2867" s="245"/>
      <c r="ZW2867" s="245"/>
      <c r="ZX2867" s="245"/>
      <c r="ZY2867" s="245"/>
      <c r="ZZ2867" s="245"/>
      <c r="AAA2867" s="245"/>
      <c r="AAB2867" s="245"/>
      <c r="AAC2867" s="245"/>
      <c r="AAD2867" s="245"/>
      <c r="AAE2867" s="245"/>
      <c r="AAF2867" s="245"/>
      <c r="AAG2867" s="245"/>
      <c r="AAH2867" s="245"/>
      <c r="AAI2867" s="245"/>
      <c r="AAJ2867" s="245"/>
      <c r="AAK2867" s="245"/>
      <c r="AAL2867" s="245"/>
      <c r="AAM2867" s="245"/>
      <c r="AAN2867" s="245"/>
      <c r="AAO2867" s="245"/>
      <c r="AAP2867" s="245"/>
      <c r="AAQ2867" s="245"/>
      <c r="AAR2867" s="245"/>
      <c r="AAS2867" s="245"/>
      <c r="AAT2867" s="245"/>
      <c r="AAU2867" s="245"/>
      <c r="AAV2867" s="245"/>
      <c r="AAW2867" s="245"/>
      <c r="AAX2867" s="245"/>
      <c r="AAY2867" s="245"/>
      <c r="AAZ2867" s="245"/>
      <c r="ABA2867" s="245"/>
      <c r="ABB2867" s="245"/>
      <c r="ABC2867" s="245"/>
      <c r="ABD2867" s="245"/>
      <c r="ABE2867" s="245"/>
      <c r="ABF2867" s="245"/>
      <c r="ABG2867" s="245"/>
      <c r="ABH2867" s="245"/>
      <c r="ABI2867" s="245"/>
      <c r="ABJ2867" s="245"/>
      <c r="ABK2867" s="245"/>
      <c r="ABL2867" s="245"/>
      <c r="ABM2867" s="245"/>
      <c r="ABN2867" s="245"/>
      <c r="ABO2867" s="245"/>
      <c r="ABP2867" s="245"/>
      <c r="ABQ2867" s="245"/>
      <c r="ABR2867" s="245"/>
      <c r="ABS2867" s="245"/>
      <c r="ABT2867" s="245"/>
      <c r="ABU2867" s="245"/>
      <c r="ABV2867" s="245"/>
      <c r="ABW2867" s="245"/>
      <c r="ABX2867" s="245"/>
      <c r="ABY2867" s="245"/>
      <c r="ABZ2867" s="245"/>
      <c r="ACA2867" s="245"/>
      <c r="ACB2867" s="245"/>
      <c r="ACC2867" s="245"/>
      <c r="ACD2867" s="245"/>
      <c r="ACE2867" s="245"/>
      <c r="ACF2867" s="245"/>
      <c r="ACG2867" s="245"/>
      <c r="ACH2867" s="245"/>
      <c r="ACI2867" s="245"/>
      <c r="ACJ2867" s="245"/>
      <c r="ACK2867" s="245"/>
      <c r="ACL2867" s="245"/>
      <c r="ACM2867" s="245"/>
      <c r="ACN2867" s="245"/>
      <c r="ACO2867" s="245"/>
      <c r="ACP2867" s="245"/>
      <c r="ACQ2867" s="245"/>
      <c r="ACR2867" s="245"/>
      <c r="ACS2867" s="245"/>
      <c r="ACT2867" s="245"/>
      <c r="ACU2867" s="245"/>
      <c r="ACV2867" s="245"/>
      <c r="ACW2867" s="245"/>
      <c r="ACX2867" s="245"/>
      <c r="ACY2867" s="245"/>
      <c r="ACZ2867" s="245"/>
      <c r="ADA2867" s="245"/>
      <c r="ADB2867" s="245"/>
      <c r="ADC2867" s="245"/>
      <c r="ADD2867" s="245"/>
      <c r="ADE2867" s="245"/>
      <c r="ADF2867" s="245"/>
      <c r="ADG2867" s="245"/>
      <c r="ADH2867" s="245"/>
      <c r="ADI2867" s="245"/>
      <c r="ADJ2867" s="245"/>
      <c r="ADK2867" s="245"/>
      <c r="ADL2867" s="245"/>
      <c r="ADM2867" s="245"/>
      <c r="ADN2867" s="245"/>
      <c r="ADO2867" s="245"/>
      <c r="ADP2867" s="245"/>
      <c r="ADQ2867" s="245"/>
      <c r="ADR2867" s="245"/>
      <c r="ADS2867" s="245"/>
      <c r="ADT2867" s="245"/>
      <c r="ADU2867" s="245"/>
      <c r="ADV2867" s="245"/>
      <c r="ADW2867" s="245"/>
      <c r="ADX2867" s="245"/>
      <c r="ADY2867" s="245"/>
      <c r="ADZ2867" s="245"/>
      <c r="AEA2867" s="245"/>
      <c r="AEB2867" s="245"/>
      <c r="AEC2867" s="245"/>
      <c r="AED2867" s="245"/>
      <c r="AEE2867" s="245"/>
      <c r="AEF2867" s="245"/>
      <c r="AEG2867" s="245"/>
      <c r="AEH2867" s="245"/>
      <c r="AEI2867" s="245"/>
      <c r="AEJ2867" s="245"/>
      <c r="AEK2867" s="245"/>
      <c r="AEL2867" s="245"/>
      <c r="AEM2867" s="245"/>
      <c r="AEN2867" s="245"/>
      <c r="AEO2867" s="245"/>
      <c r="AEP2867" s="245"/>
      <c r="AEQ2867" s="245"/>
      <c r="AER2867" s="245"/>
      <c r="AES2867" s="245"/>
      <c r="AET2867" s="245"/>
      <c r="AEU2867" s="245"/>
      <c r="AEV2867" s="245"/>
      <c r="AEW2867" s="245"/>
      <c r="AEX2867" s="245"/>
      <c r="AEY2867" s="245"/>
      <c r="AEZ2867" s="245"/>
      <c r="AFA2867" s="245"/>
      <c r="AFB2867" s="245"/>
      <c r="AFC2867" s="245"/>
      <c r="AFD2867" s="245"/>
      <c r="AFE2867" s="245"/>
      <c r="AFF2867" s="245"/>
      <c r="AFG2867" s="245"/>
      <c r="AFH2867" s="245"/>
      <c r="AFI2867" s="245"/>
      <c r="AFJ2867" s="245"/>
      <c r="AFK2867" s="245"/>
      <c r="AFL2867" s="245"/>
      <c r="AFM2867" s="245"/>
      <c r="AFN2867" s="245"/>
      <c r="AFO2867" s="245"/>
      <c r="AFP2867" s="245"/>
      <c r="AFQ2867" s="245"/>
      <c r="AFR2867" s="245"/>
      <c r="AFS2867" s="245"/>
      <c r="AFT2867" s="245"/>
      <c r="AFU2867" s="245"/>
      <c r="AFV2867" s="245"/>
      <c r="AFW2867" s="245"/>
      <c r="AFX2867" s="245"/>
      <c r="AFY2867" s="245"/>
      <c r="AFZ2867" s="245"/>
      <c r="AGA2867" s="245"/>
      <c r="AGB2867" s="245"/>
      <c r="AGC2867" s="245"/>
      <c r="AGD2867" s="245"/>
      <c r="AGE2867" s="245"/>
      <c r="AGF2867" s="245"/>
      <c r="AGG2867" s="245"/>
      <c r="AGH2867" s="245"/>
      <c r="AGI2867" s="245"/>
      <c r="AGJ2867" s="245"/>
      <c r="AGK2867" s="245"/>
      <c r="AGL2867" s="245"/>
      <c r="AGM2867" s="245"/>
      <c r="AGN2867" s="245"/>
      <c r="AGO2867" s="245"/>
      <c r="AGP2867" s="245"/>
      <c r="AGQ2867" s="245"/>
      <c r="AGR2867" s="245"/>
      <c r="AGS2867" s="245"/>
      <c r="AGT2867" s="245"/>
      <c r="AGU2867" s="245"/>
      <c r="AGV2867" s="245"/>
      <c r="AGW2867" s="245"/>
      <c r="AGX2867" s="245"/>
      <c r="AGY2867" s="245"/>
      <c r="AGZ2867" s="245"/>
      <c r="AHA2867" s="245"/>
      <c r="AHB2867" s="245"/>
      <c r="AHC2867" s="245"/>
      <c r="AHD2867" s="245"/>
      <c r="AHE2867" s="245"/>
      <c r="AHF2867" s="245"/>
      <c r="AHG2867" s="245"/>
      <c r="AHH2867" s="245"/>
      <c r="AHI2867" s="245"/>
      <c r="AHJ2867" s="245"/>
      <c r="AHK2867" s="245"/>
      <c r="AHL2867" s="245"/>
      <c r="AHM2867" s="245"/>
      <c r="AHN2867" s="245"/>
      <c r="AHO2867" s="245"/>
      <c r="AHP2867" s="245"/>
      <c r="AHQ2867" s="245"/>
      <c r="AHR2867" s="245"/>
      <c r="AHS2867" s="245"/>
      <c r="AHT2867" s="245"/>
      <c r="AHU2867" s="245"/>
      <c r="AHV2867" s="245"/>
      <c r="AHW2867" s="245"/>
      <c r="AHX2867" s="245"/>
      <c r="AHY2867" s="245"/>
      <c r="AHZ2867" s="245"/>
      <c r="AIA2867" s="245"/>
      <c r="AIB2867" s="245"/>
      <c r="AIC2867" s="245"/>
      <c r="AID2867" s="245"/>
      <c r="AIE2867" s="245"/>
      <c r="AIF2867" s="245"/>
      <c r="AIG2867" s="245"/>
      <c r="AIH2867" s="245"/>
      <c r="AII2867" s="245"/>
      <c r="AIJ2867" s="245"/>
      <c r="AIK2867" s="245"/>
      <c r="AIL2867" s="245"/>
      <c r="AIM2867" s="245"/>
      <c r="AIN2867" s="245"/>
      <c r="AIO2867" s="245"/>
      <c r="AIP2867" s="245"/>
      <c r="AIQ2867" s="245"/>
      <c r="AIR2867" s="245"/>
      <c r="AIS2867" s="245"/>
      <c r="AIT2867" s="245"/>
      <c r="AIU2867" s="245"/>
      <c r="AIV2867" s="245"/>
      <c r="AIW2867" s="245"/>
      <c r="AIX2867" s="245"/>
      <c r="AIY2867" s="245"/>
      <c r="AIZ2867" s="245"/>
      <c r="AJA2867" s="245"/>
      <c r="AJB2867" s="245"/>
      <c r="AJC2867" s="245"/>
      <c r="AJD2867" s="245"/>
      <c r="AJE2867" s="245"/>
      <c r="AJF2867" s="245"/>
      <c r="AJG2867" s="245"/>
      <c r="AJH2867" s="245"/>
      <c r="AJI2867" s="245"/>
      <c r="AJJ2867" s="245"/>
      <c r="AJK2867" s="245"/>
      <c r="AJL2867" s="245"/>
      <c r="AJM2867" s="245"/>
      <c r="AJN2867" s="245"/>
      <c r="AJO2867" s="245"/>
      <c r="AJP2867" s="245"/>
      <c r="AJQ2867" s="245"/>
      <c r="AJR2867" s="245"/>
      <c r="AJS2867" s="245"/>
      <c r="AJT2867" s="245"/>
      <c r="AJU2867" s="245"/>
      <c r="AJV2867" s="245"/>
      <c r="AJW2867" s="245"/>
      <c r="AJX2867" s="245"/>
      <c r="AJY2867" s="245"/>
      <c r="AJZ2867" s="245"/>
      <c r="AKA2867" s="245"/>
      <c r="AKB2867" s="245"/>
      <c r="AKC2867" s="245"/>
      <c r="AKD2867" s="245"/>
      <c r="AKE2867" s="245"/>
      <c r="AKF2867" s="245"/>
      <c r="AKG2867" s="245"/>
      <c r="AKH2867" s="245"/>
      <c r="AKI2867" s="245"/>
      <c r="AKJ2867" s="245"/>
      <c r="AKK2867" s="245"/>
      <c r="AKL2867" s="245"/>
      <c r="AKM2867" s="245"/>
      <c r="AKN2867" s="245"/>
      <c r="AKO2867" s="245"/>
      <c r="AKP2867" s="245"/>
      <c r="AKQ2867" s="245"/>
      <c r="AKR2867" s="245"/>
      <c r="AKS2867" s="245"/>
      <c r="AKT2867" s="245"/>
      <c r="AKU2867" s="245"/>
      <c r="AKV2867" s="245"/>
      <c r="AKW2867" s="245"/>
      <c r="AKX2867" s="245"/>
      <c r="AKY2867" s="245"/>
      <c r="AKZ2867" s="245"/>
      <c r="ALA2867" s="245"/>
      <c r="ALB2867" s="245"/>
      <c r="ALC2867" s="245"/>
      <c r="ALD2867" s="245"/>
      <c r="ALE2867" s="245"/>
      <c r="ALF2867" s="245"/>
      <c r="ALG2867" s="245"/>
      <c r="ALH2867" s="245"/>
      <c r="ALI2867" s="245"/>
      <c r="ALJ2867" s="245"/>
      <c r="ALK2867" s="245"/>
      <c r="ALL2867" s="245"/>
      <c r="ALM2867" s="245"/>
      <c r="ALN2867" s="245"/>
      <c r="ALO2867" s="245"/>
      <c r="ALP2867" s="245"/>
      <c r="ALQ2867" s="245"/>
      <c r="ALR2867" s="245"/>
      <c r="ALS2867" s="245"/>
      <c r="ALT2867" s="245"/>
      <c r="ALU2867" s="245"/>
      <c r="ALV2867" s="245"/>
      <c r="ALW2867" s="245"/>
      <c r="ALX2867" s="245"/>
      <c r="ALY2867" s="245"/>
      <c r="ALZ2867" s="245"/>
      <c r="AMA2867" s="245"/>
      <c r="AMB2867" s="245"/>
    </row>
    <row r="2868" spans="1:1016" s="300" customFormat="1">
      <c r="A2868" s="80" t="s">
        <v>3267</v>
      </c>
      <c r="B2868" s="80" t="s">
        <v>3267</v>
      </c>
      <c r="C2868" s="223" t="s">
        <v>4669</v>
      </c>
      <c r="D2868" s="139" t="s">
        <v>300</v>
      </c>
      <c r="E2868" s="139"/>
      <c r="F2868" s="139" t="s">
        <v>525</v>
      </c>
      <c r="G2868" s="141">
        <v>93038.399999999994</v>
      </c>
      <c r="H2868" s="141">
        <v>121388.8</v>
      </c>
      <c r="I2868" s="234">
        <v>31</v>
      </c>
      <c r="J2868" s="235">
        <v>0.86111111111111116</v>
      </c>
      <c r="K2868" s="141">
        <v>149739.20000000001</v>
      </c>
      <c r="L2868" s="146"/>
      <c r="M2868" s="139"/>
      <c r="N2868" s="139"/>
      <c r="O2868" s="244"/>
      <c r="P2868" s="80"/>
      <c r="Q2868" s="236"/>
      <c r="R2868" s="236"/>
      <c r="S2868" s="236"/>
      <c r="T2868" s="236"/>
      <c r="U2868" s="236"/>
      <c r="V2868" s="236"/>
      <c r="W2868" s="236"/>
      <c r="X2868" s="236"/>
      <c r="Y2868" s="245"/>
      <c r="Z2868" s="245"/>
      <c r="AA2868" s="245"/>
      <c r="AB2868" s="245"/>
      <c r="AC2868" s="245"/>
      <c r="AD2868" s="245"/>
      <c r="AE2868" s="245"/>
      <c r="AF2868" s="245"/>
      <c r="AG2868" s="245"/>
      <c r="AH2868" s="245"/>
      <c r="AI2868" s="245"/>
      <c r="AJ2868" s="245"/>
      <c r="AK2868" s="245"/>
      <c r="AL2868" s="245"/>
      <c r="AM2868" s="245"/>
      <c r="AN2868" s="245"/>
      <c r="AO2868" s="245"/>
      <c r="AP2868" s="245"/>
      <c r="AQ2868" s="245"/>
      <c r="AR2868" s="245"/>
      <c r="AS2868" s="245"/>
      <c r="AT2868" s="245"/>
      <c r="AU2868" s="245"/>
      <c r="AV2868" s="245"/>
      <c r="AW2868" s="245"/>
      <c r="AX2868" s="245"/>
      <c r="AY2868" s="245"/>
      <c r="AZ2868" s="245"/>
      <c r="BA2868" s="245"/>
      <c r="BB2868" s="245"/>
      <c r="BC2868" s="245"/>
      <c r="BD2868" s="245"/>
      <c r="BE2868" s="245"/>
      <c r="BF2868" s="245"/>
      <c r="BG2868" s="245"/>
      <c r="BH2868" s="245"/>
      <c r="BI2868" s="245"/>
      <c r="BJ2868" s="245"/>
      <c r="BK2868" s="245"/>
      <c r="BL2868" s="245"/>
      <c r="BM2868" s="245"/>
      <c r="BN2868" s="245"/>
      <c r="BO2868" s="245"/>
      <c r="BP2868" s="245"/>
      <c r="BQ2868" s="245"/>
      <c r="BR2868" s="245"/>
      <c r="BS2868" s="245"/>
      <c r="BT2868" s="245"/>
      <c r="BU2868" s="245"/>
      <c r="BV2868" s="245"/>
      <c r="BW2868" s="245"/>
      <c r="BX2868" s="245"/>
      <c r="BY2868" s="245"/>
      <c r="BZ2868" s="245"/>
      <c r="CA2868" s="245"/>
      <c r="CB2868" s="245"/>
      <c r="CC2868" s="245"/>
      <c r="CD2868" s="245"/>
      <c r="CE2868" s="245"/>
      <c r="CF2868" s="245"/>
      <c r="CG2868" s="245"/>
      <c r="CH2868" s="245"/>
      <c r="CI2868" s="245"/>
      <c r="CJ2868" s="245"/>
      <c r="CK2868" s="245"/>
      <c r="CL2868" s="245"/>
      <c r="CM2868" s="245"/>
      <c r="CN2868" s="245"/>
      <c r="CO2868" s="245"/>
      <c r="CP2868" s="245"/>
      <c r="CQ2868" s="245"/>
      <c r="CR2868" s="245"/>
      <c r="CS2868" s="245"/>
      <c r="CT2868" s="245"/>
      <c r="CU2868" s="245"/>
      <c r="CV2868" s="245"/>
      <c r="CW2868" s="245"/>
      <c r="CX2868" s="245"/>
      <c r="CY2868" s="245"/>
      <c r="CZ2868" s="245"/>
      <c r="DA2868" s="245"/>
      <c r="DB2868" s="245"/>
      <c r="DC2868" s="245"/>
      <c r="DD2868" s="245"/>
      <c r="DE2868" s="245"/>
      <c r="DF2868" s="245"/>
      <c r="DG2868" s="245"/>
      <c r="DH2868" s="245"/>
      <c r="DI2868" s="245"/>
      <c r="DJ2868" s="245"/>
      <c r="DK2868" s="245"/>
      <c r="DL2868" s="245"/>
      <c r="DM2868" s="245"/>
      <c r="DN2868" s="245"/>
      <c r="DO2868" s="245"/>
      <c r="DP2868" s="245"/>
      <c r="DQ2868" s="245"/>
      <c r="DR2868" s="245"/>
      <c r="DS2868" s="245"/>
      <c r="DT2868" s="245"/>
      <c r="DU2868" s="245"/>
      <c r="DV2868" s="245"/>
      <c r="DW2868" s="245"/>
      <c r="DX2868" s="245"/>
      <c r="DY2868" s="245"/>
      <c r="DZ2868" s="245"/>
      <c r="EA2868" s="245"/>
      <c r="EB2868" s="245"/>
      <c r="EC2868" s="245"/>
      <c r="ED2868" s="245"/>
      <c r="EE2868" s="245"/>
      <c r="EF2868" s="245"/>
      <c r="EG2868" s="245"/>
      <c r="EH2868" s="245"/>
      <c r="EI2868" s="245"/>
      <c r="EJ2868" s="245"/>
      <c r="EK2868" s="245"/>
      <c r="EL2868" s="245"/>
      <c r="EM2868" s="245"/>
      <c r="EN2868" s="245"/>
      <c r="EO2868" s="245"/>
      <c r="EP2868" s="245"/>
      <c r="EQ2868" s="245"/>
      <c r="ER2868" s="245"/>
      <c r="ES2868" s="245"/>
      <c r="ET2868" s="245"/>
      <c r="EU2868" s="245"/>
      <c r="EV2868" s="245"/>
      <c r="EW2868" s="245"/>
      <c r="EX2868" s="245"/>
      <c r="EY2868" s="245"/>
      <c r="EZ2868" s="245"/>
      <c r="FA2868" s="245"/>
      <c r="FB2868" s="245"/>
      <c r="FC2868" s="245"/>
      <c r="FD2868" s="245"/>
      <c r="FE2868" s="245"/>
      <c r="FF2868" s="245"/>
      <c r="FG2868" s="245"/>
      <c r="FH2868" s="245"/>
      <c r="FI2868" s="245"/>
      <c r="FJ2868" s="245"/>
      <c r="FK2868" s="245"/>
      <c r="FL2868" s="245"/>
      <c r="FM2868" s="245"/>
      <c r="FN2868" s="245"/>
      <c r="FO2868" s="245"/>
      <c r="FP2868" s="245"/>
      <c r="FQ2868" s="245"/>
      <c r="FR2868" s="245"/>
      <c r="FS2868" s="245"/>
      <c r="FT2868" s="245"/>
      <c r="FU2868" s="245"/>
      <c r="FV2868" s="245"/>
      <c r="FW2868" s="245"/>
      <c r="FX2868" s="245"/>
      <c r="FY2868" s="245"/>
      <c r="FZ2868" s="245"/>
      <c r="GA2868" s="245"/>
      <c r="GB2868" s="245"/>
      <c r="GC2868" s="245"/>
      <c r="GD2868" s="245"/>
      <c r="GE2868" s="245"/>
      <c r="GF2868" s="245"/>
      <c r="GG2868" s="245"/>
      <c r="GH2868" s="245"/>
      <c r="GI2868" s="245"/>
      <c r="GJ2868" s="245"/>
      <c r="GK2868" s="245"/>
      <c r="GL2868" s="245"/>
      <c r="GM2868" s="245"/>
      <c r="GN2868" s="245"/>
      <c r="GO2868" s="245"/>
      <c r="GP2868" s="245"/>
      <c r="GQ2868" s="245"/>
      <c r="GR2868" s="245"/>
      <c r="GS2868" s="245"/>
      <c r="GT2868" s="245"/>
      <c r="GU2868" s="245"/>
      <c r="GV2868" s="245"/>
      <c r="GW2868" s="245"/>
      <c r="GX2868" s="245"/>
      <c r="GY2868" s="245"/>
      <c r="GZ2868" s="245"/>
      <c r="HA2868" s="245"/>
      <c r="HB2868" s="245"/>
      <c r="HC2868" s="245"/>
      <c r="HD2868" s="245"/>
      <c r="HE2868" s="245"/>
      <c r="HF2868" s="245"/>
      <c r="HG2868" s="245"/>
      <c r="HH2868" s="245"/>
      <c r="HI2868" s="245"/>
      <c r="HJ2868" s="245"/>
      <c r="HK2868" s="245"/>
      <c r="HL2868" s="245"/>
      <c r="HM2868" s="245"/>
      <c r="HN2868" s="245"/>
      <c r="HO2868" s="245"/>
      <c r="HP2868" s="245"/>
      <c r="HQ2868" s="245"/>
      <c r="HR2868" s="245"/>
      <c r="HS2868" s="245"/>
      <c r="HT2868" s="245"/>
      <c r="HU2868" s="245"/>
      <c r="HV2868" s="245"/>
      <c r="HW2868" s="245"/>
      <c r="HX2868" s="245"/>
      <c r="HY2868" s="245"/>
      <c r="HZ2868" s="245"/>
      <c r="IA2868" s="245"/>
      <c r="IB2868" s="245"/>
      <c r="IC2868" s="245"/>
      <c r="ID2868" s="245"/>
      <c r="IE2868" s="245"/>
      <c r="IF2868" s="245"/>
      <c r="IG2868" s="245"/>
      <c r="IH2868" s="245"/>
      <c r="II2868" s="245"/>
      <c r="IJ2868" s="245"/>
      <c r="IK2868" s="245"/>
      <c r="IL2868" s="245"/>
      <c r="IM2868" s="245"/>
      <c r="IN2868" s="245"/>
      <c r="IO2868" s="245"/>
      <c r="IP2868" s="245"/>
      <c r="IQ2868" s="245"/>
      <c r="IR2868" s="245"/>
      <c r="IS2868" s="245"/>
      <c r="IT2868" s="245"/>
      <c r="IU2868" s="245"/>
      <c r="IV2868" s="245"/>
      <c r="IW2868" s="245"/>
      <c r="IX2868" s="245"/>
      <c r="IY2868" s="245"/>
      <c r="IZ2868" s="245"/>
      <c r="JA2868" s="245"/>
      <c r="JB2868" s="245"/>
      <c r="JC2868" s="245"/>
      <c r="JD2868" s="245"/>
      <c r="JE2868" s="245"/>
      <c r="JF2868" s="245"/>
      <c r="JG2868" s="245"/>
      <c r="JH2868" s="245"/>
      <c r="JI2868" s="245"/>
      <c r="JJ2868" s="245"/>
      <c r="JK2868" s="245"/>
      <c r="JL2868" s="245"/>
      <c r="JM2868" s="245"/>
      <c r="JN2868" s="245"/>
      <c r="JO2868" s="245"/>
      <c r="JP2868" s="245"/>
      <c r="JQ2868" s="245"/>
      <c r="JR2868" s="245"/>
      <c r="JS2868" s="245"/>
      <c r="JT2868" s="245"/>
      <c r="JU2868" s="245"/>
      <c r="JV2868" s="245"/>
      <c r="JW2868" s="245"/>
      <c r="JX2868" s="245"/>
      <c r="JY2868" s="245"/>
      <c r="JZ2868" s="245"/>
      <c r="KA2868" s="245"/>
      <c r="KB2868" s="245"/>
      <c r="KC2868" s="245"/>
      <c r="KD2868" s="245"/>
      <c r="KE2868" s="245"/>
      <c r="KF2868" s="245"/>
      <c r="KG2868" s="245"/>
      <c r="KH2868" s="245"/>
      <c r="KI2868" s="245"/>
      <c r="KJ2868" s="245"/>
      <c r="KK2868" s="245"/>
      <c r="KL2868" s="245"/>
      <c r="KM2868" s="245"/>
      <c r="KN2868" s="245"/>
      <c r="KO2868" s="245"/>
      <c r="KP2868" s="245"/>
      <c r="KQ2868" s="245"/>
      <c r="KR2868" s="245"/>
      <c r="KS2868" s="245"/>
      <c r="KT2868" s="245"/>
      <c r="KU2868" s="245"/>
      <c r="KV2868" s="245"/>
      <c r="KW2868" s="245"/>
      <c r="KX2868" s="245"/>
      <c r="KY2868" s="245"/>
      <c r="KZ2868" s="245"/>
      <c r="LA2868" s="245"/>
      <c r="LB2868" s="245"/>
      <c r="LC2868" s="245"/>
      <c r="LD2868" s="245"/>
      <c r="LE2868" s="245"/>
      <c r="LF2868" s="245"/>
      <c r="LG2868" s="245"/>
      <c r="LH2868" s="245"/>
      <c r="LI2868" s="245"/>
      <c r="LJ2868" s="245"/>
      <c r="LK2868" s="245"/>
      <c r="LL2868" s="245"/>
      <c r="LM2868" s="245"/>
      <c r="LN2868" s="245"/>
      <c r="LO2868" s="245"/>
      <c r="LP2868" s="245"/>
      <c r="LQ2868" s="245"/>
      <c r="LR2868" s="245"/>
      <c r="LS2868" s="245"/>
      <c r="LT2868" s="245"/>
      <c r="LU2868" s="245"/>
      <c r="LV2868" s="245"/>
      <c r="LW2868" s="245"/>
      <c r="LX2868" s="245"/>
      <c r="LY2868" s="245"/>
      <c r="LZ2868" s="245"/>
      <c r="MA2868" s="245"/>
      <c r="MB2868" s="245"/>
      <c r="MC2868" s="245"/>
      <c r="MD2868" s="245"/>
      <c r="ME2868" s="245"/>
      <c r="MF2868" s="245"/>
      <c r="MG2868" s="245"/>
      <c r="MH2868" s="245"/>
      <c r="MI2868" s="245"/>
      <c r="MJ2868" s="245"/>
      <c r="MK2868" s="245"/>
      <c r="ML2868" s="245"/>
      <c r="MM2868" s="245"/>
      <c r="MN2868" s="245"/>
      <c r="MO2868" s="245"/>
      <c r="MP2868" s="245"/>
      <c r="MQ2868" s="245"/>
      <c r="MR2868" s="245"/>
      <c r="MS2868" s="245"/>
      <c r="MT2868" s="245"/>
      <c r="MU2868" s="245"/>
      <c r="MV2868" s="245"/>
      <c r="MW2868" s="245"/>
      <c r="MX2868" s="245"/>
      <c r="MY2868" s="245"/>
      <c r="MZ2868" s="245"/>
      <c r="NA2868" s="245"/>
      <c r="NB2868" s="245"/>
      <c r="NC2868" s="245"/>
      <c r="ND2868" s="245"/>
      <c r="NE2868" s="245"/>
      <c r="NF2868" s="245"/>
      <c r="NG2868" s="245"/>
      <c r="NH2868" s="245"/>
      <c r="NI2868" s="245"/>
      <c r="NJ2868" s="245"/>
      <c r="NK2868" s="245"/>
      <c r="NL2868" s="245"/>
      <c r="NM2868" s="245"/>
      <c r="NN2868" s="245"/>
      <c r="NO2868" s="245"/>
      <c r="NP2868" s="245"/>
      <c r="NQ2868" s="245"/>
      <c r="NR2868" s="245"/>
      <c r="NS2868" s="245"/>
      <c r="NT2868" s="245"/>
      <c r="NU2868" s="245"/>
      <c r="NV2868" s="245"/>
      <c r="NW2868" s="245"/>
      <c r="NX2868" s="245"/>
      <c r="NY2868" s="245"/>
      <c r="NZ2868" s="245"/>
      <c r="OA2868" s="245"/>
      <c r="OB2868" s="245"/>
      <c r="OC2868" s="245"/>
      <c r="OD2868" s="245"/>
      <c r="OE2868" s="245"/>
      <c r="OF2868" s="245"/>
      <c r="OG2868" s="245"/>
      <c r="OH2868" s="245"/>
      <c r="OI2868" s="245"/>
      <c r="OJ2868" s="245"/>
      <c r="OK2868" s="245"/>
      <c r="OL2868" s="245"/>
      <c r="OM2868" s="245"/>
      <c r="ON2868" s="245"/>
      <c r="OO2868" s="245"/>
      <c r="OP2868" s="245"/>
      <c r="OQ2868" s="245"/>
      <c r="OR2868" s="245"/>
      <c r="OS2868" s="245"/>
      <c r="OT2868" s="245"/>
      <c r="OU2868" s="245"/>
      <c r="OV2868" s="245"/>
      <c r="OW2868" s="245"/>
      <c r="OX2868" s="245"/>
      <c r="OY2868" s="245"/>
      <c r="OZ2868" s="245"/>
      <c r="PA2868" s="245"/>
      <c r="PB2868" s="245"/>
      <c r="PC2868" s="245"/>
      <c r="PD2868" s="245"/>
      <c r="PE2868" s="245"/>
      <c r="PF2868" s="245"/>
      <c r="PG2868" s="245"/>
      <c r="PH2868" s="245"/>
      <c r="PI2868" s="245"/>
      <c r="PJ2868" s="245"/>
      <c r="PK2868" s="245"/>
      <c r="PL2868" s="245"/>
      <c r="PM2868" s="245"/>
      <c r="PN2868" s="245"/>
      <c r="PO2868" s="245"/>
      <c r="PP2868" s="245"/>
      <c r="PQ2868" s="245"/>
      <c r="PR2868" s="245"/>
      <c r="PS2868" s="245"/>
      <c r="PT2868" s="245"/>
      <c r="PU2868" s="245"/>
      <c r="PV2868" s="245"/>
      <c r="PW2868" s="245"/>
      <c r="PX2868" s="245"/>
      <c r="PY2868" s="245"/>
      <c r="PZ2868" s="245"/>
      <c r="QA2868" s="245"/>
      <c r="QB2868" s="245"/>
      <c r="QC2868" s="245"/>
      <c r="QD2868" s="245"/>
      <c r="QE2868" s="245"/>
      <c r="QF2868" s="245"/>
      <c r="QG2868" s="245"/>
      <c r="QH2868" s="245"/>
      <c r="QI2868" s="245"/>
      <c r="QJ2868" s="245"/>
      <c r="QK2868" s="245"/>
      <c r="QL2868" s="245"/>
      <c r="QM2868" s="245"/>
      <c r="QN2868" s="245"/>
      <c r="QO2868" s="245"/>
      <c r="QP2868" s="245"/>
      <c r="QQ2868" s="245"/>
      <c r="QR2868" s="245"/>
      <c r="QS2868" s="245"/>
      <c r="QT2868" s="245"/>
      <c r="QU2868" s="245"/>
      <c r="QV2868" s="245"/>
      <c r="QW2868" s="245"/>
      <c r="QX2868" s="245"/>
      <c r="QY2868" s="245"/>
      <c r="QZ2868" s="245"/>
      <c r="RA2868" s="245"/>
      <c r="RB2868" s="245"/>
      <c r="RC2868" s="245"/>
      <c r="RD2868" s="245"/>
      <c r="RE2868" s="245"/>
      <c r="RF2868" s="245"/>
      <c r="RG2868" s="245"/>
      <c r="RH2868" s="245"/>
      <c r="RI2868" s="245"/>
      <c r="RJ2868" s="245"/>
      <c r="RK2868" s="245"/>
      <c r="RL2868" s="245"/>
      <c r="RM2868" s="245"/>
      <c r="RN2868" s="245"/>
      <c r="RO2868" s="245"/>
      <c r="RP2868" s="245"/>
      <c r="RQ2868" s="245"/>
      <c r="RR2868" s="245"/>
      <c r="RS2868" s="245"/>
      <c r="RT2868" s="245"/>
      <c r="RU2868" s="245"/>
      <c r="RV2868" s="245"/>
      <c r="RW2868" s="245"/>
      <c r="RX2868" s="245"/>
      <c r="RY2868" s="245"/>
      <c r="RZ2868" s="245"/>
      <c r="SA2868" s="245"/>
      <c r="SB2868" s="245"/>
      <c r="SC2868" s="245"/>
      <c r="SD2868" s="245"/>
      <c r="SE2868" s="245"/>
      <c r="SF2868" s="245"/>
      <c r="SG2868" s="245"/>
      <c r="SH2868" s="245"/>
      <c r="SI2868" s="245"/>
      <c r="SJ2868" s="245"/>
      <c r="SK2868" s="245"/>
      <c r="SL2868" s="245"/>
      <c r="SM2868" s="245"/>
      <c r="SN2868" s="245"/>
      <c r="SO2868" s="245"/>
      <c r="SP2868" s="245"/>
      <c r="SQ2868" s="245"/>
      <c r="SR2868" s="245"/>
      <c r="SS2868" s="245"/>
      <c r="ST2868" s="245"/>
      <c r="SU2868" s="245"/>
      <c r="SV2868" s="245"/>
      <c r="SW2868" s="245"/>
      <c r="SX2868" s="245"/>
      <c r="SY2868" s="245"/>
      <c r="SZ2868" s="245"/>
      <c r="TA2868" s="245"/>
      <c r="TB2868" s="245"/>
      <c r="TC2868" s="245"/>
      <c r="TD2868" s="245"/>
      <c r="TE2868" s="245"/>
      <c r="TF2868" s="245"/>
      <c r="TG2868" s="245"/>
      <c r="TH2868" s="245"/>
      <c r="TI2868" s="245"/>
      <c r="TJ2868" s="245"/>
      <c r="TK2868" s="245"/>
      <c r="TL2868" s="245"/>
      <c r="TM2868" s="245"/>
      <c r="TN2868" s="245"/>
      <c r="TO2868" s="245"/>
      <c r="TP2868" s="245"/>
      <c r="TQ2868" s="245"/>
      <c r="TR2868" s="245"/>
      <c r="TS2868" s="245"/>
      <c r="TT2868" s="245"/>
      <c r="TU2868" s="245"/>
      <c r="TV2868" s="245"/>
      <c r="TW2868" s="245"/>
      <c r="TX2868" s="245"/>
      <c r="TY2868" s="245"/>
      <c r="TZ2868" s="245"/>
      <c r="UA2868" s="245"/>
      <c r="UB2868" s="245"/>
      <c r="UC2868" s="245"/>
      <c r="UD2868" s="245"/>
      <c r="UE2868" s="245"/>
      <c r="UF2868" s="245"/>
      <c r="UG2868" s="245"/>
      <c r="UH2868" s="245"/>
      <c r="UI2868" s="245"/>
      <c r="UJ2868" s="245"/>
      <c r="UK2868" s="245"/>
      <c r="UL2868" s="245"/>
      <c r="UM2868" s="245"/>
      <c r="UN2868" s="245"/>
      <c r="UO2868" s="245"/>
      <c r="UP2868" s="245"/>
      <c r="UQ2868" s="245"/>
      <c r="UR2868" s="245"/>
      <c r="US2868" s="245"/>
      <c r="UT2868" s="245"/>
      <c r="UU2868" s="245"/>
      <c r="UV2868" s="245"/>
      <c r="UW2868" s="245"/>
      <c r="UX2868" s="245"/>
      <c r="UY2868" s="245"/>
      <c r="UZ2868" s="245"/>
      <c r="VA2868" s="245"/>
      <c r="VB2868" s="245"/>
      <c r="VC2868" s="245"/>
      <c r="VD2868" s="245"/>
      <c r="VE2868" s="245"/>
      <c r="VF2868" s="245"/>
      <c r="VG2868" s="245"/>
      <c r="VH2868" s="245"/>
      <c r="VI2868" s="245"/>
      <c r="VJ2868" s="245"/>
      <c r="VK2868" s="245"/>
      <c r="VL2868" s="245"/>
      <c r="VM2868" s="245"/>
      <c r="VN2868" s="245"/>
      <c r="VO2868" s="245"/>
      <c r="VP2868" s="245"/>
      <c r="VQ2868" s="245"/>
      <c r="VR2868" s="245"/>
      <c r="VS2868" s="245"/>
      <c r="VT2868" s="245"/>
      <c r="VU2868" s="245"/>
      <c r="VV2868" s="245"/>
      <c r="VW2868" s="245"/>
      <c r="VX2868" s="245"/>
      <c r="VY2868" s="245"/>
      <c r="VZ2868" s="245"/>
      <c r="WA2868" s="245"/>
      <c r="WB2868" s="245"/>
      <c r="WC2868" s="245"/>
      <c r="WD2868" s="245"/>
      <c r="WE2868" s="245"/>
      <c r="WF2868" s="245"/>
      <c r="WG2868" s="245"/>
      <c r="WH2868" s="245"/>
      <c r="WI2868" s="245"/>
      <c r="WJ2868" s="245"/>
      <c r="WK2868" s="245"/>
      <c r="WL2868" s="245"/>
      <c r="WM2868" s="245"/>
      <c r="WN2868" s="245"/>
      <c r="WO2868" s="245"/>
      <c r="WP2868" s="245"/>
      <c r="WQ2868" s="245"/>
      <c r="WR2868" s="245"/>
      <c r="WS2868" s="245"/>
      <c r="WT2868" s="245"/>
      <c r="WU2868" s="245"/>
      <c r="WV2868" s="245"/>
      <c r="WW2868" s="245"/>
      <c r="WX2868" s="245"/>
      <c r="WY2868" s="245"/>
      <c r="WZ2868" s="245"/>
      <c r="XA2868" s="245"/>
      <c r="XB2868" s="245"/>
      <c r="XC2868" s="245"/>
      <c r="XD2868" s="245"/>
      <c r="XE2868" s="245"/>
      <c r="XF2868" s="245"/>
      <c r="XG2868" s="245"/>
      <c r="XH2868" s="245"/>
      <c r="XI2868" s="245"/>
      <c r="XJ2868" s="245"/>
      <c r="XK2868" s="245"/>
      <c r="XL2868" s="245"/>
      <c r="XM2868" s="245"/>
      <c r="XN2868" s="245"/>
      <c r="XO2868" s="245"/>
      <c r="XP2868" s="245"/>
      <c r="XQ2868" s="245"/>
      <c r="XR2868" s="245"/>
      <c r="XS2868" s="245"/>
      <c r="XT2868" s="245"/>
      <c r="XU2868" s="245"/>
      <c r="XV2868" s="245"/>
      <c r="XW2868" s="245"/>
      <c r="XX2868" s="245"/>
      <c r="XY2868" s="245"/>
      <c r="XZ2868" s="245"/>
      <c r="YA2868" s="245"/>
      <c r="YB2868" s="245"/>
      <c r="YC2868" s="245"/>
      <c r="YD2868" s="245"/>
      <c r="YE2868" s="245"/>
      <c r="YF2868" s="245"/>
      <c r="YG2868" s="245"/>
      <c r="YH2868" s="245"/>
      <c r="YI2868" s="245"/>
      <c r="YJ2868" s="245"/>
      <c r="YK2868" s="245"/>
      <c r="YL2868" s="245"/>
      <c r="YM2868" s="245"/>
      <c r="YN2868" s="245"/>
      <c r="YO2868" s="245"/>
      <c r="YP2868" s="245"/>
      <c r="YQ2868" s="245"/>
      <c r="YR2868" s="245"/>
      <c r="YS2868" s="245"/>
      <c r="YT2868" s="245"/>
      <c r="YU2868" s="245"/>
      <c r="YV2868" s="245"/>
      <c r="YW2868" s="245"/>
      <c r="YX2868" s="245"/>
      <c r="YY2868" s="245"/>
      <c r="YZ2868" s="245"/>
      <c r="ZA2868" s="245"/>
      <c r="ZB2868" s="245"/>
      <c r="ZC2868" s="245"/>
      <c r="ZD2868" s="245"/>
      <c r="ZE2868" s="245"/>
      <c r="ZF2868" s="245"/>
      <c r="ZG2868" s="245"/>
      <c r="ZH2868" s="245"/>
      <c r="ZI2868" s="245"/>
      <c r="ZJ2868" s="245"/>
      <c r="ZK2868" s="245"/>
      <c r="ZL2868" s="245"/>
      <c r="ZM2868" s="245"/>
      <c r="ZN2868" s="245"/>
      <c r="ZO2868" s="245"/>
      <c r="ZP2868" s="245"/>
      <c r="ZQ2868" s="245"/>
      <c r="ZR2868" s="245"/>
      <c r="ZS2868" s="245"/>
      <c r="ZT2868" s="245"/>
      <c r="ZU2868" s="245"/>
      <c r="ZV2868" s="245"/>
      <c r="ZW2868" s="245"/>
      <c r="ZX2868" s="245"/>
      <c r="ZY2868" s="245"/>
      <c r="ZZ2868" s="245"/>
      <c r="AAA2868" s="245"/>
      <c r="AAB2868" s="245"/>
      <c r="AAC2868" s="245"/>
      <c r="AAD2868" s="245"/>
      <c r="AAE2868" s="245"/>
      <c r="AAF2868" s="245"/>
      <c r="AAG2868" s="245"/>
      <c r="AAH2868" s="245"/>
      <c r="AAI2868" s="245"/>
      <c r="AAJ2868" s="245"/>
      <c r="AAK2868" s="245"/>
      <c r="AAL2868" s="245"/>
      <c r="AAM2868" s="245"/>
      <c r="AAN2868" s="245"/>
      <c r="AAO2868" s="245"/>
      <c r="AAP2868" s="245"/>
      <c r="AAQ2868" s="245"/>
      <c r="AAR2868" s="245"/>
      <c r="AAS2868" s="245"/>
      <c r="AAT2868" s="245"/>
      <c r="AAU2868" s="245"/>
      <c r="AAV2868" s="245"/>
      <c r="AAW2868" s="245"/>
      <c r="AAX2868" s="245"/>
      <c r="AAY2868" s="245"/>
      <c r="AAZ2868" s="245"/>
      <c r="ABA2868" s="245"/>
      <c r="ABB2868" s="245"/>
      <c r="ABC2868" s="245"/>
      <c r="ABD2868" s="245"/>
      <c r="ABE2868" s="245"/>
      <c r="ABF2868" s="245"/>
      <c r="ABG2868" s="245"/>
      <c r="ABH2868" s="245"/>
      <c r="ABI2868" s="245"/>
      <c r="ABJ2868" s="245"/>
      <c r="ABK2868" s="245"/>
      <c r="ABL2868" s="245"/>
      <c r="ABM2868" s="245"/>
      <c r="ABN2868" s="245"/>
      <c r="ABO2868" s="245"/>
      <c r="ABP2868" s="245"/>
      <c r="ABQ2868" s="245"/>
      <c r="ABR2868" s="245"/>
      <c r="ABS2868" s="245"/>
      <c r="ABT2868" s="245"/>
      <c r="ABU2868" s="245"/>
      <c r="ABV2868" s="245"/>
      <c r="ABW2868" s="245"/>
      <c r="ABX2868" s="245"/>
      <c r="ABY2868" s="245"/>
      <c r="ABZ2868" s="245"/>
      <c r="ACA2868" s="245"/>
      <c r="ACB2868" s="245"/>
      <c r="ACC2868" s="245"/>
      <c r="ACD2868" s="245"/>
      <c r="ACE2868" s="245"/>
      <c r="ACF2868" s="245"/>
      <c r="ACG2868" s="245"/>
      <c r="ACH2868" s="245"/>
      <c r="ACI2868" s="245"/>
      <c r="ACJ2868" s="245"/>
      <c r="ACK2868" s="245"/>
      <c r="ACL2868" s="245"/>
      <c r="ACM2868" s="245"/>
      <c r="ACN2868" s="245"/>
      <c r="ACO2868" s="245"/>
      <c r="ACP2868" s="245"/>
      <c r="ACQ2868" s="245"/>
      <c r="ACR2868" s="245"/>
      <c r="ACS2868" s="245"/>
      <c r="ACT2868" s="245"/>
      <c r="ACU2868" s="245"/>
      <c r="ACV2868" s="245"/>
      <c r="ACW2868" s="245"/>
      <c r="ACX2868" s="245"/>
      <c r="ACY2868" s="245"/>
      <c r="ACZ2868" s="245"/>
      <c r="ADA2868" s="245"/>
      <c r="ADB2868" s="245"/>
      <c r="ADC2868" s="245"/>
      <c r="ADD2868" s="245"/>
      <c r="ADE2868" s="245"/>
      <c r="ADF2868" s="245"/>
      <c r="ADG2868" s="245"/>
      <c r="ADH2868" s="245"/>
      <c r="ADI2868" s="245"/>
      <c r="ADJ2868" s="245"/>
      <c r="ADK2868" s="245"/>
      <c r="ADL2868" s="245"/>
      <c r="ADM2868" s="245"/>
      <c r="ADN2868" s="245"/>
      <c r="ADO2868" s="245"/>
      <c r="ADP2868" s="245"/>
      <c r="ADQ2868" s="245"/>
      <c r="ADR2868" s="245"/>
      <c r="ADS2868" s="245"/>
      <c r="ADT2868" s="245"/>
      <c r="ADU2868" s="245"/>
      <c r="ADV2868" s="245"/>
      <c r="ADW2868" s="245"/>
      <c r="ADX2868" s="245"/>
      <c r="ADY2868" s="245"/>
      <c r="ADZ2868" s="245"/>
      <c r="AEA2868" s="245"/>
      <c r="AEB2868" s="245"/>
      <c r="AEC2868" s="245"/>
      <c r="AED2868" s="245"/>
      <c r="AEE2868" s="245"/>
      <c r="AEF2868" s="245"/>
      <c r="AEG2868" s="245"/>
      <c r="AEH2868" s="245"/>
      <c r="AEI2868" s="245"/>
      <c r="AEJ2868" s="245"/>
      <c r="AEK2868" s="245"/>
      <c r="AEL2868" s="245"/>
      <c r="AEM2868" s="245"/>
      <c r="AEN2868" s="245"/>
      <c r="AEO2868" s="245"/>
      <c r="AEP2868" s="245"/>
      <c r="AEQ2868" s="245"/>
      <c r="AER2868" s="245"/>
      <c r="AES2868" s="245"/>
      <c r="AET2868" s="245"/>
      <c r="AEU2868" s="245"/>
      <c r="AEV2868" s="245"/>
      <c r="AEW2868" s="245"/>
      <c r="AEX2868" s="245"/>
      <c r="AEY2868" s="245"/>
      <c r="AEZ2868" s="245"/>
      <c r="AFA2868" s="245"/>
      <c r="AFB2868" s="245"/>
      <c r="AFC2868" s="245"/>
      <c r="AFD2868" s="245"/>
      <c r="AFE2868" s="245"/>
      <c r="AFF2868" s="245"/>
      <c r="AFG2868" s="245"/>
      <c r="AFH2868" s="245"/>
      <c r="AFI2868" s="245"/>
      <c r="AFJ2868" s="245"/>
      <c r="AFK2868" s="245"/>
      <c r="AFL2868" s="245"/>
      <c r="AFM2868" s="245"/>
      <c r="AFN2868" s="245"/>
      <c r="AFO2868" s="245"/>
      <c r="AFP2868" s="245"/>
      <c r="AFQ2868" s="245"/>
      <c r="AFR2868" s="245"/>
      <c r="AFS2868" s="245"/>
      <c r="AFT2868" s="245"/>
      <c r="AFU2868" s="245"/>
      <c r="AFV2868" s="245"/>
      <c r="AFW2868" s="245"/>
      <c r="AFX2868" s="245"/>
      <c r="AFY2868" s="245"/>
      <c r="AFZ2868" s="245"/>
      <c r="AGA2868" s="245"/>
      <c r="AGB2868" s="245"/>
      <c r="AGC2868" s="245"/>
      <c r="AGD2868" s="245"/>
      <c r="AGE2868" s="245"/>
      <c r="AGF2868" s="245"/>
      <c r="AGG2868" s="245"/>
      <c r="AGH2868" s="245"/>
      <c r="AGI2868" s="245"/>
      <c r="AGJ2868" s="245"/>
      <c r="AGK2868" s="245"/>
      <c r="AGL2868" s="245"/>
      <c r="AGM2868" s="245"/>
      <c r="AGN2868" s="245"/>
      <c r="AGO2868" s="245"/>
      <c r="AGP2868" s="245"/>
      <c r="AGQ2868" s="245"/>
      <c r="AGR2868" s="245"/>
      <c r="AGS2868" s="245"/>
      <c r="AGT2868" s="245"/>
      <c r="AGU2868" s="245"/>
      <c r="AGV2868" s="245"/>
      <c r="AGW2868" s="245"/>
      <c r="AGX2868" s="245"/>
      <c r="AGY2868" s="245"/>
      <c r="AGZ2868" s="245"/>
      <c r="AHA2868" s="245"/>
      <c r="AHB2868" s="245"/>
      <c r="AHC2868" s="245"/>
      <c r="AHD2868" s="245"/>
      <c r="AHE2868" s="245"/>
      <c r="AHF2868" s="245"/>
      <c r="AHG2868" s="245"/>
      <c r="AHH2868" s="245"/>
      <c r="AHI2868" s="245"/>
      <c r="AHJ2868" s="245"/>
      <c r="AHK2868" s="245"/>
      <c r="AHL2868" s="245"/>
      <c r="AHM2868" s="245"/>
      <c r="AHN2868" s="245"/>
      <c r="AHO2868" s="245"/>
      <c r="AHP2868" s="245"/>
      <c r="AHQ2868" s="245"/>
      <c r="AHR2868" s="245"/>
      <c r="AHS2868" s="245"/>
      <c r="AHT2868" s="245"/>
      <c r="AHU2868" s="245"/>
      <c r="AHV2868" s="245"/>
      <c r="AHW2868" s="245"/>
      <c r="AHX2868" s="245"/>
      <c r="AHY2868" s="245"/>
      <c r="AHZ2868" s="245"/>
      <c r="AIA2868" s="245"/>
      <c r="AIB2868" s="245"/>
      <c r="AIC2868" s="245"/>
      <c r="AID2868" s="245"/>
      <c r="AIE2868" s="245"/>
      <c r="AIF2868" s="245"/>
      <c r="AIG2868" s="245"/>
      <c r="AIH2868" s="245"/>
      <c r="AII2868" s="245"/>
      <c r="AIJ2868" s="245"/>
      <c r="AIK2868" s="245"/>
      <c r="AIL2868" s="245"/>
      <c r="AIM2868" s="245"/>
      <c r="AIN2868" s="245"/>
      <c r="AIO2868" s="245"/>
      <c r="AIP2868" s="245"/>
      <c r="AIQ2868" s="245"/>
      <c r="AIR2868" s="245"/>
      <c r="AIS2868" s="245"/>
      <c r="AIT2868" s="245"/>
      <c r="AIU2868" s="245"/>
      <c r="AIV2868" s="245"/>
      <c r="AIW2868" s="245"/>
      <c r="AIX2868" s="245"/>
      <c r="AIY2868" s="245"/>
      <c r="AIZ2868" s="245"/>
      <c r="AJA2868" s="245"/>
      <c r="AJB2868" s="245"/>
      <c r="AJC2868" s="245"/>
      <c r="AJD2868" s="245"/>
      <c r="AJE2868" s="245"/>
      <c r="AJF2868" s="245"/>
      <c r="AJG2868" s="245"/>
      <c r="AJH2868" s="245"/>
      <c r="AJI2868" s="245"/>
      <c r="AJJ2868" s="245"/>
      <c r="AJK2868" s="245"/>
      <c r="AJL2868" s="245"/>
      <c r="AJM2868" s="245"/>
      <c r="AJN2868" s="245"/>
      <c r="AJO2868" s="245"/>
      <c r="AJP2868" s="245"/>
      <c r="AJQ2868" s="245"/>
      <c r="AJR2868" s="245"/>
      <c r="AJS2868" s="245"/>
      <c r="AJT2868" s="245"/>
      <c r="AJU2868" s="245"/>
      <c r="AJV2868" s="245"/>
      <c r="AJW2868" s="245"/>
      <c r="AJX2868" s="245"/>
      <c r="AJY2868" s="245"/>
      <c r="AJZ2868" s="245"/>
      <c r="AKA2868" s="245"/>
      <c r="AKB2868" s="245"/>
      <c r="AKC2868" s="245"/>
      <c r="AKD2868" s="245"/>
      <c r="AKE2868" s="245"/>
      <c r="AKF2868" s="245"/>
      <c r="AKG2868" s="245"/>
      <c r="AKH2868" s="245"/>
      <c r="AKI2868" s="245"/>
      <c r="AKJ2868" s="245"/>
      <c r="AKK2868" s="245"/>
      <c r="AKL2868" s="245"/>
      <c r="AKM2868" s="245"/>
      <c r="AKN2868" s="245"/>
      <c r="AKO2868" s="245"/>
      <c r="AKP2868" s="245"/>
      <c r="AKQ2868" s="245"/>
      <c r="AKR2868" s="245"/>
      <c r="AKS2868" s="245"/>
      <c r="AKT2868" s="245"/>
      <c r="AKU2868" s="245"/>
      <c r="AKV2868" s="245"/>
      <c r="AKW2868" s="245"/>
      <c r="AKX2868" s="245"/>
      <c r="AKY2868" s="245"/>
      <c r="AKZ2868" s="245"/>
      <c r="ALA2868" s="245"/>
      <c r="ALB2868" s="245"/>
      <c r="ALC2868" s="245"/>
      <c r="ALD2868" s="245"/>
      <c r="ALE2868" s="245"/>
      <c r="ALF2868" s="245"/>
      <c r="ALG2868" s="245"/>
      <c r="ALH2868" s="245"/>
      <c r="ALI2868" s="245"/>
      <c r="ALJ2868" s="245"/>
      <c r="ALK2868" s="245"/>
      <c r="ALL2868" s="245"/>
      <c r="ALM2868" s="245"/>
      <c r="ALN2868" s="245"/>
      <c r="ALO2868" s="245"/>
      <c r="ALP2868" s="245"/>
      <c r="ALQ2868" s="245"/>
      <c r="ALR2868" s="245"/>
      <c r="ALS2868" s="245"/>
      <c r="ALT2868" s="245"/>
      <c r="ALU2868" s="245"/>
      <c r="ALV2868" s="245"/>
      <c r="ALW2868" s="245"/>
      <c r="ALX2868" s="245"/>
      <c r="ALY2868" s="245"/>
      <c r="ALZ2868" s="245"/>
      <c r="AMA2868" s="245"/>
      <c r="AMB2868" s="245"/>
    </row>
    <row r="2869" spans="1:1016" s="300" customFormat="1">
      <c r="A2869" s="80" t="s">
        <v>3209</v>
      </c>
      <c r="B2869" s="80" t="s">
        <v>3209</v>
      </c>
      <c r="C2869" s="223" t="s">
        <v>4670</v>
      </c>
      <c r="D2869" s="139" t="s">
        <v>300</v>
      </c>
      <c r="E2869" s="139" t="s">
        <v>301</v>
      </c>
      <c r="F2869" s="139"/>
      <c r="G2869" s="141">
        <v>89571.199999999997</v>
      </c>
      <c r="H2869" s="141">
        <v>116316.79999999999</v>
      </c>
      <c r="I2869" s="234">
        <v>30</v>
      </c>
      <c r="J2869" s="235">
        <v>0.83333333333333337</v>
      </c>
      <c r="K2869" s="141">
        <v>143062.39999999999</v>
      </c>
      <c r="L2869" s="146"/>
      <c r="M2869" s="139"/>
      <c r="N2869" s="139"/>
      <c r="O2869" s="244"/>
      <c r="P2869" s="80"/>
      <c r="Q2869" s="236"/>
      <c r="R2869" s="236"/>
      <c r="S2869" s="236"/>
      <c r="T2869" s="236"/>
      <c r="U2869" s="236"/>
      <c r="V2869" s="241"/>
      <c r="W2869" s="241"/>
      <c r="X2869" s="241"/>
      <c r="Y2869" s="245"/>
      <c r="Z2869" s="245"/>
      <c r="AA2869" s="245"/>
      <c r="AB2869" s="245"/>
      <c r="AC2869" s="245"/>
      <c r="AD2869" s="245"/>
      <c r="AE2869" s="245"/>
      <c r="AF2869" s="245"/>
      <c r="AG2869" s="245"/>
      <c r="AH2869" s="245"/>
      <c r="AI2869" s="245"/>
      <c r="AJ2869" s="245"/>
      <c r="AK2869" s="245"/>
      <c r="AL2869" s="245"/>
      <c r="AM2869" s="245"/>
      <c r="AN2869" s="245"/>
      <c r="AO2869" s="245"/>
      <c r="AP2869" s="245"/>
      <c r="AQ2869" s="245"/>
      <c r="AR2869" s="245"/>
      <c r="AS2869" s="245"/>
      <c r="AT2869" s="245"/>
      <c r="AU2869" s="245"/>
      <c r="AV2869" s="245"/>
      <c r="AW2869" s="245"/>
      <c r="AX2869" s="245"/>
      <c r="AY2869" s="245"/>
      <c r="AZ2869" s="245"/>
      <c r="BA2869" s="245"/>
      <c r="BB2869" s="245"/>
      <c r="BC2869" s="245"/>
      <c r="BD2869" s="245"/>
      <c r="BE2869" s="245"/>
      <c r="BF2869" s="245"/>
      <c r="BG2869" s="245"/>
      <c r="BH2869" s="245"/>
      <c r="BI2869" s="245"/>
      <c r="BJ2869" s="245"/>
      <c r="BK2869" s="245"/>
      <c r="BL2869" s="245"/>
      <c r="BM2869" s="245"/>
      <c r="BN2869" s="245"/>
      <c r="BO2869" s="245"/>
      <c r="BP2869" s="245"/>
      <c r="BQ2869" s="245"/>
      <c r="BR2869" s="245"/>
      <c r="BS2869" s="245"/>
      <c r="BT2869" s="245"/>
      <c r="BU2869" s="245"/>
      <c r="BV2869" s="245"/>
      <c r="BW2869" s="245"/>
      <c r="BX2869" s="245"/>
      <c r="BY2869" s="245"/>
      <c r="BZ2869" s="245"/>
      <c r="CA2869" s="245"/>
      <c r="CB2869" s="245"/>
      <c r="CC2869" s="245"/>
      <c r="CD2869" s="245"/>
      <c r="CE2869" s="245"/>
      <c r="CF2869" s="245"/>
      <c r="CG2869" s="245"/>
      <c r="CH2869" s="245"/>
      <c r="CI2869" s="245"/>
      <c r="CJ2869" s="245"/>
      <c r="CK2869" s="245"/>
      <c r="CL2869" s="245"/>
      <c r="CM2869" s="245"/>
      <c r="CN2869" s="245"/>
      <c r="CO2869" s="245"/>
      <c r="CP2869" s="245"/>
      <c r="CQ2869" s="245"/>
      <c r="CR2869" s="245"/>
      <c r="CS2869" s="245"/>
      <c r="CT2869" s="245"/>
      <c r="CU2869" s="245"/>
      <c r="CV2869" s="245"/>
      <c r="CW2869" s="245"/>
      <c r="CX2869" s="245"/>
      <c r="CY2869" s="245"/>
      <c r="CZ2869" s="245"/>
      <c r="DA2869" s="245"/>
      <c r="DB2869" s="245"/>
      <c r="DC2869" s="245"/>
      <c r="DD2869" s="245"/>
      <c r="DE2869" s="245"/>
      <c r="DF2869" s="245"/>
      <c r="DG2869" s="245"/>
      <c r="DH2869" s="245"/>
      <c r="DI2869" s="245"/>
      <c r="DJ2869" s="245"/>
      <c r="DK2869" s="245"/>
      <c r="DL2869" s="245"/>
      <c r="DM2869" s="245"/>
      <c r="DN2869" s="245"/>
      <c r="DO2869" s="245"/>
      <c r="DP2869" s="245"/>
      <c r="DQ2869" s="245"/>
      <c r="DR2869" s="245"/>
      <c r="DS2869" s="245"/>
      <c r="DT2869" s="245"/>
      <c r="DU2869" s="245"/>
      <c r="DV2869" s="245"/>
      <c r="DW2869" s="245"/>
      <c r="DX2869" s="245"/>
      <c r="DY2869" s="245"/>
      <c r="DZ2869" s="245"/>
      <c r="EA2869" s="245"/>
      <c r="EB2869" s="245"/>
      <c r="EC2869" s="245"/>
      <c r="ED2869" s="245"/>
      <c r="EE2869" s="245"/>
      <c r="EF2869" s="245"/>
      <c r="EG2869" s="245"/>
      <c r="EH2869" s="245"/>
      <c r="EI2869" s="245"/>
      <c r="EJ2869" s="245"/>
      <c r="EK2869" s="245"/>
      <c r="EL2869" s="245"/>
      <c r="EM2869" s="245"/>
      <c r="EN2869" s="245"/>
      <c r="EO2869" s="245"/>
      <c r="EP2869" s="245"/>
      <c r="EQ2869" s="245"/>
      <c r="ER2869" s="245"/>
      <c r="ES2869" s="245"/>
      <c r="ET2869" s="245"/>
      <c r="EU2869" s="245"/>
      <c r="EV2869" s="245"/>
      <c r="EW2869" s="245"/>
      <c r="EX2869" s="245"/>
      <c r="EY2869" s="245"/>
      <c r="EZ2869" s="245"/>
      <c r="FA2869" s="245"/>
      <c r="FB2869" s="245"/>
      <c r="FC2869" s="245"/>
      <c r="FD2869" s="245"/>
      <c r="FE2869" s="245"/>
      <c r="FF2869" s="245"/>
      <c r="FG2869" s="245"/>
      <c r="FH2869" s="245"/>
      <c r="FI2869" s="245"/>
      <c r="FJ2869" s="245"/>
      <c r="FK2869" s="245"/>
      <c r="FL2869" s="245"/>
      <c r="FM2869" s="245"/>
      <c r="FN2869" s="245"/>
      <c r="FO2869" s="245"/>
      <c r="FP2869" s="245"/>
      <c r="FQ2869" s="245"/>
      <c r="FR2869" s="245"/>
      <c r="FS2869" s="245"/>
      <c r="FT2869" s="245"/>
      <c r="FU2869" s="245"/>
      <c r="FV2869" s="245"/>
      <c r="FW2869" s="245"/>
      <c r="FX2869" s="245"/>
      <c r="FY2869" s="245"/>
      <c r="FZ2869" s="245"/>
      <c r="GA2869" s="245"/>
      <c r="GB2869" s="245"/>
      <c r="GC2869" s="245"/>
      <c r="GD2869" s="245"/>
      <c r="GE2869" s="245"/>
      <c r="GF2869" s="245"/>
      <c r="GG2869" s="245"/>
      <c r="GH2869" s="245"/>
      <c r="GI2869" s="245"/>
      <c r="GJ2869" s="245"/>
      <c r="GK2869" s="245"/>
      <c r="GL2869" s="245"/>
      <c r="GM2869" s="245"/>
      <c r="GN2869" s="245"/>
      <c r="GO2869" s="245"/>
      <c r="GP2869" s="245"/>
      <c r="GQ2869" s="245"/>
      <c r="GR2869" s="245"/>
      <c r="GS2869" s="245"/>
      <c r="GT2869" s="245"/>
      <c r="GU2869" s="245"/>
      <c r="GV2869" s="245"/>
      <c r="GW2869" s="245"/>
      <c r="GX2869" s="245"/>
      <c r="GY2869" s="245"/>
      <c r="GZ2869" s="245"/>
      <c r="HA2869" s="245"/>
      <c r="HB2869" s="245"/>
      <c r="HC2869" s="245"/>
      <c r="HD2869" s="245"/>
      <c r="HE2869" s="245"/>
      <c r="HF2869" s="245"/>
      <c r="HG2869" s="245"/>
      <c r="HH2869" s="245"/>
      <c r="HI2869" s="245"/>
      <c r="HJ2869" s="245"/>
      <c r="HK2869" s="245"/>
      <c r="HL2869" s="245"/>
      <c r="HM2869" s="245"/>
      <c r="HN2869" s="245"/>
      <c r="HO2869" s="245"/>
      <c r="HP2869" s="245"/>
      <c r="HQ2869" s="245"/>
      <c r="HR2869" s="245"/>
      <c r="HS2869" s="245"/>
      <c r="HT2869" s="245"/>
      <c r="HU2869" s="245"/>
      <c r="HV2869" s="245"/>
      <c r="HW2869" s="245"/>
      <c r="HX2869" s="245"/>
      <c r="HY2869" s="245"/>
      <c r="HZ2869" s="245"/>
      <c r="IA2869" s="245"/>
      <c r="IB2869" s="245"/>
      <c r="IC2869" s="245"/>
      <c r="ID2869" s="245"/>
      <c r="IE2869" s="245"/>
      <c r="IF2869" s="245"/>
      <c r="IG2869" s="245"/>
      <c r="IH2869" s="245"/>
      <c r="II2869" s="245"/>
      <c r="IJ2869" s="245"/>
      <c r="IK2869" s="245"/>
      <c r="IL2869" s="245"/>
      <c r="IM2869" s="245"/>
      <c r="IN2869" s="245"/>
      <c r="IO2869" s="245"/>
      <c r="IP2869" s="245"/>
      <c r="IQ2869" s="245"/>
      <c r="IR2869" s="245"/>
      <c r="IS2869" s="245"/>
      <c r="IT2869" s="245"/>
      <c r="IU2869" s="245"/>
      <c r="IV2869" s="245"/>
      <c r="IW2869" s="245"/>
      <c r="IX2869" s="245"/>
      <c r="IY2869" s="245"/>
      <c r="IZ2869" s="245"/>
      <c r="JA2869" s="245"/>
      <c r="JB2869" s="245"/>
      <c r="JC2869" s="245"/>
      <c r="JD2869" s="245"/>
      <c r="JE2869" s="245"/>
      <c r="JF2869" s="245"/>
      <c r="JG2869" s="245"/>
      <c r="JH2869" s="245"/>
      <c r="JI2869" s="245"/>
      <c r="JJ2869" s="245"/>
      <c r="JK2869" s="245"/>
      <c r="JL2869" s="245"/>
      <c r="JM2869" s="245"/>
      <c r="JN2869" s="245"/>
      <c r="JO2869" s="245"/>
      <c r="JP2869" s="245"/>
      <c r="JQ2869" s="245"/>
      <c r="JR2869" s="245"/>
      <c r="JS2869" s="245"/>
      <c r="JT2869" s="245"/>
      <c r="JU2869" s="245"/>
      <c r="JV2869" s="245"/>
      <c r="JW2869" s="245"/>
      <c r="JX2869" s="245"/>
      <c r="JY2869" s="245"/>
      <c r="JZ2869" s="245"/>
      <c r="KA2869" s="245"/>
      <c r="KB2869" s="245"/>
      <c r="KC2869" s="245"/>
      <c r="KD2869" s="245"/>
      <c r="KE2869" s="245"/>
      <c r="KF2869" s="245"/>
      <c r="KG2869" s="245"/>
      <c r="KH2869" s="245"/>
      <c r="KI2869" s="245"/>
      <c r="KJ2869" s="245"/>
      <c r="KK2869" s="245"/>
      <c r="KL2869" s="245"/>
      <c r="KM2869" s="245"/>
      <c r="KN2869" s="245"/>
      <c r="KO2869" s="245"/>
      <c r="KP2869" s="245"/>
      <c r="KQ2869" s="245"/>
      <c r="KR2869" s="245"/>
      <c r="KS2869" s="245"/>
      <c r="KT2869" s="245"/>
      <c r="KU2869" s="245"/>
      <c r="KV2869" s="245"/>
      <c r="KW2869" s="245"/>
      <c r="KX2869" s="245"/>
      <c r="KY2869" s="245"/>
      <c r="KZ2869" s="245"/>
      <c r="LA2869" s="245"/>
      <c r="LB2869" s="245"/>
      <c r="LC2869" s="245"/>
      <c r="LD2869" s="245"/>
      <c r="LE2869" s="245"/>
      <c r="LF2869" s="245"/>
      <c r="LG2869" s="245"/>
      <c r="LH2869" s="245"/>
      <c r="LI2869" s="245"/>
      <c r="LJ2869" s="245"/>
      <c r="LK2869" s="245"/>
      <c r="LL2869" s="245"/>
      <c r="LM2869" s="245"/>
      <c r="LN2869" s="245"/>
      <c r="LO2869" s="245"/>
      <c r="LP2869" s="245"/>
      <c r="LQ2869" s="245"/>
      <c r="LR2869" s="245"/>
      <c r="LS2869" s="245"/>
      <c r="LT2869" s="245"/>
      <c r="LU2869" s="245"/>
      <c r="LV2869" s="245"/>
      <c r="LW2869" s="245"/>
      <c r="LX2869" s="245"/>
      <c r="LY2869" s="245"/>
      <c r="LZ2869" s="245"/>
      <c r="MA2869" s="245"/>
      <c r="MB2869" s="245"/>
      <c r="MC2869" s="245"/>
      <c r="MD2869" s="245"/>
      <c r="ME2869" s="245"/>
      <c r="MF2869" s="245"/>
      <c r="MG2869" s="245"/>
      <c r="MH2869" s="245"/>
      <c r="MI2869" s="245"/>
      <c r="MJ2869" s="245"/>
      <c r="MK2869" s="245"/>
      <c r="ML2869" s="245"/>
      <c r="MM2869" s="245"/>
      <c r="MN2869" s="245"/>
      <c r="MO2869" s="245"/>
      <c r="MP2869" s="245"/>
      <c r="MQ2869" s="245"/>
      <c r="MR2869" s="245"/>
      <c r="MS2869" s="245"/>
      <c r="MT2869" s="245"/>
      <c r="MU2869" s="245"/>
      <c r="MV2869" s="245"/>
      <c r="MW2869" s="245"/>
      <c r="MX2869" s="245"/>
      <c r="MY2869" s="245"/>
      <c r="MZ2869" s="245"/>
      <c r="NA2869" s="245"/>
      <c r="NB2869" s="245"/>
      <c r="NC2869" s="245"/>
      <c r="ND2869" s="245"/>
      <c r="NE2869" s="245"/>
      <c r="NF2869" s="245"/>
      <c r="NG2869" s="245"/>
      <c r="NH2869" s="245"/>
      <c r="NI2869" s="245"/>
      <c r="NJ2869" s="245"/>
      <c r="NK2869" s="245"/>
      <c r="NL2869" s="245"/>
      <c r="NM2869" s="245"/>
      <c r="NN2869" s="245"/>
      <c r="NO2869" s="245"/>
      <c r="NP2869" s="245"/>
      <c r="NQ2869" s="245"/>
      <c r="NR2869" s="245"/>
      <c r="NS2869" s="245"/>
      <c r="NT2869" s="245"/>
      <c r="NU2869" s="245"/>
      <c r="NV2869" s="245"/>
      <c r="NW2869" s="245"/>
      <c r="NX2869" s="245"/>
      <c r="NY2869" s="245"/>
      <c r="NZ2869" s="245"/>
      <c r="OA2869" s="245"/>
      <c r="OB2869" s="245"/>
      <c r="OC2869" s="245"/>
      <c r="OD2869" s="245"/>
      <c r="OE2869" s="245"/>
      <c r="OF2869" s="245"/>
      <c r="OG2869" s="245"/>
      <c r="OH2869" s="245"/>
      <c r="OI2869" s="245"/>
      <c r="OJ2869" s="245"/>
      <c r="OK2869" s="245"/>
      <c r="OL2869" s="245"/>
      <c r="OM2869" s="245"/>
      <c r="ON2869" s="245"/>
      <c r="OO2869" s="245"/>
      <c r="OP2869" s="245"/>
      <c r="OQ2869" s="245"/>
      <c r="OR2869" s="245"/>
      <c r="OS2869" s="245"/>
      <c r="OT2869" s="245"/>
      <c r="OU2869" s="245"/>
      <c r="OV2869" s="245"/>
      <c r="OW2869" s="245"/>
      <c r="OX2869" s="245"/>
      <c r="OY2869" s="245"/>
      <c r="OZ2869" s="245"/>
      <c r="PA2869" s="245"/>
      <c r="PB2869" s="245"/>
      <c r="PC2869" s="245"/>
      <c r="PD2869" s="245"/>
      <c r="PE2869" s="245"/>
      <c r="PF2869" s="245"/>
      <c r="PG2869" s="245"/>
      <c r="PH2869" s="245"/>
      <c r="PI2869" s="245"/>
      <c r="PJ2869" s="245"/>
      <c r="PK2869" s="245"/>
      <c r="PL2869" s="245"/>
      <c r="PM2869" s="245"/>
      <c r="PN2869" s="245"/>
      <c r="PO2869" s="245"/>
      <c r="PP2869" s="245"/>
      <c r="PQ2869" s="245"/>
      <c r="PR2869" s="245"/>
      <c r="PS2869" s="245"/>
      <c r="PT2869" s="245"/>
      <c r="PU2869" s="245"/>
      <c r="PV2869" s="245"/>
      <c r="PW2869" s="245"/>
      <c r="PX2869" s="245"/>
      <c r="PY2869" s="245"/>
      <c r="PZ2869" s="245"/>
      <c r="QA2869" s="245"/>
      <c r="QB2869" s="245"/>
      <c r="QC2869" s="245"/>
      <c r="QD2869" s="245"/>
      <c r="QE2869" s="245"/>
      <c r="QF2869" s="245"/>
      <c r="QG2869" s="245"/>
      <c r="QH2869" s="245"/>
      <c r="QI2869" s="245"/>
      <c r="QJ2869" s="245"/>
      <c r="QK2869" s="245"/>
      <c r="QL2869" s="245"/>
      <c r="QM2869" s="245"/>
      <c r="QN2869" s="245"/>
      <c r="QO2869" s="245"/>
      <c r="QP2869" s="245"/>
      <c r="QQ2869" s="245"/>
      <c r="QR2869" s="245"/>
      <c r="QS2869" s="245"/>
      <c r="QT2869" s="245"/>
      <c r="QU2869" s="245"/>
      <c r="QV2869" s="245"/>
      <c r="QW2869" s="245"/>
      <c r="QX2869" s="245"/>
      <c r="QY2869" s="245"/>
      <c r="QZ2869" s="245"/>
      <c r="RA2869" s="245"/>
      <c r="RB2869" s="245"/>
      <c r="RC2869" s="245"/>
      <c r="RD2869" s="245"/>
      <c r="RE2869" s="245"/>
      <c r="RF2869" s="245"/>
      <c r="RG2869" s="245"/>
      <c r="RH2869" s="245"/>
      <c r="RI2869" s="245"/>
      <c r="RJ2869" s="245"/>
      <c r="RK2869" s="245"/>
      <c r="RL2869" s="245"/>
      <c r="RM2869" s="245"/>
      <c r="RN2869" s="245"/>
      <c r="RO2869" s="245"/>
      <c r="RP2869" s="245"/>
      <c r="RQ2869" s="245"/>
      <c r="RR2869" s="245"/>
      <c r="RS2869" s="245"/>
      <c r="RT2869" s="245"/>
      <c r="RU2869" s="245"/>
      <c r="RV2869" s="245"/>
      <c r="RW2869" s="245"/>
      <c r="RX2869" s="245"/>
      <c r="RY2869" s="245"/>
      <c r="RZ2869" s="245"/>
      <c r="SA2869" s="245"/>
      <c r="SB2869" s="245"/>
      <c r="SC2869" s="245"/>
      <c r="SD2869" s="245"/>
      <c r="SE2869" s="245"/>
      <c r="SF2869" s="245"/>
      <c r="SG2869" s="245"/>
      <c r="SH2869" s="245"/>
      <c r="SI2869" s="245"/>
      <c r="SJ2869" s="245"/>
      <c r="SK2869" s="245"/>
      <c r="SL2869" s="245"/>
      <c r="SM2869" s="245"/>
      <c r="SN2869" s="245"/>
      <c r="SO2869" s="245"/>
      <c r="SP2869" s="245"/>
      <c r="SQ2869" s="245"/>
      <c r="SR2869" s="245"/>
      <c r="SS2869" s="245"/>
      <c r="ST2869" s="245"/>
      <c r="SU2869" s="245"/>
      <c r="SV2869" s="245"/>
      <c r="SW2869" s="245"/>
      <c r="SX2869" s="245"/>
      <c r="SY2869" s="245"/>
      <c r="SZ2869" s="245"/>
      <c r="TA2869" s="245"/>
      <c r="TB2869" s="245"/>
      <c r="TC2869" s="245"/>
      <c r="TD2869" s="245"/>
      <c r="TE2869" s="245"/>
      <c r="TF2869" s="245"/>
      <c r="TG2869" s="245"/>
      <c r="TH2869" s="245"/>
      <c r="TI2869" s="245"/>
      <c r="TJ2869" s="245"/>
      <c r="TK2869" s="245"/>
      <c r="TL2869" s="245"/>
      <c r="TM2869" s="245"/>
      <c r="TN2869" s="245"/>
      <c r="TO2869" s="245"/>
      <c r="TP2869" s="245"/>
      <c r="TQ2869" s="245"/>
      <c r="TR2869" s="245"/>
      <c r="TS2869" s="245"/>
      <c r="TT2869" s="245"/>
      <c r="TU2869" s="245"/>
      <c r="TV2869" s="245"/>
      <c r="TW2869" s="245"/>
      <c r="TX2869" s="245"/>
      <c r="TY2869" s="245"/>
      <c r="TZ2869" s="245"/>
      <c r="UA2869" s="245"/>
      <c r="UB2869" s="245"/>
      <c r="UC2869" s="245"/>
      <c r="UD2869" s="245"/>
      <c r="UE2869" s="245"/>
      <c r="UF2869" s="245"/>
      <c r="UG2869" s="245"/>
      <c r="UH2869" s="245"/>
      <c r="UI2869" s="245"/>
      <c r="UJ2869" s="245"/>
      <c r="UK2869" s="245"/>
      <c r="UL2869" s="245"/>
      <c r="UM2869" s="245"/>
      <c r="UN2869" s="245"/>
      <c r="UO2869" s="245"/>
      <c r="UP2869" s="245"/>
      <c r="UQ2869" s="245"/>
      <c r="UR2869" s="245"/>
      <c r="US2869" s="245"/>
      <c r="UT2869" s="245"/>
      <c r="UU2869" s="245"/>
      <c r="UV2869" s="245"/>
      <c r="UW2869" s="245"/>
      <c r="UX2869" s="245"/>
      <c r="UY2869" s="245"/>
      <c r="UZ2869" s="245"/>
      <c r="VA2869" s="245"/>
      <c r="VB2869" s="245"/>
      <c r="VC2869" s="245"/>
      <c r="VD2869" s="245"/>
      <c r="VE2869" s="245"/>
      <c r="VF2869" s="245"/>
      <c r="VG2869" s="245"/>
      <c r="VH2869" s="245"/>
      <c r="VI2869" s="245"/>
      <c r="VJ2869" s="245"/>
      <c r="VK2869" s="245"/>
      <c r="VL2869" s="245"/>
      <c r="VM2869" s="245"/>
      <c r="VN2869" s="245"/>
      <c r="VO2869" s="245"/>
      <c r="VP2869" s="245"/>
      <c r="VQ2869" s="245"/>
      <c r="VR2869" s="245"/>
      <c r="VS2869" s="245"/>
      <c r="VT2869" s="245"/>
      <c r="VU2869" s="245"/>
      <c r="VV2869" s="245"/>
      <c r="VW2869" s="245"/>
      <c r="VX2869" s="245"/>
      <c r="VY2869" s="245"/>
      <c r="VZ2869" s="245"/>
      <c r="WA2869" s="245"/>
      <c r="WB2869" s="245"/>
      <c r="WC2869" s="245"/>
      <c r="WD2869" s="245"/>
      <c r="WE2869" s="245"/>
      <c r="WF2869" s="245"/>
      <c r="WG2869" s="245"/>
      <c r="WH2869" s="245"/>
      <c r="WI2869" s="245"/>
      <c r="WJ2869" s="245"/>
      <c r="WK2869" s="245"/>
      <c r="WL2869" s="245"/>
      <c r="WM2869" s="245"/>
      <c r="WN2869" s="245"/>
      <c r="WO2869" s="245"/>
      <c r="WP2869" s="245"/>
      <c r="WQ2869" s="245"/>
      <c r="WR2869" s="245"/>
      <c r="WS2869" s="245"/>
      <c r="WT2869" s="245"/>
      <c r="WU2869" s="245"/>
      <c r="WV2869" s="245"/>
      <c r="WW2869" s="245"/>
      <c r="WX2869" s="245"/>
      <c r="WY2869" s="245"/>
      <c r="WZ2869" s="245"/>
      <c r="XA2869" s="245"/>
      <c r="XB2869" s="245"/>
      <c r="XC2869" s="245"/>
      <c r="XD2869" s="245"/>
      <c r="XE2869" s="245"/>
      <c r="XF2869" s="245"/>
      <c r="XG2869" s="245"/>
      <c r="XH2869" s="245"/>
      <c r="XI2869" s="245"/>
      <c r="XJ2869" s="245"/>
      <c r="XK2869" s="245"/>
      <c r="XL2869" s="245"/>
      <c r="XM2869" s="245"/>
      <c r="XN2869" s="245"/>
      <c r="XO2869" s="245"/>
      <c r="XP2869" s="245"/>
      <c r="XQ2869" s="245"/>
      <c r="XR2869" s="245"/>
      <c r="XS2869" s="245"/>
      <c r="XT2869" s="245"/>
      <c r="XU2869" s="245"/>
      <c r="XV2869" s="245"/>
      <c r="XW2869" s="245"/>
      <c r="XX2869" s="245"/>
      <c r="XY2869" s="245"/>
      <c r="XZ2869" s="245"/>
      <c r="YA2869" s="245"/>
      <c r="YB2869" s="245"/>
      <c r="YC2869" s="245"/>
      <c r="YD2869" s="245"/>
      <c r="YE2869" s="245"/>
      <c r="YF2869" s="245"/>
      <c r="YG2869" s="245"/>
      <c r="YH2869" s="245"/>
      <c r="YI2869" s="245"/>
      <c r="YJ2869" s="245"/>
      <c r="YK2869" s="245"/>
      <c r="YL2869" s="245"/>
      <c r="YM2869" s="245"/>
      <c r="YN2869" s="245"/>
      <c r="YO2869" s="245"/>
      <c r="YP2869" s="245"/>
      <c r="YQ2869" s="245"/>
      <c r="YR2869" s="245"/>
      <c r="YS2869" s="245"/>
      <c r="YT2869" s="245"/>
      <c r="YU2869" s="245"/>
      <c r="YV2869" s="245"/>
      <c r="YW2869" s="245"/>
      <c r="YX2869" s="245"/>
      <c r="YY2869" s="245"/>
      <c r="YZ2869" s="245"/>
      <c r="ZA2869" s="245"/>
      <c r="ZB2869" s="245"/>
      <c r="ZC2869" s="245"/>
      <c r="ZD2869" s="245"/>
      <c r="ZE2869" s="245"/>
      <c r="ZF2869" s="245"/>
      <c r="ZG2869" s="245"/>
      <c r="ZH2869" s="245"/>
      <c r="ZI2869" s="245"/>
      <c r="ZJ2869" s="245"/>
      <c r="ZK2869" s="245"/>
      <c r="ZL2869" s="245"/>
      <c r="ZM2869" s="245"/>
      <c r="ZN2869" s="245"/>
      <c r="ZO2869" s="245"/>
      <c r="ZP2869" s="245"/>
      <c r="ZQ2869" s="245"/>
      <c r="ZR2869" s="245"/>
      <c r="ZS2869" s="245"/>
      <c r="ZT2869" s="245"/>
      <c r="ZU2869" s="245"/>
      <c r="ZV2869" s="245"/>
      <c r="ZW2869" s="245"/>
      <c r="ZX2869" s="245"/>
      <c r="ZY2869" s="245"/>
      <c r="ZZ2869" s="245"/>
      <c r="AAA2869" s="245"/>
      <c r="AAB2869" s="245"/>
      <c r="AAC2869" s="245"/>
      <c r="AAD2869" s="245"/>
      <c r="AAE2869" s="245"/>
      <c r="AAF2869" s="245"/>
      <c r="AAG2869" s="245"/>
      <c r="AAH2869" s="245"/>
      <c r="AAI2869" s="245"/>
      <c r="AAJ2869" s="245"/>
      <c r="AAK2869" s="245"/>
      <c r="AAL2869" s="245"/>
      <c r="AAM2869" s="245"/>
      <c r="AAN2869" s="245"/>
      <c r="AAO2869" s="245"/>
      <c r="AAP2869" s="245"/>
      <c r="AAQ2869" s="245"/>
      <c r="AAR2869" s="245"/>
      <c r="AAS2869" s="245"/>
      <c r="AAT2869" s="245"/>
      <c r="AAU2869" s="245"/>
      <c r="AAV2869" s="245"/>
      <c r="AAW2869" s="245"/>
      <c r="AAX2869" s="245"/>
      <c r="AAY2869" s="245"/>
      <c r="AAZ2869" s="245"/>
      <c r="ABA2869" s="245"/>
      <c r="ABB2869" s="245"/>
      <c r="ABC2869" s="245"/>
      <c r="ABD2869" s="245"/>
      <c r="ABE2869" s="245"/>
      <c r="ABF2869" s="245"/>
      <c r="ABG2869" s="245"/>
      <c r="ABH2869" s="245"/>
      <c r="ABI2869" s="245"/>
      <c r="ABJ2869" s="245"/>
      <c r="ABK2869" s="245"/>
      <c r="ABL2869" s="245"/>
      <c r="ABM2869" s="245"/>
      <c r="ABN2869" s="245"/>
      <c r="ABO2869" s="245"/>
      <c r="ABP2869" s="245"/>
      <c r="ABQ2869" s="245"/>
      <c r="ABR2869" s="245"/>
      <c r="ABS2869" s="245"/>
      <c r="ABT2869" s="245"/>
      <c r="ABU2869" s="245"/>
      <c r="ABV2869" s="245"/>
      <c r="ABW2869" s="245"/>
      <c r="ABX2869" s="245"/>
      <c r="ABY2869" s="245"/>
      <c r="ABZ2869" s="245"/>
      <c r="ACA2869" s="245"/>
      <c r="ACB2869" s="245"/>
      <c r="ACC2869" s="245"/>
      <c r="ACD2869" s="245"/>
      <c r="ACE2869" s="245"/>
      <c r="ACF2869" s="245"/>
      <c r="ACG2869" s="245"/>
      <c r="ACH2869" s="245"/>
      <c r="ACI2869" s="245"/>
      <c r="ACJ2869" s="245"/>
      <c r="ACK2869" s="245"/>
      <c r="ACL2869" s="245"/>
      <c r="ACM2869" s="245"/>
      <c r="ACN2869" s="245"/>
      <c r="ACO2869" s="245"/>
      <c r="ACP2869" s="245"/>
      <c r="ACQ2869" s="245"/>
      <c r="ACR2869" s="245"/>
      <c r="ACS2869" s="245"/>
      <c r="ACT2869" s="245"/>
      <c r="ACU2869" s="245"/>
      <c r="ACV2869" s="245"/>
      <c r="ACW2869" s="245"/>
      <c r="ACX2869" s="245"/>
      <c r="ACY2869" s="245"/>
      <c r="ACZ2869" s="245"/>
      <c r="ADA2869" s="245"/>
      <c r="ADB2869" s="245"/>
      <c r="ADC2869" s="245"/>
      <c r="ADD2869" s="245"/>
      <c r="ADE2869" s="245"/>
      <c r="ADF2869" s="245"/>
      <c r="ADG2869" s="245"/>
      <c r="ADH2869" s="245"/>
      <c r="ADI2869" s="245"/>
      <c r="ADJ2869" s="245"/>
      <c r="ADK2869" s="245"/>
      <c r="ADL2869" s="245"/>
      <c r="ADM2869" s="245"/>
      <c r="ADN2869" s="245"/>
      <c r="ADO2869" s="245"/>
      <c r="ADP2869" s="245"/>
      <c r="ADQ2869" s="245"/>
      <c r="ADR2869" s="245"/>
      <c r="ADS2869" s="245"/>
      <c r="ADT2869" s="245"/>
      <c r="ADU2869" s="245"/>
      <c r="ADV2869" s="245"/>
      <c r="ADW2869" s="245"/>
      <c r="ADX2869" s="245"/>
      <c r="ADY2869" s="245"/>
      <c r="ADZ2869" s="245"/>
      <c r="AEA2869" s="245"/>
      <c r="AEB2869" s="245"/>
      <c r="AEC2869" s="245"/>
      <c r="AED2869" s="245"/>
      <c r="AEE2869" s="245"/>
      <c r="AEF2869" s="245"/>
      <c r="AEG2869" s="245"/>
      <c r="AEH2869" s="245"/>
      <c r="AEI2869" s="245"/>
      <c r="AEJ2869" s="245"/>
      <c r="AEK2869" s="245"/>
      <c r="AEL2869" s="245"/>
      <c r="AEM2869" s="245"/>
      <c r="AEN2869" s="245"/>
      <c r="AEO2869" s="245"/>
      <c r="AEP2869" s="245"/>
      <c r="AEQ2869" s="245"/>
      <c r="AER2869" s="245"/>
      <c r="AES2869" s="245"/>
      <c r="AET2869" s="245"/>
      <c r="AEU2869" s="245"/>
      <c r="AEV2869" s="245"/>
      <c r="AEW2869" s="245"/>
      <c r="AEX2869" s="245"/>
      <c r="AEY2869" s="245"/>
      <c r="AEZ2869" s="245"/>
      <c r="AFA2869" s="245"/>
      <c r="AFB2869" s="245"/>
      <c r="AFC2869" s="245"/>
      <c r="AFD2869" s="245"/>
      <c r="AFE2869" s="245"/>
      <c r="AFF2869" s="245"/>
      <c r="AFG2869" s="245"/>
      <c r="AFH2869" s="245"/>
      <c r="AFI2869" s="245"/>
      <c r="AFJ2869" s="245"/>
      <c r="AFK2869" s="245"/>
      <c r="AFL2869" s="245"/>
      <c r="AFM2869" s="245"/>
      <c r="AFN2869" s="245"/>
      <c r="AFO2869" s="245"/>
      <c r="AFP2869" s="245"/>
      <c r="AFQ2869" s="245"/>
      <c r="AFR2869" s="245"/>
      <c r="AFS2869" s="245"/>
      <c r="AFT2869" s="245"/>
      <c r="AFU2869" s="245"/>
      <c r="AFV2869" s="245"/>
      <c r="AFW2869" s="245"/>
      <c r="AFX2869" s="245"/>
      <c r="AFY2869" s="245"/>
      <c r="AFZ2869" s="245"/>
      <c r="AGA2869" s="245"/>
      <c r="AGB2869" s="245"/>
      <c r="AGC2869" s="245"/>
      <c r="AGD2869" s="245"/>
      <c r="AGE2869" s="245"/>
      <c r="AGF2869" s="245"/>
      <c r="AGG2869" s="245"/>
      <c r="AGH2869" s="245"/>
      <c r="AGI2869" s="245"/>
      <c r="AGJ2869" s="245"/>
      <c r="AGK2869" s="245"/>
      <c r="AGL2869" s="245"/>
      <c r="AGM2869" s="245"/>
      <c r="AGN2869" s="245"/>
      <c r="AGO2869" s="245"/>
      <c r="AGP2869" s="245"/>
      <c r="AGQ2869" s="245"/>
      <c r="AGR2869" s="245"/>
      <c r="AGS2869" s="245"/>
      <c r="AGT2869" s="245"/>
      <c r="AGU2869" s="245"/>
      <c r="AGV2869" s="245"/>
      <c r="AGW2869" s="245"/>
      <c r="AGX2869" s="245"/>
      <c r="AGY2869" s="245"/>
      <c r="AGZ2869" s="245"/>
      <c r="AHA2869" s="245"/>
      <c r="AHB2869" s="245"/>
      <c r="AHC2869" s="245"/>
      <c r="AHD2869" s="245"/>
      <c r="AHE2869" s="245"/>
      <c r="AHF2869" s="245"/>
      <c r="AHG2869" s="245"/>
      <c r="AHH2869" s="245"/>
      <c r="AHI2869" s="245"/>
      <c r="AHJ2869" s="245"/>
      <c r="AHK2869" s="245"/>
      <c r="AHL2869" s="245"/>
      <c r="AHM2869" s="245"/>
      <c r="AHN2869" s="245"/>
      <c r="AHO2869" s="245"/>
      <c r="AHP2869" s="245"/>
      <c r="AHQ2869" s="245"/>
      <c r="AHR2869" s="245"/>
      <c r="AHS2869" s="245"/>
      <c r="AHT2869" s="245"/>
      <c r="AHU2869" s="245"/>
      <c r="AHV2869" s="245"/>
      <c r="AHW2869" s="245"/>
      <c r="AHX2869" s="245"/>
      <c r="AHY2869" s="245"/>
      <c r="AHZ2869" s="245"/>
      <c r="AIA2869" s="245"/>
      <c r="AIB2869" s="245"/>
      <c r="AIC2869" s="245"/>
      <c r="AID2869" s="245"/>
      <c r="AIE2869" s="245"/>
      <c r="AIF2869" s="245"/>
      <c r="AIG2869" s="245"/>
      <c r="AIH2869" s="245"/>
      <c r="AII2869" s="245"/>
      <c r="AIJ2869" s="245"/>
      <c r="AIK2869" s="245"/>
      <c r="AIL2869" s="245"/>
      <c r="AIM2869" s="245"/>
      <c r="AIN2869" s="245"/>
      <c r="AIO2869" s="245"/>
      <c r="AIP2869" s="245"/>
      <c r="AIQ2869" s="245"/>
      <c r="AIR2869" s="245"/>
      <c r="AIS2869" s="245"/>
      <c r="AIT2869" s="245"/>
      <c r="AIU2869" s="245"/>
      <c r="AIV2869" s="245"/>
      <c r="AIW2869" s="245"/>
      <c r="AIX2869" s="245"/>
      <c r="AIY2869" s="245"/>
      <c r="AIZ2869" s="245"/>
      <c r="AJA2869" s="245"/>
      <c r="AJB2869" s="245"/>
      <c r="AJC2869" s="245"/>
      <c r="AJD2869" s="245"/>
      <c r="AJE2869" s="245"/>
      <c r="AJF2869" s="245"/>
      <c r="AJG2869" s="245"/>
      <c r="AJH2869" s="245"/>
      <c r="AJI2869" s="245"/>
      <c r="AJJ2869" s="245"/>
      <c r="AJK2869" s="245"/>
      <c r="AJL2869" s="245"/>
      <c r="AJM2869" s="245"/>
      <c r="AJN2869" s="245"/>
      <c r="AJO2869" s="245"/>
      <c r="AJP2869" s="245"/>
      <c r="AJQ2869" s="245"/>
      <c r="AJR2869" s="245"/>
      <c r="AJS2869" s="245"/>
      <c r="AJT2869" s="245"/>
      <c r="AJU2869" s="245"/>
      <c r="AJV2869" s="245"/>
      <c r="AJW2869" s="245"/>
      <c r="AJX2869" s="245"/>
      <c r="AJY2869" s="245"/>
      <c r="AJZ2869" s="245"/>
      <c r="AKA2869" s="245"/>
      <c r="AKB2869" s="245"/>
      <c r="AKC2869" s="245"/>
      <c r="AKD2869" s="245"/>
      <c r="AKE2869" s="245"/>
      <c r="AKF2869" s="245"/>
      <c r="AKG2869" s="245"/>
      <c r="AKH2869" s="245"/>
      <c r="AKI2869" s="245"/>
      <c r="AKJ2869" s="245"/>
      <c r="AKK2869" s="245"/>
      <c r="AKL2869" s="245"/>
      <c r="AKM2869" s="245"/>
      <c r="AKN2869" s="245"/>
      <c r="AKO2869" s="245"/>
      <c r="AKP2869" s="245"/>
      <c r="AKQ2869" s="245"/>
      <c r="AKR2869" s="245"/>
      <c r="AKS2869" s="245"/>
      <c r="AKT2869" s="245"/>
      <c r="AKU2869" s="245"/>
      <c r="AKV2869" s="245"/>
      <c r="AKW2869" s="245"/>
      <c r="AKX2869" s="245"/>
      <c r="AKY2869" s="245"/>
      <c r="AKZ2869" s="245"/>
      <c r="ALA2869" s="245"/>
      <c r="ALB2869" s="245"/>
      <c r="ALC2869" s="245"/>
      <c r="ALD2869" s="245"/>
      <c r="ALE2869" s="245"/>
      <c r="ALF2869" s="245"/>
      <c r="ALG2869" s="245"/>
      <c r="ALH2869" s="245"/>
      <c r="ALI2869" s="245"/>
      <c r="ALJ2869" s="245"/>
      <c r="ALK2869" s="245"/>
      <c r="ALL2869" s="245"/>
      <c r="ALM2869" s="245"/>
      <c r="ALN2869" s="245"/>
      <c r="ALO2869" s="245"/>
      <c r="ALP2869" s="245"/>
      <c r="ALQ2869" s="245"/>
      <c r="ALR2869" s="245"/>
      <c r="ALS2869" s="245"/>
      <c r="ALT2869" s="245"/>
      <c r="ALU2869" s="245"/>
      <c r="ALV2869" s="245"/>
      <c r="ALW2869" s="245"/>
      <c r="ALX2869" s="245"/>
      <c r="ALY2869" s="245"/>
      <c r="ALZ2869" s="245"/>
      <c r="AMA2869" s="245"/>
      <c r="AMB2869" s="245"/>
    </row>
    <row r="2870" spans="1:1016" s="300" customFormat="1" ht="22.5">
      <c r="A2870" s="80" t="s">
        <v>217</v>
      </c>
      <c r="B2870" s="80" t="s">
        <v>3199</v>
      </c>
      <c r="C2870" s="223" t="s">
        <v>69</v>
      </c>
      <c r="D2870" s="139" t="s">
        <v>300</v>
      </c>
      <c r="E2870" s="139" t="s">
        <v>301</v>
      </c>
      <c r="F2870" s="139" t="s">
        <v>525</v>
      </c>
      <c r="G2870" s="141">
        <v>90733.551999999996</v>
      </c>
      <c r="H2870" s="141">
        <v>115670.048</v>
      </c>
      <c r="I2870" s="234">
        <v>29</v>
      </c>
      <c r="J2870" s="235">
        <v>0.80555555555555558</v>
      </c>
      <c r="K2870" s="141">
        <v>140606.54399999999</v>
      </c>
      <c r="L2870" s="146">
        <v>1</v>
      </c>
      <c r="M2870" s="139">
        <v>1</v>
      </c>
      <c r="N2870" s="139">
        <v>5</v>
      </c>
      <c r="O2870" s="79">
        <v>125881.60000000001</v>
      </c>
      <c r="P2870" s="80"/>
      <c r="Q2870" s="236"/>
      <c r="R2870" s="236"/>
      <c r="S2870" s="236"/>
      <c r="T2870" s="236"/>
      <c r="U2870" s="236"/>
      <c r="V2870" s="236"/>
      <c r="W2870" s="236"/>
      <c r="X2870" s="236"/>
      <c r="Y2870" s="245"/>
      <c r="Z2870" s="245"/>
      <c r="AA2870" s="245"/>
      <c r="AB2870" s="245"/>
      <c r="AC2870" s="245"/>
      <c r="AD2870" s="245"/>
      <c r="AE2870" s="245"/>
      <c r="AF2870" s="245"/>
      <c r="AG2870" s="245"/>
      <c r="AH2870" s="245"/>
      <c r="AI2870" s="245"/>
      <c r="AJ2870" s="245"/>
      <c r="AK2870" s="245"/>
      <c r="AL2870" s="245"/>
      <c r="AM2870" s="245"/>
      <c r="AN2870" s="245"/>
      <c r="AO2870" s="245"/>
      <c r="AP2870" s="245"/>
      <c r="AQ2870" s="245"/>
      <c r="AR2870" s="245"/>
      <c r="AS2870" s="245"/>
      <c r="AT2870" s="245"/>
      <c r="AU2870" s="245"/>
      <c r="AV2870" s="245"/>
      <c r="AW2870" s="245"/>
      <c r="AX2870" s="245"/>
      <c r="AY2870" s="245"/>
      <c r="AZ2870" s="245"/>
      <c r="BA2870" s="245"/>
      <c r="BB2870" s="245"/>
      <c r="BC2870" s="245"/>
      <c r="BD2870" s="245"/>
      <c r="BE2870" s="245"/>
      <c r="BF2870" s="245"/>
      <c r="BG2870" s="245"/>
      <c r="BH2870" s="245"/>
      <c r="BI2870" s="245"/>
      <c r="BJ2870" s="245"/>
      <c r="BK2870" s="245"/>
      <c r="BL2870" s="245"/>
      <c r="BM2870" s="245"/>
      <c r="BN2870" s="245"/>
      <c r="BO2870" s="245"/>
      <c r="BP2870" s="245"/>
      <c r="BQ2870" s="245"/>
      <c r="BR2870" s="245"/>
      <c r="BS2870" s="245"/>
      <c r="BT2870" s="245"/>
      <c r="BU2870" s="245"/>
      <c r="BV2870" s="245"/>
      <c r="BW2870" s="245"/>
      <c r="BX2870" s="245"/>
      <c r="BY2870" s="245"/>
      <c r="BZ2870" s="245"/>
      <c r="CA2870" s="245"/>
      <c r="CB2870" s="245"/>
      <c r="CC2870" s="245"/>
      <c r="CD2870" s="245"/>
      <c r="CE2870" s="245"/>
      <c r="CF2870" s="245"/>
      <c r="CG2870" s="245"/>
      <c r="CH2870" s="245"/>
      <c r="CI2870" s="245"/>
      <c r="CJ2870" s="245"/>
      <c r="CK2870" s="245"/>
      <c r="CL2870" s="245"/>
      <c r="CM2870" s="245"/>
      <c r="CN2870" s="245"/>
      <c r="CO2870" s="245"/>
      <c r="CP2870" s="245"/>
      <c r="CQ2870" s="245"/>
      <c r="CR2870" s="245"/>
      <c r="CS2870" s="245"/>
      <c r="CT2870" s="245"/>
      <c r="CU2870" s="245"/>
      <c r="CV2870" s="245"/>
      <c r="CW2870" s="245"/>
      <c r="CX2870" s="245"/>
      <c r="CY2870" s="245"/>
      <c r="CZ2870" s="245"/>
      <c r="DA2870" s="245"/>
      <c r="DB2870" s="245"/>
      <c r="DC2870" s="245"/>
      <c r="DD2870" s="245"/>
      <c r="DE2870" s="245"/>
      <c r="DF2870" s="245"/>
      <c r="DG2870" s="245"/>
      <c r="DH2870" s="245"/>
      <c r="DI2870" s="245"/>
      <c r="DJ2870" s="245"/>
      <c r="DK2870" s="245"/>
      <c r="DL2870" s="245"/>
      <c r="DM2870" s="245"/>
      <c r="DN2870" s="245"/>
      <c r="DO2870" s="245"/>
      <c r="DP2870" s="245"/>
      <c r="DQ2870" s="245"/>
      <c r="DR2870" s="245"/>
      <c r="DS2870" s="245"/>
      <c r="DT2870" s="245"/>
      <c r="DU2870" s="245"/>
      <c r="DV2870" s="245"/>
      <c r="DW2870" s="245"/>
      <c r="DX2870" s="245"/>
      <c r="DY2870" s="245"/>
      <c r="DZ2870" s="245"/>
      <c r="EA2870" s="245"/>
      <c r="EB2870" s="245"/>
      <c r="EC2870" s="245"/>
      <c r="ED2870" s="245"/>
      <c r="EE2870" s="245"/>
      <c r="EF2870" s="245"/>
      <c r="EG2870" s="245"/>
      <c r="EH2870" s="245"/>
      <c r="EI2870" s="245"/>
      <c r="EJ2870" s="245"/>
      <c r="EK2870" s="245"/>
      <c r="EL2870" s="245"/>
      <c r="EM2870" s="245"/>
      <c r="EN2870" s="245"/>
      <c r="EO2870" s="245"/>
      <c r="EP2870" s="245"/>
      <c r="EQ2870" s="245"/>
      <c r="ER2870" s="245"/>
      <c r="ES2870" s="245"/>
      <c r="ET2870" s="245"/>
      <c r="EU2870" s="245"/>
      <c r="EV2870" s="245"/>
      <c r="EW2870" s="245"/>
      <c r="EX2870" s="245"/>
      <c r="EY2870" s="245"/>
      <c r="EZ2870" s="245"/>
      <c r="FA2870" s="245"/>
      <c r="FB2870" s="245"/>
      <c r="FC2870" s="245"/>
      <c r="FD2870" s="245"/>
      <c r="FE2870" s="245"/>
      <c r="FF2870" s="245"/>
      <c r="FG2870" s="245"/>
      <c r="FH2870" s="245"/>
      <c r="FI2870" s="245"/>
      <c r="FJ2870" s="245"/>
      <c r="FK2870" s="245"/>
      <c r="FL2870" s="245"/>
      <c r="FM2870" s="245"/>
      <c r="FN2870" s="245"/>
      <c r="FO2870" s="245"/>
      <c r="FP2870" s="245"/>
      <c r="FQ2870" s="245"/>
      <c r="FR2870" s="245"/>
      <c r="FS2870" s="245"/>
      <c r="FT2870" s="245"/>
      <c r="FU2870" s="245"/>
      <c r="FV2870" s="245"/>
      <c r="FW2870" s="245"/>
      <c r="FX2870" s="245"/>
      <c r="FY2870" s="245"/>
      <c r="FZ2870" s="245"/>
      <c r="GA2870" s="245"/>
      <c r="GB2870" s="245"/>
      <c r="GC2870" s="245"/>
      <c r="GD2870" s="245"/>
      <c r="GE2870" s="245"/>
      <c r="GF2870" s="245"/>
      <c r="GG2870" s="245"/>
      <c r="GH2870" s="245"/>
      <c r="GI2870" s="245"/>
      <c r="GJ2870" s="245"/>
      <c r="GK2870" s="245"/>
      <c r="GL2870" s="245"/>
      <c r="GM2870" s="245"/>
      <c r="GN2870" s="245"/>
      <c r="GO2870" s="245"/>
      <c r="GP2870" s="245"/>
      <c r="GQ2870" s="245"/>
      <c r="GR2870" s="245"/>
      <c r="GS2870" s="245"/>
      <c r="GT2870" s="245"/>
      <c r="GU2870" s="245"/>
      <c r="GV2870" s="245"/>
      <c r="GW2870" s="245"/>
      <c r="GX2870" s="245"/>
      <c r="GY2870" s="245"/>
      <c r="GZ2870" s="245"/>
      <c r="HA2870" s="245"/>
      <c r="HB2870" s="245"/>
      <c r="HC2870" s="245"/>
      <c r="HD2870" s="245"/>
      <c r="HE2870" s="245"/>
      <c r="HF2870" s="245"/>
      <c r="HG2870" s="245"/>
      <c r="HH2870" s="245"/>
      <c r="HI2870" s="245"/>
      <c r="HJ2870" s="245"/>
      <c r="HK2870" s="245"/>
      <c r="HL2870" s="245"/>
      <c r="HM2870" s="245"/>
      <c r="HN2870" s="245"/>
      <c r="HO2870" s="245"/>
      <c r="HP2870" s="245"/>
      <c r="HQ2870" s="245"/>
      <c r="HR2870" s="245"/>
      <c r="HS2870" s="245"/>
      <c r="HT2870" s="245"/>
      <c r="HU2870" s="245"/>
      <c r="HV2870" s="245"/>
      <c r="HW2870" s="245"/>
      <c r="HX2870" s="245"/>
      <c r="HY2870" s="245"/>
      <c r="HZ2870" s="245"/>
      <c r="IA2870" s="245"/>
      <c r="IB2870" s="245"/>
      <c r="IC2870" s="245"/>
      <c r="ID2870" s="245"/>
      <c r="IE2870" s="245"/>
      <c r="IF2870" s="245"/>
      <c r="IG2870" s="245"/>
      <c r="IH2870" s="245"/>
      <c r="II2870" s="245"/>
      <c r="IJ2870" s="245"/>
      <c r="IK2870" s="245"/>
      <c r="IL2870" s="245"/>
      <c r="IM2870" s="245"/>
      <c r="IN2870" s="245"/>
      <c r="IO2870" s="245"/>
      <c r="IP2870" s="245"/>
      <c r="IQ2870" s="245"/>
      <c r="IR2870" s="245"/>
      <c r="IS2870" s="245"/>
      <c r="IT2870" s="245"/>
      <c r="IU2870" s="245"/>
      <c r="IV2870" s="245"/>
      <c r="IW2870" s="245"/>
      <c r="IX2870" s="245"/>
      <c r="IY2870" s="245"/>
      <c r="IZ2870" s="245"/>
      <c r="JA2870" s="245"/>
      <c r="JB2870" s="245"/>
      <c r="JC2870" s="245"/>
      <c r="JD2870" s="245"/>
      <c r="JE2870" s="245"/>
      <c r="JF2870" s="245"/>
      <c r="JG2870" s="245"/>
      <c r="JH2870" s="245"/>
      <c r="JI2870" s="245"/>
      <c r="JJ2870" s="245"/>
      <c r="JK2870" s="245"/>
      <c r="JL2870" s="245"/>
      <c r="JM2870" s="245"/>
      <c r="JN2870" s="245"/>
      <c r="JO2870" s="245"/>
      <c r="JP2870" s="245"/>
      <c r="JQ2870" s="245"/>
      <c r="JR2870" s="245"/>
      <c r="JS2870" s="245"/>
      <c r="JT2870" s="245"/>
      <c r="JU2870" s="245"/>
      <c r="JV2870" s="245"/>
      <c r="JW2870" s="245"/>
      <c r="JX2870" s="245"/>
      <c r="JY2870" s="245"/>
      <c r="JZ2870" s="245"/>
      <c r="KA2870" s="245"/>
      <c r="KB2870" s="245"/>
      <c r="KC2870" s="245"/>
      <c r="KD2870" s="245"/>
      <c r="KE2870" s="245"/>
      <c r="KF2870" s="245"/>
      <c r="KG2870" s="245"/>
      <c r="KH2870" s="245"/>
      <c r="KI2870" s="245"/>
      <c r="KJ2870" s="245"/>
      <c r="KK2870" s="245"/>
      <c r="KL2870" s="245"/>
      <c r="KM2870" s="245"/>
      <c r="KN2870" s="245"/>
      <c r="KO2870" s="245"/>
      <c r="KP2870" s="245"/>
      <c r="KQ2870" s="245"/>
      <c r="KR2870" s="245"/>
      <c r="KS2870" s="245"/>
      <c r="KT2870" s="245"/>
      <c r="KU2870" s="245"/>
      <c r="KV2870" s="245"/>
      <c r="KW2870" s="245"/>
      <c r="KX2870" s="245"/>
      <c r="KY2870" s="245"/>
      <c r="KZ2870" s="245"/>
      <c r="LA2870" s="245"/>
      <c r="LB2870" s="245"/>
      <c r="LC2870" s="245"/>
      <c r="LD2870" s="245"/>
      <c r="LE2870" s="245"/>
      <c r="LF2870" s="245"/>
      <c r="LG2870" s="245"/>
      <c r="LH2870" s="245"/>
      <c r="LI2870" s="245"/>
      <c r="LJ2870" s="245"/>
      <c r="LK2870" s="245"/>
      <c r="LL2870" s="245"/>
      <c r="LM2870" s="245"/>
      <c r="LN2870" s="245"/>
      <c r="LO2870" s="245"/>
      <c r="LP2870" s="245"/>
      <c r="LQ2870" s="245"/>
      <c r="LR2870" s="245"/>
      <c r="LS2870" s="245"/>
      <c r="LT2870" s="245"/>
      <c r="LU2870" s="245"/>
      <c r="LV2870" s="245"/>
      <c r="LW2870" s="245"/>
      <c r="LX2870" s="245"/>
      <c r="LY2870" s="245"/>
      <c r="LZ2870" s="245"/>
      <c r="MA2870" s="245"/>
      <c r="MB2870" s="245"/>
      <c r="MC2870" s="245"/>
      <c r="MD2870" s="245"/>
      <c r="ME2870" s="245"/>
      <c r="MF2870" s="245"/>
      <c r="MG2870" s="245"/>
      <c r="MH2870" s="245"/>
      <c r="MI2870" s="245"/>
      <c r="MJ2870" s="245"/>
      <c r="MK2870" s="245"/>
      <c r="ML2870" s="245"/>
      <c r="MM2870" s="245"/>
      <c r="MN2870" s="245"/>
      <c r="MO2870" s="245"/>
      <c r="MP2870" s="245"/>
      <c r="MQ2870" s="245"/>
      <c r="MR2870" s="245"/>
      <c r="MS2870" s="245"/>
      <c r="MT2870" s="245"/>
      <c r="MU2870" s="245"/>
      <c r="MV2870" s="245"/>
      <c r="MW2870" s="245"/>
      <c r="MX2870" s="245"/>
      <c r="MY2870" s="245"/>
      <c r="MZ2870" s="245"/>
      <c r="NA2870" s="245"/>
      <c r="NB2870" s="245"/>
      <c r="NC2870" s="245"/>
      <c r="ND2870" s="245"/>
      <c r="NE2870" s="245"/>
      <c r="NF2870" s="245"/>
      <c r="NG2870" s="245"/>
      <c r="NH2870" s="245"/>
      <c r="NI2870" s="245"/>
      <c r="NJ2870" s="245"/>
      <c r="NK2870" s="245"/>
      <c r="NL2870" s="245"/>
      <c r="NM2870" s="245"/>
      <c r="NN2870" s="245"/>
      <c r="NO2870" s="245"/>
      <c r="NP2870" s="245"/>
      <c r="NQ2870" s="245"/>
      <c r="NR2870" s="245"/>
      <c r="NS2870" s="245"/>
      <c r="NT2870" s="245"/>
      <c r="NU2870" s="245"/>
      <c r="NV2870" s="245"/>
      <c r="NW2870" s="245"/>
      <c r="NX2870" s="245"/>
      <c r="NY2870" s="245"/>
      <c r="NZ2870" s="245"/>
      <c r="OA2870" s="245"/>
      <c r="OB2870" s="245"/>
      <c r="OC2870" s="245"/>
      <c r="OD2870" s="245"/>
      <c r="OE2870" s="245"/>
      <c r="OF2870" s="245"/>
      <c r="OG2870" s="245"/>
      <c r="OH2870" s="245"/>
      <c r="OI2870" s="245"/>
      <c r="OJ2870" s="245"/>
      <c r="OK2870" s="245"/>
      <c r="OL2870" s="245"/>
      <c r="OM2870" s="245"/>
      <c r="ON2870" s="245"/>
      <c r="OO2870" s="245"/>
      <c r="OP2870" s="245"/>
      <c r="OQ2870" s="245"/>
      <c r="OR2870" s="245"/>
      <c r="OS2870" s="245"/>
      <c r="OT2870" s="245"/>
      <c r="OU2870" s="245"/>
      <c r="OV2870" s="245"/>
      <c r="OW2870" s="245"/>
      <c r="OX2870" s="245"/>
      <c r="OY2870" s="245"/>
      <c r="OZ2870" s="245"/>
      <c r="PA2870" s="245"/>
      <c r="PB2870" s="245"/>
      <c r="PC2870" s="245"/>
      <c r="PD2870" s="245"/>
      <c r="PE2870" s="245"/>
      <c r="PF2870" s="245"/>
      <c r="PG2870" s="245"/>
      <c r="PH2870" s="245"/>
      <c r="PI2870" s="245"/>
      <c r="PJ2870" s="245"/>
      <c r="PK2870" s="245"/>
      <c r="PL2870" s="245"/>
      <c r="PM2870" s="245"/>
      <c r="PN2870" s="245"/>
      <c r="PO2870" s="245"/>
      <c r="PP2870" s="245"/>
      <c r="PQ2870" s="245"/>
      <c r="PR2870" s="245"/>
      <c r="PS2870" s="245"/>
      <c r="PT2870" s="245"/>
      <c r="PU2870" s="245"/>
      <c r="PV2870" s="245"/>
      <c r="PW2870" s="245"/>
      <c r="PX2870" s="245"/>
      <c r="PY2870" s="245"/>
      <c r="PZ2870" s="245"/>
      <c r="QA2870" s="245"/>
      <c r="QB2870" s="245"/>
      <c r="QC2870" s="245"/>
      <c r="QD2870" s="245"/>
      <c r="QE2870" s="245"/>
      <c r="QF2870" s="245"/>
      <c r="QG2870" s="245"/>
      <c r="QH2870" s="245"/>
      <c r="QI2870" s="245"/>
      <c r="QJ2870" s="245"/>
      <c r="QK2870" s="245"/>
      <c r="QL2870" s="245"/>
      <c r="QM2870" s="245"/>
      <c r="QN2870" s="245"/>
      <c r="QO2870" s="245"/>
      <c r="QP2870" s="245"/>
      <c r="QQ2870" s="245"/>
      <c r="QR2870" s="245"/>
      <c r="QS2870" s="245"/>
      <c r="QT2870" s="245"/>
      <c r="QU2870" s="245"/>
      <c r="QV2870" s="245"/>
      <c r="QW2870" s="245"/>
      <c r="QX2870" s="245"/>
      <c r="QY2870" s="245"/>
      <c r="QZ2870" s="245"/>
      <c r="RA2870" s="245"/>
      <c r="RB2870" s="245"/>
      <c r="RC2870" s="245"/>
      <c r="RD2870" s="245"/>
      <c r="RE2870" s="245"/>
      <c r="RF2870" s="245"/>
      <c r="RG2870" s="245"/>
      <c r="RH2870" s="245"/>
      <c r="RI2870" s="245"/>
      <c r="RJ2870" s="245"/>
      <c r="RK2870" s="245"/>
      <c r="RL2870" s="245"/>
      <c r="RM2870" s="245"/>
      <c r="RN2870" s="245"/>
      <c r="RO2870" s="245"/>
      <c r="RP2870" s="245"/>
      <c r="RQ2870" s="245"/>
      <c r="RR2870" s="245"/>
      <c r="RS2870" s="245"/>
      <c r="RT2870" s="245"/>
      <c r="RU2870" s="245"/>
      <c r="RV2870" s="245"/>
      <c r="RW2870" s="245"/>
      <c r="RX2870" s="245"/>
      <c r="RY2870" s="245"/>
      <c r="RZ2870" s="245"/>
      <c r="SA2870" s="245"/>
      <c r="SB2870" s="245"/>
      <c r="SC2870" s="245"/>
      <c r="SD2870" s="245"/>
      <c r="SE2870" s="245"/>
      <c r="SF2870" s="245"/>
      <c r="SG2870" s="245"/>
      <c r="SH2870" s="245"/>
      <c r="SI2870" s="245"/>
      <c r="SJ2870" s="245"/>
      <c r="SK2870" s="245"/>
      <c r="SL2870" s="245"/>
      <c r="SM2870" s="245"/>
      <c r="SN2870" s="245"/>
      <c r="SO2870" s="245"/>
      <c r="SP2870" s="245"/>
      <c r="SQ2870" s="245"/>
      <c r="SR2870" s="245"/>
      <c r="SS2870" s="245"/>
      <c r="ST2870" s="245"/>
      <c r="SU2870" s="245"/>
      <c r="SV2870" s="245"/>
      <c r="SW2870" s="245"/>
      <c r="SX2870" s="245"/>
      <c r="SY2870" s="245"/>
      <c r="SZ2870" s="245"/>
      <c r="TA2870" s="245"/>
      <c r="TB2870" s="245"/>
      <c r="TC2870" s="245"/>
      <c r="TD2870" s="245"/>
      <c r="TE2870" s="245"/>
      <c r="TF2870" s="245"/>
      <c r="TG2870" s="245"/>
      <c r="TH2870" s="245"/>
      <c r="TI2870" s="245"/>
      <c r="TJ2870" s="245"/>
      <c r="TK2870" s="245"/>
      <c r="TL2870" s="245"/>
      <c r="TM2870" s="245"/>
      <c r="TN2870" s="245"/>
      <c r="TO2870" s="245"/>
      <c r="TP2870" s="245"/>
      <c r="TQ2870" s="245"/>
      <c r="TR2870" s="245"/>
      <c r="TS2870" s="245"/>
      <c r="TT2870" s="245"/>
      <c r="TU2870" s="245"/>
      <c r="TV2870" s="245"/>
      <c r="TW2870" s="245"/>
      <c r="TX2870" s="245"/>
      <c r="TY2870" s="245"/>
      <c r="TZ2870" s="245"/>
      <c r="UA2870" s="245"/>
      <c r="UB2870" s="245"/>
      <c r="UC2870" s="245"/>
      <c r="UD2870" s="245"/>
      <c r="UE2870" s="245"/>
      <c r="UF2870" s="245"/>
      <c r="UG2870" s="245"/>
      <c r="UH2870" s="245"/>
      <c r="UI2870" s="245"/>
      <c r="UJ2870" s="245"/>
      <c r="UK2870" s="245"/>
      <c r="UL2870" s="245"/>
      <c r="UM2870" s="245"/>
      <c r="UN2870" s="245"/>
      <c r="UO2870" s="245"/>
      <c r="UP2870" s="245"/>
      <c r="UQ2870" s="245"/>
      <c r="UR2870" s="245"/>
      <c r="US2870" s="245"/>
      <c r="UT2870" s="245"/>
      <c r="UU2870" s="245"/>
      <c r="UV2870" s="245"/>
      <c r="UW2870" s="245"/>
      <c r="UX2870" s="245"/>
      <c r="UY2870" s="245"/>
      <c r="UZ2870" s="245"/>
      <c r="VA2870" s="245"/>
      <c r="VB2870" s="245"/>
      <c r="VC2870" s="245"/>
      <c r="VD2870" s="245"/>
      <c r="VE2870" s="245"/>
      <c r="VF2870" s="245"/>
      <c r="VG2870" s="245"/>
      <c r="VH2870" s="245"/>
      <c r="VI2870" s="245"/>
      <c r="VJ2870" s="245"/>
      <c r="VK2870" s="245"/>
      <c r="VL2870" s="245"/>
      <c r="VM2870" s="245"/>
      <c r="VN2870" s="245"/>
      <c r="VO2870" s="245"/>
      <c r="VP2870" s="245"/>
      <c r="VQ2870" s="245"/>
      <c r="VR2870" s="245"/>
      <c r="VS2870" s="245"/>
      <c r="VT2870" s="245"/>
      <c r="VU2870" s="245"/>
      <c r="VV2870" s="245"/>
      <c r="VW2870" s="245"/>
      <c r="VX2870" s="245"/>
      <c r="VY2870" s="245"/>
      <c r="VZ2870" s="245"/>
      <c r="WA2870" s="245"/>
      <c r="WB2870" s="245"/>
      <c r="WC2870" s="245"/>
      <c r="WD2870" s="245"/>
      <c r="WE2870" s="245"/>
      <c r="WF2870" s="245"/>
      <c r="WG2870" s="245"/>
      <c r="WH2870" s="245"/>
      <c r="WI2870" s="245"/>
      <c r="WJ2870" s="245"/>
      <c r="WK2870" s="245"/>
      <c r="WL2870" s="245"/>
      <c r="WM2870" s="245"/>
      <c r="WN2870" s="245"/>
      <c r="WO2870" s="245"/>
      <c r="WP2870" s="245"/>
      <c r="WQ2870" s="245"/>
      <c r="WR2870" s="245"/>
      <c r="WS2870" s="245"/>
      <c r="WT2870" s="245"/>
      <c r="WU2870" s="245"/>
      <c r="WV2870" s="245"/>
      <c r="WW2870" s="245"/>
      <c r="WX2870" s="245"/>
      <c r="WY2870" s="245"/>
      <c r="WZ2870" s="245"/>
      <c r="XA2870" s="245"/>
      <c r="XB2870" s="245"/>
      <c r="XC2870" s="245"/>
      <c r="XD2870" s="245"/>
      <c r="XE2870" s="245"/>
      <c r="XF2870" s="245"/>
      <c r="XG2870" s="245"/>
      <c r="XH2870" s="245"/>
      <c r="XI2870" s="245"/>
      <c r="XJ2870" s="245"/>
      <c r="XK2870" s="245"/>
      <c r="XL2870" s="245"/>
      <c r="XM2870" s="245"/>
      <c r="XN2870" s="245"/>
      <c r="XO2870" s="245"/>
      <c r="XP2870" s="245"/>
      <c r="XQ2870" s="245"/>
      <c r="XR2870" s="245"/>
      <c r="XS2870" s="245"/>
      <c r="XT2870" s="245"/>
      <c r="XU2870" s="245"/>
      <c r="XV2870" s="245"/>
      <c r="XW2870" s="245"/>
      <c r="XX2870" s="245"/>
      <c r="XY2870" s="245"/>
      <c r="XZ2870" s="245"/>
      <c r="YA2870" s="245"/>
      <c r="YB2870" s="245"/>
      <c r="YC2870" s="245"/>
      <c r="YD2870" s="245"/>
      <c r="YE2870" s="245"/>
      <c r="YF2870" s="245"/>
      <c r="YG2870" s="245"/>
      <c r="YH2870" s="245"/>
      <c r="YI2870" s="245"/>
      <c r="YJ2870" s="245"/>
      <c r="YK2870" s="245"/>
      <c r="YL2870" s="245"/>
      <c r="YM2870" s="245"/>
      <c r="YN2870" s="245"/>
      <c r="YO2870" s="245"/>
      <c r="YP2870" s="245"/>
      <c r="YQ2870" s="245"/>
      <c r="YR2870" s="245"/>
      <c r="YS2870" s="245"/>
      <c r="YT2870" s="245"/>
      <c r="YU2870" s="245"/>
      <c r="YV2870" s="245"/>
      <c r="YW2870" s="245"/>
      <c r="YX2870" s="245"/>
      <c r="YY2870" s="245"/>
      <c r="YZ2870" s="245"/>
      <c r="ZA2870" s="245"/>
      <c r="ZB2870" s="245"/>
      <c r="ZC2870" s="245"/>
      <c r="ZD2870" s="245"/>
      <c r="ZE2870" s="245"/>
      <c r="ZF2870" s="245"/>
      <c r="ZG2870" s="245"/>
      <c r="ZH2870" s="245"/>
      <c r="ZI2870" s="245"/>
      <c r="ZJ2870" s="245"/>
      <c r="ZK2870" s="245"/>
      <c r="ZL2870" s="245"/>
      <c r="ZM2870" s="245"/>
      <c r="ZN2870" s="245"/>
      <c r="ZO2870" s="245"/>
      <c r="ZP2870" s="245"/>
      <c r="ZQ2870" s="245"/>
      <c r="ZR2870" s="245"/>
      <c r="ZS2870" s="245"/>
      <c r="ZT2870" s="245"/>
      <c r="ZU2870" s="245"/>
      <c r="ZV2870" s="245"/>
      <c r="ZW2870" s="245"/>
      <c r="ZX2870" s="245"/>
      <c r="ZY2870" s="245"/>
      <c r="ZZ2870" s="245"/>
      <c r="AAA2870" s="245"/>
      <c r="AAB2870" s="245"/>
      <c r="AAC2870" s="245"/>
      <c r="AAD2870" s="245"/>
      <c r="AAE2870" s="245"/>
      <c r="AAF2870" s="245"/>
      <c r="AAG2870" s="245"/>
      <c r="AAH2870" s="245"/>
      <c r="AAI2870" s="245"/>
      <c r="AAJ2870" s="245"/>
      <c r="AAK2870" s="245"/>
      <c r="AAL2870" s="245"/>
      <c r="AAM2870" s="245"/>
      <c r="AAN2870" s="245"/>
      <c r="AAO2870" s="245"/>
      <c r="AAP2870" s="245"/>
      <c r="AAQ2870" s="245"/>
      <c r="AAR2870" s="245"/>
      <c r="AAS2870" s="245"/>
      <c r="AAT2870" s="245"/>
      <c r="AAU2870" s="245"/>
      <c r="AAV2870" s="245"/>
      <c r="AAW2870" s="245"/>
      <c r="AAX2870" s="245"/>
      <c r="AAY2870" s="245"/>
      <c r="AAZ2870" s="245"/>
      <c r="ABA2870" s="245"/>
      <c r="ABB2870" s="245"/>
      <c r="ABC2870" s="245"/>
      <c r="ABD2870" s="245"/>
      <c r="ABE2870" s="245"/>
      <c r="ABF2870" s="245"/>
      <c r="ABG2870" s="245"/>
      <c r="ABH2870" s="245"/>
      <c r="ABI2870" s="245"/>
      <c r="ABJ2870" s="245"/>
      <c r="ABK2870" s="245"/>
      <c r="ABL2870" s="245"/>
      <c r="ABM2870" s="245"/>
      <c r="ABN2870" s="245"/>
      <c r="ABO2870" s="245"/>
      <c r="ABP2870" s="245"/>
      <c r="ABQ2870" s="245"/>
      <c r="ABR2870" s="245"/>
      <c r="ABS2870" s="245"/>
      <c r="ABT2870" s="245"/>
      <c r="ABU2870" s="245"/>
      <c r="ABV2870" s="245"/>
      <c r="ABW2870" s="245"/>
      <c r="ABX2870" s="245"/>
      <c r="ABY2870" s="245"/>
      <c r="ABZ2870" s="245"/>
      <c r="ACA2870" s="245"/>
      <c r="ACB2870" s="245"/>
      <c r="ACC2870" s="245"/>
      <c r="ACD2870" s="245"/>
      <c r="ACE2870" s="245"/>
      <c r="ACF2870" s="245"/>
      <c r="ACG2870" s="245"/>
      <c r="ACH2870" s="245"/>
      <c r="ACI2870" s="245"/>
      <c r="ACJ2870" s="245"/>
      <c r="ACK2870" s="245"/>
      <c r="ACL2870" s="245"/>
      <c r="ACM2870" s="245"/>
      <c r="ACN2870" s="245"/>
      <c r="ACO2870" s="245"/>
      <c r="ACP2870" s="245"/>
      <c r="ACQ2870" s="245"/>
      <c r="ACR2870" s="245"/>
      <c r="ACS2870" s="245"/>
      <c r="ACT2870" s="245"/>
      <c r="ACU2870" s="245"/>
      <c r="ACV2870" s="245"/>
      <c r="ACW2870" s="245"/>
      <c r="ACX2870" s="245"/>
      <c r="ACY2870" s="245"/>
      <c r="ACZ2870" s="245"/>
      <c r="ADA2870" s="245"/>
      <c r="ADB2870" s="245"/>
      <c r="ADC2870" s="245"/>
      <c r="ADD2870" s="245"/>
      <c r="ADE2870" s="245"/>
      <c r="ADF2870" s="245"/>
      <c r="ADG2870" s="245"/>
      <c r="ADH2870" s="245"/>
      <c r="ADI2870" s="245"/>
      <c r="ADJ2870" s="245"/>
      <c r="ADK2870" s="245"/>
      <c r="ADL2870" s="245"/>
      <c r="ADM2870" s="245"/>
      <c r="ADN2870" s="245"/>
      <c r="ADO2870" s="245"/>
      <c r="ADP2870" s="245"/>
      <c r="ADQ2870" s="245"/>
      <c r="ADR2870" s="245"/>
      <c r="ADS2870" s="245"/>
      <c r="ADT2870" s="245"/>
      <c r="ADU2870" s="245"/>
      <c r="ADV2870" s="245"/>
      <c r="ADW2870" s="245"/>
      <c r="ADX2870" s="245"/>
      <c r="ADY2870" s="245"/>
      <c r="ADZ2870" s="245"/>
      <c r="AEA2870" s="245"/>
      <c r="AEB2870" s="245"/>
      <c r="AEC2870" s="245"/>
      <c r="AED2870" s="245"/>
      <c r="AEE2870" s="245"/>
      <c r="AEF2870" s="245"/>
      <c r="AEG2870" s="245"/>
      <c r="AEH2870" s="245"/>
      <c r="AEI2870" s="245"/>
      <c r="AEJ2870" s="245"/>
      <c r="AEK2870" s="245"/>
      <c r="AEL2870" s="245"/>
      <c r="AEM2870" s="245"/>
      <c r="AEN2870" s="245"/>
      <c r="AEO2870" s="245"/>
      <c r="AEP2870" s="245"/>
      <c r="AEQ2870" s="245"/>
      <c r="AER2870" s="245"/>
      <c r="AES2870" s="245"/>
      <c r="AET2870" s="245"/>
      <c r="AEU2870" s="245"/>
      <c r="AEV2870" s="245"/>
      <c r="AEW2870" s="245"/>
      <c r="AEX2870" s="245"/>
      <c r="AEY2870" s="245"/>
      <c r="AEZ2870" s="245"/>
      <c r="AFA2870" s="245"/>
      <c r="AFB2870" s="245"/>
      <c r="AFC2870" s="245"/>
      <c r="AFD2870" s="245"/>
      <c r="AFE2870" s="245"/>
      <c r="AFF2870" s="245"/>
      <c r="AFG2870" s="245"/>
      <c r="AFH2870" s="245"/>
      <c r="AFI2870" s="245"/>
      <c r="AFJ2870" s="245"/>
      <c r="AFK2870" s="245"/>
      <c r="AFL2870" s="245"/>
      <c r="AFM2870" s="245"/>
      <c r="AFN2870" s="245"/>
      <c r="AFO2870" s="245"/>
      <c r="AFP2870" s="245"/>
      <c r="AFQ2870" s="245"/>
      <c r="AFR2870" s="245"/>
      <c r="AFS2870" s="245"/>
      <c r="AFT2870" s="245"/>
      <c r="AFU2870" s="245"/>
      <c r="AFV2870" s="245"/>
      <c r="AFW2870" s="245"/>
      <c r="AFX2870" s="245"/>
      <c r="AFY2870" s="245"/>
      <c r="AFZ2870" s="245"/>
      <c r="AGA2870" s="245"/>
      <c r="AGB2870" s="245"/>
      <c r="AGC2870" s="245"/>
      <c r="AGD2870" s="245"/>
      <c r="AGE2870" s="245"/>
      <c r="AGF2870" s="245"/>
      <c r="AGG2870" s="245"/>
      <c r="AGH2870" s="245"/>
      <c r="AGI2870" s="245"/>
      <c r="AGJ2870" s="245"/>
      <c r="AGK2870" s="245"/>
      <c r="AGL2870" s="245"/>
      <c r="AGM2870" s="245"/>
      <c r="AGN2870" s="245"/>
      <c r="AGO2870" s="245"/>
      <c r="AGP2870" s="245"/>
      <c r="AGQ2870" s="245"/>
      <c r="AGR2870" s="245"/>
      <c r="AGS2870" s="245"/>
      <c r="AGT2870" s="245"/>
      <c r="AGU2870" s="245"/>
      <c r="AGV2870" s="245"/>
      <c r="AGW2870" s="245"/>
      <c r="AGX2870" s="245"/>
      <c r="AGY2870" s="245"/>
      <c r="AGZ2870" s="245"/>
      <c r="AHA2870" s="245"/>
      <c r="AHB2870" s="245"/>
      <c r="AHC2870" s="245"/>
      <c r="AHD2870" s="245"/>
      <c r="AHE2870" s="245"/>
      <c r="AHF2870" s="245"/>
      <c r="AHG2870" s="245"/>
      <c r="AHH2870" s="245"/>
      <c r="AHI2870" s="245"/>
      <c r="AHJ2870" s="245"/>
      <c r="AHK2870" s="245"/>
      <c r="AHL2870" s="245"/>
      <c r="AHM2870" s="245"/>
      <c r="AHN2870" s="245"/>
      <c r="AHO2870" s="245"/>
      <c r="AHP2870" s="245"/>
      <c r="AHQ2870" s="245"/>
      <c r="AHR2870" s="245"/>
      <c r="AHS2870" s="245"/>
      <c r="AHT2870" s="245"/>
      <c r="AHU2870" s="245"/>
      <c r="AHV2870" s="245"/>
      <c r="AHW2870" s="245"/>
      <c r="AHX2870" s="245"/>
      <c r="AHY2870" s="245"/>
      <c r="AHZ2870" s="245"/>
      <c r="AIA2870" s="245"/>
      <c r="AIB2870" s="245"/>
      <c r="AIC2870" s="245"/>
      <c r="AID2870" s="245"/>
      <c r="AIE2870" s="245"/>
      <c r="AIF2870" s="245"/>
      <c r="AIG2870" s="245"/>
      <c r="AIH2870" s="245"/>
      <c r="AII2870" s="245"/>
      <c r="AIJ2870" s="245"/>
      <c r="AIK2870" s="245"/>
      <c r="AIL2870" s="245"/>
      <c r="AIM2870" s="245"/>
      <c r="AIN2870" s="245"/>
      <c r="AIO2870" s="245"/>
      <c r="AIP2870" s="245"/>
      <c r="AIQ2870" s="245"/>
      <c r="AIR2870" s="245"/>
      <c r="AIS2870" s="245"/>
      <c r="AIT2870" s="245"/>
      <c r="AIU2870" s="245"/>
      <c r="AIV2870" s="245"/>
      <c r="AIW2870" s="245"/>
      <c r="AIX2870" s="245"/>
      <c r="AIY2870" s="245"/>
      <c r="AIZ2870" s="245"/>
      <c r="AJA2870" s="245"/>
      <c r="AJB2870" s="245"/>
      <c r="AJC2870" s="245"/>
      <c r="AJD2870" s="245"/>
      <c r="AJE2870" s="245"/>
      <c r="AJF2870" s="245"/>
      <c r="AJG2870" s="245"/>
      <c r="AJH2870" s="245"/>
      <c r="AJI2870" s="245"/>
      <c r="AJJ2870" s="245"/>
      <c r="AJK2870" s="245"/>
      <c r="AJL2870" s="245"/>
      <c r="AJM2870" s="245"/>
      <c r="AJN2870" s="245"/>
      <c r="AJO2870" s="245"/>
      <c r="AJP2870" s="245"/>
      <c r="AJQ2870" s="245"/>
      <c r="AJR2870" s="245"/>
      <c r="AJS2870" s="245"/>
      <c r="AJT2870" s="245"/>
      <c r="AJU2870" s="245"/>
      <c r="AJV2870" s="245"/>
      <c r="AJW2870" s="245"/>
      <c r="AJX2870" s="245"/>
      <c r="AJY2870" s="245"/>
      <c r="AJZ2870" s="245"/>
      <c r="AKA2870" s="245"/>
      <c r="AKB2870" s="245"/>
      <c r="AKC2870" s="245"/>
      <c r="AKD2870" s="245"/>
      <c r="AKE2870" s="245"/>
      <c r="AKF2870" s="245"/>
      <c r="AKG2870" s="245"/>
      <c r="AKH2870" s="245"/>
      <c r="AKI2870" s="245"/>
      <c r="AKJ2870" s="245"/>
      <c r="AKK2870" s="245"/>
      <c r="AKL2870" s="245"/>
      <c r="AKM2870" s="245"/>
      <c r="AKN2870" s="245"/>
      <c r="AKO2870" s="245"/>
      <c r="AKP2870" s="245"/>
      <c r="AKQ2870" s="245"/>
      <c r="AKR2870" s="245"/>
      <c r="AKS2870" s="245"/>
      <c r="AKT2870" s="245"/>
      <c r="AKU2870" s="245"/>
      <c r="AKV2870" s="245"/>
      <c r="AKW2870" s="245"/>
      <c r="AKX2870" s="245"/>
      <c r="AKY2870" s="245"/>
      <c r="AKZ2870" s="245"/>
      <c r="ALA2870" s="245"/>
      <c r="ALB2870" s="245"/>
      <c r="ALC2870" s="245"/>
      <c r="ALD2870" s="245"/>
      <c r="ALE2870" s="245"/>
      <c r="ALF2870" s="245"/>
      <c r="ALG2870" s="245"/>
      <c r="ALH2870" s="245"/>
      <c r="ALI2870" s="245"/>
      <c r="ALJ2870" s="245"/>
      <c r="ALK2870" s="245"/>
      <c r="ALL2870" s="245"/>
      <c r="ALM2870" s="245"/>
      <c r="ALN2870" s="245"/>
      <c r="ALO2870" s="245"/>
      <c r="ALP2870" s="245"/>
      <c r="ALQ2870" s="245"/>
      <c r="ALR2870" s="245"/>
      <c r="ALS2870" s="245"/>
      <c r="ALT2870" s="245"/>
      <c r="ALU2870" s="245"/>
      <c r="ALV2870" s="245"/>
      <c r="ALW2870" s="245"/>
      <c r="ALX2870" s="245"/>
      <c r="ALY2870" s="245"/>
      <c r="ALZ2870" s="245"/>
      <c r="AMA2870" s="245"/>
      <c r="AMB2870" s="245"/>
    </row>
    <row r="2871" spans="1:1016" s="300" customFormat="1">
      <c r="A2871" s="80" t="s">
        <v>214</v>
      </c>
      <c r="B2871" s="80" t="s">
        <v>3199</v>
      </c>
      <c r="C2871" s="223" t="s">
        <v>4671</v>
      </c>
      <c r="D2871" s="139" t="s">
        <v>300</v>
      </c>
      <c r="E2871" s="139" t="s">
        <v>301</v>
      </c>
      <c r="F2871" s="139" t="s">
        <v>525</v>
      </c>
      <c r="G2871" s="141">
        <v>82080</v>
      </c>
      <c r="H2871" s="141">
        <v>106920</v>
      </c>
      <c r="I2871" s="234">
        <v>28</v>
      </c>
      <c r="J2871" s="235">
        <v>0.77777777777777779</v>
      </c>
      <c r="K2871" s="141">
        <v>131760</v>
      </c>
      <c r="L2871" s="146"/>
      <c r="M2871" s="139">
        <v>1</v>
      </c>
      <c r="N2871" s="139">
        <v>28</v>
      </c>
      <c r="O2871" s="79">
        <v>42741.760000000002</v>
      </c>
      <c r="P2871" s="80"/>
      <c r="Q2871" s="236"/>
      <c r="R2871" s="241"/>
      <c r="S2871" s="236"/>
      <c r="T2871" s="236"/>
      <c r="U2871" s="236"/>
      <c r="V2871" s="236"/>
      <c r="W2871" s="236"/>
      <c r="X2871" s="236"/>
      <c r="Y2871" s="245"/>
      <c r="Z2871" s="245"/>
      <c r="AA2871" s="245"/>
      <c r="AB2871" s="245"/>
      <c r="AC2871" s="245"/>
      <c r="AD2871" s="245"/>
      <c r="AE2871" s="245"/>
      <c r="AF2871" s="245"/>
      <c r="AG2871" s="245"/>
      <c r="AH2871" s="245"/>
      <c r="AI2871" s="245"/>
      <c r="AJ2871" s="245"/>
      <c r="AK2871" s="245"/>
      <c r="AL2871" s="245"/>
      <c r="AM2871" s="245"/>
      <c r="AN2871" s="245"/>
      <c r="AO2871" s="245"/>
      <c r="AP2871" s="245"/>
      <c r="AQ2871" s="245"/>
      <c r="AR2871" s="245"/>
      <c r="AS2871" s="245"/>
      <c r="AT2871" s="245"/>
      <c r="AU2871" s="245"/>
      <c r="AV2871" s="245"/>
      <c r="AW2871" s="245"/>
      <c r="AX2871" s="245"/>
      <c r="AY2871" s="245"/>
      <c r="AZ2871" s="245"/>
      <c r="BA2871" s="245"/>
      <c r="BB2871" s="245"/>
      <c r="BC2871" s="245"/>
      <c r="BD2871" s="245"/>
      <c r="BE2871" s="245"/>
      <c r="BF2871" s="245"/>
      <c r="BG2871" s="245"/>
      <c r="BH2871" s="245"/>
      <c r="BI2871" s="245"/>
      <c r="BJ2871" s="245"/>
      <c r="BK2871" s="245"/>
      <c r="BL2871" s="245"/>
      <c r="BM2871" s="245"/>
      <c r="BN2871" s="245"/>
      <c r="BO2871" s="245"/>
      <c r="BP2871" s="245"/>
      <c r="BQ2871" s="245"/>
      <c r="BR2871" s="245"/>
      <c r="BS2871" s="245"/>
      <c r="BT2871" s="245"/>
      <c r="BU2871" s="245"/>
      <c r="BV2871" s="245"/>
      <c r="BW2871" s="245"/>
      <c r="BX2871" s="245"/>
      <c r="BY2871" s="245"/>
      <c r="BZ2871" s="245"/>
      <c r="CA2871" s="245"/>
      <c r="CB2871" s="245"/>
      <c r="CC2871" s="245"/>
      <c r="CD2871" s="245"/>
      <c r="CE2871" s="245"/>
      <c r="CF2871" s="245"/>
      <c r="CG2871" s="245"/>
      <c r="CH2871" s="245"/>
      <c r="CI2871" s="245"/>
      <c r="CJ2871" s="245"/>
      <c r="CK2871" s="245"/>
      <c r="CL2871" s="245"/>
      <c r="CM2871" s="245"/>
      <c r="CN2871" s="245"/>
      <c r="CO2871" s="245"/>
      <c r="CP2871" s="245"/>
      <c r="CQ2871" s="245"/>
      <c r="CR2871" s="245"/>
      <c r="CS2871" s="245"/>
      <c r="CT2871" s="245"/>
      <c r="CU2871" s="245"/>
      <c r="CV2871" s="245"/>
      <c r="CW2871" s="245"/>
      <c r="CX2871" s="245"/>
      <c r="CY2871" s="245"/>
      <c r="CZ2871" s="245"/>
      <c r="DA2871" s="245"/>
      <c r="DB2871" s="245"/>
      <c r="DC2871" s="245"/>
      <c r="DD2871" s="245"/>
      <c r="DE2871" s="245"/>
      <c r="DF2871" s="245"/>
      <c r="DG2871" s="245"/>
      <c r="DH2871" s="245"/>
      <c r="DI2871" s="245"/>
      <c r="DJ2871" s="245"/>
      <c r="DK2871" s="245"/>
      <c r="DL2871" s="245"/>
      <c r="DM2871" s="245"/>
      <c r="DN2871" s="245"/>
      <c r="DO2871" s="245"/>
      <c r="DP2871" s="245"/>
      <c r="DQ2871" s="245"/>
      <c r="DR2871" s="245"/>
      <c r="DS2871" s="245"/>
      <c r="DT2871" s="245"/>
      <c r="DU2871" s="245"/>
      <c r="DV2871" s="245"/>
      <c r="DW2871" s="245"/>
      <c r="DX2871" s="245"/>
      <c r="DY2871" s="245"/>
      <c r="DZ2871" s="245"/>
      <c r="EA2871" s="245"/>
      <c r="EB2871" s="245"/>
      <c r="EC2871" s="245"/>
      <c r="ED2871" s="245"/>
      <c r="EE2871" s="245"/>
      <c r="EF2871" s="245"/>
      <c r="EG2871" s="245"/>
      <c r="EH2871" s="245"/>
      <c r="EI2871" s="245"/>
      <c r="EJ2871" s="245"/>
      <c r="EK2871" s="245"/>
      <c r="EL2871" s="245"/>
      <c r="EM2871" s="245"/>
      <c r="EN2871" s="245"/>
      <c r="EO2871" s="245"/>
      <c r="EP2871" s="245"/>
      <c r="EQ2871" s="245"/>
      <c r="ER2871" s="245"/>
      <c r="ES2871" s="245"/>
      <c r="ET2871" s="245"/>
      <c r="EU2871" s="245"/>
      <c r="EV2871" s="245"/>
      <c r="EW2871" s="245"/>
      <c r="EX2871" s="245"/>
      <c r="EY2871" s="245"/>
      <c r="EZ2871" s="245"/>
      <c r="FA2871" s="245"/>
      <c r="FB2871" s="245"/>
      <c r="FC2871" s="245"/>
      <c r="FD2871" s="245"/>
      <c r="FE2871" s="245"/>
      <c r="FF2871" s="245"/>
      <c r="FG2871" s="245"/>
      <c r="FH2871" s="245"/>
      <c r="FI2871" s="245"/>
      <c r="FJ2871" s="245"/>
      <c r="FK2871" s="245"/>
      <c r="FL2871" s="245"/>
      <c r="FM2871" s="245"/>
      <c r="FN2871" s="245"/>
      <c r="FO2871" s="245"/>
      <c r="FP2871" s="245"/>
      <c r="FQ2871" s="245"/>
      <c r="FR2871" s="245"/>
      <c r="FS2871" s="245"/>
      <c r="FT2871" s="245"/>
      <c r="FU2871" s="245"/>
      <c r="FV2871" s="245"/>
      <c r="FW2871" s="245"/>
      <c r="FX2871" s="245"/>
      <c r="FY2871" s="245"/>
      <c r="FZ2871" s="245"/>
      <c r="GA2871" s="245"/>
      <c r="GB2871" s="245"/>
      <c r="GC2871" s="245"/>
      <c r="GD2871" s="245"/>
      <c r="GE2871" s="245"/>
      <c r="GF2871" s="245"/>
      <c r="GG2871" s="245"/>
      <c r="GH2871" s="245"/>
      <c r="GI2871" s="245"/>
      <c r="GJ2871" s="245"/>
      <c r="GK2871" s="245"/>
      <c r="GL2871" s="245"/>
      <c r="GM2871" s="245"/>
      <c r="GN2871" s="245"/>
      <c r="GO2871" s="245"/>
      <c r="GP2871" s="245"/>
      <c r="GQ2871" s="245"/>
      <c r="GR2871" s="245"/>
      <c r="GS2871" s="245"/>
      <c r="GT2871" s="245"/>
      <c r="GU2871" s="245"/>
      <c r="GV2871" s="245"/>
      <c r="GW2871" s="245"/>
      <c r="GX2871" s="245"/>
      <c r="GY2871" s="245"/>
      <c r="GZ2871" s="245"/>
      <c r="HA2871" s="245"/>
      <c r="HB2871" s="245"/>
      <c r="HC2871" s="245"/>
      <c r="HD2871" s="245"/>
      <c r="HE2871" s="245"/>
      <c r="HF2871" s="245"/>
      <c r="HG2871" s="245"/>
      <c r="HH2871" s="245"/>
      <c r="HI2871" s="245"/>
      <c r="HJ2871" s="245"/>
      <c r="HK2871" s="245"/>
      <c r="HL2871" s="245"/>
      <c r="HM2871" s="245"/>
      <c r="HN2871" s="245"/>
      <c r="HO2871" s="245"/>
      <c r="HP2871" s="245"/>
      <c r="HQ2871" s="245"/>
      <c r="HR2871" s="245"/>
      <c r="HS2871" s="245"/>
      <c r="HT2871" s="245"/>
      <c r="HU2871" s="245"/>
      <c r="HV2871" s="245"/>
      <c r="HW2871" s="245"/>
      <c r="HX2871" s="245"/>
      <c r="HY2871" s="245"/>
      <c r="HZ2871" s="245"/>
      <c r="IA2871" s="245"/>
      <c r="IB2871" s="245"/>
      <c r="IC2871" s="245"/>
      <c r="ID2871" s="245"/>
      <c r="IE2871" s="245"/>
      <c r="IF2871" s="245"/>
      <c r="IG2871" s="245"/>
      <c r="IH2871" s="245"/>
      <c r="II2871" s="245"/>
      <c r="IJ2871" s="245"/>
      <c r="IK2871" s="245"/>
      <c r="IL2871" s="245"/>
      <c r="IM2871" s="245"/>
      <c r="IN2871" s="245"/>
      <c r="IO2871" s="245"/>
      <c r="IP2871" s="245"/>
      <c r="IQ2871" s="245"/>
      <c r="IR2871" s="245"/>
      <c r="IS2871" s="245"/>
      <c r="IT2871" s="245"/>
      <c r="IU2871" s="245"/>
      <c r="IV2871" s="245"/>
      <c r="IW2871" s="245"/>
      <c r="IX2871" s="245"/>
      <c r="IY2871" s="245"/>
      <c r="IZ2871" s="245"/>
      <c r="JA2871" s="245"/>
      <c r="JB2871" s="245"/>
      <c r="JC2871" s="245"/>
      <c r="JD2871" s="245"/>
      <c r="JE2871" s="245"/>
      <c r="JF2871" s="245"/>
      <c r="JG2871" s="245"/>
      <c r="JH2871" s="245"/>
      <c r="JI2871" s="245"/>
      <c r="JJ2871" s="245"/>
      <c r="JK2871" s="245"/>
      <c r="JL2871" s="245"/>
      <c r="JM2871" s="245"/>
      <c r="JN2871" s="245"/>
      <c r="JO2871" s="245"/>
      <c r="JP2871" s="245"/>
      <c r="JQ2871" s="245"/>
      <c r="JR2871" s="245"/>
      <c r="JS2871" s="245"/>
      <c r="JT2871" s="245"/>
      <c r="JU2871" s="245"/>
      <c r="JV2871" s="245"/>
      <c r="JW2871" s="245"/>
      <c r="JX2871" s="245"/>
      <c r="JY2871" s="245"/>
      <c r="JZ2871" s="245"/>
      <c r="KA2871" s="245"/>
      <c r="KB2871" s="245"/>
      <c r="KC2871" s="245"/>
      <c r="KD2871" s="245"/>
      <c r="KE2871" s="245"/>
      <c r="KF2871" s="245"/>
      <c r="KG2871" s="245"/>
      <c r="KH2871" s="245"/>
      <c r="KI2871" s="245"/>
      <c r="KJ2871" s="245"/>
      <c r="KK2871" s="245"/>
      <c r="KL2871" s="245"/>
      <c r="KM2871" s="245"/>
      <c r="KN2871" s="245"/>
      <c r="KO2871" s="245"/>
      <c r="KP2871" s="245"/>
      <c r="KQ2871" s="245"/>
      <c r="KR2871" s="245"/>
      <c r="KS2871" s="245"/>
      <c r="KT2871" s="245"/>
      <c r="KU2871" s="245"/>
      <c r="KV2871" s="245"/>
      <c r="KW2871" s="245"/>
      <c r="KX2871" s="245"/>
      <c r="KY2871" s="245"/>
      <c r="KZ2871" s="245"/>
      <c r="LA2871" s="245"/>
      <c r="LB2871" s="245"/>
      <c r="LC2871" s="245"/>
      <c r="LD2871" s="245"/>
      <c r="LE2871" s="245"/>
      <c r="LF2871" s="245"/>
      <c r="LG2871" s="245"/>
      <c r="LH2871" s="245"/>
      <c r="LI2871" s="245"/>
      <c r="LJ2871" s="245"/>
      <c r="LK2871" s="245"/>
      <c r="LL2871" s="245"/>
      <c r="LM2871" s="245"/>
      <c r="LN2871" s="245"/>
      <c r="LO2871" s="245"/>
      <c r="LP2871" s="245"/>
      <c r="LQ2871" s="245"/>
      <c r="LR2871" s="245"/>
      <c r="LS2871" s="245"/>
      <c r="LT2871" s="245"/>
      <c r="LU2871" s="245"/>
      <c r="LV2871" s="245"/>
      <c r="LW2871" s="245"/>
      <c r="LX2871" s="245"/>
      <c r="LY2871" s="245"/>
      <c r="LZ2871" s="245"/>
      <c r="MA2871" s="245"/>
      <c r="MB2871" s="245"/>
      <c r="MC2871" s="245"/>
      <c r="MD2871" s="245"/>
      <c r="ME2871" s="245"/>
      <c r="MF2871" s="245"/>
      <c r="MG2871" s="245"/>
      <c r="MH2871" s="245"/>
      <c r="MI2871" s="245"/>
      <c r="MJ2871" s="245"/>
      <c r="MK2871" s="245"/>
      <c r="ML2871" s="245"/>
      <c r="MM2871" s="245"/>
      <c r="MN2871" s="245"/>
      <c r="MO2871" s="245"/>
      <c r="MP2871" s="245"/>
      <c r="MQ2871" s="245"/>
      <c r="MR2871" s="245"/>
      <c r="MS2871" s="245"/>
      <c r="MT2871" s="245"/>
      <c r="MU2871" s="245"/>
      <c r="MV2871" s="245"/>
      <c r="MW2871" s="245"/>
      <c r="MX2871" s="245"/>
      <c r="MY2871" s="245"/>
      <c r="MZ2871" s="245"/>
      <c r="NA2871" s="245"/>
      <c r="NB2871" s="245"/>
      <c r="NC2871" s="245"/>
      <c r="ND2871" s="245"/>
      <c r="NE2871" s="245"/>
      <c r="NF2871" s="245"/>
      <c r="NG2871" s="245"/>
      <c r="NH2871" s="245"/>
      <c r="NI2871" s="245"/>
      <c r="NJ2871" s="245"/>
      <c r="NK2871" s="245"/>
      <c r="NL2871" s="245"/>
      <c r="NM2871" s="245"/>
      <c r="NN2871" s="245"/>
      <c r="NO2871" s="245"/>
      <c r="NP2871" s="245"/>
      <c r="NQ2871" s="245"/>
      <c r="NR2871" s="245"/>
      <c r="NS2871" s="245"/>
      <c r="NT2871" s="245"/>
      <c r="NU2871" s="245"/>
      <c r="NV2871" s="245"/>
      <c r="NW2871" s="245"/>
      <c r="NX2871" s="245"/>
      <c r="NY2871" s="245"/>
      <c r="NZ2871" s="245"/>
      <c r="OA2871" s="245"/>
      <c r="OB2871" s="245"/>
      <c r="OC2871" s="245"/>
      <c r="OD2871" s="245"/>
      <c r="OE2871" s="245"/>
      <c r="OF2871" s="245"/>
      <c r="OG2871" s="245"/>
      <c r="OH2871" s="245"/>
      <c r="OI2871" s="245"/>
      <c r="OJ2871" s="245"/>
      <c r="OK2871" s="245"/>
      <c r="OL2871" s="245"/>
      <c r="OM2871" s="245"/>
      <c r="ON2871" s="245"/>
      <c r="OO2871" s="245"/>
      <c r="OP2871" s="245"/>
      <c r="OQ2871" s="245"/>
      <c r="OR2871" s="245"/>
      <c r="OS2871" s="245"/>
      <c r="OT2871" s="245"/>
      <c r="OU2871" s="245"/>
      <c r="OV2871" s="245"/>
      <c r="OW2871" s="245"/>
      <c r="OX2871" s="245"/>
      <c r="OY2871" s="245"/>
      <c r="OZ2871" s="245"/>
      <c r="PA2871" s="245"/>
      <c r="PB2871" s="245"/>
      <c r="PC2871" s="245"/>
      <c r="PD2871" s="245"/>
      <c r="PE2871" s="245"/>
      <c r="PF2871" s="245"/>
      <c r="PG2871" s="245"/>
      <c r="PH2871" s="245"/>
      <c r="PI2871" s="245"/>
      <c r="PJ2871" s="245"/>
      <c r="PK2871" s="245"/>
      <c r="PL2871" s="245"/>
      <c r="PM2871" s="245"/>
      <c r="PN2871" s="245"/>
      <c r="PO2871" s="245"/>
      <c r="PP2871" s="245"/>
      <c r="PQ2871" s="245"/>
      <c r="PR2871" s="245"/>
      <c r="PS2871" s="245"/>
      <c r="PT2871" s="245"/>
      <c r="PU2871" s="245"/>
      <c r="PV2871" s="245"/>
      <c r="PW2871" s="245"/>
      <c r="PX2871" s="245"/>
      <c r="PY2871" s="245"/>
      <c r="PZ2871" s="245"/>
      <c r="QA2871" s="245"/>
      <c r="QB2871" s="245"/>
      <c r="QC2871" s="245"/>
      <c r="QD2871" s="245"/>
      <c r="QE2871" s="245"/>
      <c r="QF2871" s="245"/>
      <c r="QG2871" s="245"/>
      <c r="QH2871" s="245"/>
      <c r="QI2871" s="245"/>
      <c r="QJ2871" s="245"/>
      <c r="QK2871" s="245"/>
      <c r="QL2871" s="245"/>
      <c r="QM2871" s="245"/>
      <c r="QN2871" s="245"/>
      <c r="QO2871" s="245"/>
      <c r="QP2871" s="245"/>
      <c r="QQ2871" s="245"/>
      <c r="QR2871" s="245"/>
      <c r="QS2871" s="245"/>
      <c r="QT2871" s="245"/>
      <c r="QU2871" s="245"/>
      <c r="QV2871" s="245"/>
      <c r="QW2871" s="245"/>
      <c r="QX2871" s="245"/>
      <c r="QY2871" s="245"/>
      <c r="QZ2871" s="245"/>
      <c r="RA2871" s="245"/>
      <c r="RB2871" s="245"/>
      <c r="RC2871" s="245"/>
      <c r="RD2871" s="245"/>
      <c r="RE2871" s="245"/>
      <c r="RF2871" s="245"/>
      <c r="RG2871" s="245"/>
      <c r="RH2871" s="245"/>
      <c r="RI2871" s="245"/>
      <c r="RJ2871" s="245"/>
      <c r="RK2871" s="245"/>
      <c r="RL2871" s="245"/>
      <c r="RM2871" s="245"/>
      <c r="RN2871" s="245"/>
      <c r="RO2871" s="245"/>
      <c r="RP2871" s="245"/>
      <c r="RQ2871" s="245"/>
      <c r="RR2871" s="245"/>
      <c r="RS2871" s="245"/>
      <c r="RT2871" s="245"/>
      <c r="RU2871" s="245"/>
      <c r="RV2871" s="245"/>
      <c r="RW2871" s="245"/>
      <c r="RX2871" s="245"/>
      <c r="RY2871" s="245"/>
      <c r="RZ2871" s="245"/>
      <c r="SA2871" s="245"/>
      <c r="SB2871" s="245"/>
      <c r="SC2871" s="245"/>
      <c r="SD2871" s="245"/>
      <c r="SE2871" s="245"/>
      <c r="SF2871" s="245"/>
      <c r="SG2871" s="245"/>
      <c r="SH2871" s="245"/>
      <c r="SI2871" s="245"/>
      <c r="SJ2871" s="245"/>
      <c r="SK2871" s="245"/>
      <c r="SL2871" s="245"/>
      <c r="SM2871" s="245"/>
      <c r="SN2871" s="245"/>
      <c r="SO2871" s="245"/>
      <c r="SP2871" s="245"/>
      <c r="SQ2871" s="245"/>
      <c r="SR2871" s="245"/>
      <c r="SS2871" s="245"/>
      <c r="ST2871" s="245"/>
      <c r="SU2871" s="245"/>
      <c r="SV2871" s="245"/>
      <c r="SW2871" s="245"/>
      <c r="SX2871" s="245"/>
      <c r="SY2871" s="245"/>
      <c r="SZ2871" s="245"/>
      <c r="TA2871" s="245"/>
      <c r="TB2871" s="245"/>
      <c r="TC2871" s="245"/>
      <c r="TD2871" s="245"/>
      <c r="TE2871" s="245"/>
      <c r="TF2871" s="245"/>
      <c r="TG2871" s="245"/>
      <c r="TH2871" s="245"/>
      <c r="TI2871" s="245"/>
      <c r="TJ2871" s="245"/>
      <c r="TK2871" s="245"/>
      <c r="TL2871" s="245"/>
      <c r="TM2871" s="245"/>
      <c r="TN2871" s="245"/>
      <c r="TO2871" s="245"/>
      <c r="TP2871" s="245"/>
      <c r="TQ2871" s="245"/>
      <c r="TR2871" s="245"/>
      <c r="TS2871" s="245"/>
      <c r="TT2871" s="245"/>
      <c r="TU2871" s="245"/>
      <c r="TV2871" s="245"/>
      <c r="TW2871" s="245"/>
      <c r="TX2871" s="245"/>
      <c r="TY2871" s="245"/>
      <c r="TZ2871" s="245"/>
      <c r="UA2871" s="245"/>
      <c r="UB2871" s="245"/>
      <c r="UC2871" s="245"/>
      <c r="UD2871" s="245"/>
      <c r="UE2871" s="245"/>
      <c r="UF2871" s="245"/>
      <c r="UG2871" s="245"/>
      <c r="UH2871" s="245"/>
      <c r="UI2871" s="245"/>
      <c r="UJ2871" s="245"/>
      <c r="UK2871" s="245"/>
      <c r="UL2871" s="245"/>
      <c r="UM2871" s="245"/>
      <c r="UN2871" s="245"/>
      <c r="UO2871" s="245"/>
      <c r="UP2871" s="245"/>
      <c r="UQ2871" s="245"/>
      <c r="UR2871" s="245"/>
      <c r="US2871" s="245"/>
      <c r="UT2871" s="245"/>
      <c r="UU2871" s="245"/>
      <c r="UV2871" s="245"/>
      <c r="UW2871" s="245"/>
      <c r="UX2871" s="245"/>
      <c r="UY2871" s="245"/>
      <c r="UZ2871" s="245"/>
      <c r="VA2871" s="245"/>
      <c r="VB2871" s="245"/>
      <c r="VC2871" s="245"/>
      <c r="VD2871" s="245"/>
      <c r="VE2871" s="245"/>
      <c r="VF2871" s="245"/>
      <c r="VG2871" s="245"/>
      <c r="VH2871" s="245"/>
      <c r="VI2871" s="245"/>
      <c r="VJ2871" s="245"/>
      <c r="VK2871" s="245"/>
      <c r="VL2871" s="245"/>
      <c r="VM2871" s="245"/>
      <c r="VN2871" s="245"/>
      <c r="VO2871" s="245"/>
      <c r="VP2871" s="245"/>
      <c r="VQ2871" s="245"/>
      <c r="VR2871" s="245"/>
      <c r="VS2871" s="245"/>
      <c r="VT2871" s="245"/>
      <c r="VU2871" s="245"/>
      <c r="VV2871" s="245"/>
      <c r="VW2871" s="245"/>
      <c r="VX2871" s="245"/>
      <c r="VY2871" s="245"/>
      <c r="VZ2871" s="245"/>
      <c r="WA2871" s="245"/>
      <c r="WB2871" s="245"/>
      <c r="WC2871" s="245"/>
      <c r="WD2871" s="245"/>
      <c r="WE2871" s="245"/>
      <c r="WF2871" s="245"/>
      <c r="WG2871" s="245"/>
      <c r="WH2871" s="245"/>
      <c r="WI2871" s="245"/>
      <c r="WJ2871" s="245"/>
      <c r="WK2871" s="245"/>
      <c r="WL2871" s="245"/>
      <c r="WM2871" s="245"/>
      <c r="WN2871" s="245"/>
      <c r="WO2871" s="245"/>
      <c r="WP2871" s="245"/>
      <c r="WQ2871" s="245"/>
      <c r="WR2871" s="245"/>
      <c r="WS2871" s="245"/>
      <c r="WT2871" s="245"/>
      <c r="WU2871" s="245"/>
      <c r="WV2871" s="245"/>
      <c r="WW2871" s="245"/>
      <c r="WX2871" s="245"/>
      <c r="WY2871" s="245"/>
      <c r="WZ2871" s="245"/>
      <c r="XA2871" s="245"/>
      <c r="XB2871" s="245"/>
      <c r="XC2871" s="245"/>
      <c r="XD2871" s="245"/>
      <c r="XE2871" s="245"/>
      <c r="XF2871" s="245"/>
      <c r="XG2871" s="245"/>
      <c r="XH2871" s="245"/>
      <c r="XI2871" s="245"/>
      <c r="XJ2871" s="245"/>
      <c r="XK2871" s="245"/>
      <c r="XL2871" s="245"/>
      <c r="XM2871" s="245"/>
      <c r="XN2871" s="245"/>
      <c r="XO2871" s="245"/>
      <c r="XP2871" s="245"/>
      <c r="XQ2871" s="245"/>
      <c r="XR2871" s="245"/>
      <c r="XS2871" s="245"/>
      <c r="XT2871" s="245"/>
      <c r="XU2871" s="245"/>
      <c r="XV2871" s="245"/>
      <c r="XW2871" s="245"/>
      <c r="XX2871" s="245"/>
      <c r="XY2871" s="245"/>
      <c r="XZ2871" s="245"/>
      <c r="YA2871" s="245"/>
      <c r="YB2871" s="245"/>
      <c r="YC2871" s="245"/>
      <c r="YD2871" s="245"/>
      <c r="YE2871" s="245"/>
      <c r="YF2871" s="245"/>
      <c r="YG2871" s="245"/>
      <c r="YH2871" s="245"/>
      <c r="YI2871" s="245"/>
      <c r="YJ2871" s="245"/>
      <c r="YK2871" s="245"/>
      <c r="YL2871" s="245"/>
      <c r="YM2871" s="245"/>
      <c r="YN2871" s="245"/>
      <c r="YO2871" s="245"/>
      <c r="YP2871" s="245"/>
      <c r="YQ2871" s="245"/>
      <c r="YR2871" s="245"/>
      <c r="YS2871" s="245"/>
      <c r="YT2871" s="245"/>
      <c r="YU2871" s="245"/>
      <c r="YV2871" s="245"/>
      <c r="YW2871" s="245"/>
      <c r="YX2871" s="245"/>
      <c r="YY2871" s="245"/>
      <c r="YZ2871" s="245"/>
      <c r="ZA2871" s="245"/>
      <c r="ZB2871" s="245"/>
      <c r="ZC2871" s="245"/>
      <c r="ZD2871" s="245"/>
      <c r="ZE2871" s="245"/>
      <c r="ZF2871" s="245"/>
      <c r="ZG2871" s="245"/>
      <c r="ZH2871" s="245"/>
      <c r="ZI2871" s="245"/>
      <c r="ZJ2871" s="245"/>
      <c r="ZK2871" s="245"/>
      <c r="ZL2871" s="245"/>
      <c r="ZM2871" s="245"/>
      <c r="ZN2871" s="245"/>
      <c r="ZO2871" s="245"/>
      <c r="ZP2871" s="245"/>
      <c r="ZQ2871" s="245"/>
      <c r="ZR2871" s="245"/>
      <c r="ZS2871" s="245"/>
      <c r="ZT2871" s="245"/>
      <c r="ZU2871" s="245"/>
      <c r="ZV2871" s="245"/>
      <c r="ZW2871" s="245"/>
      <c r="ZX2871" s="245"/>
      <c r="ZY2871" s="245"/>
      <c r="ZZ2871" s="245"/>
      <c r="AAA2871" s="245"/>
      <c r="AAB2871" s="245"/>
      <c r="AAC2871" s="245"/>
      <c r="AAD2871" s="245"/>
      <c r="AAE2871" s="245"/>
      <c r="AAF2871" s="245"/>
      <c r="AAG2871" s="245"/>
      <c r="AAH2871" s="245"/>
      <c r="AAI2871" s="245"/>
      <c r="AAJ2871" s="245"/>
      <c r="AAK2871" s="245"/>
      <c r="AAL2871" s="245"/>
      <c r="AAM2871" s="245"/>
      <c r="AAN2871" s="245"/>
      <c r="AAO2871" s="245"/>
      <c r="AAP2871" s="245"/>
      <c r="AAQ2871" s="245"/>
      <c r="AAR2871" s="245"/>
      <c r="AAS2871" s="245"/>
      <c r="AAT2871" s="245"/>
      <c r="AAU2871" s="245"/>
      <c r="AAV2871" s="245"/>
      <c r="AAW2871" s="245"/>
      <c r="AAX2871" s="245"/>
      <c r="AAY2871" s="245"/>
      <c r="AAZ2871" s="245"/>
      <c r="ABA2871" s="245"/>
      <c r="ABB2871" s="245"/>
      <c r="ABC2871" s="245"/>
      <c r="ABD2871" s="245"/>
      <c r="ABE2871" s="245"/>
      <c r="ABF2871" s="245"/>
      <c r="ABG2871" s="245"/>
      <c r="ABH2871" s="245"/>
      <c r="ABI2871" s="245"/>
      <c r="ABJ2871" s="245"/>
      <c r="ABK2871" s="245"/>
      <c r="ABL2871" s="245"/>
      <c r="ABM2871" s="245"/>
      <c r="ABN2871" s="245"/>
      <c r="ABO2871" s="245"/>
      <c r="ABP2871" s="245"/>
      <c r="ABQ2871" s="245"/>
      <c r="ABR2871" s="245"/>
      <c r="ABS2871" s="245"/>
      <c r="ABT2871" s="245"/>
      <c r="ABU2871" s="245"/>
      <c r="ABV2871" s="245"/>
      <c r="ABW2871" s="245"/>
      <c r="ABX2871" s="245"/>
      <c r="ABY2871" s="245"/>
      <c r="ABZ2871" s="245"/>
      <c r="ACA2871" s="245"/>
      <c r="ACB2871" s="245"/>
      <c r="ACC2871" s="245"/>
      <c r="ACD2871" s="245"/>
      <c r="ACE2871" s="245"/>
      <c r="ACF2871" s="245"/>
      <c r="ACG2871" s="245"/>
      <c r="ACH2871" s="245"/>
      <c r="ACI2871" s="245"/>
      <c r="ACJ2871" s="245"/>
      <c r="ACK2871" s="245"/>
      <c r="ACL2871" s="245"/>
      <c r="ACM2871" s="245"/>
      <c r="ACN2871" s="245"/>
      <c r="ACO2871" s="245"/>
      <c r="ACP2871" s="245"/>
      <c r="ACQ2871" s="245"/>
      <c r="ACR2871" s="245"/>
      <c r="ACS2871" s="245"/>
      <c r="ACT2871" s="245"/>
      <c r="ACU2871" s="245"/>
      <c r="ACV2871" s="245"/>
      <c r="ACW2871" s="245"/>
      <c r="ACX2871" s="245"/>
      <c r="ACY2871" s="245"/>
      <c r="ACZ2871" s="245"/>
      <c r="ADA2871" s="245"/>
      <c r="ADB2871" s="245"/>
      <c r="ADC2871" s="245"/>
      <c r="ADD2871" s="245"/>
      <c r="ADE2871" s="245"/>
      <c r="ADF2871" s="245"/>
      <c r="ADG2871" s="245"/>
      <c r="ADH2871" s="245"/>
      <c r="ADI2871" s="245"/>
      <c r="ADJ2871" s="245"/>
      <c r="ADK2871" s="245"/>
      <c r="ADL2871" s="245"/>
      <c r="ADM2871" s="245"/>
      <c r="ADN2871" s="245"/>
      <c r="ADO2871" s="245"/>
      <c r="ADP2871" s="245"/>
      <c r="ADQ2871" s="245"/>
      <c r="ADR2871" s="245"/>
      <c r="ADS2871" s="245"/>
      <c r="ADT2871" s="245"/>
      <c r="ADU2871" s="245"/>
      <c r="ADV2871" s="245"/>
      <c r="ADW2871" s="245"/>
      <c r="ADX2871" s="245"/>
      <c r="ADY2871" s="245"/>
      <c r="ADZ2871" s="245"/>
      <c r="AEA2871" s="245"/>
      <c r="AEB2871" s="245"/>
      <c r="AEC2871" s="245"/>
      <c r="AED2871" s="245"/>
      <c r="AEE2871" s="245"/>
      <c r="AEF2871" s="245"/>
      <c r="AEG2871" s="245"/>
      <c r="AEH2871" s="245"/>
      <c r="AEI2871" s="245"/>
      <c r="AEJ2871" s="245"/>
      <c r="AEK2871" s="245"/>
      <c r="AEL2871" s="245"/>
      <c r="AEM2871" s="245"/>
      <c r="AEN2871" s="245"/>
      <c r="AEO2871" s="245"/>
      <c r="AEP2871" s="245"/>
      <c r="AEQ2871" s="245"/>
      <c r="AER2871" s="245"/>
      <c r="AES2871" s="245"/>
      <c r="AET2871" s="245"/>
      <c r="AEU2871" s="245"/>
      <c r="AEV2871" s="245"/>
      <c r="AEW2871" s="245"/>
      <c r="AEX2871" s="245"/>
      <c r="AEY2871" s="245"/>
      <c r="AEZ2871" s="245"/>
      <c r="AFA2871" s="245"/>
      <c r="AFB2871" s="245"/>
      <c r="AFC2871" s="245"/>
      <c r="AFD2871" s="245"/>
      <c r="AFE2871" s="245"/>
      <c r="AFF2871" s="245"/>
      <c r="AFG2871" s="245"/>
      <c r="AFH2871" s="245"/>
      <c r="AFI2871" s="245"/>
      <c r="AFJ2871" s="245"/>
      <c r="AFK2871" s="245"/>
      <c r="AFL2871" s="245"/>
      <c r="AFM2871" s="245"/>
      <c r="AFN2871" s="245"/>
      <c r="AFO2871" s="245"/>
      <c r="AFP2871" s="245"/>
      <c r="AFQ2871" s="245"/>
      <c r="AFR2871" s="245"/>
      <c r="AFS2871" s="245"/>
      <c r="AFT2871" s="245"/>
      <c r="AFU2871" s="245"/>
      <c r="AFV2871" s="245"/>
      <c r="AFW2871" s="245"/>
      <c r="AFX2871" s="245"/>
      <c r="AFY2871" s="245"/>
      <c r="AFZ2871" s="245"/>
      <c r="AGA2871" s="245"/>
      <c r="AGB2871" s="245"/>
      <c r="AGC2871" s="245"/>
      <c r="AGD2871" s="245"/>
      <c r="AGE2871" s="245"/>
      <c r="AGF2871" s="245"/>
      <c r="AGG2871" s="245"/>
      <c r="AGH2871" s="245"/>
      <c r="AGI2871" s="245"/>
      <c r="AGJ2871" s="245"/>
      <c r="AGK2871" s="245"/>
      <c r="AGL2871" s="245"/>
      <c r="AGM2871" s="245"/>
      <c r="AGN2871" s="245"/>
      <c r="AGO2871" s="245"/>
      <c r="AGP2871" s="245"/>
      <c r="AGQ2871" s="245"/>
      <c r="AGR2871" s="245"/>
      <c r="AGS2871" s="245"/>
      <c r="AGT2871" s="245"/>
      <c r="AGU2871" s="245"/>
      <c r="AGV2871" s="245"/>
      <c r="AGW2871" s="245"/>
      <c r="AGX2871" s="245"/>
      <c r="AGY2871" s="245"/>
      <c r="AGZ2871" s="245"/>
      <c r="AHA2871" s="245"/>
      <c r="AHB2871" s="245"/>
      <c r="AHC2871" s="245"/>
      <c r="AHD2871" s="245"/>
      <c r="AHE2871" s="245"/>
      <c r="AHF2871" s="245"/>
      <c r="AHG2871" s="245"/>
      <c r="AHH2871" s="245"/>
      <c r="AHI2871" s="245"/>
      <c r="AHJ2871" s="245"/>
      <c r="AHK2871" s="245"/>
      <c r="AHL2871" s="245"/>
      <c r="AHM2871" s="245"/>
      <c r="AHN2871" s="245"/>
      <c r="AHO2871" s="245"/>
      <c r="AHP2871" s="245"/>
      <c r="AHQ2871" s="245"/>
      <c r="AHR2871" s="245"/>
      <c r="AHS2871" s="245"/>
      <c r="AHT2871" s="245"/>
      <c r="AHU2871" s="245"/>
      <c r="AHV2871" s="245"/>
      <c r="AHW2871" s="245"/>
      <c r="AHX2871" s="245"/>
      <c r="AHY2871" s="245"/>
      <c r="AHZ2871" s="245"/>
      <c r="AIA2871" s="245"/>
      <c r="AIB2871" s="245"/>
      <c r="AIC2871" s="245"/>
      <c r="AID2871" s="245"/>
      <c r="AIE2871" s="245"/>
      <c r="AIF2871" s="245"/>
      <c r="AIG2871" s="245"/>
      <c r="AIH2871" s="245"/>
      <c r="AII2871" s="245"/>
      <c r="AIJ2871" s="245"/>
      <c r="AIK2871" s="245"/>
      <c r="AIL2871" s="245"/>
      <c r="AIM2871" s="245"/>
      <c r="AIN2871" s="245"/>
      <c r="AIO2871" s="245"/>
      <c r="AIP2871" s="245"/>
      <c r="AIQ2871" s="245"/>
      <c r="AIR2871" s="245"/>
      <c r="AIS2871" s="245"/>
      <c r="AIT2871" s="245"/>
      <c r="AIU2871" s="245"/>
      <c r="AIV2871" s="245"/>
      <c r="AIW2871" s="245"/>
      <c r="AIX2871" s="245"/>
      <c r="AIY2871" s="245"/>
      <c r="AIZ2871" s="245"/>
      <c r="AJA2871" s="245"/>
      <c r="AJB2871" s="245"/>
      <c r="AJC2871" s="245"/>
      <c r="AJD2871" s="245"/>
      <c r="AJE2871" s="245"/>
      <c r="AJF2871" s="245"/>
      <c r="AJG2871" s="245"/>
      <c r="AJH2871" s="245"/>
      <c r="AJI2871" s="245"/>
      <c r="AJJ2871" s="245"/>
      <c r="AJK2871" s="245"/>
      <c r="AJL2871" s="245"/>
      <c r="AJM2871" s="245"/>
      <c r="AJN2871" s="245"/>
      <c r="AJO2871" s="245"/>
      <c r="AJP2871" s="245"/>
      <c r="AJQ2871" s="245"/>
      <c r="AJR2871" s="245"/>
      <c r="AJS2871" s="245"/>
      <c r="AJT2871" s="245"/>
      <c r="AJU2871" s="245"/>
      <c r="AJV2871" s="245"/>
      <c r="AJW2871" s="245"/>
      <c r="AJX2871" s="245"/>
      <c r="AJY2871" s="245"/>
      <c r="AJZ2871" s="245"/>
      <c r="AKA2871" s="245"/>
      <c r="AKB2871" s="245"/>
      <c r="AKC2871" s="245"/>
      <c r="AKD2871" s="245"/>
      <c r="AKE2871" s="245"/>
      <c r="AKF2871" s="245"/>
      <c r="AKG2871" s="245"/>
      <c r="AKH2871" s="245"/>
      <c r="AKI2871" s="245"/>
      <c r="AKJ2871" s="245"/>
      <c r="AKK2871" s="245"/>
      <c r="AKL2871" s="245"/>
      <c r="AKM2871" s="245"/>
      <c r="AKN2871" s="245"/>
      <c r="AKO2871" s="245"/>
      <c r="AKP2871" s="245"/>
      <c r="AKQ2871" s="245"/>
      <c r="AKR2871" s="245"/>
      <c r="AKS2871" s="245"/>
      <c r="AKT2871" s="245"/>
      <c r="AKU2871" s="245"/>
      <c r="AKV2871" s="245"/>
      <c r="AKW2871" s="245"/>
      <c r="AKX2871" s="245"/>
      <c r="AKY2871" s="245"/>
      <c r="AKZ2871" s="245"/>
      <c r="ALA2871" s="245"/>
      <c r="ALB2871" s="245"/>
      <c r="ALC2871" s="245"/>
      <c r="ALD2871" s="245"/>
      <c r="ALE2871" s="245"/>
      <c r="ALF2871" s="245"/>
      <c r="ALG2871" s="245"/>
      <c r="ALH2871" s="245"/>
      <c r="ALI2871" s="245"/>
      <c r="ALJ2871" s="245"/>
      <c r="ALK2871" s="245"/>
      <c r="ALL2871" s="245"/>
      <c r="ALM2871" s="245"/>
      <c r="ALN2871" s="245"/>
      <c r="ALO2871" s="245"/>
      <c r="ALP2871" s="245"/>
      <c r="ALQ2871" s="245"/>
      <c r="ALR2871" s="245"/>
      <c r="ALS2871" s="245"/>
      <c r="ALT2871" s="245"/>
      <c r="ALU2871" s="245"/>
      <c r="ALV2871" s="245"/>
      <c r="ALW2871" s="245"/>
      <c r="ALX2871" s="245"/>
      <c r="ALY2871" s="245"/>
      <c r="ALZ2871" s="245"/>
      <c r="AMA2871" s="245"/>
      <c r="AMB2871" s="245"/>
    </row>
    <row r="2872" spans="1:1016" s="300" customFormat="1" ht="22.5">
      <c r="A2872" s="80" t="s">
        <v>1723</v>
      </c>
      <c r="B2872" s="80" t="s">
        <v>3199</v>
      </c>
      <c r="C2872" s="223" t="s">
        <v>2510</v>
      </c>
      <c r="D2872" s="139" t="s">
        <v>300</v>
      </c>
      <c r="E2872" s="139" t="s">
        <v>301</v>
      </c>
      <c r="F2872" s="139" t="s">
        <v>525</v>
      </c>
      <c r="G2872" s="141">
        <v>89541.391699999993</v>
      </c>
      <c r="H2872" s="141">
        <v>106487.56455</v>
      </c>
      <c r="I2872" s="234">
        <v>27</v>
      </c>
      <c r="J2872" s="235">
        <v>0.75</v>
      </c>
      <c r="K2872" s="141">
        <v>123433.7374</v>
      </c>
      <c r="L2872" s="146">
        <v>1</v>
      </c>
      <c r="M2872" s="139">
        <v>0</v>
      </c>
      <c r="N2872" s="139">
        <v>12</v>
      </c>
      <c r="O2872" s="79">
        <v>106487.56455</v>
      </c>
      <c r="P2872" s="80"/>
      <c r="Q2872" s="236"/>
      <c r="R2872" s="236"/>
      <c r="S2872" s="236"/>
      <c r="T2872" s="236"/>
      <c r="U2872" s="236"/>
      <c r="V2872" s="236"/>
      <c r="W2872" s="236"/>
      <c r="X2872" s="236"/>
      <c r="Y2872" s="245"/>
      <c r="Z2872" s="245"/>
      <c r="AA2872" s="245"/>
      <c r="AB2872" s="245"/>
      <c r="AC2872" s="245"/>
      <c r="AD2872" s="245"/>
      <c r="AE2872" s="245"/>
      <c r="AF2872" s="245"/>
      <c r="AG2872" s="245"/>
      <c r="AH2872" s="245"/>
      <c r="AI2872" s="245"/>
      <c r="AJ2872" s="245"/>
      <c r="AK2872" s="245"/>
      <c r="AL2872" s="245"/>
      <c r="AM2872" s="245"/>
      <c r="AN2872" s="245"/>
      <c r="AO2872" s="245"/>
      <c r="AP2872" s="245"/>
      <c r="AQ2872" s="245"/>
      <c r="AR2872" s="245"/>
      <c r="AS2872" s="245"/>
      <c r="AT2872" s="245"/>
      <c r="AU2872" s="245"/>
      <c r="AV2872" s="245"/>
      <c r="AW2872" s="245"/>
      <c r="AX2872" s="245"/>
      <c r="AY2872" s="245"/>
      <c r="AZ2872" s="245"/>
      <c r="BA2872" s="245"/>
      <c r="BB2872" s="245"/>
      <c r="BC2872" s="245"/>
      <c r="BD2872" s="245"/>
      <c r="BE2872" s="245"/>
      <c r="BF2872" s="245"/>
      <c r="BG2872" s="245"/>
      <c r="BH2872" s="245"/>
      <c r="BI2872" s="245"/>
      <c r="BJ2872" s="245"/>
      <c r="BK2872" s="245"/>
      <c r="BL2872" s="245"/>
      <c r="BM2872" s="245"/>
      <c r="BN2872" s="245"/>
      <c r="BO2872" s="245"/>
      <c r="BP2872" s="245"/>
      <c r="BQ2872" s="245"/>
      <c r="BR2872" s="245"/>
      <c r="BS2872" s="245"/>
      <c r="BT2872" s="245"/>
      <c r="BU2872" s="245"/>
      <c r="BV2872" s="245"/>
      <c r="BW2872" s="245"/>
      <c r="BX2872" s="245"/>
      <c r="BY2872" s="245"/>
      <c r="BZ2872" s="245"/>
      <c r="CA2872" s="245"/>
      <c r="CB2872" s="245"/>
      <c r="CC2872" s="245"/>
      <c r="CD2872" s="245"/>
      <c r="CE2872" s="245"/>
      <c r="CF2872" s="245"/>
      <c r="CG2872" s="245"/>
      <c r="CH2872" s="245"/>
      <c r="CI2872" s="245"/>
      <c r="CJ2872" s="245"/>
      <c r="CK2872" s="245"/>
      <c r="CL2872" s="245"/>
      <c r="CM2872" s="245"/>
      <c r="CN2872" s="245"/>
      <c r="CO2872" s="245"/>
      <c r="CP2872" s="245"/>
      <c r="CQ2872" s="245"/>
      <c r="CR2872" s="245"/>
      <c r="CS2872" s="245"/>
      <c r="CT2872" s="245"/>
      <c r="CU2872" s="245"/>
      <c r="CV2872" s="245"/>
      <c r="CW2872" s="245"/>
      <c r="CX2872" s="245"/>
      <c r="CY2872" s="245"/>
      <c r="CZ2872" s="245"/>
      <c r="DA2872" s="245"/>
      <c r="DB2872" s="245"/>
      <c r="DC2872" s="245"/>
      <c r="DD2872" s="245"/>
      <c r="DE2872" s="245"/>
      <c r="DF2872" s="245"/>
      <c r="DG2872" s="245"/>
      <c r="DH2872" s="245"/>
      <c r="DI2872" s="245"/>
      <c r="DJ2872" s="245"/>
      <c r="DK2872" s="245"/>
      <c r="DL2872" s="245"/>
      <c r="DM2872" s="245"/>
      <c r="DN2872" s="245"/>
      <c r="DO2872" s="245"/>
      <c r="DP2872" s="245"/>
      <c r="DQ2872" s="245"/>
      <c r="DR2872" s="245"/>
      <c r="DS2872" s="245"/>
      <c r="DT2872" s="245"/>
      <c r="DU2872" s="245"/>
      <c r="DV2872" s="245"/>
      <c r="DW2872" s="245"/>
      <c r="DX2872" s="245"/>
      <c r="DY2872" s="245"/>
      <c r="DZ2872" s="245"/>
      <c r="EA2872" s="245"/>
      <c r="EB2872" s="245"/>
      <c r="EC2872" s="245"/>
      <c r="ED2872" s="245"/>
      <c r="EE2872" s="245"/>
      <c r="EF2872" s="245"/>
      <c r="EG2872" s="245"/>
      <c r="EH2872" s="245"/>
      <c r="EI2872" s="245"/>
      <c r="EJ2872" s="245"/>
      <c r="EK2872" s="245"/>
      <c r="EL2872" s="245"/>
      <c r="EM2872" s="245"/>
      <c r="EN2872" s="245"/>
      <c r="EO2872" s="245"/>
      <c r="EP2872" s="245"/>
      <c r="EQ2872" s="245"/>
      <c r="ER2872" s="245"/>
      <c r="ES2872" s="245"/>
      <c r="ET2872" s="245"/>
      <c r="EU2872" s="245"/>
      <c r="EV2872" s="245"/>
      <c r="EW2872" s="245"/>
      <c r="EX2872" s="245"/>
      <c r="EY2872" s="245"/>
      <c r="EZ2872" s="245"/>
      <c r="FA2872" s="245"/>
      <c r="FB2872" s="245"/>
      <c r="FC2872" s="245"/>
      <c r="FD2872" s="245"/>
      <c r="FE2872" s="245"/>
      <c r="FF2872" s="245"/>
      <c r="FG2872" s="245"/>
      <c r="FH2872" s="245"/>
      <c r="FI2872" s="245"/>
      <c r="FJ2872" s="245"/>
      <c r="FK2872" s="245"/>
      <c r="FL2872" s="245"/>
      <c r="FM2872" s="245"/>
      <c r="FN2872" s="245"/>
      <c r="FO2872" s="245"/>
      <c r="FP2872" s="245"/>
      <c r="FQ2872" s="245"/>
      <c r="FR2872" s="245"/>
      <c r="FS2872" s="245"/>
      <c r="FT2872" s="245"/>
      <c r="FU2872" s="245"/>
      <c r="FV2872" s="245"/>
      <c r="FW2872" s="245"/>
      <c r="FX2872" s="245"/>
      <c r="FY2872" s="245"/>
      <c r="FZ2872" s="245"/>
      <c r="GA2872" s="245"/>
      <c r="GB2872" s="245"/>
      <c r="GC2872" s="245"/>
      <c r="GD2872" s="245"/>
      <c r="GE2872" s="245"/>
      <c r="GF2872" s="245"/>
      <c r="GG2872" s="245"/>
      <c r="GH2872" s="245"/>
      <c r="GI2872" s="245"/>
      <c r="GJ2872" s="245"/>
      <c r="GK2872" s="245"/>
      <c r="GL2872" s="245"/>
      <c r="GM2872" s="245"/>
      <c r="GN2872" s="245"/>
      <c r="GO2872" s="245"/>
      <c r="GP2872" s="245"/>
      <c r="GQ2872" s="245"/>
      <c r="GR2872" s="245"/>
      <c r="GS2872" s="245"/>
      <c r="GT2872" s="245"/>
      <c r="GU2872" s="245"/>
      <c r="GV2872" s="245"/>
      <c r="GW2872" s="245"/>
      <c r="GX2872" s="245"/>
      <c r="GY2872" s="245"/>
      <c r="GZ2872" s="245"/>
      <c r="HA2872" s="245"/>
      <c r="HB2872" s="245"/>
      <c r="HC2872" s="245"/>
      <c r="HD2872" s="245"/>
      <c r="HE2872" s="245"/>
      <c r="HF2872" s="245"/>
      <c r="HG2872" s="245"/>
      <c r="HH2872" s="245"/>
      <c r="HI2872" s="245"/>
      <c r="HJ2872" s="245"/>
      <c r="HK2872" s="245"/>
      <c r="HL2872" s="245"/>
      <c r="HM2872" s="245"/>
      <c r="HN2872" s="245"/>
      <c r="HO2872" s="245"/>
      <c r="HP2872" s="245"/>
      <c r="HQ2872" s="245"/>
      <c r="HR2872" s="245"/>
      <c r="HS2872" s="245"/>
      <c r="HT2872" s="245"/>
      <c r="HU2872" s="245"/>
      <c r="HV2872" s="245"/>
      <c r="HW2872" s="245"/>
      <c r="HX2872" s="245"/>
      <c r="HY2872" s="245"/>
      <c r="HZ2872" s="245"/>
      <c r="IA2872" s="245"/>
      <c r="IB2872" s="245"/>
      <c r="IC2872" s="245"/>
      <c r="ID2872" s="245"/>
      <c r="IE2872" s="245"/>
      <c r="IF2872" s="245"/>
      <c r="IG2872" s="245"/>
      <c r="IH2872" s="245"/>
      <c r="II2872" s="245"/>
      <c r="IJ2872" s="245"/>
      <c r="IK2872" s="245"/>
      <c r="IL2872" s="245"/>
      <c r="IM2872" s="245"/>
      <c r="IN2872" s="245"/>
      <c r="IO2872" s="245"/>
      <c r="IP2872" s="245"/>
      <c r="IQ2872" s="245"/>
      <c r="IR2872" s="245"/>
      <c r="IS2872" s="245"/>
      <c r="IT2872" s="245"/>
      <c r="IU2872" s="245"/>
      <c r="IV2872" s="245"/>
      <c r="IW2872" s="245"/>
      <c r="IX2872" s="245"/>
      <c r="IY2872" s="245"/>
      <c r="IZ2872" s="245"/>
      <c r="JA2872" s="245"/>
      <c r="JB2872" s="245"/>
      <c r="JC2872" s="245"/>
      <c r="JD2872" s="245"/>
      <c r="JE2872" s="245"/>
      <c r="JF2872" s="245"/>
      <c r="JG2872" s="245"/>
      <c r="JH2872" s="245"/>
      <c r="JI2872" s="245"/>
      <c r="JJ2872" s="245"/>
      <c r="JK2872" s="245"/>
      <c r="JL2872" s="245"/>
      <c r="JM2872" s="245"/>
      <c r="JN2872" s="245"/>
      <c r="JO2872" s="245"/>
      <c r="JP2872" s="245"/>
      <c r="JQ2872" s="245"/>
      <c r="JR2872" s="245"/>
      <c r="JS2872" s="245"/>
      <c r="JT2872" s="245"/>
      <c r="JU2872" s="245"/>
      <c r="JV2872" s="245"/>
      <c r="JW2872" s="245"/>
      <c r="JX2872" s="245"/>
      <c r="JY2872" s="245"/>
      <c r="JZ2872" s="245"/>
      <c r="KA2872" s="245"/>
      <c r="KB2872" s="245"/>
      <c r="KC2872" s="245"/>
      <c r="KD2872" s="245"/>
      <c r="KE2872" s="245"/>
      <c r="KF2872" s="245"/>
      <c r="KG2872" s="245"/>
      <c r="KH2872" s="245"/>
      <c r="KI2872" s="245"/>
      <c r="KJ2872" s="245"/>
      <c r="KK2872" s="245"/>
      <c r="KL2872" s="245"/>
      <c r="KM2872" s="245"/>
      <c r="KN2872" s="245"/>
      <c r="KO2872" s="245"/>
      <c r="KP2872" s="245"/>
      <c r="KQ2872" s="245"/>
      <c r="KR2872" s="245"/>
      <c r="KS2872" s="245"/>
      <c r="KT2872" s="245"/>
      <c r="KU2872" s="245"/>
      <c r="KV2872" s="245"/>
      <c r="KW2872" s="245"/>
      <c r="KX2872" s="245"/>
      <c r="KY2872" s="245"/>
      <c r="KZ2872" s="245"/>
      <c r="LA2872" s="245"/>
      <c r="LB2872" s="245"/>
      <c r="LC2872" s="245"/>
      <c r="LD2872" s="245"/>
      <c r="LE2872" s="245"/>
      <c r="LF2872" s="245"/>
      <c r="LG2872" s="245"/>
      <c r="LH2872" s="245"/>
      <c r="LI2872" s="245"/>
      <c r="LJ2872" s="245"/>
      <c r="LK2872" s="245"/>
      <c r="LL2872" s="245"/>
      <c r="LM2872" s="245"/>
      <c r="LN2872" s="245"/>
      <c r="LO2872" s="245"/>
      <c r="LP2872" s="245"/>
      <c r="LQ2872" s="245"/>
      <c r="LR2872" s="245"/>
      <c r="LS2872" s="245"/>
      <c r="LT2872" s="245"/>
      <c r="LU2872" s="245"/>
      <c r="LV2872" s="245"/>
      <c r="LW2872" s="245"/>
      <c r="LX2872" s="245"/>
      <c r="LY2872" s="245"/>
      <c r="LZ2872" s="245"/>
      <c r="MA2872" s="245"/>
      <c r="MB2872" s="245"/>
      <c r="MC2872" s="245"/>
      <c r="MD2872" s="245"/>
      <c r="ME2872" s="245"/>
      <c r="MF2872" s="245"/>
      <c r="MG2872" s="245"/>
      <c r="MH2872" s="245"/>
      <c r="MI2872" s="245"/>
      <c r="MJ2872" s="245"/>
      <c r="MK2872" s="245"/>
      <c r="ML2872" s="245"/>
      <c r="MM2872" s="245"/>
      <c r="MN2872" s="245"/>
      <c r="MO2872" s="245"/>
      <c r="MP2872" s="245"/>
      <c r="MQ2872" s="245"/>
      <c r="MR2872" s="245"/>
      <c r="MS2872" s="245"/>
      <c r="MT2872" s="245"/>
      <c r="MU2872" s="245"/>
      <c r="MV2872" s="245"/>
      <c r="MW2872" s="245"/>
      <c r="MX2872" s="245"/>
      <c r="MY2872" s="245"/>
      <c r="MZ2872" s="245"/>
      <c r="NA2872" s="245"/>
      <c r="NB2872" s="245"/>
      <c r="NC2872" s="245"/>
      <c r="ND2872" s="245"/>
      <c r="NE2872" s="245"/>
      <c r="NF2872" s="245"/>
      <c r="NG2872" s="245"/>
      <c r="NH2872" s="245"/>
      <c r="NI2872" s="245"/>
      <c r="NJ2872" s="245"/>
      <c r="NK2872" s="245"/>
      <c r="NL2872" s="245"/>
      <c r="NM2872" s="245"/>
      <c r="NN2872" s="245"/>
      <c r="NO2872" s="245"/>
      <c r="NP2872" s="245"/>
      <c r="NQ2872" s="245"/>
      <c r="NR2872" s="245"/>
      <c r="NS2872" s="245"/>
      <c r="NT2872" s="245"/>
      <c r="NU2872" s="245"/>
      <c r="NV2872" s="245"/>
      <c r="NW2872" s="245"/>
      <c r="NX2872" s="245"/>
      <c r="NY2872" s="245"/>
      <c r="NZ2872" s="245"/>
      <c r="OA2872" s="245"/>
      <c r="OB2872" s="245"/>
      <c r="OC2872" s="245"/>
      <c r="OD2872" s="245"/>
      <c r="OE2872" s="245"/>
      <c r="OF2872" s="245"/>
      <c r="OG2872" s="245"/>
      <c r="OH2872" s="245"/>
      <c r="OI2872" s="245"/>
      <c r="OJ2872" s="245"/>
      <c r="OK2872" s="245"/>
      <c r="OL2872" s="245"/>
      <c r="OM2872" s="245"/>
      <c r="ON2872" s="245"/>
      <c r="OO2872" s="245"/>
      <c r="OP2872" s="245"/>
      <c r="OQ2872" s="245"/>
      <c r="OR2872" s="245"/>
      <c r="OS2872" s="245"/>
      <c r="OT2872" s="245"/>
      <c r="OU2872" s="245"/>
      <c r="OV2872" s="245"/>
      <c r="OW2872" s="245"/>
      <c r="OX2872" s="245"/>
      <c r="OY2872" s="245"/>
      <c r="OZ2872" s="245"/>
      <c r="PA2872" s="245"/>
      <c r="PB2872" s="245"/>
      <c r="PC2872" s="245"/>
      <c r="PD2872" s="245"/>
      <c r="PE2872" s="245"/>
      <c r="PF2872" s="245"/>
      <c r="PG2872" s="245"/>
      <c r="PH2872" s="245"/>
      <c r="PI2872" s="245"/>
      <c r="PJ2872" s="245"/>
      <c r="PK2872" s="245"/>
      <c r="PL2872" s="245"/>
      <c r="PM2872" s="245"/>
      <c r="PN2872" s="245"/>
      <c r="PO2872" s="245"/>
      <c r="PP2872" s="245"/>
      <c r="PQ2872" s="245"/>
      <c r="PR2872" s="245"/>
      <c r="PS2872" s="245"/>
      <c r="PT2872" s="245"/>
      <c r="PU2872" s="245"/>
      <c r="PV2872" s="245"/>
      <c r="PW2872" s="245"/>
      <c r="PX2872" s="245"/>
      <c r="PY2872" s="245"/>
      <c r="PZ2872" s="245"/>
      <c r="QA2872" s="245"/>
      <c r="QB2872" s="245"/>
      <c r="QC2872" s="245"/>
      <c r="QD2872" s="245"/>
      <c r="QE2872" s="245"/>
      <c r="QF2872" s="245"/>
      <c r="QG2872" s="245"/>
      <c r="QH2872" s="245"/>
      <c r="QI2872" s="245"/>
      <c r="QJ2872" s="245"/>
      <c r="QK2872" s="245"/>
      <c r="QL2872" s="245"/>
      <c r="QM2872" s="245"/>
      <c r="QN2872" s="245"/>
      <c r="QO2872" s="245"/>
      <c r="QP2872" s="245"/>
      <c r="QQ2872" s="245"/>
      <c r="QR2872" s="245"/>
      <c r="QS2872" s="245"/>
      <c r="QT2872" s="245"/>
      <c r="QU2872" s="245"/>
      <c r="QV2872" s="245"/>
      <c r="QW2872" s="245"/>
      <c r="QX2872" s="245"/>
      <c r="QY2872" s="245"/>
      <c r="QZ2872" s="245"/>
      <c r="RA2872" s="245"/>
      <c r="RB2872" s="245"/>
      <c r="RC2872" s="245"/>
      <c r="RD2872" s="245"/>
      <c r="RE2872" s="245"/>
      <c r="RF2872" s="245"/>
      <c r="RG2872" s="245"/>
      <c r="RH2872" s="245"/>
      <c r="RI2872" s="245"/>
      <c r="RJ2872" s="245"/>
      <c r="RK2872" s="245"/>
      <c r="RL2872" s="245"/>
      <c r="RM2872" s="245"/>
      <c r="RN2872" s="245"/>
      <c r="RO2872" s="245"/>
      <c r="RP2872" s="245"/>
      <c r="RQ2872" s="245"/>
      <c r="RR2872" s="245"/>
      <c r="RS2872" s="245"/>
      <c r="RT2872" s="245"/>
      <c r="RU2872" s="245"/>
      <c r="RV2872" s="245"/>
      <c r="RW2872" s="245"/>
      <c r="RX2872" s="245"/>
      <c r="RY2872" s="245"/>
      <c r="RZ2872" s="245"/>
      <c r="SA2872" s="245"/>
      <c r="SB2872" s="245"/>
      <c r="SC2872" s="245"/>
      <c r="SD2872" s="245"/>
      <c r="SE2872" s="245"/>
      <c r="SF2872" s="245"/>
      <c r="SG2872" s="245"/>
      <c r="SH2872" s="245"/>
      <c r="SI2872" s="245"/>
      <c r="SJ2872" s="245"/>
      <c r="SK2872" s="245"/>
      <c r="SL2872" s="245"/>
      <c r="SM2872" s="245"/>
      <c r="SN2872" s="245"/>
      <c r="SO2872" s="245"/>
      <c r="SP2872" s="245"/>
      <c r="SQ2872" s="245"/>
      <c r="SR2872" s="245"/>
      <c r="SS2872" s="245"/>
      <c r="ST2872" s="245"/>
      <c r="SU2872" s="245"/>
      <c r="SV2872" s="245"/>
      <c r="SW2872" s="245"/>
      <c r="SX2872" s="245"/>
      <c r="SY2872" s="245"/>
      <c r="SZ2872" s="245"/>
      <c r="TA2872" s="245"/>
      <c r="TB2872" s="245"/>
      <c r="TC2872" s="245"/>
      <c r="TD2872" s="245"/>
      <c r="TE2872" s="245"/>
      <c r="TF2872" s="245"/>
      <c r="TG2872" s="245"/>
      <c r="TH2872" s="245"/>
      <c r="TI2872" s="245"/>
      <c r="TJ2872" s="245"/>
      <c r="TK2872" s="245"/>
      <c r="TL2872" s="245"/>
      <c r="TM2872" s="245"/>
      <c r="TN2872" s="245"/>
      <c r="TO2872" s="245"/>
      <c r="TP2872" s="245"/>
      <c r="TQ2872" s="245"/>
      <c r="TR2872" s="245"/>
      <c r="TS2872" s="245"/>
      <c r="TT2872" s="245"/>
      <c r="TU2872" s="245"/>
      <c r="TV2872" s="245"/>
      <c r="TW2872" s="245"/>
      <c r="TX2872" s="245"/>
      <c r="TY2872" s="245"/>
      <c r="TZ2872" s="245"/>
      <c r="UA2872" s="245"/>
      <c r="UB2872" s="245"/>
      <c r="UC2872" s="245"/>
      <c r="UD2872" s="245"/>
      <c r="UE2872" s="245"/>
      <c r="UF2872" s="245"/>
      <c r="UG2872" s="245"/>
      <c r="UH2872" s="245"/>
      <c r="UI2872" s="245"/>
      <c r="UJ2872" s="245"/>
      <c r="UK2872" s="245"/>
      <c r="UL2872" s="245"/>
      <c r="UM2872" s="245"/>
      <c r="UN2872" s="245"/>
      <c r="UO2872" s="245"/>
      <c r="UP2872" s="245"/>
      <c r="UQ2872" s="245"/>
      <c r="UR2872" s="245"/>
      <c r="US2872" s="245"/>
      <c r="UT2872" s="245"/>
      <c r="UU2872" s="245"/>
      <c r="UV2872" s="245"/>
      <c r="UW2872" s="245"/>
      <c r="UX2872" s="245"/>
      <c r="UY2872" s="245"/>
      <c r="UZ2872" s="245"/>
      <c r="VA2872" s="245"/>
      <c r="VB2872" s="245"/>
      <c r="VC2872" s="245"/>
      <c r="VD2872" s="245"/>
      <c r="VE2872" s="245"/>
      <c r="VF2872" s="245"/>
      <c r="VG2872" s="245"/>
      <c r="VH2872" s="245"/>
      <c r="VI2872" s="245"/>
      <c r="VJ2872" s="245"/>
      <c r="VK2872" s="245"/>
      <c r="VL2872" s="245"/>
      <c r="VM2872" s="245"/>
      <c r="VN2872" s="245"/>
      <c r="VO2872" s="245"/>
      <c r="VP2872" s="245"/>
      <c r="VQ2872" s="245"/>
      <c r="VR2872" s="245"/>
      <c r="VS2872" s="245"/>
      <c r="VT2872" s="245"/>
      <c r="VU2872" s="245"/>
      <c r="VV2872" s="245"/>
      <c r="VW2872" s="245"/>
      <c r="VX2872" s="245"/>
      <c r="VY2872" s="245"/>
      <c r="VZ2872" s="245"/>
      <c r="WA2872" s="245"/>
      <c r="WB2872" s="245"/>
      <c r="WC2872" s="245"/>
      <c r="WD2872" s="245"/>
      <c r="WE2872" s="245"/>
      <c r="WF2872" s="245"/>
      <c r="WG2872" s="245"/>
      <c r="WH2872" s="245"/>
      <c r="WI2872" s="245"/>
      <c r="WJ2872" s="245"/>
      <c r="WK2872" s="245"/>
      <c r="WL2872" s="245"/>
      <c r="WM2872" s="245"/>
      <c r="WN2872" s="245"/>
      <c r="WO2872" s="245"/>
      <c r="WP2872" s="245"/>
      <c r="WQ2872" s="245"/>
      <c r="WR2872" s="245"/>
      <c r="WS2872" s="245"/>
      <c r="WT2872" s="245"/>
      <c r="WU2872" s="245"/>
      <c r="WV2872" s="245"/>
      <c r="WW2872" s="245"/>
      <c r="WX2872" s="245"/>
      <c r="WY2872" s="245"/>
      <c r="WZ2872" s="245"/>
      <c r="XA2872" s="245"/>
      <c r="XB2872" s="245"/>
      <c r="XC2872" s="245"/>
      <c r="XD2872" s="245"/>
      <c r="XE2872" s="245"/>
      <c r="XF2872" s="245"/>
      <c r="XG2872" s="245"/>
      <c r="XH2872" s="245"/>
      <c r="XI2872" s="245"/>
      <c r="XJ2872" s="245"/>
      <c r="XK2872" s="245"/>
      <c r="XL2872" s="245"/>
      <c r="XM2872" s="245"/>
      <c r="XN2872" s="245"/>
      <c r="XO2872" s="245"/>
      <c r="XP2872" s="245"/>
      <c r="XQ2872" s="245"/>
      <c r="XR2872" s="245"/>
      <c r="XS2872" s="245"/>
      <c r="XT2872" s="245"/>
      <c r="XU2872" s="245"/>
      <c r="XV2872" s="245"/>
      <c r="XW2872" s="245"/>
      <c r="XX2872" s="245"/>
      <c r="XY2872" s="245"/>
      <c r="XZ2872" s="245"/>
      <c r="YA2872" s="245"/>
      <c r="YB2872" s="245"/>
      <c r="YC2872" s="245"/>
      <c r="YD2872" s="245"/>
      <c r="YE2872" s="245"/>
      <c r="YF2872" s="245"/>
      <c r="YG2872" s="245"/>
      <c r="YH2872" s="245"/>
      <c r="YI2872" s="245"/>
      <c r="YJ2872" s="245"/>
      <c r="YK2872" s="245"/>
      <c r="YL2872" s="245"/>
      <c r="YM2872" s="245"/>
      <c r="YN2872" s="245"/>
      <c r="YO2872" s="245"/>
      <c r="YP2872" s="245"/>
      <c r="YQ2872" s="245"/>
      <c r="YR2872" s="245"/>
      <c r="YS2872" s="245"/>
      <c r="YT2872" s="245"/>
      <c r="YU2872" s="245"/>
      <c r="YV2872" s="245"/>
      <c r="YW2872" s="245"/>
      <c r="YX2872" s="245"/>
      <c r="YY2872" s="245"/>
      <c r="YZ2872" s="245"/>
      <c r="ZA2872" s="245"/>
      <c r="ZB2872" s="245"/>
      <c r="ZC2872" s="245"/>
      <c r="ZD2872" s="245"/>
      <c r="ZE2872" s="245"/>
      <c r="ZF2872" s="245"/>
      <c r="ZG2872" s="245"/>
      <c r="ZH2872" s="245"/>
      <c r="ZI2872" s="245"/>
      <c r="ZJ2872" s="245"/>
      <c r="ZK2872" s="245"/>
      <c r="ZL2872" s="245"/>
      <c r="ZM2872" s="245"/>
      <c r="ZN2872" s="245"/>
      <c r="ZO2872" s="245"/>
      <c r="ZP2872" s="245"/>
      <c r="ZQ2872" s="245"/>
      <c r="ZR2872" s="245"/>
      <c r="ZS2872" s="245"/>
      <c r="ZT2872" s="245"/>
      <c r="ZU2872" s="245"/>
      <c r="ZV2872" s="245"/>
      <c r="ZW2872" s="245"/>
      <c r="ZX2872" s="245"/>
      <c r="ZY2872" s="245"/>
      <c r="ZZ2872" s="245"/>
      <c r="AAA2872" s="245"/>
      <c r="AAB2872" s="245"/>
      <c r="AAC2872" s="245"/>
      <c r="AAD2872" s="245"/>
      <c r="AAE2872" s="245"/>
      <c r="AAF2872" s="245"/>
      <c r="AAG2872" s="245"/>
      <c r="AAH2872" s="245"/>
      <c r="AAI2872" s="245"/>
      <c r="AAJ2872" s="245"/>
      <c r="AAK2872" s="245"/>
      <c r="AAL2872" s="245"/>
      <c r="AAM2872" s="245"/>
      <c r="AAN2872" s="245"/>
      <c r="AAO2872" s="245"/>
      <c r="AAP2872" s="245"/>
      <c r="AAQ2872" s="245"/>
      <c r="AAR2872" s="245"/>
      <c r="AAS2872" s="245"/>
      <c r="AAT2872" s="245"/>
      <c r="AAU2872" s="245"/>
      <c r="AAV2872" s="245"/>
      <c r="AAW2872" s="245"/>
      <c r="AAX2872" s="245"/>
      <c r="AAY2872" s="245"/>
      <c r="AAZ2872" s="245"/>
      <c r="ABA2872" s="245"/>
      <c r="ABB2872" s="245"/>
      <c r="ABC2872" s="245"/>
      <c r="ABD2872" s="245"/>
      <c r="ABE2872" s="245"/>
      <c r="ABF2872" s="245"/>
      <c r="ABG2872" s="245"/>
      <c r="ABH2872" s="245"/>
      <c r="ABI2872" s="245"/>
      <c r="ABJ2872" s="245"/>
      <c r="ABK2872" s="245"/>
      <c r="ABL2872" s="245"/>
      <c r="ABM2872" s="245"/>
      <c r="ABN2872" s="245"/>
      <c r="ABO2872" s="245"/>
      <c r="ABP2872" s="245"/>
      <c r="ABQ2872" s="245"/>
      <c r="ABR2872" s="245"/>
      <c r="ABS2872" s="245"/>
      <c r="ABT2872" s="245"/>
      <c r="ABU2872" s="245"/>
      <c r="ABV2872" s="245"/>
      <c r="ABW2872" s="245"/>
      <c r="ABX2872" s="245"/>
      <c r="ABY2872" s="245"/>
      <c r="ABZ2872" s="245"/>
      <c r="ACA2872" s="245"/>
      <c r="ACB2872" s="245"/>
      <c r="ACC2872" s="245"/>
      <c r="ACD2872" s="245"/>
      <c r="ACE2872" s="245"/>
      <c r="ACF2872" s="245"/>
      <c r="ACG2872" s="245"/>
      <c r="ACH2872" s="245"/>
      <c r="ACI2872" s="245"/>
      <c r="ACJ2872" s="245"/>
      <c r="ACK2872" s="245"/>
      <c r="ACL2872" s="245"/>
      <c r="ACM2872" s="245"/>
      <c r="ACN2872" s="245"/>
      <c r="ACO2872" s="245"/>
      <c r="ACP2872" s="245"/>
      <c r="ACQ2872" s="245"/>
      <c r="ACR2872" s="245"/>
      <c r="ACS2872" s="245"/>
      <c r="ACT2872" s="245"/>
      <c r="ACU2872" s="245"/>
      <c r="ACV2872" s="245"/>
      <c r="ACW2872" s="245"/>
      <c r="ACX2872" s="245"/>
      <c r="ACY2872" s="245"/>
      <c r="ACZ2872" s="245"/>
      <c r="ADA2872" s="245"/>
      <c r="ADB2872" s="245"/>
      <c r="ADC2872" s="245"/>
      <c r="ADD2872" s="245"/>
      <c r="ADE2872" s="245"/>
      <c r="ADF2872" s="245"/>
      <c r="ADG2872" s="245"/>
      <c r="ADH2872" s="245"/>
      <c r="ADI2872" s="245"/>
      <c r="ADJ2872" s="245"/>
      <c r="ADK2872" s="245"/>
      <c r="ADL2872" s="245"/>
      <c r="ADM2872" s="245"/>
      <c r="ADN2872" s="245"/>
      <c r="ADO2872" s="245"/>
      <c r="ADP2872" s="245"/>
      <c r="ADQ2872" s="245"/>
      <c r="ADR2872" s="245"/>
      <c r="ADS2872" s="245"/>
      <c r="ADT2872" s="245"/>
      <c r="ADU2872" s="245"/>
      <c r="ADV2872" s="245"/>
      <c r="ADW2872" s="245"/>
      <c r="ADX2872" s="245"/>
      <c r="ADY2872" s="245"/>
      <c r="ADZ2872" s="245"/>
      <c r="AEA2872" s="245"/>
      <c r="AEB2872" s="245"/>
      <c r="AEC2872" s="245"/>
      <c r="AED2872" s="245"/>
      <c r="AEE2872" s="245"/>
      <c r="AEF2872" s="245"/>
      <c r="AEG2872" s="245"/>
      <c r="AEH2872" s="245"/>
      <c r="AEI2872" s="245"/>
      <c r="AEJ2872" s="245"/>
      <c r="AEK2872" s="245"/>
      <c r="AEL2872" s="245"/>
      <c r="AEM2872" s="245"/>
      <c r="AEN2872" s="245"/>
      <c r="AEO2872" s="245"/>
      <c r="AEP2872" s="245"/>
      <c r="AEQ2872" s="245"/>
      <c r="AER2872" s="245"/>
      <c r="AES2872" s="245"/>
      <c r="AET2872" s="245"/>
      <c r="AEU2872" s="245"/>
      <c r="AEV2872" s="245"/>
      <c r="AEW2872" s="245"/>
      <c r="AEX2872" s="245"/>
      <c r="AEY2872" s="245"/>
      <c r="AEZ2872" s="245"/>
      <c r="AFA2872" s="245"/>
      <c r="AFB2872" s="245"/>
      <c r="AFC2872" s="245"/>
      <c r="AFD2872" s="245"/>
      <c r="AFE2872" s="245"/>
      <c r="AFF2872" s="245"/>
      <c r="AFG2872" s="245"/>
      <c r="AFH2872" s="245"/>
      <c r="AFI2872" s="245"/>
      <c r="AFJ2872" s="245"/>
      <c r="AFK2872" s="245"/>
      <c r="AFL2872" s="245"/>
      <c r="AFM2872" s="245"/>
      <c r="AFN2872" s="245"/>
      <c r="AFO2872" s="245"/>
      <c r="AFP2872" s="245"/>
      <c r="AFQ2872" s="245"/>
      <c r="AFR2872" s="245"/>
      <c r="AFS2872" s="245"/>
      <c r="AFT2872" s="245"/>
      <c r="AFU2872" s="245"/>
      <c r="AFV2872" s="245"/>
      <c r="AFW2872" s="245"/>
      <c r="AFX2872" s="245"/>
      <c r="AFY2872" s="245"/>
      <c r="AFZ2872" s="245"/>
      <c r="AGA2872" s="245"/>
      <c r="AGB2872" s="245"/>
      <c r="AGC2872" s="245"/>
      <c r="AGD2872" s="245"/>
      <c r="AGE2872" s="245"/>
      <c r="AGF2872" s="245"/>
      <c r="AGG2872" s="245"/>
      <c r="AGH2872" s="245"/>
      <c r="AGI2872" s="245"/>
      <c r="AGJ2872" s="245"/>
      <c r="AGK2872" s="245"/>
      <c r="AGL2872" s="245"/>
      <c r="AGM2872" s="245"/>
      <c r="AGN2872" s="245"/>
      <c r="AGO2872" s="245"/>
      <c r="AGP2872" s="245"/>
      <c r="AGQ2872" s="245"/>
      <c r="AGR2872" s="245"/>
      <c r="AGS2872" s="245"/>
      <c r="AGT2872" s="245"/>
      <c r="AGU2872" s="245"/>
      <c r="AGV2872" s="245"/>
      <c r="AGW2872" s="245"/>
      <c r="AGX2872" s="245"/>
      <c r="AGY2872" s="245"/>
      <c r="AGZ2872" s="245"/>
      <c r="AHA2872" s="245"/>
      <c r="AHB2872" s="245"/>
      <c r="AHC2872" s="245"/>
      <c r="AHD2872" s="245"/>
      <c r="AHE2872" s="245"/>
      <c r="AHF2872" s="245"/>
      <c r="AHG2872" s="245"/>
      <c r="AHH2872" s="245"/>
      <c r="AHI2872" s="245"/>
      <c r="AHJ2872" s="245"/>
      <c r="AHK2872" s="245"/>
      <c r="AHL2872" s="245"/>
      <c r="AHM2872" s="245"/>
      <c r="AHN2872" s="245"/>
      <c r="AHO2872" s="245"/>
      <c r="AHP2872" s="245"/>
      <c r="AHQ2872" s="245"/>
      <c r="AHR2872" s="245"/>
      <c r="AHS2872" s="245"/>
      <c r="AHT2872" s="245"/>
      <c r="AHU2872" s="245"/>
      <c r="AHV2872" s="245"/>
      <c r="AHW2872" s="245"/>
      <c r="AHX2872" s="245"/>
      <c r="AHY2872" s="245"/>
      <c r="AHZ2872" s="245"/>
      <c r="AIA2872" s="245"/>
      <c r="AIB2872" s="245"/>
      <c r="AIC2872" s="245"/>
      <c r="AID2872" s="245"/>
      <c r="AIE2872" s="245"/>
      <c r="AIF2872" s="245"/>
      <c r="AIG2872" s="245"/>
      <c r="AIH2872" s="245"/>
      <c r="AII2872" s="245"/>
      <c r="AIJ2872" s="245"/>
      <c r="AIK2872" s="245"/>
      <c r="AIL2872" s="245"/>
      <c r="AIM2872" s="245"/>
      <c r="AIN2872" s="245"/>
      <c r="AIO2872" s="245"/>
      <c r="AIP2872" s="245"/>
      <c r="AIQ2872" s="245"/>
      <c r="AIR2872" s="245"/>
      <c r="AIS2872" s="245"/>
      <c r="AIT2872" s="245"/>
      <c r="AIU2872" s="245"/>
      <c r="AIV2872" s="245"/>
      <c r="AIW2872" s="245"/>
      <c r="AIX2872" s="245"/>
      <c r="AIY2872" s="245"/>
      <c r="AIZ2872" s="245"/>
      <c r="AJA2872" s="245"/>
      <c r="AJB2872" s="245"/>
      <c r="AJC2872" s="245"/>
      <c r="AJD2872" s="245"/>
      <c r="AJE2872" s="245"/>
      <c r="AJF2872" s="245"/>
      <c r="AJG2872" s="245"/>
      <c r="AJH2872" s="245"/>
      <c r="AJI2872" s="245"/>
      <c r="AJJ2872" s="245"/>
      <c r="AJK2872" s="245"/>
      <c r="AJL2872" s="245"/>
      <c r="AJM2872" s="245"/>
      <c r="AJN2872" s="245"/>
      <c r="AJO2872" s="245"/>
      <c r="AJP2872" s="245"/>
      <c r="AJQ2872" s="245"/>
      <c r="AJR2872" s="245"/>
      <c r="AJS2872" s="245"/>
      <c r="AJT2872" s="245"/>
      <c r="AJU2872" s="245"/>
      <c r="AJV2872" s="245"/>
      <c r="AJW2872" s="245"/>
      <c r="AJX2872" s="245"/>
      <c r="AJY2872" s="245"/>
      <c r="AJZ2872" s="245"/>
      <c r="AKA2872" s="245"/>
      <c r="AKB2872" s="245"/>
      <c r="AKC2872" s="245"/>
      <c r="AKD2872" s="245"/>
      <c r="AKE2872" s="245"/>
      <c r="AKF2872" s="245"/>
      <c r="AKG2872" s="245"/>
      <c r="AKH2872" s="245"/>
      <c r="AKI2872" s="245"/>
      <c r="AKJ2872" s="245"/>
      <c r="AKK2872" s="245"/>
      <c r="AKL2872" s="245"/>
      <c r="AKM2872" s="245"/>
      <c r="AKN2872" s="245"/>
      <c r="AKO2872" s="245"/>
      <c r="AKP2872" s="245"/>
      <c r="AKQ2872" s="245"/>
      <c r="AKR2872" s="245"/>
      <c r="AKS2872" s="245"/>
      <c r="AKT2872" s="245"/>
      <c r="AKU2872" s="245"/>
      <c r="AKV2872" s="245"/>
      <c r="AKW2872" s="245"/>
      <c r="AKX2872" s="245"/>
      <c r="AKY2872" s="245"/>
      <c r="AKZ2872" s="245"/>
      <c r="ALA2872" s="245"/>
      <c r="ALB2872" s="245"/>
      <c r="ALC2872" s="245"/>
      <c r="ALD2872" s="245"/>
      <c r="ALE2872" s="245"/>
      <c r="ALF2872" s="245"/>
      <c r="ALG2872" s="245"/>
      <c r="ALH2872" s="245"/>
      <c r="ALI2872" s="245"/>
      <c r="ALJ2872" s="245"/>
      <c r="ALK2872" s="245"/>
      <c r="ALL2872" s="245"/>
      <c r="ALM2872" s="245"/>
      <c r="ALN2872" s="245"/>
      <c r="ALO2872" s="245"/>
      <c r="ALP2872" s="245"/>
      <c r="ALQ2872" s="245"/>
      <c r="ALR2872" s="245"/>
      <c r="ALS2872" s="245"/>
      <c r="ALT2872" s="245"/>
      <c r="ALU2872" s="245"/>
      <c r="ALV2872" s="245"/>
      <c r="ALW2872" s="245"/>
      <c r="ALX2872" s="245"/>
      <c r="ALY2872" s="245"/>
      <c r="ALZ2872" s="245"/>
      <c r="AMA2872" s="245"/>
      <c r="AMB2872" s="245"/>
    </row>
    <row r="2873" spans="1:1016" s="300" customFormat="1">
      <c r="A2873" s="80" t="s">
        <v>3230</v>
      </c>
      <c r="B2873" s="80" t="s">
        <v>3220</v>
      </c>
      <c r="C2873" s="223" t="s">
        <v>3850</v>
      </c>
      <c r="D2873" s="139" t="s">
        <v>300</v>
      </c>
      <c r="E2873" s="139" t="s">
        <v>301</v>
      </c>
      <c r="F2873" s="139" t="s">
        <v>525</v>
      </c>
      <c r="G2873" s="141">
        <v>75296</v>
      </c>
      <c r="H2873" s="141">
        <v>105654.5</v>
      </c>
      <c r="I2873" s="234">
        <v>26</v>
      </c>
      <c r="J2873" s="235">
        <v>0.72222222222222221</v>
      </c>
      <c r="K2873" s="141">
        <v>136013</v>
      </c>
      <c r="L2873" s="146">
        <v>1</v>
      </c>
      <c r="M2873" s="139">
        <v>1</v>
      </c>
      <c r="N2873" s="139">
        <v>9</v>
      </c>
      <c r="O2873" s="79">
        <v>111402</v>
      </c>
      <c r="P2873" s="80"/>
      <c r="Q2873" s="236"/>
      <c r="R2873" s="236"/>
      <c r="S2873" s="236"/>
      <c r="T2873" s="236"/>
      <c r="U2873" s="236"/>
      <c r="V2873" s="236"/>
      <c r="W2873" s="236"/>
      <c r="X2873" s="236"/>
      <c r="Y2873" s="245"/>
      <c r="Z2873" s="245"/>
      <c r="AA2873" s="245"/>
      <c r="AB2873" s="245"/>
      <c r="AC2873" s="245"/>
      <c r="AD2873" s="245"/>
      <c r="AE2873" s="245"/>
      <c r="AF2873" s="245"/>
      <c r="AG2873" s="245"/>
      <c r="AH2873" s="245"/>
      <c r="AI2873" s="245"/>
      <c r="AJ2873" s="245"/>
      <c r="AK2873" s="245"/>
      <c r="AL2873" s="245"/>
      <c r="AM2873" s="245"/>
      <c r="AN2873" s="245"/>
      <c r="AO2873" s="245"/>
      <c r="AP2873" s="245"/>
      <c r="AQ2873" s="245"/>
      <c r="AR2873" s="245"/>
      <c r="AS2873" s="245"/>
      <c r="AT2873" s="245"/>
      <c r="AU2873" s="245"/>
      <c r="AV2873" s="245"/>
      <c r="AW2873" s="245"/>
      <c r="AX2873" s="245"/>
      <c r="AY2873" s="245"/>
      <c r="AZ2873" s="245"/>
      <c r="BA2873" s="245"/>
      <c r="BB2873" s="245"/>
      <c r="BC2873" s="245"/>
      <c r="BD2873" s="245"/>
      <c r="BE2873" s="245"/>
      <c r="BF2873" s="245"/>
      <c r="BG2873" s="245"/>
      <c r="BH2873" s="245"/>
      <c r="BI2873" s="245"/>
      <c r="BJ2873" s="245"/>
      <c r="BK2873" s="245"/>
      <c r="BL2873" s="245"/>
      <c r="BM2873" s="245"/>
      <c r="BN2873" s="245"/>
      <c r="BO2873" s="245"/>
      <c r="BP2873" s="245"/>
      <c r="BQ2873" s="245"/>
      <c r="BR2873" s="245"/>
      <c r="BS2873" s="245"/>
      <c r="BT2873" s="245"/>
      <c r="BU2873" s="245"/>
      <c r="BV2873" s="245"/>
      <c r="BW2873" s="245"/>
      <c r="BX2873" s="245"/>
      <c r="BY2873" s="245"/>
      <c r="BZ2873" s="245"/>
      <c r="CA2873" s="245"/>
      <c r="CB2873" s="245"/>
      <c r="CC2873" s="245"/>
      <c r="CD2873" s="245"/>
      <c r="CE2873" s="245"/>
      <c r="CF2873" s="245"/>
      <c r="CG2873" s="245"/>
      <c r="CH2873" s="245"/>
      <c r="CI2873" s="245"/>
      <c r="CJ2873" s="245"/>
      <c r="CK2873" s="245"/>
      <c r="CL2873" s="245"/>
      <c r="CM2873" s="245"/>
      <c r="CN2873" s="245"/>
      <c r="CO2873" s="245"/>
      <c r="CP2873" s="245"/>
      <c r="CQ2873" s="245"/>
      <c r="CR2873" s="245"/>
      <c r="CS2873" s="245"/>
      <c r="CT2873" s="245"/>
      <c r="CU2873" s="245"/>
      <c r="CV2873" s="245"/>
      <c r="CW2873" s="245"/>
      <c r="CX2873" s="245"/>
      <c r="CY2873" s="245"/>
      <c r="CZ2873" s="245"/>
      <c r="DA2873" s="245"/>
      <c r="DB2873" s="245"/>
      <c r="DC2873" s="245"/>
      <c r="DD2873" s="245"/>
      <c r="DE2873" s="245"/>
      <c r="DF2873" s="245"/>
      <c r="DG2873" s="245"/>
      <c r="DH2873" s="245"/>
      <c r="DI2873" s="245"/>
      <c r="DJ2873" s="245"/>
      <c r="DK2873" s="245"/>
      <c r="DL2873" s="245"/>
      <c r="DM2873" s="245"/>
      <c r="DN2873" s="245"/>
      <c r="DO2873" s="245"/>
      <c r="DP2873" s="245"/>
      <c r="DQ2873" s="245"/>
      <c r="DR2873" s="245"/>
      <c r="DS2873" s="245"/>
      <c r="DT2873" s="245"/>
      <c r="DU2873" s="245"/>
      <c r="DV2873" s="245"/>
      <c r="DW2873" s="245"/>
      <c r="DX2873" s="245"/>
      <c r="DY2873" s="245"/>
      <c r="DZ2873" s="245"/>
      <c r="EA2873" s="245"/>
      <c r="EB2873" s="245"/>
      <c r="EC2873" s="245"/>
      <c r="ED2873" s="245"/>
      <c r="EE2873" s="245"/>
      <c r="EF2873" s="245"/>
      <c r="EG2873" s="245"/>
      <c r="EH2873" s="245"/>
      <c r="EI2873" s="245"/>
      <c r="EJ2873" s="245"/>
      <c r="EK2873" s="245"/>
      <c r="EL2873" s="245"/>
      <c r="EM2873" s="245"/>
      <c r="EN2873" s="245"/>
      <c r="EO2873" s="245"/>
      <c r="EP2873" s="245"/>
      <c r="EQ2873" s="245"/>
      <c r="ER2873" s="245"/>
      <c r="ES2873" s="245"/>
      <c r="ET2873" s="245"/>
      <c r="EU2873" s="245"/>
      <c r="EV2873" s="245"/>
      <c r="EW2873" s="245"/>
      <c r="EX2873" s="245"/>
      <c r="EY2873" s="245"/>
      <c r="EZ2873" s="245"/>
      <c r="FA2873" s="245"/>
      <c r="FB2873" s="245"/>
      <c r="FC2873" s="245"/>
      <c r="FD2873" s="245"/>
      <c r="FE2873" s="245"/>
      <c r="FF2873" s="245"/>
      <c r="FG2873" s="245"/>
      <c r="FH2873" s="245"/>
      <c r="FI2873" s="245"/>
      <c r="FJ2873" s="245"/>
      <c r="FK2873" s="245"/>
      <c r="FL2873" s="245"/>
      <c r="FM2873" s="245"/>
      <c r="FN2873" s="245"/>
      <c r="FO2873" s="245"/>
      <c r="FP2873" s="245"/>
      <c r="FQ2873" s="245"/>
      <c r="FR2873" s="245"/>
      <c r="FS2873" s="245"/>
      <c r="FT2873" s="245"/>
      <c r="FU2873" s="245"/>
      <c r="FV2873" s="245"/>
      <c r="FW2873" s="245"/>
      <c r="FX2873" s="245"/>
      <c r="FY2873" s="245"/>
      <c r="FZ2873" s="245"/>
      <c r="GA2873" s="245"/>
      <c r="GB2873" s="245"/>
      <c r="GC2873" s="245"/>
      <c r="GD2873" s="245"/>
      <c r="GE2873" s="245"/>
      <c r="GF2873" s="245"/>
      <c r="GG2873" s="245"/>
      <c r="GH2873" s="245"/>
      <c r="GI2873" s="245"/>
      <c r="GJ2873" s="245"/>
      <c r="GK2873" s="245"/>
      <c r="GL2873" s="245"/>
      <c r="GM2873" s="245"/>
      <c r="GN2873" s="245"/>
      <c r="GO2873" s="245"/>
      <c r="GP2873" s="245"/>
      <c r="GQ2873" s="245"/>
      <c r="GR2873" s="245"/>
      <c r="GS2873" s="245"/>
      <c r="GT2873" s="245"/>
      <c r="GU2873" s="245"/>
      <c r="GV2873" s="245"/>
      <c r="GW2873" s="245"/>
      <c r="GX2873" s="245"/>
      <c r="GY2873" s="245"/>
      <c r="GZ2873" s="245"/>
      <c r="HA2873" s="245"/>
      <c r="HB2873" s="245"/>
      <c r="HC2873" s="245"/>
      <c r="HD2873" s="245"/>
      <c r="HE2873" s="245"/>
      <c r="HF2873" s="245"/>
      <c r="HG2873" s="245"/>
      <c r="HH2873" s="245"/>
      <c r="HI2873" s="245"/>
      <c r="HJ2873" s="245"/>
      <c r="HK2873" s="245"/>
      <c r="HL2873" s="245"/>
      <c r="HM2873" s="245"/>
      <c r="HN2873" s="245"/>
      <c r="HO2873" s="245"/>
      <c r="HP2873" s="245"/>
      <c r="HQ2873" s="245"/>
      <c r="HR2873" s="245"/>
      <c r="HS2873" s="245"/>
      <c r="HT2873" s="245"/>
      <c r="HU2873" s="245"/>
      <c r="HV2873" s="245"/>
      <c r="HW2873" s="245"/>
      <c r="HX2873" s="245"/>
      <c r="HY2873" s="245"/>
      <c r="HZ2873" s="245"/>
      <c r="IA2873" s="245"/>
      <c r="IB2873" s="245"/>
      <c r="IC2873" s="245"/>
      <c r="ID2873" s="245"/>
      <c r="IE2873" s="245"/>
      <c r="IF2873" s="245"/>
      <c r="IG2873" s="245"/>
      <c r="IH2873" s="245"/>
      <c r="II2873" s="245"/>
      <c r="IJ2873" s="245"/>
      <c r="IK2873" s="245"/>
      <c r="IL2873" s="245"/>
      <c r="IM2873" s="245"/>
      <c r="IN2873" s="245"/>
      <c r="IO2873" s="245"/>
      <c r="IP2873" s="245"/>
      <c r="IQ2873" s="245"/>
      <c r="IR2873" s="245"/>
      <c r="IS2873" s="245"/>
      <c r="IT2873" s="245"/>
      <c r="IU2873" s="245"/>
      <c r="IV2873" s="245"/>
      <c r="IW2873" s="245"/>
      <c r="IX2873" s="245"/>
      <c r="IY2873" s="245"/>
      <c r="IZ2873" s="245"/>
      <c r="JA2873" s="245"/>
      <c r="JB2873" s="245"/>
      <c r="JC2873" s="245"/>
      <c r="JD2873" s="245"/>
      <c r="JE2873" s="245"/>
      <c r="JF2873" s="245"/>
      <c r="JG2873" s="245"/>
      <c r="JH2873" s="245"/>
      <c r="JI2873" s="245"/>
      <c r="JJ2873" s="245"/>
      <c r="JK2873" s="245"/>
      <c r="JL2873" s="245"/>
      <c r="JM2873" s="245"/>
      <c r="JN2873" s="245"/>
      <c r="JO2873" s="245"/>
      <c r="JP2873" s="245"/>
      <c r="JQ2873" s="245"/>
      <c r="JR2873" s="245"/>
      <c r="JS2873" s="245"/>
      <c r="JT2873" s="245"/>
      <c r="JU2873" s="245"/>
      <c r="JV2873" s="245"/>
      <c r="JW2873" s="245"/>
      <c r="JX2873" s="245"/>
      <c r="JY2873" s="245"/>
      <c r="JZ2873" s="245"/>
      <c r="KA2873" s="245"/>
      <c r="KB2873" s="245"/>
      <c r="KC2873" s="245"/>
      <c r="KD2873" s="245"/>
      <c r="KE2873" s="245"/>
      <c r="KF2873" s="245"/>
      <c r="KG2873" s="245"/>
      <c r="KH2873" s="245"/>
      <c r="KI2873" s="245"/>
      <c r="KJ2873" s="245"/>
      <c r="KK2873" s="245"/>
      <c r="KL2873" s="245"/>
      <c r="KM2873" s="245"/>
      <c r="KN2873" s="245"/>
      <c r="KO2873" s="245"/>
      <c r="KP2873" s="245"/>
      <c r="KQ2873" s="245"/>
      <c r="KR2873" s="245"/>
      <c r="KS2873" s="245"/>
      <c r="KT2873" s="245"/>
      <c r="KU2873" s="245"/>
      <c r="KV2873" s="245"/>
      <c r="KW2873" s="245"/>
      <c r="KX2873" s="245"/>
      <c r="KY2873" s="245"/>
      <c r="KZ2873" s="245"/>
      <c r="LA2873" s="245"/>
      <c r="LB2873" s="245"/>
      <c r="LC2873" s="245"/>
      <c r="LD2873" s="245"/>
      <c r="LE2873" s="245"/>
      <c r="LF2873" s="245"/>
      <c r="LG2873" s="245"/>
      <c r="LH2873" s="245"/>
      <c r="LI2873" s="245"/>
      <c r="LJ2873" s="245"/>
      <c r="LK2873" s="245"/>
      <c r="LL2873" s="245"/>
      <c r="LM2873" s="245"/>
      <c r="LN2873" s="245"/>
      <c r="LO2873" s="245"/>
      <c r="LP2873" s="245"/>
      <c r="LQ2873" s="245"/>
      <c r="LR2873" s="245"/>
      <c r="LS2873" s="245"/>
      <c r="LT2873" s="245"/>
      <c r="LU2873" s="245"/>
      <c r="LV2873" s="245"/>
      <c r="LW2873" s="245"/>
      <c r="LX2873" s="245"/>
      <c r="LY2873" s="245"/>
      <c r="LZ2873" s="245"/>
      <c r="MA2873" s="245"/>
      <c r="MB2873" s="245"/>
      <c r="MC2873" s="245"/>
      <c r="MD2873" s="245"/>
      <c r="ME2873" s="245"/>
      <c r="MF2873" s="245"/>
      <c r="MG2873" s="245"/>
      <c r="MH2873" s="245"/>
      <c r="MI2873" s="245"/>
      <c r="MJ2873" s="245"/>
      <c r="MK2873" s="245"/>
      <c r="ML2873" s="245"/>
      <c r="MM2873" s="245"/>
      <c r="MN2873" s="245"/>
      <c r="MO2873" s="245"/>
      <c r="MP2873" s="245"/>
      <c r="MQ2873" s="245"/>
      <c r="MR2873" s="245"/>
      <c r="MS2873" s="245"/>
      <c r="MT2873" s="245"/>
      <c r="MU2873" s="245"/>
      <c r="MV2873" s="245"/>
      <c r="MW2873" s="245"/>
      <c r="MX2873" s="245"/>
      <c r="MY2873" s="245"/>
      <c r="MZ2873" s="245"/>
      <c r="NA2873" s="245"/>
      <c r="NB2873" s="245"/>
      <c r="NC2873" s="245"/>
      <c r="ND2873" s="245"/>
      <c r="NE2873" s="245"/>
      <c r="NF2873" s="245"/>
      <c r="NG2873" s="245"/>
      <c r="NH2873" s="245"/>
      <c r="NI2873" s="245"/>
      <c r="NJ2873" s="245"/>
      <c r="NK2873" s="245"/>
      <c r="NL2873" s="245"/>
      <c r="NM2873" s="245"/>
      <c r="NN2873" s="245"/>
      <c r="NO2873" s="245"/>
      <c r="NP2873" s="245"/>
      <c r="NQ2873" s="245"/>
      <c r="NR2873" s="245"/>
      <c r="NS2873" s="245"/>
      <c r="NT2873" s="245"/>
      <c r="NU2873" s="245"/>
      <c r="NV2873" s="245"/>
      <c r="NW2873" s="245"/>
      <c r="NX2873" s="245"/>
      <c r="NY2873" s="245"/>
      <c r="NZ2873" s="245"/>
      <c r="OA2873" s="245"/>
      <c r="OB2873" s="245"/>
      <c r="OC2873" s="245"/>
      <c r="OD2873" s="245"/>
      <c r="OE2873" s="245"/>
      <c r="OF2873" s="245"/>
      <c r="OG2873" s="245"/>
      <c r="OH2873" s="245"/>
      <c r="OI2873" s="245"/>
      <c r="OJ2873" s="245"/>
      <c r="OK2873" s="245"/>
      <c r="OL2873" s="245"/>
      <c r="OM2873" s="245"/>
      <c r="ON2873" s="245"/>
      <c r="OO2873" s="245"/>
      <c r="OP2873" s="245"/>
      <c r="OQ2873" s="245"/>
      <c r="OR2873" s="245"/>
      <c r="OS2873" s="245"/>
      <c r="OT2873" s="245"/>
      <c r="OU2873" s="245"/>
      <c r="OV2873" s="245"/>
      <c r="OW2873" s="245"/>
      <c r="OX2873" s="245"/>
      <c r="OY2873" s="245"/>
      <c r="OZ2873" s="245"/>
      <c r="PA2873" s="245"/>
      <c r="PB2873" s="245"/>
      <c r="PC2873" s="245"/>
      <c r="PD2873" s="245"/>
      <c r="PE2873" s="245"/>
      <c r="PF2873" s="245"/>
      <c r="PG2873" s="245"/>
      <c r="PH2873" s="245"/>
      <c r="PI2873" s="245"/>
      <c r="PJ2873" s="245"/>
      <c r="PK2873" s="245"/>
      <c r="PL2873" s="245"/>
      <c r="PM2873" s="245"/>
      <c r="PN2873" s="245"/>
      <c r="PO2873" s="245"/>
      <c r="PP2873" s="245"/>
      <c r="PQ2873" s="245"/>
      <c r="PR2873" s="245"/>
      <c r="PS2873" s="245"/>
      <c r="PT2873" s="245"/>
      <c r="PU2873" s="245"/>
      <c r="PV2873" s="245"/>
      <c r="PW2873" s="245"/>
      <c r="PX2873" s="245"/>
      <c r="PY2873" s="245"/>
      <c r="PZ2873" s="245"/>
      <c r="QA2873" s="245"/>
      <c r="QB2873" s="245"/>
      <c r="QC2873" s="245"/>
      <c r="QD2873" s="245"/>
      <c r="QE2873" s="245"/>
      <c r="QF2873" s="245"/>
      <c r="QG2873" s="245"/>
      <c r="QH2873" s="245"/>
      <c r="QI2873" s="245"/>
      <c r="QJ2873" s="245"/>
      <c r="QK2873" s="245"/>
      <c r="QL2873" s="245"/>
      <c r="QM2873" s="245"/>
      <c r="QN2873" s="245"/>
      <c r="QO2873" s="245"/>
      <c r="QP2873" s="245"/>
      <c r="QQ2873" s="245"/>
      <c r="QR2873" s="245"/>
      <c r="QS2873" s="245"/>
      <c r="QT2873" s="245"/>
      <c r="QU2873" s="245"/>
      <c r="QV2873" s="245"/>
      <c r="QW2873" s="245"/>
      <c r="QX2873" s="245"/>
      <c r="QY2873" s="245"/>
      <c r="QZ2873" s="245"/>
      <c r="RA2873" s="245"/>
      <c r="RB2873" s="245"/>
      <c r="RC2873" s="245"/>
      <c r="RD2873" s="245"/>
      <c r="RE2873" s="245"/>
      <c r="RF2873" s="245"/>
      <c r="RG2873" s="245"/>
      <c r="RH2873" s="245"/>
      <c r="RI2873" s="245"/>
      <c r="RJ2873" s="245"/>
      <c r="RK2873" s="245"/>
      <c r="RL2873" s="245"/>
      <c r="RM2873" s="245"/>
      <c r="RN2873" s="245"/>
      <c r="RO2873" s="245"/>
      <c r="RP2873" s="245"/>
      <c r="RQ2873" s="245"/>
      <c r="RR2873" s="245"/>
      <c r="RS2873" s="245"/>
      <c r="RT2873" s="245"/>
      <c r="RU2873" s="245"/>
      <c r="RV2873" s="245"/>
      <c r="RW2873" s="245"/>
      <c r="RX2873" s="245"/>
      <c r="RY2873" s="245"/>
      <c r="RZ2873" s="245"/>
      <c r="SA2873" s="245"/>
      <c r="SB2873" s="245"/>
      <c r="SC2873" s="245"/>
      <c r="SD2873" s="245"/>
      <c r="SE2873" s="245"/>
      <c r="SF2873" s="245"/>
      <c r="SG2873" s="245"/>
      <c r="SH2873" s="245"/>
      <c r="SI2873" s="245"/>
      <c r="SJ2873" s="245"/>
      <c r="SK2873" s="245"/>
      <c r="SL2873" s="245"/>
      <c r="SM2873" s="245"/>
      <c r="SN2873" s="245"/>
      <c r="SO2873" s="245"/>
      <c r="SP2873" s="245"/>
      <c r="SQ2873" s="245"/>
      <c r="SR2873" s="245"/>
      <c r="SS2873" s="245"/>
      <c r="ST2873" s="245"/>
      <c r="SU2873" s="245"/>
      <c r="SV2873" s="245"/>
      <c r="SW2873" s="245"/>
      <c r="SX2873" s="245"/>
      <c r="SY2873" s="245"/>
      <c r="SZ2873" s="245"/>
      <c r="TA2873" s="245"/>
      <c r="TB2873" s="245"/>
      <c r="TC2873" s="245"/>
      <c r="TD2873" s="245"/>
      <c r="TE2873" s="245"/>
      <c r="TF2873" s="245"/>
      <c r="TG2873" s="245"/>
      <c r="TH2873" s="245"/>
      <c r="TI2873" s="245"/>
      <c r="TJ2873" s="245"/>
      <c r="TK2873" s="245"/>
      <c r="TL2873" s="245"/>
      <c r="TM2873" s="245"/>
      <c r="TN2873" s="245"/>
      <c r="TO2873" s="245"/>
      <c r="TP2873" s="245"/>
      <c r="TQ2873" s="245"/>
      <c r="TR2873" s="245"/>
      <c r="TS2873" s="245"/>
      <c r="TT2873" s="245"/>
      <c r="TU2873" s="245"/>
      <c r="TV2873" s="245"/>
      <c r="TW2873" s="245"/>
      <c r="TX2873" s="245"/>
      <c r="TY2873" s="245"/>
      <c r="TZ2873" s="245"/>
      <c r="UA2873" s="245"/>
      <c r="UB2873" s="245"/>
      <c r="UC2873" s="245"/>
      <c r="UD2873" s="245"/>
      <c r="UE2873" s="245"/>
      <c r="UF2873" s="245"/>
      <c r="UG2873" s="245"/>
      <c r="UH2873" s="245"/>
      <c r="UI2873" s="245"/>
      <c r="UJ2873" s="245"/>
      <c r="UK2873" s="245"/>
      <c r="UL2873" s="245"/>
      <c r="UM2873" s="245"/>
      <c r="UN2873" s="245"/>
      <c r="UO2873" s="245"/>
      <c r="UP2873" s="245"/>
      <c r="UQ2873" s="245"/>
      <c r="UR2873" s="245"/>
      <c r="US2873" s="245"/>
      <c r="UT2873" s="245"/>
      <c r="UU2873" s="245"/>
      <c r="UV2873" s="245"/>
      <c r="UW2873" s="245"/>
      <c r="UX2873" s="245"/>
      <c r="UY2873" s="245"/>
      <c r="UZ2873" s="245"/>
      <c r="VA2873" s="245"/>
      <c r="VB2873" s="245"/>
      <c r="VC2873" s="245"/>
      <c r="VD2873" s="245"/>
      <c r="VE2873" s="245"/>
      <c r="VF2873" s="245"/>
      <c r="VG2873" s="245"/>
      <c r="VH2873" s="245"/>
      <c r="VI2873" s="245"/>
      <c r="VJ2873" s="245"/>
      <c r="VK2873" s="245"/>
      <c r="VL2873" s="245"/>
      <c r="VM2873" s="245"/>
      <c r="VN2873" s="245"/>
      <c r="VO2873" s="245"/>
      <c r="VP2873" s="245"/>
      <c r="VQ2873" s="245"/>
      <c r="VR2873" s="245"/>
      <c r="VS2873" s="245"/>
      <c r="VT2873" s="245"/>
      <c r="VU2873" s="245"/>
      <c r="VV2873" s="245"/>
      <c r="VW2873" s="245"/>
      <c r="VX2873" s="245"/>
      <c r="VY2873" s="245"/>
      <c r="VZ2873" s="245"/>
      <c r="WA2873" s="245"/>
      <c r="WB2873" s="245"/>
      <c r="WC2873" s="245"/>
      <c r="WD2873" s="245"/>
      <c r="WE2873" s="245"/>
      <c r="WF2873" s="245"/>
      <c r="WG2873" s="245"/>
      <c r="WH2873" s="245"/>
      <c r="WI2873" s="245"/>
      <c r="WJ2873" s="245"/>
      <c r="WK2873" s="245"/>
      <c r="WL2873" s="245"/>
      <c r="WM2873" s="245"/>
      <c r="WN2873" s="245"/>
      <c r="WO2873" s="245"/>
      <c r="WP2873" s="245"/>
      <c r="WQ2873" s="245"/>
      <c r="WR2873" s="245"/>
      <c r="WS2873" s="245"/>
      <c r="WT2873" s="245"/>
      <c r="WU2873" s="245"/>
      <c r="WV2873" s="245"/>
      <c r="WW2873" s="245"/>
      <c r="WX2873" s="245"/>
      <c r="WY2873" s="245"/>
      <c r="WZ2873" s="245"/>
      <c r="XA2873" s="245"/>
      <c r="XB2873" s="245"/>
      <c r="XC2873" s="245"/>
      <c r="XD2873" s="245"/>
      <c r="XE2873" s="245"/>
      <c r="XF2873" s="245"/>
      <c r="XG2873" s="245"/>
      <c r="XH2873" s="245"/>
      <c r="XI2873" s="245"/>
      <c r="XJ2873" s="245"/>
      <c r="XK2873" s="245"/>
      <c r="XL2873" s="245"/>
      <c r="XM2873" s="245"/>
      <c r="XN2873" s="245"/>
      <c r="XO2873" s="245"/>
      <c r="XP2873" s="245"/>
      <c r="XQ2873" s="245"/>
      <c r="XR2873" s="245"/>
      <c r="XS2873" s="245"/>
      <c r="XT2873" s="245"/>
      <c r="XU2873" s="245"/>
      <c r="XV2873" s="245"/>
      <c r="XW2873" s="245"/>
      <c r="XX2873" s="245"/>
      <c r="XY2873" s="245"/>
      <c r="XZ2873" s="245"/>
      <c r="YA2873" s="245"/>
      <c r="YB2873" s="245"/>
      <c r="YC2873" s="245"/>
      <c r="YD2873" s="245"/>
      <c r="YE2873" s="245"/>
      <c r="YF2873" s="245"/>
      <c r="YG2873" s="245"/>
      <c r="YH2873" s="245"/>
      <c r="YI2873" s="245"/>
      <c r="YJ2873" s="245"/>
      <c r="YK2873" s="245"/>
      <c r="YL2873" s="245"/>
      <c r="YM2873" s="245"/>
      <c r="YN2873" s="245"/>
      <c r="YO2873" s="245"/>
      <c r="YP2873" s="245"/>
      <c r="YQ2873" s="245"/>
      <c r="YR2873" s="245"/>
      <c r="YS2873" s="245"/>
      <c r="YT2873" s="245"/>
      <c r="YU2873" s="245"/>
      <c r="YV2873" s="245"/>
      <c r="YW2873" s="245"/>
      <c r="YX2873" s="245"/>
      <c r="YY2873" s="245"/>
      <c r="YZ2873" s="245"/>
      <c r="ZA2873" s="245"/>
      <c r="ZB2873" s="245"/>
      <c r="ZC2873" s="245"/>
      <c r="ZD2873" s="245"/>
      <c r="ZE2873" s="245"/>
      <c r="ZF2873" s="245"/>
      <c r="ZG2873" s="245"/>
      <c r="ZH2873" s="245"/>
      <c r="ZI2873" s="245"/>
      <c r="ZJ2873" s="245"/>
      <c r="ZK2873" s="245"/>
      <c r="ZL2873" s="245"/>
      <c r="ZM2873" s="245"/>
      <c r="ZN2873" s="245"/>
      <c r="ZO2873" s="245"/>
      <c r="ZP2873" s="245"/>
      <c r="ZQ2873" s="245"/>
      <c r="ZR2873" s="245"/>
      <c r="ZS2873" s="245"/>
      <c r="ZT2873" s="245"/>
      <c r="ZU2873" s="245"/>
      <c r="ZV2873" s="245"/>
      <c r="ZW2873" s="245"/>
      <c r="ZX2873" s="245"/>
      <c r="ZY2873" s="245"/>
      <c r="ZZ2873" s="245"/>
      <c r="AAA2873" s="245"/>
      <c r="AAB2873" s="245"/>
      <c r="AAC2873" s="245"/>
      <c r="AAD2873" s="245"/>
      <c r="AAE2873" s="245"/>
      <c r="AAF2873" s="245"/>
      <c r="AAG2873" s="245"/>
      <c r="AAH2873" s="245"/>
      <c r="AAI2873" s="245"/>
      <c r="AAJ2873" s="245"/>
      <c r="AAK2873" s="245"/>
      <c r="AAL2873" s="245"/>
      <c r="AAM2873" s="245"/>
      <c r="AAN2873" s="245"/>
      <c r="AAO2873" s="245"/>
      <c r="AAP2873" s="245"/>
      <c r="AAQ2873" s="245"/>
      <c r="AAR2873" s="245"/>
      <c r="AAS2873" s="245"/>
      <c r="AAT2873" s="245"/>
      <c r="AAU2873" s="245"/>
      <c r="AAV2873" s="245"/>
      <c r="AAW2873" s="245"/>
      <c r="AAX2873" s="245"/>
      <c r="AAY2873" s="245"/>
      <c r="AAZ2873" s="245"/>
      <c r="ABA2873" s="245"/>
      <c r="ABB2873" s="245"/>
      <c r="ABC2873" s="245"/>
      <c r="ABD2873" s="245"/>
      <c r="ABE2873" s="245"/>
      <c r="ABF2873" s="245"/>
      <c r="ABG2873" s="245"/>
      <c r="ABH2873" s="245"/>
      <c r="ABI2873" s="245"/>
      <c r="ABJ2873" s="245"/>
      <c r="ABK2873" s="245"/>
      <c r="ABL2873" s="245"/>
      <c r="ABM2873" s="245"/>
      <c r="ABN2873" s="245"/>
      <c r="ABO2873" s="245"/>
      <c r="ABP2873" s="245"/>
      <c r="ABQ2873" s="245"/>
      <c r="ABR2873" s="245"/>
      <c r="ABS2873" s="245"/>
      <c r="ABT2873" s="245"/>
      <c r="ABU2873" s="245"/>
      <c r="ABV2873" s="245"/>
      <c r="ABW2873" s="245"/>
      <c r="ABX2873" s="245"/>
      <c r="ABY2873" s="245"/>
      <c r="ABZ2873" s="245"/>
      <c r="ACA2873" s="245"/>
      <c r="ACB2873" s="245"/>
      <c r="ACC2873" s="245"/>
      <c r="ACD2873" s="245"/>
      <c r="ACE2873" s="245"/>
      <c r="ACF2873" s="245"/>
      <c r="ACG2873" s="245"/>
      <c r="ACH2873" s="245"/>
      <c r="ACI2873" s="245"/>
      <c r="ACJ2873" s="245"/>
      <c r="ACK2873" s="245"/>
      <c r="ACL2873" s="245"/>
      <c r="ACM2873" s="245"/>
      <c r="ACN2873" s="245"/>
      <c r="ACO2873" s="245"/>
      <c r="ACP2873" s="245"/>
      <c r="ACQ2873" s="245"/>
      <c r="ACR2873" s="245"/>
      <c r="ACS2873" s="245"/>
      <c r="ACT2873" s="245"/>
      <c r="ACU2873" s="245"/>
      <c r="ACV2873" s="245"/>
      <c r="ACW2873" s="245"/>
      <c r="ACX2873" s="245"/>
      <c r="ACY2873" s="245"/>
      <c r="ACZ2873" s="245"/>
      <c r="ADA2873" s="245"/>
      <c r="ADB2873" s="245"/>
      <c r="ADC2873" s="245"/>
      <c r="ADD2873" s="245"/>
      <c r="ADE2873" s="245"/>
      <c r="ADF2873" s="245"/>
      <c r="ADG2873" s="245"/>
      <c r="ADH2873" s="245"/>
      <c r="ADI2873" s="245"/>
      <c r="ADJ2873" s="245"/>
      <c r="ADK2873" s="245"/>
      <c r="ADL2873" s="245"/>
      <c r="ADM2873" s="245"/>
      <c r="ADN2873" s="245"/>
      <c r="ADO2873" s="245"/>
      <c r="ADP2873" s="245"/>
      <c r="ADQ2873" s="245"/>
      <c r="ADR2873" s="245"/>
      <c r="ADS2873" s="245"/>
      <c r="ADT2873" s="245"/>
      <c r="ADU2873" s="245"/>
      <c r="ADV2873" s="245"/>
      <c r="ADW2873" s="245"/>
      <c r="ADX2873" s="245"/>
      <c r="ADY2873" s="245"/>
      <c r="ADZ2873" s="245"/>
      <c r="AEA2873" s="245"/>
      <c r="AEB2873" s="245"/>
      <c r="AEC2873" s="245"/>
      <c r="AED2873" s="245"/>
      <c r="AEE2873" s="245"/>
      <c r="AEF2873" s="245"/>
      <c r="AEG2873" s="245"/>
      <c r="AEH2873" s="245"/>
      <c r="AEI2873" s="245"/>
      <c r="AEJ2873" s="245"/>
      <c r="AEK2873" s="245"/>
      <c r="AEL2873" s="245"/>
      <c r="AEM2873" s="245"/>
      <c r="AEN2873" s="245"/>
      <c r="AEO2873" s="245"/>
      <c r="AEP2873" s="245"/>
      <c r="AEQ2873" s="245"/>
      <c r="AER2873" s="245"/>
      <c r="AES2873" s="245"/>
      <c r="AET2873" s="245"/>
      <c r="AEU2873" s="245"/>
      <c r="AEV2873" s="245"/>
      <c r="AEW2873" s="245"/>
      <c r="AEX2873" s="245"/>
      <c r="AEY2873" s="245"/>
      <c r="AEZ2873" s="245"/>
      <c r="AFA2873" s="245"/>
      <c r="AFB2873" s="245"/>
      <c r="AFC2873" s="245"/>
      <c r="AFD2873" s="245"/>
      <c r="AFE2873" s="245"/>
      <c r="AFF2873" s="245"/>
      <c r="AFG2873" s="245"/>
      <c r="AFH2873" s="245"/>
      <c r="AFI2873" s="245"/>
      <c r="AFJ2873" s="245"/>
      <c r="AFK2873" s="245"/>
      <c r="AFL2873" s="245"/>
      <c r="AFM2873" s="245"/>
      <c r="AFN2873" s="245"/>
      <c r="AFO2873" s="245"/>
      <c r="AFP2873" s="245"/>
      <c r="AFQ2873" s="245"/>
      <c r="AFR2873" s="245"/>
      <c r="AFS2873" s="245"/>
      <c r="AFT2873" s="245"/>
      <c r="AFU2873" s="245"/>
      <c r="AFV2873" s="245"/>
      <c r="AFW2873" s="245"/>
      <c r="AFX2873" s="245"/>
      <c r="AFY2873" s="245"/>
      <c r="AFZ2873" s="245"/>
      <c r="AGA2873" s="245"/>
      <c r="AGB2873" s="245"/>
      <c r="AGC2873" s="245"/>
      <c r="AGD2873" s="245"/>
      <c r="AGE2873" s="245"/>
      <c r="AGF2873" s="245"/>
      <c r="AGG2873" s="245"/>
      <c r="AGH2873" s="245"/>
      <c r="AGI2873" s="245"/>
      <c r="AGJ2873" s="245"/>
      <c r="AGK2873" s="245"/>
      <c r="AGL2873" s="245"/>
      <c r="AGM2873" s="245"/>
      <c r="AGN2873" s="245"/>
      <c r="AGO2873" s="245"/>
      <c r="AGP2873" s="245"/>
      <c r="AGQ2873" s="245"/>
      <c r="AGR2873" s="245"/>
      <c r="AGS2873" s="245"/>
      <c r="AGT2873" s="245"/>
      <c r="AGU2873" s="245"/>
      <c r="AGV2873" s="245"/>
      <c r="AGW2873" s="245"/>
      <c r="AGX2873" s="245"/>
      <c r="AGY2873" s="245"/>
      <c r="AGZ2873" s="245"/>
      <c r="AHA2873" s="245"/>
      <c r="AHB2873" s="245"/>
      <c r="AHC2873" s="245"/>
      <c r="AHD2873" s="245"/>
      <c r="AHE2873" s="245"/>
      <c r="AHF2873" s="245"/>
      <c r="AHG2873" s="245"/>
      <c r="AHH2873" s="245"/>
      <c r="AHI2873" s="245"/>
      <c r="AHJ2873" s="245"/>
      <c r="AHK2873" s="245"/>
      <c r="AHL2873" s="245"/>
      <c r="AHM2873" s="245"/>
      <c r="AHN2873" s="245"/>
      <c r="AHO2873" s="245"/>
      <c r="AHP2873" s="245"/>
      <c r="AHQ2873" s="245"/>
      <c r="AHR2873" s="245"/>
      <c r="AHS2873" s="245"/>
      <c r="AHT2873" s="245"/>
      <c r="AHU2873" s="245"/>
      <c r="AHV2873" s="245"/>
      <c r="AHW2873" s="245"/>
      <c r="AHX2873" s="245"/>
      <c r="AHY2873" s="245"/>
      <c r="AHZ2873" s="245"/>
      <c r="AIA2873" s="245"/>
      <c r="AIB2873" s="245"/>
      <c r="AIC2873" s="245"/>
      <c r="AID2873" s="245"/>
      <c r="AIE2873" s="245"/>
      <c r="AIF2873" s="245"/>
      <c r="AIG2873" s="245"/>
      <c r="AIH2873" s="245"/>
      <c r="AII2873" s="245"/>
      <c r="AIJ2873" s="245"/>
      <c r="AIK2873" s="245"/>
      <c r="AIL2873" s="245"/>
      <c r="AIM2873" s="245"/>
      <c r="AIN2873" s="245"/>
      <c r="AIO2873" s="245"/>
      <c r="AIP2873" s="245"/>
      <c r="AIQ2873" s="245"/>
      <c r="AIR2873" s="245"/>
      <c r="AIS2873" s="245"/>
      <c r="AIT2873" s="245"/>
      <c r="AIU2873" s="245"/>
      <c r="AIV2873" s="245"/>
      <c r="AIW2873" s="245"/>
      <c r="AIX2873" s="245"/>
      <c r="AIY2873" s="245"/>
      <c r="AIZ2873" s="245"/>
      <c r="AJA2873" s="245"/>
      <c r="AJB2873" s="245"/>
      <c r="AJC2873" s="245"/>
      <c r="AJD2873" s="245"/>
      <c r="AJE2873" s="245"/>
      <c r="AJF2873" s="245"/>
      <c r="AJG2873" s="245"/>
      <c r="AJH2873" s="245"/>
      <c r="AJI2873" s="245"/>
      <c r="AJJ2873" s="245"/>
      <c r="AJK2873" s="245"/>
      <c r="AJL2873" s="245"/>
      <c r="AJM2873" s="245"/>
      <c r="AJN2873" s="245"/>
      <c r="AJO2873" s="245"/>
      <c r="AJP2873" s="245"/>
      <c r="AJQ2873" s="245"/>
      <c r="AJR2873" s="245"/>
      <c r="AJS2873" s="245"/>
      <c r="AJT2873" s="245"/>
      <c r="AJU2873" s="245"/>
      <c r="AJV2873" s="245"/>
      <c r="AJW2873" s="245"/>
      <c r="AJX2873" s="245"/>
      <c r="AJY2873" s="245"/>
      <c r="AJZ2873" s="245"/>
      <c r="AKA2873" s="245"/>
      <c r="AKB2873" s="245"/>
      <c r="AKC2873" s="245"/>
      <c r="AKD2873" s="245"/>
      <c r="AKE2873" s="245"/>
      <c r="AKF2873" s="245"/>
      <c r="AKG2873" s="245"/>
      <c r="AKH2873" s="245"/>
      <c r="AKI2873" s="245"/>
      <c r="AKJ2873" s="245"/>
      <c r="AKK2873" s="245"/>
      <c r="AKL2873" s="245"/>
      <c r="AKM2873" s="245"/>
      <c r="AKN2873" s="245"/>
      <c r="AKO2873" s="245"/>
      <c r="AKP2873" s="245"/>
      <c r="AKQ2873" s="245"/>
      <c r="AKR2873" s="245"/>
      <c r="AKS2873" s="245"/>
      <c r="AKT2873" s="245"/>
      <c r="AKU2873" s="245"/>
      <c r="AKV2873" s="245"/>
      <c r="AKW2873" s="245"/>
      <c r="AKX2873" s="245"/>
      <c r="AKY2873" s="245"/>
      <c r="AKZ2873" s="245"/>
      <c r="ALA2873" s="245"/>
      <c r="ALB2873" s="245"/>
      <c r="ALC2873" s="245"/>
      <c r="ALD2873" s="245"/>
      <c r="ALE2873" s="245"/>
      <c r="ALF2873" s="245"/>
      <c r="ALG2873" s="245"/>
      <c r="ALH2873" s="245"/>
      <c r="ALI2873" s="245"/>
      <c r="ALJ2873" s="245"/>
      <c r="ALK2873" s="245"/>
      <c r="ALL2873" s="245"/>
      <c r="ALM2873" s="245"/>
      <c r="ALN2873" s="245"/>
      <c r="ALO2873" s="245"/>
      <c r="ALP2873" s="245"/>
      <c r="ALQ2873" s="245"/>
      <c r="ALR2873" s="245"/>
      <c r="ALS2873" s="245"/>
      <c r="ALT2873" s="245"/>
      <c r="ALU2873" s="245"/>
      <c r="ALV2873" s="245"/>
      <c r="ALW2873" s="245"/>
      <c r="ALX2873" s="245"/>
      <c r="ALY2873" s="245"/>
      <c r="ALZ2873" s="245"/>
      <c r="AMA2873" s="245"/>
      <c r="AMB2873" s="245"/>
    </row>
    <row r="2874" spans="1:1016" s="300" customFormat="1">
      <c r="A2874" s="80" t="s">
        <v>205</v>
      </c>
      <c r="B2874" s="80" t="s">
        <v>3199</v>
      </c>
      <c r="C2874" s="223" t="s">
        <v>4672</v>
      </c>
      <c r="D2874" s="139" t="s">
        <v>300</v>
      </c>
      <c r="E2874" s="139" t="s">
        <v>301</v>
      </c>
      <c r="F2874" s="139" t="s">
        <v>525</v>
      </c>
      <c r="G2874" s="141">
        <v>75956.33</v>
      </c>
      <c r="H2874" s="141">
        <v>104845</v>
      </c>
      <c r="I2874" s="234">
        <v>25</v>
      </c>
      <c r="J2874" s="235">
        <v>0.69444444444444442</v>
      </c>
      <c r="K2874" s="141">
        <v>133733.67000000001</v>
      </c>
      <c r="L2874" s="146">
        <v>1</v>
      </c>
      <c r="M2874" s="139">
        <v>1</v>
      </c>
      <c r="N2874" s="139">
        <v>4</v>
      </c>
      <c r="O2874" s="79">
        <v>133733.67000000001</v>
      </c>
      <c r="P2874" s="80"/>
      <c r="Q2874" s="236"/>
      <c r="R2874" s="236"/>
      <c r="S2874" s="245"/>
      <c r="T2874" s="245"/>
      <c r="U2874" s="245"/>
      <c r="V2874" s="236"/>
      <c r="W2874" s="236"/>
      <c r="X2874" s="236"/>
      <c r="Y2874" s="245"/>
      <c r="Z2874" s="245"/>
      <c r="AA2874" s="245"/>
      <c r="AB2874" s="245"/>
      <c r="AC2874" s="245"/>
      <c r="AD2874" s="245"/>
      <c r="AE2874" s="245"/>
      <c r="AF2874" s="245"/>
      <c r="AG2874" s="245"/>
      <c r="AH2874" s="245"/>
      <c r="AI2874" s="245"/>
      <c r="AJ2874" s="245"/>
      <c r="AK2874" s="245"/>
      <c r="AL2874" s="245"/>
      <c r="AM2874" s="245"/>
      <c r="AN2874" s="245"/>
      <c r="AO2874" s="245"/>
      <c r="AP2874" s="245"/>
      <c r="AQ2874" s="245"/>
      <c r="AR2874" s="245"/>
      <c r="AS2874" s="245"/>
      <c r="AT2874" s="245"/>
      <c r="AU2874" s="245"/>
      <c r="AV2874" s="245"/>
      <c r="AW2874" s="245"/>
      <c r="AX2874" s="245"/>
      <c r="AY2874" s="245"/>
      <c r="AZ2874" s="245"/>
      <c r="BA2874" s="245"/>
      <c r="BB2874" s="245"/>
      <c r="BC2874" s="245"/>
      <c r="BD2874" s="245"/>
      <c r="BE2874" s="245"/>
      <c r="BF2874" s="245"/>
      <c r="BG2874" s="245"/>
      <c r="BH2874" s="245"/>
      <c r="BI2874" s="245"/>
      <c r="BJ2874" s="245"/>
      <c r="BK2874" s="245"/>
      <c r="BL2874" s="245"/>
      <c r="BM2874" s="245"/>
      <c r="BN2874" s="245"/>
      <c r="BO2874" s="245"/>
      <c r="BP2874" s="245"/>
      <c r="BQ2874" s="245"/>
      <c r="BR2874" s="245"/>
      <c r="BS2874" s="245"/>
      <c r="BT2874" s="245"/>
      <c r="BU2874" s="245"/>
      <c r="BV2874" s="245"/>
      <c r="BW2874" s="245"/>
      <c r="BX2874" s="245"/>
      <c r="BY2874" s="245"/>
      <c r="BZ2874" s="245"/>
      <c r="CA2874" s="245"/>
      <c r="CB2874" s="245"/>
      <c r="CC2874" s="245"/>
      <c r="CD2874" s="245"/>
      <c r="CE2874" s="245"/>
      <c r="CF2874" s="245"/>
      <c r="CG2874" s="245"/>
      <c r="CH2874" s="245"/>
      <c r="CI2874" s="245"/>
      <c r="CJ2874" s="245"/>
      <c r="CK2874" s="245"/>
      <c r="CL2874" s="245"/>
      <c r="CM2874" s="245"/>
      <c r="CN2874" s="245"/>
      <c r="CO2874" s="245"/>
      <c r="CP2874" s="245"/>
      <c r="CQ2874" s="245"/>
      <c r="CR2874" s="245"/>
      <c r="CS2874" s="245"/>
      <c r="CT2874" s="245"/>
      <c r="CU2874" s="245"/>
      <c r="CV2874" s="245"/>
      <c r="CW2874" s="245"/>
      <c r="CX2874" s="245"/>
      <c r="CY2874" s="245"/>
      <c r="CZ2874" s="245"/>
      <c r="DA2874" s="245"/>
      <c r="DB2874" s="245"/>
      <c r="DC2874" s="245"/>
      <c r="DD2874" s="245"/>
      <c r="DE2874" s="245"/>
      <c r="DF2874" s="245"/>
      <c r="DG2874" s="245"/>
      <c r="DH2874" s="245"/>
      <c r="DI2874" s="245"/>
      <c r="DJ2874" s="245"/>
      <c r="DK2874" s="245"/>
      <c r="DL2874" s="245"/>
      <c r="DM2874" s="245"/>
      <c r="DN2874" s="245"/>
      <c r="DO2874" s="245"/>
      <c r="DP2874" s="245"/>
      <c r="DQ2874" s="245"/>
      <c r="DR2874" s="245"/>
      <c r="DS2874" s="245"/>
      <c r="DT2874" s="245"/>
      <c r="DU2874" s="245"/>
      <c r="DV2874" s="245"/>
      <c r="DW2874" s="245"/>
      <c r="DX2874" s="245"/>
      <c r="DY2874" s="245"/>
      <c r="DZ2874" s="245"/>
      <c r="EA2874" s="245"/>
      <c r="EB2874" s="245"/>
      <c r="EC2874" s="245"/>
      <c r="ED2874" s="245"/>
      <c r="EE2874" s="245"/>
      <c r="EF2874" s="245"/>
      <c r="EG2874" s="245"/>
      <c r="EH2874" s="245"/>
      <c r="EI2874" s="245"/>
      <c r="EJ2874" s="245"/>
      <c r="EK2874" s="245"/>
      <c r="EL2874" s="245"/>
      <c r="EM2874" s="245"/>
      <c r="EN2874" s="245"/>
      <c r="EO2874" s="245"/>
      <c r="EP2874" s="245"/>
      <c r="EQ2874" s="245"/>
      <c r="ER2874" s="245"/>
      <c r="ES2874" s="245"/>
      <c r="ET2874" s="245"/>
      <c r="EU2874" s="245"/>
      <c r="EV2874" s="245"/>
      <c r="EW2874" s="245"/>
      <c r="EX2874" s="245"/>
      <c r="EY2874" s="245"/>
      <c r="EZ2874" s="245"/>
      <c r="FA2874" s="245"/>
      <c r="FB2874" s="245"/>
      <c r="FC2874" s="245"/>
      <c r="FD2874" s="245"/>
      <c r="FE2874" s="245"/>
      <c r="FF2874" s="245"/>
      <c r="FG2874" s="245"/>
      <c r="FH2874" s="245"/>
      <c r="FI2874" s="245"/>
      <c r="FJ2874" s="245"/>
      <c r="FK2874" s="245"/>
      <c r="FL2874" s="245"/>
      <c r="FM2874" s="245"/>
      <c r="FN2874" s="245"/>
      <c r="FO2874" s="245"/>
      <c r="FP2874" s="245"/>
      <c r="FQ2874" s="245"/>
      <c r="FR2874" s="245"/>
      <c r="FS2874" s="245"/>
      <c r="FT2874" s="245"/>
      <c r="FU2874" s="245"/>
      <c r="FV2874" s="245"/>
      <c r="FW2874" s="245"/>
      <c r="FX2874" s="245"/>
      <c r="FY2874" s="245"/>
      <c r="FZ2874" s="245"/>
      <c r="GA2874" s="245"/>
      <c r="GB2874" s="245"/>
      <c r="GC2874" s="245"/>
      <c r="GD2874" s="245"/>
      <c r="GE2874" s="245"/>
      <c r="GF2874" s="245"/>
      <c r="GG2874" s="245"/>
      <c r="GH2874" s="245"/>
      <c r="GI2874" s="245"/>
      <c r="GJ2874" s="245"/>
      <c r="GK2874" s="245"/>
      <c r="GL2874" s="245"/>
      <c r="GM2874" s="245"/>
      <c r="GN2874" s="245"/>
      <c r="GO2874" s="245"/>
      <c r="GP2874" s="245"/>
      <c r="GQ2874" s="245"/>
      <c r="GR2874" s="245"/>
      <c r="GS2874" s="245"/>
      <c r="GT2874" s="245"/>
      <c r="GU2874" s="245"/>
      <c r="GV2874" s="245"/>
      <c r="GW2874" s="245"/>
      <c r="GX2874" s="245"/>
      <c r="GY2874" s="245"/>
      <c r="GZ2874" s="245"/>
      <c r="HA2874" s="245"/>
      <c r="HB2874" s="245"/>
      <c r="HC2874" s="245"/>
      <c r="HD2874" s="245"/>
      <c r="HE2874" s="245"/>
      <c r="HF2874" s="245"/>
      <c r="HG2874" s="245"/>
      <c r="HH2874" s="245"/>
      <c r="HI2874" s="245"/>
      <c r="HJ2874" s="245"/>
      <c r="HK2874" s="245"/>
      <c r="HL2874" s="245"/>
      <c r="HM2874" s="245"/>
      <c r="HN2874" s="245"/>
      <c r="HO2874" s="245"/>
      <c r="HP2874" s="245"/>
      <c r="HQ2874" s="245"/>
      <c r="HR2874" s="245"/>
      <c r="HS2874" s="245"/>
      <c r="HT2874" s="245"/>
      <c r="HU2874" s="245"/>
      <c r="HV2874" s="245"/>
      <c r="HW2874" s="245"/>
      <c r="HX2874" s="245"/>
      <c r="HY2874" s="245"/>
      <c r="HZ2874" s="245"/>
      <c r="IA2874" s="245"/>
      <c r="IB2874" s="245"/>
      <c r="IC2874" s="245"/>
      <c r="ID2874" s="245"/>
      <c r="IE2874" s="245"/>
      <c r="IF2874" s="245"/>
      <c r="IG2874" s="245"/>
      <c r="IH2874" s="245"/>
      <c r="II2874" s="245"/>
      <c r="IJ2874" s="245"/>
      <c r="IK2874" s="245"/>
      <c r="IL2874" s="245"/>
      <c r="IM2874" s="245"/>
      <c r="IN2874" s="245"/>
      <c r="IO2874" s="245"/>
      <c r="IP2874" s="245"/>
      <c r="IQ2874" s="245"/>
      <c r="IR2874" s="245"/>
      <c r="IS2874" s="245"/>
      <c r="IT2874" s="245"/>
      <c r="IU2874" s="245"/>
      <c r="IV2874" s="245"/>
      <c r="IW2874" s="245"/>
      <c r="IX2874" s="245"/>
      <c r="IY2874" s="245"/>
      <c r="IZ2874" s="245"/>
      <c r="JA2874" s="245"/>
      <c r="JB2874" s="245"/>
      <c r="JC2874" s="245"/>
      <c r="JD2874" s="245"/>
      <c r="JE2874" s="245"/>
      <c r="JF2874" s="245"/>
      <c r="JG2874" s="245"/>
      <c r="JH2874" s="245"/>
      <c r="JI2874" s="245"/>
      <c r="JJ2874" s="245"/>
      <c r="JK2874" s="245"/>
      <c r="JL2874" s="245"/>
      <c r="JM2874" s="245"/>
      <c r="JN2874" s="245"/>
      <c r="JO2874" s="245"/>
      <c r="JP2874" s="245"/>
      <c r="JQ2874" s="245"/>
      <c r="JR2874" s="245"/>
      <c r="JS2874" s="245"/>
      <c r="JT2874" s="245"/>
      <c r="JU2874" s="245"/>
      <c r="JV2874" s="245"/>
      <c r="JW2874" s="245"/>
      <c r="JX2874" s="245"/>
      <c r="JY2874" s="245"/>
      <c r="JZ2874" s="245"/>
      <c r="KA2874" s="245"/>
      <c r="KB2874" s="245"/>
      <c r="KC2874" s="245"/>
      <c r="KD2874" s="245"/>
      <c r="KE2874" s="245"/>
      <c r="KF2874" s="245"/>
      <c r="KG2874" s="245"/>
      <c r="KH2874" s="245"/>
      <c r="KI2874" s="245"/>
      <c r="KJ2874" s="245"/>
      <c r="KK2874" s="245"/>
      <c r="KL2874" s="245"/>
      <c r="KM2874" s="245"/>
      <c r="KN2874" s="245"/>
      <c r="KO2874" s="245"/>
      <c r="KP2874" s="245"/>
      <c r="KQ2874" s="245"/>
      <c r="KR2874" s="245"/>
      <c r="KS2874" s="245"/>
      <c r="KT2874" s="245"/>
      <c r="KU2874" s="245"/>
      <c r="KV2874" s="245"/>
      <c r="KW2874" s="245"/>
      <c r="KX2874" s="245"/>
      <c r="KY2874" s="245"/>
      <c r="KZ2874" s="245"/>
      <c r="LA2874" s="245"/>
      <c r="LB2874" s="245"/>
      <c r="LC2874" s="245"/>
      <c r="LD2874" s="245"/>
      <c r="LE2874" s="245"/>
      <c r="LF2874" s="245"/>
      <c r="LG2874" s="245"/>
      <c r="LH2874" s="245"/>
      <c r="LI2874" s="245"/>
      <c r="LJ2874" s="245"/>
      <c r="LK2874" s="245"/>
      <c r="LL2874" s="245"/>
      <c r="LM2874" s="245"/>
      <c r="LN2874" s="245"/>
      <c r="LO2874" s="245"/>
      <c r="LP2874" s="245"/>
      <c r="LQ2874" s="245"/>
      <c r="LR2874" s="245"/>
      <c r="LS2874" s="245"/>
      <c r="LT2874" s="245"/>
      <c r="LU2874" s="245"/>
      <c r="LV2874" s="245"/>
      <c r="LW2874" s="245"/>
      <c r="LX2874" s="245"/>
      <c r="LY2874" s="245"/>
      <c r="LZ2874" s="245"/>
      <c r="MA2874" s="245"/>
      <c r="MB2874" s="245"/>
      <c r="MC2874" s="245"/>
      <c r="MD2874" s="245"/>
      <c r="ME2874" s="245"/>
      <c r="MF2874" s="245"/>
      <c r="MG2874" s="245"/>
      <c r="MH2874" s="245"/>
      <c r="MI2874" s="245"/>
      <c r="MJ2874" s="245"/>
      <c r="MK2874" s="245"/>
      <c r="ML2874" s="245"/>
      <c r="MM2874" s="245"/>
      <c r="MN2874" s="245"/>
      <c r="MO2874" s="245"/>
      <c r="MP2874" s="245"/>
      <c r="MQ2874" s="245"/>
      <c r="MR2874" s="245"/>
      <c r="MS2874" s="245"/>
      <c r="MT2874" s="245"/>
      <c r="MU2874" s="245"/>
      <c r="MV2874" s="245"/>
      <c r="MW2874" s="245"/>
      <c r="MX2874" s="245"/>
      <c r="MY2874" s="245"/>
      <c r="MZ2874" s="245"/>
      <c r="NA2874" s="245"/>
      <c r="NB2874" s="245"/>
      <c r="NC2874" s="245"/>
      <c r="ND2874" s="245"/>
      <c r="NE2874" s="245"/>
      <c r="NF2874" s="245"/>
      <c r="NG2874" s="245"/>
      <c r="NH2874" s="245"/>
      <c r="NI2874" s="245"/>
      <c r="NJ2874" s="245"/>
      <c r="NK2874" s="245"/>
      <c r="NL2874" s="245"/>
      <c r="NM2874" s="245"/>
      <c r="NN2874" s="245"/>
      <c r="NO2874" s="245"/>
      <c r="NP2874" s="245"/>
      <c r="NQ2874" s="245"/>
      <c r="NR2874" s="245"/>
      <c r="NS2874" s="245"/>
      <c r="NT2874" s="245"/>
      <c r="NU2874" s="245"/>
      <c r="NV2874" s="245"/>
      <c r="NW2874" s="245"/>
      <c r="NX2874" s="245"/>
      <c r="NY2874" s="245"/>
      <c r="NZ2874" s="245"/>
      <c r="OA2874" s="245"/>
      <c r="OB2874" s="245"/>
      <c r="OC2874" s="245"/>
      <c r="OD2874" s="245"/>
      <c r="OE2874" s="245"/>
      <c r="OF2874" s="245"/>
      <c r="OG2874" s="245"/>
      <c r="OH2874" s="245"/>
      <c r="OI2874" s="245"/>
      <c r="OJ2874" s="245"/>
      <c r="OK2874" s="245"/>
      <c r="OL2874" s="245"/>
      <c r="OM2874" s="245"/>
      <c r="ON2874" s="245"/>
      <c r="OO2874" s="245"/>
      <c r="OP2874" s="245"/>
      <c r="OQ2874" s="245"/>
      <c r="OR2874" s="245"/>
      <c r="OS2874" s="245"/>
      <c r="OT2874" s="245"/>
      <c r="OU2874" s="245"/>
      <c r="OV2874" s="245"/>
      <c r="OW2874" s="245"/>
      <c r="OX2874" s="245"/>
      <c r="OY2874" s="245"/>
      <c r="OZ2874" s="245"/>
      <c r="PA2874" s="245"/>
      <c r="PB2874" s="245"/>
      <c r="PC2874" s="245"/>
      <c r="PD2874" s="245"/>
      <c r="PE2874" s="245"/>
      <c r="PF2874" s="245"/>
      <c r="PG2874" s="245"/>
      <c r="PH2874" s="245"/>
      <c r="PI2874" s="245"/>
      <c r="PJ2874" s="245"/>
      <c r="PK2874" s="245"/>
      <c r="PL2874" s="245"/>
      <c r="PM2874" s="245"/>
      <c r="PN2874" s="245"/>
      <c r="PO2874" s="245"/>
      <c r="PP2874" s="245"/>
      <c r="PQ2874" s="245"/>
      <c r="PR2874" s="245"/>
      <c r="PS2874" s="245"/>
      <c r="PT2874" s="245"/>
      <c r="PU2874" s="245"/>
      <c r="PV2874" s="245"/>
      <c r="PW2874" s="245"/>
      <c r="PX2874" s="245"/>
      <c r="PY2874" s="245"/>
      <c r="PZ2874" s="245"/>
      <c r="QA2874" s="245"/>
      <c r="QB2874" s="245"/>
      <c r="QC2874" s="245"/>
      <c r="QD2874" s="245"/>
      <c r="QE2874" s="245"/>
      <c r="QF2874" s="245"/>
      <c r="QG2874" s="245"/>
      <c r="QH2874" s="245"/>
      <c r="QI2874" s="245"/>
      <c r="QJ2874" s="245"/>
      <c r="QK2874" s="245"/>
      <c r="QL2874" s="245"/>
      <c r="QM2874" s="245"/>
      <c r="QN2874" s="245"/>
      <c r="QO2874" s="245"/>
      <c r="QP2874" s="245"/>
      <c r="QQ2874" s="245"/>
      <c r="QR2874" s="245"/>
      <c r="QS2874" s="245"/>
      <c r="QT2874" s="245"/>
      <c r="QU2874" s="245"/>
      <c r="QV2874" s="245"/>
      <c r="QW2874" s="245"/>
      <c r="QX2874" s="245"/>
      <c r="QY2874" s="245"/>
      <c r="QZ2874" s="245"/>
      <c r="RA2874" s="245"/>
      <c r="RB2874" s="245"/>
      <c r="RC2874" s="245"/>
      <c r="RD2874" s="245"/>
      <c r="RE2874" s="245"/>
      <c r="RF2874" s="245"/>
      <c r="RG2874" s="245"/>
      <c r="RH2874" s="245"/>
      <c r="RI2874" s="245"/>
      <c r="RJ2874" s="245"/>
      <c r="RK2874" s="245"/>
      <c r="RL2874" s="245"/>
      <c r="RM2874" s="245"/>
      <c r="RN2874" s="245"/>
      <c r="RO2874" s="245"/>
      <c r="RP2874" s="245"/>
      <c r="RQ2874" s="245"/>
      <c r="RR2874" s="245"/>
      <c r="RS2874" s="245"/>
      <c r="RT2874" s="245"/>
      <c r="RU2874" s="245"/>
      <c r="RV2874" s="245"/>
      <c r="RW2874" s="245"/>
      <c r="RX2874" s="245"/>
      <c r="RY2874" s="245"/>
      <c r="RZ2874" s="245"/>
      <c r="SA2874" s="245"/>
      <c r="SB2874" s="245"/>
      <c r="SC2874" s="245"/>
      <c r="SD2874" s="245"/>
      <c r="SE2874" s="245"/>
      <c r="SF2874" s="245"/>
      <c r="SG2874" s="245"/>
      <c r="SH2874" s="245"/>
      <c r="SI2874" s="245"/>
      <c r="SJ2874" s="245"/>
      <c r="SK2874" s="245"/>
      <c r="SL2874" s="245"/>
      <c r="SM2874" s="245"/>
      <c r="SN2874" s="245"/>
      <c r="SO2874" s="245"/>
      <c r="SP2874" s="245"/>
      <c r="SQ2874" s="245"/>
      <c r="SR2874" s="245"/>
      <c r="SS2874" s="245"/>
      <c r="ST2874" s="245"/>
      <c r="SU2874" s="245"/>
      <c r="SV2874" s="245"/>
      <c r="SW2874" s="245"/>
      <c r="SX2874" s="245"/>
      <c r="SY2874" s="245"/>
      <c r="SZ2874" s="245"/>
      <c r="TA2874" s="245"/>
      <c r="TB2874" s="245"/>
      <c r="TC2874" s="245"/>
      <c r="TD2874" s="245"/>
      <c r="TE2874" s="245"/>
      <c r="TF2874" s="245"/>
      <c r="TG2874" s="245"/>
      <c r="TH2874" s="245"/>
      <c r="TI2874" s="245"/>
      <c r="TJ2874" s="245"/>
      <c r="TK2874" s="245"/>
      <c r="TL2874" s="245"/>
      <c r="TM2874" s="245"/>
      <c r="TN2874" s="245"/>
      <c r="TO2874" s="245"/>
      <c r="TP2874" s="245"/>
      <c r="TQ2874" s="245"/>
      <c r="TR2874" s="245"/>
      <c r="TS2874" s="245"/>
      <c r="TT2874" s="245"/>
      <c r="TU2874" s="245"/>
      <c r="TV2874" s="245"/>
      <c r="TW2874" s="245"/>
      <c r="TX2874" s="245"/>
      <c r="TY2874" s="245"/>
      <c r="TZ2874" s="245"/>
      <c r="UA2874" s="245"/>
      <c r="UB2874" s="245"/>
      <c r="UC2874" s="245"/>
      <c r="UD2874" s="245"/>
      <c r="UE2874" s="245"/>
      <c r="UF2874" s="245"/>
      <c r="UG2874" s="245"/>
      <c r="UH2874" s="245"/>
      <c r="UI2874" s="245"/>
      <c r="UJ2874" s="245"/>
      <c r="UK2874" s="245"/>
      <c r="UL2874" s="245"/>
      <c r="UM2874" s="245"/>
      <c r="UN2874" s="245"/>
      <c r="UO2874" s="245"/>
      <c r="UP2874" s="245"/>
      <c r="UQ2874" s="245"/>
      <c r="UR2874" s="245"/>
      <c r="US2874" s="245"/>
      <c r="UT2874" s="245"/>
      <c r="UU2874" s="245"/>
      <c r="UV2874" s="245"/>
      <c r="UW2874" s="245"/>
      <c r="UX2874" s="245"/>
      <c r="UY2874" s="245"/>
      <c r="UZ2874" s="245"/>
      <c r="VA2874" s="245"/>
      <c r="VB2874" s="245"/>
      <c r="VC2874" s="245"/>
      <c r="VD2874" s="245"/>
      <c r="VE2874" s="245"/>
      <c r="VF2874" s="245"/>
      <c r="VG2874" s="245"/>
      <c r="VH2874" s="245"/>
      <c r="VI2874" s="245"/>
      <c r="VJ2874" s="245"/>
      <c r="VK2874" s="245"/>
      <c r="VL2874" s="245"/>
      <c r="VM2874" s="245"/>
      <c r="VN2874" s="245"/>
      <c r="VO2874" s="245"/>
      <c r="VP2874" s="245"/>
      <c r="VQ2874" s="245"/>
      <c r="VR2874" s="245"/>
      <c r="VS2874" s="245"/>
      <c r="VT2874" s="245"/>
      <c r="VU2874" s="245"/>
      <c r="VV2874" s="245"/>
      <c r="VW2874" s="245"/>
      <c r="VX2874" s="245"/>
      <c r="VY2874" s="245"/>
      <c r="VZ2874" s="245"/>
      <c r="WA2874" s="245"/>
      <c r="WB2874" s="245"/>
      <c r="WC2874" s="245"/>
      <c r="WD2874" s="245"/>
      <c r="WE2874" s="245"/>
      <c r="WF2874" s="245"/>
      <c r="WG2874" s="245"/>
      <c r="WH2874" s="245"/>
      <c r="WI2874" s="245"/>
      <c r="WJ2874" s="245"/>
      <c r="WK2874" s="245"/>
      <c r="WL2874" s="245"/>
      <c r="WM2874" s="245"/>
      <c r="WN2874" s="245"/>
      <c r="WO2874" s="245"/>
      <c r="WP2874" s="245"/>
      <c r="WQ2874" s="245"/>
      <c r="WR2874" s="245"/>
      <c r="WS2874" s="245"/>
      <c r="WT2874" s="245"/>
      <c r="WU2874" s="245"/>
      <c r="WV2874" s="245"/>
      <c r="WW2874" s="245"/>
      <c r="WX2874" s="245"/>
      <c r="WY2874" s="245"/>
      <c r="WZ2874" s="245"/>
      <c r="XA2874" s="245"/>
      <c r="XB2874" s="245"/>
      <c r="XC2874" s="245"/>
      <c r="XD2874" s="245"/>
      <c r="XE2874" s="245"/>
      <c r="XF2874" s="245"/>
      <c r="XG2874" s="245"/>
      <c r="XH2874" s="245"/>
      <c r="XI2874" s="245"/>
      <c r="XJ2874" s="245"/>
      <c r="XK2874" s="245"/>
      <c r="XL2874" s="245"/>
      <c r="XM2874" s="245"/>
      <c r="XN2874" s="245"/>
      <c r="XO2874" s="245"/>
      <c r="XP2874" s="245"/>
      <c r="XQ2874" s="245"/>
      <c r="XR2874" s="245"/>
      <c r="XS2874" s="245"/>
      <c r="XT2874" s="245"/>
      <c r="XU2874" s="245"/>
      <c r="XV2874" s="245"/>
      <c r="XW2874" s="245"/>
      <c r="XX2874" s="245"/>
      <c r="XY2874" s="245"/>
      <c r="XZ2874" s="245"/>
      <c r="YA2874" s="245"/>
      <c r="YB2874" s="245"/>
      <c r="YC2874" s="245"/>
      <c r="YD2874" s="245"/>
      <c r="YE2874" s="245"/>
      <c r="YF2874" s="245"/>
      <c r="YG2874" s="245"/>
      <c r="YH2874" s="245"/>
      <c r="YI2874" s="245"/>
      <c r="YJ2874" s="245"/>
      <c r="YK2874" s="245"/>
      <c r="YL2874" s="245"/>
      <c r="YM2874" s="245"/>
      <c r="YN2874" s="245"/>
      <c r="YO2874" s="245"/>
      <c r="YP2874" s="245"/>
      <c r="YQ2874" s="245"/>
      <c r="YR2874" s="245"/>
      <c r="YS2874" s="245"/>
      <c r="YT2874" s="245"/>
      <c r="YU2874" s="245"/>
      <c r="YV2874" s="245"/>
      <c r="YW2874" s="245"/>
      <c r="YX2874" s="245"/>
      <c r="YY2874" s="245"/>
      <c r="YZ2874" s="245"/>
      <c r="ZA2874" s="245"/>
      <c r="ZB2874" s="245"/>
      <c r="ZC2874" s="245"/>
      <c r="ZD2874" s="245"/>
      <c r="ZE2874" s="245"/>
      <c r="ZF2874" s="245"/>
      <c r="ZG2874" s="245"/>
      <c r="ZH2874" s="245"/>
      <c r="ZI2874" s="245"/>
      <c r="ZJ2874" s="245"/>
      <c r="ZK2874" s="245"/>
      <c r="ZL2874" s="245"/>
      <c r="ZM2874" s="245"/>
      <c r="ZN2874" s="245"/>
      <c r="ZO2874" s="245"/>
      <c r="ZP2874" s="245"/>
      <c r="ZQ2874" s="245"/>
      <c r="ZR2874" s="245"/>
      <c r="ZS2874" s="245"/>
      <c r="ZT2874" s="245"/>
      <c r="ZU2874" s="245"/>
      <c r="ZV2874" s="245"/>
      <c r="ZW2874" s="245"/>
      <c r="ZX2874" s="245"/>
      <c r="ZY2874" s="245"/>
      <c r="ZZ2874" s="245"/>
      <c r="AAA2874" s="245"/>
      <c r="AAB2874" s="245"/>
      <c r="AAC2874" s="245"/>
      <c r="AAD2874" s="245"/>
      <c r="AAE2874" s="245"/>
      <c r="AAF2874" s="245"/>
      <c r="AAG2874" s="245"/>
      <c r="AAH2874" s="245"/>
      <c r="AAI2874" s="245"/>
      <c r="AAJ2874" s="245"/>
      <c r="AAK2874" s="245"/>
      <c r="AAL2874" s="245"/>
      <c r="AAM2874" s="245"/>
      <c r="AAN2874" s="245"/>
      <c r="AAO2874" s="245"/>
      <c r="AAP2874" s="245"/>
      <c r="AAQ2874" s="245"/>
      <c r="AAR2874" s="245"/>
      <c r="AAS2874" s="245"/>
      <c r="AAT2874" s="245"/>
      <c r="AAU2874" s="245"/>
      <c r="AAV2874" s="245"/>
      <c r="AAW2874" s="245"/>
      <c r="AAX2874" s="245"/>
      <c r="AAY2874" s="245"/>
      <c r="AAZ2874" s="245"/>
      <c r="ABA2874" s="245"/>
      <c r="ABB2874" s="245"/>
      <c r="ABC2874" s="245"/>
      <c r="ABD2874" s="245"/>
      <c r="ABE2874" s="245"/>
      <c r="ABF2874" s="245"/>
      <c r="ABG2874" s="245"/>
      <c r="ABH2874" s="245"/>
      <c r="ABI2874" s="245"/>
      <c r="ABJ2874" s="245"/>
      <c r="ABK2874" s="245"/>
      <c r="ABL2874" s="245"/>
      <c r="ABM2874" s="245"/>
      <c r="ABN2874" s="245"/>
      <c r="ABO2874" s="245"/>
      <c r="ABP2874" s="245"/>
      <c r="ABQ2874" s="245"/>
      <c r="ABR2874" s="245"/>
      <c r="ABS2874" s="245"/>
      <c r="ABT2874" s="245"/>
      <c r="ABU2874" s="245"/>
      <c r="ABV2874" s="245"/>
      <c r="ABW2874" s="245"/>
      <c r="ABX2874" s="245"/>
      <c r="ABY2874" s="245"/>
      <c r="ABZ2874" s="245"/>
      <c r="ACA2874" s="245"/>
      <c r="ACB2874" s="245"/>
      <c r="ACC2874" s="245"/>
      <c r="ACD2874" s="245"/>
      <c r="ACE2874" s="245"/>
      <c r="ACF2874" s="245"/>
      <c r="ACG2874" s="245"/>
      <c r="ACH2874" s="245"/>
      <c r="ACI2874" s="245"/>
      <c r="ACJ2874" s="245"/>
      <c r="ACK2874" s="245"/>
      <c r="ACL2874" s="245"/>
      <c r="ACM2874" s="245"/>
      <c r="ACN2874" s="245"/>
      <c r="ACO2874" s="245"/>
      <c r="ACP2874" s="245"/>
      <c r="ACQ2874" s="245"/>
      <c r="ACR2874" s="245"/>
      <c r="ACS2874" s="245"/>
      <c r="ACT2874" s="245"/>
      <c r="ACU2874" s="245"/>
      <c r="ACV2874" s="245"/>
      <c r="ACW2874" s="245"/>
      <c r="ACX2874" s="245"/>
      <c r="ACY2874" s="245"/>
      <c r="ACZ2874" s="245"/>
      <c r="ADA2874" s="245"/>
      <c r="ADB2874" s="245"/>
      <c r="ADC2874" s="245"/>
      <c r="ADD2874" s="245"/>
      <c r="ADE2874" s="245"/>
      <c r="ADF2874" s="245"/>
      <c r="ADG2874" s="245"/>
      <c r="ADH2874" s="245"/>
      <c r="ADI2874" s="245"/>
      <c r="ADJ2874" s="245"/>
      <c r="ADK2874" s="245"/>
      <c r="ADL2874" s="245"/>
      <c r="ADM2874" s="245"/>
      <c r="ADN2874" s="245"/>
      <c r="ADO2874" s="245"/>
      <c r="ADP2874" s="245"/>
      <c r="ADQ2874" s="245"/>
      <c r="ADR2874" s="245"/>
      <c r="ADS2874" s="245"/>
      <c r="ADT2874" s="245"/>
      <c r="ADU2874" s="245"/>
      <c r="ADV2874" s="245"/>
      <c r="ADW2874" s="245"/>
      <c r="ADX2874" s="245"/>
      <c r="ADY2874" s="245"/>
      <c r="ADZ2874" s="245"/>
      <c r="AEA2874" s="245"/>
      <c r="AEB2874" s="245"/>
      <c r="AEC2874" s="245"/>
      <c r="AED2874" s="245"/>
      <c r="AEE2874" s="245"/>
      <c r="AEF2874" s="245"/>
      <c r="AEG2874" s="245"/>
      <c r="AEH2874" s="245"/>
      <c r="AEI2874" s="245"/>
      <c r="AEJ2874" s="245"/>
      <c r="AEK2874" s="245"/>
      <c r="AEL2874" s="245"/>
      <c r="AEM2874" s="245"/>
      <c r="AEN2874" s="245"/>
      <c r="AEO2874" s="245"/>
      <c r="AEP2874" s="245"/>
      <c r="AEQ2874" s="245"/>
      <c r="AER2874" s="245"/>
      <c r="AES2874" s="245"/>
      <c r="AET2874" s="245"/>
      <c r="AEU2874" s="245"/>
      <c r="AEV2874" s="245"/>
      <c r="AEW2874" s="245"/>
      <c r="AEX2874" s="245"/>
      <c r="AEY2874" s="245"/>
      <c r="AEZ2874" s="245"/>
      <c r="AFA2874" s="245"/>
      <c r="AFB2874" s="245"/>
      <c r="AFC2874" s="245"/>
      <c r="AFD2874" s="245"/>
      <c r="AFE2874" s="245"/>
      <c r="AFF2874" s="245"/>
      <c r="AFG2874" s="245"/>
      <c r="AFH2874" s="245"/>
      <c r="AFI2874" s="245"/>
      <c r="AFJ2874" s="245"/>
      <c r="AFK2874" s="245"/>
      <c r="AFL2874" s="245"/>
      <c r="AFM2874" s="245"/>
      <c r="AFN2874" s="245"/>
      <c r="AFO2874" s="245"/>
      <c r="AFP2874" s="245"/>
      <c r="AFQ2874" s="245"/>
      <c r="AFR2874" s="245"/>
      <c r="AFS2874" s="245"/>
      <c r="AFT2874" s="245"/>
      <c r="AFU2874" s="245"/>
      <c r="AFV2874" s="245"/>
      <c r="AFW2874" s="245"/>
      <c r="AFX2874" s="245"/>
      <c r="AFY2874" s="245"/>
      <c r="AFZ2874" s="245"/>
      <c r="AGA2874" s="245"/>
      <c r="AGB2874" s="245"/>
      <c r="AGC2874" s="245"/>
      <c r="AGD2874" s="245"/>
      <c r="AGE2874" s="245"/>
      <c r="AGF2874" s="245"/>
      <c r="AGG2874" s="245"/>
      <c r="AGH2874" s="245"/>
      <c r="AGI2874" s="245"/>
      <c r="AGJ2874" s="245"/>
      <c r="AGK2874" s="245"/>
      <c r="AGL2874" s="245"/>
      <c r="AGM2874" s="245"/>
      <c r="AGN2874" s="245"/>
      <c r="AGO2874" s="245"/>
      <c r="AGP2874" s="245"/>
      <c r="AGQ2874" s="245"/>
      <c r="AGR2874" s="245"/>
      <c r="AGS2874" s="245"/>
      <c r="AGT2874" s="245"/>
      <c r="AGU2874" s="245"/>
      <c r="AGV2874" s="245"/>
      <c r="AGW2874" s="245"/>
      <c r="AGX2874" s="245"/>
      <c r="AGY2874" s="245"/>
      <c r="AGZ2874" s="245"/>
      <c r="AHA2874" s="245"/>
      <c r="AHB2874" s="245"/>
      <c r="AHC2874" s="245"/>
      <c r="AHD2874" s="245"/>
      <c r="AHE2874" s="245"/>
      <c r="AHF2874" s="245"/>
      <c r="AHG2874" s="245"/>
      <c r="AHH2874" s="245"/>
      <c r="AHI2874" s="245"/>
      <c r="AHJ2874" s="245"/>
      <c r="AHK2874" s="245"/>
      <c r="AHL2874" s="245"/>
      <c r="AHM2874" s="245"/>
      <c r="AHN2874" s="245"/>
      <c r="AHO2874" s="245"/>
      <c r="AHP2874" s="245"/>
      <c r="AHQ2874" s="245"/>
      <c r="AHR2874" s="245"/>
      <c r="AHS2874" s="245"/>
      <c r="AHT2874" s="245"/>
      <c r="AHU2874" s="245"/>
      <c r="AHV2874" s="245"/>
      <c r="AHW2874" s="245"/>
      <c r="AHX2874" s="245"/>
      <c r="AHY2874" s="245"/>
      <c r="AHZ2874" s="245"/>
      <c r="AIA2874" s="245"/>
      <c r="AIB2874" s="245"/>
      <c r="AIC2874" s="245"/>
      <c r="AID2874" s="245"/>
      <c r="AIE2874" s="245"/>
      <c r="AIF2874" s="245"/>
      <c r="AIG2874" s="245"/>
      <c r="AIH2874" s="245"/>
      <c r="AII2874" s="245"/>
      <c r="AIJ2874" s="245"/>
      <c r="AIK2874" s="245"/>
      <c r="AIL2874" s="245"/>
      <c r="AIM2874" s="245"/>
      <c r="AIN2874" s="245"/>
      <c r="AIO2874" s="245"/>
      <c r="AIP2874" s="245"/>
      <c r="AIQ2874" s="245"/>
      <c r="AIR2874" s="245"/>
      <c r="AIS2874" s="245"/>
      <c r="AIT2874" s="245"/>
      <c r="AIU2874" s="245"/>
      <c r="AIV2874" s="245"/>
      <c r="AIW2874" s="245"/>
      <c r="AIX2874" s="245"/>
      <c r="AIY2874" s="245"/>
      <c r="AIZ2874" s="245"/>
      <c r="AJA2874" s="245"/>
      <c r="AJB2874" s="245"/>
      <c r="AJC2874" s="245"/>
      <c r="AJD2874" s="245"/>
      <c r="AJE2874" s="245"/>
      <c r="AJF2874" s="245"/>
      <c r="AJG2874" s="245"/>
      <c r="AJH2874" s="245"/>
      <c r="AJI2874" s="245"/>
      <c r="AJJ2874" s="245"/>
      <c r="AJK2874" s="245"/>
      <c r="AJL2874" s="245"/>
      <c r="AJM2874" s="245"/>
      <c r="AJN2874" s="245"/>
      <c r="AJO2874" s="245"/>
      <c r="AJP2874" s="245"/>
      <c r="AJQ2874" s="245"/>
      <c r="AJR2874" s="245"/>
      <c r="AJS2874" s="245"/>
      <c r="AJT2874" s="245"/>
      <c r="AJU2874" s="245"/>
      <c r="AJV2874" s="245"/>
      <c r="AJW2874" s="245"/>
      <c r="AJX2874" s="245"/>
      <c r="AJY2874" s="245"/>
      <c r="AJZ2874" s="245"/>
      <c r="AKA2874" s="245"/>
      <c r="AKB2874" s="245"/>
      <c r="AKC2874" s="245"/>
      <c r="AKD2874" s="245"/>
      <c r="AKE2874" s="245"/>
      <c r="AKF2874" s="245"/>
      <c r="AKG2874" s="245"/>
      <c r="AKH2874" s="245"/>
      <c r="AKI2874" s="245"/>
      <c r="AKJ2874" s="245"/>
      <c r="AKK2874" s="245"/>
      <c r="AKL2874" s="245"/>
      <c r="AKM2874" s="245"/>
      <c r="AKN2874" s="245"/>
      <c r="AKO2874" s="245"/>
      <c r="AKP2874" s="245"/>
      <c r="AKQ2874" s="245"/>
      <c r="AKR2874" s="245"/>
      <c r="AKS2874" s="245"/>
      <c r="AKT2874" s="245"/>
      <c r="AKU2874" s="245"/>
      <c r="AKV2874" s="245"/>
      <c r="AKW2874" s="245"/>
      <c r="AKX2874" s="245"/>
      <c r="AKY2874" s="245"/>
      <c r="AKZ2874" s="245"/>
      <c r="ALA2874" s="245"/>
      <c r="ALB2874" s="245"/>
      <c r="ALC2874" s="245"/>
      <c r="ALD2874" s="245"/>
      <c r="ALE2874" s="245"/>
      <c r="ALF2874" s="245"/>
      <c r="ALG2874" s="245"/>
      <c r="ALH2874" s="245"/>
      <c r="ALI2874" s="245"/>
      <c r="ALJ2874" s="245"/>
      <c r="ALK2874" s="245"/>
      <c r="ALL2874" s="245"/>
      <c r="ALM2874" s="245"/>
      <c r="ALN2874" s="245"/>
      <c r="ALO2874" s="245"/>
      <c r="ALP2874" s="245"/>
      <c r="ALQ2874" s="245"/>
      <c r="ALR2874" s="245"/>
      <c r="ALS2874" s="245"/>
      <c r="ALT2874" s="245"/>
      <c r="ALU2874" s="245"/>
      <c r="ALV2874" s="245"/>
      <c r="ALW2874" s="245"/>
      <c r="ALX2874" s="245"/>
      <c r="ALY2874" s="245"/>
      <c r="ALZ2874" s="245"/>
      <c r="AMA2874" s="245"/>
      <c r="AMB2874" s="245"/>
    </row>
    <row r="2875" spans="1:1016" s="300" customFormat="1" ht="22.5">
      <c r="A2875" s="80" t="s">
        <v>3241</v>
      </c>
      <c r="B2875" s="80" t="s">
        <v>3213</v>
      </c>
      <c r="C2875" s="223" t="s">
        <v>4673</v>
      </c>
      <c r="D2875" s="139" t="s">
        <v>300</v>
      </c>
      <c r="E2875" s="139"/>
      <c r="F2875" s="139" t="s">
        <v>525</v>
      </c>
      <c r="G2875" s="141">
        <v>78577.960000000006</v>
      </c>
      <c r="H2875" s="141">
        <v>103539.01000000001</v>
      </c>
      <c r="I2875" s="234">
        <v>24</v>
      </c>
      <c r="J2875" s="235">
        <v>0.66666666666666663</v>
      </c>
      <c r="K2875" s="141">
        <v>128500.06</v>
      </c>
      <c r="L2875" s="146">
        <v>2</v>
      </c>
      <c r="M2875" s="139">
        <v>1</v>
      </c>
      <c r="N2875" s="139">
        <v>13</v>
      </c>
      <c r="O2875" s="79">
        <v>103539.01000000001</v>
      </c>
      <c r="P2875" s="80"/>
      <c r="Q2875" s="236"/>
      <c r="R2875" s="236"/>
      <c r="S2875" s="236"/>
      <c r="T2875" s="236"/>
      <c r="U2875" s="236"/>
      <c r="V2875" s="236"/>
      <c r="W2875" s="236"/>
      <c r="X2875" s="236"/>
      <c r="Y2875" s="245"/>
      <c r="Z2875" s="245"/>
      <c r="AA2875" s="245"/>
      <c r="AB2875" s="245"/>
      <c r="AC2875" s="245"/>
      <c r="AD2875" s="245"/>
      <c r="AE2875" s="245"/>
      <c r="AF2875" s="245"/>
      <c r="AG2875" s="245"/>
      <c r="AH2875" s="245"/>
      <c r="AI2875" s="245"/>
      <c r="AJ2875" s="245"/>
      <c r="AK2875" s="245"/>
      <c r="AL2875" s="245"/>
      <c r="AM2875" s="245"/>
      <c r="AN2875" s="245"/>
      <c r="AO2875" s="245"/>
      <c r="AP2875" s="245"/>
      <c r="AQ2875" s="245"/>
      <c r="AR2875" s="245"/>
      <c r="AS2875" s="245"/>
      <c r="AT2875" s="245"/>
      <c r="AU2875" s="245"/>
      <c r="AV2875" s="245"/>
      <c r="AW2875" s="245"/>
      <c r="AX2875" s="245"/>
      <c r="AY2875" s="245"/>
      <c r="AZ2875" s="245"/>
      <c r="BA2875" s="245"/>
      <c r="BB2875" s="245"/>
      <c r="BC2875" s="245"/>
      <c r="BD2875" s="245"/>
      <c r="BE2875" s="245"/>
      <c r="BF2875" s="245"/>
      <c r="BG2875" s="245"/>
      <c r="BH2875" s="245"/>
      <c r="BI2875" s="245"/>
      <c r="BJ2875" s="245"/>
      <c r="BK2875" s="245"/>
      <c r="BL2875" s="245"/>
      <c r="BM2875" s="245"/>
      <c r="BN2875" s="245"/>
      <c r="BO2875" s="245"/>
      <c r="BP2875" s="245"/>
      <c r="BQ2875" s="245"/>
      <c r="BR2875" s="245"/>
      <c r="BS2875" s="245"/>
      <c r="BT2875" s="245"/>
      <c r="BU2875" s="245"/>
      <c r="BV2875" s="245"/>
      <c r="BW2875" s="245"/>
      <c r="BX2875" s="245"/>
      <c r="BY2875" s="245"/>
      <c r="BZ2875" s="245"/>
      <c r="CA2875" s="245"/>
      <c r="CB2875" s="245"/>
      <c r="CC2875" s="245"/>
      <c r="CD2875" s="245"/>
      <c r="CE2875" s="245"/>
      <c r="CF2875" s="245"/>
      <c r="CG2875" s="245"/>
      <c r="CH2875" s="245"/>
      <c r="CI2875" s="245"/>
      <c r="CJ2875" s="245"/>
      <c r="CK2875" s="245"/>
      <c r="CL2875" s="245"/>
      <c r="CM2875" s="245"/>
      <c r="CN2875" s="245"/>
      <c r="CO2875" s="245"/>
      <c r="CP2875" s="245"/>
      <c r="CQ2875" s="245"/>
      <c r="CR2875" s="245"/>
      <c r="CS2875" s="245"/>
      <c r="CT2875" s="245"/>
      <c r="CU2875" s="245"/>
      <c r="CV2875" s="245"/>
      <c r="CW2875" s="245"/>
      <c r="CX2875" s="245"/>
      <c r="CY2875" s="245"/>
      <c r="CZ2875" s="245"/>
      <c r="DA2875" s="245"/>
      <c r="DB2875" s="245"/>
      <c r="DC2875" s="245"/>
      <c r="DD2875" s="245"/>
      <c r="DE2875" s="245"/>
      <c r="DF2875" s="245"/>
      <c r="DG2875" s="245"/>
      <c r="DH2875" s="245"/>
      <c r="DI2875" s="245"/>
      <c r="DJ2875" s="245"/>
      <c r="DK2875" s="245"/>
      <c r="DL2875" s="245"/>
      <c r="DM2875" s="245"/>
      <c r="DN2875" s="245"/>
      <c r="DO2875" s="245"/>
      <c r="DP2875" s="245"/>
      <c r="DQ2875" s="245"/>
      <c r="DR2875" s="245"/>
      <c r="DS2875" s="245"/>
      <c r="DT2875" s="245"/>
      <c r="DU2875" s="245"/>
      <c r="DV2875" s="245"/>
      <c r="DW2875" s="245"/>
      <c r="DX2875" s="245"/>
      <c r="DY2875" s="245"/>
      <c r="DZ2875" s="245"/>
      <c r="EA2875" s="245"/>
      <c r="EB2875" s="245"/>
      <c r="EC2875" s="245"/>
      <c r="ED2875" s="245"/>
      <c r="EE2875" s="245"/>
      <c r="EF2875" s="245"/>
      <c r="EG2875" s="245"/>
      <c r="EH2875" s="245"/>
      <c r="EI2875" s="245"/>
      <c r="EJ2875" s="245"/>
      <c r="EK2875" s="245"/>
      <c r="EL2875" s="245"/>
      <c r="EM2875" s="245"/>
      <c r="EN2875" s="245"/>
      <c r="EO2875" s="245"/>
      <c r="EP2875" s="245"/>
      <c r="EQ2875" s="245"/>
      <c r="ER2875" s="245"/>
      <c r="ES2875" s="245"/>
      <c r="ET2875" s="245"/>
      <c r="EU2875" s="245"/>
      <c r="EV2875" s="245"/>
      <c r="EW2875" s="245"/>
      <c r="EX2875" s="245"/>
      <c r="EY2875" s="245"/>
      <c r="EZ2875" s="245"/>
      <c r="FA2875" s="245"/>
      <c r="FB2875" s="245"/>
      <c r="FC2875" s="245"/>
      <c r="FD2875" s="245"/>
      <c r="FE2875" s="245"/>
      <c r="FF2875" s="245"/>
      <c r="FG2875" s="245"/>
      <c r="FH2875" s="245"/>
      <c r="FI2875" s="245"/>
      <c r="FJ2875" s="245"/>
      <c r="FK2875" s="245"/>
      <c r="FL2875" s="245"/>
      <c r="FM2875" s="245"/>
      <c r="FN2875" s="245"/>
      <c r="FO2875" s="245"/>
      <c r="FP2875" s="245"/>
      <c r="FQ2875" s="245"/>
      <c r="FR2875" s="245"/>
      <c r="FS2875" s="245"/>
      <c r="FT2875" s="245"/>
      <c r="FU2875" s="245"/>
      <c r="FV2875" s="245"/>
      <c r="FW2875" s="245"/>
      <c r="FX2875" s="245"/>
      <c r="FY2875" s="245"/>
      <c r="FZ2875" s="245"/>
      <c r="GA2875" s="245"/>
      <c r="GB2875" s="245"/>
      <c r="GC2875" s="245"/>
      <c r="GD2875" s="245"/>
      <c r="GE2875" s="245"/>
      <c r="GF2875" s="245"/>
      <c r="GG2875" s="245"/>
      <c r="GH2875" s="245"/>
      <c r="GI2875" s="245"/>
      <c r="GJ2875" s="245"/>
      <c r="GK2875" s="245"/>
      <c r="GL2875" s="245"/>
      <c r="GM2875" s="245"/>
      <c r="GN2875" s="245"/>
      <c r="GO2875" s="245"/>
      <c r="GP2875" s="245"/>
      <c r="GQ2875" s="245"/>
      <c r="GR2875" s="245"/>
      <c r="GS2875" s="245"/>
      <c r="GT2875" s="245"/>
      <c r="GU2875" s="245"/>
      <c r="GV2875" s="245"/>
      <c r="GW2875" s="245"/>
      <c r="GX2875" s="245"/>
      <c r="GY2875" s="245"/>
      <c r="GZ2875" s="245"/>
      <c r="HA2875" s="245"/>
      <c r="HB2875" s="245"/>
      <c r="HC2875" s="245"/>
      <c r="HD2875" s="245"/>
      <c r="HE2875" s="245"/>
      <c r="HF2875" s="245"/>
      <c r="HG2875" s="245"/>
      <c r="HH2875" s="245"/>
      <c r="HI2875" s="245"/>
      <c r="HJ2875" s="245"/>
      <c r="HK2875" s="245"/>
      <c r="HL2875" s="245"/>
      <c r="HM2875" s="245"/>
      <c r="HN2875" s="245"/>
      <c r="HO2875" s="245"/>
      <c r="HP2875" s="245"/>
      <c r="HQ2875" s="245"/>
      <c r="HR2875" s="245"/>
      <c r="HS2875" s="245"/>
      <c r="HT2875" s="245"/>
      <c r="HU2875" s="245"/>
      <c r="HV2875" s="245"/>
      <c r="HW2875" s="245"/>
      <c r="HX2875" s="245"/>
      <c r="HY2875" s="245"/>
      <c r="HZ2875" s="245"/>
      <c r="IA2875" s="245"/>
      <c r="IB2875" s="245"/>
      <c r="IC2875" s="245"/>
      <c r="ID2875" s="245"/>
      <c r="IE2875" s="245"/>
      <c r="IF2875" s="245"/>
      <c r="IG2875" s="245"/>
      <c r="IH2875" s="245"/>
      <c r="II2875" s="245"/>
      <c r="IJ2875" s="245"/>
      <c r="IK2875" s="245"/>
      <c r="IL2875" s="245"/>
      <c r="IM2875" s="245"/>
      <c r="IN2875" s="245"/>
      <c r="IO2875" s="245"/>
      <c r="IP2875" s="245"/>
      <c r="IQ2875" s="245"/>
      <c r="IR2875" s="245"/>
      <c r="IS2875" s="245"/>
      <c r="IT2875" s="245"/>
      <c r="IU2875" s="245"/>
      <c r="IV2875" s="245"/>
      <c r="IW2875" s="245"/>
      <c r="IX2875" s="245"/>
      <c r="IY2875" s="245"/>
      <c r="IZ2875" s="245"/>
      <c r="JA2875" s="245"/>
      <c r="JB2875" s="245"/>
      <c r="JC2875" s="245"/>
      <c r="JD2875" s="245"/>
      <c r="JE2875" s="245"/>
      <c r="JF2875" s="245"/>
      <c r="JG2875" s="245"/>
      <c r="JH2875" s="245"/>
      <c r="JI2875" s="245"/>
      <c r="JJ2875" s="245"/>
      <c r="JK2875" s="245"/>
      <c r="JL2875" s="245"/>
      <c r="JM2875" s="245"/>
      <c r="JN2875" s="245"/>
      <c r="JO2875" s="245"/>
      <c r="JP2875" s="245"/>
      <c r="JQ2875" s="245"/>
      <c r="JR2875" s="245"/>
      <c r="JS2875" s="245"/>
      <c r="JT2875" s="245"/>
      <c r="JU2875" s="245"/>
      <c r="JV2875" s="245"/>
      <c r="JW2875" s="245"/>
      <c r="JX2875" s="245"/>
      <c r="JY2875" s="245"/>
      <c r="JZ2875" s="245"/>
      <c r="KA2875" s="245"/>
      <c r="KB2875" s="245"/>
      <c r="KC2875" s="245"/>
      <c r="KD2875" s="245"/>
      <c r="KE2875" s="245"/>
      <c r="KF2875" s="245"/>
      <c r="KG2875" s="245"/>
      <c r="KH2875" s="245"/>
      <c r="KI2875" s="245"/>
      <c r="KJ2875" s="245"/>
      <c r="KK2875" s="245"/>
      <c r="KL2875" s="245"/>
      <c r="KM2875" s="245"/>
      <c r="KN2875" s="245"/>
      <c r="KO2875" s="245"/>
      <c r="KP2875" s="245"/>
      <c r="KQ2875" s="245"/>
      <c r="KR2875" s="245"/>
      <c r="KS2875" s="245"/>
      <c r="KT2875" s="245"/>
      <c r="KU2875" s="245"/>
      <c r="KV2875" s="245"/>
      <c r="KW2875" s="245"/>
      <c r="KX2875" s="245"/>
      <c r="KY2875" s="245"/>
      <c r="KZ2875" s="245"/>
      <c r="LA2875" s="245"/>
      <c r="LB2875" s="245"/>
      <c r="LC2875" s="245"/>
      <c r="LD2875" s="245"/>
      <c r="LE2875" s="245"/>
      <c r="LF2875" s="245"/>
      <c r="LG2875" s="245"/>
      <c r="LH2875" s="245"/>
      <c r="LI2875" s="245"/>
      <c r="LJ2875" s="245"/>
      <c r="LK2875" s="245"/>
      <c r="LL2875" s="245"/>
      <c r="LM2875" s="245"/>
      <c r="LN2875" s="245"/>
      <c r="LO2875" s="245"/>
      <c r="LP2875" s="245"/>
      <c r="LQ2875" s="245"/>
      <c r="LR2875" s="245"/>
      <c r="LS2875" s="245"/>
      <c r="LT2875" s="245"/>
      <c r="LU2875" s="245"/>
      <c r="LV2875" s="245"/>
      <c r="LW2875" s="245"/>
      <c r="LX2875" s="245"/>
      <c r="LY2875" s="245"/>
      <c r="LZ2875" s="245"/>
      <c r="MA2875" s="245"/>
      <c r="MB2875" s="245"/>
      <c r="MC2875" s="245"/>
      <c r="MD2875" s="245"/>
      <c r="ME2875" s="245"/>
      <c r="MF2875" s="245"/>
      <c r="MG2875" s="245"/>
      <c r="MH2875" s="245"/>
      <c r="MI2875" s="245"/>
      <c r="MJ2875" s="245"/>
      <c r="MK2875" s="245"/>
      <c r="ML2875" s="245"/>
      <c r="MM2875" s="245"/>
      <c r="MN2875" s="245"/>
      <c r="MO2875" s="245"/>
      <c r="MP2875" s="245"/>
      <c r="MQ2875" s="245"/>
      <c r="MR2875" s="245"/>
      <c r="MS2875" s="245"/>
      <c r="MT2875" s="245"/>
      <c r="MU2875" s="245"/>
      <c r="MV2875" s="245"/>
      <c r="MW2875" s="245"/>
      <c r="MX2875" s="245"/>
      <c r="MY2875" s="245"/>
      <c r="MZ2875" s="245"/>
      <c r="NA2875" s="245"/>
      <c r="NB2875" s="245"/>
      <c r="NC2875" s="245"/>
      <c r="ND2875" s="245"/>
      <c r="NE2875" s="245"/>
      <c r="NF2875" s="245"/>
      <c r="NG2875" s="245"/>
      <c r="NH2875" s="245"/>
      <c r="NI2875" s="245"/>
      <c r="NJ2875" s="245"/>
      <c r="NK2875" s="245"/>
      <c r="NL2875" s="245"/>
      <c r="NM2875" s="245"/>
      <c r="NN2875" s="245"/>
      <c r="NO2875" s="245"/>
      <c r="NP2875" s="245"/>
      <c r="NQ2875" s="245"/>
      <c r="NR2875" s="245"/>
      <c r="NS2875" s="245"/>
      <c r="NT2875" s="245"/>
      <c r="NU2875" s="245"/>
      <c r="NV2875" s="245"/>
      <c r="NW2875" s="245"/>
      <c r="NX2875" s="245"/>
      <c r="NY2875" s="245"/>
      <c r="NZ2875" s="245"/>
      <c r="OA2875" s="245"/>
      <c r="OB2875" s="245"/>
      <c r="OC2875" s="245"/>
      <c r="OD2875" s="245"/>
      <c r="OE2875" s="245"/>
      <c r="OF2875" s="245"/>
      <c r="OG2875" s="245"/>
      <c r="OH2875" s="245"/>
      <c r="OI2875" s="245"/>
      <c r="OJ2875" s="245"/>
      <c r="OK2875" s="245"/>
      <c r="OL2875" s="245"/>
      <c r="OM2875" s="245"/>
      <c r="ON2875" s="245"/>
      <c r="OO2875" s="245"/>
      <c r="OP2875" s="245"/>
      <c r="OQ2875" s="245"/>
      <c r="OR2875" s="245"/>
      <c r="OS2875" s="245"/>
      <c r="OT2875" s="245"/>
      <c r="OU2875" s="245"/>
      <c r="OV2875" s="245"/>
      <c r="OW2875" s="245"/>
      <c r="OX2875" s="245"/>
      <c r="OY2875" s="245"/>
      <c r="OZ2875" s="245"/>
      <c r="PA2875" s="245"/>
      <c r="PB2875" s="245"/>
      <c r="PC2875" s="245"/>
      <c r="PD2875" s="245"/>
      <c r="PE2875" s="245"/>
      <c r="PF2875" s="245"/>
      <c r="PG2875" s="245"/>
      <c r="PH2875" s="245"/>
      <c r="PI2875" s="245"/>
      <c r="PJ2875" s="245"/>
      <c r="PK2875" s="245"/>
      <c r="PL2875" s="245"/>
      <c r="PM2875" s="245"/>
      <c r="PN2875" s="245"/>
      <c r="PO2875" s="245"/>
      <c r="PP2875" s="245"/>
      <c r="PQ2875" s="245"/>
      <c r="PR2875" s="245"/>
      <c r="PS2875" s="245"/>
      <c r="PT2875" s="245"/>
      <c r="PU2875" s="245"/>
      <c r="PV2875" s="245"/>
      <c r="PW2875" s="245"/>
      <c r="PX2875" s="245"/>
      <c r="PY2875" s="245"/>
      <c r="PZ2875" s="245"/>
      <c r="QA2875" s="245"/>
      <c r="QB2875" s="245"/>
      <c r="QC2875" s="245"/>
      <c r="QD2875" s="245"/>
      <c r="QE2875" s="245"/>
      <c r="QF2875" s="245"/>
      <c r="QG2875" s="245"/>
      <c r="QH2875" s="245"/>
      <c r="QI2875" s="245"/>
      <c r="QJ2875" s="245"/>
      <c r="QK2875" s="245"/>
      <c r="QL2875" s="245"/>
      <c r="QM2875" s="245"/>
      <c r="QN2875" s="245"/>
      <c r="QO2875" s="245"/>
      <c r="QP2875" s="245"/>
      <c r="QQ2875" s="245"/>
      <c r="QR2875" s="245"/>
      <c r="QS2875" s="245"/>
      <c r="QT2875" s="245"/>
      <c r="QU2875" s="245"/>
      <c r="QV2875" s="245"/>
      <c r="QW2875" s="245"/>
      <c r="QX2875" s="245"/>
      <c r="QY2875" s="245"/>
      <c r="QZ2875" s="245"/>
      <c r="RA2875" s="245"/>
      <c r="RB2875" s="245"/>
      <c r="RC2875" s="245"/>
      <c r="RD2875" s="245"/>
      <c r="RE2875" s="245"/>
      <c r="RF2875" s="245"/>
      <c r="RG2875" s="245"/>
      <c r="RH2875" s="245"/>
      <c r="RI2875" s="245"/>
      <c r="RJ2875" s="245"/>
      <c r="RK2875" s="245"/>
      <c r="RL2875" s="245"/>
      <c r="RM2875" s="245"/>
      <c r="RN2875" s="245"/>
      <c r="RO2875" s="245"/>
      <c r="RP2875" s="245"/>
      <c r="RQ2875" s="245"/>
      <c r="RR2875" s="245"/>
      <c r="RS2875" s="245"/>
      <c r="RT2875" s="245"/>
      <c r="RU2875" s="245"/>
      <c r="RV2875" s="245"/>
      <c r="RW2875" s="245"/>
      <c r="RX2875" s="245"/>
      <c r="RY2875" s="245"/>
      <c r="RZ2875" s="245"/>
      <c r="SA2875" s="245"/>
      <c r="SB2875" s="245"/>
      <c r="SC2875" s="245"/>
      <c r="SD2875" s="245"/>
      <c r="SE2875" s="245"/>
      <c r="SF2875" s="245"/>
      <c r="SG2875" s="245"/>
      <c r="SH2875" s="245"/>
      <c r="SI2875" s="245"/>
      <c r="SJ2875" s="245"/>
      <c r="SK2875" s="245"/>
      <c r="SL2875" s="245"/>
      <c r="SM2875" s="245"/>
      <c r="SN2875" s="245"/>
      <c r="SO2875" s="245"/>
      <c r="SP2875" s="245"/>
      <c r="SQ2875" s="245"/>
      <c r="SR2875" s="245"/>
      <c r="SS2875" s="245"/>
      <c r="ST2875" s="245"/>
      <c r="SU2875" s="245"/>
      <c r="SV2875" s="245"/>
      <c r="SW2875" s="245"/>
      <c r="SX2875" s="245"/>
      <c r="SY2875" s="245"/>
      <c r="SZ2875" s="245"/>
      <c r="TA2875" s="245"/>
      <c r="TB2875" s="245"/>
      <c r="TC2875" s="245"/>
      <c r="TD2875" s="245"/>
      <c r="TE2875" s="245"/>
      <c r="TF2875" s="245"/>
      <c r="TG2875" s="245"/>
      <c r="TH2875" s="245"/>
      <c r="TI2875" s="245"/>
      <c r="TJ2875" s="245"/>
      <c r="TK2875" s="245"/>
      <c r="TL2875" s="245"/>
      <c r="TM2875" s="245"/>
      <c r="TN2875" s="245"/>
      <c r="TO2875" s="245"/>
      <c r="TP2875" s="245"/>
      <c r="TQ2875" s="245"/>
      <c r="TR2875" s="245"/>
      <c r="TS2875" s="245"/>
      <c r="TT2875" s="245"/>
      <c r="TU2875" s="245"/>
      <c r="TV2875" s="245"/>
      <c r="TW2875" s="245"/>
      <c r="TX2875" s="245"/>
      <c r="TY2875" s="245"/>
      <c r="TZ2875" s="245"/>
      <c r="UA2875" s="245"/>
      <c r="UB2875" s="245"/>
      <c r="UC2875" s="245"/>
      <c r="UD2875" s="245"/>
      <c r="UE2875" s="245"/>
      <c r="UF2875" s="245"/>
      <c r="UG2875" s="245"/>
      <c r="UH2875" s="245"/>
      <c r="UI2875" s="245"/>
      <c r="UJ2875" s="245"/>
      <c r="UK2875" s="245"/>
      <c r="UL2875" s="245"/>
      <c r="UM2875" s="245"/>
      <c r="UN2875" s="245"/>
      <c r="UO2875" s="245"/>
      <c r="UP2875" s="245"/>
      <c r="UQ2875" s="245"/>
      <c r="UR2875" s="245"/>
      <c r="US2875" s="245"/>
      <c r="UT2875" s="245"/>
      <c r="UU2875" s="245"/>
      <c r="UV2875" s="245"/>
      <c r="UW2875" s="245"/>
      <c r="UX2875" s="245"/>
      <c r="UY2875" s="245"/>
      <c r="UZ2875" s="245"/>
      <c r="VA2875" s="245"/>
      <c r="VB2875" s="245"/>
      <c r="VC2875" s="245"/>
      <c r="VD2875" s="245"/>
      <c r="VE2875" s="245"/>
      <c r="VF2875" s="245"/>
      <c r="VG2875" s="245"/>
      <c r="VH2875" s="245"/>
      <c r="VI2875" s="245"/>
      <c r="VJ2875" s="245"/>
      <c r="VK2875" s="245"/>
      <c r="VL2875" s="245"/>
      <c r="VM2875" s="245"/>
      <c r="VN2875" s="245"/>
      <c r="VO2875" s="245"/>
      <c r="VP2875" s="245"/>
      <c r="VQ2875" s="245"/>
      <c r="VR2875" s="245"/>
      <c r="VS2875" s="245"/>
      <c r="VT2875" s="245"/>
      <c r="VU2875" s="245"/>
      <c r="VV2875" s="245"/>
      <c r="VW2875" s="245"/>
      <c r="VX2875" s="245"/>
      <c r="VY2875" s="245"/>
      <c r="VZ2875" s="245"/>
      <c r="WA2875" s="245"/>
      <c r="WB2875" s="245"/>
      <c r="WC2875" s="245"/>
      <c r="WD2875" s="245"/>
      <c r="WE2875" s="245"/>
      <c r="WF2875" s="245"/>
      <c r="WG2875" s="245"/>
      <c r="WH2875" s="245"/>
      <c r="WI2875" s="245"/>
      <c r="WJ2875" s="245"/>
      <c r="WK2875" s="245"/>
      <c r="WL2875" s="245"/>
      <c r="WM2875" s="245"/>
      <c r="WN2875" s="245"/>
      <c r="WO2875" s="245"/>
      <c r="WP2875" s="245"/>
      <c r="WQ2875" s="245"/>
      <c r="WR2875" s="245"/>
      <c r="WS2875" s="245"/>
      <c r="WT2875" s="245"/>
      <c r="WU2875" s="245"/>
      <c r="WV2875" s="245"/>
      <c r="WW2875" s="245"/>
      <c r="WX2875" s="245"/>
      <c r="WY2875" s="245"/>
      <c r="WZ2875" s="245"/>
      <c r="XA2875" s="245"/>
      <c r="XB2875" s="245"/>
      <c r="XC2875" s="245"/>
      <c r="XD2875" s="245"/>
      <c r="XE2875" s="245"/>
      <c r="XF2875" s="245"/>
      <c r="XG2875" s="245"/>
      <c r="XH2875" s="245"/>
      <c r="XI2875" s="245"/>
      <c r="XJ2875" s="245"/>
      <c r="XK2875" s="245"/>
      <c r="XL2875" s="245"/>
      <c r="XM2875" s="245"/>
      <c r="XN2875" s="245"/>
      <c r="XO2875" s="245"/>
      <c r="XP2875" s="245"/>
      <c r="XQ2875" s="245"/>
      <c r="XR2875" s="245"/>
      <c r="XS2875" s="245"/>
      <c r="XT2875" s="245"/>
      <c r="XU2875" s="245"/>
      <c r="XV2875" s="245"/>
      <c r="XW2875" s="245"/>
      <c r="XX2875" s="245"/>
      <c r="XY2875" s="245"/>
      <c r="XZ2875" s="245"/>
      <c r="YA2875" s="245"/>
      <c r="YB2875" s="245"/>
      <c r="YC2875" s="245"/>
      <c r="YD2875" s="245"/>
      <c r="YE2875" s="245"/>
      <c r="YF2875" s="245"/>
      <c r="YG2875" s="245"/>
      <c r="YH2875" s="245"/>
      <c r="YI2875" s="245"/>
      <c r="YJ2875" s="245"/>
      <c r="YK2875" s="245"/>
      <c r="YL2875" s="245"/>
      <c r="YM2875" s="245"/>
      <c r="YN2875" s="245"/>
      <c r="YO2875" s="245"/>
      <c r="YP2875" s="245"/>
      <c r="YQ2875" s="245"/>
      <c r="YR2875" s="245"/>
      <c r="YS2875" s="245"/>
      <c r="YT2875" s="245"/>
      <c r="YU2875" s="245"/>
      <c r="YV2875" s="245"/>
      <c r="YW2875" s="245"/>
      <c r="YX2875" s="245"/>
      <c r="YY2875" s="245"/>
      <c r="YZ2875" s="245"/>
      <c r="ZA2875" s="245"/>
      <c r="ZB2875" s="245"/>
      <c r="ZC2875" s="245"/>
      <c r="ZD2875" s="245"/>
      <c r="ZE2875" s="245"/>
      <c r="ZF2875" s="245"/>
      <c r="ZG2875" s="245"/>
      <c r="ZH2875" s="245"/>
      <c r="ZI2875" s="245"/>
      <c r="ZJ2875" s="245"/>
      <c r="ZK2875" s="245"/>
      <c r="ZL2875" s="245"/>
      <c r="ZM2875" s="245"/>
      <c r="ZN2875" s="245"/>
      <c r="ZO2875" s="245"/>
      <c r="ZP2875" s="245"/>
      <c r="ZQ2875" s="245"/>
      <c r="ZR2875" s="245"/>
      <c r="ZS2875" s="245"/>
      <c r="ZT2875" s="245"/>
      <c r="ZU2875" s="245"/>
      <c r="ZV2875" s="245"/>
      <c r="ZW2875" s="245"/>
      <c r="ZX2875" s="245"/>
      <c r="ZY2875" s="245"/>
      <c r="ZZ2875" s="245"/>
      <c r="AAA2875" s="245"/>
      <c r="AAB2875" s="245"/>
      <c r="AAC2875" s="245"/>
      <c r="AAD2875" s="245"/>
      <c r="AAE2875" s="245"/>
      <c r="AAF2875" s="245"/>
      <c r="AAG2875" s="245"/>
      <c r="AAH2875" s="245"/>
      <c r="AAI2875" s="245"/>
      <c r="AAJ2875" s="245"/>
      <c r="AAK2875" s="245"/>
      <c r="AAL2875" s="245"/>
      <c r="AAM2875" s="245"/>
      <c r="AAN2875" s="245"/>
      <c r="AAO2875" s="245"/>
      <c r="AAP2875" s="245"/>
      <c r="AAQ2875" s="245"/>
      <c r="AAR2875" s="245"/>
      <c r="AAS2875" s="245"/>
      <c r="AAT2875" s="245"/>
      <c r="AAU2875" s="245"/>
      <c r="AAV2875" s="245"/>
      <c r="AAW2875" s="245"/>
      <c r="AAX2875" s="245"/>
      <c r="AAY2875" s="245"/>
      <c r="AAZ2875" s="245"/>
      <c r="ABA2875" s="245"/>
      <c r="ABB2875" s="245"/>
      <c r="ABC2875" s="245"/>
      <c r="ABD2875" s="245"/>
      <c r="ABE2875" s="245"/>
      <c r="ABF2875" s="245"/>
      <c r="ABG2875" s="245"/>
      <c r="ABH2875" s="245"/>
      <c r="ABI2875" s="245"/>
      <c r="ABJ2875" s="245"/>
      <c r="ABK2875" s="245"/>
      <c r="ABL2875" s="245"/>
      <c r="ABM2875" s="245"/>
      <c r="ABN2875" s="245"/>
      <c r="ABO2875" s="245"/>
      <c r="ABP2875" s="245"/>
      <c r="ABQ2875" s="245"/>
      <c r="ABR2875" s="245"/>
      <c r="ABS2875" s="245"/>
      <c r="ABT2875" s="245"/>
      <c r="ABU2875" s="245"/>
      <c r="ABV2875" s="245"/>
      <c r="ABW2875" s="245"/>
      <c r="ABX2875" s="245"/>
      <c r="ABY2875" s="245"/>
      <c r="ABZ2875" s="245"/>
      <c r="ACA2875" s="245"/>
      <c r="ACB2875" s="245"/>
      <c r="ACC2875" s="245"/>
      <c r="ACD2875" s="245"/>
      <c r="ACE2875" s="245"/>
      <c r="ACF2875" s="245"/>
      <c r="ACG2875" s="245"/>
      <c r="ACH2875" s="245"/>
      <c r="ACI2875" s="245"/>
      <c r="ACJ2875" s="245"/>
      <c r="ACK2875" s="245"/>
      <c r="ACL2875" s="245"/>
      <c r="ACM2875" s="245"/>
      <c r="ACN2875" s="245"/>
      <c r="ACO2875" s="245"/>
      <c r="ACP2875" s="245"/>
      <c r="ACQ2875" s="245"/>
      <c r="ACR2875" s="245"/>
      <c r="ACS2875" s="245"/>
      <c r="ACT2875" s="245"/>
      <c r="ACU2875" s="245"/>
      <c r="ACV2875" s="245"/>
      <c r="ACW2875" s="245"/>
      <c r="ACX2875" s="245"/>
      <c r="ACY2875" s="245"/>
      <c r="ACZ2875" s="245"/>
      <c r="ADA2875" s="245"/>
      <c r="ADB2875" s="245"/>
      <c r="ADC2875" s="245"/>
      <c r="ADD2875" s="245"/>
      <c r="ADE2875" s="245"/>
      <c r="ADF2875" s="245"/>
      <c r="ADG2875" s="245"/>
      <c r="ADH2875" s="245"/>
      <c r="ADI2875" s="245"/>
      <c r="ADJ2875" s="245"/>
      <c r="ADK2875" s="245"/>
      <c r="ADL2875" s="245"/>
      <c r="ADM2875" s="245"/>
      <c r="ADN2875" s="245"/>
      <c r="ADO2875" s="245"/>
      <c r="ADP2875" s="245"/>
      <c r="ADQ2875" s="245"/>
      <c r="ADR2875" s="245"/>
      <c r="ADS2875" s="245"/>
      <c r="ADT2875" s="245"/>
      <c r="ADU2875" s="245"/>
      <c r="ADV2875" s="245"/>
      <c r="ADW2875" s="245"/>
      <c r="ADX2875" s="245"/>
      <c r="ADY2875" s="245"/>
      <c r="ADZ2875" s="245"/>
      <c r="AEA2875" s="245"/>
      <c r="AEB2875" s="245"/>
      <c r="AEC2875" s="245"/>
      <c r="AED2875" s="245"/>
      <c r="AEE2875" s="245"/>
      <c r="AEF2875" s="245"/>
      <c r="AEG2875" s="245"/>
      <c r="AEH2875" s="245"/>
      <c r="AEI2875" s="245"/>
      <c r="AEJ2875" s="245"/>
      <c r="AEK2875" s="245"/>
      <c r="AEL2875" s="245"/>
      <c r="AEM2875" s="245"/>
      <c r="AEN2875" s="245"/>
      <c r="AEO2875" s="245"/>
      <c r="AEP2875" s="245"/>
      <c r="AEQ2875" s="245"/>
      <c r="AER2875" s="245"/>
      <c r="AES2875" s="245"/>
      <c r="AET2875" s="245"/>
      <c r="AEU2875" s="245"/>
      <c r="AEV2875" s="245"/>
      <c r="AEW2875" s="245"/>
      <c r="AEX2875" s="245"/>
      <c r="AEY2875" s="245"/>
      <c r="AEZ2875" s="245"/>
      <c r="AFA2875" s="245"/>
      <c r="AFB2875" s="245"/>
      <c r="AFC2875" s="245"/>
      <c r="AFD2875" s="245"/>
      <c r="AFE2875" s="245"/>
      <c r="AFF2875" s="245"/>
      <c r="AFG2875" s="245"/>
      <c r="AFH2875" s="245"/>
      <c r="AFI2875" s="245"/>
      <c r="AFJ2875" s="245"/>
      <c r="AFK2875" s="245"/>
      <c r="AFL2875" s="245"/>
      <c r="AFM2875" s="245"/>
      <c r="AFN2875" s="245"/>
      <c r="AFO2875" s="245"/>
      <c r="AFP2875" s="245"/>
      <c r="AFQ2875" s="245"/>
      <c r="AFR2875" s="245"/>
      <c r="AFS2875" s="245"/>
      <c r="AFT2875" s="245"/>
      <c r="AFU2875" s="245"/>
      <c r="AFV2875" s="245"/>
      <c r="AFW2875" s="245"/>
      <c r="AFX2875" s="245"/>
      <c r="AFY2875" s="245"/>
      <c r="AFZ2875" s="245"/>
      <c r="AGA2875" s="245"/>
      <c r="AGB2875" s="245"/>
      <c r="AGC2875" s="245"/>
      <c r="AGD2875" s="245"/>
      <c r="AGE2875" s="245"/>
      <c r="AGF2875" s="245"/>
      <c r="AGG2875" s="245"/>
      <c r="AGH2875" s="245"/>
      <c r="AGI2875" s="245"/>
      <c r="AGJ2875" s="245"/>
      <c r="AGK2875" s="245"/>
      <c r="AGL2875" s="245"/>
      <c r="AGM2875" s="245"/>
      <c r="AGN2875" s="245"/>
      <c r="AGO2875" s="245"/>
      <c r="AGP2875" s="245"/>
      <c r="AGQ2875" s="245"/>
      <c r="AGR2875" s="245"/>
      <c r="AGS2875" s="245"/>
      <c r="AGT2875" s="245"/>
      <c r="AGU2875" s="245"/>
      <c r="AGV2875" s="245"/>
      <c r="AGW2875" s="245"/>
      <c r="AGX2875" s="245"/>
      <c r="AGY2875" s="245"/>
      <c r="AGZ2875" s="245"/>
      <c r="AHA2875" s="245"/>
      <c r="AHB2875" s="245"/>
      <c r="AHC2875" s="245"/>
      <c r="AHD2875" s="245"/>
      <c r="AHE2875" s="245"/>
      <c r="AHF2875" s="245"/>
      <c r="AHG2875" s="245"/>
      <c r="AHH2875" s="245"/>
      <c r="AHI2875" s="245"/>
      <c r="AHJ2875" s="245"/>
      <c r="AHK2875" s="245"/>
      <c r="AHL2875" s="245"/>
      <c r="AHM2875" s="245"/>
      <c r="AHN2875" s="245"/>
      <c r="AHO2875" s="245"/>
      <c r="AHP2875" s="245"/>
      <c r="AHQ2875" s="245"/>
      <c r="AHR2875" s="245"/>
      <c r="AHS2875" s="245"/>
      <c r="AHT2875" s="245"/>
      <c r="AHU2875" s="245"/>
      <c r="AHV2875" s="245"/>
      <c r="AHW2875" s="245"/>
      <c r="AHX2875" s="245"/>
      <c r="AHY2875" s="245"/>
      <c r="AHZ2875" s="245"/>
      <c r="AIA2875" s="245"/>
      <c r="AIB2875" s="245"/>
      <c r="AIC2875" s="245"/>
      <c r="AID2875" s="245"/>
      <c r="AIE2875" s="245"/>
      <c r="AIF2875" s="245"/>
      <c r="AIG2875" s="245"/>
      <c r="AIH2875" s="245"/>
      <c r="AII2875" s="245"/>
      <c r="AIJ2875" s="245"/>
      <c r="AIK2875" s="245"/>
      <c r="AIL2875" s="245"/>
      <c r="AIM2875" s="245"/>
      <c r="AIN2875" s="245"/>
      <c r="AIO2875" s="245"/>
      <c r="AIP2875" s="245"/>
      <c r="AIQ2875" s="245"/>
      <c r="AIR2875" s="245"/>
      <c r="AIS2875" s="245"/>
      <c r="AIT2875" s="245"/>
      <c r="AIU2875" s="245"/>
      <c r="AIV2875" s="245"/>
      <c r="AIW2875" s="245"/>
      <c r="AIX2875" s="245"/>
      <c r="AIY2875" s="245"/>
      <c r="AIZ2875" s="245"/>
      <c r="AJA2875" s="245"/>
      <c r="AJB2875" s="245"/>
      <c r="AJC2875" s="245"/>
      <c r="AJD2875" s="245"/>
      <c r="AJE2875" s="245"/>
      <c r="AJF2875" s="245"/>
      <c r="AJG2875" s="245"/>
      <c r="AJH2875" s="245"/>
      <c r="AJI2875" s="245"/>
      <c r="AJJ2875" s="245"/>
      <c r="AJK2875" s="245"/>
      <c r="AJL2875" s="245"/>
      <c r="AJM2875" s="245"/>
      <c r="AJN2875" s="245"/>
      <c r="AJO2875" s="245"/>
      <c r="AJP2875" s="245"/>
      <c r="AJQ2875" s="245"/>
      <c r="AJR2875" s="245"/>
      <c r="AJS2875" s="245"/>
      <c r="AJT2875" s="245"/>
      <c r="AJU2875" s="245"/>
      <c r="AJV2875" s="245"/>
      <c r="AJW2875" s="245"/>
      <c r="AJX2875" s="245"/>
      <c r="AJY2875" s="245"/>
      <c r="AJZ2875" s="245"/>
      <c r="AKA2875" s="245"/>
      <c r="AKB2875" s="245"/>
      <c r="AKC2875" s="245"/>
      <c r="AKD2875" s="245"/>
      <c r="AKE2875" s="245"/>
      <c r="AKF2875" s="245"/>
      <c r="AKG2875" s="245"/>
      <c r="AKH2875" s="245"/>
      <c r="AKI2875" s="245"/>
      <c r="AKJ2875" s="245"/>
      <c r="AKK2875" s="245"/>
      <c r="AKL2875" s="245"/>
      <c r="AKM2875" s="245"/>
      <c r="AKN2875" s="245"/>
      <c r="AKO2875" s="245"/>
      <c r="AKP2875" s="245"/>
      <c r="AKQ2875" s="245"/>
      <c r="AKR2875" s="245"/>
      <c r="AKS2875" s="245"/>
      <c r="AKT2875" s="245"/>
      <c r="AKU2875" s="245"/>
      <c r="AKV2875" s="245"/>
      <c r="AKW2875" s="245"/>
      <c r="AKX2875" s="245"/>
      <c r="AKY2875" s="245"/>
      <c r="AKZ2875" s="245"/>
      <c r="ALA2875" s="245"/>
      <c r="ALB2875" s="245"/>
      <c r="ALC2875" s="245"/>
      <c r="ALD2875" s="245"/>
      <c r="ALE2875" s="245"/>
      <c r="ALF2875" s="245"/>
      <c r="ALG2875" s="245"/>
      <c r="ALH2875" s="245"/>
      <c r="ALI2875" s="245"/>
      <c r="ALJ2875" s="245"/>
      <c r="ALK2875" s="245"/>
      <c r="ALL2875" s="245"/>
      <c r="ALM2875" s="245"/>
      <c r="ALN2875" s="245"/>
      <c r="ALO2875" s="245"/>
      <c r="ALP2875" s="245"/>
      <c r="ALQ2875" s="245"/>
      <c r="ALR2875" s="245"/>
      <c r="ALS2875" s="245"/>
      <c r="ALT2875" s="245"/>
      <c r="ALU2875" s="245"/>
      <c r="ALV2875" s="245"/>
      <c r="ALW2875" s="245"/>
      <c r="ALX2875" s="245"/>
      <c r="ALY2875" s="245"/>
      <c r="ALZ2875" s="245"/>
      <c r="AMA2875" s="245"/>
      <c r="AMB2875" s="245"/>
    </row>
    <row r="2876" spans="1:1016" s="300" customFormat="1">
      <c r="A2876" s="80" t="s">
        <v>3191</v>
      </c>
      <c r="B2876" s="80" t="s">
        <v>3199</v>
      </c>
      <c r="C2876" s="223" t="s">
        <v>882</v>
      </c>
      <c r="D2876" s="139" t="s">
        <v>300</v>
      </c>
      <c r="E2876" s="139"/>
      <c r="F2876" s="139" t="s">
        <v>525</v>
      </c>
      <c r="G2876" s="141">
        <v>76855.789999999994</v>
      </c>
      <c r="H2876" s="141">
        <v>99758.984999999986</v>
      </c>
      <c r="I2876" s="234">
        <v>23</v>
      </c>
      <c r="J2876" s="235">
        <v>0.63888888888888884</v>
      </c>
      <c r="K2876" s="141">
        <v>122662.18</v>
      </c>
      <c r="L2876" s="146"/>
      <c r="M2876" s="139">
        <v>1</v>
      </c>
      <c r="N2876" s="139">
        <v>10</v>
      </c>
      <c r="O2876" s="242">
        <v>109613.92</v>
      </c>
      <c r="P2876" s="80"/>
      <c r="Q2876" s="236"/>
      <c r="R2876" s="236"/>
      <c r="S2876" s="236"/>
      <c r="T2876" s="236"/>
      <c r="U2876" s="236"/>
      <c r="V2876" s="236"/>
      <c r="W2876" s="236"/>
      <c r="X2876" s="236"/>
      <c r="Y2876" s="245"/>
      <c r="Z2876" s="245"/>
      <c r="AA2876" s="245"/>
      <c r="AB2876" s="245"/>
      <c r="AC2876" s="245"/>
      <c r="AD2876" s="245"/>
      <c r="AE2876" s="245"/>
      <c r="AF2876" s="245"/>
      <c r="AG2876" s="245"/>
      <c r="AH2876" s="245"/>
      <c r="AI2876" s="245"/>
      <c r="AJ2876" s="245"/>
      <c r="AK2876" s="245"/>
      <c r="AL2876" s="245"/>
      <c r="AM2876" s="245"/>
      <c r="AN2876" s="245"/>
      <c r="AO2876" s="245"/>
      <c r="AP2876" s="245"/>
      <c r="AQ2876" s="245"/>
      <c r="AR2876" s="245"/>
      <c r="AS2876" s="245"/>
      <c r="AT2876" s="245"/>
      <c r="AU2876" s="245"/>
      <c r="AV2876" s="245"/>
      <c r="AW2876" s="245"/>
      <c r="AX2876" s="245"/>
      <c r="AY2876" s="245"/>
      <c r="AZ2876" s="245"/>
      <c r="BA2876" s="245"/>
      <c r="BB2876" s="245"/>
      <c r="BC2876" s="245"/>
      <c r="BD2876" s="245"/>
      <c r="BE2876" s="245"/>
      <c r="BF2876" s="245"/>
      <c r="BG2876" s="245"/>
      <c r="BH2876" s="245"/>
      <c r="BI2876" s="245"/>
      <c r="BJ2876" s="245"/>
      <c r="BK2876" s="245"/>
      <c r="BL2876" s="245"/>
      <c r="BM2876" s="245"/>
      <c r="BN2876" s="245"/>
      <c r="BO2876" s="245"/>
      <c r="BP2876" s="245"/>
      <c r="BQ2876" s="245"/>
      <c r="BR2876" s="245"/>
      <c r="BS2876" s="245"/>
      <c r="BT2876" s="245"/>
      <c r="BU2876" s="245"/>
      <c r="BV2876" s="245"/>
      <c r="BW2876" s="245"/>
      <c r="BX2876" s="245"/>
      <c r="BY2876" s="245"/>
      <c r="BZ2876" s="245"/>
      <c r="CA2876" s="245"/>
      <c r="CB2876" s="245"/>
      <c r="CC2876" s="245"/>
      <c r="CD2876" s="245"/>
      <c r="CE2876" s="245"/>
      <c r="CF2876" s="245"/>
      <c r="CG2876" s="245"/>
      <c r="CH2876" s="245"/>
      <c r="CI2876" s="245"/>
      <c r="CJ2876" s="245"/>
      <c r="CK2876" s="245"/>
      <c r="CL2876" s="245"/>
      <c r="CM2876" s="245"/>
      <c r="CN2876" s="245"/>
      <c r="CO2876" s="245"/>
      <c r="CP2876" s="245"/>
      <c r="CQ2876" s="245"/>
      <c r="CR2876" s="245"/>
      <c r="CS2876" s="245"/>
      <c r="CT2876" s="245"/>
      <c r="CU2876" s="245"/>
      <c r="CV2876" s="245"/>
      <c r="CW2876" s="245"/>
      <c r="CX2876" s="245"/>
      <c r="CY2876" s="245"/>
      <c r="CZ2876" s="245"/>
      <c r="DA2876" s="245"/>
      <c r="DB2876" s="245"/>
      <c r="DC2876" s="245"/>
      <c r="DD2876" s="245"/>
      <c r="DE2876" s="245"/>
      <c r="DF2876" s="245"/>
      <c r="DG2876" s="245"/>
      <c r="DH2876" s="245"/>
      <c r="DI2876" s="245"/>
      <c r="DJ2876" s="245"/>
      <c r="DK2876" s="245"/>
      <c r="DL2876" s="245"/>
      <c r="DM2876" s="245"/>
      <c r="DN2876" s="245"/>
      <c r="DO2876" s="245"/>
      <c r="DP2876" s="245"/>
      <c r="DQ2876" s="245"/>
      <c r="DR2876" s="245"/>
      <c r="DS2876" s="245"/>
      <c r="DT2876" s="245"/>
      <c r="DU2876" s="245"/>
      <c r="DV2876" s="245"/>
      <c r="DW2876" s="245"/>
      <c r="DX2876" s="245"/>
      <c r="DY2876" s="245"/>
      <c r="DZ2876" s="245"/>
      <c r="EA2876" s="245"/>
      <c r="EB2876" s="245"/>
      <c r="EC2876" s="245"/>
      <c r="ED2876" s="245"/>
      <c r="EE2876" s="245"/>
      <c r="EF2876" s="245"/>
      <c r="EG2876" s="245"/>
      <c r="EH2876" s="245"/>
      <c r="EI2876" s="245"/>
      <c r="EJ2876" s="245"/>
      <c r="EK2876" s="245"/>
      <c r="EL2876" s="245"/>
      <c r="EM2876" s="245"/>
      <c r="EN2876" s="245"/>
      <c r="EO2876" s="245"/>
      <c r="EP2876" s="245"/>
      <c r="EQ2876" s="245"/>
      <c r="ER2876" s="245"/>
      <c r="ES2876" s="245"/>
      <c r="ET2876" s="245"/>
      <c r="EU2876" s="245"/>
      <c r="EV2876" s="245"/>
      <c r="EW2876" s="245"/>
      <c r="EX2876" s="245"/>
      <c r="EY2876" s="245"/>
      <c r="EZ2876" s="245"/>
      <c r="FA2876" s="245"/>
      <c r="FB2876" s="245"/>
      <c r="FC2876" s="245"/>
      <c r="FD2876" s="245"/>
      <c r="FE2876" s="245"/>
      <c r="FF2876" s="245"/>
      <c r="FG2876" s="245"/>
      <c r="FH2876" s="245"/>
      <c r="FI2876" s="245"/>
      <c r="FJ2876" s="245"/>
      <c r="FK2876" s="245"/>
      <c r="FL2876" s="245"/>
      <c r="FM2876" s="245"/>
      <c r="FN2876" s="245"/>
      <c r="FO2876" s="245"/>
      <c r="FP2876" s="245"/>
      <c r="FQ2876" s="245"/>
      <c r="FR2876" s="245"/>
      <c r="FS2876" s="245"/>
      <c r="FT2876" s="245"/>
      <c r="FU2876" s="245"/>
      <c r="FV2876" s="245"/>
      <c r="FW2876" s="245"/>
      <c r="FX2876" s="245"/>
      <c r="FY2876" s="245"/>
      <c r="FZ2876" s="245"/>
      <c r="GA2876" s="245"/>
      <c r="GB2876" s="245"/>
      <c r="GC2876" s="245"/>
      <c r="GD2876" s="245"/>
      <c r="GE2876" s="245"/>
      <c r="GF2876" s="245"/>
      <c r="GG2876" s="245"/>
      <c r="GH2876" s="245"/>
      <c r="GI2876" s="245"/>
      <c r="GJ2876" s="245"/>
      <c r="GK2876" s="245"/>
      <c r="GL2876" s="245"/>
      <c r="GM2876" s="245"/>
      <c r="GN2876" s="245"/>
      <c r="GO2876" s="245"/>
      <c r="GP2876" s="245"/>
      <c r="GQ2876" s="245"/>
      <c r="GR2876" s="245"/>
      <c r="GS2876" s="245"/>
      <c r="GT2876" s="245"/>
      <c r="GU2876" s="245"/>
      <c r="GV2876" s="245"/>
      <c r="GW2876" s="245"/>
      <c r="GX2876" s="245"/>
      <c r="GY2876" s="245"/>
      <c r="GZ2876" s="245"/>
      <c r="HA2876" s="245"/>
      <c r="HB2876" s="245"/>
      <c r="HC2876" s="245"/>
      <c r="HD2876" s="245"/>
      <c r="HE2876" s="245"/>
      <c r="HF2876" s="245"/>
      <c r="HG2876" s="245"/>
      <c r="HH2876" s="245"/>
      <c r="HI2876" s="245"/>
      <c r="HJ2876" s="245"/>
      <c r="HK2876" s="245"/>
      <c r="HL2876" s="245"/>
      <c r="HM2876" s="245"/>
      <c r="HN2876" s="245"/>
      <c r="HO2876" s="245"/>
      <c r="HP2876" s="245"/>
      <c r="HQ2876" s="245"/>
      <c r="HR2876" s="245"/>
      <c r="HS2876" s="245"/>
      <c r="HT2876" s="245"/>
      <c r="HU2876" s="245"/>
      <c r="HV2876" s="245"/>
      <c r="HW2876" s="245"/>
      <c r="HX2876" s="245"/>
      <c r="HY2876" s="245"/>
      <c r="HZ2876" s="245"/>
      <c r="IA2876" s="245"/>
      <c r="IB2876" s="245"/>
      <c r="IC2876" s="245"/>
      <c r="ID2876" s="245"/>
      <c r="IE2876" s="245"/>
      <c r="IF2876" s="245"/>
      <c r="IG2876" s="245"/>
      <c r="IH2876" s="245"/>
      <c r="II2876" s="245"/>
      <c r="IJ2876" s="245"/>
      <c r="IK2876" s="245"/>
      <c r="IL2876" s="245"/>
      <c r="IM2876" s="245"/>
      <c r="IN2876" s="245"/>
      <c r="IO2876" s="245"/>
      <c r="IP2876" s="245"/>
      <c r="IQ2876" s="245"/>
      <c r="IR2876" s="245"/>
      <c r="IS2876" s="245"/>
      <c r="IT2876" s="245"/>
      <c r="IU2876" s="245"/>
      <c r="IV2876" s="245"/>
      <c r="IW2876" s="245"/>
      <c r="IX2876" s="245"/>
      <c r="IY2876" s="245"/>
      <c r="IZ2876" s="245"/>
      <c r="JA2876" s="245"/>
      <c r="JB2876" s="245"/>
      <c r="JC2876" s="245"/>
      <c r="JD2876" s="245"/>
      <c r="JE2876" s="245"/>
      <c r="JF2876" s="245"/>
      <c r="JG2876" s="245"/>
      <c r="JH2876" s="245"/>
      <c r="JI2876" s="245"/>
      <c r="JJ2876" s="245"/>
      <c r="JK2876" s="245"/>
      <c r="JL2876" s="245"/>
      <c r="JM2876" s="245"/>
      <c r="JN2876" s="245"/>
      <c r="JO2876" s="245"/>
      <c r="JP2876" s="245"/>
      <c r="JQ2876" s="245"/>
      <c r="JR2876" s="245"/>
      <c r="JS2876" s="245"/>
      <c r="JT2876" s="245"/>
      <c r="JU2876" s="245"/>
      <c r="JV2876" s="245"/>
      <c r="JW2876" s="245"/>
      <c r="JX2876" s="245"/>
      <c r="JY2876" s="245"/>
      <c r="JZ2876" s="245"/>
      <c r="KA2876" s="245"/>
      <c r="KB2876" s="245"/>
      <c r="KC2876" s="245"/>
      <c r="KD2876" s="245"/>
      <c r="KE2876" s="245"/>
      <c r="KF2876" s="245"/>
      <c r="KG2876" s="245"/>
      <c r="KH2876" s="245"/>
      <c r="KI2876" s="245"/>
      <c r="KJ2876" s="245"/>
      <c r="KK2876" s="245"/>
      <c r="KL2876" s="245"/>
      <c r="KM2876" s="245"/>
      <c r="KN2876" s="245"/>
      <c r="KO2876" s="245"/>
      <c r="KP2876" s="245"/>
      <c r="KQ2876" s="245"/>
      <c r="KR2876" s="245"/>
      <c r="KS2876" s="245"/>
      <c r="KT2876" s="245"/>
      <c r="KU2876" s="245"/>
      <c r="KV2876" s="245"/>
      <c r="KW2876" s="245"/>
      <c r="KX2876" s="245"/>
      <c r="KY2876" s="245"/>
      <c r="KZ2876" s="245"/>
      <c r="LA2876" s="245"/>
      <c r="LB2876" s="245"/>
      <c r="LC2876" s="245"/>
      <c r="LD2876" s="245"/>
      <c r="LE2876" s="245"/>
      <c r="LF2876" s="245"/>
      <c r="LG2876" s="245"/>
      <c r="LH2876" s="245"/>
      <c r="LI2876" s="245"/>
      <c r="LJ2876" s="245"/>
      <c r="LK2876" s="245"/>
      <c r="LL2876" s="245"/>
      <c r="LM2876" s="245"/>
      <c r="LN2876" s="245"/>
      <c r="LO2876" s="245"/>
      <c r="LP2876" s="245"/>
      <c r="LQ2876" s="245"/>
      <c r="LR2876" s="245"/>
      <c r="LS2876" s="245"/>
      <c r="LT2876" s="245"/>
      <c r="LU2876" s="245"/>
      <c r="LV2876" s="245"/>
      <c r="LW2876" s="245"/>
      <c r="LX2876" s="245"/>
      <c r="LY2876" s="245"/>
      <c r="LZ2876" s="245"/>
      <c r="MA2876" s="245"/>
      <c r="MB2876" s="245"/>
      <c r="MC2876" s="245"/>
      <c r="MD2876" s="245"/>
      <c r="ME2876" s="245"/>
      <c r="MF2876" s="245"/>
      <c r="MG2876" s="245"/>
      <c r="MH2876" s="245"/>
      <c r="MI2876" s="245"/>
      <c r="MJ2876" s="245"/>
      <c r="MK2876" s="245"/>
      <c r="ML2876" s="245"/>
      <c r="MM2876" s="245"/>
      <c r="MN2876" s="245"/>
      <c r="MO2876" s="245"/>
      <c r="MP2876" s="245"/>
      <c r="MQ2876" s="245"/>
      <c r="MR2876" s="245"/>
      <c r="MS2876" s="245"/>
      <c r="MT2876" s="245"/>
      <c r="MU2876" s="245"/>
      <c r="MV2876" s="245"/>
      <c r="MW2876" s="245"/>
      <c r="MX2876" s="245"/>
      <c r="MY2876" s="245"/>
      <c r="MZ2876" s="245"/>
      <c r="NA2876" s="245"/>
      <c r="NB2876" s="245"/>
      <c r="NC2876" s="245"/>
      <c r="ND2876" s="245"/>
      <c r="NE2876" s="245"/>
      <c r="NF2876" s="245"/>
      <c r="NG2876" s="245"/>
      <c r="NH2876" s="245"/>
      <c r="NI2876" s="245"/>
      <c r="NJ2876" s="245"/>
      <c r="NK2876" s="245"/>
      <c r="NL2876" s="245"/>
      <c r="NM2876" s="245"/>
      <c r="NN2876" s="245"/>
      <c r="NO2876" s="245"/>
      <c r="NP2876" s="245"/>
      <c r="NQ2876" s="245"/>
      <c r="NR2876" s="245"/>
      <c r="NS2876" s="245"/>
      <c r="NT2876" s="245"/>
      <c r="NU2876" s="245"/>
      <c r="NV2876" s="245"/>
      <c r="NW2876" s="245"/>
      <c r="NX2876" s="245"/>
      <c r="NY2876" s="245"/>
      <c r="NZ2876" s="245"/>
      <c r="OA2876" s="245"/>
      <c r="OB2876" s="245"/>
      <c r="OC2876" s="245"/>
      <c r="OD2876" s="245"/>
      <c r="OE2876" s="245"/>
      <c r="OF2876" s="245"/>
      <c r="OG2876" s="245"/>
      <c r="OH2876" s="245"/>
      <c r="OI2876" s="245"/>
      <c r="OJ2876" s="245"/>
      <c r="OK2876" s="245"/>
      <c r="OL2876" s="245"/>
      <c r="OM2876" s="245"/>
      <c r="ON2876" s="245"/>
      <c r="OO2876" s="245"/>
      <c r="OP2876" s="245"/>
      <c r="OQ2876" s="245"/>
      <c r="OR2876" s="245"/>
      <c r="OS2876" s="245"/>
      <c r="OT2876" s="245"/>
      <c r="OU2876" s="245"/>
      <c r="OV2876" s="245"/>
      <c r="OW2876" s="245"/>
      <c r="OX2876" s="245"/>
      <c r="OY2876" s="245"/>
      <c r="OZ2876" s="245"/>
      <c r="PA2876" s="245"/>
      <c r="PB2876" s="245"/>
      <c r="PC2876" s="245"/>
      <c r="PD2876" s="245"/>
      <c r="PE2876" s="245"/>
      <c r="PF2876" s="245"/>
      <c r="PG2876" s="245"/>
      <c r="PH2876" s="245"/>
      <c r="PI2876" s="245"/>
      <c r="PJ2876" s="245"/>
      <c r="PK2876" s="245"/>
      <c r="PL2876" s="245"/>
      <c r="PM2876" s="245"/>
      <c r="PN2876" s="245"/>
      <c r="PO2876" s="245"/>
      <c r="PP2876" s="245"/>
      <c r="PQ2876" s="245"/>
      <c r="PR2876" s="245"/>
      <c r="PS2876" s="245"/>
      <c r="PT2876" s="245"/>
      <c r="PU2876" s="245"/>
      <c r="PV2876" s="245"/>
      <c r="PW2876" s="245"/>
      <c r="PX2876" s="245"/>
      <c r="PY2876" s="245"/>
      <c r="PZ2876" s="245"/>
      <c r="QA2876" s="245"/>
      <c r="QB2876" s="245"/>
      <c r="QC2876" s="245"/>
      <c r="QD2876" s="245"/>
      <c r="QE2876" s="245"/>
      <c r="QF2876" s="245"/>
      <c r="QG2876" s="245"/>
      <c r="QH2876" s="245"/>
      <c r="QI2876" s="245"/>
      <c r="QJ2876" s="245"/>
      <c r="QK2876" s="245"/>
      <c r="QL2876" s="245"/>
      <c r="QM2876" s="245"/>
      <c r="QN2876" s="245"/>
      <c r="QO2876" s="245"/>
      <c r="QP2876" s="245"/>
      <c r="QQ2876" s="245"/>
      <c r="QR2876" s="245"/>
      <c r="QS2876" s="245"/>
      <c r="QT2876" s="245"/>
      <c r="QU2876" s="245"/>
      <c r="QV2876" s="245"/>
      <c r="QW2876" s="245"/>
      <c r="QX2876" s="245"/>
      <c r="QY2876" s="245"/>
      <c r="QZ2876" s="245"/>
      <c r="RA2876" s="245"/>
      <c r="RB2876" s="245"/>
      <c r="RC2876" s="245"/>
      <c r="RD2876" s="245"/>
      <c r="RE2876" s="245"/>
      <c r="RF2876" s="245"/>
      <c r="RG2876" s="245"/>
      <c r="RH2876" s="245"/>
      <c r="RI2876" s="245"/>
      <c r="RJ2876" s="245"/>
      <c r="RK2876" s="245"/>
      <c r="RL2876" s="245"/>
      <c r="RM2876" s="245"/>
      <c r="RN2876" s="245"/>
      <c r="RO2876" s="245"/>
      <c r="RP2876" s="245"/>
      <c r="RQ2876" s="245"/>
      <c r="RR2876" s="245"/>
      <c r="RS2876" s="245"/>
      <c r="RT2876" s="245"/>
      <c r="RU2876" s="245"/>
      <c r="RV2876" s="245"/>
      <c r="RW2876" s="245"/>
      <c r="RX2876" s="245"/>
      <c r="RY2876" s="245"/>
      <c r="RZ2876" s="245"/>
      <c r="SA2876" s="245"/>
      <c r="SB2876" s="245"/>
      <c r="SC2876" s="245"/>
      <c r="SD2876" s="245"/>
      <c r="SE2876" s="245"/>
      <c r="SF2876" s="245"/>
      <c r="SG2876" s="245"/>
      <c r="SH2876" s="245"/>
      <c r="SI2876" s="245"/>
      <c r="SJ2876" s="245"/>
      <c r="SK2876" s="245"/>
      <c r="SL2876" s="245"/>
      <c r="SM2876" s="245"/>
      <c r="SN2876" s="245"/>
      <c r="SO2876" s="245"/>
      <c r="SP2876" s="245"/>
      <c r="SQ2876" s="245"/>
      <c r="SR2876" s="245"/>
      <c r="SS2876" s="245"/>
      <c r="ST2876" s="245"/>
      <c r="SU2876" s="245"/>
      <c r="SV2876" s="245"/>
      <c r="SW2876" s="245"/>
      <c r="SX2876" s="245"/>
      <c r="SY2876" s="245"/>
      <c r="SZ2876" s="245"/>
      <c r="TA2876" s="245"/>
      <c r="TB2876" s="245"/>
      <c r="TC2876" s="245"/>
      <c r="TD2876" s="245"/>
      <c r="TE2876" s="245"/>
      <c r="TF2876" s="245"/>
      <c r="TG2876" s="245"/>
      <c r="TH2876" s="245"/>
      <c r="TI2876" s="245"/>
      <c r="TJ2876" s="245"/>
      <c r="TK2876" s="245"/>
      <c r="TL2876" s="245"/>
      <c r="TM2876" s="245"/>
      <c r="TN2876" s="245"/>
      <c r="TO2876" s="245"/>
      <c r="TP2876" s="245"/>
      <c r="TQ2876" s="245"/>
      <c r="TR2876" s="245"/>
      <c r="TS2876" s="245"/>
      <c r="TT2876" s="245"/>
      <c r="TU2876" s="245"/>
      <c r="TV2876" s="245"/>
      <c r="TW2876" s="245"/>
      <c r="TX2876" s="245"/>
      <c r="TY2876" s="245"/>
      <c r="TZ2876" s="245"/>
      <c r="UA2876" s="245"/>
      <c r="UB2876" s="245"/>
      <c r="UC2876" s="245"/>
      <c r="UD2876" s="245"/>
      <c r="UE2876" s="245"/>
      <c r="UF2876" s="245"/>
      <c r="UG2876" s="245"/>
      <c r="UH2876" s="245"/>
      <c r="UI2876" s="245"/>
      <c r="UJ2876" s="245"/>
      <c r="UK2876" s="245"/>
      <c r="UL2876" s="245"/>
      <c r="UM2876" s="245"/>
      <c r="UN2876" s="245"/>
      <c r="UO2876" s="245"/>
      <c r="UP2876" s="245"/>
      <c r="UQ2876" s="245"/>
      <c r="UR2876" s="245"/>
      <c r="US2876" s="245"/>
      <c r="UT2876" s="245"/>
      <c r="UU2876" s="245"/>
      <c r="UV2876" s="245"/>
      <c r="UW2876" s="245"/>
      <c r="UX2876" s="245"/>
      <c r="UY2876" s="245"/>
      <c r="UZ2876" s="245"/>
      <c r="VA2876" s="245"/>
      <c r="VB2876" s="245"/>
      <c r="VC2876" s="245"/>
      <c r="VD2876" s="245"/>
      <c r="VE2876" s="245"/>
      <c r="VF2876" s="245"/>
      <c r="VG2876" s="245"/>
      <c r="VH2876" s="245"/>
      <c r="VI2876" s="245"/>
      <c r="VJ2876" s="245"/>
      <c r="VK2876" s="245"/>
      <c r="VL2876" s="245"/>
      <c r="VM2876" s="245"/>
      <c r="VN2876" s="245"/>
      <c r="VO2876" s="245"/>
      <c r="VP2876" s="245"/>
      <c r="VQ2876" s="245"/>
      <c r="VR2876" s="245"/>
      <c r="VS2876" s="245"/>
      <c r="VT2876" s="245"/>
      <c r="VU2876" s="245"/>
      <c r="VV2876" s="245"/>
      <c r="VW2876" s="245"/>
      <c r="VX2876" s="245"/>
      <c r="VY2876" s="245"/>
      <c r="VZ2876" s="245"/>
      <c r="WA2876" s="245"/>
      <c r="WB2876" s="245"/>
      <c r="WC2876" s="245"/>
      <c r="WD2876" s="245"/>
      <c r="WE2876" s="245"/>
      <c r="WF2876" s="245"/>
      <c r="WG2876" s="245"/>
      <c r="WH2876" s="245"/>
      <c r="WI2876" s="245"/>
      <c r="WJ2876" s="245"/>
      <c r="WK2876" s="245"/>
      <c r="WL2876" s="245"/>
      <c r="WM2876" s="245"/>
      <c r="WN2876" s="245"/>
      <c r="WO2876" s="245"/>
      <c r="WP2876" s="245"/>
      <c r="WQ2876" s="245"/>
      <c r="WR2876" s="245"/>
      <c r="WS2876" s="245"/>
      <c r="WT2876" s="245"/>
      <c r="WU2876" s="245"/>
      <c r="WV2876" s="245"/>
      <c r="WW2876" s="245"/>
      <c r="WX2876" s="245"/>
      <c r="WY2876" s="245"/>
      <c r="WZ2876" s="245"/>
      <c r="XA2876" s="245"/>
      <c r="XB2876" s="245"/>
      <c r="XC2876" s="245"/>
      <c r="XD2876" s="245"/>
      <c r="XE2876" s="245"/>
      <c r="XF2876" s="245"/>
      <c r="XG2876" s="245"/>
      <c r="XH2876" s="245"/>
      <c r="XI2876" s="245"/>
      <c r="XJ2876" s="245"/>
      <c r="XK2876" s="245"/>
      <c r="XL2876" s="245"/>
      <c r="XM2876" s="245"/>
      <c r="XN2876" s="245"/>
      <c r="XO2876" s="245"/>
      <c r="XP2876" s="245"/>
      <c r="XQ2876" s="245"/>
      <c r="XR2876" s="245"/>
      <c r="XS2876" s="245"/>
      <c r="XT2876" s="245"/>
      <c r="XU2876" s="245"/>
      <c r="XV2876" s="245"/>
      <c r="XW2876" s="245"/>
      <c r="XX2876" s="245"/>
      <c r="XY2876" s="245"/>
      <c r="XZ2876" s="245"/>
      <c r="YA2876" s="245"/>
      <c r="YB2876" s="245"/>
      <c r="YC2876" s="245"/>
      <c r="YD2876" s="245"/>
      <c r="YE2876" s="245"/>
      <c r="YF2876" s="245"/>
      <c r="YG2876" s="245"/>
      <c r="YH2876" s="245"/>
      <c r="YI2876" s="245"/>
      <c r="YJ2876" s="245"/>
      <c r="YK2876" s="245"/>
      <c r="YL2876" s="245"/>
      <c r="YM2876" s="245"/>
      <c r="YN2876" s="245"/>
      <c r="YO2876" s="245"/>
      <c r="YP2876" s="245"/>
      <c r="YQ2876" s="245"/>
      <c r="YR2876" s="245"/>
      <c r="YS2876" s="245"/>
      <c r="YT2876" s="245"/>
      <c r="YU2876" s="245"/>
      <c r="YV2876" s="245"/>
      <c r="YW2876" s="245"/>
      <c r="YX2876" s="245"/>
      <c r="YY2876" s="245"/>
      <c r="YZ2876" s="245"/>
      <c r="ZA2876" s="245"/>
      <c r="ZB2876" s="245"/>
      <c r="ZC2876" s="245"/>
      <c r="ZD2876" s="245"/>
      <c r="ZE2876" s="245"/>
      <c r="ZF2876" s="245"/>
      <c r="ZG2876" s="245"/>
      <c r="ZH2876" s="245"/>
      <c r="ZI2876" s="245"/>
      <c r="ZJ2876" s="245"/>
      <c r="ZK2876" s="245"/>
      <c r="ZL2876" s="245"/>
      <c r="ZM2876" s="245"/>
      <c r="ZN2876" s="245"/>
      <c r="ZO2876" s="245"/>
      <c r="ZP2876" s="245"/>
      <c r="ZQ2876" s="245"/>
      <c r="ZR2876" s="245"/>
      <c r="ZS2876" s="245"/>
      <c r="ZT2876" s="245"/>
      <c r="ZU2876" s="245"/>
      <c r="ZV2876" s="245"/>
      <c r="ZW2876" s="245"/>
      <c r="ZX2876" s="245"/>
      <c r="ZY2876" s="245"/>
      <c r="ZZ2876" s="245"/>
      <c r="AAA2876" s="245"/>
      <c r="AAB2876" s="245"/>
      <c r="AAC2876" s="245"/>
      <c r="AAD2876" s="245"/>
      <c r="AAE2876" s="245"/>
      <c r="AAF2876" s="245"/>
      <c r="AAG2876" s="245"/>
      <c r="AAH2876" s="245"/>
      <c r="AAI2876" s="245"/>
      <c r="AAJ2876" s="245"/>
      <c r="AAK2876" s="245"/>
      <c r="AAL2876" s="245"/>
      <c r="AAM2876" s="245"/>
      <c r="AAN2876" s="245"/>
      <c r="AAO2876" s="245"/>
      <c r="AAP2876" s="245"/>
      <c r="AAQ2876" s="245"/>
      <c r="AAR2876" s="245"/>
      <c r="AAS2876" s="245"/>
      <c r="AAT2876" s="245"/>
      <c r="AAU2876" s="245"/>
      <c r="AAV2876" s="245"/>
      <c r="AAW2876" s="245"/>
      <c r="AAX2876" s="245"/>
      <c r="AAY2876" s="245"/>
      <c r="AAZ2876" s="245"/>
      <c r="ABA2876" s="245"/>
      <c r="ABB2876" s="245"/>
      <c r="ABC2876" s="245"/>
      <c r="ABD2876" s="245"/>
      <c r="ABE2876" s="245"/>
      <c r="ABF2876" s="245"/>
      <c r="ABG2876" s="245"/>
      <c r="ABH2876" s="245"/>
      <c r="ABI2876" s="245"/>
      <c r="ABJ2876" s="245"/>
      <c r="ABK2876" s="245"/>
      <c r="ABL2876" s="245"/>
      <c r="ABM2876" s="245"/>
      <c r="ABN2876" s="245"/>
      <c r="ABO2876" s="245"/>
      <c r="ABP2876" s="245"/>
      <c r="ABQ2876" s="245"/>
      <c r="ABR2876" s="245"/>
      <c r="ABS2876" s="245"/>
      <c r="ABT2876" s="245"/>
      <c r="ABU2876" s="245"/>
      <c r="ABV2876" s="245"/>
      <c r="ABW2876" s="245"/>
      <c r="ABX2876" s="245"/>
      <c r="ABY2876" s="245"/>
      <c r="ABZ2876" s="245"/>
      <c r="ACA2876" s="245"/>
      <c r="ACB2876" s="245"/>
      <c r="ACC2876" s="245"/>
      <c r="ACD2876" s="245"/>
      <c r="ACE2876" s="245"/>
      <c r="ACF2876" s="245"/>
      <c r="ACG2876" s="245"/>
      <c r="ACH2876" s="245"/>
      <c r="ACI2876" s="245"/>
      <c r="ACJ2876" s="245"/>
      <c r="ACK2876" s="245"/>
      <c r="ACL2876" s="245"/>
      <c r="ACM2876" s="245"/>
      <c r="ACN2876" s="245"/>
      <c r="ACO2876" s="245"/>
      <c r="ACP2876" s="245"/>
      <c r="ACQ2876" s="245"/>
      <c r="ACR2876" s="245"/>
      <c r="ACS2876" s="245"/>
      <c r="ACT2876" s="245"/>
      <c r="ACU2876" s="245"/>
      <c r="ACV2876" s="245"/>
      <c r="ACW2876" s="245"/>
      <c r="ACX2876" s="245"/>
      <c r="ACY2876" s="245"/>
      <c r="ACZ2876" s="245"/>
      <c r="ADA2876" s="245"/>
      <c r="ADB2876" s="245"/>
      <c r="ADC2876" s="245"/>
      <c r="ADD2876" s="245"/>
      <c r="ADE2876" s="245"/>
      <c r="ADF2876" s="245"/>
      <c r="ADG2876" s="245"/>
      <c r="ADH2876" s="245"/>
      <c r="ADI2876" s="245"/>
      <c r="ADJ2876" s="245"/>
      <c r="ADK2876" s="245"/>
      <c r="ADL2876" s="245"/>
      <c r="ADM2876" s="245"/>
      <c r="ADN2876" s="245"/>
      <c r="ADO2876" s="245"/>
      <c r="ADP2876" s="245"/>
      <c r="ADQ2876" s="245"/>
      <c r="ADR2876" s="245"/>
      <c r="ADS2876" s="245"/>
      <c r="ADT2876" s="245"/>
      <c r="ADU2876" s="245"/>
      <c r="ADV2876" s="245"/>
      <c r="ADW2876" s="245"/>
      <c r="ADX2876" s="245"/>
      <c r="ADY2876" s="245"/>
      <c r="ADZ2876" s="245"/>
      <c r="AEA2876" s="245"/>
      <c r="AEB2876" s="245"/>
      <c r="AEC2876" s="245"/>
      <c r="AED2876" s="245"/>
      <c r="AEE2876" s="245"/>
      <c r="AEF2876" s="245"/>
      <c r="AEG2876" s="245"/>
      <c r="AEH2876" s="245"/>
      <c r="AEI2876" s="245"/>
      <c r="AEJ2876" s="245"/>
      <c r="AEK2876" s="245"/>
      <c r="AEL2876" s="245"/>
      <c r="AEM2876" s="245"/>
      <c r="AEN2876" s="245"/>
      <c r="AEO2876" s="245"/>
      <c r="AEP2876" s="245"/>
      <c r="AEQ2876" s="245"/>
      <c r="AER2876" s="245"/>
      <c r="AES2876" s="245"/>
      <c r="AET2876" s="245"/>
      <c r="AEU2876" s="245"/>
      <c r="AEV2876" s="245"/>
      <c r="AEW2876" s="245"/>
      <c r="AEX2876" s="245"/>
      <c r="AEY2876" s="245"/>
      <c r="AEZ2876" s="245"/>
      <c r="AFA2876" s="245"/>
      <c r="AFB2876" s="245"/>
      <c r="AFC2876" s="245"/>
      <c r="AFD2876" s="245"/>
      <c r="AFE2876" s="245"/>
      <c r="AFF2876" s="245"/>
      <c r="AFG2876" s="245"/>
      <c r="AFH2876" s="245"/>
      <c r="AFI2876" s="245"/>
      <c r="AFJ2876" s="245"/>
      <c r="AFK2876" s="245"/>
      <c r="AFL2876" s="245"/>
      <c r="AFM2876" s="245"/>
      <c r="AFN2876" s="245"/>
      <c r="AFO2876" s="245"/>
      <c r="AFP2876" s="245"/>
      <c r="AFQ2876" s="245"/>
      <c r="AFR2876" s="245"/>
      <c r="AFS2876" s="245"/>
      <c r="AFT2876" s="245"/>
      <c r="AFU2876" s="245"/>
      <c r="AFV2876" s="245"/>
      <c r="AFW2876" s="245"/>
      <c r="AFX2876" s="245"/>
      <c r="AFY2876" s="245"/>
      <c r="AFZ2876" s="245"/>
      <c r="AGA2876" s="245"/>
      <c r="AGB2876" s="245"/>
      <c r="AGC2876" s="245"/>
      <c r="AGD2876" s="245"/>
      <c r="AGE2876" s="245"/>
      <c r="AGF2876" s="245"/>
      <c r="AGG2876" s="245"/>
      <c r="AGH2876" s="245"/>
      <c r="AGI2876" s="245"/>
      <c r="AGJ2876" s="245"/>
      <c r="AGK2876" s="245"/>
      <c r="AGL2876" s="245"/>
      <c r="AGM2876" s="245"/>
      <c r="AGN2876" s="245"/>
      <c r="AGO2876" s="245"/>
      <c r="AGP2876" s="245"/>
      <c r="AGQ2876" s="245"/>
      <c r="AGR2876" s="245"/>
      <c r="AGS2876" s="245"/>
      <c r="AGT2876" s="245"/>
      <c r="AGU2876" s="245"/>
      <c r="AGV2876" s="245"/>
      <c r="AGW2876" s="245"/>
      <c r="AGX2876" s="245"/>
      <c r="AGY2876" s="245"/>
      <c r="AGZ2876" s="245"/>
      <c r="AHA2876" s="245"/>
      <c r="AHB2876" s="245"/>
      <c r="AHC2876" s="245"/>
      <c r="AHD2876" s="245"/>
      <c r="AHE2876" s="245"/>
      <c r="AHF2876" s="245"/>
      <c r="AHG2876" s="245"/>
      <c r="AHH2876" s="245"/>
      <c r="AHI2876" s="245"/>
      <c r="AHJ2876" s="245"/>
      <c r="AHK2876" s="245"/>
      <c r="AHL2876" s="245"/>
      <c r="AHM2876" s="245"/>
      <c r="AHN2876" s="245"/>
      <c r="AHO2876" s="245"/>
      <c r="AHP2876" s="245"/>
      <c r="AHQ2876" s="245"/>
      <c r="AHR2876" s="245"/>
      <c r="AHS2876" s="245"/>
      <c r="AHT2876" s="245"/>
      <c r="AHU2876" s="245"/>
      <c r="AHV2876" s="245"/>
      <c r="AHW2876" s="245"/>
      <c r="AHX2876" s="245"/>
      <c r="AHY2876" s="245"/>
      <c r="AHZ2876" s="245"/>
      <c r="AIA2876" s="245"/>
      <c r="AIB2876" s="245"/>
      <c r="AIC2876" s="245"/>
      <c r="AID2876" s="245"/>
      <c r="AIE2876" s="245"/>
      <c r="AIF2876" s="245"/>
      <c r="AIG2876" s="245"/>
      <c r="AIH2876" s="245"/>
      <c r="AII2876" s="245"/>
      <c r="AIJ2876" s="245"/>
      <c r="AIK2876" s="245"/>
      <c r="AIL2876" s="245"/>
      <c r="AIM2876" s="245"/>
      <c r="AIN2876" s="245"/>
      <c r="AIO2876" s="245"/>
      <c r="AIP2876" s="245"/>
      <c r="AIQ2876" s="245"/>
      <c r="AIR2876" s="245"/>
      <c r="AIS2876" s="245"/>
      <c r="AIT2876" s="245"/>
      <c r="AIU2876" s="245"/>
      <c r="AIV2876" s="245"/>
      <c r="AIW2876" s="245"/>
      <c r="AIX2876" s="245"/>
      <c r="AIY2876" s="245"/>
      <c r="AIZ2876" s="245"/>
      <c r="AJA2876" s="245"/>
      <c r="AJB2876" s="245"/>
      <c r="AJC2876" s="245"/>
      <c r="AJD2876" s="245"/>
      <c r="AJE2876" s="245"/>
      <c r="AJF2876" s="245"/>
      <c r="AJG2876" s="245"/>
      <c r="AJH2876" s="245"/>
      <c r="AJI2876" s="245"/>
      <c r="AJJ2876" s="245"/>
      <c r="AJK2876" s="245"/>
      <c r="AJL2876" s="245"/>
      <c r="AJM2876" s="245"/>
      <c r="AJN2876" s="245"/>
      <c r="AJO2876" s="245"/>
      <c r="AJP2876" s="245"/>
      <c r="AJQ2876" s="245"/>
      <c r="AJR2876" s="245"/>
      <c r="AJS2876" s="245"/>
      <c r="AJT2876" s="245"/>
      <c r="AJU2876" s="245"/>
      <c r="AJV2876" s="245"/>
      <c r="AJW2876" s="245"/>
      <c r="AJX2876" s="245"/>
      <c r="AJY2876" s="245"/>
      <c r="AJZ2876" s="245"/>
      <c r="AKA2876" s="245"/>
      <c r="AKB2876" s="245"/>
      <c r="AKC2876" s="245"/>
      <c r="AKD2876" s="245"/>
      <c r="AKE2876" s="245"/>
      <c r="AKF2876" s="245"/>
      <c r="AKG2876" s="245"/>
      <c r="AKH2876" s="245"/>
      <c r="AKI2876" s="245"/>
      <c r="AKJ2876" s="245"/>
      <c r="AKK2876" s="245"/>
      <c r="AKL2876" s="245"/>
      <c r="AKM2876" s="245"/>
      <c r="AKN2876" s="245"/>
      <c r="AKO2876" s="245"/>
      <c r="AKP2876" s="245"/>
      <c r="AKQ2876" s="245"/>
      <c r="AKR2876" s="245"/>
      <c r="AKS2876" s="245"/>
      <c r="AKT2876" s="245"/>
      <c r="AKU2876" s="245"/>
      <c r="AKV2876" s="245"/>
      <c r="AKW2876" s="245"/>
      <c r="AKX2876" s="245"/>
      <c r="AKY2876" s="245"/>
      <c r="AKZ2876" s="245"/>
      <c r="ALA2876" s="245"/>
      <c r="ALB2876" s="245"/>
      <c r="ALC2876" s="245"/>
      <c r="ALD2876" s="245"/>
      <c r="ALE2876" s="245"/>
      <c r="ALF2876" s="245"/>
      <c r="ALG2876" s="245"/>
      <c r="ALH2876" s="245"/>
      <c r="ALI2876" s="245"/>
      <c r="ALJ2876" s="245"/>
      <c r="ALK2876" s="245"/>
      <c r="ALL2876" s="245"/>
      <c r="ALM2876" s="245"/>
      <c r="ALN2876" s="245"/>
      <c r="ALO2876" s="245"/>
      <c r="ALP2876" s="245"/>
      <c r="ALQ2876" s="245"/>
      <c r="ALR2876" s="245"/>
      <c r="ALS2876" s="245"/>
      <c r="ALT2876" s="245"/>
      <c r="ALU2876" s="245"/>
      <c r="ALV2876" s="245"/>
      <c r="ALW2876" s="245"/>
      <c r="ALX2876" s="245"/>
      <c r="ALY2876" s="245"/>
      <c r="ALZ2876" s="245"/>
      <c r="AMA2876" s="245"/>
      <c r="AMB2876" s="245"/>
    </row>
    <row r="2877" spans="1:1016" s="300" customFormat="1">
      <c r="A2877" s="80" t="s">
        <v>224</v>
      </c>
      <c r="B2877" s="80" t="s">
        <v>3201</v>
      </c>
      <c r="C2877" s="223" t="s">
        <v>2509</v>
      </c>
      <c r="D2877" s="139" t="s">
        <v>300</v>
      </c>
      <c r="E2877" s="139" t="s">
        <v>301</v>
      </c>
      <c r="F2877" s="139" t="s">
        <v>525</v>
      </c>
      <c r="G2877" s="141">
        <v>78725.062520824766</v>
      </c>
      <c r="H2877" s="141">
        <v>98414.396291493787</v>
      </c>
      <c r="I2877" s="234">
        <v>22</v>
      </c>
      <c r="J2877" s="235">
        <v>0.61111111111111116</v>
      </c>
      <c r="K2877" s="141">
        <v>118103.73006216279</v>
      </c>
      <c r="L2877" s="146">
        <v>1</v>
      </c>
      <c r="M2877" s="139">
        <v>1</v>
      </c>
      <c r="N2877" s="139">
        <v>11</v>
      </c>
      <c r="O2877" s="79">
        <v>107865.0144</v>
      </c>
      <c r="P2877" s="80"/>
      <c r="Q2877" s="236"/>
      <c r="R2877" s="236"/>
      <c r="S2877" s="236"/>
      <c r="T2877" s="236"/>
      <c r="U2877" s="236"/>
      <c r="V2877" s="236"/>
      <c r="W2877" s="236"/>
      <c r="X2877" s="236"/>
      <c r="Y2877" s="245"/>
      <c r="Z2877" s="245"/>
      <c r="AA2877" s="245"/>
      <c r="AB2877" s="245"/>
      <c r="AC2877" s="245"/>
      <c r="AD2877" s="245"/>
      <c r="AE2877" s="245"/>
      <c r="AF2877" s="245"/>
      <c r="AG2877" s="245"/>
      <c r="AH2877" s="245"/>
      <c r="AI2877" s="245"/>
      <c r="AJ2877" s="245"/>
      <c r="AK2877" s="245"/>
      <c r="AL2877" s="245"/>
      <c r="AM2877" s="245"/>
      <c r="AN2877" s="245"/>
      <c r="AO2877" s="245"/>
      <c r="AP2877" s="245"/>
      <c r="AQ2877" s="245"/>
      <c r="AR2877" s="245"/>
      <c r="AS2877" s="245"/>
      <c r="AT2877" s="245"/>
      <c r="AU2877" s="245"/>
      <c r="AV2877" s="245"/>
      <c r="AW2877" s="245"/>
      <c r="AX2877" s="245"/>
      <c r="AY2877" s="245"/>
      <c r="AZ2877" s="245"/>
      <c r="BA2877" s="245"/>
      <c r="BB2877" s="245"/>
      <c r="BC2877" s="245"/>
      <c r="BD2877" s="245"/>
      <c r="BE2877" s="245"/>
      <c r="BF2877" s="245"/>
      <c r="BG2877" s="245"/>
      <c r="BH2877" s="245"/>
      <c r="BI2877" s="245"/>
      <c r="BJ2877" s="245"/>
      <c r="BK2877" s="245"/>
      <c r="BL2877" s="245"/>
      <c r="BM2877" s="245"/>
      <c r="BN2877" s="245"/>
      <c r="BO2877" s="245"/>
      <c r="BP2877" s="245"/>
      <c r="BQ2877" s="245"/>
      <c r="BR2877" s="245"/>
      <c r="BS2877" s="245"/>
      <c r="BT2877" s="245"/>
      <c r="BU2877" s="245"/>
      <c r="BV2877" s="245"/>
      <c r="BW2877" s="245"/>
      <c r="BX2877" s="245"/>
      <c r="BY2877" s="245"/>
      <c r="BZ2877" s="245"/>
      <c r="CA2877" s="245"/>
      <c r="CB2877" s="245"/>
      <c r="CC2877" s="245"/>
      <c r="CD2877" s="245"/>
      <c r="CE2877" s="245"/>
      <c r="CF2877" s="245"/>
      <c r="CG2877" s="245"/>
      <c r="CH2877" s="245"/>
      <c r="CI2877" s="245"/>
      <c r="CJ2877" s="245"/>
      <c r="CK2877" s="245"/>
      <c r="CL2877" s="245"/>
      <c r="CM2877" s="245"/>
      <c r="CN2877" s="245"/>
      <c r="CO2877" s="245"/>
      <c r="CP2877" s="245"/>
      <c r="CQ2877" s="245"/>
      <c r="CR2877" s="245"/>
      <c r="CS2877" s="245"/>
      <c r="CT2877" s="245"/>
      <c r="CU2877" s="245"/>
      <c r="CV2877" s="245"/>
      <c r="CW2877" s="245"/>
      <c r="CX2877" s="245"/>
      <c r="CY2877" s="245"/>
      <c r="CZ2877" s="245"/>
      <c r="DA2877" s="245"/>
      <c r="DB2877" s="245"/>
      <c r="DC2877" s="245"/>
      <c r="DD2877" s="245"/>
      <c r="DE2877" s="245"/>
      <c r="DF2877" s="245"/>
      <c r="DG2877" s="245"/>
      <c r="DH2877" s="245"/>
      <c r="DI2877" s="245"/>
      <c r="DJ2877" s="245"/>
      <c r="DK2877" s="245"/>
      <c r="DL2877" s="245"/>
      <c r="DM2877" s="245"/>
      <c r="DN2877" s="245"/>
      <c r="DO2877" s="245"/>
      <c r="DP2877" s="245"/>
      <c r="DQ2877" s="245"/>
      <c r="DR2877" s="245"/>
      <c r="DS2877" s="245"/>
      <c r="DT2877" s="245"/>
      <c r="DU2877" s="245"/>
      <c r="DV2877" s="245"/>
      <c r="DW2877" s="245"/>
      <c r="DX2877" s="245"/>
      <c r="DY2877" s="245"/>
      <c r="DZ2877" s="245"/>
      <c r="EA2877" s="245"/>
      <c r="EB2877" s="245"/>
      <c r="EC2877" s="245"/>
      <c r="ED2877" s="245"/>
      <c r="EE2877" s="245"/>
      <c r="EF2877" s="245"/>
      <c r="EG2877" s="245"/>
      <c r="EH2877" s="245"/>
      <c r="EI2877" s="245"/>
      <c r="EJ2877" s="245"/>
      <c r="EK2877" s="245"/>
      <c r="EL2877" s="245"/>
      <c r="EM2877" s="245"/>
      <c r="EN2877" s="245"/>
      <c r="EO2877" s="245"/>
      <c r="EP2877" s="245"/>
      <c r="EQ2877" s="245"/>
      <c r="ER2877" s="245"/>
      <c r="ES2877" s="245"/>
      <c r="ET2877" s="245"/>
      <c r="EU2877" s="245"/>
      <c r="EV2877" s="245"/>
      <c r="EW2877" s="245"/>
      <c r="EX2877" s="245"/>
      <c r="EY2877" s="245"/>
      <c r="EZ2877" s="245"/>
      <c r="FA2877" s="245"/>
      <c r="FB2877" s="245"/>
      <c r="FC2877" s="245"/>
      <c r="FD2877" s="245"/>
      <c r="FE2877" s="245"/>
      <c r="FF2877" s="245"/>
      <c r="FG2877" s="245"/>
      <c r="FH2877" s="245"/>
      <c r="FI2877" s="245"/>
      <c r="FJ2877" s="245"/>
      <c r="FK2877" s="245"/>
      <c r="FL2877" s="245"/>
      <c r="FM2877" s="245"/>
      <c r="FN2877" s="245"/>
      <c r="FO2877" s="245"/>
      <c r="FP2877" s="245"/>
      <c r="FQ2877" s="245"/>
      <c r="FR2877" s="245"/>
      <c r="FS2877" s="245"/>
      <c r="FT2877" s="245"/>
      <c r="FU2877" s="245"/>
      <c r="FV2877" s="245"/>
      <c r="FW2877" s="245"/>
      <c r="FX2877" s="245"/>
      <c r="FY2877" s="245"/>
      <c r="FZ2877" s="245"/>
      <c r="GA2877" s="245"/>
      <c r="GB2877" s="245"/>
      <c r="GC2877" s="245"/>
      <c r="GD2877" s="245"/>
      <c r="GE2877" s="245"/>
      <c r="GF2877" s="245"/>
      <c r="GG2877" s="245"/>
      <c r="GH2877" s="245"/>
      <c r="GI2877" s="245"/>
      <c r="GJ2877" s="245"/>
      <c r="GK2877" s="245"/>
      <c r="GL2877" s="245"/>
      <c r="GM2877" s="245"/>
      <c r="GN2877" s="245"/>
      <c r="GO2877" s="245"/>
      <c r="GP2877" s="245"/>
      <c r="GQ2877" s="245"/>
      <c r="GR2877" s="245"/>
      <c r="GS2877" s="245"/>
      <c r="GT2877" s="245"/>
      <c r="GU2877" s="245"/>
      <c r="GV2877" s="245"/>
      <c r="GW2877" s="245"/>
      <c r="GX2877" s="245"/>
      <c r="GY2877" s="245"/>
      <c r="GZ2877" s="245"/>
      <c r="HA2877" s="245"/>
      <c r="HB2877" s="245"/>
      <c r="HC2877" s="245"/>
      <c r="HD2877" s="245"/>
      <c r="HE2877" s="245"/>
      <c r="HF2877" s="245"/>
      <c r="HG2877" s="245"/>
      <c r="HH2877" s="245"/>
      <c r="HI2877" s="245"/>
      <c r="HJ2877" s="245"/>
      <c r="HK2877" s="245"/>
      <c r="HL2877" s="245"/>
      <c r="HM2877" s="245"/>
      <c r="HN2877" s="245"/>
      <c r="HO2877" s="245"/>
      <c r="HP2877" s="245"/>
      <c r="HQ2877" s="245"/>
      <c r="HR2877" s="245"/>
      <c r="HS2877" s="245"/>
      <c r="HT2877" s="245"/>
      <c r="HU2877" s="245"/>
      <c r="HV2877" s="245"/>
      <c r="HW2877" s="245"/>
      <c r="HX2877" s="245"/>
      <c r="HY2877" s="245"/>
      <c r="HZ2877" s="245"/>
      <c r="IA2877" s="245"/>
      <c r="IB2877" s="245"/>
      <c r="IC2877" s="245"/>
      <c r="ID2877" s="245"/>
      <c r="IE2877" s="245"/>
      <c r="IF2877" s="245"/>
      <c r="IG2877" s="245"/>
      <c r="IH2877" s="245"/>
      <c r="II2877" s="245"/>
      <c r="IJ2877" s="245"/>
      <c r="IK2877" s="245"/>
      <c r="IL2877" s="245"/>
      <c r="IM2877" s="245"/>
      <c r="IN2877" s="245"/>
      <c r="IO2877" s="245"/>
      <c r="IP2877" s="245"/>
      <c r="IQ2877" s="245"/>
      <c r="IR2877" s="245"/>
      <c r="IS2877" s="245"/>
      <c r="IT2877" s="245"/>
      <c r="IU2877" s="245"/>
      <c r="IV2877" s="245"/>
      <c r="IW2877" s="245"/>
      <c r="IX2877" s="245"/>
      <c r="IY2877" s="245"/>
      <c r="IZ2877" s="245"/>
      <c r="JA2877" s="245"/>
      <c r="JB2877" s="245"/>
      <c r="JC2877" s="245"/>
      <c r="JD2877" s="245"/>
      <c r="JE2877" s="245"/>
      <c r="JF2877" s="245"/>
      <c r="JG2877" s="245"/>
      <c r="JH2877" s="245"/>
      <c r="JI2877" s="245"/>
      <c r="JJ2877" s="245"/>
      <c r="JK2877" s="245"/>
      <c r="JL2877" s="245"/>
      <c r="JM2877" s="245"/>
      <c r="JN2877" s="245"/>
      <c r="JO2877" s="245"/>
      <c r="JP2877" s="245"/>
      <c r="JQ2877" s="245"/>
      <c r="JR2877" s="245"/>
      <c r="JS2877" s="245"/>
      <c r="JT2877" s="245"/>
      <c r="JU2877" s="245"/>
      <c r="JV2877" s="245"/>
      <c r="JW2877" s="245"/>
      <c r="JX2877" s="245"/>
      <c r="JY2877" s="245"/>
      <c r="JZ2877" s="245"/>
      <c r="KA2877" s="245"/>
      <c r="KB2877" s="245"/>
      <c r="KC2877" s="245"/>
      <c r="KD2877" s="245"/>
      <c r="KE2877" s="245"/>
      <c r="KF2877" s="245"/>
      <c r="KG2877" s="245"/>
      <c r="KH2877" s="245"/>
      <c r="KI2877" s="245"/>
      <c r="KJ2877" s="245"/>
      <c r="KK2877" s="245"/>
      <c r="KL2877" s="245"/>
      <c r="KM2877" s="245"/>
      <c r="KN2877" s="245"/>
      <c r="KO2877" s="245"/>
      <c r="KP2877" s="245"/>
      <c r="KQ2877" s="245"/>
      <c r="KR2877" s="245"/>
      <c r="KS2877" s="245"/>
      <c r="KT2877" s="245"/>
      <c r="KU2877" s="245"/>
      <c r="KV2877" s="245"/>
      <c r="KW2877" s="245"/>
      <c r="KX2877" s="245"/>
      <c r="KY2877" s="245"/>
      <c r="KZ2877" s="245"/>
      <c r="LA2877" s="245"/>
      <c r="LB2877" s="245"/>
      <c r="LC2877" s="245"/>
      <c r="LD2877" s="245"/>
      <c r="LE2877" s="245"/>
      <c r="LF2877" s="245"/>
      <c r="LG2877" s="245"/>
      <c r="LH2877" s="245"/>
      <c r="LI2877" s="245"/>
      <c r="LJ2877" s="245"/>
      <c r="LK2877" s="245"/>
      <c r="LL2877" s="245"/>
      <c r="LM2877" s="245"/>
      <c r="LN2877" s="245"/>
      <c r="LO2877" s="245"/>
      <c r="LP2877" s="245"/>
      <c r="LQ2877" s="245"/>
      <c r="LR2877" s="245"/>
      <c r="LS2877" s="245"/>
      <c r="LT2877" s="245"/>
      <c r="LU2877" s="245"/>
      <c r="LV2877" s="245"/>
      <c r="LW2877" s="245"/>
      <c r="LX2877" s="245"/>
      <c r="LY2877" s="245"/>
      <c r="LZ2877" s="245"/>
      <c r="MA2877" s="245"/>
      <c r="MB2877" s="245"/>
      <c r="MC2877" s="245"/>
      <c r="MD2877" s="245"/>
      <c r="ME2877" s="245"/>
      <c r="MF2877" s="245"/>
      <c r="MG2877" s="245"/>
      <c r="MH2877" s="245"/>
      <c r="MI2877" s="245"/>
      <c r="MJ2877" s="245"/>
      <c r="MK2877" s="245"/>
      <c r="ML2877" s="245"/>
      <c r="MM2877" s="245"/>
      <c r="MN2877" s="245"/>
      <c r="MO2877" s="245"/>
      <c r="MP2877" s="245"/>
      <c r="MQ2877" s="245"/>
      <c r="MR2877" s="245"/>
      <c r="MS2877" s="245"/>
      <c r="MT2877" s="245"/>
      <c r="MU2877" s="245"/>
      <c r="MV2877" s="245"/>
      <c r="MW2877" s="245"/>
      <c r="MX2877" s="245"/>
      <c r="MY2877" s="245"/>
      <c r="MZ2877" s="245"/>
      <c r="NA2877" s="245"/>
      <c r="NB2877" s="245"/>
      <c r="NC2877" s="245"/>
      <c r="ND2877" s="245"/>
      <c r="NE2877" s="245"/>
      <c r="NF2877" s="245"/>
      <c r="NG2877" s="245"/>
      <c r="NH2877" s="245"/>
      <c r="NI2877" s="245"/>
      <c r="NJ2877" s="245"/>
      <c r="NK2877" s="245"/>
      <c r="NL2877" s="245"/>
      <c r="NM2877" s="245"/>
      <c r="NN2877" s="245"/>
      <c r="NO2877" s="245"/>
      <c r="NP2877" s="245"/>
      <c r="NQ2877" s="245"/>
      <c r="NR2877" s="245"/>
      <c r="NS2877" s="245"/>
      <c r="NT2877" s="245"/>
      <c r="NU2877" s="245"/>
      <c r="NV2877" s="245"/>
      <c r="NW2877" s="245"/>
      <c r="NX2877" s="245"/>
      <c r="NY2877" s="245"/>
      <c r="NZ2877" s="245"/>
      <c r="OA2877" s="245"/>
      <c r="OB2877" s="245"/>
      <c r="OC2877" s="245"/>
      <c r="OD2877" s="245"/>
      <c r="OE2877" s="245"/>
      <c r="OF2877" s="245"/>
      <c r="OG2877" s="245"/>
      <c r="OH2877" s="245"/>
      <c r="OI2877" s="245"/>
      <c r="OJ2877" s="245"/>
      <c r="OK2877" s="245"/>
      <c r="OL2877" s="245"/>
      <c r="OM2877" s="245"/>
      <c r="ON2877" s="245"/>
      <c r="OO2877" s="245"/>
      <c r="OP2877" s="245"/>
      <c r="OQ2877" s="245"/>
      <c r="OR2877" s="245"/>
      <c r="OS2877" s="245"/>
      <c r="OT2877" s="245"/>
      <c r="OU2877" s="245"/>
      <c r="OV2877" s="245"/>
      <c r="OW2877" s="245"/>
      <c r="OX2877" s="245"/>
      <c r="OY2877" s="245"/>
      <c r="OZ2877" s="245"/>
      <c r="PA2877" s="245"/>
      <c r="PB2877" s="245"/>
      <c r="PC2877" s="245"/>
      <c r="PD2877" s="245"/>
      <c r="PE2877" s="245"/>
      <c r="PF2877" s="245"/>
      <c r="PG2877" s="245"/>
      <c r="PH2877" s="245"/>
      <c r="PI2877" s="245"/>
      <c r="PJ2877" s="245"/>
      <c r="PK2877" s="245"/>
      <c r="PL2877" s="245"/>
      <c r="PM2877" s="245"/>
      <c r="PN2877" s="245"/>
      <c r="PO2877" s="245"/>
      <c r="PP2877" s="245"/>
      <c r="PQ2877" s="245"/>
      <c r="PR2877" s="245"/>
      <c r="PS2877" s="245"/>
      <c r="PT2877" s="245"/>
      <c r="PU2877" s="245"/>
      <c r="PV2877" s="245"/>
      <c r="PW2877" s="245"/>
      <c r="PX2877" s="245"/>
      <c r="PY2877" s="245"/>
      <c r="PZ2877" s="245"/>
      <c r="QA2877" s="245"/>
      <c r="QB2877" s="245"/>
      <c r="QC2877" s="245"/>
      <c r="QD2877" s="245"/>
      <c r="QE2877" s="245"/>
      <c r="QF2877" s="245"/>
      <c r="QG2877" s="245"/>
      <c r="QH2877" s="245"/>
      <c r="QI2877" s="245"/>
      <c r="QJ2877" s="245"/>
      <c r="QK2877" s="245"/>
      <c r="QL2877" s="245"/>
      <c r="QM2877" s="245"/>
      <c r="QN2877" s="245"/>
      <c r="QO2877" s="245"/>
      <c r="QP2877" s="245"/>
      <c r="QQ2877" s="245"/>
      <c r="QR2877" s="245"/>
      <c r="QS2877" s="245"/>
      <c r="QT2877" s="245"/>
      <c r="QU2877" s="245"/>
      <c r="QV2877" s="245"/>
      <c r="QW2877" s="245"/>
      <c r="QX2877" s="245"/>
      <c r="QY2877" s="245"/>
      <c r="QZ2877" s="245"/>
      <c r="RA2877" s="245"/>
      <c r="RB2877" s="245"/>
      <c r="RC2877" s="245"/>
      <c r="RD2877" s="245"/>
      <c r="RE2877" s="245"/>
      <c r="RF2877" s="245"/>
      <c r="RG2877" s="245"/>
      <c r="RH2877" s="245"/>
      <c r="RI2877" s="245"/>
      <c r="RJ2877" s="245"/>
      <c r="RK2877" s="245"/>
      <c r="RL2877" s="245"/>
      <c r="RM2877" s="245"/>
      <c r="RN2877" s="245"/>
      <c r="RO2877" s="245"/>
      <c r="RP2877" s="245"/>
      <c r="RQ2877" s="245"/>
      <c r="RR2877" s="245"/>
      <c r="RS2877" s="245"/>
      <c r="RT2877" s="245"/>
      <c r="RU2877" s="245"/>
      <c r="RV2877" s="245"/>
      <c r="RW2877" s="245"/>
      <c r="RX2877" s="245"/>
      <c r="RY2877" s="245"/>
      <c r="RZ2877" s="245"/>
      <c r="SA2877" s="245"/>
      <c r="SB2877" s="245"/>
      <c r="SC2877" s="245"/>
      <c r="SD2877" s="245"/>
      <c r="SE2877" s="245"/>
      <c r="SF2877" s="245"/>
      <c r="SG2877" s="245"/>
      <c r="SH2877" s="245"/>
      <c r="SI2877" s="245"/>
      <c r="SJ2877" s="245"/>
      <c r="SK2877" s="245"/>
      <c r="SL2877" s="245"/>
      <c r="SM2877" s="245"/>
      <c r="SN2877" s="245"/>
      <c r="SO2877" s="245"/>
      <c r="SP2877" s="245"/>
      <c r="SQ2877" s="245"/>
      <c r="SR2877" s="245"/>
      <c r="SS2877" s="245"/>
      <c r="ST2877" s="245"/>
      <c r="SU2877" s="245"/>
      <c r="SV2877" s="245"/>
      <c r="SW2877" s="245"/>
      <c r="SX2877" s="245"/>
      <c r="SY2877" s="245"/>
      <c r="SZ2877" s="245"/>
      <c r="TA2877" s="245"/>
      <c r="TB2877" s="245"/>
      <c r="TC2877" s="245"/>
      <c r="TD2877" s="245"/>
      <c r="TE2877" s="245"/>
      <c r="TF2877" s="245"/>
      <c r="TG2877" s="245"/>
      <c r="TH2877" s="245"/>
      <c r="TI2877" s="245"/>
      <c r="TJ2877" s="245"/>
      <c r="TK2877" s="245"/>
      <c r="TL2877" s="245"/>
      <c r="TM2877" s="245"/>
      <c r="TN2877" s="245"/>
      <c r="TO2877" s="245"/>
      <c r="TP2877" s="245"/>
      <c r="TQ2877" s="245"/>
      <c r="TR2877" s="245"/>
      <c r="TS2877" s="245"/>
      <c r="TT2877" s="245"/>
      <c r="TU2877" s="245"/>
      <c r="TV2877" s="245"/>
      <c r="TW2877" s="245"/>
      <c r="TX2877" s="245"/>
      <c r="TY2877" s="245"/>
      <c r="TZ2877" s="245"/>
      <c r="UA2877" s="245"/>
      <c r="UB2877" s="245"/>
      <c r="UC2877" s="245"/>
      <c r="UD2877" s="245"/>
      <c r="UE2877" s="245"/>
      <c r="UF2877" s="245"/>
      <c r="UG2877" s="245"/>
      <c r="UH2877" s="245"/>
      <c r="UI2877" s="245"/>
      <c r="UJ2877" s="245"/>
      <c r="UK2877" s="245"/>
      <c r="UL2877" s="245"/>
      <c r="UM2877" s="245"/>
      <c r="UN2877" s="245"/>
      <c r="UO2877" s="245"/>
      <c r="UP2877" s="245"/>
      <c r="UQ2877" s="245"/>
      <c r="UR2877" s="245"/>
      <c r="US2877" s="245"/>
      <c r="UT2877" s="245"/>
      <c r="UU2877" s="245"/>
      <c r="UV2877" s="245"/>
      <c r="UW2877" s="245"/>
      <c r="UX2877" s="245"/>
      <c r="UY2877" s="245"/>
      <c r="UZ2877" s="245"/>
      <c r="VA2877" s="245"/>
      <c r="VB2877" s="245"/>
      <c r="VC2877" s="245"/>
      <c r="VD2877" s="245"/>
      <c r="VE2877" s="245"/>
      <c r="VF2877" s="245"/>
      <c r="VG2877" s="245"/>
      <c r="VH2877" s="245"/>
      <c r="VI2877" s="245"/>
      <c r="VJ2877" s="245"/>
      <c r="VK2877" s="245"/>
      <c r="VL2877" s="245"/>
      <c r="VM2877" s="245"/>
      <c r="VN2877" s="245"/>
      <c r="VO2877" s="245"/>
      <c r="VP2877" s="245"/>
      <c r="VQ2877" s="245"/>
      <c r="VR2877" s="245"/>
      <c r="VS2877" s="245"/>
      <c r="VT2877" s="245"/>
      <c r="VU2877" s="245"/>
      <c r="VV2877" s="245"/>
      <c r="VW2877" s="245"/>
      <c r="VX2877" s="245"/>
      <c r="VY2877" s="245"/>
      <c r="VZ2877" s="245"/>
      <c r="WA2877" s="245"/>
      <c r="WB2877" s="245"/>
      <c r="WC2877" s="245"/>
      <c r="WD2877" s="245"/>
      <c r="WE2877" s="245"/>
      <c r="WF2877" s="245"/>
      <c r="WG2877" s="245"/>
      <c r="WH2877" s="245"/>
      <c r="WI2877" s="245"/>
      <c r="WJ2877" s="245"/>
      <c r="WK2877" s="245"/>
      <c r="WL2877" s="245"/>
      <c r="WM2877" s="245"/>
      <c r="WN2877" s="245"/>
      <c r="WO2877" s="245"/>
      <c r="WP2877" s="245"/>
      <c r="WQ2877" s="245"/>
      <c r="WR2877" s="245"/>
      <c r="WS2877" s="245"/>
      <c r="WT2877" s="245"/>
      <c r="WU2877" s="245"/>
      <c r="WV2877" s="245"/>
      <c r="WW2877" s="245"/>
      <c r="WX2877" s="245"/>
      <c r="WY2877" s="245"/>
      <c r="WZ2877" s="245"/>
      <c r="XA2877" s="245"/>
      <c r="XB2877" s="245"/>
      <c r="XC2877" s="245"/>
      <c r="XD2877" s="245"/>
      <c r="XE2877" s="245"/>
      <c r="XF2877" s="245"/>
      <c r="XG2877" s="245"/>
      <c r="XH2877" s="245"/>
      <c r="XI2877" s="245"/>
      <c r="XJ2877" s="245"/>
      <c r="XK2877" s="245"/>
      <c r="XL2877" s="245"/>
      <c r="XM2877" s="245"/>
      <c r="XN2877" s="245"/>
      <c r="XO2877" s="245"/>
      <c r="XP2877" s="245"/>
      <c r="XQ2877" s="245"/>
      <c r="XR2877" s="245"/>
      <c r="XS2877" s="245"/>
      <c r="XT2877" s="245"/>
      <c r="XU2877" s="245"/>
      <c r="XV2877" s="245"/>
      <c r="XW2877" s="245"/>
      <c r="XX2877" s="245"/>
      <c r="XY2877" s="245"/>
      <c r="XZ2877" s="245"/>
      <c r="YA2877" s="245"/>
      <c r="YB2877" s="245"/>
      <c r="YC2877" s="245"/>
      <c r="YD2877" s="245"/>
      <c r="YE2877" s="245"/>
      <c r="YF2877" s="245"/>
      <c r="YG2877" s="245"/>
      <c r="YH2877" s="245"/>
      <c r="YI2877" s="245"/>
      <c r="YJ2877" s="245"/>
      <c r="YK2877" s="245"/>
      <c r="YL2877" s="245"/>
      <c r="YM2877" s="245"/>
      <c r="YN2877" s="245"/>
      <c r="YO2877" s="245"/>
      <c r="YP2877" s="245"/>
      <c r="YQ2877" s="245"/>
      <c r="YR2877" s="245"/>
      <c r="YS2877" s="245"/>
      <c r="YT2877" s="245"/>
      <c r="YU2877" s="245"/>
      <c r="YV2877" s="245"/>
      <c r="YW2877" s="245"/>
      <c r="YX2877" s="245"/>
      <c r="YY2877" s="245"/>
      <c r="YZ2877" s="245"/>
      <c r="ZA2877" s="245"/>
      <c r="ZB2877" s="245"/>
      <c r="ZC2877" s="245"/>
      <c r="ZD2877" s="245"/>
      <c r="ZE2877" s="245"/>
      <c r="ZF2877" s="245"/>
      <c r="ZG2877" s="245"/>
      <c r="ZH2877" s="245"/>
      <c r="ZI2877" s="245"/>
      <c r="ZJ2877" s="245"/>
      <c r="ZK2877" s="245"/>
      <c r="ZL2877" s="245"/>
      <c r="ZM2877" s="245"/>
      <c r="ZN2877" s="245"/>
      <c r="ZO2877" s="245"/>
      <c r="ZP2877" s="245"/>
      <c r="ZQ2877" s="245"/>
      <c r="ZR2877" s="245"/>
      <c r="ZS2877" s="245"/>
      <c r="ZT2877" s="245"/>
      <c r="ZU2877" s="245"/>
      <c r="ZV2877" s="245"/>
      <c r="ZW2877" s="245"/>
      <c r="ZX2877" s="245"/>
      <c r="ZY2877" s="245"/>
      <c r="ZZ2877" s="245"/>
      <c r="AAA2877" s="245"/>
      <c r="AAB2877" s="245"/>
      <c r="AAC2877" s="245"/>
      <c r="AAD2877" s="245"/>
      <c r="AAE2877" s="245"/>
      <c r="AAF2877" s="245"/>
      <c r="AAG2877" s="245"/>
      <c r="AAH2877" s="245"/>
      <c r="AAI2877" s="245"/>
      <c r="AAJ2877" s="245"/>
      <c r="AAK2877" s="245"/>
      <c r="AAL2877" s="245"/>
      <c r="AAM2877" s="245"/>
      <c r="AAN2877" s="245"/>
      <c r="AAO2877" s="245"/>
      <c r="AAP2877" s="245"/>
      <c r="AAQ2877" s="245"/>
      <c r="AAR2877" s="245"/>
      <c r="AAS2877" s="245"/>
      <c r="AAT2877" s="245"/>
      <c r="AAU2877" s="245"/>
      <c r="AAV2877" s="245"/>
      <c r="AAW2877" s="245"/>
      <c r="AAX2877" s="245"/>
      <c r="AAY2877" s="245"/>
      <c r="AAZ2877" s="245"/>
      <c r="ABA2877" s="245"/>
      <c r="ABB2877" s="245"/>
      <c r="ABC2877" s="245"/>
      <c r="ABD2877" s="245"/>
      <c r="ABE2877" s="245"/>
      <c r="ABF2877" s="245"/>
      <c r="ABG2877" s="245"/>
      <c r="ABH2877" s="245"/>
      <c r="ABI2877" s="245"/>
      <c r="ABJ2877" s="245"/>
      <c r="ABK2877" s="245"/>
      <c r="ABL2877" s="245"/>
      <c r="ABM2877" s="245"/>
      <c r="ABN2877" s="245"/>
      <c r="ABO2877" s="245"/>
      <c r="ABP2877" s="245"/>
      <c r="ABQ2877" s="245"/>
      <c r="ABR2877" s="245"/>
      <c r="ABS2877" s="245"/>
      <c r="ABT2877" s="245"/>
      <c r="ABU2877" s="245"/>
      <c r="ABV2877" s="245"/>
      <c r="ABW2877" s="245"/>
      <c r="ABX2877" s="245"/>
      <c r="ABY2877" s="245"/>
      <c r="ABZ2877" s="245"/>
      <c r="ACA2877" s="245"/>
      <c r="ACB2877" s="245"/>
      <c r="ACC2877" s="245"/>
      <c r="ACD2877" s="245"/>
      <c r="ACE2877" s="245"/>
      <c r="ACF2877" s="245"/>
      <c r="ACG2877" s="245"/>
      <c r="ACH2877" s="245"/>
      <c r="ACI2877" s="245"/>
      <c r="ACJ2877" s="245"/>
      <c r="ACK2877" s="245"/>
      <c r="ACL2877" s="245"/>
      <c r="ACM2877" s="245"/>
      <c r="ACN2877" s="245"/>
      <c r="ACO2877" s="245"/>
      <c r="ACP2877" s="245"/>
      <c r="ACQ2877" s="245"/>
      <c r="ACR2877" s="245"/>
      <c r="ACS2877" s="245"/>
      <c r="ACT2877" s="245"/>
      <c r="ACU2877" s="245"/>
      <c r="ACV2877" s="245"/>
      <c r="ACW2877" s="245"/>
      <c r="ACX2877" s="245"/>
      <c r="ACY2877" s="245"/>
      <c r="ACZ2877" s="245"/>
      <c r="ADA2877" s="245"/>
      <c r="ADB2877" s="245"/>
      <c r="ADC2877" s="245"/>
      <c r="ADD2877" s="245"/>
      <c r="ADE2877" s="245"/>
      <c r="ADF2877" s="245"/>
      <c r="ADG2877" s="245"/>
      <c r="ADH2877" s="245"/>
      <c r="ADI2877" s="245"/>
      <c r="ADJ2877" s="245"/>
      <c r="ADK2877" s="245"/>
      <c r="ADL2877" s="245"/>
      <c r="ADM2877" s="245"/>
      <c r="ADN2877" s="245"/>
      <c r="ADO2877" s="245"/>
      <c r="ADP2877" s="245"/>
      <c r="ADQ2877" s="245"/>
      <c r="ADR2877" s="245"/>
      <c r="ADS2877" s="245"/>
      <c r="ADT2877" s="245"/>
      <c r="ADU2877" s="245"/>
      <c r="ADV2877" s="245"/>
      <c r="ADW2877" s="245"/>
      <c r="ADX2877" s="245"/>
      <c r="ADY2877" s="245"/>
      <c r="ADZ2877" s="245"/>
      <c r="AEA2877" s="245"/>
      <c r="AEB2877" s="245"/>
      <c r="AEC2877" s="245"/>
      <c r="AED2877" s="245"/>
      <c r="AEE2877" s="245"/>
      <c r="AEF2877" s="245"/>
      <c r="AEG2877" s="245"/>
      <c r="AEH2877" s="245"/>
      <c r="AEI2877" s="245"/>
      <c r="AEJ2877" s="245"/>
      <c r="AEK2877" s="245"/>
      <c r="AEL2877" s="245"/>
      <c r="AEM2877" s="245"/>
      <c r="AEN2877" s="245"/>
      <c r="AEO2877" s="245"/>
      <c r="AEP2877" s="245"/>
      <c r="AEQ2877" s="245"/>
      <c r="AER2877" s="245"/>
      <c r="AES2877" s="245"/>
      <c r="AET2877" s="245"/>
      <c r="AEU2877" s="245"/>
      <c r="AEV2877" s="245"/>
      <c r="AEW2877" s="245"/>
      <c r="AEX2877" s="245"/>
      <c r="AEY2877" s="245"/>
      <c r="AEZ2877" s="245"/>
      <c r="AFA2877" s="245"/>
      <c r="AFB2877" s="245"/>
      <c r="AFC2877" s="245"/>
      <c r="AFD2877" s="245"/>
      <c r="AFE2877" s="245"/>
      <c r="AFF2877" s="245"/>
      <c r="AFG2877" s="245"/>
      <c r="AFH2877" s="245"/>
      <c r="AFI2877" s="245"/>
      <c r="AFJ2877" s="245"/>
      <c r="AFK2877" s="245"/>
      <c r="AFL2877" s="245"/>
      <c r="AFM2877" s="245"/>
      <c r="AFN2877" s="245"/>
      <c r="AFO2877" s="245"/>
      <c r="AFP2877" s="245"/>
      <c r="AFQ2877" s="245"/>
      <c r="AFR2877" s="245"/>
      <c r="AFS2877" s="245"/>
      <c r="AFT2877" s="245"/>
      <c r="AFU2877" s="245"/>
      <c r="AFV2877" s="245"/>
      <c r="AFW2877" s="245"/>
      <c r="AFX2877" s="245"/>
      <c r="AFY2877" s="245"/>
      <c r="AFZ2877" s="245"/>
      <c r="AGA2877" s="245"/>
      <c r="AGB2877" s="245"/>
      <c r="AGC2877" s="245"/>
      <c r="AGD2877" s="245"/>
      <c r="AGE2877" s="245"/>
      <c r="AGF2877" s="245"/>
      <c r="AGG2877" s="245"/>
      <c r="AGH2877" s="245"/>
      <c r="AGI2877" s="245"/>
      <c r="AGJ2877" s="245"/>
      <c r="AGK2877" s="245"/>
      <c r="AGL2877" s="245"/>
      <c r="AGM2877" s="245"/>
      <c r="AGN2877" s="245"/>
      <c r="AGO2877" s="245"/>
      <c r="AGP2877" s="245"/>
      <c r="AGQ2877" s="245"/>
      <c r="AGR2877" s="245"/>
      <c r="AGS2877" s="245"/>
      <c r="AGT2877" s="245"/>
      <c r="AGU2877" s="245"/>
      <c r="AGV2877" s="245"/>
      <c r="AGW2877" s="245"/>
      <c r="AGX2877" s="245"/>
      <c r="AGY2877" s="245"/>
      <c r="AGZ2877" s="245"/>
      <c r="AHA2877" s="245"/>
      <c r="AHB2877" s="245"/>
      <c r="AHC2877" s="245"/>
      <c r="AHD2877" s="245"/>
      <c r="AHE2877" s="245"/>
      <c r="AHF2877" s="245"/>
      <c r="AHG2877" s="245"/>
      <c r="AHH2877" s="245"/>
      <c r="AHI2877" s="245"/>
      <c r="AHJ2877" s="245"/>
      <c r="AHK2877" s="245"/>
      <c r="AHL2877" s="245"/>
      <c r="AHM2877" s="245"/>
      <c r="AHN2877" s="245"/>
      <c r="AHO2877" s="245"/>
      <c r="AHP2877" s="245"/>
      <c r="AHQ2877" s="245"/>
      <c r="AHR2877" s="245"/>
      <c r="AHS2877" s="245"/>
      <c r="AHT2877" s="245"/>
      <c r="AHU2877" s="245"/>
      <c r="AHV2877" s="245"/>
      <c r="AHW2877" s="245"/>
      <c r="AHX2877" s="245"/>
      <c r="AHY2877" s="245"/>
      <c r="AHZ2877" s="245"/>
      <c r="AIA2877" s="245"/>
      <c r="AIB2877" s="245"/>
      <c r="AIC2877" s="245"/>
      <c r="AID2877" s="245"/>
      <c r="AIE2877" s="245"/>
      <c r="AIF2877" s="245"/>
      <c r="AIG2877" s="245"/>
      <c r="AIH2877" s="245"/>
      <c r="AII2877" s="245"/>
      <c r="AIJ2877" s="245"/>
      <c r="AIK2877" s="245"/>
      <c r="AIL2877" s="245"/>
      <c r="AIM2877" s="245"/>
      <c r="AIN2877" s="245"/>
      <c r="AIO2877" s="245"/>
      <c r="AIP2877" s="245"/>
      <c r="AIQ2877" s="245"/>
      <c r="AIR2877" s="245"/>
      <c r="AIS2877" s="245"/>
      <c r="AIT2877" s="245"/>
      <c r="AIU2877" s="245"/>
      <c r="AIV2877" s="245"/>
      <c r="AIW2877" s="245"/>
      <c r="AIX2877" s="245"/>
      <c r="AIY2877" s="245"/>
      <c r="AIZ2877" s="245"/>
      <c r="AJA2877" s="245"/>
      <c r="AJB2877" s="245"/>
      <c r="AJC2877" s="245"/>
      <c r="AJD2877" s="245"/>
      <c r="AJE2877" s="245"/>
      <c r="AJF2877" s="245"/>
      <c r="AJG2877" s="245"/>
      <c r="AJH2877" s="245"/>
      <c r="AJI2877" s="245"/>
      <c r="AJJ2877" s="245"/>
      <c r="AJK2877" s="245"/>
      <c r="AJL2877" s="245"/>
      <c r="AJM2877" s="245"/>
      <c r="AJN2877" s="245"/>
      <c r="AJO2877" s="245"/>
      <c r="AJP2877" s="245"/>
      <c r="AJQ2877" s="245"/>
      <c r="AJR2877" s="245"/>
      <c r="AJS2877" s="245"/>
      <c r="AJT2877" s="245"/>
      <c r="AJU2877" s="245"/>
      <c r="AJV2877" s="245"/>
      <c r="AJW2877" s="245"/>
      <c r="AJX2877" s="245"/>
      <c r="AJY2877" s="245"/>
      <c r="AJZ2877" s="245"/>
      <c r="AKA2877" s="245"/>
      <c r="AKB2877" s="245"/>
      <c r="AKC2877" s="245"/>
      <c r="AKD2877" s="245"/>
      <c r="AKE2877" s="245"/>
      <c r="AKF2877" s="245"/>
      <c r="AKG2877" s="245"/>
      <c r="AKH2877" s="245"/>
      <c r="AKI2877" s="245"/>
      <c r="AKJ2877" s="245"/>
      <c r="AKK2877" s="245"/>
      <c r="AKL2877" s="245"/>
      <c r="AKM2877" s="245"/>
      <c r="AKN2877" s="245"/>
      <c r="AKO2877" s="245"/>
      <c r="AKP2877" s="245"/>
      <c r="AKQ2877" s="245"/>
      <c r="AKR2877" s="245"/>
      <c r="AKS2877" s="245"/>
      <c r="AKT2877" s="245"/>
      <c r="AKU2877" s="245"/>
      <c r="AKV2877" s="245"/>
      <c r="AKW2877" s="245"/>
      <c r="AKX2877" s="245"/>
      <c r="AKY2877" s="245"/>
      <c r="AKZ2877" s="245"/>
      <c r="ALA2877" s="245"/>
      <c r="ALB2877" s="245"/>
      <c r="ALC2877" s="245"/>
      <c r="ALD2877" s="245"/>
      <c r="ALE2877" s="245"/>
      <c r="ALF2877" s="245"/>
      <c r="ALG2877" s="245"/>
      <c r="ALH2877" s="245"/>
      <c r="ALI2877" s="245"/>
      <c r="ALJ2877" s="245"/>
      <c r="ALK2877" s="245"/>
      <c r="ALL2877" s="245"/>
      <c r="ALM2877" s="245"/>
      <c r="ALN2877" s="245"/>
      <c r="ALO2877" s="245"/>
      <c r="ALP2877" s="245"/>
      <c r="ALQ2877" s="245"/>
      <c r="ALR2877" s="245"/>
      <c r="ALS2877" s="245"/>
      <c r="ALT2877" s="245"/>
      <c r="ALU2877" s="245"/>
      <c r="ALV2877" s="245"/>
      <c r="ALW2877" s="245"/>
      <c r="ALX2877" s="245"/>
      <c r="ALY2877" s="245"/>
      <c r="ALZ2877" s="245"/>
      <c r="AMA2877" s="245"/>
      <c r="AMB2877" s="245"/>
    </row>
    <row r="2878" spans="1:1016" s="300" customFormat="1">
      <c r="A2878" s="80" t="s">
        <v>3217</v>
      </c>
      <c r="B2878" s="80" t="s">
        <v>3199</v>
      </c>
      <c r="C2878" s="223" t="s">
        <v>4674</v>
      </c>
      <c r="D2878" s="139" t="s">
        <v>300</v>
      </c>
      <c r="E2878" s="139" t="s">
        <v>359</v>
      </c>
      <c r="F2878" s="139" t="s">
        <v>525</v>
      </c>
      <c r="G2878" s="141">
        <v>74528.33</v>
      </c>
      <c r="H2878" s="141">
        <v>95073.12</v>
      </c>
      <c r="I2878" s="234">
        <v>21</v>
      </c>
      <c r="J2878" s="235">
        <v>0.58333333333333337</v>
      </c>
      <c r="K2878" s="141">
        <v>115617.91</v>
      </c>
      <c r="L2878" s="146">
        <v>1</v>
      </c>
      <c r="M2878" s="139">
        <v>1</v>
      </c>
      <c r="N2878" s="139">
        <v>6</v>
      </c>
      <c r="O2878" s="79">
        <v>115617.91</v>
      </c>
      <c r="P2878" s="80"/>
      <c r="Q2878" s="236"/>
      <c r="R2878" s="236"/>
      <c r="S2878" s="236"/>
      <c r="T2878" s="236"/>
      <c r="U2878" s="236"/>
      <c r="V2878" s="236"/>
      <c r="W2878" s="236"/>
      <c r="X2878" s="236"/>
      <c r="Y2878" s="245"/>
      <c r="Z2878" s="245"/>
      <c r="AA2878" s="245"/>
      <c r="AB2878" s="245"/>
      <c r="AC2878" s="245"/>
      <c r="AD2878" s="245"/>
      <c r="AE2878" s="245"/>
      <c r="AF2878" s="245"/>
      <c r="AG2878" s="245"/>
      <c r="AH2878" s="245"/>
      <c r="AI2878" s="245"/>
      <c r="AJ2878" s="245"/>
      <c r="AK2878" s="245"/>
      <c r="AL2878" s="245"/>
      <c r="AM2878" s="245"/>
      <c r="AN2878" s="245"/>
      <c r="AO2878" s="245"/>
      <c r="AP2878" s="245"/>
      <c r="AQ2878" s="245"/>
      <c r="AR2878" s="245"/>
      <c r="AS2878" s="245"/>
      <c r="AT2878" s="245"/>
      <c r="AU2878" s="245"/>
      <c r="AV2878" s="245"/>
      <c r="AW2878" s="245"/>
      <c r="AX2878" s="245"/>
      <c r="AY2878" s="245"/>
      <c r="AZ2878" s="245"/>
      <c r="BA2878" s="245"/>
      <c r="BB2878" s="245"/>
      <c r="BC2878" s="245"/>
      <c r="BD2878" s="245"/>
      <c r="BE2878" s="245"/>
      <c r="BF2878" s="245"/>
      <c r="BG2878" s="245"/>
      <c r="BH2878" s="245"/>
      <c r="BI2878" s="245"/>
      <c r="BJ2878" s="245"/>
      <c r="BK2878" s="245"/>
      <c r="BL2878" s="245"/>
      <c r="BM2878" s="245"/>
      <c r="BN2878" s="245"/>
      <c r="BO2878" s="245"/>
      <c r="BP2878" s="245"/>
      <c r="BQ2878" s="245"/>
      <c r="BR2878" s="245"/>
      <c r="BS2878" s="245"/>
      <c r="BT2878" s="245"/>
      <c r="BU2878" s="245"/>
      <c r="BV2878" s="245"/>
      <c r="BW2878" s="245"/>
      <c r="BX2878" s="245"/>
      <c r="BY2878" s="245"/>
      <c r="BZ2878" s="245"/>
      <c r="CA2878" s="245"/>
      <c r="CB2878" s="245"/>
      <c r="CC2878" s="245"/>
      <c r="CD2878" s="245"/>
      <c r="CE2878" s="245"/>
      <c r="CF2878" s="245"/>
      <c r="CG2878" s="245"/>
      <c r="CH2878" s="245"/>
      <c r="CI2878" s="245"/>
      <c r="CJ2878" s="245"/>
      <c r="CK2878" s="245"/>
      <c r="CL2878" s="245"/>
      <c r="CM2878" s="245"/>
      <c r="CN2878" s="245"/>
      <c r="CO2878" s="245"/>
      <c r="CP2878" s="245"/>
      <c r="CQ2878" s="245"/>
      <c r="CR2878" s="245"/>
      <c r="CS2878" s="245"/>
      <c r="CT2878" s="245"/>
      <c r="CU2878" s="245"/>
      <c r="CV2878" s="245"/>
      <c r="CW2878" s="245"/>
      <c r="CX2878" s="245"/>
      <c r="CY2878" s="245"/>
      <c r="CZ2878" s="245"/>
      <c r="DA2878" s="245"/>
      <c r="DB2878" s="245"/>
      <c r="DC2878" s="245"/>
      <c r="DD2878" s="245"/>
      <c r="DE2878" s="245"/>
      <c r="DF2878" s="245"/>
      <c r="DG2878" s="245"/>
      <c r="DH2878" s="245"/>
      <c r="DI2878" s="245"/>
      <c r="DJ2878" s="245"/>
      <c r="DK2878" s="245"/>
      <c r="DL2878" s="245"/>
      <c r="DM2878" s="245"/>
      <c r="DN2878" s="245"/>
      <c r="DO2878" s="245"/>
      <c r="DP2878" s="245"/>
      <c r="DQ2878" s="245"/>
      <c r="DR2878" s="245"/>
      <c r="DS2878" s="245"/>
      <c r="DT2878" s="245"/>
      <c r="DU2878" s="245"/>
      <c r="DV2878" s="245"/>
      <c r="DW2878" s="245"/>
      <c r="DX2878" s="245"/>
      <c r="DY2878" s="245"/>
      <c r="DZ2878" s="245"/>
      <c r="EA2878" s="245"/>
      <c r="EB2878" s="245"/>
      <c r="EC2878" s="245"/>
      <c r="ED2878" s="245"/>
      <c r="EE2878" s="245"/>
      <c r="EF2878" s="245"/>
      <c r="EG2878" s="245"/>
      <c r="EH2878" s="245"/>
      <c r="EI2878" s="245"/>
      <c r="EJ2878" s="245"/>
      <c r="EK2878" s="245"/>
      <c r="EL2878" s="245"/>
      <c r="EM2878" s="245"/>
      <c r="EN2878" s="245"/>
      <c r="EO2878" s="245"/>
      <c r="EP2878" s="245"/>
      <c r="EQ2878" s="245"/>
      <c r="ER2878" s="245"/>
      <c r="ES2878" s="245"/>
      <c r="ET2878" s="245"/>
      <c r="EU2878" s="245"/>
      <c r="EV2878" s="245"/>
      <c r="EW2878" s="245"/>
      <c r="EX2878" s="245"/>
      <c r="EY2878" s="245"/>
      <c r="EZ2878" s="245"/>
      <c r="FA2878" s="245"/>
      <c r="FB2878" s="245"/>
      <c r="FC2878" s="245"/>
      <c r="FD2878" s="245"/>
      <c r="FE2878" s="245"/>
      <c r="FF2878" s="245"/>
      <c r="FG2878" s="245"/>
      <c r="FH2878" s="245"/>
      <c r="FI2878" s="245"/>
      <c r="FJ2878" s="245"/>
      <c r="FK2878" s="245"/>
      <c r="FL2878" s="245"/>
      <c r="FM2878" s="245"/>
      <c r="FN2878" s="245"/>
      <c r="FO2878" s="245"/>
      <c r="FP2878" s="245"/>
      <c r="FQ2878" s="245"/>
      <c r="FR2878" s="245"/>
      <c r="FS2878" s="245"/>
      <c r="FT2878" s="245"/>
      <c r="FU2878" s="245"/>
      <c r="FV2878" s="245"/>
      <c r="FW2878" s="245"/>
      <c r="FX2878" s="245"/>
      <c r="FY2878" s="245"/>
      <c r="FZ2878" s="245"/>
      <c r="GA2878" s="245"/>
      <c r="GB2878" s="245"/>
      <c r="GC2878" s="245"/>
      <c r="GD2878" s="245"/>
      <c r="GE2878" s="245"/>
      <c r="GF2878" s="245"/>
      <c r="GG2878" s="245"/>
      <c r="GH2878" s="245"/>
      <c r="GI2878" s="245"/>
      <c r="GJ2878" s="245"/>
      <c r="GK2878" s="245"/>
      <c r="GL2878" s="245"/>
      <c r="GM2878" s="245"/>
      <c r="GN2878" s="245"/>
      <c r="GO2878" s="245"/>
      <c r="GP2878" s="245"/>
      <c r="GQ2878" s="245"/>
      <c r="GR2878" s="245"/>
      <c r="GS2878" s="245"/>
      <c r="GT2878" s="245"/>
      <c r="GU2878" s="245"/>
      <c r="GV2878" s="245"/>
      <c r="GW2878" s="245"/>
      <c r="GX2878" s="245"/>
      <c r="GY2878" s="245"/>
      <c r="GZ2878" s="245"/>
      <c r="HA2878" s="245"/>
      <c r="HB2878" s="245"/>
      <c r="HC2878" s="245"/>
      <c r="HD2878" s="245"/>
      <c r="HE2878" s="245"/>
      <c r="HF2878" s="245"/>
      <c r="HG2878" s="245"/>
      <c r="HH2878" s="245"/>
      <c r="HI2878" s="245"/>
      <c r="HJ2878" s="245"/>
      <c r="HK2878" s="245"/>
      <c r="HL2878" s="245"/>
      <c r="HM2878" s="245"/>
      <c r="HN2878" s="245"/>
      <c r="HO2878" s="245"/>
      <c r="HP2878" s="245"/>
      <c r="HQ2878" s="245"/>
      <c r="HR2878" s="245"/>
      <c r="HS2878" s="245"/>
      <c r="HT2878" s="245"/>
      <c r="HU2878" s="245"/>
      <c r="HV2878" s="245"/>
      <c r="HW2878" s="245"/>
      <c r="HX2878" s="245"/>
      <c r="HY2878" s="245"/>
      <c r="HZ2878" s="245"/>
      <c r="IA2878" s="245"/>
      <c r="IB2878" s="245"/>
      <c r="IC2878" s="245"/>
      <c r="ID2878" s="245"/>
      <c r="IE2878" s="245"/>
      <c r="IF2878" s="245"/>
      <c r="IG2878" s="245"/>
      <c r="IH2878" s="245"/>
      <c r="II2878" s="245"/>
      <c r="IJ2878" s="245"/>
      <c r="IK2878" s="245"/>
      <c r="IL2878" s="245"/>
      <c r="IM2878" s="245"/>
      <c r="IN2878" s="245"/>
      <c r="IO2878" s="245"/>
      <c r="IP2878" s="245"/>
      <c r="IQ2878" s="245"/>
      <c r="IR2878" s="245"/>
      <c r="IS2878" s="245"/>
      <c r="IT2878" s="245"/>
      <c r="IU2878" s="245"/>
      <c r="IV2878" s="245"/>
      <c r="IW2878" s="245"/>
      <c r="IX2878" s="245"/>
      <c r="IY2878" s="245"/>
      <c r="IZ2878" s="245"/>
      <c r="JA2878" s="245"/>
      <c r="JB2878" s="245"/>
      <c r="JC2878" s="245"/>
      <c r="JD2878" s="245"/>
      <c r="JE2878" s="245"/>
      <c r="JF2878" s="245"/>
      <c r="JG2878" s="245"/>
      <c r="JH2878" s="245"/>
      <c r="JI2878" s="245"/>
      <c r="JJ2878" s="245"/>
      <c r="JK2878" s="245"/>
      <c r="JL2878" s="245"/>
      <c r="JM2878" s="245"/>
      <c r="JN2878" s="245"/>
      <c r="JO2878" s="245"/>
      <c r="JP2878" s="245"/>
      <c r="JQ2878" s="245"/>
      <c r="JR2878" s="245"/>
      <c r="JS2878" s="245"/>
      <c r="JT2878" s="245"/>
      <c r="JU2878" s="245"/>
      <c r="JV2878" s="245"/>
      <c r="JW2878" s="245"/>
      <c r="JX2878" s="245"/>
      <c r="JY2878" s="245"/>
      <c r="JZ2878" s="245"/>
      <c r="KA2878" s="245"/>
      <c r="KB2878" s="245"/>
      <c r="KC2878" s="245"/>
      <c r="KD2878" s="245"/>
      <c r="KE2878" s="245"/>
      <c r="KF2878" s="245"/>
      <c r="KG2878" s="245"/>
      <c r="KH2878" s="245"/>
      <c r="KI2878" s="245"/>
      <c r="KJ2878" s="245"/>
      <c r="KK2878" s="245"/>
      <c r="KL2878" s="245"/>
      <c r="KM2878" s="245"/>
      <c r="KN2878" s="245"/>
      <c r="KO2878" s="245"/>
      <c r="KP2878" s="245"/>
      <c r="KQ2878" s="245"/>
      <c r="KR2878" s="245"/>
      <c r="KS2878" s="245"/>
      <c r="KT2878" s="245"/>
      <c r="KU2878" s="245"/>
      <c r="KV2878" s="245"/>
      <c r="KW2878" s="245"/>
      <c r="KX2878" s="245"/>
      <c r="KY2878" s="245"/>
      <c r="KZ2878" s="245"/>
      <c r="LA2878" s="245"/>
      <c r="LB2878" s="245"/>
      <c r="LC2878" s="245"/>
      <c r="LD2878" s="245"/>
      <c r="LE2878" s="245"/>
      <c r="LF2878" s="245"/>
      <c r="LG2878" s="245"/>
      <c r="LH2878" s="245"/>
      <c r="LI2878" s="245"/>
      <c r="LJ2878" s="245"/>
      <c r="LK2878" s="245"/>
      <c r="LL2878" s="245"/>
      <c r="LM2878" s="245"/>
      <c r="LN2878" s="245"/>
      <c r="LO2878" s="245"/>
      <c r="LP2878" s="245"/>
      <c r="LQ2878" s="245"/>
      <c r="LR2878" s="245"/>
      <c r="LS2878" s="245"/>
      <c r="LT2878" s="245"/>
      <c r="LU2878" s="245"/>
      <c r="LV2878" s="245"/>
      <c r="LW2878" s="245"/>
      <c r="LX2878" s="245"/>
      <c r="LY2878" s="245"/>
      <c r="LZ2878" s="245"/>
      <c r="MA2878" s="245"/>
      <c r="MB2878" s="245"/>
      <c r="MC2878" s="245"/>
      <c r="MD2878" s="245"/>
      <c r="ME2878" s="245"/>
      <c r="MF2878" s="245"/>
      <c r="MG2878" s="245"/>
      <c r="MH2878" s="245"/>
      <c r="MI2878" s="245"/>
      <c r="MJ2878" s="245"/>
      <c r="MK2878" s="245"/>
      <c r="ML2878" s="245"/>
      <c r="MM2878" s="245"/>
      <c r="MN2878" s="245"/>
      <c r="MO2878" s="245"/>
      <c r="MP2878" s="245"/>
      <c r="MQ2878" s="245"/>
      <c r="MR2878" s="245"/>
      <c r="MS2878" s="245"/>
      <c r="MT2878" s="245"/>
      <c r="MU2878" s="245"/>
      <c r="MV2878" s="245"/>
      <c r="MW2878" s="245"/>
      <c r="MX2878" s="245"/>
      <c r="MY2878" s="245"/>
      <c r="MZ2878" s="245"/>
      <c r="NA2878" s="245"/>
      <c r="NB2878" s="245"/>
      <c r="NC2878" s="245"/>
      <c r="ND2878" s="245"/>
      <c r="NE2878" s="245"/>
      <c r="NF2878" s="245"/>
      <c r="NG2878" s="245"/>
      <c r="NH2878" s="245"/>
      <c r="NI2878" s="245"/>
      <c r="NJ2878" s="245"/>
      <c r="NK2878" s="245"/>
      <c r="NL2878" s="245"/>
      <c r="NM2878" s="245"/>
      <c r="NN2878" s="245"/>
      <c r="NO2878" s="245"/>
      <c r="NP2878" s="245"/>
      <c r="NQ2878" s="245"/>
      <c r="NR2878" s="245"/>
      <c r="NS2878" s="245"/>
      <c r="NT2878" s="245"/>
      <c r="NU2878" s="245"/>
      <c r="NV2878" s="245"/>
      <c r="NW2878" s="245"/>
      <c r="NX2878" s="245"/>
      <c r="NY2878" s="245"/>
      <c r="NZ2878" s="245"/>
      <c r="OA2878" s="245"/>
      <c r="OB2878" s="245"/>
      <c r="OC2878" s="245"/>
      <c r="OD2878" s="245"/>
      <c r="OE2878" s="245"/>
      <c r="OF2878" s="245"/>
      <c r="OG2878" s="245"/>
      <c r="OH2878" s="245"/>
      <c r="OI2878" s="245"/>
      <c r="OJ2878" s="245"/>
      <c r="OK2878" s="245"/>
      <c r="OL2878" s="245"/>
      <c r="OM2878" s="245"/>
      <c r="ON2878" s="245"/>
      <c r="OO2878" s="245"/>
      <c r="OP2878" s="245"/>
      <c r="OQ2878" s="245"/>
      <c r="OR2878" s="245"/>
      <c r="OS2878" s="245"/>
      <c r="OT2878" s="245"/>
      <c r="OU2878" s="245"/>
      <c r="OV2878" s="245"/>
      <c r="OW2878" s="245"/>
      <c r="OX2878" s="245"/>
      <c r="OY2878" s="245"/>
      <c r="OZ2878" s="245"/>
      <c r="PA2878" s="245"/>
      <c r="PB2878" s="245"/>
      <c r="PC2878" s="245"/>
      <c r="PD2878" s="245"/>
      <c r="PE2878" s="245"/>
      <c r="PF2878" s="245"/>
      <c r="PG2878" s="245"/>
      <c r="PH2878" s="245"/>
      <c r="PI2878" s="245"/>
      <c r="PJ2878" s="245"/>
      <c r="PK2878" s="245"/>
      <c r="PL2878" s="245"/>
      <c r="PM2878" s="245"/>
      <c r="PN2878" s="245"/>
      <c r="PO2878" s="245"/>
      <c r="PP2878" s="245"/>
      <c r="PQ2878" s="245"/>
      <c r="PR2878" s="245"/>
      <c r="PS2878" s="245"/>
      <c r="PT2878" s="245"/>
      <c r="PU2878" s="245"/>
      <c r="PV2878" s="245"/>
      <c r="PW2878" s="245"/>
      <c r="PX2878" s="245"/>
      <c r="PY2878" s="245"/>
      <c r="PZ2878" s="245"/>
      <c r="QA2878" s="245"/>
      <c r="QB2878" s="245"/>
      <c r="QC2878" s="245"/>
      <c r="QD2878" s="245"/>
      <c r="QE2878" s="245"/>
      <c r="QF2878" s="245"/>
      <c r="QG2878" s="245"/>
      <c r="QH2878" s="245"/>
      <c r="QI2878" s="245"/>
      <c r="QJ2878" s="245"/>
      <c r="QK2878" s="245"/>
      <c r="QL2878" s="245"/>
      <c r="QM2878" s="245"/>
      <c r="QN2878" s="245"/>
      <c r="QO2878" s="245"/>
      <c r="QP2878" s="245"/>
      <c r="QQ2878" s="245"/>
      <c r="QR2878" s="245"/>
      <c r="QS2878" s="245"/>
      <c r="QT2878" s="245"/>
      <c r="QU2878" s="245"/>
      <c r="QV2878" s="245"/>
      <c r="QW2878" s="245"/>
      <c r="QX2878" s="245"/>
      <c r="QY2878" s="245"/>
      <c r="QZ2878" s="245"/>
      <c r="RA2878" s="245"/>
      <c r="RB2878" s="245"/>
      <c r="RC2878" s="245"/>
      <c r="RD2878" s="245"/>
      <c r="RE2878" s="245"/>
      <c r="RF2878" s="245"/>
      <c r="RG2878" s="245"/>
      <c r="RH2878" s="245"/>
      <c r="RI2878" s="245"/>
      <c r="RJ2878" s="245"/>
      <c r="RK2878" s="245"/>
      <c r="RL2878" s="245"/>
      <c r="RM2878" s="245"/>
      <c r="RN2878" s="245"/>
      <c r="RO2878" s="245"/>
      <c r="RP2878" s="245"/>
      <c r="RQ2878" s="245"/>
      <c r="RR2878" s="245"/>
      <c r="RS2878" s="245"/>
      <c r="RT2878" s="245"/>
      <c r="RU2878" s="245"/>
      <c r="RV2878" s="245"/>
      <c r="RW2878" s="245"/>
      <c r="RX2878" s="245"/>
      <c r="RY2878" s="245"/>
      <c r="RZ2878" s="245"/>
      <c r="SA2878" s="245"/>
      <c r="SB2878" s="245"/>
      <c r="SC2878" s="245"/>
      <c r="SD2878" s="245"/>
      <c r="SE2878" s="245"/>
      <c r="SF2878" s="245"/>
      <c r="SG2878" s="245"/>
      <c r="SH2878" s="245"/>
      <c r="SI2878" s="245"/>
      <c r="SJ2878" s="245"/>
      <c r="SK2878" s="245"/>
      <c r="SL2878" s="245"/>
      <c r="SM2878" s="245"/>
      <c r="SN2878" s="245"/>
      <c r="SO2878" s="245"/>
      <c r="SP2878" s="245"/>
      <c r="SQ2878" s="245"/>
      <c r="SR2878" s="245"/>
      <c r="SS2878" s="245"/>
      <c r="ST2878" s="245"/>
      <c r="SU2878" s="245"/>
      <c r="SV2878" s="245"/>
      <c r="SW2878" s="245"/>
      <c r="SX2878" s="245"/>
      <c r="SY2878" s="245"/>
      <c r="SZ2878" s="245"/>
      <c r="TA2878" s="245"/>
      <c r="TB2878" s="245"/>
      <c r="TC2878" s="245"/>
      <c r="TD2878" s="245"/>
      <c r="TE2878" s="245"/>
      <c r="TF2878" s="245"/>
      <c r="TG2878" s="245"/>
      <c r="TH2878" s="245"/>
      <c r="TI2878" s="245"/>
      <c r="TJ2878" s="245"/>
      <c r="TK2878" s="245"/>
      <c r="TL2878" s="245"/>
      <c r="TM2878" s="245"/>
      <c r="TN2878" s="245"/>
      <c r="TO2878" s="245"/>
      <c r="TP2878" s="245"/>
      <c r="TQ2878" s="245"/>
      <c r="TR2878" s="245"/>
      <c r="TS2878" s="245"/>
      <c r="TT2878" s="245"/>
      <c r="TU2878" s="245"/>
      <c r="TV2878" s="245"/>
      <c r="TW2878" s="245"/>
      <c r="TX2878" s="245"/>
      <c r="TY2878" s="245"/>
      <c r="TZ2878" s="245"/>
      <c r="UA2878" s="245"/>
      <c r="UB2878" s="245"/>
      <c r="UC2878" s="245"/>
      <c r="UD2878" s="245"/>
      <c r="UE2878" s="245"/>
      <c r="UF2878" s="245"/>
      <c r="UG2878" s="245"/>
      <c r="UH2878" s="245"/>
      <c r="UI2878" s="245"/>
      <c r="UJ2878" s="245"/>
      <c r="UK2878" s="245"/>
      <c r="UL2878" s="245"/>
      <c r="UM2878" s="245"/>
      <c r="UN2878" s="245"/>
      <c r="UO2878" s="245"/>
      <c r="UP2878" s="245"/>
      <c r="UQ2878" s="245"/>
      <c r="UR2878" s="245"/>
      <c r="US2878" s="245"/>
      <c r="UT2878" s="245"/>
      <c r="UU2878" s="245"/>
      <c r="UV2878" s="245"/>
      <c r="UW2878" s="245"/>
      <c r="UX2878" s="245"/>
      <c r="UY2878" s="245"/>
      <c r="UZ2878" s="245"/>
      <c r="VA2878" s="245"/>
      <c r="VB2878" s="245"/>
      <c r="VC2878" s="245"/>
      <c r="VD2878" s="245"/>
      <c r="VE2878" s="245"/>
      <c r="VF2878" s="245"/>
      <c r="VG2878" s="245"/>
      <c r="VH2878" s="245"/>
      <c r="VI2878" s="245"/>
      <c r="VJ2878" s="245"/>
      <c r="VK2878" s="245"/>
      <c r="VL2878" s="245"/>
      <c r="VM2878" s="245"/>
      <c r="VN2878" s="245"/>
      <c r="VO2878" s="245"/>
      <c r="VP2878" s="245"/>
      <c r="VQ2878" s="245"/>
      <c r="VR2878" s="245"/>
      <c r="VS2878" s="245"/>
      <c r="VT2878" s="245"/>
      <c r="VU2878" s="245"/>
      <c r="VV2878" s="245"/>
      <c r="VW2878" s="245"/>
      <c r="VX2878" s="245"/>
      <c r="VY2878" s="245"/>
      <c r="VZ2878" s="245"/>
      <c r="WA2878" s="245"/>
      <c r="WB2878" s="245"/>
      <c r="WC2878" s="245"/>
      <c r="WD2878" s="245"/>
      <c r="WE2878" s="245"/>
      <c r="WF2878" s="245"/>
      <c r="WG2878" s="245"/>
      <c r="WH2878" s="245"/>
      <c r="WI2878" s="245"/>
      <c r="WJ2878" s="245"/>
      <c r="WK2878" s="245"/>
      <c r="WL2878" s="245"/>
      <c r="WM2878" s="245"/>
      <c r="WN2878" s="245"/>
      <c r="WO2878" s="245"/>
      <c r="WP2878" s="245"/>
      <c r="WQ2878" s="245"/>
      <c r="WR2878" s="245"/>
      <c r="WS2878" s="245"/>
      <c r="WT2878" s="245"/>
      <c r="WU2878" s="245"/>
      <c r="WV2878" s="245"/>
      <c r="WW2878" s="245"/>
      <c r="WX2878" s="245"/>
      <c r="WY2878" s="245"/>
      <c r="WZ2878" s="245"/>
      <c r="XA2878" s="245"/>
      <c r="XB2878" s="245"/>
      <c r="XC2878" s="245"/>
      <c r="XD2878" s="245"/>
      <c r="XE2878" s="245"/>
      <c r="XF2878" s="245"/>
      <c r="XG2878" s="245"/>
      <c r="XH2878" s="245"/>
      <c r="XI2878" s="245"/>
      <c r="XJ2878" s="245"/>
      <c r="XK2878" s="245"/>
      <c r="XL2878" s="245"/>
      <c r="XM2878" s="245"/>
      <c r="XN2878" s="245"/>
      <c r="XO2878" s="245"/>
      <c r="XP2878" s="245"/>
      <c r="XQ2878" s="245"/>
      <c r="XR2878" s="245"/>
      <c r="XS2878" s="245"/>
      <c r="XT2878" s="245"/>
      <c r="XU2878" s="245"/>
      <c r="XV2878" s="245"/>
      <c r="XW2878" s="245"/>
      <c r="XX2878" s="245"/>
      <c r="XY2878" s="245"/>
      <c r="XZ2878" s="245"/>
      <c r="YA2878" s="245"/>
      <c r="YB2878" s="245"/>
      <c r="YC2878" s="245"/>
      <c r="YD2878" s="245"/>
      <c r="YE2878" s="245"/>
      <c r="YF2878" s="245"/>
      <c r="YG2878" s="245"/>
      <c r="YH2878" s="245"/>
      <c r="YI2878" s="245"/>
      <c r="YJ2878" s="245"/>
      <c r="YK2878" s="245"/>
      <c r="YL2878" s="245"/>
      <c r="YM2878" s="245"/>
      <c r="YN2878" s="245"/>
      <c r="YO2878" s="245"/>
      <c r="YP2878" s="245"/>
      <c r="YQ2878" s="245"/>
      <c r="YR2878" s="245"/>
      <c r="YS2878" s="245"/>
      <c r="YT2878" s="245"/>
      <c r="YU2878" s="245"/>
      <c r="YV2878" s="245"/>
      <c r="YW2878" s="245"/>
      <c r="YX2878" s="245"/>
      <c r="YY2878" s="245"/>
      <c r="YZ2878" s="245"/>
      <c r="ZA2878" s="245"/>
      <c r="ZB2878" s="245"/>
      <c r="ZC2878" s="245"/>
      <c r="ZD2878" s="245"/>
      <c r="ZE2878" s="245"/>
      <c r="ZF2878" s="245"/>
      <c r="ZG2878" s="245"/>
      <c r="ZH2878" s="245"/>
      <c r="ZI2878" s="245"/>
      <c r="ZJ2878" s="245"/>
      <c r="ZK2878" s="245"/>
      <c r="ZL2878" s="245"/>
      <c r="ZM2878" s="245"/>
      <c r="ZN2878" s="245"/>
      <c r="ZO2878" s="245"/>
      <c r="ZP2878" s="245"/>
      <c r="ZQ2878" s="245"/>
      <c r="ZR2878" s="245"/>
      <c r="ZS2878" s="245"/>
      <c r="ZT2878" s="245"/>
      <c r="ZU2878" s="245"/>
      <c r="ZV2878" s="245"/>
      <c r="ZW2878" s="245"/>
      <c r="ZX2878" s="245"/>
      <c r="ZY2878" s="245"/>
      <c r="ZZ2878" s="245"/>
      <c r="AAA2878" s="245"/>
      <c r="AAB2878" s="245"/>
      <c r="AAC2878" s="245"/>
      <c r="AAD2878" s="245"/>
      <c r="AAE2878" s="245"/>
      <c r="AAF2878" s="245"/>
      <c r="AAG2878" s="245"/>
      <c r="AAH2878" s="245"/>
      <c r="AAI2878" s="245"/>
      <c r="AAJ2878" s="245"/>
      <c r="AAK2878" s="245"/>
      <c r="AAL2878" s="245"/>
      <c r="AAM2878" s="245"/>
      <c r="AAN2878" s="245"/>
      <c r="AAO2878" s="245"/>
      <c r="AAP2878" s="245"/>
      <c r="AAQ2878" s="245"/>
      <c r="AAR2878" s="245"/>
      <c r="AAS2878" s="245"/>
      <c r="AAT2878" s="245"/>
      <c r="AAU2878" s="245"/>
      <c r="AAV2878" s="245"/>
      <c r="AAW2878" s="245"/>
      <c r="AAX2878" s="245"/>
      <c r="AAY2878" s="245"/>
      <c r="AAZ2878" s="245"/>
      <c r="ABA2878" s="245"/>
      <c r="ABB2878" s="245"/>
      <c r="ABC2878" s="245"/>
      <c r="ABD2878" s="245"/>
      <c r="ABE2878" s="245"/>
      <c r="ABF2878" s="245"/>
      <c r="ABG2878" s="245"/>
      <c r="ABH2878" s="245"/>
      <c r="ABI2878" s="245"/>
      <c r="ABJ2878" s="245"/>
      <c r="ABK2878" s="245"/>
      <c r="ABL2878" s="245"/>
      <c r="ABM2878" s="245"/>
      <c r="ABN2878" s="245"/>
      <c r="ABO2878" s="245"/>
      <c r="ABP2878" s="245"/>
      <c r="ABQ2878" s="245"/>
      <c r="ABR2878" s="245"/>
      <c r="ABS2878" s="245"/>
      <c r="ABT2878" s="245"/>
      <c r="ABU2878" s="245"/>
      <c r="ABV2878" s="245"/>
      <c r="ABW2878" s="245"/>
      <c r="ABX2878" s="245"/>
      <c r="ABY2878" s="245"/>
      <c r="ABZ2878" s="245"/>
      <c r="ACA2878" s="245"/>
      <c r="ACB2878" s="245"/>
      <c r="ACC2878" s="245"/>
      <c r="ACD2878" s="245"/>
      <c r="ACE2878" s="245"/>
      <c r="ACF2878" s="245"/>
      <c r="ACG2878" s="245"/>
      <c r="ACH2878" s="245"/>
      <c r="ACI2878" s="245"/>
      <c r="ACJ2878" s="245"/>
      <c r="ACK2878" s="245"/>
      <c r="ACL2878" s="245"/>
      <c r="ACM2878" s="245"/>
      <c r="ACN2878" s="245"/>
      <c r="ACO2878" s="245"/>
      <c r="ACP2878" s="245"/>
      <c r="ACQ2878" s="245"/>
      <c r="ACR2878" s="245"/>
      <c r="ACS2878" s="245"/>
      <c r="ACT2878" s="245"/>
      <c r="ACU2878" s="245"/>
      <c r="ACV2878" s="245"/>
      <c r="ACW2878" s="245"/>
      <c r="ACX2878" s="245"/>
      <c r="ACY2878" s="245"/>
      <c r="ACZ2878" s="245"/>
      <c r="ADA2878" s="245"/>
      <c r="ADB2878" s="245"/>
      <c r="ADC2878" s="245"/>
      <c r="ADD2878" s="245"/>
      <c r="ADE2878" s="245"/>
      <c r="ADF2878" s="245"/>
      <c r="ADG2878" s="245"/>
      <c r="ADH2878" s="245"/>
      <c r="ADI2878" s="245"/>
      <c r="ADJ2878" s="245"/>
      <c r="ADK2878" s="245"/>
      <c r="ADL2878" s="245"/>
      <c r="ADM2878" s="245"/>
      <c r="ADN2878" s="245"/>
      <c r="ADO2878" s="245"/>
      <c r="ADP2878" s="245"/>
      <c r="ADQ2878" s="245"/>
      <c r="ADR2878" s="245"/>
      <c r="ADS2878" s="245"/>
      <c r="ADT2878" s="245"/>
      <c r="ADU2878" s="245"/>
      <c r="ADV2878" s="245"/>
      <c r="ADW2878" s="245"/>
      <c r="ADX2878" s="245"/>
      <c r="ADY2878" s="245"/>
      <c r="ADZ2878" s="245"/>
      <c r="AEA2878" s="245"/>
      <c r="AEB2878" s="245"/>
      <c r="AEC2878" s="245"/>
      <c r="AED2878" s="245"/>
      <c r="AEE2878" s="245"/>
      <c r="AEF2878" s="245"/>
      <c r="AEG2878" s="245"/>
      <c r="AEH2878" s="245"/>
      <c r="AEI2878" s="245"/>
      <c r="AEJ2878" s="245"/>
      <c r="AEK2878" s="245"/>
      <c r="AEL2878" s="245"/>
      <c r="AEM2878" s="245"/>
      <c r="AEN2878" s="245"/>
      <c r="AEO2878" s="245"/>
      <c r="AEP2878" s="245"/>
      <c r="AEQ2878" s="245"/>
      <c r="AER2878" s="245"/>
      <c r="AES2878" s="245"/>
      <c r="AET2878" s="245"/>
      <c r="AEU2878" s="245"/>
      <c r="AEV2878" s="245"/>
      <c r="AEW2878" s="245"/>
      <c r="AEX2878" s="245"/>
      <c r="AEY2878" s="245"/>
      <c r="AEZ2878" s="245"/>
      <c r="AFA2878" s="245"/>
      <c r="AFB2878" s="245"/>
      <c r="AFC2878" s="245"/>
      <c r="AFD2878" s="245"/>
      <c r="AFE2878" s="245"/>
      <c r="AFF2878" s="245"/>
      <c r="AFG2878" s="245"/>
      <c r="AFH2878" s="245"/>
      <c r="AFI2878" s="245"/>
      <c r="AFJ2878" s="245"/>
      <c r="AFK2878" s="245"/>
      <c r="AFL2878" s="245"/>
      <c r="AFM2878" s="245"/>
      <c r="AFN2878" s="245"/>
      <c r="AFO2878" s="245"/>
      <c r="AFP2878" s="245"/>
      <c r="AFQ2878" s="245"/>
      <c r="AFR2878" s="245"/>
      <c r="AFS2878" s="245"/>
      <c r="AFT2878" s="245"/>
      <c r="AFU2878" s="245"/>
      <c r="AFV2878" s="245"/>
      <c r="AFW2878" s="245"/>
      <c r="AFX2878" s="245"/>
      <c r="AFY2878" s="245"/>
      <c r="AFZ2878" s="245"/>
      <c r="AGA2878" s="245"/>
      <c r="AGB2878" s="245"/>
      <c r="AGC2878" s="245"/>
      <c r="AGD2878" s="245"/>
      <c r="AGE2878" s="245"/>
      <c r="AGF2878" s="245"/>
      <c r="AGG2878" s="245"/>
      <c r="AGH2878" s="245"/>
      <c r="AGI2878" s="245"/>
      <c r="AGJ2878" s="245"/>
      <c r="AGK2878" s="245"/>
      <c r="AGL2878" s="245"/>
      <c r="AGM2878" s="245"/>
      <c r="AGN2878" s="245"/>
      <c r="AGO2878" s="245"/>
      <c r="AGP2878" s="245"/>
      <c r="AGQ2878" s="245"/>
      <c r="AGR2878" s="245"/>
      <c r="AGS2878" s="245"/>
      <c r="AGT2878" s="245"/>
      <c r="AGU2878" s="245"/>
      <c r="AGV2878" s="245"/>
      <c r="AGW2878" s="245"/>
      <c r="AGX2878" s="245"/>
      <c r="AGY2878" s="245"/>
      <c r="AGZ2878" s="245"/>
      <c r="AHA2878" s="245"/>
      <c r="AHB2878" s="245"/>
      <c r="AHC2878" s="245"/>
      <c r="AHD2878" s="245"/>
      <c r="AHE2878" s="245"/>
      <c r="AHF2878" s="245"/>
      <c r="AHG2878" s="245"/>
      <c r="AHH2878" s="245"/>
      <c r="AHI2878" s="245"/>
      <c r="AHJ2878" s="245"/>
      <c r="AHK2878" s="245"/>
      <c r="AHL2878" s="245"/>
      <c r="AHM2878" s="245"/>
      <c r="AHN2878" s="245"/>
      <c r="AHO2878" s="245"/>
      <c r="AHP2878" s="245"/>
      <c r="AHQ2878" s="245"/>
      <c r="AHR2878" s="245"/>
      <c r="AHS2878" s="245"/>
      <c r="AHT2878" s="245"/>
      <c r="AHU2878" s="245"/>
      <c r="AHV2878" s="245"/>
      <c r="AHW2878" s="245"/>
      <c r="AHX2878" s="245"/>
      <c r="AHY2878" s="245"/>
      <c r="AHZ2878" s="245"/>
      <c r="AIA2878" s="245"/>
      <c r="AIB2878" s="245"/>
      <c r="AIC2878" s="245"/>
      <c r="AID2878" s="245"/>
      <c r="AIE2878" s="245"/>
      <c r="AIF2878" s="245"/>
      <c r="AIG2878" s="245"/>
      <c r="AIH2878" s="245"/>
      <c r="AII2878" s="245"/>
      <c r="AIJ2878" s="245"/>
      <c r="AIK2878" s="245"/>
      <c r="AIL2878" s="245"/>
      <c r="AIM2878" s="245"/>
      <c r="AIN2878" s="245"/>
      <c r="AIO2878" s="245"/>
      <c r="AIP2878" s="245"/>
      <c r="AIQ2878" s="245"/>
      <c r="AIR2878" s="245"/>
      <c r="AIS2878" s="245"/>
      <c r="AIT2878" s="245"/>
      <c r="AIU2878" s="245"/>
      <c r="AIV2878" s="245"/>
      <c r="AIW2878" s="245"/>
      <c r="AIX2878" s="245"/>
      <c r="AIY2878" s="245"/>
      <c r="AIZ2878" s="245"/>
      <c r="AJA2878" s="245"/>
      <c r="AJB2878" s="245"/>
      <c r="AJC2878" s="245"/>
      <c r="AJD2878" s="245"/>
      <c r="AJE2878" s="245"/>
      <c r="AJF2878" s="245"/>
      <c r="AJG2878" s="245"/>
      <c r="AJH2878" s="245"/>
      <c r="AJI2878" s="245"/>
      <c r="AJJ2878" s="245"/>
      <c r="AJK2878" s="245"/>
      <c r="AJL2878" s="245"/>
      <c r="AJM2878" s="245"/>
      <c r="AJN2878" s="245"/>
      <c r="AJO2878" s="245"/>
      <c r="AJP2878" s="245"/>
      <c r="AJQ2878" s="245"/>
      <c r="AJR2878" s="245"/>
      <c r="AJS2878" s="245"/>
      <c r="AJT2878" s="245"/>
      <c r="AJU2878" s="245"/>
      <c r="AJV2878" s="245"/>
      <c r="AJW2878" s="245"/>
      <c r="AJX2878" s="245"/>
      <c r="AJY2878" s="245"/>
      <c r="AJZ2878" s="245"/>
      <c r="AKA2878" s="245"/>
      <c r="AKB2878" s="245"/>
      <c r="AKC2878" s="245"/>
      <c r="AKD2878" s="245"/>
      <c r="AKE2878" s="245"/>
      <c r="AKF2878" s="245"/>
      <c r="AKG2878" s="245"/>
      <c r="AKH2878" s="245"/>
      <c r="AKI2878" s="245"/>
      <c r="AKJ2878" s="245"/>
      <c r="AKK2878" s="245"/>
      <c r="AKL2878" s="245"/>
      <c r="AKM2878" s="245"/>
      <c r="AKN2878" s="245"/>
      <c r="AKO2878" s="245"/>
      <c r="AKP2878" s="245"/>
      <c r="AKQ2878" s="245"/>
      <c r="AKR2878" s="245"/>
      <c r="AKS2878" s="245"/>
      <c r="AKT2878" s="245"/>
      <c r="AKU2878" s="245"/>
      <c r="AKV2878" s="245"/>
      <c r="AKW2878" s="245"/>
      <c r="AKX2878" s="245"/>
      <c r="AKY2878" s="245"/>
      <c r="AKZ2878" s="245"/>
      <c r="ALA2878" s="245"/>
      <c r="ALB2878" s="245"/>
      <c r="ALC2878" s="245"/>
      <c r="ALD2878" s="245"/>
      <c r="ALE2878" s="245"/>
      <c r="ALF2878" s="245"/>
      <c r="ALG2878" s="245"/>
      <c r="ALH2878" s="245"/>
      <c r="ALI2878" s="245"/>
      <c r="ALJ2878" s="245"/>
      <c r="ALK2878" s="245"/>
      <c r="ALL2878" s="245"/>
      <c r="ALM2878" s="245"/>
      <c r="ALN2878" s="245"/>
      <c r="ALO2878" s="245"/>
      <c r="ALP2878" s="245"/>
      <c r="ALQ2878" s="245"/>
      <c r="ALR2878" s="245"/>
      <c r="ALS2878" s="245"/>
      <c r="ALT2878" s="245"/>
      <c r="ALU2878" s="245"/>
      <c r="ALV2878" s="245"/>
      <c r="ALW2878" s="245"/>
      <c r="ALX2878" s="245"/>
      <c r="ALY2878" s="245"/>
      <c r="ALZ2878" s="245"/>
      <c r="AMA2878" s="245"/>
      <c r="AMB2878" s="245"/>
    </row>
    <row r="2879" spans="1:1016" s="300" customFormat="1">
      <c r="A2879" s="80" t="s">
        <v>208</v>
      </c>
      <c r="B2879" s="80" t="s">
        <v>3201</v>
      </c>
      <c r="C2879" s="237" t="s">
        <v>882</v>
      </c>
      <c r="D2879" s="139" t="s">
        <v>300</v>
      </c>
      <c r="E2879" s="139" t="s">
        <v>306</v>
      </c>
      <c r="F2879" s="139" t="s">
        <v>525</v>
      </c>
      <c r="G2879" s="141">
        <v>69654</v>
      </c>
      <c r="H2879" s="141">
        <v>94841</v>
      </c>
      <c r="I2879" s="234">
        <v>20</v>
      </c>
      <c r="J2879" s="235">
        <v>0.55555555555555558</v>
      </c>
      <c r="K2879" s="141">
        <v>120028</v>
      </c>
      <c r="L2879" s="146">
        <v>1</v>
      </c>
      <c r="M2879" s="139">
        <v>1</v>
      </c>
      <c r="N2879" s="139">
        <v>7</v>
      </c>
      <c r="O2879" s="79">
        <v>115582</v>
      </c>
      <c r="P2879" s="80"/>
      <c r="Q2879" s="236"/>
      <c r="R2879" s="236"/>
      <c r="S2879" s="236"/>
      <c r="T2879" s="236"/>
      <c r="U2879" s="236"/>
      <c r="V2879" s="236"/>
      <c r="W2879" s="236"/>
      <c r="X2879" s="236"/>
      <c r="Y2879" s="245"/>
      <c r="Z2879" s="245"/>
      <c r="AA2879" s="245"/>
      <c r="AB2879" s="245"/>
      <c r="AC2879" s="245"/>
      <c r="AD2879" s="245"/>
      <c r="AE2879" s="245"/>
      <c r="AF2879" s="245"/>
      <c r="AG2879" s="245"/>
      <c r="AH2879" s="245"/>
      <c r="AI2879" s="245"/>
      <c r="AJ2879" s="245"/>
      <c r="AK2879" s="245"/>
      <c r="AL2879" s="245"/>
      <c r="AM2879" s="245"/>
      <c r="AN2879" s="245"/>
      <c r="AO2879" s="245"/>
      <c r="AP2879" s="245"/>
      <c r="AQ2879" s="245"/>
      <c r="AR2879" s="245"/>
      <c r="AS2879" s="245"/>
      <c r="AT2879" s="245"/>
      <c r="AU2879" s="245"/>
      <c r="AV2879" s="245"/>
      <c r="AW2879" s="245"/>
      <c r="AX2879" s="245"/>
      <c r="AY2879" s="245"/>
      <c r="AZ2879" s="245"/>
      <c r="BA2879" s="245"/>
      <c r="BB2879" s="245"/>
      <c r="BC2879" s="245"/>
      <c r="BD2879" s="245"/>
      <c r="BE2879" s="245"/>
      <c r="BF2879" s="245"/>
      <c r="BG2879" s="245"/>
      <c r="BH2879" s="245"/>
      <c r="BI2879" s="245"/>
      <c r="BJ2879" s="245"/>
      <c r="BK2879" s="245"/>
      <c r="BL2879" s="245"/>
      <c r="BM2879" s="245"/>
      <c r="BN2879" s="245"/>
      <c r="BO2879" s="245"/>
      <c r="BP2879" s="245"/>
      <c r="BQ2879" s="245"/>
      <c r="BR2879" s="245"/>
      <c r="BS2879" s="245"/>
      <c r="BT2879" s="245"/>
      <c r="BU2879" s="245"/>
      <c r="BV2879" s="245"/>
      <c r="BW2879" s="245"/>
      <c r="BX2879" s="245"/>
      <c r="BY2879" s="245"/>
      <c r="BZ2879" s="245"/>
      <c r="CA2879" s="245"/>
      <c r="CB2879" s="245"/>
      <c r="CC2879" s="245"/>
      <c r="CD2879" s="245"/>
      <c r="CE2879" s="245"/>
      <c r="CF2879" s="245"/>
      <c r="CG2879" s="245"/>
      <c r="CH2879" s="245"/>
      <c r="CI2879" s="245"/>
      <c r="CJ2879" s="245"/>
      <c r="CK2879" s="245"/>
      <c r="CL2879" s="245"/>
      <c r="CM2879" s="245"/>
      <c r="CN2879" s="245"/>
      <c r="CO2879" s="245"/>
      <c r="CP2879" s="245"/>
      <c r="CQ2879" s="245"/>
      <c r="CR2879" s="245"/>
      <c r="CS2879" s="245"/>
      <c r="CT2879" s="245"/>
      <c r="CU2879" s="245"/>
      <c r="CV2879" s="245"/>
      <c r="CW2879" s="245"/>
      <c r="CX2879" s="245"/>
      <c r="CY2879" s="245"/>
      <c r="CZ2879" s="245"/>
      <c r="DA2879" s="245"/>
      <c r="DB2879" s="245"/>
      <c r="DC2879" s="245"/>
      <c r="DD2879" s="245"/>
      <c r="DE2879" s="245"/>
      <c r="DF2879" s="245"/>
      <c r="DG2879" s="245"/>
      <c r="DH2879" s="245"/>
      <c r="DI2879" s="245"/>
      <c r="DJ2879" s="245"/>
      <c r="DK2879" s="245"/>
      <c r="DL2879" s="245"/>
      <c r="DM2879" s="245"/>
      <c r="DN2879" s="245"/>
      <c r="DO2879" s="245"/>
      <c r="DP2879" s="245"/>
      <c r="DQ2879" s="245"/>
      <c r="DR2879" s="245"/>
      <c r="DS2879" s="245"/>
      <c r="DT2879" s="245"/>
      <c r="DU2879" s="245"/>
      <c r="DV2879" s="245"/>
      <c r="DW2879" s="245"/>
      <c r="DX2879" s="245"/>
      <c r="DY2879" s="245"/>
      <c r="DZ2879" s="245"/>
      <c r="EA2879" s="245"/>
      <c r="EB2879" s="245"/>
      <c r="EC2879" s="245"/>
      <c r="ED2879" s="245"/>
      <c r="EE2879" s="245"/>
      <c r="EF2879" s="245"/>
      <c r="EG2879" s="245"/>
      <c r="EH2879" s="245"/>
      <c r="EI2879" s="245"/>
      <c r="EJ2879" s="245"/>
      <c r="EK2879" s="245"/>
      <c r="EL2879" s="245"/>
      <c r="EM2879" s="245"/>
      <c r="EN2879" s="245"/>
      <c r="EO2879" s="245"/>
      <c r="EP2879" s="245"/>
      <c r="EQ2879" s="245"/>
      <c r="ER2879" s="245"/>
      <c r="ES2879" s="245"/>
      <c r="ET2879" s="245"/>
      <c r="EU2879" s="245"/>
      <c r="EV2879" s="245"/>
      <c r="EW2879" s="245"/>
      <c r="EX2879" s="245"/>
      <c r="EY2879" s="245"/>
      <c r="EZ2879" s="245"/>
      <c r="FA2879" s="245"/>
      <c r="FB2879" s="245"/>
      <c r="FC2879" s="245"/>
      <c r="FD2879" s="245"/>
      <c r="FE2879" s="245"/>
      <c r="FF2879" s="245"/>
      <c r="FG2879" s="245"/>
      <c r="FH2879" s="245"/>
      <c r="FI2879" s="245"/>
      <c r="FJ2879" s="245"/>
      <c r="FK2879" s="245"/>
      <c r="FL2879" s="245"/>
      <c r="FM2879" s="245"/>
      <c r="FN2879" s="245"/>
      <c r="FO2879" s="245"/>
      <c r="FP2879" s="245"/>
      <c r="FQ2879" s="245"/>
      <c r="FR2879" s="245"/>
      <c r="FS2879" s="245"/>
      <c r="FT2879" s="245"/>
      <c r="FU2879" s="245"/>
      <c r="FV2879" s="245"/>
      <c r="FW2879" s="245"/>
      <c r="FX2879" s="245"/>
      <c r="FY2879" s="245"/>
      <c r="FZ2879" s="245"/>
      <c r="GA2879" s="245"/>
      <c r="GB2879" s="245"/>
      <c r="GC2879" s="245"/>
      <c r="GD2879" s="245"/>
      <c r="GE2879" s="245"/>
      <c r="GF2879" s="245"/>
      <c r="GG2879" s="245"/>
      <c r="GH2879" s="245"/>
      <c r="GI2879" s="245"/>
      <c r="GJ2879" s="245"/>
      <c r="GK2879" s="245"/>
      <c r="GL2879" s="245"/>
      <c r="GM2879" s="245"/>
      <c r="GN2879" s="245"/>
      <c r="GO2879" s="245"/>
      <c r="GP2879" s="245"/>
      <c r="GQ2879" s="245"/>
      <c r="GR2879" s="245"/>
      <c r="GS2879" s="245"/>
      <c r="GT2879" s="245"/>
      <c r="GU2879" s="245"/>
      <c r="GV2879" s="245"/>
      <c r="GW2879" s="245"/>
      <c r="GX2879" s="245"/>
      <c r="GY2879" s="245"/>
      <c r="GZ2879" s="245"/>
      <c r="HA2879" s="245"/>
      <c r="HB2879" s="245"/>
      <c r="HC2879" s="245"/>
      <c r="HD2879" s="245"/>
      <c r="HE2879" s="245"/>
      <c r="HF2879" s="245"/>
      <c r="HG2879" s="245"/>
      <c r="HH2879" s="245"/>
      <c r="HI2879" s="245"/>
      <c r="HJ2879" s="245"/>
      <c r="HK2879" s="245"/>
      <c r="HL2879" s="245"/>
      <c r="HM2879" s="245"/>
      <c r="HN2879" s="245"/>
      <c r="HO2879" s="245"/>
      <c r="HP2879" s="245"/>
      <c r="HQ2879" s="245"/>
      <c r="HR2879" s="245"/>
      <c r="HS2879" s="245"/>
      <c r="HT2879" s="245"/>
      <c r="HU2879" s="245"/>
      <c r="HV2879" s="245"/>
      <c r="HW2879" s="245"/>
      <c r="HX2879" s="245"/>
      <c r="HY2879" s="245"/>
      <c r="HZ2879" s="245"/>
      <c r="IA2879" s="245"/>
      <c r="IB2879" s="245"/>
      <c r="IC2879" s="245"/>
      <c r="ID2879" s="245"/>
      <c r="IE2879" s="245"/>
      <c r="IF2879" s="245"/>
      <c r="IG2879" s="245"/>
      <c r="IH2879" s="245"/>
      <c r="II2879" s="245"/>
      <c r="IJ2879" s="245"/>
      <c r="IK2879" s="245"/>
      <c r="IL2879" s="245"/>
      <c r="IM2879" s="245"/>
      <c r="IN2879" s="245"/>
      <c r="IO2879" s="245"/>
      <c r="IP2879" s="245"/>
      <c r="IQ2879" s="245"/>
      <c r="IR2879" s="245"/>
      <c r="IS2879" s="245"/>
      <c r="IT2879" s="245"/>
      <c r="IU2879" s="245"/>
      <c r="IV2879" s="245"/>
      <c r="IW2879" s="245"/>
      <c r="IX2879" s="245"/>
      <c r="IY2879" s="245"/>
      <c r="IZ2879" s="245"/>
      <c r="JA2879" s="245"/>
      <c r="JB2879" s="245"/>
      <c r="JC2879" s="245"/>
      <c r="JD2879" s="245"/>
      <c r="JE2879" s="245"/>
      <c r="JF2879" s="245"/>
      <c r="JG2879" s="245"/>
      <c r="JH2879" s="245"/>
      <c r="JI2879" s="245"/>
      <c r="JJ2879" s="245"/>
      <c r="JK2879" s="245"/>
      <c r="JL2879" s="245"/>
      <c r="JM2879" s="245"/>
      <c r="JN2879" s="245"/>
      <c r="JO2879" s="245"/>
      <c r="JP2879" s="245"/>
      <c r="JQ2879" s="245"/>
      <c r="JR2879" s="245"/>
      <c r="JS2879" s="245"/>
      <c r="JT2879" s="245"/>
      <c r="JU2879" s="245"/>
      <c r="JV2879" s="245"/>
      <c r="JW2879" s="245"/>
      <c r="JX2879" s="245"/>
      <c r="JY2879" s="245"/>
      <c r="JZ2879" s="245"/>
      <c r="KA2879" s="245"/>
      <c r="KB2879" s="245"/>
      <c r="KC2879" s="245"/>
      <c r="KD2879" s="245"/>
      <c r="KE2879" s="245"/>
      <c r="KF2879" s="245"/>
      <c r="KG2879" s="245"/>
      <c r="KH2879" s="245"/>
      <c r="KI2879" s="245"/>
      <c r="KJ2879" s="245"/>
      <c r="KK2879" s="245"/>
      <c r="KL2879" s="245"/>
      <c r="KM2879" s="245"/>
      <c r="KN2879" s="245"/>
      <c r="KO2879" s="245"/>
      <c r="KP2879" s="245"/>
      <c r="KQ2879" s="245"/>
      <c r="KR2879" s="245"/>
      <c r="KS2879" s="245"/>
      <c r="KT2879" s="245"/>
      <c r="KU2879" s="245"/>
      <c r="KV2879" s="245"/>
      <c r="KW2879" s="245"/>
      <c r="KX2879" s="245"/>
      <c r="KY2879" s="245"/>
      <c r="KZ2879" s="245"/>
      <c r="LA2879" s="245"/>
      <c r="LB2879" s="245"/>
      <c r="LC2879" s="245"/>
      <c r="LD2879" s="245"/>
      <c r="LE2879" s="245"/>
      <c r="LF2879" s="245"/>
      <c r="LG2879" s="245"/>
      <c r="LH2879" s="245"/>
      <c r="LI2879" s="245"/>
      <c r="LJ2879" s="245"/>
      <c r="LK2879" s="245"/>
      <c r="LL2879" s="245"/>
      <c r="LM2879" s="245"/>
      <c r="LN2879" s="245"/>
      <c r="LO2879" s="245"/>
      <c r="LP2879" s="245"/>
      <c r="LQ2879" s="245"/>
      <c r="LR2879" s="245"/>
      <c r="LS2879" s="245"/>
      <c r="LT2879" s="245"/>
      <c r="LU2879" s="245"/>
      <c r="LV2879" s="245"/>
      <c r="LW2879" s="245"/>
      <c r="LX2879" s="245"/>
      <c r="LY2879" s="245"/>
      <c r="LZ2879" s="245"/>
      <c r="MA2879" s="245"/>
      <c r="MB2879" s="245"/>
      <c r="MC2879" s="245"/>
      <c r="MD2879" s="245"/>
      <c r="ME2879" s="245"/>
      <c r="MF2879" s="245"/>
      <c r="MG2879" s="245"/>
      <c r="MH2879" s="245"/>
      <c r="MI2879" s="245"/>
      <c r="MJ2879" s="245"/>
      <c r="MK2879" s="245"/>
      <c r="ML2879" s="245"/>
      <c r="MM2879" s="245"/>
      <c r="MN2879" s="245"/>
      <c r="MO2879" s="245"/>
      <c r="MP2879" s="245"/>
      <c r="MQ2879" s="245"/>
      <c r="MR2879" s="245"/>
      <c r="MS2879" s="245"/>
      <c r="MT2879" s="245"/>
      <c r="MU2879" s="245"/>
      <c r="MV2879" s="245"/>
      <c r="MW2879" s="245"/>
      <c r="MX2879" s="245"/>
      <c r="MY2879" s="245"/>
      <c r="MZ2879" s="245"/>
      <c r="NA2879" s="245"/>
      <c r="NB2879" s="245"/>
      <c r="NC2879" s="245"/>
      <c r="ND2879" s="245"/>
      <c r="NE2879" s="245"/>
      <c r="NF2879" s="245"/>
      <c r="NG2879" s="245"/>
      <c r="NH2879" s="245"/>
      <c r="NI2879" s="245"/>
      <c r="NJ2879" s="245"/>
      <c r="NK2879" s="245"/>
      <c r="NL2879" s="245"/>
      <c r="NM2879" s="245"/>
      <c r="NN2879" s="245"/>
      <c r="NO2879" s="245"/>
      <c r="NP2879" s="245"/>
      <c r="NQ2879" s="245"/>
      <c r="NR2879" s="245"/>
      <c r="NS2879" s="245"/>
      <c r="NT2879" s="245"/>
      <c r="NU2879" s="245"/>
      <c r="NV2879" s="245"/>
      <c r="NW2879" s="245"/>
      <c r="NX2879" s="245"/>
      <c r="NY2879" s="245"/>
      <c r="NZ2879" s="245"/>
      <c r="OA2879" s="245"/>
      <c r="OB2879" s="245"/>
      <c r="OC2879" s="245"/>
      <c r="OD2879" s="245"/>
      <c r="OE2879" s="245"/>
      <c r="OF2879" s="245"/>
      <c r="OG2879" s="245"/>
      <c r="OH2879" s="245"/>
      <c r="OI2879" s="245"/>
      <c r="OJ2879" s="245"/>
      <c r="OK2879" s="245"/>
      <c r="OL2879" s="245"/>
      <c r="OM2879" s="245"/>
      <c r="ON2879" s="245"/>
      <c r="OO2879" s="245"/>
      <c r="OP2879" s="245"/>
      <c r="OQ2879" s="245"/>
      <c r="OR2879" s="245"/>
      <c r="OS2879" s="245"/>
      <c r="OT2879" s="245"/>
      <c r="OU2879" s="245"/>
      <c r="OV2879" s="245"/>
      <c r="OW2879" s="245"/>
      <c r="OX2879" s="245"/>
      <c r="OY2879" s="245"/>
      <c r="OZ2879" s="245"/>
      <c r="PA2879" s="245"/>
      <c r="PB2879" s="245"/>
      <c r="PC2879" s="245"/>
      <c r="PD2879" s="245"/>
      <c r="PE2879" s="245"/>
      <c r="PF2879" s="245"/>
      <c r="PG2879" s="245"/>
      <c r="PH2879" s="245"/>
      <c r="PI2879" s="245"/>
      <c r="PJ2879" s="245"/>
      <c r="PK2879" s="245"/>
      <c r="PL2879" s="245"/>
      <c r="PM2879" s="245"/>
      <c r="PN2879" s="245"/>
      <c r="PO2879" s="245"/>
      <c r="PP2879" s="245"/>
      <c r="PQ2879" s="245"/>
      <c r="PR2879" s="245"/>
      <c r="PS2879" s="245"/>
      <c r="PT2879" s="245"/>
      <c r="PU2879" s="245"/>
      <c r="PV2879" s="245"/>
      <c r="PW2879" s="245"/>
      <c r="PX2879" s="245"/>
      <c r="PY2879" s="245"/>
      <c r="PZ2879" s="245"/>
      <c r="QA2879" s="245"/>
      <c r="QB2879" s="245"/>
      <c r="QC2879" s="245"/>
      <c r="QD2879" s="245"/>
      <c r="QE2879" s="245"/>
      <c r="QF2879" s="245"/>
      <c r="QG2879" s="245"/>
      <c r="QH2879" s="245"/>
      <c r="QI2879" s="245"/>
      <c r="QJ2879" s="245"/>
      <c r="QK2879" s="245"/>
      <c r="QL2879" s="245"/>
      <c r="QM2879" s="245"/>
      <c r="QN2879" s="245"/>
      <c r="QO2879" s="245"/>
      <c r="QP2879" s="245"/>
      <c r="QQ2879" s="245"/>
      <c r="QR2879" s="245"/>
      <c r="QS2879" s="245"/>
      <c r="QT2879" s="245"/>
      <c r="QU2879" s="245"/>
      <c r="QV2879" s="245"/>
      <c r="QW2879" s="245"/>
      <c r="QX2879" s="245"/>
      <c r="QY2879" s="245"/>
      <c r="QZ2879" s="245"/>
      <c r="RA2879" s="245"/>
      <c r="RB2879" s="245"/>
      <c r="RC2879" s="245"/>
      <c r="RD2879" s="245"/>
      <c r="RE2879" s="245"/>
      <c r="RF2879" s="245"/>
      <c r="RG2879" s="245"/>
      <c r="RH2879" s="245"/>
      <c r="RI2879" s="245"/>
      <c r="RJ2879" s="245"/>
      <c r="RK2879" s="245"/>
      <c r="RL2879" s="245"/>
      <c r="RM2879" s="245"/>
      <c r="RN2879" s="245"/>
      <c r="RO2879" s="245"/>
      <c r="RP2879" s="245"/>
      <c r="RQ2879" s="245"/>
      <c r="RR2879" s="245"/>
      <c r="RS2879" s="245"/>
      <c r="RT2879" s="245"/>
      <c r="RU2879" s="245"/>
      <c r="RV2879" s="245"/>
      <c r="RW2879" s="245"/>
      <c r="RX2879" s="245"/>
      <c r="RY2879" s="245"/>
      <c r="RZ2879" s="245"/>
      <c r="SA2879" s="245"/>
      <c r="SB2879" s="245"/>
      <c r="SC2879" s="245"/>
      <c r="SD2879" s="245"/>
      <c r="SE2879" s="245"/>
      <c r="SF2879" s="245"/>
      <c r="SG2879" s="245"/>
      <c r="SH2879" s="245"/>
      <c r="SI2879" s="245"/>
      <c r="SJ2879" s="245"/>
      <c r="SK2879" s="245"/>
      <c r="SL2879" s="245"/>
      <c r="SM2879" s="245"/>
      <c r="SN2879" s="245"/>
      <c r="SO2879" s="245"/>
      <c r="SP2879" s="245"/>
      <c r="SQ2879" s="245"/>
      <c r="SR2879" s="245"/>
      <c r="SS2879" s="245"/>
      <c r="ST2879" s="245"/>
      <c r="SU2879" s="245"/>
      <c r="SV2879" s="245"/>
      <c r="SW2879" s="245"/>
      <c r="SX2879" s="245"/>
      <c r="SY2879" s="245"/>
      <c r="SZ2879" s="245"/>
      <c r="TA2879" s="245"/>
      <c r="TB2879" s="245"/>
      <c r="TC2879" s="245"/>
      <c r="TD2879" s="245"/>
      <c r="TE2879" s="245"/>
      <c r="TF2879" s="245"/>
      <c r="TG2879" s="245"/>
      <c r="TH2879" s="245"/>
      <c r="TI2879" s="245"/>
      <c r="TJ2879" s="245"/>
      <c r="TK2879" s="245"/>
      <c r="TL2879" s="245"/>
      <c r="TM2879" s="245"/>
      <c r="TN2879" s="245"/>
      <c r="TO2879" s="245"/>
      <c r="TP2879" s="245"/>
      <c r="TQ2879" s="245"/>
      <c r="TR2879" s="245"/>
      <c r="TS2879" s="245"/>
      <c r="TT2879" s="245"/>
      <c r="TU2879" s="245"/>
      <c r="TV2879" s="245"/>
      <c r="TW2879" s="245"/>
      <c r="TX2879" s="245"/>
      <c r="TY2879" s="245"/>
      <c r="TZ2879" s="245"/>
      <c r="UA2879" s="245"/>
      <c r="UB2879" s="245"/>
      <c r="UC2879" s="245"/>
      <c r="UD2879" s="245"/>
      <c r="UE2879" s="245"/>
      <c r="UF2879" s="245"/>
      <c r="UG2879" s="245"/>
      <c r="UH2879" s="245"/>
      <c r="UI2879" s="245"/>
      <c r="UJ2879" s="245"/>
      <c r="UK2879" s="245"/>
      <c r="UL2879" s="245"/>
      <c r="UM2879" s="245"/>
      <c r="UN2879" s="245"/>
      <c r="UO2879" s="245"/>
      <c r="UP2879" s="245"/>
      <c r="UQ2879" s="245"/>
      <c r="UR2879" s="245"/>
      <c r="US2879" s="245"/>
      <c r="UT2879" s="245"/>
      <c r="UU2879" s="245"/>
      <c r="UV2879" s="245"/>
      <c r="UW2879" s="245"/>
      <c r="UX2879" s="245"/>
      <c r="UY2879" s="245"/>
      <c r="UZ2879" s="245"/>
      <c r="VA2879" s="245"/>
      <c r="VB2879" s="245"/>
      <c r="VC2879" s="245"/>
      <c r="VD2879" s="245"/>
      <c r="VE2879" s="245"/>
      <c r="VF2879" s="245"/>
      <c r="VG2879" s="245"/>
      <c r="VH2879" s="245"/>
      <c r="VI2879" s="245"/>
      <c r="VJ2879" s="245"/>
      <c r="VK2879" s="245"/>
      <c r="VL2879" s="245"/>
      <c r="VM2879" s="245"/>
      <c r="VN2879" s="245"/>
      <c r="VO2879" s="245"/>
      <c r="VP2879" s="245"/>
      <c r="VQ2879" s="245"/>
      <c r="VR2879" s="245"/>
      <c r="VS2879" s="245"/>
      <c r="VT2879" s="245"/>
      <c r="VU2879" s="245"/>
      <c r="VV2879" s="245"/>
      <c r="VW2879" s="245"/>
      <c r="VX2879" s="245"/>
      <c r="VY2879" s="245"/>
      <c r="VZ2879" s="245"/>
      <c r="WA2879" s="245"/>
      <c r="WB2879" s="245"/>
      <c r="WC2879" s="245"/>
      <c r="WD2879" s="245"/>
      <c r="WE2879" s="245"/>
      <c r="WF2879" s="245"/>
      <c r="WG2879" s="245"/>
      <c r="WH2879" s="245"/>
      <c r="WI2879" s="245"/>
      <c r="WJ2879" s="245"/>
      <c r="WK2879" s="245"/>
      <c r="WL2879" s="245"/>
      <c r="WM2879" s="245"/>
      <c r="WN2879" s="245"/>
      <c r="WO2879" s="245"/>
      <c r="WP2879" s="245"/>
      <c r="WQ2879" s="245"/>
      <c r="WR2879" s="245"/>
      <c r="WS2879" s="245"/>
      <c r="WT2879" s="245"/>
      <c r="WU2879" s="245"/>
      <c r="WV2879" s="245"/>
      <c r="WW2879" s="245"/>
      <c r="WX2879" s="245"/>
      <c r="WY2879" s="245"/>
      <c r="WZ2879" s="245"/>
      <c r="XA2879" s="245"/>
      <c r="XB2879" s="245"/>
      <c r="XC2879" s="245"/>
      <c r="XD2879" s="245"/>
      <c r="XE2879" s="245"/>
      <c r="XF2879" s="245"/>
      <c r="XG2879" s="245"/>
      <c r="XH2879" s="245"/>
      <c r="XI2879" s="245"/>
      <c r="XJ2879" s="245"/>
      <c r="XK2879" s="245"/>
      <c r="XL2879" s="245"/>
      <c r="XM2879" s="245"/>
      <c r="XN2879" s="245"/>
      <c r="XO2879" s="245"/>
      <c r="XP2879" s="245"/>
      <c r="XQ2879" s="245"/>
      <c r="XR2879" s="245"/>
      <c r="XS2879" s="245"/>
      <c r="XT2879" s="245"/>
      <c r="XU2879" s="245"/>
      <c r="XV2879" s="245"/>
      <c r="XW2879" s="245"/>
      <c r="XX2879" s="245"/>
      <c r="XY2879" s="245"/>
      <c r="XZ2879" s="245"/>
      <c r="YA2879" s="245"/>
      <c r="YB2879" s="245"/>
      <c r="YC2879" s="245"/>
      <c r="YD2879" s="245"/>
      <c r="YE2879" s="245"/>
      <c r="YF2879" s="245"/>
      <c r="YG2879" s="245"/>
      <c r="YH2879" s="245"/>
      <c r="YI2879" s="245"/>
      <c r="YJ2879" s="245"/>
      <c r="YK2879" s="245"/>
      <c r="YL2879" s="245"/>
      <c r="YM2879" s="245"/>
      <c r="YN2879" s="245"/>
      <c r="YO2879" s="245"/>
      <c r="YP2879" s="245"/>
      <c r="YQ2879" s="245"/>
      <c r="YR2879" s="245"/>
      <c r="YS2879" s="245"/>
      <c r="YT2879" s="245"/>
      <c r="YU2879" s="245"/>
      <c r="YV2879" s="245"/>
      <c r="YW2879" s="245"/>
      <c r="YX2879" s="245"/>
      <c r="YY2879" s="245"/>
      <c r="YZ2879" s="245"/>
      <c r="ZA2879" s="245"/>
      <c r="ZB2879" s="245"/>
      <c r="ZC2879" s="245"/>
      <c r="ZD2879" s="245"/>
      <c r="ZE2879" s="245"/>
      <c r="ZF2879" s="245"/>
      <c r="ZG2879" s="245"/>
      <c r="ZH2879" s="245"/>
      <c r="ZI2879" s="245"/>
      <c r="ZJ2879" s="245"/>
      <c r="ZK2879" s="245"/>
      <c r="ZL2879" s="245"/>
      <c r="ZM2879" s="245"/>
      <c r="ZN2879" s="245"/>
      <c r="ZO2879" s="245"/>
      <c r="ZP2879" s="245"/>
      <c r="ZQ2879" s="245"/>
      <c r="ZR2879" s="245"/>
      <c r="ZS2879" s="245"/>
      <c r="ZT2879" s="245"/>
      <c r="ZU2879" s="245"/>
      <c r="ZV2879" s="245"/>
      <c r="ZW2879" s="245"/>
      <c r="ZX2879" s="245"/>
      <c r="ZY2879" s="245"/>
      <c r="ZZ2879" s="245"/>
      <c r="AAA2879" s="245"/>
      <c r="AAB2879" s="245"/>
      <c r="AAC2879" s="245"/>
      <c r="AAD2879" s="245"/>
      <c r="AAE2879" s="245"/>
      <c r="AAF2879" s="245"/>
      <c r="AAG2879" s="245"/>
      <c r="AAH2879" s="245"/>
      <c r="AAI2879" s="245"/>
      <c r="AAJ2879" s="245"/>
      <c r="AAK2879" s="245"/>
      <c r="AAL2879" s="245"/>
      <c r="AAM2879" s="245"/>
      <c r="AAN2879" s="245"/>
      <c r="AAO2879" s="245"/>
      <c r="AAP2879" s="245"/>
      <c r="AAQ2879" s="245"/>
      <c r="AAR2879" s="245"/>
      <c r="AAS2879" s="245"/>
      <c r="AAT2879" s="245"/>
      <c r="AAU2879" s="245"/>
      <c r="AAV2879" s="245"/>
      <c r="AAW2879" s="245"/>
      <c r="AAX2879" s="245"/>
      <c r="AAY2879" s="245"/>
      <c r="AAZ2879" s="245"/>
      <c r="ABA2879" s="245"/>
      <c r="ABB2879" s="245"/>
      <c r="ABC2879" s="245"/>
      <c r="ABD2879" s="245"/>
      <c r="ABE2879" s="245"/>
      <c r="ABF2879" s="245"/>
      <c r="ABG2879" s="245"/>
      <c r="ABH2879" s="245"/>
      <c r="ABI2879" s="245"/>
      <c r="ABJ2879" s="245"/>
      <c r="ABK2879" s="245"/>
      <c r="ABL2879" s="245"/>
      <c r="ABM2879" s="245"/>
      <c r="ABN2879" s="245"/>
      <c r="ABO2879" s="245"/>
      <c r="ABP2879" s="245"/>
      <c r="ABQ2879" s="245"/>
      <c r="ABR2879" s="245"/>
      <c r="ABS2879" s="245"/>
      <c r="ABT2879" s="245"/>
      <c r="ABU2879" s="245"/>
      <c r="ABV2879" s="245"/>
      <c r="ABW2879" s="245"/>
      <c r="ABX2879" s="245"/>
      <c r="ABY2879" s="245"/>
      <c r="ABZ2879" s="245"/>
      <c r="ACA2879" s="245"/>
      <c r="ACB2879" s="245"/>
      <c r="ACC2879" s="245"/>
      <c r="ACD2879" s="245"/>
      <c r="ACE2879" s="245"/>
      <c r="ACF2879" s="245"/>
      <c r="ACG2879" s="245"/>
      <c r="ACH2879" s="245"/>
      <c r="ACI2879" s="245"/>
      <c r="ACJ2879" s="245"/>
      <c r="ACK2879" s="245"/>
      <c r="ACL2879" s="245"/>
      <c r="ACM2879" s="245"/>
      <c r="ACN2879" s="245"/>
      <c r="ACO2879" s="245"/>
      <c r="ACP2879" s="245"/>
      <c r="ACQ2879" s="245"/>
      <c r="ACR2879" s="245"/>
      <c r="ACS2879" s="245"/>
      <c r="ACT2879" s="245"/>
      <c r="ACU2879" s="245"/>
      <c r="ACV2879" s="245"/>
      <c r="ACW2879" s="245"/>
      <c r="ACX2879" s="245"/>
      <c r="ACY2879" s="245"/>
      <c r="ACZ2879" s="245"/>
      <c r="ADA2879" s="245"/>
      <c r="ADB2879" s="245"/>
      <c r="ADC2879" s="245"/>
      <c r="ADD2879" s="245"/>
      <c r="ADE2879" s="245"/>
      <c r="ADF2879" s="245"/>
      <c r="ADG2879" s="245"/>
      <c r="ADH2879" s="245"/>
      <c r="ADI2879" s="245"/>
      <c r="ADJ2879" s="245"/>
      <c r="ADK2879" s="245"/>
      <c r="ADL2879" s="245"/>
      <c r="ADM2879" s="245"/>
      <c r="ADN2879" s="245"/>
      <c r="ADO2879" s="245"/>
      <c r="ADP2879" s="245"/>
      <c r="ADQ2879" s="245"/>
      <c r="ADR2879" s="245"/>
      <c r="ADS2879" s="245"/>
      <c r="ADT2879" s="245"/>
      <c r="ADU2879" s="245"/>
      <c r="ADV2879" s="245"/>
      <c r="ADW2879" s="245"/>
      <c r="ADX2879" s="245"/>
      <c r="ADY2879" s="245"/>
      <c r="ADZ2879" s="245"/>
      <c r="AEA2879" s="245"/>
      <c r="AEB2879" s="245"/>
      <c r="AEC2879" s="245"/>
      <c r="AED2879" s="245"/>
      <c r="AEE2879" s="245"/>
      <c r="AEF2879" s="245"/>
      <c r="AEG2879" s="245"/>
      <c r="AEH2879" s="245"/>
      <c r="AEI2879" s="245"/>
      <c r="AEJ2879" s="245"/>
      <c r="AEK2879" s="245"/>
      <c r="AEL2879" s="245"/>
      <c r="AEM2879" s="245"/>
      <c r="AEN2879" s="245"/>
      <c r="AEO2879" s="245"/>
      <c r="AEP2879" s="245"/>
      <c r="AEQ2879" s="245"/>
      <c r="AER2879" s="245"/>
      <c r="AES2879" s="245"/>
      <c r="AET2879" s="245"/>
      <c r="AEU2879" s="245"/>
      <c r="AEV2879" s="245"/>
      <c r="AEW2879" s="245"/>
      <c r="AEX2879" s="245"/>
      <c r="AEY2879" s="245"/>
      <c r="AEZ2879" s="245"/>
      <c r="AFA2879" s="245"/>
      <c r="AFB2879" s="245"/>
      <c r="AFC2879" s="245"/>
      <c r="AFD2879" s="245"/>
      <c r="AFE2879" s="245"/>
      <c r="AFF2879" s="245"/>
      <c r="AFG2879" s="245"/>
      <c r="AFH2879" s="245"/>
      <c r="AFI2879" s="245"/>
      <c r="AFJ2879" s="245"/>
      <c r="AFK2879" s="245"/>
      <c r="AFL2879" s="245"/>
      <c r="AFM2879" s="245"/>
      <c r="AFN2879" s="245"/>
      <c r="AFO2879" s="245"/>
      <c r="AFP2879" s="245"/>
      <c r="AFQ2879" s="245"/>
      <c r="AFR2879" s="245"/>
      <c r="AFS2879" s="245"/>
      <c r="AFT2879" s="245"/>
      <c r="AFU2879" s="245"/>
      <c r="AFV2879" s="245"/>
      <c r="AFW2879" s="245"/>
      <c r="AFX2879" s="245"/>
      <c r="AFY2879" s="245"/>
      <c r="AFZ2879" s="245"/>
      <c r="AGA2879" s="245"/>
      <c r="AGB2879" s="245"/>
      <c r="AGC2879" s="245"/>
      <c r="AGD2879" s="245"/>
      <c r="AGE2879" s="245"/>
      <c r="AGF2879" s="245"/>
      <c r="AGG2879" s="245"/>
      <c r="AGH2879" s="245"/>
      <c r="AGI2879" s="245"/>
      <c r="AGJ2879" s="245"/>
      <c r="AGK2879" s="245"/>
      <c r="AGL2879" s="245"/>
      <c r="AGM2879" s="245"/>
      <c r="AGN2879" s="245"/>
      <c r="AGO2879" s="245"/>
      <c r="AGP2879" s="245"/>
      <c r="AGQ2879" s="245"/>
      <c r="AGR2879" s="245"/>
      <c r="AGS2879" s="245"/>
      <c r="AGT2879" s="245"/>
      <c r="AGU2879" s="245"/>
      <c r="AGV2879" s="245"/>
      <c r="AGW2879" s="245"/>
      <c r="AGX2879" s="245"/>
      <c r="AGY2879" s="245"/>
      <c r="AGZ2879" s="245"/>
      <c r="AHA2879" s="245"/>
      <c r="AHB2879" s="245"/>
      <c r="AHC2879" s="245"/>
      <c r="AHD2879" s="245"/>
      <c r="AHE2879" s="245"/>
      <c r="AHF2879" s="245"/>
      <c r="AHG2879" s="245"/>
      <c r="AHH2879" s="245"/>
      <c r="AHI2879" s="245"/>
      <c r="AHJ2879" s="245"/>
      <c r="AHK2879" s="245"/>
      <c r="AHL2879" s="245"/>
      <c r="AHM2879" s="245"/>
      <c r="AHN2879" s="245"/>
      <c r="AHO2879" s="245"/>
      <c r="AHP2879" s="245"/>
      <c r="AHQ2879" s="245"/>
      <c r="AHR2879" s="245"/>
      <c r="AHS2879" s="245"/>
      <c r="AHT2879" s="245"/>
      <c r="AHU2879" s="245"/>
      <c r="AHV2879" s="245"/>
      <c r="AHW2879" s="245"/>
      <c r="AHX2879" s="245"/>
      <c r="AHY2879" s="245"/>
      <c r="AHZ2879" s="245"/>
      <c r="AIA2879" s="245"/>
      <c r="AIB2879" s="245"/>
      <c r="AIC2879" s="245"/>
      <c r="AID2879" s="245"/>
      <c r="AIE2879" s="245"/>
      <c r="AIF2879" s="245"/>
      <c r="AIG2879" s="245"/>
      <c r="AIH2879" s="245"/>
      <c r="AII2879" s="245"/>
      <c r="AIJ2879" s="245"/>
      <c r="AIK2879" s="245"/>
      <c r="AIL2879" s="245"/>
      <c r="AIM2879" s="245"/>
      <c r="AIN2879" s="245"/>
      <c r="AIO2879" s="245"/>
      <c r="AIP2879" s="245"/>
      <c r="AIQ2879" s="245"/>
      <c r="AIR2879" s="245"/>
      <c r="AIS2879" s="245"/>
      <c r="AIT2879" s="245"/>
      <c r="AIU2879" s="245"/>
      <c r="AIV2879" s="245"/>
      <c r="AIW2879" s="245"/>
      <c r="AIX2879" s="245"/>
      <c r="AIY2879" s="245"/>
      <c r="AIZ2879" s="245"/>
      <c r="AJA2879" s="245"/>
      <c r="AJB2879" s="245"/>
      <c r="AJC2879" s="245"/>
      <c r="AJD2879" s="245"/>
      <c r="AJE2879" s="245"/>
      <c r="AJF2879" s="245"/>
      <c r="AJG2879" s="245"/>
      <c r="AJH2879" s="245"/>
      <c r="AJI2879" s="245"/>
      <c r="AJJ2879" s="245"/>
      <c r="AJK2879" s="245"/>
      <c r="AJL2879" s="245"/>
      <c r="AJM2879" s="245"/>
      <c r="AJN2879" s="245"/>
      <c r="AJO2879" s="245"/>
      <c r="AJP2879" s="245"/>
      <c r="AJQ2879" s="245"/>
      <c r="AJR2879" s="245"/>
      <c r="AJS2879" s="245"/>
      <c r="AJT2879" s="245"/>
      <c r="AJU2879" s="245"/>
      <c r="AJV2879" s="245"/>
      <c r="AJW2879" s="245"/>
      <c r="AJX2879" s="245"/>
      <c r="AJY2879" s="245"/>
      <c r="AJZ2879" s="245"/>
      <c r="AKA2879" s="245"/>
      <c r="AKB2879" s="245"/>
      <c r="AKC2879" s="245"/>
      <c r="AKD2879" s="245"/>
      <c r="AKE2879" s="245"/>
      <c r="AKF2879" s="245"/>
      <c r="AKG2879" s="245"/>
      <c r="AKH2879" s="245"/>
      <c r="AKI2879" s="245"/>
      <c r="AKJ2879" s="245"/>
      <c r="AKK2879" s="245"/>
      <c r="AKL2879" s="245"/>
      <c r="AKM2879" s="245"/>
      <c r="AKN2879" s="245"/>
      <c r="AKO2879" s="245"/>
      <c r="AKP2879" s="245"/>
      <c r="AKQ2879" s="245"/>
      <c r="AKR2879" s="245"/>
      <c r="AKS2879" s="245"/>
      <c r="AKT2879" s="245"/>
      <c r="AKU2879" s="245"/>
      <c r="AKV2879" s="245"/>
      <c r="AKW2879" s="245"/>
      <c r="AKX2879" s="245"/>
      <c r="AKY2879" s="245"/>
      <c r="AKZ2879" s="245"/>
      <c r="ALA2879" s="245"/>
      <c r="ALB2879" s="245"/>
      <c r="ALC2879" s="245"/>
      <c r="ALD2879" s="245"/>
      <c r="ALE2879" s="245"/>
      <c r="ALF2879" s="245"/>
      <c r="ALG2879" s="245"/>
      <c r="ALH2879" s="245"/>
      <c r="ALI2879" s="245"/>
      <c r="ALJ2879" s="245"/>
      <c r="ALK2879" s="245"/>
      <c r="ALL2879" s="245"/>
      <c r="ALM2879" s="245"/>
      <c r="ALN2879" s="245"/>
      <c r="ALO2879" s="245"/>
      <c r="ALP2879" s="245"/>
      <c r="ALQ2879" s="245"/>
      <c r="ALR2879" s="245"/>
      <c r="ALS2879" s="245"/>
      <c r="ALT2879" s="245"/>
      <c r="ALU2879" s="245"/>
      <c r="ALV2879" s="245"/>
      <c r="ALW2879" s="245"/>
      <c r="ALX2879" s="245"/>
      <c r="ALY2879" s="245"/>
      <c r="ALZ2879" s="245"/>
      <c r="AMA2879" s="245"/>
      <c r="AMB2879" s="245"/>
    </row>
    <row r="2880" spans="1:1016" s="300" customFormat="1">
      <c r="A2880" s="80" t="s">
        <v>222</v>
      </c>
      <c r="B2880" s="80" t="s">
        <v>3199</v>
      </c>
      <c r="C2880" s="223" t="s">
        <v>882</v>
      </c>
      <c r="D2880" s="139" t="s">
        <v>300</v>
      </c>
      <c r="E2880" s="139" t="s">
        <v>301</v>
      </c>
      <c r="F2880" s="139" t="s">
        <v>525</v>
      </c>
      <c r="G2880" s="141">
        <v>69564</v>
      </c>
      <c r="H2880" s="141">
        <v>93399</v>
      </c>
      <c r="I2880" s="234">
        <v>19</v>
      </c>
      <c r="J2880" s="235">
        <v>0.52777777777777779</v>
      </c>
      <c r="K2880" s="141">
        <v>117234</v>
      </c>
      <c r="L2880" s="146">
        <v>1</v>
      </c>
      <c r="M2880" s="139">
        <v>1</v>
      </c>
      <c r="N2880" s="139">
        <v>8</v>
      </c>
      <c r="O2880" s="79">
        <v>111651</v>
      </c>
      <c r="P2880" s="80"/>
      <c r="Q2880" s="236"/>
      <c r="R2880" s="236"/>
      <c r="S2880" s="236"/>
      <c r="T2880" s="236"/>
      <c r="U2880" s="236"/>
      <c r="V2880" s="236"/>
      <c r="W2880" s="236"/>
      <c r="X2880" s="236"/>
      <c r="Y2880" s="245"/>
      <c r="Z2880" s="245"/>
      <c r="AA2880" s="245"/>
      <c r="AB2880" s="245"/>
      <c r="AC2880" s="245"/>
      <c r="AD2880" s="245"/>
      <c r="AE2880" s="245"/>
      <c r="AF2880" s="245"/>
      <c r="AG2880" s="245"/>
      <c r="AH2880" s="245"/>
      <c r="AI2880" s="245"/>
      <c r="AJ2880" s="245"/>
      <c r="AK2880" s="245"/>
      <c r="AL2880" s="245"/>
      <c r="AM2880" s="245"/>
      <c r="AN2880" s="245"/>
      <c r="AO2880" s="245"/>
      <c r="AP2880" s="245"/>
      <c r="AQ2880" s="245"/>
      <c r="AR2880" s="245"/>
      <c r="AS2880" s="245"/>
      <c r="AT2880" s="245"/>
      <c r="AU2880" s="245"/>
      <c r="AV2880" s="245"/>
      <c r="AW2880" s="245"/>
      <c r="AX2880" s="245"/>
      <c r="AY2880" s="245"/>
      <c r="AZ2880" s="245"/>
      <c r="BA2880" s="245"/>
      <c r="BB2880" s="245"/>
      <c r="BC2880" s="245"/>
      <c r="BD2880" s="245"/>
      <c r="BE2880" s="245"/>
      <c r="BF2880" s="245"/>
      <c r="BG2880" s="245"/>
      <c r="BH2880" s="245"/>
      <c r="BI2880" s="245"/>
      <c r="BJ2880" s="245"/>
      <c r="BK2880" s="245"/>
      <c r="BL2880" s="245"/>
      <c r="BM2880" s="245"/>
      <c r="BN2880" s="245"/>
      <c r="BO2880" s="245"/>
      <c r="BP2880" s="245"/>
      <c r="BQ2880" s="245"/>
      <c r="BR2880" s="245"/>
      <c r="BS2880" s="245"/>
      <c r="BT2880" s="245"/>
      <c r="BU2880" s="245"/>
      <c r="BV2880" s="245"/>
      <c r="BW2880" s="245"/>
      <c r="BX2880" s="245"/>
      <c r="BY2880" s="245"/>
      <c r="BZ2880" s="245"/>
      <c r="CA2880" s="245"/>
      <c r="CB2880" s="245"/>
      <c r="CC2880" s="245"/>
      <c r="CD2880" s="245"/>
      <c r="CE2880" s="245"/>
      <c r="CF2880" s="245"/>
      <c r="CG2880" s="245"/>
      <c r="CH2880" s="245"/>
      <c r="CI2880" s="245"/>
      <c r="CJ2880" s="245"/>
      <c r="CK2880" s="245"/>
      <c r="CL2880" s="245"/>
      <c r="CM2880" s="245"/>
      <c r="CN2880" s="245"/>
      <c r="CO2880" s="245"/>
      <c r="CP2880" s="245"/>
      <c r="CQ2880" s="245"/>
      <c r="CR2880" s="245"/>
      <c r="CS2880" s="245"/>
      <c r="CT2880" s="245"/>
      <c r="CU2880" s="245"/>
      <c r="CV2880" s="245"/>
      <c r="CW2880" s="245"/>
      <c r="CX2880" s="245"/>
      <c r="CY2880" s="245"/>
      <c r="CZ2880" s="245"/>
      <c r="DA2880" s="245"/>
      <c r="DB2880" s="245"/>
      <c r="DC2880" s="245"/>
      <c r="DD2880" s="245"/>
      <c r="DE2880" s="245"/>
      <c r="DF2880" s="245"/>
      <c r="DG2880" s="245"/>
      <c r="DH2880" s="245"/>
      <c r="DI2880" s="245"/>
      <c r="DJ2880" s="245"/>
      <c r="DK2880" s="245"/>
      <c r="DL2880" s="245"/>
      <c r="DM2880" s="245"/>
      <c r="DN2880" s="245"/>
      <c r="DO2880" s="245"/>
      <c r="DP2880" s="245"/>
      <c r="DQ2880" s="245"/>
      <c r="DR2880" s="245"/>
      <c r="DS2880" s="245"/>
      <c r="DT2880" s="245"/>
      <c r="DU2880" s="245"/>
      <c r="DV2880" s="245"/>
      <c r="DW2880" s="245"/>
      <c r="DX2880" s="245"/>
      <c r="DY2880" s="245"/>
      <c r="DZ2880" s="245"/>
      <c r="EA2880" s="245"/>
      <c r="EB2880" s="245"/>
      <c r="EC2880" s="245"/>
      <c r="ED2880" s="245"/>
      <c r="EE2880" s="245"/>
      <c r="EF2880" s="245"/>
      <c r="EG2880" s="245"/>
      <c r="EH2880" s="245"/>
      <c r="EI2880" s="245"/>
      <c r="EJ2880" s="245"/>
      <c r="EK2880" s="245"/>
      <c r="EL2880" s="245"/>
      <c r="EM2880" s="245"/>
      <c r="EN2880" s="245"/>
      <c r="EO2880" s="245"/>
      <c r="EP2880" s="245"/>
      <c r="EQ2880" s="245"/>
      <c r="ER2880" s="245"/>
      <c r="ES2880" s="245"/>
      <c r="ET2880" s="245"/>
      <c r="EU2880" s="245"/>
      <c r="EV2880" s="245"/>
      <c r="EW2880" s="245"/>
      <c r="EX2880" s="245"/>
      <c r="EY2880" s="245"/>
      <c r="EZ2880" s="245"/>
      <c r="FA2880" s="245"/>
      <c r="FB2880" s="245"/>
      <c r="FC2880" s="245"/>
      <c r="FD2880" s="245"/>
      <c r="FE2880" s="245"/>
      <c r="FF2880" s="245"/>
      <c r="FG2880" s="245"/>
      <c r="FH2880" s="245"/>
      <c r="FI2880" s="245"/>
      <c r="FJ2880" s="245"/>
      <c r="FK2880" s="245"/>
      <c r="FL2880" s="245"/>
      <c r="FM2880" s="245"/>
      <c r="FN2880" s="245"/>
      <c r="FO2880" s="245"/>
      <c r="FP2880" s="245"/>
      <c r="FQ2880" s="245"/>
      <c r="FR2880" s="245"/>
      <c r="FS2880" s="245"/>
      <c r="FT2880" s="245"/>
      <c r="FU2880" s="245"/>
      <c r="FV2880" s="245"/>
      <c r="FW2880" s="245"/>
      <c r="FX2880" s="245"/>
      <c r="FY2880" s="245"/>
      <c r="FZ2880" s="245"/>
      <c r="GA2880" s="245"/>
      <c r="GB2880" s="245"/>
      <c r="GC2880" s="245"/>
      <c r="GD2880" s="245"/>
      <c r="GE2880" s="245"/>
      <c r="GF2880" s="245"/>
      <c r="GG2880" s="245"/>
      <c r="GH2880" s="245"/>
      <c r="GI2880" s="245"/>
      <c r="GJ2880" s="245"/>
      <c r="GK2880" s="245"/>
      <c r="GL2880" s="245"/>
      <c r="GM2880" s="245"/>
      <c r="GN2880" s="245"/>
      <c r="GO2880" s="245"/>
      <c r="GP2880" s="245"/>
      <c r="GQ2880" s="245"/>
      <c r="GR2880" s="245"/>
      <c r="GS2880" s="245"/>
      <c r="GT2880" s="245"/>
      <c r="GU2880" s="245"/>
      <c r="GV2880" s="245"/>
      <c r="GW2880" s="245"/>
      <c r="GX2880" s="245"/>
      <c r="GY2880" s="245"/>
      <c r="GZ2880" s="245"/>
      <c r="HA2880" s="245"/>
      <c r="HB2880" s="245"/>
      <c r="HC2880" s="245"/>
      <c r="HD2880" s="245"/>
      <c r="HE2880" s="245"/>
      <c r="HF2880" s="245"/>
      <c r="HG2880" s="245"/>
      <c r="HH2880" s="245"/>
      <c r="HI2880" s="245"/>
      <c r="HJ2880" s="245"/>
      <c r="HK2880" s="245"/>
      <c r="HL2880" s="245"/>
      <c r="HM2880" s="245"/>
      <c r="HN2880" s="245"/>
      <c r="HO2880" s="245"/>
      <c r="HP2880" s="245"/>
      <c r="HQ2880" s="245"/>
      <c r="HR2880" s="245"/>
      <c r="HS2880" s="245"/>
      <c r="HT2880" s="245"/>
      <c r="HU2880" s="245"/>
      <c r="HV2880" s="245"/>
      <c r="HW2880" s="245"/>
      <c r="HX2880" s="245"/>
      <c r="HY2880" s="245"/>
      <c r="HZ2880" s="245"/>
      <c r="IA2880" s="245"/>
      <c r="IB2880" s="245"/>
      <c r="IC2880" s="245"/>
      <c r="ID2880" s="245"/>
      <c r="IE2880" s="245"/>
      <c r="IF2880" s="245"/>
      <c r="IG2880" s="245"/>
      <c r="IH2880" s="245"/>
      <c r="II2880" s="245"/>
      <c r="IJ2880" s="245"/>
      <c r="IK2880" s="245"/>
      <c r="IL2880" s="245"/>
      <c r="IM2880" s="245"/>
      <c r="IN2880" s="245"/>
      <c r="IO2880" s="245"/>
      <c r="IP2880" s="245"/>
      <c r="IQ2880" s="245"/>
      <c r="IR2880" s="245"/>
      <c r="IS2880" s="245"/>
      <c r="IT2880" s="245"/>
      <c r="IU2880" s="245"/>
      <c r="IV2880" s="245"/>
      <c r="IW2880" s="245"/>
      <c r="IX2880" s="245"/>
      <c r="IY2880" s="245"/>
      <c r="IZ2880" s="245"/>
      <c r="JA2880" s="245"/>
      <c r="JB2880" s="245"/>
      <c r="JC2880" s="245"/>
      <c r="JD2880" s="245"/>
      <c r="JE2880" s="245"/>
      <c r="JF2880" s="245"/>
      <c r="JG2880" s="245"/>
      <c r="JH2880" s="245"/>
      <c r="JI2880" s="245"/>
      <c r="JJ2880" s="245"/>
      <c r="JK2880" s="245"/>
      <c r="JL2880" s="245"/>
      <c r="JM2880" s="245"/>
      <c r="JN2880" s="245"/>
      <c r="JO2880" s="245"/>
      <c r="JP2880" s="245"/>
      <c r="JQ2880" s="245"/>
      <c r="JR2880" s="245"/>
      <c r="JS2880" s="245"/>
      <c r="JT2880" s="245"/>
      <c r="JU2880" s="245"/>
      <c r="JV2880" s="245"/>
      <c r="JW2880" s="245"/>
      <c r="JX2880" s="245"/>
      <c r="JY2880" s="245"/>
      <c r="JZ2880" s="245"/>
      <c r="KA2880" s="245"/>
      <c r="KB2880" s="245"/>
      <c r="KC2880" s="245"/>
      <c r="KD2880" s="245"/>
      <c r="KE2880" s="245"/>
      <c r="KF2880" s="245"/>
      <c r="KG2880" s="245"/>
      <c r="KH2880" s="245"/>
      <c r="KI2880" s="245"/>
      <c r="KJ2880" s="245"/>
      <c r="KK2880" s="245"/>
      <c r="KL2880" s="245"/>
      <c r="KM2880" s="245"/>
      <c r="KN2880" s="245"/>
      <c r="KO2880" s="245"/>
      <c r="KP2880" s="245"/>
      <c r="KQ2880" s="245"/>
      <c r="KR2880" s="245"/>
      <c r="KS2880" s="245"/>
      <c r="KT2880" s="245"/>
      <c r="KU2880" s="245"/>
      <c r="KV2880" s="245"/>
      <c r="KW2880" s="245"/>
      <c r="KX2880" s="245"/>
      <c r="KY2880" s="245"/>
      <c r="KZ2880" s="245"/>
      <c r="LA2880" s="245"/>
      <c r="LB2880" s="245"/>
      <c r="LC2880" s="245"/>
      <c r="LD2880" s="245"/>
      <c r="LE2880" s="245"/>
      <c r="LF2880" s="245"/>
      <c r="LG2880" s="245"/>
      <c r="LH2880" s="245"/>
      <c r="LI2880" s="245"/>
      <c r="LJ2880" s="245"/>
      <c r="LK2880" s="245"/>
      <c r="LL2880" s="245"/>
      <c r="LM2880" s="245"/>
      <c r="LN2880" s="245"/>
      <c r="LO2880" s="245"/>
      <c r="LP2880" s="245"/>
      <c r="LQ2880" s="245"/>
      <c r="LR2880" s="245"/>
      <c r="LS2880" s="245"/>
      <c r="LT2880" s="245"/>
      <c r="LU2880" s="245"/>
      <c r="LV2880" s="245"/>
      <c r="LW2880" s="245"/>
      <c r="LX2880" s="245"/>
      <c r="LY2880" s="245"/>
      <c r="LZ2880" s="245"/>
      <c r="MA2880" s="245"/>
      <c r="MB2880" s="245"/>
      <c r="MC2880" s="245"/>
      <c r="MD2880" s="245"/>
      <c r="ME2880" s="245"/>
      <c r="MF2880" s="245"/>
      <c r="MG2880" s="245"/>
      <c r="MH2880" s="245"/>
      <c r="MI2880" s="245"/>
      <c r="MJ2880" s="245"/>
      <c r="MK2880" s="245"/>
      <c r="ML2880" s="245"/>
      <c r="MM2880" s="245"/>
      <c r="MN2880" s="245"/>
      <c r="MO2880" s="245"/>
      <c r="MP2880" s="245"/>
      <c r="MQ2880" s="245"/>
      <c r="MR2880" s="245"/>
      <c r="MS2880" s="245"/>
      <c r="MT2880" s="245"/>
      <c r="MU2880" s="245"/>
      <c r="MV2880" s="245"/>
      <c r="MW2880" s="245"/>
      <c r="MX2880" s="245"/>
      <c r="MY2880" s="245"/>
      <c r="MZ2880" s="245"/>
      <c r="NA2880" s="245"/>
      <c r="NB2880" s="245"/>
      <c r="NC2880" s="245"/>
      <c r="ND2880" s="245"/>
      <c r="NE2880" s="245"/>
      <c r="NF2880" s="245"/>
      <c r="NG2880" s="245"/>
      <c r="NH2880" s="245"/>
      <c r="NI2880" s="245"/>
      <c r="NJ2880" s="245"/>
      <c r="NK2880" s="245"/>
      <c r="NL2880" s="245"/>
      <c r="NM2880" s="245"/>
      <c r="NN2880" s="245"/>
      <c r="NO2880" s="245"/>
      <c r="NP2880" s="245"/>
      <c r="NQ2880" s="245"/>
      <c r="NR2880" s="245"/>
      <c r="NS2880" s="245"/>
      <c r="NT2880" s="245"/>
      <c r="NU2880" s="245"/>
      <c r="NV2880" s="245"/>
      <c r="NW2880" s="245"/>
      <c r="NX2880" s="245"/>
      <c r="NY2880" s="245"/>
      <c r="NZ2880" s="245"/>
      <c r="OA2880" s="245"/>
      <c r="OB2880" s="245"/>
      <c r="OC2880" s="245"/>
      <c r="OD2880" s="245"/>
      <c r="OE2880" s="245"/>
      <c r="OF2880" s="245"/>
      <c r="OG2880" s="245"/>
      <c r="OH2880" s="245"/>
      <c r="OI2880" s="245"/>
      <c r="OJ2880" s="245"/>
      <c r="OK2880" s="245"/>
      <c r="OL2880" s="245"/>
      <c r="OM2880" s="245"/>
      <c r="ON2880" s="245"/>
      <c r="OO2880" s="245"/>
      <c r="OP2880" s="245"/>
      <c r="OQ2880" s="245"/>
      <c r="OR2880" s="245"/>
      <c r="OS2880" s="245"/>
      <c r="OT2880" s="245"/>
      <c r="OU2880" s="245"/>
      <c r="OV2880" s="245"/>
      <c r="OW2880" s="245"/>
      <c r="OX2880" s="245"/>
      <c r="OY2880" s="245"/>
      <c r="OZ2880" s="245"/>
      <c r="PA2880" s="245"/>
      <c r="PB2880" s="245"/>
      <c r="PC2880" s="245"/>
      <c r="PD2880" s="245"/>
      <c r="PE2880" s="245"/>
      <c r="PF2880" s="245"/>
      <c r="PG2880" s="245"/>
      <c r="PH2880" s="245"/>
      <c r="PI2880" s="245"/>
      <c r="PJ2880" s="245"/>
      <c r="PK2880" s="245"/>
      <c r="PL2880" s="245"/>
      <c r="PM2880" s="245"/>
      <c r="PN2880" s="245"/>
      <c r="PO2880" s="245"/>
      <c r="PP2880" s="245"/>
      <c r="PQ2880" s="245"/>
      <c r="PR2880" s="245"/>
      <c r="PS2880" s="245"/>
      <c r="PT2880" s="245"/>
      <c r="PU2880" s="245"/>
      <c r="PV2880" s="245"/>
      <c r="PW2880" s="245"/>
      <c r="PX2880" s="245"/>
      <c r="PY2880" s="245"/>
      <c r="PZ2880" s="245"/>
      <c r="QA2880" s="245"/>
      <c r="QB2880" s="245"/>
      <c r="QC2880" s="245"/>
      <c r="QD2880" s="245"/>
      <c r="QE2880" s="245"/>
      <c r="QF2880" s="245"/>
      <c r="QG2880" s="245"/>
      <c r="QH2880" s="245"/>
      <c r="QI2880" s="245"/>
      <c r="QJ2880" s="245"/>
      <c r="QK2880" s="245"/>
      <c r="QL2880" s="245"/>
      <c r="QM2880" s="245"/>
      <c r="QN2880" s="245"/>
      <c r="QO2880" s="245"/>
      <c r="QP2880" s="245"/>
      <c r="QQ2880" s="245"/>
      <c r="QR2880" s="245"/>
      <c r="QS2880" s="245"/>
      <c r="QT2880" s="245"/>
      <c r="QU2880" s="245"/>
      <c r="QV2880" s="245"/>
      <c r="QW2880" s="245"/>
      <c r="QX2880" s="245"/>
      <c r="QY2880" s="245"/>
      <c r="QZ2880" s="245"/>
      <c r="RA2880" s="245"/>
      <c r="RB2880" s="245"/>
      <c r="RC2880" s="245"/>
      <c r="RD2880" s="245"/>
      <c r="RE2880" s="245"/>
      <c r="RF2880" s="245"/>
      <c r="RG2880" s="245"/>
      <c r="RH2880" s="245"/>
      <c r="RI2880" s="245"/>
      <c r="RJ2880" s="245"/>
      <c r="RK2880" s="245"/>
      <c r="RL2880" s="245"/>
      <c r="RM2880" s="245"/>
      <c r="RN2880" s="245"/>
      <c r="RO2880" s="245"/>
      <c r="RP2880" s="245"/>
      <c r="RQ2880" s="245"/>
      <c r="RR2880" s="245"/>
      <c r="RS2880" s="245"/>
      <c r="RT2880" s="245"/>
      <c r="RU2880" s="245"/>
      <c r="RV2880" s="245"/>
      <c r="RW2880" s="245"/>
      <c r="RX2880" s="245"/>
      <c r="RY2880" s="245"/>
      <c r="RZ2880" s="245"/>
      <c r="SA2880" s="245"/>
      <c r="SB2880" s="245"/>
      <c r="SC2880" s="245"/>
      <c r="SD2880" s="245"/>
      <c r="SE2880" s="245"/>
      <c r="SF2880" s="245"/>
      <c r="SG2880" s="245"/>
      <c r="SH2880" s="245"/>
      <c r="SI2880" s="245"/>
      <c r="SJ2880" s="245"/>
      <c r="SK2880" s="245"/>
      <c r="SL2880" s="245"/>
      <c r="SM2880" s="245"/>
      <c r="SN2880" s="245"/>
      <c r="SO2880" s="245"/>
      <c r="SP2880" s="245"/>
      <c r="SQ2880" s="245"/>
      <c r="SR2880" s="245"/>
      <c r="SS2880" s="245"/>
      <c r="ST2880" s="245"/>
      <c r="SU2880" s="245"/>
      <c r="SV2880" s="245"/>
      <c r="SW2880" s="245"/>
      <c r="SX2880" s="245"/>
      <c r="SY2880" s="245"/>
      <c r="SZ2880" s="245"/>
      <c r="TA2880" s="245"/>
      <c r="TB2880" s="245"/>
      <c r="TC2880" s="245"/>
      <c r="TD2880" s="245"/>
      <c r="TE2880" s="245"/>
      <c r="TF2880" s="245"/>
      <c r="TG2880" s="245"/>
      <c r="TH2880" s="245"/>
      <c r="TI2880" s="245"/>
      <c r="TJ2880" s="245"/>
      <c r="TK2880" s="245"/>
      <c r="TL2880" s="245"/>
      <c r="TM2880" s="245"/>
      <c r="TN2880" s="245"/>
      <c r="TO2880" s="245"/>
      <c r="TP2880" s="245"/>
      <c r="TQ2880" s="245"/>
      <c r="TR2880" s="245"/>
      <c r="TS2880" s="245"/>
      <c r="TT2880" s="245"/>
      <c r="TU2880" s="245"/>
      <c r="TV2880" s="245"/>
      <c r="TW2880" s="245"/>
      <c r="TX2880" s="245"/>
      <c r="TY2880" s="245"/>
      <c r="TZ2880" s="245"/>
      <c r="UA2880" s="245"/>
      <c r="UB2880" s="245"/>
      <c r="UC2880" s="245"/>
      <c r="UD2880" s="245"/>
      <c r="UE2880" s="245"/>
      <c r="UF2880" s="245"/>
      <c r="UG2880" s="245"/>
      <c r="UH2880" s="245"/>
      <c r="UI2880" s="245"/>
      <c r="UJ2880" s="245"/>
      <c r="UK2880" s="245"/>
      <c r="UL2880" s="245"/>
      <c r="UM2880" s="245"/>
      <c r="UN2880" s="245"/>
      <c r="UO2880" s="245"/>
      <c r="UP2880" s="245"/>
      <c r="UQ2880" s="245"/>
      <c r="UR2880" s="245"/>
      <c r="US2880" s="245"/>
      <c r="UT2880" s="245"/>
      <c r="UU2880" s="245"/>
      <c r="UV2880" s="245"/>
      <c r="UW2880" s="245"/>
      <c r="UX2880" s="245"/>
      <c r="UY2880" s="245"/>
      <c r="UZ2880" s="245"/>
      <c r="VA2880" s="245"/>
      <c r="VB2880" s="245"/>
      <c r="VC2880" s="245"/>
      <c r="VD2880" s="245"/>
      <c r="VE2880" s="245"/>
      <c r="VF2880" s="245"/>
      <c r="VG2880" s="245"/>
      <c r="VH2880" s="245"/>
      <c r="VI2880" s="245"/>
      <c r="VJ2880" s="245"/>
      <c r="VK2880" s="245"/>
      <c r="VL2880" s="245"/>
      <c r="VM2880" s="245"/>
      <c r="VN2880" s="245"/>
      <c r="VO2880" s="245"/>
      <c r="VP2880" s="245"/>
      <c r="VQ2880" s="245"/>
      <c r="VR2880" s="245"/>
      <c r="VS2880" s="245"/>
      <c r="VT2880" s="245"/>
      <c r="VU2880" s="245"/>
      <c r="VV2880" s="245"/>
      <c r="VW2880" s="245"/>
      <c r="VX2880" s="245"/>
      <c r="VY2880" s="245"/>
      <c r="VZ2880" s="245"/>
      <c r="WA2880" s="245"/>
      <c r="WB2880" s="245"/>
      <c r="WC2880" s="245"/>
      <c r="WD2880" s="245"/>
      <c r="WE2880" s="245"/>
      <c r="WF2880" s="245"/>
      <c r="WG2880" s="245"/>
      <c r="WH2880" s="245"/>
      <c r="WI2880" s="245"/>
      <c r="WJ2880" s="245"/>
      <c r="WK2880" s="245"/>
      <c r="WL2880" s="245"/>
      <c r="WM2880" s="245"/>
      <c r="WN2880" s="245"/>
      <c r="WO2880" s="245"/>
      <c r="WP2880" s="245"/>
      <c r="WQ2880" s="245"/>
      <c r="WR2880" s="245"/>
      <c r="WS2880" s="245"/>
      <c r="WT2880" s="245"/>
      <c r="WU2880" s="245"/>
      <c r="WV2880" s="245"/>
      <c r="WW2880" s="245"/>
      <c r="WX2880" s="245"/>
      <c r="WY2880" s="245"/>
      <c r="WZ2880" s="245"/>
      <c r="XA2880" s="245"/>
      <c r="XB2880" s="245"/>
      <c r="XC2880" s="245"/>
      <c r="XD2880" s="245"/>
      <c r="XE2880" s="245"/>
      <c r="XF2880" s="245"/>
      <c r="XG2880" s="245"/>
      <c r="XH2880" s="245"/>
      <c r="XI2880" s="245"/>
      <c r="XJ2880" s="245"/>
      <c r="XK2880" s="245"/>
      <c r="XL2880" s="245"/>
      <c r="XM2880" s="245"/>
      <c r="XN2880" s="245"/>
      <c r="XO2880" s="245"/>
      <c r="XP2880" s="245"/>
      <c r="XQ2880" s="245"/>
      <c r="XR2880" s="245"/>
      <c r="XS2880" s="245"/>
      <c r="XT2880" s="245"/>
      <c r="XU2880" s="245"/>
      <c r="XV2880" s="245"/>
      <c r="XW2880" s="245"/>
      <c r="XX2880" s="245"/>
      <c r="XY2880" s="245"/>
      <c r="XZ2880" s="245"/>
      <c r="YA2880" s="245"/>
      <c r="YB2880" s="245"/>
      <c r="YC2880" s="245"/>
      <c r="YD2880" s="245"/>
      <c r="YE2880" s="245"/>
      <c r="YF2880" s="245"/>
      <c r="YG2880" s="245"/>
      <c r="YH2880" s="245"/>
      <c r="YI2880" s="245"/>
      <c r="YJ2880" s="245"/>
      <c r="YK2880" s="245"/>
      <c r="YL2880" s="245"/>
      <c r="YM2880" s="245"/>
      <c r="YN2880" s="245"/>
      <c r="YO2880" s="245"/>
      <c r="YP2880" s="245"/>
      <c r="YQ2880" s="245"/>
      <c r="YR2880" s="245"/>
      <c r="YS2880" s="245"/>
      <c r="YT2880" s="245"/>
      <c r="YU2880" s="245"/>
      <c r="YV2880" s="245"/>
      <c r="YW2880" s="245"/>
      <c r="YX2880" s="245"/>
      <c r="YY2880" s="245"/>
      <c r="YZ2880" s="245"/>
      <c r="ZA2880" s="245"/>
      <c r="ZB2880" s="245"/>
      <c r="ZC2880" s="245"/>
      <c r="ZD2880" s="245"/>
      <c r="ZE2880" s="245"/>
      <c r="ZF2880" s="245"/>
      <c r="ZG2880" s="245"/>
      <c r="ZH2880" s="245"/>
      <c r="ZI2880" s="245"/>
      <c r="ZJ2880" s="245"/>
      <c r="ZK2880" s="245"/>
      <c r="ZL2880" s="245"/>
      <c r="ZM2880" s="245"/>
      <c r="ZN2880" s="245"/>
      <c r="ZO2880" s="245"/>
      <c r="ZP2880" s="245"/>
      <c r="ZQ2880" s="245"/>
      <c r="ZR2880" s="245"/>
      <c r="ZS2880" s="245"/>
      <c r="ZT2880" s="245"/>
      <c r="ZU2880" s="245"/>
      <c r="ZV2880" s="245"/>
      <c r="ZW2880" s="245"/>
      <c r="ZX2880" s="245"/>
      <c r="ZY2880" s="245"/>
      <c r="ZZ2880" s="245"/>
      <c r="AAA2880" s="245"/>
      <c r="AAB2880" s="245"/>
      <c r="AAC2880" s="245"/>
      <c r="AAD2880" s="245"/>
      <c r="AAE2880" s="245"/>
      <c r="AAF2880" s="245"/>
      <c r="AAG2880" s="245"/>
      <c r="AAH2880" s="245"/>
      <c r="AAI2880" s="245"/>
      <c r="AAJ2880" s="245"/>
      <c r="AAK2880" s="245"/>
      <c r="AAL2880" s="245"/>
      <c r="AAM2880" s="245"/>
      <c r="AAN2880" s="245"/>
      <c r="AAO2880" s="245"/>
      <c r="AAP2880" s="245"/>
      <c r="AAQ2880" s="245"/>
      <c r="AAR2880" s="245"/>
      <c r="AAS2880" s="245"/>
      <c r="AAT2880" s="245"/>
      <c r="AAU2880" s="245"/>
      <c r="AAV2880" s="245"/>
      <c r="AAW2880" s="245"/>
      <c r="AAX2880" s="245"/>
      <c r="AAY2880" s="245"/>
      <c r="AAZ2880" s="245"/>
      <c r="ABA2880" s="245"/>
      <c r="ABB2880" s="245"/>
      <c r="ABC2880" s="245"/>
      <c r="ABD2880" s="245"/>
      <c r="ABE2880" s="245"/>
      <c r="ABF2880" s="245"/>
      <c r="ABG2880" s="245"/>
      <c r="ABH2880" s="245"/>
      <c r="ABI2880" s="245"/>
      <c r="ABJ2880" s="245"/>
      <c r="ABK2880" s="245"/>
      <c r="ABL2880" s="245"/>
      <c r="ABM2880" s="245"/>
      <c r="ABN2880" s="245"/>
      <c r="ABO2880" s="245"/>
      <c r="ABP2880" s="245"/>
      <c r="ABQ2880" s="245"/>
      <c r="ABR2880" s="245"/>
      <c r="ABS2880" s="245"/>
      <c r="ABT2880" s="245"/>
      <c r="ABU2880" s="245"/>
      <c r="ABV2880" s="245"/>
      <c r="ABW2880" s="245"/>
      <c r="ABX2880" s="245"/>
      <c r="ABY2880" s="245"/>
      <c r="ABZ2880" s="245"/>
      <c r="ACA2880" s="245"/>
      <c r="ACB2880" s="245"/>
      <c r="ACC2880" s="245"/>
      <c r="ACD2880" s="245"/>
      <c r="ACE2880" s="245"/>
      <c r="ACF2880" s="245"/>
      <c r="ACG2880" s="245"/>
      <c r="ACH2880" s="245"/>
      <c r="ACI2880" s="245"/>
      <c r="ACJ2880" s="245"/>
      <c r="ACK2880" s="245"/>
      <c r="ACL2880" s="245"/>
      <c r="ACM2880" s="245"/>
      <c r="ACN2880" s="245"/>
      <c r="ACO2880" s="245"/>
      <c r="ACP2880" s="245"/>
      <c r="ACQ2880" s="245"/>
      <c r="ACR2880" s="245"/>
      <c r="ACS2880" s="245"/>
      <c r="ACT2880" s="245"/>
      <c r="ACU2880" s="245"/>
      <c r="ACV2880" s="245"/>
      <c r="ACW2880" s="245"/>
      <c r="ACX2880" s="245"/>
      <c r="ACY2880" s="245"/>
      <c r="ACZ2880" s="245"/>
      <c r="ADA2880" s="245"/>
      <c r="ADB2880" s="245"/>
      <c r="ADC2880" s="245"/>
      <c r="ADD2880" s="245"/>
      <c r="ADE2880" s="245"/>
      <c r="ADF2880" s="245"/>
      <c r="ADG2880" s="245"/>
      <c r="ADH2880" s="245"/>
      <c r="ADI2880" s="245"/>
      <c r="ADJ2880" s="245"/>
      <c r="ADK2880" s="245"/>
      <c r="ADL2880" s="245"/>
      <c r="ADM2880" s="245"/>
      <c r="ADN2880" s="245"/>
      <c r="ADO2880" s="245"/>
      <c r="ADP2880" s="245"/>
      <c r="ADQ2880" s="245"/>
      <c r="ADR2880" s="245"/>
      <c r="ADS2880" s="245"/>
      <c r="ADT2880" s="245"/>
      <c r="ADU2880" s="245"/>
      <c r="ADV2880" s="245"/>
      <c r="ADW2880" s="245"/>
      <c r="ADX2880" s="245"/>
      <c r="ADY2880" s="245"/>
      <c r="ADZ2880" s="245"/>
      <c r="AEA2880" s="245"/>
      <c r="AEB2880" s="245"/>
      <c r="AEC2880" s="245"/>
      <c r="AED2880" s="245"/>
      <c r="AEE2880" s="245"/>
      <c r="AEF2880" s="245"/>
      <c r="AEG2880" s="245"/>
      <c r="AEH2880" s="245"/>
      <c r="AEI2880" s="245"/>
      <c r="AEJ2880" s="245"/>
      <c r="AEK2880" s="245"/>
      <c r="AEL2880" s="245"/>
      <c r="AEM2880" s="245"/>
      <c r="AEN2880" s="245"/>
      <c r="AEO2880" s="245"/>
      <c r="AEP2880" s="245"/>
      <c r="AEQ2880" s="245"/>
      <c r="AER2880" s="245"/>
      <c r="AES2880" s="245"/>
      <c r="AET2880" s="245"/>
      <c r="AEU2880" s="245"/>
      <c r="AEV2880" s="245"/>
      <c r="AEW2880" s="245"/>
      <c r="AEX2880" s="245"/>
      <c r="AEY2880" s="245"/>
      <c r="AEZ2880" s="245"/>
      <c r="AFA2880" s="245"/>
      <c r="AFB2880" s="245"/>
      <c r="AFC2880" s="245"/>
      <c r="AFD2880" s="245"/>
      <c r="AFE2880" s="245"/>
      <c r="AFF2880" s="245"/>
      <c r="AFG2880" s="245"/>
      <c r="AFH2880" s="245"/>
      <c r="AFI2880" s="245"/>
      <c r="AFJ2880" s="245"/>
      <c r="AFK2880" s="245"/>
      <c r="AFL2880" s="245"/>
      <c r="AFM2880" s="245"/>
      <c r="AFN2880" s="245"/>
      <c r="AFO2880" s="245"/>
      <c r="AFP2880" s="245"/>
      <c r="AFQ2880" s="245"/>
      <c r="AFR2880" s="245"/>
      <c r="AFS2880" s="245"/>
      <c r="AFT2880" s="245"/>
      <c r="AFU2880" s="245"/>
      <c r="AFV2880" s="245"/>
      <c r="AFW2880" s="245"/>
      <c r="AFX2880" s="245"/>
      <c r="AFY2880" s="245"/>
      <c r="AFZ2880" s="245"/>
      <c r="AGA2880" s="245"/>
      <c r="AGB2880" s="245"/>
      <c r="AGC2880" s="245"/>
      <c r="AGD2880" s="245"/>
      <c r="AGE2880" s="245"/>
      <c r="AGF2880" s="245"/>
      <c r="AGG2880" s="245"/>
      <c r="AGH2880" s="245"/>
      <c r="AGI2880" s="245"/>
      <c r="AGJ2880" s="245"/>
      <c r="AGK2880" s="245"/>
      <c r="AGL2880" s="245"/>
      <c r="AGM2880" s="245"/>
      <c r="AGN2880" s="245"/>
      <c r="AGO2880" s="245"/>
      <c r="AGP2880" s="245"/>
      <c r="AGQ2880" s="245"/>
      <c r="AGR2880" s="245"/>
      <c r="AGS2880" s="245"/>
      <c r="AGT2880" s="245"/>
      <c r="AGU2880" s="245"/>
      <c r="AGV2880" s="245"/>
      <c r="AGW2880" s="245"/>
      <c r="AGX2880" s="245"/>
      <c r="AGY2880" s="245"/>
      <c r="AGZ2880" s="245"/>
      <c r="AHA2880" s="245"/>
      <c r="AHB2880" s="245"/>
      <c r="AHC2880" s="245"/>
      <c r="AHD2880" s="245"/>
      <c r="AHE2880" s="245"/>
      <c r="AHF2880" s="245"/>
      <c r="AHG2880" s="245"/>
      <c r="AHH2880" s="245"/>
      <c r="AHI2880" s="245"/>
      <c r="AHJ2880" s="245"/>
      <c r="AHK2880" s="245"/>
      <c r="AHL2880" s="245"/>
      <c r="AHM2880" s="245"/>
      <c r="AHN2880" s="245"/>
      <c r="AHO2880" s="245"/>
      <c r="AHP2880" s="245"/>
      <c r="AHQ2880" s="245"/>
      <c r="AHR2880" s="245"/>
      <c r="AHS2880" s="245"/>
      <c r="AHT2880" s="245"/>
      <c r="AHU2880" s="245"/>
      <c r="AHV2880" s="245"/>
      <c r="AHW2880" s="245"/>
      <c r="AHX2880" s="245"/>
      <c r="AHY2880" s="245"/>
      <c r="AHZ2880" s="245"/>
      <c r="AIA2880" s="245"/>
      <c r="AIB2880" s="245"/>
      <c r="AIC2880" s="245"/>
      <c r="AID2880" s="245"/>
      <c r="AIE2880" s="245"/>
      <c r="AIF2880" s="245"/>
      <c r="AIG2880" s="245"/>
      <c r="AIH2880" s="245"/>
      <c r="AII2880" s="245"/>
      <c r="AIJ2880" s="245"/>
      <c r="AIK2880" s="245"/>
      <c r="AIL2880" s="245"/>
      <c r="AIM2880" s="245"/>
      <c r="AIN2880" s="245"/>
      <c r="AIO2880" s="245"/>
      <c r="AIP2880" s="245"/>
      <c r="AIQ2880" s="245"/>
      <c r="AIR2880" s="245"/>
      <c r="AIS2880" s="245"/>
      <c r="AIT2880" s="245"/>
      <c r="AIU2880" s="245"/>
      <c r="AIV2880" s="245"/>
      <c r="AIW2880" s="245"/>
      <c r="AIX2880" s="245"/>
      <c r="AIY2880" s="245"/>
      <c r="AIZ2880" s="245"/>
      <c r="AJA2880" s="245"/>
      <c r="AJB2880" s="245"/>
      <c r="AJC2880" s="245"/>
      <c r="AJD2880" s="245"/>
      <c r="AJE2880" s="245"/>
      <c r="AJF2880" s="245"/>
      <c r="AJG2880" s="245"/>
      <c r="AJH2880" s="245"/>
      <c r="AJI2880" s="245"/>
      <c r="AJJ2880" s="245"/>
      <c r="AJK2880" s="245"/>
      <c r="AJL2880" s="245"/>
      <c r="AJM2880" s="245"/>
      <c r="AJN2880" s="245"/>
      <c r="AJO2880" s="245"/>
      <c r="AJP2880" s="245"/>
      <c r="AJQ2880" s="245"/>
      <c r="AJR2880" s="245"/>
      <c r="AJS2880" s="245"/>
      <c r="AJT2880" s="245"/>
      <c r="AJU2880" s="245"/>
      <c r="AJV2880" s="245"/>
      <c r="AJW2880" s="245"/>
      <c r="AJX2880" s="245"/>
      <c r="AJY2880" s="245"/>
      <c r="AJZ2880" s="245"/>
      <c r="AKA2880" s="245"/>
      <c r="AKB2880" s="245"/>
      <c r="AKC2880" s="245"/>
      <c r="AKD2880" s="245"/>
      <c r="AKE2880" s="245"/>
      <c r="AKF2880" s="245"/>
      <c r="AKG2880" s="245"/>
      <c r="AKH2880" s="245"/>
      <c r="AKI2880" s="245"/>
      <c r="AKJ2880" s="245"/>
      <c r="AKK2880" s="245"/>
      <c r="AKL2880" s="245"/>
      <c r="AKM2880" s="245"/>
      <c r="AKN2880" s="245"/>
      <c r="AKO2880" s="245"/>
      <c r="AKP2880" s="245"/>
      <c r="AKQ2880" s="245"/>
      <c r="AKR2880" s="245"/>
      <c r="AKS2880" s="245"/>
      <c r="AKT2880" s="245"/>
      <c r="AKU2880" s="245"/>
      <c r="AKV2880" s="245"/>
      <c r="AKW2880" s="245"/>
      <c r="AKX2880" s="245"/>
      <c r="AKY2880" s="245"/>
      <c r="AKZ2880" s="245"/>
      <c r="ALA2880" s="245"/>
      <c r="ALB2880" s="245"/>
      <c r="ALC2880" s="245"/>
      <c r="ALD2880" s="245"/>
      <c r="ALE2880" s="245"/>
      <c r="ALF2880" s="245"/>
      <c r="ALG2880" s="245"/>
      <c r="ALH2880" s="245"/>
      <c r="ALI2880" s="245"/>
      <c r="ALJ2880" s="245"/>
      <c r="ALK2880" s="245"/>
      <c r="ALL2880" s="245"/>
      <c r="ALM2880" s="245"/>
      <c r="ALN2880" s="245"/>
      <c r="ALO2880" s="245"/>
      <c r="ALP2880" s="245"/>
      <c r="ALQ2880" s="245"/>
      <c r="ALR2880" s="245"/>
      <c r="ALS2880" s="245"/>
      <c r="ALT2880" s="245"/>
      <c r="ALU2880" s="245"/>
      <c r="ALV2880" s="245"/>
      <c r="ALW2880" s="245"/>
      <c r="ALX2880" s="245"/>
      <c r="ALY2880" s="245"/>
      <c r="ALZ2880" s="245"/>
      <c r="AMA2880" s="245"/>
      <c r="AMB2880" s="245"/>
    </row>
    <row r="2881" spans="1:1016" s="300" customFormat="1">
      <c r="A2881" s="80" t="s">
        <v>221</v>
      </c>
      <c r="B2881" s="80" t="s">
        <v>3199</v>
      </c>
      <c r="C2881" s="223" t="s">
        <v>882</v>
      </c>
      <c r="D2881" s="139" t="s">
        <v>300</v>
      </c>
      <c r="E2881" s="139" t="s">
        <v>301</v>
      </c>
      <c r="F2881" s="139" t="s">
        <v>525</v>
      </c>
      <c r="G2881" s="267">
        <v>70915.81</v>
      </c>
      <c r="H2881" s="141">
        <v>92190.549999999988</v>
      </c>
      <c r="I2881" s="234">
        <v>18</v>
      </c>
      <c r="J2881" s="235">
        <v>0.5</v>
      </c>
      <c r="K2881" s="267">
        <v>113465.29</v>
      </c>
      <c r="L2881" s="146">
        <v>1</v>
      </c>
      <c r="M2881" s="139">
        <v>1</v>
      </c>
      <c r="N2881" s="139">
        <v>14</v>
      </c>
      <c r="O2881" s="79">
        <v>100484.8</v>
      </c>
      <c r="P2881" s="80"/>
      <c r="Q2881" s="236"/>
      <c r="R2881" s="236"/>
      <c r="S2881" s="236"/>
      <c r="T2881" s="236"/>
      <c r="U2881" s="236"/>
      <c r="V2881" s="236"/>
      <c r="W2881" s="236"/>
      <c r="X2881" s="236"/>
      <c r="Y2881" s="245"/>
      <c r="Z2881" s="245"/>
      <c r="AA2881" s="245"/>
      <c r="AB2881" s="245"/>
      <c r="AC2881" s="245"/>
      <c r="AD2881" s="245"/>
      <c r="AE2881" s="245"/>
      <c r="AF2881" s="245"/>
      <c r="AG2881" s="245"/>
      <c r="AH2881" s="245"/>
      <c r="AI2881" s="245"/>
      <c r="AJ2881" s="245"/>
      <c r="AK2881" s="245"/>
      <c r="AL2881" s="245"/>
      <c r="AM2881" s="245"/>
      <c r="AN2881" s="245"/>
      <c r="AO2881" s="245"/>
      <c r="AP2881" s="245"/>
      <c r="AQ2881" s="245"/>
      <c r="AR2881" s="245"/>
      <c r="AS2881" s="245"/>
      <c r="AT2881" s="245"/>
      <c r="AU2881" s="245"/>
      <c r="AV2881" s="245"/>
      <c r="AW2881" s="245"/>
      <c r="AX2881" s="245"/>
      <c r="AY2881" s="245"/>
      <c r="AZ2881" s="245"/>
      <c r="BA2881" s="245"/>
      <c r="BB2881" s="245"/>
      <c r="BC2881" s="245"/>
      <c r="BD2881" s="245"/>
      <c r="BE2881" s="245"/>
      <c r="BF2881" s="245"/>
      <c r="BG2881" s="245"/>
      <c r="BH2881" s="245"/>
      <c r="BI2881" s="245"/>
      <c r="BJ2881" s="245"/>
      <c r="BK2881" s="245"/>
      <c r="BL2881" s="245"/>
      <c r="BM2881" s="245"/>
      <c r="BN2881" s="245"/>
      <c r="BO2881" s="245"/>
      <c r="BP2881" s="245"/>
      <c r="BQ2881" s="245"/>
      <c r="BR2881" s="245"/>
      <c r="BS2881" s="245"/>
      <c r="BT2881" s="245"/>
      <c r="BU2881" s="245"/>
      <c r="BV2881" s="245"/>
      <c r="BW2881" s="245"/>
      <c r="BX2881" s="245"/>
      <c r="BY2881" s="245"/>
      <c r="BZ2881" s="245"/>
      <c r="CA2881" s="245"/>
      <c r="CB2881" s="245"/>
      <c r="CC2881" s="245"/>
      <c r="CD2881" s="245"/>
      <c r="CE2881" s="245"/>
      <c r="CF2881" s="245"/>
      <c r="CG2881" s="245"/>
      <c r="CH2881" s="245"/>
      <c r="CI2881" s="245"/>
      <c r="CJ2881" s="245"/>
      <c r="CK2881" s="245"/>
      <c r="CL2881" s="245"/>
      <c r="CM2881" s="245"/>
      <c r="CN2881" s="245"/>
      <c r="CO2881" s="245"/>
      <c r="CP2881" s="245"/>
      <c r="CQ2881" s="245"/>
      <c r="CR2881" s="245"/>
      <c r="CS2881" s="245"/>
      <c r="CT2881" s="245"/>
      <c r="CU2881" s="245"/>
      <c r="CV2881" s="245"/>
      <c r="CW2881" s="245"/>
      <c r="CX2881" s="245"/>
      <c r="CY2881" s="245"/>
      <c r="CZ2881" s="245"/>
      <c r="DA2881" s="245"/>
      <c r="DB2881" s="245"/>
      <c r="DC2881" s="245"/>
      <c r="DD2881" s="245"/>
      <c r="DE2881" s="245"/>
      <c r="DF2881" s="245"/>
      <c r="DG2881" s="245"/>
      <c r="DH2881" s="245"/>
      <c r="DI2881" s="245"/>
      <c r="DJ2881" s="245"/>
      <c r="DK2881" s="245"/>
      <c r="DL2881" s="245"/>
      <c r="DM2881" s="245"/>
      <c r="DN2881" s="245"/>
      <c r="DO2881" s="245"/>
      <c r="DP2881" s="245"/>
      <c r="DQ2881" s="245"/>
      <c r="DR2881" s="245"/>
      <c r="DS2881" s="245"/>
      <c r="DT2881" s="245"/>
      <c r="DU2881" s="245"/>
      <c r="DV2881" s="245"/>
      <c r="DW2881" s="245"/>
      <c r="DX2881" s="245"/>
      <c r="DY2881" s="245"/>
      <c r="DZ2881" s="245"/>
      <c r="EA2881" s="245"/>
      <c r="EB2881" s="245"/>
      <c r="EC2881" s="245"/>
      <c r="ED2881" s="245"/>
      <c r="EE2881" s="245"/>
      <c r="EF2881" s="245"/>
      <c r="EG2881" s="245"/>
      <c r="EH2881" s="245"/>
      <c r="EI2881" s="245"/>
      <c r="EJ2881" s="245"/>
      <c r="EK2881" s="245"/>
      <c r="EL2881" s="245"/>
      <c r="EM2881" s="245"/>
      <c r="EN2881" s="245"/>
      <c r="EO2881" s="245"/>
      <c r="EP2881" s="245"/>
      <c r="EQ2881" s="245"/>
      <c r="ER2881" s="245"/>
      <c r="ES2881" s="245"/>
      <c r="ET2881" s="245"/>
      <c r="EU2881" s="245"/>
      <c r="EV2881" s="245"/>
      <c r="EW2881" s="245"/>
      <c r="EX2881" s="245"/>
      <c r="EY2881" s="245"/>
      <c r="EZ2881" s="245"/>
      <c r="FA2881" s="245"/>
      <c r="FB2881" s="245"/>
      <c r="FC2881" s="245"/>
      <c r="FD2881" s="245"/>
      <c r="FE2881" s="245"/>
      <c r="FF2881" s="245"/>
      <c r="FG2881" s="245"/>
      <c r="FH2881" s="245"/>
      <c r="FI2881" s="245"/>
      <c r="FJ2881" s="245"/>
      <c r="FK2881" s="245"/>
      <c r="FL2881" s="245"/>
      <c r="FM2881" s="245"/>
      <c r="FN2881" s="245"/>
      <c r="FO2881" s="245"/>
      <c r="FP2881" s="245"/>
      <c r="FQ2881" s="245"/>
      <c r="FR2881" s="245"/>
      <c r="FS2881" s="245"/>
      <c r="FT2881" s="245"/>
      <c r="FU2881" s="245"/>
      <c r="FV2881" s="245"/>
      <c r="FW2881" s="245"/>
      <c r="FX2881" s="245"/>
      <c r="FY2881" s="245"/>
      <c r="FZ2881" s="245"/>
      <c r="GA2881" s="245"/>
      <c r="GB2881" s="245"/>
      <c r="GC2881" s="245"/>
      <c r="GD2881" s="245"/>
      <c r="GE2881" s="245"/>
      <c r="GF2881" s="245"/>
      <c r="GG2881" s="245"/>
      <c r="GH2881" s="245"/>
      <c r="GI2881" s="245"/>
      <c r="GJ2881" s="245"/>
      <c r="GK2881" s="245"/>
      <c r="GL2881" s="245"/>
      <c r="GM2881" s="245"/>
      <c r="GN2881" s="245"/>
      <c r="GO2881" s="245"/>
      <c r="GP2881" s="245"/>
      <c r="GQ2881" s="245"/>
      <c r="GR2881" s="245"/>
      <c r="GS2881" s="245"/>
      <c r="GT2881" s="245"/>
      <c r="GU2881" s="245"/>
      <c r="GV2881" s="245"/>
      <c r="GW2881" s="245"/>
      <c r="GX2881" s="245"/>
      <c r="GY2881" s="245"/>
      <c r="GZ2881" s="245"/>
      <c r="HA2881" s="245"/>
      <c r="HB2881" s="245"/>
      <c r="HC2881" s="245"/>
      <c r="HD2881" s="245"/>
      <c r="HE2881" s="245"/>
      <c r="HF2881" s="245"/>
      <c r="HG2881" s="245"/>
      <c r="HH2881" s="245"/>
      <c r="HI2881" s="245"/>
      <c r="HJ2881" s="245"/>
      <c r="HK2881" s="245"/>
      <c r="HL2881" s="245"/>
      <c r="HM2881" s="245"/>
      <c r="HN2881" s="245"/>
      <c r="HO2881" s="245"/>
      <c r="HP2881" s="245"/>
      <c r="HQ2881" s="245"/>
      <c r="HR2881" s="245"/>
      <c r="HS2881" s="245"/>
      <c r="HT2881" s="245"/>
      <c r="HU2881" s="245"/>
      <c r="HV2881" s="245"/>
      <c r="HW2881" s="245"/>
      <c r="HX2881" s="245"/>
      <c r="HY2881" s="245"/>
      <c r="HZ2881" s="245"/>
      <c r="IA2881" s="245"/>
      <c r="IB2881" s="245"/>
      <c r="IC2881" s="245"/>
      <c r="ID2881" s="245"/>
      <c r="IE2881" s="245"/>
      <c r="IF2881" s="245"/>
      <c r="IG2881" s="245"/>
      <c r="IH2881" s="245"/>
      <c r="II2881" s="245"/>
      <c r="IJ2881" s="245"/>
      <c r="IK2881" s="245"/>
      <c r="IL2881" s="245"/>
      <c r="IM2881" s="245"/>
      <c r="IN2881" s="245"/>
      <c r="IO2881" s="245"/>
      <c r="IP2881" s="245"/>
      <c r="IQ2881" s="245"/>
      <c r="IR2881" s="245"/>
      <c r="IS2881" s="245"/>
      <c r="IT2881" s="245"/>
      <c r="IU2881" s="245"/>
      <c r="IV2881" s="245"/>
      <c r="IW2881" s="245"/>
      <c r="IX2881" s="245"/>
      <c r="IY2881" s="245"/>
      <c r="IZ2881" s="245"/>
      <c r="JA2881" s="245"/>
      <c r="JB2881" s="245"/>
      <c r="JC2881" s="245"/>
      <c r="JD2881" s="245"/>
      <c r="JE2881" s="245"/>
      <c r="JF2881" s="245"/>
      <c r="JG2881" s="245"/>
      <c r="JH2881" s="245"/>
      <c r="JI2881" s="245"/>
      <c r="JJ2881" s="245"/>
      <c r="JK2881" s="245"/>
      <c r="JL2881" s="245"/>
      <c r="JM2881" s="245"/>
      <c r="JN2881" s="245"/>
      <c r="JO2881" s="245"/>
      <c r="JP2881" s="245"/>
      <c r="JQ2881" s="245"/>
      <c r="JR2881" s="245"/>
      <c r="JS2881" s="245"/>
      <c r="JT2881" s="245"/>
      <c r="JU2881" s="245"/>
      <c r="JV2881" s="245"/>
      <c r="JW2881" s="245"/>
      <c r="JX2881" s="245"/>
      <c r="JY2881" s="245"/>
      <c r="JZ2881" s="245"/>
      <c r="KA2881" s="245"/>
      <c r="KB2881" s="245"/>
      <c r="KC2881" s="245"/>
      <c r="KD2881" s="245"/>
      <c r="KE2881" s="245"/>
      <c r="KF2881" s="245"/>
      <c r="KG2881" s="245"/>
      <c r="KH2881" s="245"/>
      <c r="KI2881" s="245"/>
      <c r="KJ2881" s="245"/>
      <c r="KK2881" s="245"/>
      <c r="KL2881" s="245"/>
      <c r="KM2881" s="245"/>
      <c r="KN2881" s="245"/>
      <c r="KO2881" s="245"/>
      <c r="KP2881" s="245"/>
      <c r="KQ2881" s="245"/>
      <c r="KR2881" s="245"/>
      <c r="KS2881" s="245"/>
      <c r="KT2881" s="245"/>
      <c r="KU2881" s="245"/>
      <c r="KV2881" s="245"/>
      <c r="KW2881" s="245"/>
      <c r="KX2881" s="245"/>
      <c r="KY2881" s="245"/>
      <c r="KZ2881" s="245"/>
      <c r="LA2881" s="245"/>
      <c r="LB2881" s="245"/>
      <c r="LC2881" s="245"/>
      <c r="LD2881" s="245"/>
      <c r="LE2881" s="245"/>
      <c r="LF2881" s="245"/>
      <c r="LG2881" s="245"/>
      <c r="LH2881" s="245"/>
      <c r="LI2881" s="245"/>
      <c r="LJ2881" s="245"/>
      <c r="LK2881" s="245"/>
      <c r="LL2881" s="245"/>
      <c r="LM2881" s="245"/>
      <c r="LN2881" s="245"/>
      <c r="LO2881" s="245"/>
      <c r="LP2881" s="245"/>
      <c r="LQ2881" s="245"/>
      <c r="LR2881" s="245"/>
      <c r="LS2881" s="245"/>
      <c r="LT2881" s="245"/>
      <c r="LU2881" s="245"/>
      <c r="LV2881" s="245"/>
      <c r="LW2881" s="245"/>
      <c r="LX2881" s="245"/>
      <c r="LY2881" s="245"/>
      <c r="LZ2881" s="245"/>
      <c r="MA2881" s="245"/>
      <c r="MB2881" s="245"/>
      <c r="MC2881" s="245"/>
      <c r="MD2881" s="245"/>
      <c r="ME2881" s="245"/>
      <c r="MF2881" s="245"/>
      <c r="MG2881" s="245"/>
      <c r="MH2881" s="245"/>
      <c r="MI2881" s="245"/>
      <c r="MJ2881" s="245"/>
      <c r="MK2881" s="245"/>
      <c r="ML2881" s="245"/>
      <c r="MM2881" s="245"/>
      <c r="MN2881" s="245"/>
      <c r="MO2881" s="245"/>
      <c r="MP2881" s="245"/>
      <c r="MQ2881" s="245"/>
      <c r="MR2881" s="245"/>
      <c r="MS2881" s="245"/>
      <c r="MT2881" s="245"/>
      <c r="MU2881" s="245"/>
      <c r="MV2881" s="245"/>
      <c r="MW2881" s="245"/>
      <c r="MX2881" s="245"/>
      <c r="MY2881" s="245"/>
      <c r="MZ2881" s="245"/>
      <c r="NA2881" s="245"/>
      <c r="NB2881" s="245"/>
      <c r="NC2881" s="245"/>
      <c r="ND2881" s="245"/>
      <c r="NE2881" s="245"/>
      <c r="NF2881" s="245"/>
      <c r="NG2881" s="245"/>
      <c r="NH2881" s="245"/>
      <c r="NI2881" s="245"/>
      <c r="NJ2881" s="245"/>
      <c r="NK2881" s="245"/>
      <c r="NL2881" s="245"/>
      <c r="NM2881" s="245"/>
      <c r="NN2881" s="245"/>
      <c r="NO2881" s="245"/>
      <c r="NP2881" s="245"/>
      <c r="NQ2881" s="245"/>
      <c r="NR2881" s="245"/>
      <c r="NS2881" s="245"/>
      <c r="NT2881" s="245"/>
      <c r="NU2881" s="245"/>
      <c r="NV2881" s="245"/>
      <c r="NW2881" s="245"/>
      <c r="NX2881" s="245"/>
      <c r="NY2881" s="245"/>
      <c r="NZ2881" s="245"/>
      <c r="OA2881" s="245"/>
      <c r="OB2881" s="245"/>
      <c r="OC2881" s="245"/>
      <c r="OD2881" s="245"/>
      <c r="OE2881" s="245"/>
      <c r="OF2881" s="245"/>
      <c r="OG2881" s="245"/>
      <c r="OH2881" s="245"/>
      <c r="OI2881" s="245"/>
      <c r="OJ2881" s="245"/>
      <c r="OK2881" s="245"/>
      <c r="OL2881" s="245"/>
      <c r="OM2881" s="245"/>
      <c r="ON2881" s="245"/>
      <c r="OO2881" s="245"/>
      <c r="OP2881" s="245"/>
      <c r="OQ2881" s="245"/>
      <c r="OR2881" s="245"/>
      <c r="OS2881" s="245"/>
      <c r="OT2881" s="245"/>
      <c r="OU2881" s="245"/>
      <c r="OV2881" s="245"/>
      <c r="OW2881" s="245"/>
      <c r="OX2881" s="245"/>
      <c r="OY2881" s="245"/>
      <c r="OZ2881" s="245"/>
      <c r="PA2881" s="245"/>
      <c r="PB2881" s="245"/>
      <c r="PC2881" s="245"/>
      <c r="PD2881" s="245"/>
      <c r="PE2881" s="245"/>
      <c r="PF2881" s="245"/>
      <c r="PG2881" s="245"/>
      <c r="PH2881" s="245"/>
      <c r="PI2881" s="245"/>
      <c r="PJ2881" s="245"/>
      <c r="PK2881" s="245"/>
      <c r="PL2881" s="245"/>
      <c r="PM2881" s="245"/>
      <c r="PN2881" s="245"/>
      <c r="PO2881" s="245"/>
      <c r="PP2881" s="245"/>
      <c r="PQ2881" s="245"/>
      <c r="PR2881" s="245"/>
      <c r="PS2881" s="245"/>
      <c r="PT2881" s="245"/>
      <c r="PU2881" s="245"/>
      <c r="PV2881" s="245"/>
      <c r="PW2881" s="245"/>
      <c r="PX2881" s="245"/>
      <c r="PY2881" s="245"/>
      <c r="PZ2881" s="245"/>
      <c r="QA2881" s="245"/>
      <c r="QB2881" s="245"/>
      <c r="QC2881" s="245"/>
      <c r="QD2881" s="245"/>
      <c r="QE2881" s="245"/>
      <c r="QF2881" s="245"/>
      <c r="QG2881" s="245"/>
      <c r="QH2881" s="245"/>
      <c r="QI2881" s="245"/>
      <c r="QJ2881" s="245"/>
      <c r="QK2881" s="245"/>
      <c r="QL2881" s="245"/>
      <c r="QM2881" s="245"/>
      <c r="QN2881" s="245"/>
      <c r="QO2881" s="245"/>
      <c r="QP2881" s="245"/>
      <c r="QQ2881" s="245"/>
      <c r="QR2881" s="245"/>
      <c r="QS2881" s="245"/>
      <c r="QT2881" s="245"/>
      <c r="QU2881" s="245"/>
      <c r="QV2881" s="245"/>
      <c r="QW2881" s="245"/>
      <c r="QX2881" s="245"/>
      <c r="QY2881" s="245"/>
      <c r="QZ2881" s="245"/>
      <c r="RA2881" s="245"/>
      <c r="RB2881" s="245"/>
      <c r="RC2881" s="245"/>
      <c r="RD2881" s="245"/>
      <c r="RE2881" s="245"/>
      <c r="RF2881" s="245"/>
      <c r="RG2881" s="245"/>
      <c r="RH2881" s="245"/>
      <c r="RI2881" s="245"/>
      <c r="RJ2881" s="245"/>
      <c r="RK2881" s="245"/>
      <c r="RL2881" s="245"/>
      <c r="RM2881" s="245"/>
      <c r="RN2881" s="245"/>
      <c r="RO2881" s="245"/>
      <c r="RP2881" s="245"/>
      <c r="RQ2881" s="245"/>
      <c r="RR2881" s="245"/>
      <c r="RS2881" s="245"/>
      <c r="RT2881" s="245"/>
      <c r="RU2881" s="245"/>
      <c r="RV2881" s="245"/>
      <c r="RW2881" s="245"/>
      <c r="RX2881" s="245"/>
      <c r="RY2881" s="245"/>
      <c r="RZ2881" s="245"/>
      <c r="SA2881" s="245"/>
      <c r="SB2881" s="245"/>
      <c r="SC2881" s="245"/>
      <c r="SD2881" s="245"/>
      <c r="SE2881" s="245"/>
      <c r="SF2881" s="245"/>
      <c r="SG2881" s="245"/>
      <c r="SH2881" s="245"/>
      <c r="SI2881" s="245"/>
      <c r="SJ2881" s="245"/>
      <c r="SK2881" s="245"/>
      <c r="SL2881" s="245"/>
      <c r="SM2881" s="245"/>
      <c r="SN2881" s="245"/>
      <c r="SO2881" s="245"/>
      <c r="SP2881" s="245"/>
      <c r="SQ2881" s="245"/>
      <c r="SR2881" s="245"/>
      <c r="SS2881" s="245"/>
      <c r="ST2881" s="245"/>
      <c r="SU2881" s="245"/>
      <c r="SV2881" s="245"/>
      <c r="SW2881" s="245"/>
      <c r="SX2881" s="245"/>
      <c r="SY2881" s="245"/>
      <c r="SZ2881" s="245"/>
      <c r="TA2881" s="245"/>
      <c r="TB2881" s="245"/>
      <c r="TC2881" s="245"/>
      <c r="TD2881" s="245"/>
      <c r="TE2881" s="245"/>
      <c r="TF2881" s="245"/>
      <c r="TG2881" s="245"/>
      <c r="TH2881" s="245"/>
      <c r="TI2881" s="245"/>
      <c r="TJ2881" s="245"/>
      <c r="TK2881" s="245"/>
      <c r="TL2881" s="245"/>
      <c r="TM2881" s="245"/>
      <c r="TN2881" s="245"/>
      <c r="TO2881" s="245"/>
      <c r="TP2881" s="245"/>
      <c r="TQ2881" s="245"/>
      <c r="TR2881" s="245"/>
      <c r="TS2881" s="245"/>
      <c r="TT2881" s="245"/>
      <c r="TU2881" s="245"/>
      <c r="TV2881" s="245"/>
      <c r="TW2881" s="245"/>
      <c r="TX2881" s="245"/>
      <c r="TY2881" s="245"/>
      <c r="TZ2881" s="245"/>
      <c r="UA2881" s="245"/>
      <c r="UB2881" s="245"/>
      <c r="UC2881" s="245"/>
      <c r="UD2881" s="245"/>
      <c r="UE2881" s="245"/>
      <c r="UF2881" s="245"/>
      <c r="UG2881" s="245"/>
      <c r="UH2881" s="245"/>
      <c r="UI2881" s="245"/>
      <c r="UJ2881" s="245"/>
      <c r="UK2881" s="245"/>
      <c r="UL2881" s="245"/>
      <c r="UM2881" s="245"/>
      <c r="UN2881" s="245"/>
      <c r="UO2881" s="245"/>
      <c r="UP2881" s="245"/>
      <c r="UQ2881" s="245"/>
      <c r="UR2881" s="245"/>
      <c r="US2881" s="245"/>
      <c r="UT2881" s="245"/>
      <c r="UU2881" s="245"/>
      <c r="UV2881" s="245"/>
      <c r="UW2881" s="245"/>
      <c r="UX2881" s="245"/>
      <c r="UY2881" s="245"/>
      <c r="UZ2881" s="245"/>
      <c r="VA2881" s="245"/>
      <c r="VB2881" s="245"/>
      <c r="VC2881" s="245"/>
      <c r="VD2881" s="245"/>
      <c r="VE2881" s="245"/>
      <c r="VF2881" s="245"/>
      <c r="VG2881" s="245"/>
      <c r="VH2881" s="245"/>
      <c r="VI2881" s="245"/>
      <c r="VJ2881" s="245"/>
      <c r="VK2881" s="245"/>
      <c r="VL2881" s="245"/>
      <c r="VM2881" s="245"/>
      <c r="VN2881" s="245"/>
      <c r="VO2881" s="245"/>
      <c r="VP2881" s="245"/>
      <c r="VQ2881" s="245"/>
      <c r="VR2881" s="245"/>
      <c r="VS2881" s="245"/>
      <c r="VT2881" s="245"/>
      <c r="VU2881" s="245"/>
      <c r="VV2881" s="245"/>
      <c r="VW2881" s="245"/>
      <c r="VX2881" s="245"/>
      <c r="VY2881" s="245"/>
      <c r="VZ2881" s="245"/>
      <c r="WA2881" s="245"/>
      <c r="WB2881" s="245"/>
      <c r="WC2881" s="245"/>
      <c r="WD2881" s="245"/>
      <c r="WE2881" s="245"/>
      <c r="WF2881" s="245"/>
      <c r="WG2881" s="245"/>
      <c r="WH2881" s="245"/>
      <c r="WI2881" s="245"/>
      <c r="WJ2881" s="245"/>
      <c r="WK2881" s="245"/>
      <c r="WL2881" s="245"/>
      <c r="WM2881" s="245"/>
      <c r="WN2881" s="245"/>
      <c r="WO2881" s="245"/>
      <c r="WP2881" s="245"/>
      <c r="WQ2881" s="245"/>
      <c r="WR2881" s="245"/>
      <c r="WS2881" s="245"/>
      <c r="WT2881" s="245"/>
      <c r="WU2881" s="245"/>
      <c r="WV2881" s="245"/>
      <c r="WW2881" s="245"/>
      <c r="WX2881" s="245"/>
      <c r="WY2881" s="245"/>
      <c r="WZ2881" s="245"/>
      <c r="XA2881" s="245"/>
      <c r="XB2881" s="245"/>
      <c r="XC2881" s="245"/>
      <c r="XD2881" s="245"/>
      <c r="XE2881" s="245"/>
      <c r="XF2881" s="245"/>
      <c r="XG2881" s="245"/>
      <c r="XH2881" s="245"/>
      <c r="XI2881" s="245"/>
      <c r="XJ2881" s="245"/>
      <c r="XK2881" s="245"/>
      <c r="XL2881" s="245"/>
      <c r="XM2881" s="245"/>
      <c r="XN2881" s="245"/>
      <c r="XO2881" s="245"/>
      <c r="XP2881" s="245"/>
      <c r="XQ2881" s="245"/>
      <c r="XR2881" s="245"/>
      <c r="XS2881" s="245"/>
      <c r="XT2881" s="245"/>
      <c r="XU2881" s="245"/>
      <c r="XV2881" s="245"/>
      <c r="XW2881" s="245"/>
      <c r="XX2881" s="245"/>
      <c r="XY2881" s="245"/>
      <c r="XZ2881" s="245"/>
      <c r="YA2881" s="245"/>
      <c r="YB2881" s="245"/>
      <c r="YC2881" s="245"/>
      <c r="YD2881" s="245"/>
      <c r="YE2881" s="245"/>
      <c r="YF2881" s="245"/>
      <c r="YG2881" s="245"/>
      <c r="YH2881" s="245"/>
      <c r="YI2881" s="245"/>
      <c r="YJ2881" s="245"/>
      <c r="YK2881" s="245"/>
      <c r="YL2881" s="245"/>
      <c r="YM2881" s="245"/>
      <c r="YN2881" s="245"/>
      <c r="YO2881" s="245"/>
      <c r="YP2881" s="245"/>
      <c r="YQ2881" s="245"/>
      <c r="YR2881" s="245"/>
      <c r="YS2881" s="245"/>
      <c r="YT2881" s="245"/>
      <c r="YU2881" s="245"/>
      <c r="YV2881" s="245"/>
      <c r="YW2881" s="245"/>
      <c r="YX2881" s="245"/>
      <c r="YY2881" s="245"/>
      <c r="YZ2881" s="245"/>
      <c r="ZA2881" s="245"/>
      <c r="ZB2881" s="245"/>
      <c r="ZC2881" s="245"/>
      <c r="ZD2881" s="245"/>
      <c r="ZE2881" s="245"/>
      <c r="ZF2881" s="245"/>
      <c r="ZG2881" s="245"/>
      <c r="ZH2881" s="245"/>
      <c r="ZI2881" s="245"/>
      <c r="ZJ2881" s="245"/>
      <c r="ZK2881" s="245"/>
      <c r="ZL2881" s="245"/>
      <c r="ZM2881" s="245"/>
      <c r="ZN2881" s="245"/>
      <c r="ZO2881" s="245"/>
      <c r="ZP2881" s="245"/>
      <c r="ZQ2881" s="245"/>
      <c r="ZR2881" s="245"/>
      <c r="ZS2881" s="245"/>
      <c r="ZT2881" s="245"/>
      <c r="ZU2881" s="245"/>
      <c r="ZV2881" s="245"/>
      <c r="ZW2881" s="245"/>
      <c r="ZX2881" s="245"/>
      <c r="ZY2881" s="245"/>
      <c r="ZZ2881" s="245"/>
      <c r="AAA2881" s="245"/>
      <c r="AAB2881" s="245"/>
      <c r="AAC2881" s="245"/>
      <c r="AAD2881" s="245"/>
      <c r="AAE2881" s="245"/>
      <c r="AAF2881" s="245"/>
      <c r="AAG2881" s="245"/>
      <c r="AAH2881" s="245"/>
      <c r="AAI2881" s="245"/>
      <c r="AAJ2881" s="245"/>
      <c r="AAK2881" s="245"/>
      <c r="AAL2881" s="245"/>
      <c r="AAM2881" s="245"/>
      <c r="AAN2881" s="245"/>
      <c r="AAO2881" s="245"/>
      <c r="AAP2881" s="245"/>
      <c r="AAQ2881" s="245"/>
      <c r="AAR2881" s="245"/>
      <c r="AAS2881" s="245"/>
      <c r="AAT2881" s="245"/>
      <c r="AAU2881" s="245"/>
      <c r="AAV2881" s="245"/>
      <c r="AAW2881" s="245"/>
      <c r="AAX2881" s="245"/>
      <c r="AAY2881" s="245"/>
      <c r="AAZ2881" s="245"/>
      <c r="ABA2881" s="245"/>
      <c r="ABB2881" s="245"/>
      <c r="ABC2881" s="245"/>
      <c r="ABD2881" s="245"/>
      <c r="ABE2881" s="245"/>
      <c r="ABF2881" s="245"/>
      <c r="ABG2881" s="245"/>
      <c r="ABH2881" s="245"/>
      <c r="ABI2881" s="245"/>
      <c r="ABJ2881" s="245"/>
      <c r="ABK2881" s="245"/>
      <c r="ABL2881" s="245"/>
      <c r="ABM2881" s="245"/>
      <c r="ABN2881" s="245"/>
      <c r="ABO2881" s="245"/>
      <c r="ABP2881" s="245"/>
      <c r="ABQ2881" s="245"/>
      <c r="ABR2881" s="245"/>
      <c r="ABS2881" s="245"/>
      <c r="ABT2881" s="245"/>
      <c r="ABU2881" s="245"/>
      <c r="ABV2881" s="245"/>
      <c r="ABW2881" s="245"/>
      <c r="ABX2881" s="245"/>
      <c r="ABY2881" s="245"/>
      <c r="ABZ2881" s="245"/>
      <c r="ACA2881" s="245"/>
      <c r="ACB2881" s="245"/>
      <c r="ACC2881" s="245"/>
      <c r="ACD2881" s="245"/>
      <c r="ACE2881" s="245"/>
      <c r="ACF2881" s="245"/>
      <c r="ACG2881" s="245"/>
      <c r="ACH2881" s="245"/>
      <c r="ACI2881" s="245"/>
      <c r="ACJ2881" s="245"/>
      <c r="ACK2881" s="245"/>
      <c r="ACL2881" s="245"/>
      <c r="ACM2881" s="245"/>
      <c r="ACN2881" s="245"/>
      <c r="ACO2881" s="245"/>
      <c r="ACP2881" s="245"/>
      <c r="ACQ2881" s="245"/>
      <c r="ACR2881" s="245"/>
      <c r="ACS2881" s="245"/>
      <c r="ACT2881" s="245"/>
      <c r="ACU2881" s="245"/>
      <c r="ACV2881" s="245"/>
      <c r="ACW2881" s="245"/>
      <c r="ACX2881" s="245"/>
      <c r="ACY2881" s="245"/>
      <c r="ACZ2881" s="245"/>
      <c r="ADA2881" s="245"/>
      <c r="ADB2881" s="245"/>
      <c r="ADC2881" s="245"/>
      <c r="ADD2881" s="245"/>
      <c r="ADE2881" s="245"/>
      <c r="ADF2881" s="245"/>
      <c r="ADG2881" s="245"/>
      <c r="ADH2881" s="245"/>
      <c r="ADI2881" s="245"/>
      <c r="ADJ2881" s="245"/>
      <c r="ADK2881" s="245"/>
      <c r="ADL2881" s="245"/>
      <c r="ADM2881" s="245"/>
      <c r="ADN2881" s="245"/>
      <c r="ADO2881" s="245"/>
      <c r="ADP2881" s="245"/>
      <c r="ADQ2881" s="245"/>
      <c r="ADR2881" s="245"/>
      <c r="ADS2881" s="245"/>
      <c r="ADT2881" s="245"/>
      <c r="ADU2881" s="245"/>
      <c r="ADV2881" s="245"/>
      <c r="ADW2881" s="245"/>
      <c r="ADX2881" s="245"/>
      <c r="ADY2881" s="245"/>
      <c r="ADZ2881" s="245"/>
      <c r="AEA2881" s="245"/>
      <c r="AEB2881" s="245"/>
      <c r="AEC2881" s="245"/>
      <c r="AED2881" s="245"/>
      <c r="AEE2881" s="245"/>
      <c r="AEF2881" s="245"/>
      <c r="AEG2881" s="245"/>
      <c r="AEH2881" s="245"/>
      <c r="AEI2881" s="245"/>
      <c r="AEJ2881" s="245"/>
      <c r="AEK2881" s="245"/>
      <c r="AEL2881" s="245"/>
      <c r="AEM2881" s="245"/>
      <c r="AEN2881" s="245"/>
      <c r="AEO2881" s="245"/>
      <c r="AEP2881" s="245"/>
      <c r="AEQ2881" s="245"/>
      <c r="AER2881" s="245"/>
      <c r="AES2881" s="245"/>
      <c r="AET2881" s="245"/>
      <c r="AEU2881" s="245"/>
      <c r="AEV2881" s="245"/>
      <c r="AEW2881" s="245"/>
      <c r="AEX2881" s="245"/>
      <c r="AEY2881" s="245"/>
      <c r="AEZ2881" s="245"/>
      <c r="AFA2881" s="245"/>
      <c r="AFB2881" s="245"/>
      <c r="AFC2881" s="245"/>
      <c r="AFD2881" s="245"/>
      <c r="AFE2881" s="245"/>
      <c r="AFF2881" s="245"/>
      <c r="AFG2881" s="245"/>
      <c r="AFH2881" s="245"/>
      <c r="AFI2881" s="245"/>
      <c r="AFJ2881" s="245"/>
      <c r="AFK2881" s="245"/>
      <c r="AFL2881" s="245"/>
      <c r="AFM2881" s="245"/>
      <c r="AFN2881" s="245"/>
      <c r="AFO2881" s="245"/>
      <c r="AFP2881" s="245"/>
      <c r="AFQ2881" s="245"/>
      <c r="AFR2881" s="245"/>
      <c r="AFS2881" s="245"/>
      <c r="AFT2881" s="245"/>
      <c r="AFU2881" s="245"/>
      <c r="AFV2881" s="245"/>
      <c r="AFW2881" s="245"/>
      <c r="AFX2881" s="245"/>
      <c r="AFY2881" s="245"/>
      <c r="AFZ2881" s="245"/>
      <c r="AGA2881" s="245"/>
      <c r="AGB2881" s="245"/>
      <c r="AGC2881" s="245"/>
      <c r="AGD2881" s="245"/>
      <c r="AGE2881" s="245"/>
      <c r="AGF2881" s="245"/>
      <c r="AGG2881" s="245"/>
      <c r="AGH2881" s="245"/>
      <c r="AGI2881" s="245"/>
      <c r="AGJ2881" s="245"/>
      <c r="AGK2881" s="245"/>
      <c r="AGL2881" s="245"/>
      <c r="AGM2881" s="245"/>
      <c r="AGN2881" s="245"/>
      <c r="AGO2881" s="245"/>
      <c r="AGP2881" s="245"/>
      <c r="AGQ2881" s="245"/>
      <c r="AGR2881" s="245"/>
      <c r="AGS2881" s="245"/>
      <c r="AGT2881" s="245"/>
      <c r="AGU2881" s="245"/>
      <c r="AGV2881" s="245"/>
      <c r="AGW2881" s="245"/>
      <c r="AGX2881" s="245"/>
      <c r="AGY2881" s="245"/>
      <c r="AGZ2881" s="245"/>
      <c r="AHA2881" s="245"/>
      <c r="AHB2881" s="245"/>
      <c r="AHC2881" s="245"/>
      <c r="AHD2881" s="245"/>
      <c r="AHE2881" s="245"/>
      <c r="AHF2881" s="245"/>
      <c r="AHG2881" s="245"/>
      <c r="AHH2881" s="245"/>
      <c r="AHI2881" s="245"/>
      <c r="AHJ2881" s="245"/>
      <c r="AHK2881" s="245"/>
      <c r="AHL2881" s="245"/>
      <c r="AHM2881" s="245"/>
      <c r="AHN2881" s="245"/>
      <c r="AHO2881" s="245"/>
      <c r="AHP2881" s="245"/>
      <c r="AHQ2881" s="245"/>
      <c r="AHR2881" s="245"/>
      <c r="AHS2881" s="245"/>
      <c r="AHT2881" s="245"/>
      <c r="AHU2881" s="245"/>
      <c r="AHV2881" s="245"/>
      <c r="AHW2881" s="245"/>
      <c r="AHX2881" s="245"/>
      <c r="AHY2881" s="245"/>
      <c r="AHZ2881" s="245"/>
      <c r="AIA2881" s="245"/>
      <c r="AIB2881" s="245"/>
      <c r="AIC2881" s="245"/>
      <c r="AID2881" s="245"/>
      <c r="AIE2881" s="245"/>
      <c r="AIF2881" s="245"/>
      <c r="AIG2881" s="245"/>
      <c r="AIH2881" s="245"/>
      <c r="AII2881" s="245"/>
      <c r="AIJ2881" s="245"/>
      <c r="AIK2881" s="245"/>
      <c r="AIL2881" s="245"/>
      <c r="AIM2881" s="245"/>
      <c r="AIN2881" s="245"/>
      <c r="AIO2881" s="245"/>
      <c r="AIP2881" s="245"/>
      <c r="AIQ2881" s="245"/>
      <c r="AIR2881" s="245"/>
      <c r="AIS2881" s="245"/>
      <c r="AIT2881" s="245"/>
      <c r="AIU2881" s="245"/>
      <c r="AIV2881" s="245"/>
      <c r="AIW2881" s="245"/>
      <c r="AIX2881" s="245"/>
      <c r="AIY2881" s="245"/>
      <c r="AIZ2881" s="245"/>
      <c r="AJA2881" s="245"/>
      <c r="AJB2881" s="245"/>
      <c r="AJC2881" s="245"/>
      <c r="AJD2881" s="245"/>
      <c r="AJE2881" s="245"/>
      <c r="AJF2881" s="245"/>
      <c r="AJG2881" s="245"/>
      <c r="AJH2881" s="245"/>
      <c r="AJI2881" s="245"/>
      <c r="AJJ2881" s="245"/>
      <c r="AJK2881" s="245"/>
      <c r="AJL2881" s="245"/>
      <c r="AJM2881" s="245"/>
      <c r="AJN2881" s="245"/>
      <c r="AJO2881" s="245"/>
      <c r="AJP2881" s="245"/>
      <c r="AJQ2881" s="245"/>
      <c r="AJR2881" s="245"/>
      <c r="AJS2881" s="245"/>
      <c r="AJT2881" s="245"/>
      <c r="AJU2881" s="245"/>
      <c r="AJV2881" s="245"/>
      <c r="AJW2881" s="245"/>
      <c r="AJX2881" s="245"/>
      <c r="AJY2881" s="245"/>
      <c r="AJZ2881" s="245"/>
      <c r="AKA2881" s="245"/>
      <c r="AKB2881" s="245"/>
      <c r="AKC2881" s="245"/>
      <c r="AKD2881" s="245"/>
      <c r="AKE2881" s="245"/>
      <c r="AKF2881" s="245"/>
      <c r="AKG2881" s="245"/>
      <c r="AKH2881" s="245"/>
      <c r="AKI2881" s="245"/>
      <c r="AKJ2881" s="245"/>
      <c r="AKK2881" s="245"/>
      <c r="AKL2881" s="245"/>
      <c r="AKM2881" s="245"/>
      <c r="AKN2881" s="245"/>
      <c r="AKO2881" s="245"/>
      <c r="AKP2881" s="245"/>
      <c r="AKQ2881" s="245"/>
      <c r="AKR2881" s="245"/>
      <c r="AKS2881" s="245"/>
      <c r="AKT2881" s="245"/>
      <c r="AKU2881" s="245"/>
      <c r="AKV2881" s="245"/>
      <c r="AKW2881" s="245"/>
      <c r="AKX2881" s="245"/>
      <c r="AKY2881" s="245"/>
      <c r="AKZ2881" s="245"/>
      <c r="ALA2881" s="245"/>
      <c r="ALB2881" s="245"/>
      <c r="ALC2881" s="245"/>
      <c r="ALD2881" s="245"/>
      <c r="ALE2881" s="245"/>
      <c r="ALF2881" s="245"/>
      <c r="ALG2881" s="245"/>
      <c r="ALH2881" s="245"/>
      <c r="ALI2881" s="245"/>
      <c r="ALJ2881" s="245"/>
      <c r="ALK2881" s="245"/>
      <c r="ALL2881" s="245"/>
      <c r="ALM2881" s="245"/>
      <c r="ALN2881" s="245"/>
      <c r="ALO2881" s="245"/>
      <c r="ALP2881" s="245"/>
      <c r="ALQ2881" s="245"/>
      <c r="ALR2881" s="245"/>
      <c r="ALS2881" s="245"/>
      <c r="ALT2881" s="245"/>
      <c r="ALU2881" s="245"/>
      <c r="ALV2881" s="245"/>
      <c r="ALW2881" s="245"/>
      <c r="ALX2881" s="245"/>
      <c r="ALY2881" s="245"/>
      <c r="ALZ2881" s="245"/>
      <c r="AMA2881" s="245"/>
      <c r="AMB2881" s="245"/>
    </row>
    <row r="2882" spans="1:1016" s="300" customFormat="1" ht="22.5">
      <c r="A2882" s="80" t="s">
        <v>216</v>
      </c>
      <c r="B2882" s="80" t="s">
        <v>3199</v>
      </c>
      <c r="C2882" s="224" t="s">
        <v>883</v>
      </c>
      <c r="D2882" s="167"/>
      <c r="E2882" s="239" t="s">
        <v>301</v>
      </c>
      <c r="F2882" s="167" t="s">
        <v>525</v>
      </c>
      <c r="G2882" s="85">
        <v>75862.799999999988</v>
      </c>
      <c r="H2882" s="141">
        <v>91303.991999999998</v>
      </c>
      <c r="I2882" s="234">
        <v>17</v>
      </c>
      <c r="J2882" s="235">
        <v>0.47222222222222221</v>
      </c>
      <c r="K2882" s="85">
        <v>106745.18400000002</v>
      </c>
      <c r="L2882" s="240">
        <v>1</v>
      </c>
      <c r="M2882" s="167"/>
      <c r="N2882" s="139">
        <v>15</v>
      </c>
      <c r="O2882" s="85">
        <v>96822.13</v>
      </c>
      <c r="P2882" s="182"/>
      <c r="Q2882" s="236"/>
      <c r="R2882" s="236"/>
      <c r="S2882" s="236"/>
      <c r="T2882" s="236"/>
      <c r="U2882" s="236"/>
      <c r="V2882" s="241"/>
      <c r="W2882" s="241"/>
      <c r="X2882" s="241"/>
      <c r="Y2882" s="245"/>
      <c r="Z2882" s="245"/>
      <c r="AA2882" s="245"/>
      <c r="AB2882" s="245"/>
      <c r="AC2882" s="245"/>
      <c r="AD2882" s="245"/>
      <c r="AE2882" s="245"/>
      <c r="AF2882" s="245"/>
      <c r="AG2882" s="245"/>
      <c r="AH2882" s="245"/>
      <c r="AI2882" s="245"/>
      <c r="AJ2882" s="245"/>
      <c r="AK2882" s="245"/>
      <c r="AL2882" s="245"/>
      <c r="AM2882" s="245"/>
      <c r="AN2882" s="245"/>
      <c r="AO2882" s="245"/>
      <c r="AP2882" s="245"/>
      <c r="AQ2882" s="245"/>
      <c r="AR2882" s="245"/>
      <c r="AS2882" s="245"/>
      <c r="AT2882" s="245"/>
      <c r="AU2882" s="245"/>
      <c r="AV2882" s="245"/>
      <c r="AW2882" s="245"/>
      <c r="AX2882" s="245"/>
      <c r="AY2882" s="245"/>
      <c r="AZ2882" s="245"/>
      <c r="BA2882" s="245"/>
      <c r="BB2882" s="245"/>
      <c r="BC2882" s="245"/>
      <c r="BD2882" s="245"/>
      <c r="BE2882" s="245"/>
      <c r="BF2882" s="245"/>
      <c r="BG2882" s="245"/>
      <c r="BH2882" s="245"/>
      <c r="BI2882" s="245"/>
      <c r="BJ2882" s="245"/>
      <c r="BK2882" s="245"/>
      <c r="BL2882" s="245"/>
      <c r="BM2882" s="245"/>
      <c r="BN2882" s="245"/>
      <c r="BO2882" s="245"/>
      <c r="BP2882" s="245"/>
      <c r="BQ2882" s="245"/>
      <c r="BR2882" s="245"/>
      <c r="BS2882" s="245"/>
      <c r="BT2882" s="245"/>
      <c r="BU2882" s="245"/>
      <c r="BV2882" s="245"/>
      <c r="BW2882" s="245"/>
      <c r="BX2882" s="245"/>
      <c r="BY2882" s="245"/>
      <c r="BZ2882" s="245"/>
      <c r="CA2882" s="245"/>
      <c r="CB2882" s="245"/>
      <c r="CC2882" s="245"/>
      <c r="CD2882" s="245"/>
      <c r="CE2882" s="245"/>
      <c r="CF2882" s="245"/>
      <c r="CG2882" s="245"/>
      <c r="CH2882" s="245"/>
      <c r="CI2882" s="245"/>
      <c r="CJ2882" s="245"/>
      <c r="CK2882" s="245"/>
      <c r="CL2882" s="245"/>
      <c r="CM2882" s="245"/>
      <c r="CN2882" s="245"/>
      <c r="CO2882" s="245"/>
      <c r="CP2882" s="245"/>
      <c r="CQ2882" s="245"/>
      <c r="CR2882" s="245"/>
      <c r="CS2882" s="245"/>
      <c r="CT2882" s="245"/>
      <c r="CU2882" s="245"/>
      <c r="CV2882" s="245"/>
      <c r="CW2882" s="245"/>
      <c r="CX2882" s="245"/>
      <c r="CY2882" s="245"/>
      <c r="CZ2882" s="245"/>
      <c r="DA2882" s="245"/>
      <c r="DB2882" s="245"/>
      <c r="DC2882" s="245"/>
      <c r="DD2882" s="245"/>
      <c r="DE2882" s="245"/>
      <c r="DF2882" s="245"/>
      <c r="DG2882" s="245"/>
      <c r="DH2882" s="245"/>
      <c r="DI2882" s="245"/>
      <c r="DJ2882" s="245"/>
      <c r="DK2882" s="245"/>
      <c r="DL2882" s="245"/>
      <c r="DM2882" s="245"/>
      <c r="DN2882" s="245"/>
      <c r="DO2882" s="245"/>
      <c r="DP2882" s="245"/>
      <c r="DQ2882" s="245"/>
      <c r="DR2882" s="245"/>
      <c r="DS2882" s="245"/>
      <c r="DT2882" s="245"/>
      <c r="DU2882" s="245"/>
      <c r="DV2882" s="245"/>
      <c r="DW2882" s="245"/>
      <c r="DX2882" s="245"/>
      <c r="DY2882" s="245"/>
      <c r="DZ2882" s="245"/>
      <c r="EA2882" s="245"/>
      <c r="EB2882" s="245"/>
      <c r="EC2882" s="245"/>
      <c r="ED2882" s="245"/>
      <c r="EE2882" s="245"/>
      <c r="EF2882" s="245"/>
      <c r="EG2882" s="245"/>
      <c r="EH2882" s="245"/>
      <c r="EI2882" s="245"/>
      <c r="EJ2882" s="245"/>
      <c r="EK2882" s="245"/>
      <c r="EL2882" s="245"/>
      <c r="EM2882" s="245"/>
      <c r="EN2882" s="245"/>
      <c r="EO2882" s="245"/>
      <c r="EP2882" s="245"/>
      <c r="EQ2882" s="245"/>
      <c r="ER2882" s="245"/>
      <c r="ES2882" s="245"/>
      <c r="ET2882" s="245"/>
      <c r="EU2882" s="245"/>
      <c r="EV2882" s="245"/>
      <c r="EW2882" s="245"/>
      <c r="EX2882" s="245"/>
      <c r="EY2882" s="245"/>
      <c r="EZ2882" s="245"/>
      <c r="FA2882" s="245"/>
      <c r="FB2882" s="245"/>
      <c r="FC2882" s="245"/>
      <c r="FD2882" s="245"/>
      <c r="FE2882" s="245"/>
      <c r="FF2882" s="245"/>
      <c r="FG2882" s="245"/>
      <c r="FH2882" s="245"/>
      <c r="FI2882" s="245"/>
      <c r="FJ2882" s="245"/>
      <c r="FK2882" s="245"/>
      <c r="FL2882" s="245"/>
      <c r="FM2882" s="245"/>
      <c r="FN2882" s="245"/>
      <c r="FO2882" s="245"/>
      <c r="FP2882" s="245"/>
      <c r="FQ2882" s="245"/>
      <c r="FR2882" s="245"/>
      <c r="FS2882" s="245"/>
      <c r="FT2882" s="245"/>
      <c r="FU2882" s="245"/>
      <c r="FV2882" s="245"/>
      <c r="FW2882" s="245"/>
      <c r="FX2882" s="245"/>
      <c r="FY2882" s="245"/>
      <c r="FZ2882" s="245"/>
      <c r="GA2882" s="245"/>
      <c r="GB2882" s="245"/>
      <c r="GC2882" s="245"/>
      <c r="GD2882" s="245"/>
      <c r="GE2882" s="245"/>
      <c r="GF2882" s="245"/>
      <c r="GG2882" s="245"/>
      <c r="GH2882" s="245"/>
      <c r="GI2882" s="245"/>
      <c r="GJ2882" s="245"/>
      <c r="GK2882" s="245"/>
      <c r="GL2882" s="245"/>
      <c r="GM2882" s="245"/>
      <c r="GN2882" s="245"/>
      <c r="GO2882" s="245"/>
      <c r="GP2882" s="245"/>
      <c r="GQ2882" s="245"/>
      <c r="GR2882" s="245"/>
      <c r="GS2882" s="245"/>
      <c r="GT2882" s="245"/>
      <c r="GU2882" s="245"/>
      <c r="GV2882" s="245"/>
      <c r="GW2882" s="245"/>
      <c r="GX2882" s="245"/>
      <c r="GY2882" s="245"/>
      <c r="GZ2882" s="245"/>
      <c r="HA2882" s="245"/>
      <c r="HB2882" s="245"/>
      <c r="HC2882" s="245"/>
      <c r="HD2882" s="245"/>
      <c r="HE2882" s="245"/>
      <c r="HF2882" s="245"/>
      <c r="HG2882" s="245"/>
      <c r="HH2882" s="245"/>
      <c r="HI2882" s="245"/>
      <c r="HJ2882" s="245"/>
      <c r="HK2882" s="245"/>
      <c r="HL2882" s="245"/>
      <c r="HM2882" s="245"/>
      <c r="HN2882" s="245"/>
      <c r="HO2882" s="245"/>
      <c r="HP2882" s="245"/>
      <c r="HQ2882" s="245"/>
      <c r="HR2882" s="245"/>
      <c r="HS2882" s="245"/>
      <c r="HT2882" s="245"/>
      <c r="HU2882" s="245"/>
      <c r="HV2882" s="245"/>
      <c r="HW2882" s="245"/>
      <c r="HX2882" s="245"/>
      <c r="HY2882" s="245"/>
      <c r="HZ2882" s="245"/>
      <c r="IA2882" s="245"/>
      <c r="IB2882" s="245"/>
      <c r="IC2882" s="245"/>
      <c r="ID2882" s="245"/>
      <c r="IE2882" s="245"/>
      <c r="IF2882" s="245"/>
      <c r="IG2882" s="245"/>
      <c r="IH2882" s="245"/>
      <c r="II2882" s="245"/>
      <c r="IJ2882" s="245"/>
      <c r="IK2882" s="245"/>
      <c r="IL2882" s="245"/>
      <c r="IM2882" s="245"/>
      <c r="IN2882" s="245"/>
      <c r="IO2882" s="245"/>
      <c r="IP2882" s="245"/>
      <c r="IQ2882" s="245"/>
      <c r="IR2882" s="245"/>
      <c r="IS2882" s="245"/>
      <c r="IT2882" s="245"/>
      <c r="IU2882" s="245"/>
      <c r="IV2882" s="245"/>
      <c r="IW2882" s="245"/>
      <c r="IX2882" s="245"/>
      <c r="IY2882" s="245"/>
      <c r="IZ2882" s="245"/>
      <c r="JA2882" s="245"/>
      <c r="JB2882" s="245"/>
      <c r="JC2882" s="245"/>
      <c r="JD2882" s="245"/>
      <c r="JE2882" s="245"/>
      <c r="JF2882" s="245"/>
      <c r="JG2882" s="245"/>
      <c r="JH2882" s="245"/>
      <c r="JI2882" s="245"/>
      <c r="JJ2882" s="245"/>
      <c r="JK2882" s="245"/>
      <c r="JL2882" s="245"/>
      <c r="JM2882" s="245"/>
      <c r="JN2882" s="245"/>
      <c r="JO2882" s="245"/>
      <c r="JP2882" s="245"/>
      <c r="JQ2882" s="245"/>
      <c r="JR2882" s="245"/>
      <c r="JS2882" s="245"/>
      <c r="JT2882" s="245"/>
      <c r="JU2882" s="245"/>
      <c r="JV2882" s="245"/>
      <c r="JW2882" s="245"/>
      <c r="JX2882" s="245"/>
      <c r="JY2882" s="245"/>
      <c r="JZ2882" s="245"/>
      <c r="KA2882" s="245"/>
      <c r="KB2882" s="245"/>
      <c r="KC2882" s="245"/>
      <c r="KD2882" s="245"/>
      <c r="KE2882" s="245"/>
      <c r="KF2882" s="245"/>
      <c r="KG2882" s="245"/>
      <c r="KH2882" s="245"/>
      <c r="KI2882" s="245"/>
      <c r="KJ2882" s="245"/>
      <c r="KK2882" s="245"/>
      <c r="KL2882" s="245"/>
      <c r="KM2882" s="245"/>
      <c r="KN2882" s="245"/>
      <c r="KO2882" s="245"/>
      <c r="KP2882" s="245"/>
      <c r="KQ2882" s="245"/>
      <c r="KR2882" s="245"/>
      <c r="KS2882" s="245"/>
      <c r="KT2882" s="245"/>
      <c r="KU2882" s="245"/>
      <c r="KV2882" s="245"/>
      <c r="KW2882" s="245"/>
      <c r="KX2882" s="245"/>
      <c r="KY2882" s="245"/>
      <c r="KZ2882" s="245"/>
      <c r="LA2882" s="245"/>
      <c r="LB2882" s="245"/>
      <c r="LC2882" s="245"/>
      <c r="LD2882" s="245"/>
      <c r="LE2882" s="245"/>
      <c r="LF2882" s="245"/>
      <c r="LG2882" s="245"/>
      <c r="LH2882" s="245"/>
      <c r="LI2882" s="245"/>
      <c r="LJ2882" s="245"/>
      <c r="LK2882" s="245"/>
      <c r="LL2882" s="245"/>
      <c r="LM2882" s="245"/>
      <c r="LN2882" s="245"/>
      <c r="LO2882" s="245"/>
      <c r="LP2882" s="245"/>
      <c r="LQ2882" s="245"/>
      <c r="LR2882" s="245"/>
      <c r="LS2882" s="245"/>
      <c r="LT2882" s="245"/>
      <c r="LU2882" s="245"/>
      <c r="LV2882" s="245"/>
      <c r="LW2882" s="245"/>
      <c r="LX2882" s="245"/>
      <c r="LY2882" s="245"/>
      <c r="LZ2882" s="245"/>
      <c r="MA2882" s="245"/>
      <c r="MB2882" s="245"/>
      <c r="MC2882" s="245"/>
      <c r="MD2882" s="245"/>
      <c r="ME2882" s="245"/>
      <c r="MF2882" s="245"/>
      <c r="MG2882" s="245"/>
      <c r="MH2882" s="245"/>
      <c r="MI2882" s="245"/>
      <c r="MJ2882" s="245"/>
      <c r="MK2882" s="245"/>
      <c r="ML2882" s="245"/>
      <c r="MM2882" s="245"/>
      <c r="MN2882" s="245"/>
      <c r="MO2882" s="245"/>
      <c r="MP2882" s="245"/>
      <c r="MQ2882" s="245"/>
      <c r="MR2882" s="245"/>
      <c r="MS2882" s="245"/>
      <c r="MT2882" s="245"/>
      <c r="MU2882" s="245"/>
      <c r="MV2882" s="245"/>
      <c r="MW2882" s="245"/>
      <c r="MX2882" s="245"/>
      <c r="MY2882" s="245"/>
      <c r="MZ2882" s="245"/>
      <c r="NA2882" s="245"/>
      <c r="NB2882" s="245"/>
      <c r="NC2882" s="245"/>
      <c r="ND2882" s="245"/>
      <c r="NE2882" s="245"/>
      <c r="NF2882" s="245"/>
      <c r="NG2882" s="245"/>
      <c r="NH2882" s="245"/>
      <c r="NI2882" s="245"/>
      <c r="NJ2882" s="245"/>
      <c r="NK2882" s="245"/>
      <c r="NL2882" s="245"/>
      <c r="NM2882" s="245"/>
      <c r="NN2882" s="245"/>
      <c r="NO2882" s="245"/>
      <c r="NP2882" s="245"/>
      <c r="NQ2882" s="245"/>
      <c r="NR2882" s="245"/>
      <c r="NS2882" s="245"/>
      <c r="NT2882" s="245"/>
      <c r="NU2882" s="245"/>
      <c r="NV2882" s="245"/>
      <c r="NW2882" s="245"/>
      <c r="NX2882" s="245"/>
      <c r="NY2882" s="245"/>
      <c r="NZ2882" s="245"/>
      <c r="OA2882" s="245"/>
      <c r="OB2882" s="245"/>
      <c r="OC2882" s="245"/>
      <c r="OD2882" s="245"/>
      <c r="OE2882" s="245"/>
      <c r="OF2882" s="245"/>
      <c r="OG2882" s="245"/>
      <c r="OH2882" s="245"/>
      <c r="OI2882" s="245"/>
      <c r="OJ2882" s="245"/>
      <c r="OK2882" s="245"/>
      <c r="OL2882" s="245"/>
      <c r="OM2882" s="245"/>
      <c r="ON2882" s="245"/>
      <c r="OO2882" s="245"/>
      <c r="OP2882" s="245"/>
      <c r="OQ2882" s="245"/>
      <c r="OR2882" s="245"/>
      <c r="OS2882" s="245"/>
      <c r="OT2882" s="245"/>
      <c r="OU2882" s="245"/>
      <c r="OV2882" s="245"/>
      <c r="OW2882" s="245"/>
      <c r="OX2882" s="245"/>
      <c r="OY2882" s="245"/>
      <c r="OZ2882" s="245"/>
      <c r="PA2882" s="245"/>
      <c r="PB2882" s="245"/>
      <c r="PC2882" s="245"/>
      <c r="PD2882" s="245"/>
      <c r="PE2882" s="245"/>
      <c r="PF2882" s="245"/>
      <c r="PG2882" s="245"/>
      <c r="PH2882" s="245"/>
      <c r="PI2882" s="245"/>
      <c r="PJ2882" s="245"/>
      <c r="PK2882" s="245"/>
      <c r="PL2882" s="245"/>
      <c r="PM2882" s="245"/>
      <c r="PN2882" s="245"/>
      <c r="PO2882" s="245"/>
      <c r="PP2882" s="245"/>
      <c r="PQ2882" s="245"/>
      <c r="PR2882" s="245"/>
      <c r="PS2882" s="245"/>
      <c r="PT2882" s="245"/>
      <c r="PU2882" s="245"/>
      <c r="PV2882" s="245"/>
      <c r="PW2882" s="245"/>
      <c r="PX2882" s="245"/>
      <c r="PY2882" s="245"/>
      <c r="PZ2882" s="245"/>
      <c r="QA2882" s="245"/>
      <c r="QB2882" s="245"/>
      <c r="QC2882" s="245"/>
      <c r="QD2882" s="245"/>
      <c r="QE2882" s="245"/>
      <c r="QF2882" s="245"/>
      <c r="QG2882" s="245"/>
      <c r="QH2882" s="245"/>
      <c r="QI2882" s="245"/>
      <c r="QJ2882" s="245"/>
      <c r="QK2882" s="245"/>
      <c r="QL2882" s="245"/>
      <c r="QM2882" s="245"/>
      <c r="QN2882" s="245"/>
      <c r="QO2882" s="245"/>
      <c r="QP2882" s="245"/>
      <c r="QQ2882" s="245"/>
      <c r="QR2882" s="245"/>
      <c r="QS2882" s="245"/>
      <c r="QT2882" s="245"/>
      <c r="QU2882" s="245"/>
      <c r="QV2882" s="245"/>
      <c r="QW2882" s="245"/>
      <c r="QX2882" s="245"/>
      <c r="QY2882" s="245"/>
      <c r="QZ2882" s="245"/>
      <c r="RA2882" s="245"/>
      <c r="RB2882" s="245"/>
      <c r="RC2882" s="245"/>
      <c r="RD2882" s="245"/>
      <c r="RE2882" s="245"/>
      <c r="RF2882" s="245"/>
      <c r="RG2882" s="245"/>
      <c r="RH2882" s="245"/>
      <c r="RI2882" s="245"/>
      <c r="RJ2882" s="245"/>
      <c r="RK2882" s="245"/>
      <c r="RL2882" s="245"/>
      <c r="RM2882" s="245"/>
      <c r="RN2882" s="245"/>
      <c r="RO2882" s="245"/>
      <c r="RP2882" s="245"/>
      <c r="RQ2882" s="245"/>
      <c r="RR2882" s="245"/>
      <c r="RS2882" s="245"/>
      <c r="RT2882" s="245"/>
      <c r="RU2882" s="245"/>
      <c r="RV2882" s="245"/>
      <c r="RW2882" s="245"/>
      <c r="RX2882" s="245"/>
      <c r="RY2882" s="245"/>
      <c r="RZ2882" s="245"/>
      <c r="SA2882" s="245"/>
      <c r="SB2882" s="245"/>
      <c r="SC2882" s="245"/>
      <c r="SD2882" s="245"/>
      <c r="SE2882" s="245"/>
      <c r="SF2882" s="245"/>
      <c r="SG2882" s="245"/>
      <c r="SH2882" s="245"/>
      <c r="SI2882" s="245"/>
      <c r="SJ2882" s="245"/>
      <c r="SK2882" s="245"/>
      <c r="SL2882" s="245"/>
      <c r="SM2882" s="245"/>
      <c r="SN2882" s="245"/>
      <c r="SO2882" s="245"/>
      <c r="SP2882" s="245"/>
      <c r="SQ2882" s="245"/>
      <c r="SR2882" s="245"/>
      <c r="SS2882" s="245"/>
      <c r="ST2882" s="245"/>
      <c r="SU2882" s="245"/>
      <c r="SV2882" s="245"/>
      <c r="SW2882" s="245"/>
      <c r="SX2882" s="245"/>
      <c r="SY2882" s="245"/>
      <c r="SZ2882" s="245"/>
      <c r="TA2882" s="245"/>
      <c r="TB2882" s="245"/>
      <c r="TC2882" s="245"/>
      <c r="TD2882" s="245"/>
      <c r="TE2882" s="245"/>
      <c r="TF2882" s="245"/>
      <c r="TG2882" s="245"/>
      <c r="TH2882" s="245"/>
      <c r="TI2882" s="245"/>
      <c r="TJ2882" s="245"/>
      <c r="TK2882" s="245"/>
      <c r="TL2882" s="245"/>
      <c r="TM2882" s="245"/>
      <c r="TN2882" s="245"/>
      <c r="TO2882" s="245"/>
      <c r="TP2882" s="245"/>
      <c r="TQ2882" s="245"/>
      <c r="TR2882" s="245"/>
      <c r="TS2882" s="245"/>
      <c r="TT2882" s="245"/>
      <c r="TU2882" s="245"/>
      <c r="TV2882" s="245"/>
      <c r="TW2882" s="245"/>
      <c r="TX2882" s="245"/>
      <c r="TY2882" s="245"/>
      <c r="TZ2882" s="245"/>
      <c r="UA2882" s="245"/>
      <c r="UB2882" s="245"/>
      <c r="UC2882" s="245"/>
      <c r="UD2882" s="245"/>
      <c r="UE2882" s="245"/>
      <c r="UF2882" s="245"/>
      <c r="UG2882" s="245"/>
      <c r="UH2882" s="245"/>
      <c r="UI2882" s="245"/>
      <c r="UJ2882" s="245"/>
      <c r="UK2882" s="245"/>
      <c r="UL2882" s="245"/>
      <c r="UM2882" s="245"/>
      <c r="UN2882" s="245"/>
      <c r="UO2882" s="245"/>
      <c r="UP2882" s="245"/>
      <c r="UQ2882" s="245"/>
      <c r="UR2882" s="245"/>
      <c r="US2882" s="245"/>
      <c r="UT2882" s="245"/>
      <c r="UU2882" s="245"/>
      <c r="UV2882" s="245"/>
      <c r="UW2882" s="245"/>
      <c r="UX2882" s="245"/>
      <c r="UY2882" s="245"/>
      <c r="UZ2882" s="245"/>
      <c r="VA2882" s="245"/>
      <c r="VB2882" s="245"/>
      <c r="VC2882" s="245"/>
      <c r="VD2882" s="245"/>
      <c r="VE2882" s="245"/>
      <c r="VF2882" s="245"/>
      <c r="VG2882" s="245"/>
      <c r="VH2882" s="245"/>
      <c r="VI2882" s="245"/>
      <c r="VJ2882" s="245"/>
      <c r="VK2882" s="245"/>
      <c r="VL2882" s="245"/>
      <c r="VM2882" s="245"/>
      <c r="VN2882" s="245"/>
      <c r="VO2882" s="245"/>
      <c r="VP2882" s="245"/>
      <c r="VQ2882" s="245"/>
      <c r="VR2882" s="245"/>
      <c r="VS2882" s="245"/>
      <c r="VT2882" s="245"/>
      <c r="VU2882" s="245"/>
      <c r="VV2882" s="245"/>
      <c r="VW2882" s="245"/>
      <c r="VX2882" s="245"/>
      <c r="VY2882" s="245"/>
      <c r="VZ2882" s="245"/>
      <c r="WA2882" s="245"/>
      <c r="WB2882" s="245"/>
      <c r="WC2882" s="245"/>
      <c r="WD2882" s="245"/>
      <c r="WE2882" s="245"/>
      <c r="WF2882" s="245"/>
      <c r="WG2882" s="245"/>
      <c r="WH2882" s="245"/>
      <c r="WI2882" s="245"/>
      <c r="WJ2882" s="245"/>
      <c r="WK2882" s="245"/>
      <c r="WL2882" s="245"/>
      <c r="WM2882" s="245"/>
      <c r="WN2882" s="245"/>
      <c r="WO2882" s="245"/>
      <c r="WP2882" s="245"/>
      <c r="WQ2882" s="245"/>
      <c r="WR2882" s="245"/>
      <c r="WS2882" s="245"/>
      <c r="WT2882" s="245"/>
      <c r="WU2882" s="245"/>
      <c r="WV2882" s="245"/>
      <c r="WW2882" s="245"/>
      <c r="WX2882" s="245"/>
      <c r="WY2882" s="245"/>
      <c r="WZ2882" s="245"/>
      <c r="XA2882" s="245"/>
      <c r="XB2882" s="245"/>
      <c r="XC2882" s="245"/>
      <c r="XD2882" s="245"/>
      <c r="XE2882" s="245"/>
      <c r="XF2882" s="245"/>
      <c r="XG2882" s="245"/>
      <c r="XH2882" s="245"/>
      <c r="XI2882" s="245"/>
      <c r="XJ2882" s="245"/>
      <c r="XK2882" s="245"/>
      <c r="XL2882" s="245"/>
      <c r="XM2882" s="245"/>
      <c r="XN2882" s="245"/>
      <c r="XO2882" s="245"/>
      <c r="XP2882" s="245"/>
      <c r="XQ2882" s="245"/>
      <c r="XR2882" s="245"/>
      <c r="XS2882" s="245"/>
      <c r="XT2882" s="245"/>
      <c r="XU2882" s="245"/>
      <c r="XV2882" s="245"/>
      <c r="XW2882" s="245"/>
      <c r="XX2882" s="245"/>
      <c r="XY2882" s="245"/>
      <c r="XZ2882" s="245"/>
      <c r="YA2882" s="245"/>
      <c r="YB2882" s="245"/>
      <c r="YC2882" s="245"/>
      <c r="YD2882" s="245"/>
      <c r="YE2882" s="245"/>
      <c r="YF2882" s="245"/>
      <c r="YG2882" s="245"/>
      <c r="YH2882" s="245"/>
      <c r="YI2882" s="245"/>
      <c r="YJ2882" s="245"/>
      <c r="YK2882" s="245"/>
      <c r="YL2882" s="245"/>
      <c r="YM2882" s="245"/>
      <c r="YN2882" s="245"/>
      <c r="YO2882" s="245"/>
      <c r="YP2882" s="245"/>
      <c r="YQ2882" s="245"/>
      <c r="YR2882" s="245"/>
      <c r="YS2882" s="245"/>
      <c r="YT2882" s="245"/>
      <c r="YU2882" s="245"/>
      <c r="YV2882" s="245"/>
      <c r="YW2882" s="245"/>
      <c r="YX2882" s="245"/>
      <c r="YY2882" s="245"/>
      <c r="YZ2882" s="245"/>
      <c r="ZA2882" s="245"/>
      <c r="ZB2882" s="245"/>
      <c r="ZC2882" s="245"/>
      <c r="ZD2882" s="245"/>
      <c r="ZE2882" s="245"/>
      <c r="ZF2882" s="245"/>
      <c r="ZG2882" s="245"/>
      <c r="ZH2882" s="245"/>
      <c r="ZI2882" s="245"/>
      <c r="ZJ2882" s="245"/>
      <c r="ZK2882" s="245"/>
      <c r="ZL2882" s="245"/>
      <c r="ZM2882" s="245"/>
      <c r="ZN2882" s="245"/>
      <c r="ZO2882" s="245"/>
      <c r="ZP2882" s="245"/>
      <c r="ZQ2882" s="245"/>
      <c r="ZR2882" s="245"/>
      <c r="ZS2882" s="245"/>
      <c r="ZT2882" s="245"/>
      <c r="ZU2882" s="245"/>
      <c r="ZV2882" s="245"/>
      <c r="ZW2882" s="245"/>
      <c r="ZX2882" s="245"/>
      <c r="ZY2882" s="245"/>
      <c r="ZZ2882" s="245"/>
      <c r="AAA2882" s="245"/>
      <c r="AAB2882" s="245"/>
      <c r="AAC2882" s="245"/>
      <c r="AAD2882" s="245"/>
      <c r="AAE2882" s="245"/>
      <c r="AAF2882" s="245"/>
      <c r="AAG2882" s="245"/>
      <c r="AAH2882" s="245"/>
      <c r="AAI2882" s="245"/>
      <c r="AAJ2882" s="245"/>
      <c r="AAK2882" s="245"/>
      <c r="AAL2882" s="245"/>
      <c r="AAM2882" s="245"/>
      <c r="AAN2882" s="245"/>
      <c r="AAO2882" s="245"/>
      <c r="AAP2882" s="245"/>
      <c r="AAQ2882" s="245"/>
      <c r="AAR2882" s="245"/>
      <c r="AAS2882" s="245"/>
      <c r="AAT2882" s="245"/>
      <c r="AAU2882" s="245"/>
      <c r="AAV2882" s="245"/>
      <c r="AAW2882" s="245"/>
      <c r="AAX2882" s="245"/>
      <c r="AAY2882" s="245"/>
      <c r="AAZ2882" s="245"/>
      <c r="ABA2882" s="245"/>
      <c r="ABB2882" s="245"/>
      <c r="ABC2882" s="245"/>
      <c r="ABD2882" s="245"/>
      <c r="ABE2882" s="245"/>
      <c r="ABF2882" s="245"/>
      <c r="ABG2882" s="245"/>
      <c r="ABH2882" s="245"/>
      <c r="ABI2882" s="245"/>
      <c r="ABJ2882" s="245"/>
      <c r="ABK2882" s="245"/>
      <c r="ABL2882" s="245"/>
      <c r="ABM2882" s="245"/>
      <c r="ABN2882" s="245"/>
      <c r="ABO2882" s="245"/>
      <c r="ABP2882" s="245"/>
      <c r="ABQ2882" s="245"/>
      <c r="ABR2882" s="245"/>
      <c r="ABS2882" s="245"/>
      <c r="ABT2882" s="245"/>
      <c r="ABU2882" s="245"/>
      <c r="ABV2882" s="245"/>
      <c r="ABW2882" s="245"/>
      <c r="ABX2882" s="245"/>
      <c r="ABY2882" s="245"/>
      <c r="ABZ2882" s="245"/>
      <c r="ACA2882" s="245"/>
      <c r="ACB2882" s="245"/>
      <c r="ACC2882" s="245"/>
      <c r="ACD2882" s="245"/>
      <c r="ACE2882" s="245"/>
      <c r="ACF2882" s="245"/>
      <c r="ACG2882" s="245"/>
      <c r="ACH2882" s="245"/>
      <c r="ACI2882" s="245"/>
      <c r="ACJ2882" s="245"/>
      <c r="ACK2882" s="245"/>
      <c r="ACL2882" s="245"/>
      <c r="ACM2882" s="245"/>
      <c r="ACN2882" s="245"/>
      <c r="ACO2882" s="245"/>
      <c r="ACP2882" s="245"/>
      <c r="ACQ2882" s="245"/>
      <c r="ACR2882" s="245"/>
      <c r="ACS2882" s="245"/>
      <c r="ACT2882" s="245"/>
      <c r="ACU2882" s="245"/>
      <c r="ACV2882" s="245"/>
      <c r="ACW2882" s="245"/>
      <c r="ACX2882" s="245"/>
      <c r="ACY2882" s="245"/>
      <c r="ACZ2882" s="245"/>
      <c r="ADA2882" s="245"/>
      <c r="ADB2882" s="245"/>
      <c r="ADC2882" s="245"/>
      <c r="ADD2882" s="245"/>
      <c r="ADE2882" s="245"/>
      <c r="ADF2882" s="245"/>
      <c r="ADG2882" s="245"/>
      <c r="ADH2882" s="245"/>
      <c r="ADI2882" s="245"/>
      <c r="ADJ2882" s="245"/>
      <c r="ADK2882" s="245"/>
      <c r="ADL2882" s="245"/>
      <c r="ADM2882" s="245"/>
      <c r="ADN2882" s="245"/>
      <c r="ADO2882" s="245"/>
      <c r="ADP2882" s="245"/>
      <c r="ADQ2882" s="245"/>
      <c r="ADR2882" s="245"/>
      <c r="ADS2882" s="245"/>
      <c r="ADT2882" s="245"/>
      <c r="ADU2882" s="245"/>
      <c r="ADV2882" s="245"/>
      <c r="ADW2882" s="245"/>
      <c r="ADX2882" s="245"/>
      <c r="ADY2882" s="245"/>
      <c r="ADZ2882" s="245"/>
      <c r="AEA2882" s="245"/>
      <c r="AEB2882" s="245"/>
      <c r="AEC2882" s="245"/>
      <c r="AED2882" s="245"/>
      <c r="AEE2882" s="245"/>
      <c r="AEF2882" s="245"/>
      <c r="AEG2882" s="245"/>
      <c r="AEH2882" s="245"/>
      <c r="AEI2882" s="245"/>
      <c r="AEJ2882" s="245"/>
      <c r="AEK2882" s="245"/>
      <c r="AEL2882" s="245"/>
      <c r="AEM2882" s="245"/>
      <c r="AEN2882" s="245"/>
      <c r="AEO2882" s="245"/>
      <c r="AEP2882" s="245"/>
      <c r="AEQ2882" s="245"/>
      <c r="AER2882" s="245"/>
      <c r="AES2882" s="245"/>
      <c r="AET2882" s="245"/>
      <c r="AEU2882" s="245"/>
      <c r="AEV2882" s="245"/>
      <c r="AEW2882" s="245"/>
      <c r="AEX2882" s="245"/>
      <c r="AEY2882" s="245"/>
      <c r="AEZ2882" s="245"/>
      <c r="AFA2882" s="245"/>
      <c r="AFB2882" s="245"/>
      <c r="AFC2882" s="245"/>
      <c r="AFD2882" s="245"/>
      <c r="AFE2882" s="245"/>
      <c r="AFF2882" s="245"/>
      <c r="AFG2882" s="245"/>
      <c r="AFH2882" s="245"/>
      <c r="AFI2882" s="245"/>
      <c r="AFJ2882" s="245"/>
      <c r="AFK2882" s="245"/>
      <c r="AFL2882" s="245"/>
      <c r="AFM2882" s="245"/>
      <c r="AFN2882" s="245"/>
      <c r="AFO2882" s="245"/>
      <c r="AFP2882" s="245"/>
      <c r="AFQ2882" s="245"/>
      <c r="AFR2882" s="245"/>
      <c r="AFS2882" s="245"/>
      <c r="AFT2882" s="245"/>
      <c r="AFU2882" s="245"/>
      <c r="AFV2882" s="245"/>
      <c r="AFW2882" s="245"/>
      <c r="AFX2882" s="245"/>
      <c r="AFY2882" s="245"/>
      <c r="AFZ2882" s="245"/>
      <c r="AGA2882" s="245"/>
      <c r="AGB2882" s="245"/>
      <c r="AGC2882" s="245"/>
      <c r="AGD2882" s="245"/>
      <c r="AGE2882" s="245"/>
      <c r="AGF2882" s="245"/>
      <c r="AGG2882" s="245"/>
      <c r="AGH2882" s="245"/>
      <c r="AGI2882" s="245"/>
      <c r="AGJ2882" s="245"/>
      <c r="AGK2882" s="245"/>
      <c r="AGL2882" s="245"/>
      <c r="AGM2882" s="245"/>
      <c r="AGN2882" s="245"/>
      <c r="AGO2882" s="245"/>
      <c r="AGP2882" s="245"/>
      <c r="AGQ2882" s="245"/>
      <c r="AGR2882" s="245"/>
      <c r="AGS2882" s="245"/>
      <c r="AGT2882" s="245"/>
      <c r="AGU2882" s="245"/>
      <c r="AGV2882" s="245"/>
      <c r="AGW2882" s="245"/>
      <c r="AGX2882" s="245"/>
      <c r="AGY2882" s="245"/>
      <c r="AGZ2882" s="245"/>
      <c r="AHA2882" s="245"/>
      <c r="AHB2882" s="245"/>
      <c r="AHC2882" s="245"/>
      <c r="AHD2882" s="245"/>
      <c r="AHE2882" s="245"/>
      <c r="AHF2882" s="245"/>
      <c r="AHG2882" s="245"/>
      <c r="AHH2882" s="245"/>
      <c r="AHI2882" s="245"/>
      <c r="AHJ2882" s="245"/>
      <c r="AHK2882" s="245"/>
      <c r="AHL2882" s="245"/>
      <c r="AHM2882" s="245"/>
      <c r="AHN2882" s="245"/>
      <c r="AHO2882" s="245"/>
      <c r="AHP2882" s="245"/>
      <c r="AHQ2882" s="245"/>
      <c r="AHR2882" s="245"/>
      <c r="AHS2882" s="245"/>
      <c r="AHT2882" s="245"/>
      <c r="AHU2882" s="245"/>
      <c r="AHV2882" s="245"/>
      <c r="AHW2882" s="245"/>
      <c r="AHX2882" s="245"/>
      <c r="AHY2882" s="245"/>
      <c r="AHZ2882" s="245"/>
      <c r="AIA2882" s="245"/>
      <c r="AIB2882" s="245"/>
      <c r="AIC2882" s="245"/>
      <c r="AID2882" s="245"/>
      <c r="AIE2882" s="245"/>
      <c r="AIF2882" s="245"/>
      <c r="AIG2882" s="245"/>
      <c r="AIH2882" s="245"/>
      <c r="AII2882" s="245"/>
      <c r="AIJ2882" s="245"/>
      <c r="AIK2882" s="245"/>
      <c r="AIL2882" s="245"/>
      <c r="AIM2882" s="245"/>
      <c r="AIN2882" s="245"/>
      <c r="AIO2882" s="245"/>
      <c r="AIP2882" s="245"/>
      <c r="AIQ2882" s="245"/>
      <c r="AIR2882" s="245"/>
      <c r="AIS2882" s="245"/>
      <c r="AIT2882" s="245"/>
      <c r="AIU2882" s="245"/>
      <c r="AIV2882" s="245"/>
      <c r="AIW2882" s="245"/>
      <c r="AIX2882" s="245"/>
      <c r="AIY2882" s="245"/>
      <c r="AIZ2882" s="245"/>
      <c r="AJA2882" s="245"/>
      <c r="AJB2882" s="245"/>
      <c r="AJC2882" s="245"/>
      <c r="AJD2882" s="245"/>
      <c r="AJE2882" s="245"/>
      <c r="AJF2882" s="245"/>
      <c r="AJG2882" s="245"/>
      <c r="AJH2882" s="245"/>
      <c r="AJI2882" s="245"/>
      <c r="AJJ2882" s="245"/>
      <c r="AJK2882" s="245"/>
      <c r="AJL2882" s="245"/>
      <c r="AJM2882" s="245"/>
      <c r="AJN2882" s="245"/>
      <c r="AJO2882" s="245"/>
      <c r="AJP2882" s="245"/>
      <c r="AJQ2882" s="245"/>
      <c r="AJR2882" s="245"/>
      <c r="AJS2882" s="245"/>
      <c r="AJT2882" s="245"/>
      <c r="AJU2882" s="245"/>
      <c r="AJV2882" s="245"/>
      <c r="AJW2882" s="245"/>
      <c r="AJX2882" s="245"/>
      <c r="AJY2882" s="245"/>
      <c r="AJZ2882" s="245"/>
      <c r="AKA2882" s="245"/>
      <c r="AKB2882" s="245"/>
      <c r="AKC2882" s="245"/>
      <c r="AKD2882" s="245"/>
      <c r="AKE2882" s="245"/>
      <c r="AKF2882" s="245"/>
      <c r="AKG2882" s="245"/>
      <c r="AKH2882" s="245"/>
      <c r="AKI2882" s="245"/>
      <c r="AKJ2882" s="245"/>
      <c r="AKK2882" s="245"/>
      <c r="AKL2882" s="245"/>
      <c r="AKM2882" s="245"/>
      <c r="AKN2882" s="245"/>
      <c r="AKO2882" s="245"/>
      <c r="AKP2882" s="245"/>
      <c r="AKQ2882" s="245"/>
      <c r="AKR2882" s="245"/>
      <c r="AKS2882" s="245"/>
      <c r="AKT2882" s="245"/>
      <c r="AKU2882" s="245"/>
      <c r="AKV2882" s="245"/>
      <c r="AKW2882" s="245"/>
      <c r="AKX2882" s="245"/>
      <c r="AKY2882" s="245"/>
      <c r="AKZ2882" s="245"/>
      <c r="ALA2882" s="245"/>
      <c r="ALB2882" s="245"/>
      <c r="ALC2882" s="245"/>
      <c r="ALD2882" s="245"/>
      <c r="ALE2882" s="245"/>
      <c r="ALF2882" s="245"/>
      <c r="ALG2882" s="245"/>
      <c r="ALH2882" s="245"/>
      <c r="ALI2882" s="245"/>
      <c r="ALJ2882" s="245"/>
      <c r="ALK2882" s="245"/>
      <c r="ALL2882" s="245"/>
      <c r="ALM2882" s="245"/>
      <c r="ALN2882" s="245"/>
      <c r="ALO2882" s="245"/>
      <c r="ALP2882" s="245"/>
      <c r="ALQ2882" s="245"/>
      <c r="ALR2882" s="245"/>
      <c r="ALS2882" s="245"/>
      <c r="ALT2882" s="245"/>
      <c r="ALU2882" s="245"/>
      <c r="ALV2882" s="245"/>
      <c r="ALW2882" s="245"/>
      <c r="ALX2882" s="245"/>
      <c r="ALY2882" s="245"/>
      <c r="ALZ2882" s="245"/>
      <c r="AMA2882" s="245"/>
      <c r="AMB2882" s="245"/>
    </row>
    <row r="2883" spans="1:1016" s="300" customFormat="1" ht="22.5">
      <c r="A2883" s="80" t="s">
        <v>3430</v>
      </c>
      <c r="B2883" s="80" t="s">
        <v>3206</v>
      </c>
      <c r="C2883" s="223" t="s">
        <v>4675</v>
      </c>
      <c r="D2883" s="139" t="s">
        <v>300</v>
      </c>
      <c r="E2883" s="139" t="s">
        <v>301</v>
      </c>
      <c r="F2883" s="139" t="s">
        <v>525</v>
      </c>
      <c r="G2883" s="141">
        <v>69284.800000000003</v>
      </c>
      <c r="H2883" s="141">
        <v>91114.4</v>
      </c>
      <c r="I2883" s="234">
        <v>16</v>
      </c>
      <c r="J2883" s="235">
        <v>0.44444444444444442</v>
      </c>
      <c r="K2883" s="141">
        <v>112944</v>
      </c>
      <c r="L2883" s="146">
        <v>2</v>
      </c>
      <c r="M2883" s="139">
        <v>2</v>
      </c>
      <c r="N2883" s="139">
        <v>18</v>
      </c>
      <c r="O2883" s="79">
        <v>93381.6</v>
      </c>
      <c r="P2883" s="80"/>
      <c r="Q2883" s="236"/>
      <c r="R2883" s="236"/>
      <c r="S2883" s="236"/>
      <c r="T2883" s="236"/>
      <c r="U2883" s="236"/>
      <c r="V2883" s="236"/>
      <c r="W2883" s="236"/>
      <c r="X2883" s="236"/>
      <c r="Y2883" s="245"/>
      <c r="Z2883" s="245"/>
      <c r="AA2883" s="245"/>
      <c r="AB2883" s="245"/>
      <c r="AC2883" s="245"/>
      <c r="AD2883" s="245"/>
      <c r="AE2883" s="245"/>
      <c r="AF2883" s="245"/>
      <c r="AG2883" s="245"/>
      <c r="AH2883" s="245"/>
      <c r="AI2883" s="245"/>
      <c r="AJ2883" s="245"/>
      <c r="AK2883" s="245"/>
      <c r="AL2883" s="245"/>
      <c r="AM2883" s="245"/>
      <c r="AN2883" s="245"/>
      <c r="AO2883" s="245"/>
      <c r="AP2883" s="245"/>
      <c r="AQ2883" s="245"/>
      <c r="AR2883" s="245"/>
      <c r="AS2883" s="245"/>
      <c r="AT2883" s="245"/>
      <c r="AU2883" s="245"/>
      <c r="AV2883" s="245"/>
      <c r="AW2883" s="245"/>
      <c r="AX2883" s="245"/>
      <c r="AY2883" s="245"/>
      <c r="AZ2883" s="245"/>
      <c r="BA2883" s="245"/>
      <c r="BB2883" s="245"/>
      <c r="BC2883" s="245"/>
      <c r="BD2883" s="245"/>
      <c r="BE2883" s="245"/>
      <c r="BF2883" s="245"/>
      <c r="BG2883" s="245"/>
      <c r="BH2883" s="245"/>
      <c r="BI2883" s="245"/>
      <c r="BJ2883" s="245"/>
      <c r="BK2883" s="245"/>
      <c r="BL2883" s="245"/>
      <c r="BM2883" s="245"/>
      <c r="BN2883" s="245"/>
      <c r="BO2883" s="245"/>
      <c r="BP2883" s="245"/>
      <c r="BQ2883" s="245"/>
      <c r="BR2883" s="245"/>
      <c r="BS2883" s="245"/>
      <c r="BT2883" s="245"/>
      <c r="BU2883" s="245"/>
      <c r="BV2883" s="245"/>
      <c r="BW2883" s="245"/>
      <c r="BX2883" s="245"/>
      <c r="BY2883" s="245"/>
      <c r="BZ2883" s="245"/>
      <c r="CA2883" s="245"/>
      <c r="CB2883" s="245"/>
      <c r="CC2883" s="245"/>
      <c r="CD2883" s="245"/>
      <c r="CE2883" s="245"/>
      <c r="CF2883" s="245"/>
      <c r="CG2883" s="245"/>
      <c r="CH2883" s="245"/>
      <c r="CI2883" s="245"/>
      <c r="CJ2883" s="245"/>
      <c r="CK2883" s="245"/>
      <c r="CL2883" s="245"/>
      <c r="CM2883" s="245"/>
      <c r="CN2883" s="245"/>
      <c r="CO2883" s="245"/>
      <c r="CP2883" s="245"/>
      <c r="CQ2883" s="245"/>
      <c r="CR2883" s="245"/>
      <c r="CS2883" s="245"/>
      <c r="CT2883" s="245"/>
      <c r="CU2883" s="245"/>
      <c r="CV2883" s="245"/>
      <c r="CW2883" s="245"/>
      <c r="CX2883" s="245"/>
      <c r="CY2883" s="245"/>
      <c r="CZ2883" s="245"/>
      <c r="DA2883" s="245"/>
      <c r="DB2883" s="245"/>
      <c r="DC2883" s="245"/>
      <c r="DD2883" s="245"/>
      <c r="DE2883" s="245"/>
      <c r="DF2883" s="245"/>
      <c r="DG2883" s="245"/>
      <c r="DH2883" s="245"/>
      <c r="DI2883" s="245"/>
      <c r="DJ2883" s="245"/>
      <c r="DK2883" s="245"/>
      <c r="DL2883" s="245"/>
      <c r="DM2883" s="245"/>
      <c r="DN2883" s="245"/>
      <c r="DO2883" s="245"/>
      <c r="DP2883" s="245"/>
      <c r="DQ2883" s="245"/>
      <c r="DR2883" s="245"/>
      <c r="DS2883" s="245"/>
      <c r="DT2883" s="245"/>
      <c r="DU2883" s="245"/>
      <c r="DV2883" s="245"/>
      <c r="DW2883" s="245"/>
      <c r="DX2883" s="245"/>
      <c r="DY2883" s="245"/>
      <c r="DZ2883" s="245"/>
      <c r="EA2883" s="245"/>
      <c r="EB2883" s="245"/>
      <c r="EC2883" s="245"/>
      <c r="ED2883" s="245"/>
      <c r="EE2883" s="245"/>
      <c r="EF2883" s="245"/>
      <c r="EG2883" s="245"/>
      <c r="EH2883" s="245"/>
      <c r="EI2883" s="245"/>
      <c r="EJ2883" s="245"/>
      <c r="EK2883" s="245"/>
      <c r="EL2883" s="245"/>
      <c r="EM2883" s="245"/>
      <c r="EN2883" s="245"/>
      <c r="EO2883" s="245"/>
      <c r="EP2883" s="245"/>
      <c r="EQ2883" s="245"/>
      <c r="ER2883" s="245"/>
      <c r="ES2883" s="245"/>
      <c r="ET2883" s="245"/>
      <c r="EU2883" s="245"/>
      <c r="EV2883" s="245"/>
      <c r="EW2883" s="245"/>
      <c r="EX2883" s="245"/>
      <c r="EY2883" s="245"/>
      <c r="EZ2883" s="245"/>
      <c r="FA2883" s="245"/>
      <c r="FB2883" s="245"/>
      <c r="FC2883" s="245"/>
      <c r="FD2883" s="245"/>
      <c r="FE2883" s="245"/>
      <c r="FF2883" s="245"/>
      <c r="FG2883" s="245"/>
      <c r="FH2883" s="245"/>
      <c r="FI2883" s="245"/>
      <c r="FJ2883" s="245"/>
      <c r="FK2883" s="245"/>
      <c r="FL2883" s="245"/>
      <c r="FM2883" s="245"/>
      <c r="FN2883" s="245"/>
      <c r="FO2883" s="245"/>
      <c r="FP2883" s="245"/>
      <c r="FQ2883" s="245"/>
      <c r="FR2883" s="245"/>
      <c r="FS2883" s="245"/>
      <c r="FT2883" s="245"/>
      <c r="FU2883" s="245"/>
      <c r="FV2883" s="245"/>
      <c r="FW2883" s="245"/>
      <c r="FX2883" s="245"/>
      <c r="FY2883" s="245"/>
      <c r="FZ2883" s="245"/>
      <c r="GA2883" s="245"/>
      <c r="GB2883" s="245"/>
      <c r="GC2883" s="245"/>
      <c r="GD2883" s="245"/>
      <c r="GE2883" s="245"/>
      <c r="GF2883" s="245"/>
      <c r="GG2883" s="245"/>
      <c r="GH2883" s="245"/>
      <c r="GI2883" s="245"/>
      <c r="GJ2883" s="245"/>
      <c r="GK2883" s="245"/>
      <c r="GL2883" s="245"/>
      <c r="GM2883" s="245"/>
      <c r="GN2883" s="245"/>
      <c r="GO2883" s="245"/>
      <c r="GP2883" s="245"/>
      <c r="GQ2883" s="245"/>
      <c r="GR2883" s="245"/>
      <c r="GS2883" s="245"/>
      <c r="GT2883" s="245"/>
      <c r="GU2883" s="245"/>
      <c r="GV2883" s="245"/>
      <c r="GW2883" s="245"/>
      <c r="GX2883" s="245"/>
      <c r="GY2883" s="245"/>
      <c r="GZ2883" s="245"/>
      <c r="HA2883" s="245"/>
      <c r="HB2883" s="245"/>
      <c r="HC2883" s="245"/>
      <c r="HD2883" s="245"/>
      <c r="HE2883" s="245"/>
      <c r="HF2883" s="245"/>
      <c r="HG2883" s="245"/>
      <c r="HH2883" s="245"/>
      <c r="HI2883" s="245"/>
      <c r="HJ2883" s="245"/>
      <c r="HK2883" s="245"/>
      <c r="HL2883" s="245"/>
      <c r="HM2883" s="245"/>
      <c r="HN2883" s="245"/>
      <c r="HO2883" s="245"/>
      <c r="HP2883" s="245"/>
      <c r="HQ2883" s="245"/>
      <c r="HR2883" s="245"/>
      <c r="HS2883" s="245"/>
      <c r="HT2883" s="245"/>
      <c r="HU2883" s="245"/>
      <c r="HV2883" s="245"/>
      <c r="HW2883" s="245"/>
      <c r="HX2883" s="245"/>
      <c r="HY2883" s="245"/>
      <c r="HZ2883" s="245"/>
      <c r="IA2883" s="245"/>
      <c r="IB2883" s="245"/>
      <c r="IC2883" s="245"/>
      <c r="ID2883" s="245"/>
      <c r="IE2883" s="245"/>
      <c r="IF2883" s="245"/>
      <c r="IG2883" s="245"/>
      <c r="IH2883" s="245"/>
      <c r="II2883" s="245"/>
      <c r="IJ2883" s="245"/>
      <c r="IK2883" s="245"/>
      <c r="IL2883" s="245"/>
      <c r="IM2883" s="245"/>
      <c r="IN2883" s="245"/>
      <c r="IO2883" s="245"/>
      <c r="IP2883" s="245"/>
      <c r="IQ2883" s="245"/>
      <c r="IR2883" s="245"/>
      <c r="IS2883" s="245"/>
      <c r="IT2883" s="245"/>
      <c r="IU2883" s="245"/>
      <c r="IV2883" s="245"/>
      <c r="IW2883" s="245"/>
      <c r="IX2883" s="245"/>
      <c r="IY2883" s="245"/>
      <c r="IZ2883" s="245"/>
      <c r="JA2883" s="245"/>
      <c r="JB2883" s="245"/>
      <c r="JC2883" s="245"/>
      <c r="JD2883" s="245"/>
      <c r="JE2883" s="245"/>
      <c r="JF2883" s="245"/>
      <c r="JG2883" s="245"/>
      <c r="JH2883" s="245"/>
      <c r="JI2883" s="245"/>
      <c r="JJ2883" s="245"/>
      <c r="JK2883" s="245"/>
      <c r="JL2883" s="245"/>
      <c r="JM2883" s="245"/>
      <c r="JN2883" s="245"/>
      <c r="JO2883" s="245"/>
      <c r="JP2883" s="245"/>
      <c r="JQ2883" s="245"/>
      <c r="JR2883" s="245"/>
      <c r="JS2883" s="245"/>
      <c r="JT2883" s="245"/>
      <c r="JU2883" s="245"/>
      <c r="JV2883" s="245"/>
      <c r="JW2883" s="245"/>
      <c r="JX2883" s="245"/>
      <c r="JY2883" s="245"/>
      <c r="JZ2883" s="245"/>
      <c r="KA2883" s="245"/>
      <c r="KB2883" s="245"/>
      <c r="KC2883" s="245"/>
      <c r="KD2883" s="245"/>
      <c r="KE2883" s="245"/>
      <c r="KF2883" s="245"/>
      <c r="KG2883" s="245"/>
      <c r="KH2883" s="245"/>
      <c r="KI2883" s="245"/>
      <c r="KJ2883" s="245"/>
      <c r="KK2883" s="245"/>
      <c r="KL2883" s="245"/>
      <c r="KM2883" s="245"/>
      <c r="KN2883" s="245"/>
      <c r="KO2883" s="245"/>
      <c r="KP2883" s="245"/>
      <c r="KQ2883" s="245"/>
      <c r="KR2883" s="245"/>
      <c r="KS2883" s="245"/>
      <c r="KT2883" s="245"/>
      <c r="KU2883" s="245"/>
      <c r="KV2883" s="245"/>
      <c r="KW2883" s="245"/>
      <c r="KX2883" s="245"/>
      <c r="KY2883" s="245"/>
      <c r="KZ2883" s="245"/>
      <c r="LA2883" s="245"/>
      <c r="LB2883" s="245"/>
      <c r="LC2883" s="245"/>
      <c r="LD2883" s="245"/>
      <c r="LE2883" s="245"/>
      <c r="LF2883" s="245"/>
      <c r="LG2883" s="245"/>
      <c r="LH2883" s="245"/>
      <c r="LI2883" s="245"/>
      <c r="LJ2883" s="245"/>
      <c r="LK2883" s="245"/>
      <c r="LL2883" s="245"/>
      <c r="LM2883" s="245"/>
      <c r="LN2883" s="245"/>
      <c r="LO2883" s="245"/>
      <c r="LP2883" s="245"/>
      <c r="LQ2883" s="245"/>
      <c r="LR2883" s="245"/>
      <c r="LS2883" s="245"/>
      <c r="LT2883" s="245"/>
      <c r="LU2883" s="245"/>
      <c r="LV2883" s="245"/>
      <c r="LW2883" s="245"/>
      <c r="LX2883" s="245"/>
      <c r="LY2883" s="245"/>
      <c r="LZ2883" s="245"/>
      <c r="MA2883" s="245"/>
      <c r="MB2883" s="245"/>
      <c r="MC2883" s="245"/>
      <c r="MD2883" s="245"/>
      <c r="ME2883" s="245"/>
      <c r="MF2883" s="245"/>
      <c r="MG2883" s="245"/>
      <c r="MH2883" s="245"/>
      <c r="MI2883" s="245"/>
      <c r="MJ2883" s="245"/>
      <c r="MK2883" s="245"/>
      <c r="ML2883" s="245"/>
      <c r="MM2883" s="245"/>
      <c r="MN2883" s="245"/>
      <c r="MO2883" s="245"/>
      <c r="MP2883" s="245"/>
      <c r="MQ2883" s="245"/>
      <c r="MR2883" s="245"/>
      <c r="MS2883" s="245"/>
      <c r="MT2883" s="245"/>
      <c r="MU2883" s="245"/>
      <c r="MV2883" s="245"/>
      <c r="MW2883" s="245"/>
      <c r="MX2883" s="245"/>
      <c r="MY2883" s="245"/>
      <c r="MZ2883" s="245"/>
      <c r="NA2883" s="245"/>
      <c r="NB2883" s="245"/>
      <c r="NC2883" s="245"/>
      <c r="ND2883" s="245"/>
      <c r="NE2883" s="245"/>
      <c r="NF2883" s="245"/>
      <c r="NG2883" s="245"/>
      <c r="NH2883" s="245"/>
      <c r="NI2883" s="245"/>
      <c r="NJ2883" s="245"/>
      <c r="NK2883" s="245"/>
      <c r="NL2883" s="245"/>
      <c r="NM2883" s="245"/>
      <c r="NN2883" s="245"/>
      <c r="NO2883" s="245"/>
      <c r="NP2883" s="245"/>
      <c r="NQ2883" s="245"/>
      <c r="NR2883" s="245"/>
      <c r="NS2883" s="245"/>
      <c r="NT2883" s="245"/>
      <c r="NU2883" s="245"/>
      <c r="NV2883" s="245"/>
      <c r="NW2883" s="245"/>
      <c r="NX2883" s="245"/>
      <c r="NY2883" s="245"/>
      <c r="NZ2883" s="245"/>
      <c r="OA2883" s="245"/>
      <c r="OB2883" s="245"/>
      <c r="OC2883" s="245"/>
      <c r="OD2883" s="245"/>
      <c r="OE2883" s="245"/>
      <c r="OF2883" s="245"/>
      <c r="OG2883" s="245"/>
      <c r="OH2883" s="245"/>
      <c r="OI2883" s="245"/>
      <c r="OJ2883" s="245"/>
      <c r="OK2883" s="245"/>
      <c r="OL2883" s="245"/>
      <c r="OM2883" s="245"/>
      <c r="ON2883" s="245"/>
      <c r="OO2883" s="245"/>
      <c r="OP2883" s="245"/>
      <c r="OQ2883" s="245"/>
      <c r="OR2883" s="245"/>
      <c r="OS2883" s="245"/>
      <c r="OT2883" s="245"/>
      <c r="OU2883" s="245"/>
      <c r="OV2883" s="245"/>
      <c r="OW2883" s="245"/>
      <c r="OX2883" s="245"/>
      <c r="OY2883" s="245"/>
      <c r="OZ2883" s="245"/>
      <c r="PA2883" s="245"/>
      <c r="PB2883" s="245"/>
      <c r="PC2883" s="245"/>
      <c r="PD2883" s="245"/>
      <c r="PE2883" s="245"/>
      <c r="PF2883" s="245"/>
      <c r="PG2883" s="245"/>
      <c r="PH2883" s="245"/>
      <c r="PI2883" s="245"/>
      <c r="PJ2883" s="245"/>
      <c r="PK2883" s="245"/>
      <c r="PL2883" s="245"/>
      <c r="PM2883" s="245"/>
      <c r="PN2883" s="245"/>
      <c r="PO2883" s="245"/>
      <c r="PP2883" s="245"/>
      <c r="PQ2883" s="245"/>
      <c r="PR2883" s="245"/>
      <c r="PS2883" s="245"/>
      <c r="PT2883" s="245"/>
      <c r="PU2883" s="245"/>
      <c r="PV2883" s="245"/>
      <c r="PW2883" s="245"/>
      <c r="PX2883" s="245"/>
      <c r="PY2883" s="245"/>
      <c r="PZ2883" s="245"/>
      <c r="QA2883" s="245"/>
      <c r="QB2883" s="245"/>
      <c r="QC2883" s="245"/>
      <c r="QD2883" s="245"/>
      <c r="QE2883" s="245"/>
      <c r="QF2883" s="245"/>
      <c r="QG2883" s="245"/>
      <c r="QH2883" s="245"/>
      <c r="QI2883" s="245"/>
      <c r="QJ2883" s="245"/>
      <c r="QK2883" s="245"/>
      <c r="QL2883" s="245"/>
      <c r="QM2883" s="245"/>
      <c r="QN2883" s="245"/>
      <c r="QO2883" s="245"/>
      <c r="QP2883" s="245"/>
      <c r="QQ2883" s="245"/>
      <c r="QR2883" s="245"/>
      <c r="QS2883" s="245"/>
      <c r="QT2883" s="245"/>
      <c r="QU2883" s="245"/>
      <c r="QV2883" s="245"/>
      <c r="QW2883" s="245"/>
      <c r="QX2883" s="245"/>
      <c r="QY2883" s="245"/>
      <c r="QZ2883" s="245"/>
      <c r="RA2883" s="245"/>
      <c r="RB2883" s="245"/>
      <c r="RC2883" s="245"/>
      <c r="RD2883" s="245"/>
      <c r="RE2883" s="245"/>
      <c r="RF2883" s="245"/>
      <c r="RG2883" s="245"/>
      <c r="RH2883" s="245"/>
      <c r="RI2883" s="245"/>
      <c r="RJ2883" s="245"/>
      <c r="RK2883" s="245"/>
      <c r="RL2883" s="245"/>
      <c r="RM2883" s="245"/>
      <c r="RN2883" s="245"/>
      <c r="RO2883" s="245"/>
      <c r="RP2883" s="245"/>
      <c r="RQ2883" s="245"/>
      <c r="RR2883" s="245"/>
      <c r="RS2883" s="245"/>
      <c r="RT2883" s="245"/>
      <c r="RU2883" s="245"/>
      <c r="RV2883" s="245"/>
      <c r="RW2883" s="245"/>
      <c r="RX2883" s="245"/>
      <c r="RY2883" s="245"/>
      <c r="RZ2883" s="245"/>
      <c r="SA2883" s="245"/>
      <c r="SB2883" s="245"/>
      <c r="SC2883" s="245"/>
      <c r="SD2883" s="245"/>
      <c r="SE2883" s="245"/>
      <c r="SF2883" s="245"/>
      <c r="SG2883" s="245"/>
      <c r="SH2883" s="245"/>
      <c r="SI2883" s="245"/>
      <c r="SJ2883" s="245"/>
      <c r="SK2883" s="245"/>
      <c r="SL2883" s="245"/>
      <c r="SM2883" s="245"/>
      <c r="SN2883" s="245"/>
      <c r="SO2883" s="245"/>
      <c r="SP2883" s="245"/>
      <c r="SQ2883" s="245"/>
      <c r="SR2883" s="245"/>
      <c r="SS2883" s="245"/>
      <c r="ST2883" s="245"/>
      <c r="SU2883" s="245"/>
      <c r="SV2883" s="245"/>
      <c r="SW2883" s="245"/>
      <c r="SX2883" s="245"/>
      <c r="SY2883" s="245"/>
      <c r="SZ2883" s="245"/>
      <c r="TA2883" s="245"/>
      <c r="TB2883" s="245"/>
      <c r="TC2883" s="245"/>
      <c r="TD2883" s="245"/>
      <c r="TE2883" s="245"/>
      <c r="TF2883" s="245"/>
      <c r="TG2883" s="245"/>
      <c r="TH2883" s="245"/>
      <c r="TI2883" s="245"/>
      <c r="TJ2883" s="245"/>
      <c r="TK2883" s="245"/>
      <c r="TL2883" s="245"/>
      <c r="TM2883" s="245"/>
      <c r="TN2883" s="245"/>
      <c r="TO2883" s="245"/>
      <c r="TP2883" s="245"/>
      <c r="TQ2883" s="245"/>
      <c r="TR2883" s="245"/>
      <c r="TS2883" s="245"/>
      <c r="TT2883" s="245"/>
      <c r="TU2883" s="245"/>
      <c r="TV2883" s="245"/>
      <c r="TW2883" s="245"/>
      <c r="TX2883" s="245"/>
      <c r="TY2883" s="245"/>
      <c r="TZ2883" s="245"/>
      <c r="UA2883" s="245"/>
      <c r="UB2883" s="245"/>
      <c r="UC2883" s="245"/>
      <c r="UD2883" s="245"/>
      <c r="UE2883" s="245"/>
      <c r="UF2883" s="245"/>
      <c r="UG2883" s="245"/>
      <c r="UH2883" s="245"/>
      <c r="UI2883" s="245"/>
      <c r="UJ2883" s="245"/>
      <c r="UK2883" s="245"/>
      <c r="UL2883" s="245"/>
      <c r="UM2883" s="245"/>
      <c r="UN2883" s="245"/>
      <c r="UO2883" s="245"/>
      <c r="UP2883" s="245"/>
      <c r="UQ2883" s="245"/>
      <c r="UR2883" s="245"/>
      <c r="US2883" s="245"/>
      <c r="UT2883" s="245"/>
      <c r="UU2883" s="245"/>
      <c r="UV2883" s="245"/>
      <c r="UW2883" s="245"/>
      <c r="UX2883" s="245"/>
      <c r="UY2883" s="245"/>
      <c r="UZ2883" s="245"/>
      <c r="VA2883" s="245"/>
      <c r="VB2883" s="245"/>
      <c r="VC2883" s="245"/>
      <c r="VD2883" s="245"/>
      <c r="VE2883" s="245"/>
      <c r="VF2883" s="245"/>
      <c r="VG2883" s="245"/>
      <c r="VH2883" s="245"/>
      <c r="VI2883" s="245"/>
      <c r="VJ2883" s="245"/>
      <c r="VK2883" s="245"/>
      <c r="VL2883" s="245"/>
      <c r="VM2883" s="245"/>
      <c r="VN2883" s="245"/>
      <c r="VO2883" s="245"/>
      <c r="VP2883" s="245"/>
      <c r="VQ2883" s="245"/>
      <c r="VR2883" s="245"/>
      <c r="VS2883" s="245"/>
      <c r="VT2883" s="245"/>
      <c r="VU2883" s="245"/>
      <c r="VV2883" s="245"/>
      <c r="VW2883" s="245"/>
      <c r="VX2883" s="245"/>
      <c r="VY2883" s="245"/>
      <c r="VZ2883" s="245"/>
      <c r="WA2883" s="245"/>
      <c r="WB2883" s="245"/>
      <c r="WC2883" s="245"/>
      <c r="WD2883" s="245"/>
      <c r="WE2883" s="245"/>
      <c r="WF2883" s="245"/>
      <c r="WG2883" s="245"/>
      <c r="WH2883" s="245"/>
      <c r="WI2883" s="245"/>
      <c r="WJ2883" s="245"/>
      <c r="WK2883" s="245"/>
      <c r="WL2883" s="245"/>
      <c r="WM2883" s="245"/>
      <c r="WN2883" s="245"/>
      <c r="WO2883" s="245"/>
      <c r="WP2883" s="245"/>
      <c r="WQ2883" s="245"/>
      <c r="WR2883" s="245"/>
      <c r="WS2883" s="245"/>
      <c r="WT2883" s="245"/>
      <c r="WU2883" s="245"/>
      <c r="WV2883" s="245"/>
      <c r="WW2883" s="245"/>
      <c r="WX2883" s="245"/>
      <c r="WY2883" s="245"/>
      <c r="WZ2883" s="245"/>
      <c r="XA2883" s="245"/>
      <c r="XB2883" s="245"/>
      <c r="XC2883" s="245"/>
      <c r="XD2883" s="245"/>
      <c r="XE2883" s="245"/>
      <c r="XF2883" s="245"/>
      <c r="XG2883" s="245"/>
      <c r="XH2883" s="245"/>
      <c r="XI2883" s="245"/>
      <c r="XJ2883" s="245"/>
      <c r="XK2883" s="245"/>
      <c r="XL2883" s="245"/>
      <c r="XM2883" s="245"/>
      <c r="XN2883" s="245"/>
      <c r="XO2883" s="245"/>
      <c r="XP2883" s="245"/>
      <c r="XQ2883" s="245"/>
      <c r="XR2883" s="245"/>
      <c r="XS2883" s="245"/>
      <c r="XT2883" s="245"/>
      <c r="XU2883" s="245"/>
      <c r="XV2883" s="245"/>
      <c r="XW2883" s="245"/>
      <c r="XX2883" s="245"/>
      <c r="XY2883" s="245"/>
      <c r="XZ2883" s="245"/>
      <c r="YA2883" s="245"/>
      <c r="YB2883" s="245"/>
      <c r="YC2883" s="245"/>
      <c r="YD2883" s="245"/>
      <c r="YE2883" s="245"/>
      <c r="YF2883" s="245"/>
      <c r="YG2883" s="245"/>
      <c r="YH2883" s="245"/>
      <c r="YI2883" s="245"/>
      <c r="YJ2883" s="245"/>
      <c r="YK2883" s="245"/>
      <c r="YL2883" s="245"/>
      <c r="YM2883" s="245"/>
      <c r="YN2883" s="245"/>
      <c r="YO2883" s="245"/>
      <c r="YP2883" s="245"/>
      <c r="YQ2883" s="245"/>
      <c r="YR2883" s="245"/>
      <c r="YS2883" s="245"/>
      <c r="YT2883" s="245"/>
      <c r="YU2883" s="245"/>
      <c r="YV2883" s="245"/>
      <c r="YW2883" s="245"/>
      <c r="YX2883" s="245"/>
      <c r="YY2883" s="245"/>
      <c r="YZ2883" s="245"/>
      <c r="ZA2883" s="245"/>
      <c r="ZB2883" s="245"/>
      <c r="ZC2883" s="245"/>
      <c r="ZD2883" s="245"/>
      <c r="ZE2883" s="245"/>
      <c r="ZF2883" s="245"/>
      <c r="ZG2883" s="245"/>
      <c r="ZH2883" s="245"/>
      <c r="ZI2883" s="245"/>
      <c r="ZJ2883" s="245"/>
      <c r="ZK2883" s="245"/>
      <c r="ZL2883" s="245"/>
      <c r="ZM2883" s="245"/>
      <c r="ZN2883" s="245"/>
      <c r="ZO2883" s="245"/>
      <c r="ZP2883" s="245"/>
      <c r="ZQ2883" s="245"/>
      <c r="ZR2883" s="245"/>
      <c r="ZS2883" s="245"/>
      <c r="ZT2883" s="245"/>
      <c r="ZU2883" s="245"/>
      <c r="ZV2883" s="245"/>
      <c r="ZW2883" s="245"/>
      <c r="ZX2883" s="245"/>
      <c r="ZY2883" s="245"/>
      <c r="ZZ2883" s="245"/>
      <c r="AAA2883" s="245"/>
      <c r="AAB2883" s="245"/>
      <c r="AAC2883" s="245"/>
      <c r="AAD2883" s="245"/>
      <c r="AAE2883" s="245"/>
      <c r="AAF2883" s="245"/>
      <c r="AAG2883" s="245"/>
      <c r="AAH2883" s="245"/>
      <c r="AAI2883" s="245"/>
      <c r="AAJ2883" s="245"/>
      <c r="AAK2883" s="245"/>
      <c r="AAL2883" s="245"/>
      <c r="AAM2883" s="245"/>
      <c r="AAN2883" s="245"/>
      <c r="AAO2883" s="245"/>
      <c r="AAP2883" s="245"/>
      <c r="AAQ2883" s="245"/>
      <c r="AAR2883" s="245"/>
      <c r="AAS2883" s="245"/>
      <c r="AAT2883" s="245"/>
      <c r="AAU2883" s="245"/>
      <c r="AAV2883" s="245"/>
      <c r="AAW2883" s="245"/>
      <c r="AAX2883" s="245"/>
      <c r="AAY2883" s="245"/>
      <c r="AAZ2883" s="245"/>
      <c r="ABA2883" s="245"/>
      <c r="ABB2883" s="245"/>
      <c r="ABC2883" s="245"/>
      <c r="ABD2883" s="245"/>
      <c r="ABE2883" s="245"/>
      <c r="ABF2883" s="245"/>
      <c r="ABG2883" s="245"/>
      <c r="ABH2883" s="245"/>
      <c r="ABI2883" s="245"/>
      <c r="ABJ2883" s="245"/>
      <c r="ABK2883" s="245"/>
      <c r="ABL2883" s="245"/>
      <c r="ABM2883" s="245"/>
      <c r="ABN2883" s="245"/>
      <c r="ABO2883" s="245"/>
      <c r="ABP2883" s="245"/>
      <c r="ABQ2883" s="245"/>
      <c r="ABR2883" s="245"/>
      <c r="ABS2883" s="245"/>
      <c r="ABT2883" s="245"/>
      <c r="ABU2883" s="245"/>
      <c r="ABV2883" s="245"/>
      <c r="ABW2883" s="245"/>
      <c r="ABX2883" s="245"/>
      <c r="ABY2883" s="245"/>
      <c r="ABZ2883" s="245"/>
      <c r="ACA2883" s="245"/>
      <c r="ACB2883" s="245"/>
      <c r="ACC2883" s="245"/>
      <c r="ACD2883" s="245"/>
      <c r="ACE2883" s="245"/>
      <c r="ACF2883" s="245"/>
      <c r="ACG2883" s="245"/>
      <c r="ACH2883" s="245"/>
      <c r="ACI2883" s="245"/>
      <c r="ACJ2883" s="245"/>
      <c r="ACK2883" s="245"/>
      <c r="ACL2883" s="245"/>
      <c r="ACM2883" s="245"/>
      <c r="ACN2883" s="245"/>
      <c r="ACO2883" s="245"/>
      <c r="ACP2883" s="245"/>
      <c r="ACQ2883" s="245"/>
      <c r="ACR2883" s="245"/>
      <c r="ACS2883" s="245"/>
      <c r="ACT2883" s="245"/>
      <c r="ACU2883" s="245"/>
      <c r="ACV2883" s="245"/>
      <c r="ACW2883" s="245"/>
      <c r="ACX2883" s="245"/>
      <c r="ACY2883" s="245"/>
      <c r="ACZ2883" s="245"/>
      <c r="ADA2883" s="245"/>
      <c r="ADB2883" s="245"/>
      <c r="ADC2883" s="245"/>
      <c r="ADD2883" s="245"/>
      <c r="ADE2883" s="245"/>
      <c r="ADF2883" s="245"/>
      <c r="ADG2883" s="245"/>
      <c r="ADH2883" s="245"/>
      <c r="ADI2883" s="245"/>
      <c r="ADJ2883" s="245"/>
      <c r="ADK2883" s="245"/>
      <c r="ADL2883" s="245"/>
      <c r="ADM2883" s="245"/>
      <c r="ADN2883" s="245"/>
      <c r="ADO2883" s="245"/>
      <c r="ADP2883" s="245"/>
      <c r="ADQ2883" s="245"/>
      <c r="ADR2883" s="245"/>
      <c r="ADS2883" s="245"/>
      <c r="ADT2883" s="245"/>
      <c r="ADU2883" s="245"/>
      <c r="ADV2883" s="245"/>
      <c r="ADW2883" s="245"/>
      <c r="ADX2883" s="245"/>
      <c r="ADY2883" s="245"/>
      <c r="ADZ2883" s="245"/>
      <c r="AEA2883" s="245"/>
      <c r="AEB2883" s="245"/>
      <c r="AEC2883" s="245"/>
      <c r="AED2883" s="245"/>
      <c r="AEE2883" s="245"/>
      <c r="AEF2883" s="245"/>
      <c r="AEG2883" s="245"/>
      <c r="AEH2883" s="245"/>
      <c r="AEI2883" s="245"/>
      <c r="AEJ2883" s="245"/>
      <c r="AEK2883" s="245"/>
      <c r="AEL2883" s="245"/>
      <c r="AEM2883" s="245"/>
      <c r="AEN2883" s="245"/>
      <c r="AEO2883" s="245"/>
      <c r="AEP2883" s="245"/>
      <c r="AEQ2883" s="245"/>
      <c r="AER2883" s="245"/>
      <c r="AES2883" s="245"/>
      <c r="AET2883" s="245"/>
      <c r="AEU2883" s="245"/>
      <c r="AEV2883" s="245"/>
      <c r="AEW2883" s="245"/>
      <c r="AEX2883" s="245"/>
      <c r="AEY2883" s="245"/>
      <c r="AEZ2883" s="245"/>
      <c r="AFA2883" s="245"/>
      <c r="AFB2883" s="245"/>
      <c r="AFC2883" s="245"/>
      <c r="AFD2883" s="245"/>
      <c r="AFE2883" s="245"/>
      <c r="AFF2883" s="245"/>
      <c r="AFG2883" s="245"/>
      <c r="AFH2883" s="245"/>
      <c r="AFI2883" s="245"/>
      <c r="AFJ2883" s="245"/>
      <c r="AFK2883" s="245"/>
      <c r="AFL2883" s="245"/>
      <c r="AFM2883" s="245"/>
      <c r="AFN2883" s="245"/>
      <c r="AFO2883" s="245"/>
      <c r="AFP2883" s="245"/>
      <c r="AFQ2883" s="245"/>
      <c r="AFR2883" s="245"/>
      <c r="AFS2883" s="245"/>
      <c r="AFT2883" s="245"/>
      <c r="AFU2883" s="245"/>
      <c r="AFV2883" s="245"/>
      <c r="AFW2883" s="245"/>
      <c r="AFX2883" s="245"/>
      <c r="AFY2883" s="245"/>
      <c r="AFZ2883" s="245"/>
      <c r="AGA2883" s="245"/>
      <c r="AGB2883" s="245"/>
      <c r="AGC2883" s="245"/>
      <c r="AGD2883" s="245"/>
      <c r="AGE2883" s="245"/>
      <c r="AGF2883" s="245"/>
      <c r="AGG2883" s="245"/>
      <c r="AGH2883" s="245"/>
      <c r="AGI2883" s="245"/>
      <c r="AGJ2883" s="245"/>
      <c r="AGK2883" s="245"/>
      <c r="AGL2883" s="245"/>
      <c r="AGM2883" s="245"/>
      <c r="AGN2883" s="245"/>
      <c r="AGO2883" s="245"/>
      <c r="AGP2883" s="245"/>
      <c r="AGQ2883" s="245"/>
      <c r="AGR2883" s="245"/>
      <c r="AGS2883" s="245"/>
      <c r="AGT2883" s="245"/>
      <c r="AGU2883" s="245"/>
      <c r="AGV2883" s="245"/>
      <c r="AGW2883" s="245"/>
      <c r="AGX2883" s="245"/>
      <c r="AGY2883" s="245"/>
      <c r="AGZ2883" s="245"/>
      <c r="AHA2883" s="245"/>
      <c r="AHB2883" s="245"/>
      <c r="AHC2883" s="245"/>
      <c r="AHD2883" s="245"/>
      <c r="AHE2883" s="245"/>
      <c r="AHF2883" s="245"/>
      <c r="AHG2883" s="245"/>
      <c r="AHH2883" s="245"/>
      <c r="AHI2883" s="245"/>
      <c r="AHJ2883" s="245"/>
      <c r="AHK2883" s="245"/>
      <c r="AHL2883" s="245"/>
      <c r="AHM2883" s="245"/>
      <c r="AHN2883" s="245"/>
      <c r="AHO2883" s="245"/>
      <c r="AHP2883" s="245"/>
      <c r="AHQ2883" s="245"/>
      <c r="AHR2883" s="245"/>
      <c r="AHS2883" s="245"/>
      <c r="AHT2883" s="245"/>
      <c r="AHU2883" s="245"/>
      <c r="AHV2883" s="245"/>
      <c r="AHW2883" s="245"/>
      <c r="AHX2883" s="245"/>
      <c r="AHY2883" s="245"/>
      <c r="AHZ2883" s="245"/>
      <c r="AIA2883" s="245"/>
      <c r="AIB2883" s="245"/>
      <c r="AIC2883" s="245"/>
      <c r="AID2883" s="245"/>
      <c r="AIE2883" s="245"/>
      <c r="AIF2883" s="245"/>
      <c r="AIG2883" s="245"/>
      <c r="AIH2883" s="245"/>
      <c r="AII2883" s="245"/>
      <c r="AIJ2883" s="245"/>
      <c r="AIK2883" s="245"/>
      <c r="AIL2883" s="245"/>
      <c r="AIM2883" s="245"/>
      <c r="AIN2883" s="245"/>
      <c r="AIO2883" s="245"/>
      <c r="AIP2883" s="245"/>
      <c r="AIQ2883" s="245"/>
      <c r="AIR2883" s="245"/>
      <c r="AIS2883" s="245"/>
      <c r="AIT2883" s="245"/>
      <c r="AIU2883" s="245"/>
      <c r="AIV2883" s="245"/>
      <c r="AIW2883" s="245"/>
      <c r="AIX2883" s="245"/>
      <c r="AIY2883" s="245"/>
      <c r="AIZ2883" s="245"/>
      <c r="AJA2883" s="245"/>
      <c r="AJB2883" s="245"/>
      <c r="AJC2883" s="245"/>
      <c r="AJD2883" s="245"/>
      <c r="AJE2883" s="245"/>
      <c r="AJF2883" s="245"/>
      <c r="AJG2883" s="245"/>
      <c r="AJH2883" s="245"/>
      <c r="AJI2883" s="245"/>
      <c r="AJJ2883" s="245"/>
      <c r="AJK2883" s="245"/>
      <c r="AJL2883" s="245"/>
      <c r="AJM2883" s="245"/>
      <c r="AJN2883" s="245"/>
      <c r="AJO2883" s="245"/>
      <c r="AJP2883" s="245"/>
      <c r="AJQ2883" s="245"/>
      <c r="AJR2883" s="245"/>
      <c r="AJS2883" s="245"/>
      <c r="AJT2883" s="245"/>
      <c r="AJU2883" s="245"/>
      <c r="AJV2883" s="245"/>
      <c r="AJW2883" s="245"/>
      <c r="AJX2883" s="245"/>
      <c r="AJY2883" s="245"/>
      <c r="AJZ2883" s="245"/>
      <c r="AKA2883" s="245"/>
      <c r="AKB2883" s="245"/>
      <c r="AKC2883" s="245"/>
      <c r="AKD2883" s="245"/>
      <c r="AKE2883" s="245"/>
      <c r="AKF2883" s="245"/>
      <c r="AKG2883" s="245"/>
      <c r="AKH2883" s="245"/>
      <c r="AKI2883" s="245"/>
      <c r="AKJ2883" s="245"/>
      <c r="AKK2883" s="245"/>
      <c r="AKL2883" s="245"/>
      <c r="AKM2883" s="245"/>
      <c r="AKN2883" s="245"/>
      <c r="AKO2883" s="245"/>
      <c r="AKP2883" s="245"/>
      <c r="AKQ2883" s="245"/>
      <c r="AKR2883" s="245"/>
      <c r="AKS2883" s="245"/>
      <c r="AKT2883" s="245"/>
      <c r="AKU2883" s="245"/>
      <c r="AKV2883" s="245"/>
      <c r="AKW2883" s="245"/>
      <c r="AKX2883" s="245"/>
      <c r="AKY2883" s="245"/>
      <c r="AKZ2883" s="245"/>
      <c r="ALA2883" s="245"/>
      <c r="ALB2883" s="245"/>
      <c r="ALC2883" s="245"/>
      <c r="ALD2883" s="245"/>
      <c r="ALE2883" s="245"/>
      <c r="ALF2883" s="245"/>
      <c r="ALG2883" s="245"/>
      <c r="ALH2883" s="245"/>
      <c r="ALI2883" s="245"/>
      <c r="ALJ2883" s="245"/>
      <c r="ALK2883" s="245"/>
      <c r="ALL2883" s="245"/>
      <c r="ALM2883" s="245"/>
      <c r="ALN2883" s="245"/>
      <c r="ALO2883" s="245"/>
      <c r="ALP2883" s="245"/>
      <c r="ALQ2883" s="245"/>
      <c r="ALR2883" s="245"/>
      <c r="ALS2883" s="245"/>
      <c r="ALT2883" s="245"/>
      <c r="ALU2883" s="245"/>
      <c r="ALV2883" s="245"/>
      <c r="ALW2883" s="245"/>
      <c r="ALX2883" s="245"/>
      <c r="ALY2883" s="245"/>
      <c r="ALZ2883" s="245"/>
      <c r="AMA2883" s="245"/>
      <c r="AMB2883" s="245"/>
    </row>
    <row r="2884" spans="1:1016" s="300" customFormat="1">
      <c r="A2884" s="80" t="s">
        <v>1732</v>
      </c>
      <c r="B2884" s="80" t="s">
        <v>3297</v>
      </c>
      <c r="C2884" s="223" t="s">
        <v>4676</v>
      </c>
      <c r="D2884" s="139" t="s">
        <v>300</v>
      </c>
      <c r="E2884" s="139" t="s">
        <v>301</v>
      </c>
      <c r="F2884" s="139" t="s">
        <v>525</v>
      </c>
      <c r="G2884" s="141">
        <v>69992</v>
      </c>
      <c r="H2884" s="141">
        <v>89200.8</v>
      </c>
      <c r="I2884" s="234">
        <v>15</v>
      </c>
      <c r="J2884" s="235">
        <v>0.41666666666666669</v>
      </c>
      <c r="K2884" s="141">
        <v>108409.60000000001</v>
      </c>
      <c r="L2884" s="146">
        <v>1</v>
      </c>
      <c r="M2884" s="139">
        <v>0</v>
      </c>
      <c r="N2884" s="139"/>
      <c r="O2884" s="244"/>
      <c r="P2884" s="80"/>
      <c r="Q2884" s="236"/>
      <c r="R2884" s="236"/>
      <c r="S2884" s="236"/>
      <c r="T2884" s="236"/>
      <c r="U2884" s="236"/>
      <c r="V2884" s="236"/>
      <c r="W2884" s="236"/>
      <c r="X2884" s="236"/>
      <c r="Y2884" s="245"/>
      <c r="Z2884" s="245"/>
      <c r="AA2884" s="245"/>
      <c r="AB2884" s="245"/>
      <c r="AC2884" s="245"/>
      <c r="AD2884" s="245"/>
      <c r="AE2884" s="245"/>
      <c r="AF2884" s="245"/>
      <c r="AG2884" s="245"/>
      <c r="AH2884" s="245"/>
      <c r="AI2884" s="245"/>
      <c r="AJ2884" s="245"/>
      <c r="AK2884" s="245"/>
      <c r="AL2884" s="245"/>
      <c r="AM2884" s="245"/>
      <c r="AN2884" s="245"/>
      <c r="AO2884" s="245"/>
      <c r="AP2884" s="245"/>
      <c r="AQ2884" s="245"/>
      <c r="AR2884" s="245"/>
      <c r="AS2884" s="245"/>
      <c r="AT2884" s="245"/>
      <c r="AU2884" s="245"/>
      <c r="AV2884" s="245"/>
      <c r="AW2884" s="245"/>
      <c r="AX2884" s="245"/>
      <c r="AY2884" s="245"/>
      <c r="AZ2884" s="245"/>
      <c r="BA2884" s="245"/>
      <c r="BB2884" s="245"/>
      <c r="BC2884" s="245"/>
      <c r="BD2884" s="245"/>
      <c r="BE2884" s="245"/>
      <c r="BF2884" s="245"/>
      <c r="BG2884" s="245"/>
      <c r="BH2884" s="245"/>
      <c r="BI2884" s="245"/>
      <c r="BJ2884" s="245"/>
      <c r="BK2884" s="245"/>
      <c r="BL2884" s="245"/>
      <c r="BM2884" s="245"/>
      <c r="BN2884" s="245"/>
      <c r="BO2884" s="245"/>
      <c r="BP2884" s="245"/>
      <c r="BQ2884" s="245"/>
      <c r="BR2884" s="245"/>
      <c r="BS2884" s="245"/>
      <c r="BT2884" s="245"/>
      <c r="BU2884" s="245"/>
      <c r="BV2884" s="245"/>
      <c r="BW2884" s="245"/>
      <c r="BX2884" s="245"/>
      <c r="BY2884" s="245"/>
      <c r="BZ2884" s="245"/>
      <c r="CA2884" s="245"/>
      <c r="CB2884" s="245"/>
      <c r="CC2884" s="245"/>
      <c r="CD2884" s="245"/>
      <c r="CE2884" s="245"/>
      <c r="CF2884" s="245"/>
      <c r="CG2884" s="245"/>
      <c r="CH2884" s="245"/>
      <c r="CI2884" s="245"/>
      <c r="CJ2884" s="245"/>
      <c r="CK2884" s="245"/>
      <c r="CL2884" s="245"/>
      <c r="CM2884" s="245"/>
      <c r="CN2884" s="245"/>
      <c r="CO2884" s="245"/>
      <c r="CP2884" s="245"/>
      <c r="CQ2884" s="245"/>
      <c r="CR2884" s="245"/>
      <c r="CS2884" s="245"/>
      <c r="CT2884" s="245"/>
      <c r="CU2884" s="245"/>
      <c r="CV2884" s="245"/>
      <c r="CW2884" s="245"/>
      <c r="CX2884" s="245"/>
      <c r="CY2884" s="245"/>
      <c r="CZ2884" s="245"/>
      <c r="DA2884" s="245"/>
      <c r="DB2884" s="245"/>
      <c r="DC2884" s="245"/>
      <c r="DD2884" s="245"/>
      <c r="DE2884" s="245"/>
      <c r="DF2884" s="245"/>
      <c r="DG2884" s="245"/>
      <c r="DH2884" s="245"/>
      <c r="DI2884" s="245"/>
      <c r="DJ2884" s="245"/>
      <c r="DK2884" s="245"/>
      <c r="DL2884" s="245"/>
      <c r="DM2884" s="245"/>
      <c r="DN2884" s="245"/>
      <c r="DO2884" s="245"/>
      <c r="DP2884" s="245"/>
      <c r="DQ2884" s="245"/>
      <c r="DR2884" s="245"/>
      <c r="DS2884" s="245"/>
      <c r="DT2884" s="245"/>
      <c r="DU2884" s="245"/>
      <c r="DV2884" s="245"/>
      <c r="DW2884" s="245"/>
      <c r="DX2884" s="245"/>
      <c r="DY2884" s="245"/>
      <c r="DZ2884" s="245"/>
      <c r="EA2884" s="245"/>
      <c r="EB2884" s="245"/>
      <c r="EC2884" s="245"/>
      <c r="ED2884" s="245"/>
      <c r="EE2884" s="245"/>
      <c r="EF2884" s="245"/>
      <c r="EG2884" s="245"/>
      <c r="EH2884" s="245"/>
      <c r="EI2884" s="245"/>
      <c r="EJ2884" s="245"/>
      <c r="EK2884" s="245"/>
      <c r="EL2884" s="245"/>
      <c r="EM2884" s="245"/>
      <c r="EN2884" s="245"/>
      <c r="EO2884" s="245"/>
      <c r="EP2884" s="245"/>
      <c r="EQ2884" s="245"/>
      <c r="ER2884" s="245"/>
      <c r="ES2884" s="245"/>
      <c r="ET2884" s="245"/>
      <c r="EU2884" s="245"/>
      <c r="EV2884" s="245"/>
      <c r="EW2884" s="245"/>
      <c r="EX2884" s="245"/>
      <c r="EY2884" s="245"/>
      <c r="EZ2884" s="245"/>
      <c r="FA2884" s="245"/>
      <c r="FB2884" s="245"/>
      <c r="FC2884" s="245"/>
      <c r="FD2884" s="245"/>
      <c r="FE2884" s="245"/>
      <c r="FF2884" s="245"/>
      <c r="FG2884" s="245"/>
      <c r="FH2884" s="245"/>
      <c r="FI2884" s="245"/>
      <c r="FJ2884" s="245"/>
      <c r="FK2884" s="245"/>
      <c r="FL2884" s="245"/>
      <c r="FM2884" s="245"/>
      <c r="FN2884" s="245"/>
      <c r="FO2884" s="245"/>
      <c r="FP2884" s="245"/>
      <c r="FQ2884" s="245"/>
      <c r="FR2884" s="245"/>
      <c r="FS2884" s="245"/>
      <c r="FT2884" s="245"/>
      <c r="FU2884" s="245"/>
      <c r="FV2884" s="245"/>
      <c r="FW2884" s="245"/>
      <c r="FX2884" s="245"/>
      <c r="FY2884" s="245"/>
      <c r="FZ2884" s="245"/>
      <c r="GA2884" s="245"/>
      <c r="GB2884" s="245"/>
      <c r="GC2884" s="245"/>
      <c r="GD2884" s="245"/>
      <c r="GE2884" s="245"/>
      <c r="GF2884" s="245"/>
      <c r="GG2884" s="245"/>
      <c r="GH2884" s="245"/>
      <c r="GI2884" s="245"/>
      <c r="GJ2884" s="245"/>
      <c r="GK2884" s="245"/>
      <c r="GL2884" s="245"/>
      <c r="GM2884" s="245"/>
      <c r="GN2884" s="245"/>
      <c r="GO2884" s="245"/>
      <c r="GP2884" s="245"/>
      <c r="GQ2884" s="245"/>
      <c r="GR2884" s="245"/>
      <c r="GS2884" s="245"/>
      <c r="GT2884" s="245"/>
      <c r="GU2884" s="245"/>
      <c r="GV2884" s="245"/>
      <c r="GW2884" s="245"/>
      <c r="GX2884" s="245"/>
      <c r="GY2884" s="245"/>
      <c r="GZ2884" s="245"/>
      <c r="HA2884" s="245"/>
      <c r="HB2884" s="245"/>
      <c r="HC2884" s="245"/>
      <c r="HD2884" s="245"/>
      <c r="HE2884" s="245"/>
      <c r="HF2884" s="245"/>
      <c r="HG2884" s="245"/>
      <c r="HH2884" s="245"/>
      <c r="HI2884" s="245"/>
      <c r="HJ2884" s="245"/>
      <c r="HK2884" s="245"/>
      <c r="HL2884" s="245"/>
      <c r="HM2884" s="245"/>
      <c r="HN2884" s="245"/>
      <c r="HO2884" s="245"/>
      <c r="HP2884" s="245"/>
      <c r="HQ2884" s="245"/>
      <c r="HR2884" s="245"/>
      <c r="HS2884" s="245"/>
      <c r="HT2884" s="245"/>
      <c r="HU2884" s="245"/>
      <c r="HV2884" s="245"/>
      <c r="HW2884" s="245"/>
      <c r="HX2884" s="245"/>
      <c r="HY2884" s="245"/>
      <c r="HZ2884" s="245"/>
      <c r="IA2884" s="245"/>
      <c r="IB2884" s="245"/>
      <c r="IC2884" s="245"/>
      <c r="ID2884" s="245"/>
      <c r="IE2884" s="245"/>
      <c r="IF2884" s="245"/>
      <c r="IG2884" s="245"/>
      <c r="IH2884" s="245"/>
      <c r="II2884" s="245"/>
      <c r="IJ2884" s="245"/>
      <c r="IK2884" s="245"/>
      <c r="IL2884" s="245"/>
      <c r="IM2884" s="245"/>
      <c r="IN2884" s="245"/>
      <c r="IO2884" s="245"/>
      <c r="IP2884" s="245"/>
      <c r="IQ2884" s="245"/>
      <c r="IR2884" s="245"/>
      <c r="IS2884" s="245"/>
      <c r="IT2884" s="245"/>
      <c r="IU2884" s="245"/>
      <c r="IV2884" s="245"/>
      <c r="IW2884" s="245"/>
      <c r="IX2884" s="245"/>
      <c r="IY2884" s="245"/>
      <c r="IZ2884" s="245"/>
      <c r="JA2884" s="245"/>
      <c r="JB2884" s="245"/>
      <c r="JC2884" s="245"/>
      <c r="JD2884" s="245"/>
      <c r="JE2884" s="245"/>
      <c r="JF2884" s="245"/>
      <c r="JG2884" s="245"/>
      <c r="JH2884" s="245"/>
      <c r="JI2884" s="245"/>
      <c r="JJ2884" s="245"/>
      <c r="JK2884" s="245"/>
      <c r="JL2884" s="245"/>
      <c r="JM2884" s="245"/>
      <c r="JN2884" s="245"/>
      <c r="JO2884" s="245"/>
      <c r="JP2884" s="245"/>
      <c r="JQ2884" s="245"/>
      <c r="JR2884" s="245"/>
      <c r="JS2884" s="245"/>
      <c r="JT2884" s="245"/>
      <c r="JU2884" s="245"/>
      <c r="JV2884" s="245"/>
      <c r="JW2884" s="245"/>
      <c r="JX2884" s="245"/>
      <c r="JY2884" s="245"/>
      <c r="JZ2884" s="245"/>
      <c r="KA2884" s="245"/>
      <c r="KB2884" s="245"/>
      <c r="KC2884" s="245"/>
      <c r="KD2884" s="245"/>
      <c r="KE2884" s="245"/>
      <c r="KF2884" s="245"/>
      <c r="KG2884" s="245"/>
      <c r="KH2884" s="245"/>
      <c r="KI2884" s="245"/>
      <c r="KJ2884" s="245"/>
      <c r="KK2884" s="245"/>
      <c r="KL2884" s="245"/>
      <c r="KM2884" s="245"/>
      <c r="KN2884" s="245"/>
      <c r="KO2884" s="245"/>
      <c r="KP2884" s="245"/>
      <c r="KQ2884" s="245"/>
      <c r="KR2884" s="245"/>
      <c r="KS2884" s="245"/>
      <c r="KT2884" s="245"/>
      <c r="KU2884" s="245"/>
      <c r="KV2884" s="245"/>
      <c r="KW2884" s="245"/>
      <c r="KX2884" s="245"/>
      <c r="KY2884" s="245"/>
      <c r="KZ2884" s="245"/>
      <c r="LA2884" s="245"/>
      <c r="LB2884" s="245"/>
      <c r="LC2884" s="245"/>
      <c r="LD2884" s="245"/>
      <c r="LE2884" s="245"/>
      <c r="LF2884" s="245"/>
      <c r="LG2884" s="245"/>
      <c r="LH2884" s="245"/>
      <c r="LI2884" s="245"/>
      <c r="LJ2884" s="245"/>
      <c r="LK2884" s="245"/>
      <c r="LL2884" s="245"/>
      <c r="LM2884" s="245"/>
      <c r="LN2884" s="245"/>
      <c r="LO2884" s="245"/>
      <c r="LP2884" s="245"/>
      <c r="LQ2884" s="245"/>
      <c r="LR2884" s="245"/>
      <c r="LS2884" s="245"/>
      <c r="LT2884" s="245"/>
      <c r="LU2884" s="245"/>
      <c r="LV2884" s="245"/>
      <c r="LW2884" s="245"/>
      <c r="LX2884" s="245"/>
      <c r="LY2884" s="245"/>
      <c r="LZ2884" s="245"/>
      <c r="MA2884" s="245"/>
      <c r="MB2884" s="245"/>
      <c r="MC2884" s="245"/>
      <c r="MD2884" s="245"/>
      <c r="ME2884" s="245"/>
      <c r="MF2884" s="245"/>
      <c r="MG2884" s="245"/>
      <c r="MH2884" s="245"/>
      <c r="MI2884" s="245"/>
      <c r="MJ2884" s="245"/>
      <c r="MK2884" s="245"/>
      <c r="ML2884" s="245"/>
      <c r="MM2884" s="245"/>
      <c r="MN2884" s="245"/>
      <c r="MO2884" s="245"/>
      <c r="MP2884" s="245"/>
      <c r="MQ2884" s="245"/>
      <c r="MR2884" s="245"/>
      <c r="MS2884" s="245"/>
      <c r="MT2884" s="245"/>
      <c r="MU2884" s="245"/>
      <c r="MV2884" s="245"/>
      <c r="MW2884" s="245"/>
      <c r="MX2884" s="245"/>
      <c r="MY2884" s="245"/>
      <c r="MZ2884" s="245"/>
      <c r="NA2884" s="245"/>
      <c r="NB2884" s="245"/>
      <c r="NC2884" s="245"/>
      <c r="ND2884" s="245"/>
      <c r="NE2884" s="245"/>
      <c r="NF2884" s="245"/>
      <c r="NG2884" s="245"/>
      <c r="NH2884" s="245"/>
      <c r="NI2884" s="245"/>
      <c r="NJ2884" s="245"/>
      <c r="NK2884" s="245"/>
      <c r="NL2884" s="245"/>
      <c r="NM2884" s="245"/>
      <c r="NN2884" s="245"/>
      <c r="NO2884" s="245"/>
      <c r="NP2884" s="245"/>
      <c r="NQ2884" s="245"/>
      <c r="NR2884" s="245"/>
      <c r="NS2884" s="245"/>
      <c r="NT2884" s="245"/>
      <c r="NU2884" s="245"/>
      <c r="NV2884" s="245"/>
      <c r="NW2884" s="245"/>
      <c r="NX2884" s="245"/>
      <c r="NY2884" s="245"/>
      <c r="NZ2884" s="245"/>
      <c r="OA2884" s="245"/>
      <c r="OB2884" s="245"/>
      <c r="OC2884" s="245"/>
      <c r="OD2884" s="245"/>
      <c r="OE2884" s="245"/>
      <c r="OF2884" s="245"/>
      <c r="OG2884" s="245"/>
      <c r="OH2884" s="245"/>
      <c r="OI2884" s="245"/>
      <c r="OJ2884" s="245"/>
      <c r="OK2884" s="245"/>
      <c r="OL2884" s="245"/>
      <c r="OM2884" s="245"/>
      <c r="ON2884" s="245"/>
      <c r="OO2884" s="245"/>
      <c r="OP2884" s="245"/>
      <c r="OQ2884" s="245"/>
      <c r="OR2884" s="245"/>
      <c r="OS2884" s="245"/>
      <c r="OT2884" s="245"/>
      <c r="OU2884" s="245"/>
      <c r="OV2884" s="245"/>
      <c r="OW2884" s="245"/>
      <c r="OX2884" s="245"/>
      <c r="OY2884" s="245"/>
      <c r="OZ2884" s="245"/>
      <c r="PA2884" s="245"/>
      <c r="PB2884" s="245"/>
      <c r="PC2884" s="245"/>
      <c r="PD2884" s="245"/>
      <c r="PE2884" s="245"/>
      <c r="PF2884" s="245"/>
      <c r="PG2884" s="245"/>
      <c r="PH2884" s="245"/>
      <c r="PI2884" s="245"/>
      <c r="PJ2884" s="245"/>
      <c r="PK2884" s="245"/>
      <c r="PL2884" s="245"/>
      <c r="PM2884" s="245"/>
      <c r="PN2884" s="245"/>
      <c r="PO2884" s="245"/>
      <c r="PP2884" s="245"/>
      <c r="PQ2884" s="245"/>
      <c r="PR2884" s="245"/>
      <c r="PS2884" s="245"/>
      <c r="PT2884" s="245"/>
      <c r="PU2884" s="245"/>
      <c r="PV2884" s="245"/>
      <c r="PW2884" s="245"/>
      <c r="PX2884" s="245"/>
      <c r="PY2884" s="245"/>
      <c r="PZ2884" s="245"/>
      <c r="QA2884" s="245"/>
      <c r="QB2884" s="245"/>
      <c r="QC2884" s="245"/>
      <c r="QD2884" s="245"/>
      <c r="QE2884" s="245"/>
      <c r="QF2884" s="245"/>
      <c r="QG2884" s="245"/>
      <c r="QH2884" s="245"/>
      <c r="QI2884" s="245"/>
      <c r="QJ2884" s="245"/>
      <c r="QK2884" s="245"/>
      <c r="QL2884" s="245"/>
      <c r="QM2884" s="245"/>
      <c r="QN2884" s="245"/>
      <c r="QO2884" s="245"/>
      <c r="QP2884" s="245"/>
      <c r="QQ2884" s="245"/>
      <c r="QR2884" s="245"/>
      <c r="QS2884" s="245"/>
      <c r="QT2884" s="245"/>
      <c r="QU2884" s="245"/>
      <c r="QV2884" s="245"/>
      <c r="QW2884" s="245"/>
      <c r="QX2884" s="245"/>
      <c r="QY2884" s="245"/>
      <c r="QZ2884" s="245"/>
      <c r="RA2884" s="245"/>
      <c r="RB2884" s="245"/>
      <c r="RC2884" s="245"/>
      <c r="RD2884" s="245"/>
      <c r="RE2884" s="245"/>
      <c r="RF2884" s="245"/>
      <c r="RG2884" s="245"/>
      <c r="RH2884" s="245"/>
      <c r="RI2884" s="245"/>
      <c r="RJ2884" s="245"/>
      <c r="RK2884" s="245"/>
      <c r="RL2884" s="245"/>
      <c r="RM2884" s="245"/>
      <c r="RN2884" s="245"/>
      <c r="RO2884" s="245"/>
      <c r="RP2884" s="245"/>
      <c r="RQ2884" s="245"/>
      <c r="RR2884" s="245"/>
      <c r="RS2884" s="245"/>
      <c r="RT2884" s="245"/>
      <c r="RU2884" s="245"/>
      <c r="RV2884" s="245"/>
      <c r="RW2884" s="245"/>
      <c r="RX2884" s="245"/>
      <c r="RY2884" s="245"/>
      <c r="RZ2884" s="245"/>
      <c r="SA2884" s="245"/>
      <c r="SB2884" s="245"/>
      <c r="SC2884" s="245"/>
      <c r="SD2884" s="245"/>
      <c r="SE2884" s="245"/>
      <c r="SF2884" s="245"/>
      <c r="SG2884" s="245"/>
      <c r="SH2884" s="245"/>
      <c r="SI2884" s="245"/>
      <c r="SJ2884" s="245"/>
      <c r="SK2884" s="245"/>
      <c r="SL2884" s="245"/>
      <c r="SM2884" s="245"/>
      <c r="SN2884" s="245"/>
      <c r="SO2884" s="245"/>
      <c r="SP2884" s="245"/>
      <c r="SQ2884" s="245"/>
      <c r="SR2884" s="245"/>
      <c r="SS2884" s="245"/>
      <c r="ST2884" s="245"/>
      <c r="SU2884" s="245"/>
      <c r="SV2884" s="245"/>
      <c r="SW2884" s="245"/>
      <c r="SX2884" s="245"/>
      <c r="SY2884" s="245"/>
      <c r="SZ2884" s="245"/>
      <c r="TA2884" s="245"/>
      <c r="TB2884" s="245"/>
      <c r="TC2884" s="245"/>
      <c r="TD2884" s="245"/>
      <c r="TE2884" s="245"/>
      <c r="TF2884" s="245"/>
      <c r="TG2884" s="245"/>
      <c r="TH2884" s="245"/>
      <c r="TI2884" s="245"/>
      <c r="TJ2884" s="245"/>
      <c r="TK2884" s="245"/>
      <c r="TL2884" s="245"/>
      <c r="TM2884" s="245"/>
      <c r="TN2884" s="245"/>
      <c r="TO2884" s="245"/>
      <c r="TP2884" s="245"/>
      <c r="TQ2884" s="245"/>
      <c r="TR2884" s="245"/>
      <c r="TS2884" s="245"/>
      <c r="TT2884" s="245"/>
      <c r="TU2884" s="245"/>
      <c r="TV2884" s="245"/>
      <c r="TW2884" s="245"/>
      <c r="TX2884" s="245"/>
      <c r="TY2884" s="245"/>
      <c r="TZ2884" s="245"/>
      <c r="UA2884" s="245"/>
      <c r="UB2884" s="245"/>
      <c r="UC2884" s="245"/>
      <c r="UD2884" s="245"/>
      <c r="UE2884" s="245"/>
      <c r="UF2884" s="245"/>
      <c r="UG2884" s="245"/>
      <c r="UH2884" s="245"/>
      <c r="UI2884" s="245"/>
      <c r="UJ2884" s="245"/>
      <c r="UK2884" s="245"/>
      <c r="UL2884" s="245"/>
      <c r="UM2884" s="245"/>
      <c r="UN2884" s="245"/>
      <c r="UO2884" s="245"/>
      <c r="UP2884" s="245"/>
      <c r="UQ2884" s="245"/>
      <c r="UR2884" s="245"/>
      <c r="US2884" s="245"/>
      <c r="UT2884" s="245"/>
      <c r="UU2884" s="245"/>
      <c r="UV2884" s="245"/>
      <c r="UW2884" s="245"/>
      <c r="UX2884" s="245"/>
      <c r="UY2884" s="245"/>
      <c r="UZ2884" s="245"/>
      <c r="VA2884" s="245"/>
      <c r="VB2884" s="245"/>
      <c r="VC2884" s="245"/>
      <c r="VD2884" s="245"/>
      <c r="VE2884" s="245"/>
      <c r="VF2884" s="245"/>
      <c r="VG2884" s="245"/>
      <c r="VH2884" s="245"/>
      <c r="VI2884" s="245"/>
      <c r="VJ2884" s="245"/>
      <c r="VK2884" s="245"/>
      <c r="VL2884" s="245"/>
      <c r="VM2884" s="245"/>
      <c r="VN2884" s="245"/>
      <c r="VO2884" s="245"/>
      <c r="VP2884" s="245"/>
      <c r="VQ2884" s="245"/>
      <c r="VR2884" s="245"/>
      <c r="VS2884" s="245"/>
      <c r="VT2884" s="245"/>
      <c r="VU2884" s="245"/>
      <c r="VV2884" s="245"/>
      <c r="VW2884" s="245"/>
      <c r="VX2884" s="245"/>
      <c r="VY2884" s="245"/>
      <c r="VZ2884" s="245"/>
      <c r="WA2884" s="245"/>
      <c r="WB2884" s="245"/>
      <c r="WC2884" s="245"/>
      <c r="WD2884" s="245"/>
      <c r="WE2884" s="245"/>
      <c r="WF2884" s="245"/>
      <c r="WG2884" s="245"/>
      <c r="WH2884" s="245"/>
      <c r="WI2884" s="245"/>
      <c r="WJ2884" s="245"/>
      <c r="WK2884" s="245"/>
      <c r="WL2884" s="245"/>
      <c r="WM2884" s="245"/>
      <c r="WN2884" s="245"/>
      <c r="WO2884" s="245"/>
      <c r="WP2884" s="245"/>
      <c r="WQ2884" s="245"/>
      <c r="WR2884" s="245"/>
      <c r="WS2884" s="245"/>
      <c r="WT2884" s="245"/>
      <c r="WU2884" s="245"/>
      <c r="WV2884" s="245"/>
      <c r="WW2884" s="245"/>
      <c r="WX2884" s="245"/>
      <c r="WY2884" s="245"/>
      <c r="WZ2884" s="245"/>
      <c r="XA2884" s="245"/>
      <c r="XB2884" s="245"/>
      <c r="XC2884" s="245"/>
      <c r="XD2884" s="245"/>
      <c r="XE2884" s="245"/>
      <c r="XF2884" s="245"/>
      <c r="XG2884" s="245"/>
      <c r="XH2884" s="245"/>
      <c r="XI2884" s="245"/>
      <c r="XJ2884" s="245"/>
      <c r="XK2884" s="245"/>
      <c r="XL2884" s="245"/>
      <c r="XM2884" s="245"/>
      <c r="XN2884" s="245"/>
      <c r="XO2884" s="245"/>
      <c r="XP2884" s="245"/>
      <c r="XQ2884" s="245"/>
      <c r="XR2884" s="245"/>
      <c r="XS2884" s="245"/>
      <c r="XT2884" s="245"/>
      <c r="XU2884" s="245"/>
      <c r="XV2884" s="245"/>
      <c r="XW2884" s="245"/>
      <c r="XX2884" s="245"/>
      <c r="XY2884" s="245"/>
      <c r="XZ2884" s="245"/>
      <c r="YA2884" s="245"/>
      <c r="YB2884" s="245"/>
      <c r="YC2884" s="245"/>
      <c r="YD2884" s="245"/>
      <c r="YE2884" s="245"/>
      <c r="YF2884" s="245"/>
      <c r="YG2884" s="245"/>
      <c r="YH2884" s="245"/>
      <c r="YI2884" s="245"/>
      <c r="YJ2884" s="245"/>
      <c r="YK2884" s="245"/>
      <c r="YL2884" s="245"/>
      <c r="YM2884" s="245"/>
      <c r="YN2884" s="245"/>
      <c r="YO2884" s="245"/>
      <c r="YP2884" s="245"/>
      <c r="YQ2884" s="245"/>
      <c r="YR2884" s="245"/>
      <c r="YS2884" s="245"/>
      <c r="YT2884" s="245"/>
      <c r="YU2884" s="245"/>
      <c r="YV2884" s="245"/>
      <c r="YW2884" s="245"/>
      <c r="YX2884" s="245"/>
      <c r="YY2884" s="245"/>
      <c r="YZ2884" s="245"/>
      <c r="ZA2884" s="245"/>
      <c r="ZB2884" s="245"/>
      <c r="ZC2884" s="245"/>
      <c r="ZD2884" s="245"/>
      <c r="ZE2884" s="245"/>
      <c r="ZF2884" s="245"/>
      <c r="ZG2884" s="245"/>
      <c r="ZH2884" s="245"/>
      <c r="ZI2884" s="245"/>
      <c r="ZJ2884" s="245"/>
      <c r="ZK2884" s="245"/>
      <c r="ZL2884" s="245"/>
      <c r="ZM2884" s="245"/>
      <c r="ZN2884" s="245"/>
      <c r="ZO2884" s="245"/>
      <c r="ZP2884" s="245"/>
      <c r="ZQ2884" s="245"/>
      <c r="ZR2884" s="245"/>
      <c r="ZS2884" s="245"/>
      <c r="ZT2884" s="245"/>
      <c r="ZU2884" s="245"/>
      <c r="ZV2884" s="245"/>
      <c r="ZW2884" s="245"/>
      <c r="ZX2884" s="245"/>
      <c r="ZY2884" s="245"/>
      <c r="ZZ2884" s="245"/>
      <c r="AAA2884" s="245"/>
      <c r="AAB2884" s="245"/>
      <c r="AAC2884" s="245"/>
      <c r="AAD2884" s="245"/>
      <c r="AAE2884" s="245"/>
      <c r="AAF2884" s="245"/>
      <c r="AAG2884" s="245"/>
      <c r="AAH2884" s="245"/>
      <c r="AAI2884" s="245"/>
      <c r="AAJ2884" s="245"/>
      <c r="AAK2884" s="245"/>
      <c r="AAL2884" s="245"/>
      <c r="AAM2884" s="245"/>
      <c r="AAN2884" s="245"/>
      <c r="AAO2884" s="245"/>
      <c r="AAP2884" s="245"/>
      <c r="AAQ2884" s="245"/>
      <c r="AAR2884" s="245"/>
      <c r="AAS2884" s="245"/>
      <c r="AAT2884" s="245"/>
      <c r="AAU2884" s="245"/>
      <c r="AAV2884" s="245"/>
      <c r="AAW2884" s="245"/>
      <c r="AAX2884" s="245"/>
      <c r="AAY2884" s="245"/>
      <c r="AAZ2884" s="245"/>
      <c r="ABA2884" s="245"/>
      <c r="ABB2884" s="245"/>
      <c r="ABC2884" s="245"/>
      <c r="ABD2884" s="245"/>
      <c r="ABE2884" s="245"/>
      <c r="ABF2884" s="245"/>
      <c r="ABG2884" s="245"/>
      <c r="ABH2884" s="245"/>
      <c r="ABI2884" s="245"/>
      <c r="ABJ2884" s="245"/>
      <c r="ABK2884" s="245"/>
      <c r="ABL2884" s="245"/>
      <c r="ABM2884" s="245"/>
      <c r="ABN2884" s="245"/>
      <c r="ABO2884" s="245"/>
      <c r="ABP2884" s="245"/>
      <c r="ABQ2884" s="245"/>
      <c r="ABR2884" s="245"/>
      <c r="ABS2884" s="245"/>
      <c r="ABT2884" s="245"/>
      <c r="ABU2884" s="245"/>
      <c r="ABV2884" s="245"/>
      <c r="ABW2884" s="245"/>
      <c r="ABX2884" s="245"/>
      <c r="ABY2884" s="245"/>
      <c r="ABZ2884" s="245"/>
      <c r="ACA2884" s="245"/>
      <c r="ACB2884" s="245"/>
      <c r="ACC2884" s="245"/>
      <c r="ACD2884" s="245"/>
      <c r="ACE2884" s="245"/>
      <c r="ACF2884" s="245"/>
      <c r="ACG2884" s="245"/>
      <c r="ACH2884" s="245"/>
      <c r="ACI2884" s="245"/>
      <c r="ACJ2884" s="245"/>
      <c r="ACK2884" s="245"/>
      <c r="ACL2884" s="245"/>
      <c r="ACM2884" s="245"/>
      <c r="ACN2884" s="245"/>
      <c r="ACO2884" s="245"/>
      <c r="ACP2884" s="245"/>
      <c r="ACQ2884" s="245"/>
      <c r="ACR2884" s="245"/>
      <c r="ACS2884" s="245"/>
      <c r="ACT2884" s="245"/>
      <c r="ACU2884" s="245"/>
      <c r="ACV2884" s="245"/>
      <c r="ACW2884" s="245"/>
      <c r="ACX2884" s="245"/>
      <c r="ACY2884" s="245"/>
      <c r="ACZ2884" s="245"/>
      <c r="ADA2884" s="245"/>
      <c r="ADB2884" s="245"/>
      <c r="ADC2884" s="245"/>
      <c r="ADD2884" s="245"/>
      <c r="ADE2884" s="245"/>
      <c r="ADF2884" s="245"/>
      <c r="ADG2884" s="245"/>
      <c r="ADH2884" s="245"/>
      <c r="ADI2884" s="245"/>
      <c r="ADJ2884" s="245"/>
      <c r="ADK2884" s="245"/>
      <c r="ADL2884" s="245"/>
      <c r="ADM2884" s="245"/>
      <c r="ADN2884" s="245"/>
      <c r="ADO2884" s="245"/>
      <c r="ADP2884" s="245"/>
      <c r="ADQ2884" s="245"/>
      <c r="ADR2884" s="245"/>
      <c r="ADS2884" s="245"/>
      <c r="ADT2884" s="245"/>
      <c r="ADU2884" s="245"/>
      <c r="ADV2884" s="245"/>
      <c r="ADW2884" s="245"/>
      <c r="ADX2884" s="245"/>
      <c r="ADY2884" s="245"/>
      <c r="ADZ2884" s="245"/>
      <c r="AEA2884" s="245"/>
      <c r="AEB2884" s="245"/>
      <c r="AEC2884" s="245"/>
      <c r="AED2884" s="245"/>
      <c r="AEE2884" s="245"/>
      <c r="AEF2884" s="245"/>
      <c r="AEG2884" s="245"/>
      <c r="AEH2884" s="245"/>
      <c r="AEI2884" s="245"/>
      <c r="AEJ2884" s="245"/>
      <c r="AEK2884" s="245"/>
      <c r="AEL2884" s="245"/>
      <c r="AEM2884" s="245"/>
      <c r="AEN2884" s="245"/>
      <c r="AEO2884" s="245"/>
      <c r="AEP2884" s="245"/>
      <c r="AEQ2884" s="245"/>
      <c r="AER2884" s="245"/>
      <c r="AES2884" s="245"/>
      <c r="AET2884" s="245"/>
      <c r="AEU2884" s="245"/>
      <c r="AEV2884" s="245"/>
      <c r="AEW2884" s="245"/>
      <c r="AEX2884" s="245"/>
      <c r="AEY2884" s="245"/>
      <c r="AEZ2884" s="245"/>
      <c r="AFA2884" s="245"/>
      <c r="AFB2884" s="245"/>
      <c r="AFC2884" s="245"/>
      <c r="AFD2884" s="245"/>
      <c r="AFE2884" s="245"/>
      <c r="AFF2884" s="245"/>
      <c r="AFG2884" s="245"/>
      <c r="AFH2884" s="245"/>
      <c r="AFI2884" s="245"/>
      <c r="AFJ2884" s="245"/>
      <c r="AFK2884" s="245"/>
      <c r="AFL2884" s="245"/>
      <c r="AFM2884" s="245"/>
      <c r="AFN2884" s="245"/>
      <c r="AFO2884" s="245"/>
      <c r="AFP2884" s="245"/>
      <c r="AFQ2884" s="245"/>
      <c r="AFR2884" s="245"/>
      <c r="AFS2884" s="245"/>
      <c r="AFT2884" s="245"/>
      <c r="AFU2884" s="245"/>
      <c r="AFV2884" s="245"/>
      <c r="AFW2884" s="245"/>
      <c r="AFX2884" s="245"/>
      <c r="AFY2884" s="245"/>
      <c r="AFZ2884" s="245"/>
      <c r="AGA2884" s="245"/>
      <c r="AGB2884" s="245"/>
      <c r="AGC2884" s="245"/>
      <c r="AGD2884" s="245"/>
      <c r="AGE2884" s="245"/>
      <c r="AGF2884" s="245"/>
      <c r="AGG2884" s="245"/>
      <c r="AGH2884" s="245"/>
      <c r="AGI2884" s="245"/>
      <c r="AGJ2884" s="245"/>
      <c r="AGK2884" s="245"/>
      <c r="AGL2884" s="245"/>
      <c r="AGM2884" s="245"/>
      <c r="AGN2884" s="245"/>
      <c r="AGO2884" s="245"/>
      <c r="AGP2884" s="245"/>
      <c r="AGQ2884" s="245"/>
      <c r="AGR2884" s="245"/>
      <c r="AGS2884" s="245"/>
      <c r="AGT2884" s="245"/>
      <c r="AGU2884" s="245"/>
      <c r="AGV2884" s="245"/>
      <c r="AGW2884" s="245"/>
      <c r="AGX2884" s="245"/>
      <c r="AGY2884" s="245"/>
      <c r="AGZ2884" s="245"/>
      <c r="AHA2884" s="245"/>
      <c r="AHB2884" s="245"/>
      <c r="AHC2884" s="245"/>
      <c r="AHD2884" s="245"/>
      <c r="AHE2884" s="245"/>
      <c r="AHF2884" s="245"/>
      <c r="AHG2884" s="245"/>
      <c r="AHH2884" s="245"/>
      <c r="AHI2884" s="245"/>
      <c r="AHJ2884" s="245"/>
      <c r="AHK2884" s="245"/>
      <c r="AHL2884" s="245"/>
      <c r="AHM2884" s="245"/>
      <c r="AHN2884" s="245"/>
      <c r="AHO2884" s="245"/>
      <c r="AHP2884" s="245"/>
      <c r="AHQ2884" s="245"/>
      <c r="AHR2884" s="245"/>
      <c r="AHS2884" s="245"/>
      <c r="AHT2884" s="245"/>
      <c r="AHU2884" s="245"/>
      <c r="AHV2884" s="245"/>
      <c r="AHW2884" s="245"/>
      <c r="AHX2884" s="245"/>
      <c r="AHY2884" s="245"/>
      <c r="AHZ2884" s="245"/>
      <c r="AIA2884" s="245"/>
      <c r="AIB2884" s="245"/>
      <c r="AIC2884" s="245"/>
      <c r="AID2884" s="245"/>
      <c r="AIE2884" s="245"/>
      <c r="AIF2884" s="245"/>
      <c r="AIG2884" s="245"/>
      <c r="AIH2884" s="245"/>
      <c r="AII2884" s="245"/>
      <c r="AIJ2884" s="245"/>
      <c r="AIK2884" s="245"/>
      <c r="AIL2884" s="245"/>
      <c r="AIM2884" s="245"/>
      <c r="AIN2884" s="245"/>
      <c r="AIO2884" s="245"/>
      <c r="AIP2884" s="245"/>
      <c r="AIQ2884" s="245"/>
      <c r="AIR2884" s="245"/>
      <c r="AIS2884" s="245"/>
      <c r="AIT2884" s="245"/>
      <c r="AIU2884" s="245"/>
      <c r="AIV2884" s="245"/>
      <c r="AIW2884" s="245"/>
      <c r="AIX2884" s="245"/>
      <c r="AIY2884" s="245"/>
      <c r="AIZ2884" s="245"/>
      <c r="AJA2884" s="245"/>
      <c r="AJB2884" s="245"/>
      <c r="AJC2884" s="245"/>
      <c r="AJD2884" s="245"/>
      <c r="AJE2884" s="245"/>
      <c r="AJF2884" s="245"/>
      <c r="AJG2884" s="245"/>
      <c r="AJH2884" s="245"/>
      <c r="AJI2884" s="245"/>
      <c r="AJJ2884" s="245"/>
      <c r="AJK2884" s="245"/>
      <c r="AJL2884" s="245"/>
      <c r="AJM2884" s="245"/>
      <c r="AJN2884" s="245"/>
      <c r="AJO2884" s="245"/>
      <c r="AJP2884" s="245"/>
      <c r="AJQ2884" s="245"/>
      <c r="AJR2884" s="245"/>
      <c r="AJS2884" s="245"/>
      <c r="AJT2884" s="245"/>
      <c r="AJU2884" s="245"/>
      <c r="AJV2884" s="245"/>
      <c r="AJW2884" s="245"/>
      <c r="AJX2884" s="245"/>
      <c r="AJY2884" s="245"/>
      <c r="AJZ2884" s="245"/>
      <c r="AKA2884" s="245"/>
      <c r="AKB2884" s="245"/>
      <c r="AKC2884" s="245"/>
      <c r="AKD2884" s="245"/>
      <c r="AKE2884" s="245"/>
      <c r="AKF2884" s="245"/>
      <c r="AKG2884" s="245"/>
      <c r="AKH2884" s="245"/>
      <c r="AKI2884" s="245"/>
      <c r="AKJ2884" s="245"/>
      <c r="AKK2884" s="245"/>
      <c r="AKL2884" s="245"/>
      <c r="AKM2884" s="245"/>
      <c r="AKN2884" s="245"/>
      <c r="AKO2884" s="245"/>
      <c r="AKP2884" s="245"/>
      <c r="AKQ2884" s="245"/>
      <c r="AKR2884" s="245"/>
      <c r="AKS2884" s="245"/>
      <c r="AKT2884" s="245"/>
      <c r="AKU2884" s="245"/>
      <c r="AKV2884" s="245"/>
      <c r="AKW2884" s="245"/>
      <c r="AKX2884" s="245"/>
      <c r="AKY2884" s="245"/>
      <c r="AKZ2884" s="245"/>
      <c r="ALA2884" s="245"/>
      <c r="ALB2884" s="245"/>
      <c r="ALC2884" s="245"/>
      <c r="ALD2884" s="245"/>
      <c r="ALE2884" s="245"/>
      <c r="ALF2884" s="245"/>
      <c r="ALG2884" s="245"/>
      <c r="ALH2884" s="245"/>
      <c r="ALI2884" s="245"/>
      <c r="ALJ2884" s="245"/>
      <c r="ALK2884" s="245"/>
      <c r="ALL2884" s="245"/>
      <c r="ALM2884" s="245"/>
      <c r="ALN2884" s="245"/>
      <c r="ALO2884" s="245"/>
      <c r="ALP2884" s="245"/>
      <c r="ALQ2884" s="245"/>
      <c r="ALR2884" s="245"/>
      <c r="ALS2884" s="245"/>
      <c r="ALT2884" s="245"/>
      <c r="ALU2884" s="245"/>
      <c r="ALV2884" s="245"/>
      <c r="ALW2884" s="245"/>
      <c r="ALX2884" s="245"/>
      <c r="ALY2884" s="245"/>
      <c r="ALZ2884" s="245"/>
      <c r="AMA2884" s="245"/>
      <c r="AMB2884" s="245"/>
    </row>
    <row r="2885" spans="1:1016" s="300" customFormat="1">
      <c r="A2885" s="80" t="s">
        <v>272</v>
      </c>
      <c r="B2885" s="80" t="s">
        <v>3189</v>
      </c>
      <c r="C2885" s="223" t="s">
        <v>885</v>
      </c>
      <c r="D2885" s="139" t="s">
        <v>300</v>
      </c>
      <c r="E2885" s="139" t="s">
        <v>306</v>
      </c>
      <c r="F2885" s="139" t="s">
        <v>525</v>
      </c>
      <c r="G2885" s="271">
        <v>66788.800000000003</v>
      </c>
      <c r="H2885" s="141">
        <v>86829.6</v>
      </c>
      <c r="I2885" s="234">
        <v>14</v>
      </c>
      <c r="J2885" s="235">
        <v>0.3888888888888889</v>
      </c>
      <c r="K2885" s="271">
        <v>106870.39999999999</v>
      </c>
      <c r="L2885" s="146">
        <v>1</v>
      </c>
      <c r="M2885" s="146">
        <v>1</v>
      </c>
      <c r="N2885" s="139">
        <v>24</v>
      </c>
      <c r="O2885" s="242">
        <v>72966.399999999994</v>
      </c>
      <c r="P2885" s="272"/>
      <c r="Q2885" s="241"/>
      <c r="R2885" s="236"/>
      <c r="S2885" s="245"/>
      <c r="T2885" s="245"/>
      <c r="U2885" s="245"/>
      <c r="V2885" s="236"/>
      <c r="W2885" s="236"/>
      <c r="X2885" s="236"/>
      <c r="Y2885" s="245"/>
      <c r="Z2885" s="245"/>
      <c r="AA2885" s="245"/>
      <c r="AB2885" s="245"/>
      <c r="AC2885" s="245"/>
      <c r="AD2885" s="245"/>
      <c r="AE2885" s="245"/>
      <c r="AF2885" s="245"/>
      <c r="AG2885" s="245"/>
      <c r="AH2885" s="245"/>
      <c r="AI2885" s="245"/>
      <c r="AJ2885" s="245"/>
      <c r="AK2885" s="245"/>
      <c r="AL2885" s="245"/>
      <c r="AM2885" s="245"/>
      <c r="AN2885" s="245"/>
      <c r="AO2885" s="245"/>
      <c r="AP2885" s="245"/>
      <c r="AQ2885" s="245"/>
      <c r="AR2885" s="245"/>
      <c r="AS2885" s="245"/>
      <c r="AT2885" s="245"/>
      <c r="AU2885" s="245"/>
      <c r="AV2885" s="245"/>
      <c r="AW2885" s="245"/>
      <c r="AX2885" s="245"/>
      <c r="AY2885" s="245"/>
      <c r="AZ2885" s="245"/>
      <c r="BA2885" s="245"/>
      <c r="BB2885" s="245"/>
      <c r="BC2885" s="245"/>
      <c r="BD2885" s="245"/>
      <c r="BE2885" s="245"/>
      <c r="BF2885" s="245"/>
      <c r="BG2885" s="245"/>
      <c r="BH2885" s="245"/>
      <c r="BI2885" s="245"/>
      <c r="BJ2885" s="245"/>
      <c r="BK2885" s="245"/>
      <c r="BL2885" s="245"/>
      <c r="BM2885" s="245"/>
      <c r="BN2885" s="245"/>
      <c r="BO2885" s="245"/>
      <c r="BP2885" s="245"/>
      <c r="BQ2885" s="245"/>
      <c r="BR2885" s="245"/>
      <c r="BS2885" s="245"/>
      <c r="BT2885" s="245"/>
      <c r="BU2885" s="245"/>
      <c r="BV2885" s="245"/>
      <c r="BW2885" s="245"/>
      <c r="BX2885" s="245"/>
      <c r="BY2885" s="245"/>
      <c r="BZ2885" s="245"/>
      <c r="CA2885" s="245"/>
      <c r="CB2885" s="245"/>
      <c r="CC2885" s="245"/>
      <c r="CD2885" s="245"/>
      <c r="CE2885" s="245"/>
      <c r="CF2885" s="245"/>
      <c r="CG2885" s="245"/>
      <c r="CH2885" s="245"/>
      <c r="CI2885" s="245"/>
      <c r="CJ2885" s="245"/>
      <c r="CK2885" s="245"/>
      <c r="CL2885" s="245"/>
      <c r="CM2885" s="245"/>
      <c r="CN2885" s="245"/>
      <c r="CO2885" s="245"/>
      <c r="CP2885" s="245"/>
      <c r="CQ2885" s="245"/>
      <c r="CR2885" s="245"/>
      <c r="CS2885" s="245"/>
      <c r="CT2885" s="245"/>
      <c r="CU2885" s="245"/>
      <c r="CV2885" s="245"/>
      <c r="CW2885" s="245"/>
      <c r="CX2885" s="245"/>
      <c r="CY2885" s="245"/>
      <c r="CZ2885" s="245"/>
      <c r="DA2885" s="245"/>
      <c r="DB2885" s="245"/>
      <c r="DC2885" s="245"/>
      <c r="DD2885" s="245"/>
      <c r="DE2885" s="245"/>
      <c r="DF2885" s="245"/>
      <c r="DG2885" s="245"/>
      <c r="DH2885" s="245"/>
      <c r="DI2885" s="245"/>
      <c r="DJ2885" s="245"/>
      <c r="DK2885" s="245"/>
      <c r="DL2885" s="245"/>
      <c r="DM2885" s="245"/>
      <c r="DN2885" s="245"/>
      <c r="DO2885" s="245"/>
      <c r="DP2885" s="245"/>
      <c r="DQ2885" s="245"/>
      <c r="DR2885" s="245"/>
      <c r="DS2885" s="245"/>
      <c r="DT2885" s="245"/>
      <c r="DU2885" s="245"/>
      <c r="DV2885" s="245"/>
      <c r="DW2885" s="245"/>
      <c r="DX2885" s="245"/>
      <c r="DY2885" s="245"/>
      <c r="DZ2885" s="245"/>
      <c r="EA2885" s="245"/>
      <c r="EB2885" s="245"/>
      <c r="EC2885" s="245"/>
      <c r="ED2885" s="245"/>
      <c r="EE2885" s="245"/>
      <c r="EF2885" s="245"/>
      <c r="EG2885" s="245"/>
      <c r="EH2885" s="245"/>
      <c r="EI2885" s="245"/>
      <c r="EJ2885" s="245"/>
      <c r="EK2885" s="245"/>
      <c r="EL2885" s="245"/>
      <c r="EM2885" s="245"/>
      <c r="EN2885" s="245"/>
      <c r="EO2885" s="245"/>
      <c r="EP2885" s="245"/>
      <c r="EQ2885" s="245"/>
      <c r="ER2885" s="245"/>
      <c r="ES2885" s="245"/>
      <c r="ET2885" s="245"/>
      <c r="EU2885" s="245"/>
      <c r="EV2885" s="245"/>
      <c r="EW2885" s="245"/>
      <c r="EX2885" s="245"/>
      <c r="EY2885" s="245"/>
      <c r="EZ2885" s="245"/>
      <c r="FA2885" s="245"/>
      <c r="FB2885" s="245"/>
      <c r="FC2885" s="245"/>
      <c r="FD2885" s="245"/>
      <c r="FE2885" s="245"/>
      <c r="FF2885" s="245"/>
      <c r="FG2885" s="245"/>
      <c r="FH2885" s="245"/>
      <c r="FI2885" s="245"/>
      <c r="FJ2885" s="245"/>
      <c r="FK2885" s="245"/>
      <c r="FL2885" s="245"/>
      <c r="FM2885" s="245"/>
      <c r="FN2885" s="245"/>
      <c r="FO2885" s="245"/>
      <c r="FP2885" s="245"/>
      <c r="FQ2885" s="245"/>
      <c r="FR2885" s="245"/>
      <c r="FS2885" s="245"/>
      <c r="FT2885" s="245"/>
      <c r="FU2885" s="245"/>
      <c r="FV2885" s="245"/>
      <c r="FW2885" s="245"/>
      <c r="FX2885" s="245"/>
      <c r="FY2885" s="245"/>
      <c r="FZ2885" s="245"/>
      <c r="GA2885" s="245"/>
      <c r="GB2885" s="245"/>
      <c r="GC2885" s="245"/>
      <c r="GD2885" s="245"/>
      <c r="GE2885" s="245"/>
      <c r="GF2885" s="245"/>
      <c r="GG2885" s="245"/>
      <c r="GH2885" s="245"/>
      <c r="GI2885" s="245"/>
      <c r="GJ2885" s="245"/>
      <c r="GK2885" s="245"/>
      <c r="GL2885" s="245"/>
      <c r="GM2885" s="245"/>
      <c r="GN2885" s="245"/>
      <c r="GO2885" s="245"/>
      <c r="GP2885" s="245"/>
      <c r="GQ2885" s="245"/>
      <c r="GR2885" s="245"/>
      <c r="GS2885" s="245"/>
      <c r="GT2885" s="245"/>
      <c r="GU2885" s="245"/>
      <c r="GV2885" s="245"/>
      <c r="GW2885" s="245"/>
      <c r="GX2885" s="245"/>
      <c r="GY2885" s="245"/>
      <c r="GZ2885" s="245"/>
      <c r="HA2885" s="245"/>
      <c r="HB2885" s="245"/>
      <c r="HC2885" s="245"/>
      <c r="HD2885" s="245"/>
      <c r="HE2885" s="245"/>
      <c r="HF2885" s="245"/>
      <c r="HG2885" s="245"/>
      <c r="HH2885" s="245"/>
      <c r="HI2885" s="245"/>
      <c r="HJ2885" s="245"/>
      <c r="HK2885" s="245"/>
      <c r="HL2885" s="245"/>
      <c r="HM2885" s="245"/>
      <c r="HN2885" s="245"/>
      <c r="HO2885" s="245"/>
      <c r="HP2885" s="245"/>
      <c r="HQ2885" s="245"/>
      <c r="HR2885" s="245"/>
      <c r="HS2885" s="245"/>
      <c r="HT2885" s="245"/>
      <c r="HU2885" s="245"/>
      <c r="HV2885" s="245"/>
      <c r="HW2885" s="245"/>
      <c r="HX2885" s="245"/>
      <c r="HY2885" s="245"/>
      <c r="HZ2885" s="245"/>
      <c r="IA2885" s="245"/>
      <c r="IB2885" s="245"/>
      <c r="IC2885" s="245"/>
      <c r="ID2885" s="245"/>
      <c r="IE2885" s="245"/>
      <c r="IF2885" s="245"/>
      <c r="IG2885" s="245"/>
      <c r="IH2885" s="245"/>
      <c r="II2885" s="245"/>
      <c r="IJ2885" s="245"/>
      <c r="IK2885" s="245"/>
      <c r="IL2885" s="245"/>
      <c r="IM2885" s="245"/>
      <c r="IN2885" s="245"/>
      <c r="IO2885" s="245"/>
      <c r="IP2885" s="245"/>
      <c r="IQ2885" s="245"/>
      <c r="IR2885" s="245"/>
      <c r="IS2885" s="245"/>
      <c r="IT2885" s="245"/>
      <c r="IU2885" s="245"/>
      <c r="IV2885" s="245"/>
      <c r="IW2885" s="245"/>
      <c r="IX2885" s="245"/>
      <c r="IY2885" s="245"/>
      <c r="IZ2885" s="245"/>
      <c r="JA2885" s="245"/>
      <c r="JB2885" s="245"/>
      <c r="JC2885" s="245"/>
      <c r="JD2885" s="245"/>
      <c r="JE2885" s="245"/>
      <c r="JF2885" s="245"/>
      <c r="JG2885" s="245"/>
      <c r="JH2885" s="245"/>
      <c r="JI2885" s="245"/>
      <c r="JJ2885" s="245"/>
      <c r="JK2885" s="245"/>
      <c r="JL2885" s="245"/>
      <c r="JM2885" s="245"/>
      <c r="JN2885" s="245"/>
      <c r="JO2885" s="245"/>
      <c r="JP2885" s="245"/>
      <c r="JQ2885" s="245"/>
      <c r="JR2885" s="245"/>
      <c r="JS2885" s="245"/>
      <c r="JT2885" s="245"/>
      <c r="JU2885" s="245"/>
      <c r="JV2885" s="245"/>
      <c r="JW2885" s="245"/>
      <c r="JX2885" s="245"/>
      <c r="JY2885" s="245"/>
      <c r="JZ2885" s="245"/>
      <c r="KA2885" s="245"/>
      <c r="KB2885" s="245"/>
      <c r="KC2885" s="245"/>
      <c r="KD2885" s="245"/>
      <c r="KE2885" s="245"/>
      <c r="KF2885" s="245"/>
      <c r="KG2885" s="245"/>
      <c r="KH2885" s="245"/>
      <c r="KI2885" s="245"/>
      <c r="KJ2885" s="245"/>
      <c r="KK2885" s="245"/>
      <c r="KL2885" s="245"/>
      <c r="KM2885" s="245"/>
      <c r="KN2885" s="245"/>
      <c r="KO2885" s="245"/>
      <c r="KP2885" s="245"/>
      <c r="KQ2885" s="245"/>
      <c r="KR2885" s="245"/>
      <c r="KS2885" s="245"/>
      <c r="KT2885" s="245"/>
      <c r="KU2885" s="245"/>
      <c r="KV2885" s="245"/>
      <c r="KW2885" s="245"/>
      <c r="KX2885" s="245"/>
      <c r="KY2885" s="245"/>
      <c r="KZ2885" s="245"/>
      <c r="LA2885" s="245"/>
      <c r="LB2885" s="245"/>
      <c r="LC2885" s="245"/>
      <c r="LD2885" s="245"/>
      <c r="LE2885" s="245"/>
      <c r="LF2885" s="245"/>
      <c r="LG2885" s="245"/>
      <c r="LH2885" s="245"/>
      <c r="LI2885" s="245"/>
      <c r="LJ2885" s="245"/>
      <c r="LK2885" s="245"/>
      <c r="LL2885" s="245"/>
      <c r="LM2885" s="245"/>
      <c r="LN2885" s="245"/>
      <c r="LO2885" s="245"/>
      <c r="LP2885" s="245"/>
      <c r="LQ2885" s="245"/>
      <c r="LR2885" s="245"/>
      <c r="LS2885" s="245"/>
      <c r="LT2885" s="245"/>
      <c r="LU2885" s="245"/>
      <c r="LV2885" s="245"/>
      <c r="LW2885" s="245"/>
      <c r="LX2885" s="245"/>
      <c r="LY2885" s="245"/>
      <c r="LZ2885" s="245"/>
      <c r="MA2885" s="245"/>
      <c r="MB2885" s="245"/>
      <c r="MC2885" s="245"/>
      <c r="MD2885" s="245"/>
      <c r="ME2885" s="245"/>
      <c r="MF2885" s="245"/>
      <c r="MG2885" s="245"/>
      <c r="MH2885" s="245"/>
      <c r="MI2885" s="245"/>
      <c r="MJ2885" s="245"/>
      <c r="MK2885" s="245"/>
      <c r="ML2885" s="245"/>
      <c r="MM2885" s="245"/>
      <c r="MN2885" s="245"/>
      <c r="MO2885" s="245"/>
      <c r="MP2885" s="245"/>
      <c r="MQ2885" s="245"/>
      <c r="MR2885" s="245"/>
      <c r="MS2885" s="245"/>
      <c r="MT2885" s="245"/>
      <c r="MU2885" s="245"/>
      <c r="MV2885" s="245"/>
      <c r="MW2885" s="245"/>
      <c r="MX2885" s="245"/>
      <c r="MY2885" s="245"/>
      <c r="MZ2885" s="245"/>
      <c r="NA2885" s="245"/>
      <c r="NB2885" s="245"/>
      <c r="NC2885" s="245"/>
      <c r="ND2885" s="245"/>
      <c r="NE2885" s="245"/>
      <c r="NF2885" s="245"/>
      <c r="NG2885" s="245"/>
      <c r="NH2885" s="245"/>
      <c r="NI2885" s="245"/>
      <c r="NJ2885" s="245"/>
      <c r="NK2885" s="245"/>
      <c r="NL2885" s="245"/>
      <c r="NM2885" s="245"/>
      <c r="NN2885" s="245"/>
      <c r="NO2885" s="245"/>
      <c r="NP2885" s="245"/>
      <c r="NQ2885" s="245"/>
      <c r="NR2885" s="245"/>
      <c r="NS2885" s="245"/>
      <c r="NT2885" s="245"/>
      <c r="NU2885" s="245"/>
      <c r="NV2885" s="245"/>
      <c r="NW2885" s="245"/>
      <c r="NX2885" s="245"/>
      <c r="NY2885" s="245"/>
      <c r="NZ2885" s="245"/>
      <c r="OA2885" s="245"/>
      <c r="OB2885" s="245"/>
      <c r="OC2885" s="245"/>
      <c r="OD2885" s="245"/>
      <c r="OE2885" s="245"/>
      <c r="OF2885" s="245"/>
      <c r="OG2885" s="245"/>
      <c r="OH2885" s="245"/>
      <c r="OI2885" s="245"/>
      <c r="OJ2885" s="245"/>
      <c r="OK2885" s="245"/>
      <c r="OL2885" s="245"/>
      <c r="OM2885" s="245"/>
      <c r="ON2885" s="245"/>
      <c r="OO2885" s="245"/>
      <c r="OP2885" s="245"/>
      <c r="OQ2885" s="245"/>
      <c r="OR2885" s="245"/>
      <c r="OS2885" s="245"/>
      <c r="OT2885" s="245"/>
      <c r="OU2885" s="245"/>
      <c r="OV2885" s="245"/>
      <c r="OW2885" s="245"/>
      <c r="OX2885" s="245"/>
      <c r="OY2885" s="245"/>
      <c r="OZ2885" s="245"/>
      <c r="PA2885" s="245"/>
      <c r="PB2885" s="245"/>
      <c r="PC2885" s="245"/>
      <c r="PD2885" s="245"/>
      <c r="PE2885" s="245"/>
      <c r="PF2885" s="245"/>
      <c r="PG2885" s="245"/>
      <c r="PH2885" s="245"/>
      <c r="PI2885" s="245"/>
      <c r="PJ2885" s="245"/>
      <c r="PK2885" s="245"/>
      <c r="PL2885" s="245"/>
      <c r="PM2885" s="245"/>
      <c r="PN2885" s="245"/>
      <c r="PO2885" s="245"/>
      <c r="PP2885" s="245"/>
      <c r="PQ2885" s="245"/>
      <c r="PR2885" s="245"/>
      <c r="PS2885" s="245"/>
      <c r="PT2885" s="245"/>
      <c r="PU2885" s="245"/>
      <c r="PV2885" s="245"/>
      <c r="PW2885" s="245"/>
      <c r="PX2885" s="245"/>
      <c r="PY2885" s="245"/>
      <c r="PZ2885" s="245"/>
      <c r="QA2885" s="245"/>
      <c r="QB2885" s="245"/>
      <c r="QC2885" s="245"/>
      <c r="QD2885" s="245"/>
      <c r="QE2885" s="245"/>
      <c r="QF2885" s="245"/>
      <c r="QG2885" s="245"/>
      <c r="QH2885" s="245"/>
      <c r="QI2885" s="245"/>
      <c r="QJ2885" s="245"/>
      <c r="QK2885" s="245"/>
      <c r="QL2885" s="245"/>
      <c r="QM2885" s="245"/>
      <c r="QN2885" s="245"/>
      <c r="QO2885" s="245"/>
      <c r="QP2885" s="245"/>
      <c r="QQ2885" s="245"/>
      <c r="QR2885" s="245"/>
      <c r="QS2885" s="245"/>
      <c r="QT2885" s="245"/>
      <c r="QU2885" s="245"/>
      <c r="QV2885" s="245"/>
      <c r="QW2885" s="245"/>
      <c r="QX2885" s="245"/>
      <c r="QY2885" s="245"/>
      <c r="QZ2885" s="245"/>
      <c r="RA2885" s="245"/>
      <c r="RB2885" s="245"/>
      <c r="RC2885" s="245"/>
      <c r="RD2885" s="245"/>
      <c r="RE2885" s="245"/>
      <c r="RF2885" s="245"/>
      <c r="RG2885" s="245"/>
      <c r="RH2885" s="245"/>
      <c r="RI2885" s="245"/>
      <c r="RJ2885" s="245"/>
      <c r="RK2885" s="245"/>
      <c r="RL2885" s="245"/>
      <c r="RM2885" s="245"/>
      <c r="RN2885" s="245"/>
      <c r="RO2885" s="245"/>
      <c r="RP2885" s="245"/>
      <c r="RQ2885" s="245"/>
      <c r="RR2885" s="245"/>
      <c r="RS2885" s="245"/>
      <c r="RT2885" s="245"/>
      <c r="RU2885" s="245"/>
      <c r="RV2885" s="245"/>
      <c r="RW2885" s="245"/>
      <c r="RX2885" s="245"/>
      <c r="RY2885" s="245"/>
      <c r="RZ2885" s="245"/>
      <c r="SA2885" s="245"/>
      <c r="SB2885" s="245"/>
      <c r="SC2885" s="245"/>
      <c r="SD2885" s="245"/>
      <c r="SE2885" s="245"/>
      <c r="SF2885" s="245"/>
      <c r="SG2885" s="245"/>
      <c r="SH2885" s="245"/>
      <c r="SI2885" s="245"/>
      <c r="SJ2885" s="245"/>
      <c r="SK2885" s="245"/>
      <c r="SL2885" s="245"/>
      <c r="SM2885" s="245"/>
      <c r="SN2885" s="245"/>
      <c r="SO2885" s="245"/>
      <c r="SP2885" s="245"/>
      <c r="SQ2885" s="245"/>
      <c r="SR2885" s="245"/>
      <c r="SS2885" s="245"/>
      <c r="ST2885" s="245"/>
      <c r="SU2885" s="245"/>
      <c r="SV2885" s="245"/>
      <c r="SW2885" s="245"/>
      <c r="SX2885" s="245"/>
      <c r="SY2885" s="245"/>
      <c r="SZ2885" s="245"/>
      <c r="TA2885" s="245"/>
      <c r="TB2885" s="245"/>
      <c r="TC2885" s="245"/>
      <c r="TD2885" s="245"/>
      <c r="TE2885" s="245"/>
      <c r="TF2885" s="245"/>
      <c r="TG2885" s="245"/>
      <c r="TH2885" s="245"/>
      <c r="TI2885" s="245"/>
      <c r="TJ2885" s="245"/>
      <c r="TK2885" s="245"/>
      <c r="TL2885" s="245"/>
      <c r="TM2885" s="245"/>
      <c r="TN2885" s="245"/>
      <c r="TO2885" s="245"/>
      <c r="TP2885" s="245"/>
      <c r="TQ2885" s="245"/>
      <c r="TR2885" s="245"/>
      <c r="TS2885" s="245"/>
      <c r="TT2885" s="245"/>
      <c r="TU2885" s="245"/>
      <c r="TV2885" s="245"/>
      <c r="TW2885" s="245"/>
      <c r="TX2885" s="245"/>
      <c r="TY2885" s="245"/>
      <c r="TZ2885" s="245"/>
      <c r="UA2885" s="245"/>
      <c r="UB2885" s="245"/>
      <c r="UC2885" s="245"/>
      <c r="UD2885" s="245"/>
      <c r="UE2885" s="245"/>
      <c r="UF2885" s="245"/>
      <c r="UG2885" s="245"/>
      <c r="UH2885" s="245"/>
      <c r="UI2885" s="245"/>
      <c r="UJ2885" s="245"/>
      <c r="UK2885" s="245"/>
      <c r="UL2885" s="245"/>
      <c r="UM2885" s="245"/>
      <c r="UN2885" s="245"/>
      <c r="UO2885" s="245"/>
      <c r="UP2885" s="245"/>
      <c r="UQ2885" s="245"/>
      <c r="UR2885" s="245"/>
      <c r="US2885" s="245"/>
      <c r="UT2885" s="245"/>
      <c r="UU2885" s="245"/>
      <c r="UV2885" s="245"/>
      <c r="UW2885" s="245"/>
      <c r="UX2885" s="245"/>
      <c r="UY2885" s="245"/>
      <c r="UZ2885" s="245"/>
      <c r="VA2885" s="245"/>
      <c r="VB2885" s="245"/>
      <c r="VC2885" s="245"/>
      <c r="VD2885" s="245"/>
      <c r="VE2885" s="245"/>
      <c r="VF2885" s="245"/>
      <c r="VG2885" s="245"/>
      <c r="VH2885" s="245"/>
      <c r="VI2885" s="245"/>
      <c r="VJ2885" s="245"/>
      <c r="VK2885" s="245"/>
      <c r="VL2885" s="245"/>
      <c r="VM2885" s="245"/>
      <c r="VN2885" s="245"/>
      <c r="VO2885" s="245"/>
      <c r="VP2885" s="245"/>
      <c r="VQ2885" s="245"/>
      <c r="VR2885" s="245"/>
      <c r="VS2885" s="245"/>
      <c r="VT2885" s="245"/>
      <c r="VU2885" s="245"/>
      <c r="VV2885" s="245"/>
      <c r="VW2885" s="245"/>
      <c r="VX2885" s="245"/>
      <c r="VY2885" s="245"/>
      <c r="VZ2885" s="245"/>
      <c r="WA2885" s="245"/>
      <c r="WB2885" s="245"/>
      <c r="WC2885" s="245"/>
      <c r="WD2885" s="245"/>
      <c r="WE2885" s="245"/>
      <c r="WF2885" s="245"/>
      <c r="WG2885" s="245"/>
      <c r="WH2885" s="245"/>
      <c r="WI2885" s="245"/>
      <c r="WJ2885" s="245"/>
      <c r="WK2885" s="245"/>
      <c r="WL2885" s="245"/>
      <c r="WM2885" s="245"/>
      <c r="WN2885" s="245"/>
      <c r="WO2885" s="245"/>
      <c r="WP2885" s="245"/>
      <c r="WQ2885" s="245"/>
      <c r="WR2885" s="245"/>
      <c r="WS2885" s="245"/>
      <c r="WT2885" s="245"/>
      <c r="WU2885" s="245"/>
      <c r="WV2885" s="245"/>
      <c r="WW2885" s="245"/>
      <c r="WX2885" s="245"/>
      <c r="WY2885" s="245"/>
      <c r="WZ2885" s="245"/>
      <c r="XA2885" s="245"/>
      <c r="XB2885" s="245"/>
      <c r="XC2885" s="245"/>
      <c r="XD2885" s="245"/>
      <c r="XE2885" s="245"/>
      <c r="XF2885" s="245"/>
      <c r="XG2885" s="245"/>
      <c r="XH2885" s="245"/>
      <c r="XI2885" s="245"/>
      <c r="XJ2885" s="245"/>
      <c r="XK2885" s="245"/>
      <c r="XL2885" s="245"/>
      <c r="XM2885" s="245"/>
      <c r="XN2885" s="245"/>
      <c r="XO2885" s="245"/>
      <c r="XP2885" s="245"/>
      <c r="XQ2885" s="245"/>
      <c r="XR2885" s="245"/>
      <c r="XS2885" s="245"/>
      <c r="XT2885" s="245"/>
      <c r="XU2885" s="245"/>
      <c r="XV2885" s="245"/>
      <c r="XW2885" s="245"/>
      <c r="XX2885" s="245"/>
      <c r="XY2885" s="245"/>
      <c r="XZ2885" s="245"/>
      <c r="YA2885" s="245"/>
      <c r="YB2885" s="245"/>
      <c r="YC2885" s="245"/>
      <c r="YD2885" s="245"/>
      <c r="YE2885" s="245"/>
      <c r="YF2885" s="245"/>
      <c r="YG2885" s="245"/>
      <c r="YH2885" s="245"/>
      <c r="YI2885" s="245"/>
      <c r="YJ2885" s="245"/>
      <c r="YK2885" s="245"/>
      <c r="YL2885" s="245"/>
      <c r="YM2885" s="245"/>
      <c r="YN2885" s="245"/>
      <c r="YO2885" s="245"/>
      <c r="YP2885" s="245"/>
      <c r="YQ2885" s="245"/>
      <c r="YR2885" s="245"/>
      <c r="YS2885" s="245"/>
      <c r="YT2885" s="245"/>
      <c r="YU2885" s="245"/>
      <c r="YV2885" s="245"/>
      <c r="YW2885" s="245"/>
      <c r="YX2885" s="245"/>
      <c r="YY2885" s="245"/>
      <c r="YZ2885" s="245"/>
      <c r="ZA2885" s="245"/>
      <c r="ZB2885" s="245"/>
      <c r="ZC2885" s="245"/>
      <c r="ZD2885" s="245"/>
      <c r="ZE2885" s="245"/>
      <c r="ZF2885" s="245"/>
      <c r="ZG2885" s="245"/>
      <c r="ZH2885" s="245"/>
      <c r="ZI2885" s="245"/>
      <c r="ZJ2885" s="245"/>
      <c r="ZK2885" s="245"/>
      <c r="ZL2885" s="245"/>
      <c r="ZM2885" s="245"/>
      <c r="ZN2885" s="245"/>
      <c r="ZO2885" s="245"/>
      <c r="ZP2885" s="245"/>
      <c r="ZQ2885" s="245"/>
      <c r="ZR2885" s="245"/>
      <c r="ZS2885" s="245"/>
      <c r="ZT2885" s="245"/>
      <c r="ZU2885" s="245"/>
      <c r="ZV2885" s="245"/>
      <c r="ZW2885" s="245"/>
      <c r="ZX2885" s="245"/>
      <c r="ZY2885" s="245"/>
      <c r="ZZ2885" s="245"/>
      <c r="AAA2885" s="245"/>
      <c r="AAB2885" s="245"/>
      <c r="AAC2885" s="245"/>
      <c r="AAD2885" s="245"/>
      <c r="AAE2885" s="245"/>
      <c r="AAF2885" s="245"/>
      <c r="AAG2885" s="245"/>
      <c r="AAH2885" s="245"/>
      <c r="AAI2885" s="245"/>
      <c r="AAJ2885" s="245"/>
      <c r="AAK2885" s="245"/>
      <c r="AAL2885" s="245"/>
      <c r="AAM2885" s="245"/>
      <c r="AAN2885" s="245"/>
      <c r="AAO2885" s="245"/>
      <c r="AAP2885" s="245"/>
      <c r="AAQ2885" s="245"/>
      <c r="AAR2885" s="245"/>
      <c r="AAS2885" s="245"/>
      <c r="AAT2885" s="245"/>
      <c r="AAU2885" s="245"/>
      <c r="AAV2885" s="245"/>
      <c r="AAW2885" s="245"/>
      <c r="AAX2885" s="245"/>
      <c r="AAY2885" s="245"/>
      <c r="AAZ2885" s="245"/>
      <c r="ABA2885" s="245"/>
      <c r="ABB2885" s="245"/>
      <c r="ABC2885" s="245"/>
      <c r="ABD2885" s="245"/>
      <c r="ABE2885" s="245"/>
      <c r="ABF2885" s="245"/>
      <c r="ABG2885" s="245"/>
      <c r="ABH2885" s="245"/>
      <c r="ABI2885" s="245"/>
      <c r="ABJ2885" s="245"/>
      <c r="ABK2885" s="245"/>
      <c r="ABL2885" s="245"/>
      <c r="ABM2885" s="245"/>
      <c r="ABN2885" s="245"/>
      <c r="ABO2885" s="245"/>
      <c r="ABP2885" s="245"/>
      <c r="ABQ2885" s="245"/>
      <c r="ABR2885" s="245"/>
      <c r="ABS2885" s="245"/>
      <c r="ABT2885" s="245"/>
      <c r="ABU2885" s="245"/>
      <c r="ABV2885" s="245"/>
      <c r="ABW2885" s="245"/>
      <c r="ABX2885" s="245"/>
      <c r="ABY2885" s="245"/>
      <c r="ABZ2885" s="245"/>
      <c r="ACA2885" s="245"/>
      <c r="ACB2885" s="245"/>
      <c r="ACC2885" s="245"/>
      <c r="ACD2885" s="245"/>
      <c r="ACE2885" s="245"/>
      <c r="ACF2885" s="245"/>
      <c r="ACG2885" s="245"/>
      <c r="ACH2885" s="245"/>
      <c r="ACI2885" s="245"/>
      <c r="ACJ2885" s="245"/>
      <c r="ACK2885" s="245"/>
      <c r="ACL2885" s="245"/>
      <c r="ACM2885" s="245"/>
      <c r="ACN2885" s="245"/>
      <c r="ACO2885" s="245"/>
      <c r="ACP2885" s="245"/>
      <c r="ACQ2885" s="245"/>
      <c r="ACR2885" s="245"/>
      <c r="ACS2885" s="245"/>
      <c r="ACT2885" s="245"/>
      <c r="ACU2885" s="245"/>
      <c r="ACV2885" s="245"/>
      <c r="ACW2885" s="245"/>
      <c r="ACX2885" s="245"/>
      <c r="ACY2885" s="245"/>
      <c r="ACZ2885" s="245"/>
      <c r="ADA2885" s="245"/>
      <c r="ADB2885" s="245"/>
      <c r="ADC2885" s="245"/>
      <c r="ADD2885" s="245"/>
      <c r="ADE2885" s="245"/>
      <c r="ADF2885" s="245"/>
      <c r="ADG2885" s="245"/>
      <c r="ADH2885" s="245"/>
      <c r="ADI2885" s="245"/>
      <c r="ADJ2885" s="245"/>
      <c r="ADK2885" s="245"/>
      <c r="ADL2885" s="245"/>
      <c r="ADM2885" s="245"/>
      <c r="ADN2885" s="245"/>
      <c r="ADO2885" s="245"/>
      <c r="ADP2885" s="245"/>
      <c r="ADQ2885" s="245"/>
      <c r="ADR2885" s="245"/>
      <c r="ADS2885" s="245"/>
      <c r="ADT2885" s="245"/>
      <c r="ADU2885" s="245"/>
      <c r="ADV2885" s="245"/>
      <c r="ADW2885" s="245"/>
      <c r="ADX2885" s="245"/>
      <c r="ADY2885" s="245"/>
      <c r="ADZ2885" s="245"/>
      <c r="AEA2885" s="245"/>
      <c r="AEB2885" s="245"/>
      <c r="AEC2885" s="245"/>
      <c r="AED2885" s="245"/>
      <c r="AEE2885" s="245"/>
      <c r="AEF2885" s="245"/>
      <c r="AEG2885" s="245"/>
      <c r="AEH2885" s="245"/>
      <c r="AEI2885" s="245"/>
      <c r="AEJ2885" s="245"/>
      <c r="AEK2885" s="245"/>
      <c r="AEL2885" s="245"/>
      <c r="AEM2885" s="245"/>
      <c r="AEN2885" s="245"/>
      <c r="AEO2885" s="245"/>
      <c r="AEP2885" s="245"/>
      <c r="AEQ2885" s="245"/>
      <c r="AER2885" s="245"/>
      <c r="AES2885" s="245"/>
      <c r="AET2885" s="245"/>
      <c r="AEU2885" s="245"/>
      <c r="AEV2885" s="245"/>
      <c r="AEW2885" s="245"/>
      <c r="AEX2885" s="245"/>
      <c r="AEY2885" s="245"/>
      <c r="AEZ2885" s="245"/>
      <c r="AFA2885" s="245"/>
      <c r="AFB2885" s="245"/>
      <c r="AFC2885" s="245"/>
      <c r="AFD2885" s="245"/>
      <c r="AFE2885" s="245"/>
      <c r="AFF2885" s="245"/>
      <c r="AFG2885" s="245"/>
      <c r="AFH2885" s="245"/>
      <c r="AFI2885" s="245"/>
      <c r="AFJ2885" s="245"/>
      <c r="AFK2885" s="245"/>
      <c r="AFL2885" s="245"/>
      <c r="AFM2885" s="245"/>
      <c r="AFN2885" s="245"/>
      <c r="AFO2885" s="245"/>
      <c r="AFP2885" s="245"/>
      <c r="AFQ2885" s="245"/>
      <c r="AFR2885" s="245"/>
      <c r="AFS2885" s="245"/>
      <c r="AFT2885" s="245"/>
      <c r="AFU2885" s="245"/>
      <c r="AFV2885" s="245"/>
      <c r="AFW2885" s="245"/>
      <c r="AFX2885" s="245"/>
      <c r="AFY2885" s="245"/>
      <c r="AFZ2885" s="245"/>
      <c r="AGA2885" s="245"/>
      <c r="AGB2885" s="245"/>
      <c r="AGC2885" s="245"/>
      <c r="AGD2885" s="245"/>
      <c r="AGE2885" s="245"/>
      <c r="AGF2885" s="245"/>
      <c r="AGG2885" s="245"/>
      <c r="AGH2885" s="245"/>
      <c r="AGI2885" s="245"/>
      <c r="AGJ2885" s="245"/>
      <c r="AGK2885" s="245"/>
      <c r="AGL2885" s="245"/>
      <c r="AGM2885" s="245"/>
      <c r="AGN2885" s="245"/>
      <c r="AGO2885" s="245"/>
      <c r="AGP2885" s="245"/>
      <c r="AGQ2885" s="245"/>
      <c r="AGR2885" s="245"/>
      <c r="AGS2885" s="245"/>
      <c r="AGT2885" s="245"/>
      <c r="AGU2885" s="245"/>
      <c r="AGV2885" s="245"/>
      <c r="AGW2885" s="245"/>
      <c r="AGX2885" s="245"/>
      <c r="AGY2885" s="245"/>
      <c r="AGZ2885" s="245"/>
      <c r="AHA2885" s="245"/>
      <c r="AHB2885" s="245"/>
      <c r="AHC2885" s="245"/>
      <c r="AHD2885" s="245"/>
      <c r="AHE2885" s="245"/>
      <c r="AHF2885" s="245"/>
      <c r="AHG2885" s="245"/>
      <c r="AHH2885" s="245"/>
      <c r="AHI2885" s="245"/>
      <c r="AHJ2885" s="245"/>
      <c r="AHK2885" s="245"/>
      <c r="AHL2885" s="245"/>
      <c r="AHM2885" s="245"/>
      <c r="AHN2885" s="245"/>
      <c r="AHO2885" s="245"/>
      <c r="AHP2885" s="245"/>
      <c r="AHQ2885" s="245"/>
      <c r="AHR2885" s="245"/>
      <c r="AHS2885" s="245"/>
      <c r="AHT2885" s="245"/>
      <c r="AHU2885" s="245"/>
      <c r="AHV2885" s="245"/>
      <c r="AHW2885" s="245"/>
      <c r="AHX2885" s="245"/>
      <c r="AHY2885" s="245"/>
      <c r="AHZ2885" s="245"/>
      <c r="AIA2885" s="245"/>
      <c r="AIB2885" s="245"/>
      <c r="AIC2885" s="245"/>
      <c r="AID2885" s="245"/>
      <c r="AIE2885" s="245"/>
      <c r="AIF2885" s="245"/>
      <c r="AIG2885" s="245"/>
      <c r="AIH2885" s="245"/>
      <c r="AII2885" s="245"/>
      <c r="AIJ2885" s="245"/>
      <c r="AIK2885" s="245"/>
      <c r="AIL2885" s="245"/>
      <c r="AIM2885" s="245"/>
      <c r="AIN2885" s="245"/>
      <c r="AIO2885" s="245"/>
      <c r="AIP2885" s="245"/>
      <c r="AIQ2885" s="245"/>
      <c r="AIR2885" s="245"/>
      <c r="AIS2885" s="245"/>
      <c r="AIT2885" s="245"/>
      <c r="AIU2885" s="245"/>
      <c r="AIV2885" s="245"/>
      <c r="AIW2885" s="245"/>
      <c r="AIX2885" s="245"/>
      <c r="AIY2885" s="245"/>
      <c r="AIZ2885" s="245"/>
      <c r="AJA2885" s="245"/>
      <c r="AJB2885" s="245"/>
      <c r="AJC2885" s="245"/>
      <c r="AJD2885" s="245"/>
      <c r="AJE2885" s="245"/>
      <c r="AJF2885" s="245"/>
      <c r="AJG2885" s="245"/>
      <c r="AJH2885" s="245"/>
      <c r="AJI2885" s="245"/>
      <c r="AJJ2885" s="245"/>
      <c r="AJK2885" s="245"/>
      <c r="AJL2885" s="245"/>
      <c r="AJM2885" s="245"/>
      <c r="AJN2885" s="245"/>
      <c r="AJO2885" s="245"/>
      <c r="AJP2885" s="245"/>
      <c r="AJQ2885" s="245"/>
      <c r="AJR2885" s="245"/>
      <c r="AJS2885" s="245"/>
      <c r="AJT2885" s="245"/>
      <c r="AJU2885" s="245"/>
      <c r="AJV2885" s="245"/>
      <c r="AJW2885" s="245"/>
      <c r="AJX2885" s="245"/>
      <c r="AJY2885" s="245"/>
      <c r="AJZ2885" s="245"/>
      <c r="AKA2885" s="245"/>
      <c r="AKB2885" s="245"/>
      <c r="AKC2885" s="245"/>
      <c r="AKD2885" s="245"/>
      <c r="AKE2885" s="245"/>
      <c r="AKF2885" s="245"/>
      <c r="AKG2885" s="245"/>
      <c r="AKH2885" s="245"/>
      <c r="AKI2885" s="245"/>
      <c r="AKJ2885" s="245"/>
      <c r="AKK2885" s="245"/>
      <c r="AKL2885" s="245"/>
      <c r="AKM2885" s="245"/>
      <c r="AKN2885" s="245"/>
      <c r="AKO2885" s="245"/>
      <c r="AKP2885" s="245"/>
      <c r="AKQ2885" s="245"/>
      <c r="AKR2885" s="245"/>
      <c r="AKS2885" s="245"/>
      <c r="AKT2885" s="245"/>
      <c r="AKU2885" s="245"/>
      <c r="AKV2885" s="245"/>
      <c r="AKW2885" s="245"/>
      <c r="AKX2885" s="245"/>
      <c r="AKY2885" s="245"/>
      <c r="AKZ2885" s="245"/>
      <c r="ALA2885" s="245"/>
      <c r="ALB2885" s="245"/>
      <c r="ALC2885" s="245"/>
      <c r="ALD2885" s="245"/>
      <c r="ALE2885" s="245"/>
      <c r="ALF2885" s="245"/>
      <c r="ALG2885" s="245"/>
      <c r="ALH2885" s="245"/>
      <c r="ALI2885" s="245"/>
      <c r="ALJ2885" s="245"/>
      <c r="ALK2885" s="245"/>
      <c r="ALL2885" s="245"/>
      <c r="ALM2885" s="245"/>
      <c r="ALN2885" s="245"/>
      <c r="ALO2885" s="245"/>
      <c r="ALP2885" s="245"/>
      <c r="ALQ2885" s="245"/>
      <c r="ALR2885" s="245"/>
      <c r="ALS2885" s="245"/>
      <c r="ALT2885" s="245"/>
      <c r="ALU2885" s="245"/>
      <c r="ALV2885" s="245"/>
      <c r="ALW2885" s="245"/>
      <c r="ALX2885" s="245"/>
      <c r="ALY2885" s="245"/>
      <c r="ALZ2885" s="245"/>
      <c r="AMA2885" s="245"/>
      <c r="AMB2885" s="245"/>
    </row>
    <row r="2886" spans="1:1016" s="300" customFormat="1" ht="22.5">
      <c r="A2886" s="80" t="s">
        <v>1743</v>
      </c>
      <c r="B2886" s="80" t="s">
        <v>3251</v>
      </c>
      <c r="C2886" s="223" t="s">
        <v>2511</v>
      </c>
      <c r="D2886" s="139" t="s">
        <v>300</v>
      </c>
      <c r="E2886" s="139" t="s">
        <v>301</v>
      </c>
      <c r="F2886" s="139" t="s">
        <v>525</v>
      </c>
      <c r="G2886" s="141">
        <v>66268.800000000003</v>
      </c>
      <c r="H2886" s="141">
        <v>86143.200000000012</v>
      </c>
      <c r="I2886" s="234">
        <v>13</v>
      </c>
      <c r="J2886" s="235">
        <v>0.3611111111111111</v>
      </c>
      <c r="K2886" s="141">
        <v>106017.60000000001</v>
      </c>
      <c r="L2886" s="146">
        <v>1</v>
      </c>
      <c r="M2886" s="139">
        <v>1</v>
      </c>
      <c r="N2886" s="139">
        <v>17</v>
      </c>
      <c r="O2886" s="79">
        <v>93430.063999999998</v>
      </c>
      <c r="P2886" s="80"/>
      <c r="Q2886" s="236"/>
      <c r="R2886" s="236"/>
      <c r="S2886" s="236"/>
      <c r="T2886" s="236"/>
      <c r="U2886" s="236"/>
      <c r="V2886" s="236"/>
      <c r="W2886" s="236"/>
      <c r="X2886" s="236"/>
      <c r="Y2886" s="245"/>
      <c r="Z2886" s="245"/>
      <c r="AA2886" s="245"/>
      <c r="AB2886" s="245"/>
      <c r="AC2886" s="245"/>
      <c r="AD2886" s="245"/>
      <c r="AE2886" s="245"/>
      <c r="AF2886" s="245"/>
      <c r="AG2886" s="245"/>
      <c r="AH2886" s="245"/>
      <c r="AI2886" s="245"/>
      <c r="AJ2886" s="245"/>
      <c r="AK2886" s="245"/>
      <c r="AL2886" s="245"/>
      <c r="AM2886" s="245"/>
      <c r="AN2886" s="245"/>
      <c r="AO2886" s="245"/>
      <c r="AP2886" s="245"/>
      <c r="AQ2886" s="245"/>
      <c r="AR2886" s="245"/>
      <c r="AS2886" s="245"/>
      <c r="AT2886" s="245"/>
      <c r="AU2886" s="245"/>
      <c r="AV2886" s="245"/>
      <c r="AW2886" s="245"/>
      <c r="AX2886" s="245"/>
      <c r="AY2886" s="245"/>
      <c r="AZ2886" s="245"/>
      <c r="BA2886" s="245"/>
      <c r="BB2886" s="245"/>
      <c r="BC2886" s="245"/>
      <c r="BD2886" s="245"/>
      <c r="BE2886" s="245"/>
      <c r="BF2886" s="245"/>
      <c r="BG2886" s="245"/>
      <c r="BH2886" s="245"/>
      <c r="BI2886" s="245"/>
      <c r="BJ2886" s="245"/>
      <c r="BK2886" s="245"/>
      <c r="BL2886" s="245"/>
      <c r="BM2886" s="245"/>
      <c r="BN2886" s="245"/>
      <c r="BO2886" s="245"/>
      <c r="BP2886" s="245"/>
      <c r="BQ2886" s="245"/>
      <c r="BR2886" s="245"/>
      <c r="BS2886" s="245"/>
      <c r="BT2886" s="245"/>
      <c r="BU2886" s="245"/>
      <c r="BV2886" s="245"/>
      <c r="BW2886" s="245"/>
      <c r="BX2886" s="245"/>
      <c r="BY2886" s="245"/>
      <c r="BZ2886" s="245"/>
      <c r="CA2886" s="245"/>
      <c r="CB2886" s="245"/>
      <c r="CC2886" s="245"/>
      <c r="CD2886" s="245"/>
      <c r="CE2886" s="245"/>
      <c r="CF2886" s="245"/>
      <c r="CG2886" s="245"/>
      <c r="CH2886" s="245"/>
      <c r="CI2886" s="245"/>
      <c r="CJ2886" s="245"/>
      <c r="CK2886" s="245"/>
      <c r="CL2886" s="245"/>
      <c r="CM2886" s="245"/>
      <c r="CN2886" s="245"/>
      <c r="CO2886" s="245"/>
      <c r="CP2886" s="245"/>
      <c r="CQ2886" s="245"/>
      <c r="CR2886" s="245"/>
      <c r="CS2886" s="245"/>
      <c r="CT2886" s="245"/>
      <c r="CU2886" s="245"/>
      <c r="CV2886" s="245"/>
      <c r="CW2886" s="245"/>
      <c r="CX2886" s="245"/>
      <c r="CY2886" s="245"/>
      <c r="CZ2886" s="245"/>
      <c r="DA2886" s="245"/>
      <c r="DB2886" s="245"/>
      <c r="DC2886" s="245"/>
      <c r="DD2886" s="245"/>
      <c r="DE2886" s="245"/>
      <c r="DF2886" s="245"/>
      <c r="DG2886" s="245"/>
      <c r="DH2886" s="245"/>
      <c r="DI2886" s="245"/>
      <c r="DJ2886" s="245"/>
      <c r="DK2886" s="245"/>
      <c r="DL2886" s="245"/>
      <c r="DM2886" s="245"/>
      <c r="DN2886" s="245"/>
      <c r="DO2886" s="245"/>
      <c r="DP2886" s="245"/>
      <c r="DQ2886" s="245"/>
      <c r="DR2886" s="245"/>
      <c r="DS2886" s="245"/>
      <c r="DT2886" s="245"/>
      <c r="DU2886" s="245"/>
      <c r="DV2886" s="245"/>
      <c r="DW2886" s="245"/>
      <c r="DX2886" s="245"/>
      <c r="DY2886" s="245"/>
      <c r="DZ2886" s="245"/>
      <c r="EA2886" s="245"/>
      <c r="EB2886" s="245"/>
      <c r="EC2886" s="245"/>
      <c r="ED2886" s="245"/>
      <c r="EE2886" s="245"/>
      <c r="EF2886" s="245"/>
      <c r="EG2886" s="245"/>
      <c r="EH2886" s="245"/>
      <c r="EI2886" s="245"/>
      <c r="EJ2886" s="245"/>
      <c r="EK2886" s="245"/>
      <c r="EL2886" s="245"/>
      <c r="EM2886" s="245"/>
      <c r="EN2886" s="245"/>
      <c r="EO2886" s="245"/>
      <c r="EP2886" s="245"/>
      <c r="EQ2886" s="245"/>
      <c r="ER2886" s="245"/>
      <c r="ES2886" s="245"/>
      <c r="ET2886" s="245"/>
      <c r="EU2886" s="245"/>
      <c r="EV2886" s="245"/>
      <c r="EW2886" s="245"/>
      <c r="EX2886" s="245"/>
      <c r="EY2886" s="245"/>
      <c r="EZ2886" s="245"/>
      <c r="FA2886" s="245"/>
      <c r="FB2886" s="245"/>
      <c r="FC2886" s="245"/>
      <c r="FD2886" s="245"/>
      <c r="FE2886" s="245"/>
      <c r="FF2886" s="245"/>
      <c r="FG2886" s="245"/>
      <c r="FH2886" s="245"/>
      <c r="FI2886" s="245"/>
      <c r="FJ2886" s="245"/>
      <c r="FK2886" s="245"/>
      <c r="FL2886" s="245"/>
      <c r="FM2886" s="245"/>
      <c r="FN2886" s="245"/>
      <c r="FO2886" s="245"/>
      <c r="FP2886" s="245"/>
      <c r="FQ2886" s="245"/>
      <c r="FR2886" s="245"/>
      <c r="FS2886" s="245"/>
      <c r="FT2886" s="245"/>
      <c r="FU2886" s="245"/>
      <c r="FV2886" s="245"/>
      <c r="FW2886" s="245"/>
      <c r="FX2886" s="245"/>
      <c r="FY2886" s="245"/>
      <c r="FZ2886" s="245"/>
      <c r="GA2886" s="245"/>
      <c r="GB2886" s="245"/>
      <c r="GC2886" s="245"/>
      <c r="GD2886" s="245"/>
      <c r="GE2886" s="245"/>
      <c r="GF2886" s="245"/>
      <c r="GG2886" s="245"/>
      <c r="GH2886" s="245"/>
      <c r="GI2886" s="245"/>
      <c r="GJ2886" s="245"/>
      <c r="GK2886" s="245"/>
      <c r="GL2886" s="245"/>
      <c r="GM2886" s="245"/>
      <c r="GN2886" s="245"/>
      <c r="GO2886" s="245"/>
      <c r="GP2886" s="245"/>
      <c r="GQ2886" s="245"/>
      <c r="GR2886" s="245"/>
      <c r="GS2886" s="245"/>
      <c r="GT2886" s="245"/>
      <c r="GU2886" s="245"/>
      <c r="GV2886" s="245"/>
      <c r="GW2886" s="245"/>
      <c r="GX2886" s="245"/>
      <c r="GY2886" s="245"/>
      <c r="GZ2886" s="245"/>
      <c r="HA2886" s="245"/>
      <c r="HB2886" s="245"/>
      <c r="HC2886" s="245"/>
      <c r="HD2886" s="245"/>
      <c r="HE2886" s="245"/>
      <c r="HF2886" s="245"/>
      <c r="HG2886" s="245"/>
      <c r="HH2886" s="245"/>
      <c r="HI2886" s="245"/>
      <c r="HJ2886" s="245"/>
      <c r="HK2886" s="245"/>
      <c r="HL2886" s="245"/>
      <c r="HM2886" s="245"/>
      <c r="HN2886" s="245"/>
      <c r="HO2886" s="245"/>
      <c r="HP2886" s="245"/>
      <c r="HQ2886" s="245"/>
      <c r="HR2886" s="245"/>
      <c r="HS2886" s="245"/>
      <c r="HT2886" s="245"/>
      <c r="HU2886" s="245"/>
      <c r="HV2886" s="245"/>
      <c r="HW2886" s="245"/>
      <c r="HX2886" s="245"/>
      <c r="HY2886" s="245"/>
      <c r="HZ2886" s="245"/>
      <c r="IA2886" s="245"/>
      <c r="IB2886" s="245"/>
      <c r="IC2886" s="245"/>
      <c r="ID2886" s="245"/>
      <c r="IE2886" s="245"/>
      <c r="IF2886" s="245"/>
      <c r="IG2886" s="245"/>
      <c r="IH2886" s="245"/>
      <c r="II2886" s="245"/>
      <c r="IJ2886" s="245"/>
      <c r="IK2886" s="245"/>
      <c r="IL2886" s="245"/>
      <c r="IM2886" s="245"/>
      <c r="IN2886" s="245"/>
      <c r="IO2886" s="245"/>
      <c r="IP2886" s="245"/>
      <c r="IQ2886" s="245"/>
      <c r="IR2886" s="245"/>
      <c r="IS2886" s="245"/>
      <c r="IT2886" s="245"/>
      <c r="IU2886" s="245"/>
      <c r="IV2886" s="245"/>
      <c r="IW2886" s="245"/>
      <c r="IX2886" s="245"/>
      <c r="IY2886" s="245"/>
      <c r="IZ2886" s="245"/>
      <c r="JA2886" s="245"/>
      <c r="JB2886" s="245"/>
      <c r="JC2886" s="245"/>
      <c r="JD2886" s="245"/>
      <c r="JE2886" s="245"/>
      <c r="JF2886" s="245"/>
      <c r="JG2886" s="245"/>
      <c r="JH2886" s="245"/>
      <c r="JI2886" s="245"/>
      <c r="JJ2886" s="245"/>
      <c r="JK2886" s="245"/>
      <c r="JL2886" s="245"/>
      <c r="JM2886" s="245"/>
      <c r="JN2886" s="245"/>
      <c r="JO2886" s="245"/>
      <c r="JP2886" s="245"/>
      <c r="JQ2886" s="245"/>
      <c r="JR2886" s="245"/>
      <c r="JS2886" s="245"/>
      <c r="JT2886" s="245"/>
      <c r="JU2886" s="245"/>
      <c r="JV2886" s="245"/>
      <c r="JW2886" s="245"/>
      <c r="JX2886" s="245"/>
      <c r="JY2886" s="245"/>
      <c r="JZ2886" s="245"/>
      <c r="KA2886" s="245"/>
      <c r="KB2886" s="245"/>
      <c r="KC2886" s="245"/>
      <c r="KD2886" s="245"/>
      <c r="KE2886" s="245"/>
      <c r="KF2886" s="245"/>
      <c r="KG2886" s="245"/>
      <c r="KH2886" s="245"/>
      <c r="KI2886" s="245"/>
      <c r="KJ2886" s="245"/>
      <c r="KK2886" s="245"/>
      <c r="KL2886" s="245"/>
      <c r="KM2886" s="245"/>
      <c r="KN2886" s="245"/>
      <c r="KO2886" s="245"/>
      <c r="KP2886" s="245"/>
      <c r="KQ2886" s="245"/>
      <c r="KR2886" s="245"/>
      <c r="KS2886" s="245"/>
      <c r="KT2886" s="245"/>
      <c r="KU2886" s="245"/>
      <c r="KV2886" s="245"/>
      <c r="KW2886" s="245"/>
      <c r="KX2886" s="245"/>
      <c r="KY2886" s="245"/>
      <c r="KZ2886" s="245"/>
      <c r="LA2886" s="245"/>
      <c r="LB2886" s="245"/>
      <c r="LC2886" s="245"/>
      <c r="LD2886" s="245"/>
      <c r="LE2886" s="245"/>
      <c r="LF2886" s="245"/>
      <c r="LG2886" s="245"/>
      <c r="LH2886" s="245"/>
      <c r="LI2886" s="245"/>
      <c r="LJ2886" s="245"/>
      <c r="LK2886" s="245"/>
      <c r="LL2886" s="245"/>
      <c r="LM2886" s="245"/>
      <c r="LN2886" s="245"/>
      <c r="LO2886" s="245"/>
      <c r="LP2886" s="245"/>
      <c r="LQ2886" s="245"/>
      <c r="LR2886" s="245"/>
      <c r="LS2886" s="245"/>
      <c r="LT2886" s="245"/>
      <c r="LU2886" s="245"/>
      <c r="LV2886" s="245"/>
      <c r="LW2886" s="245"/>
      <c r="LX2886" s="245"/>
      <c r="LY2886" s="245"/>
      <c r="LZ2886" s="245"/>
      <c r="MA2886" s="245"/>
      <c r="MB2886" s="245"/>
      <c r="MC2886" s="245"/>
      <c r="MD2886" s="245"/>
      <c r="ME2886" s="245"/>
      <c r="MF2886" s="245"/>
      <c r="MG2886" s="245"/>
      <c r="MH2886" s="245"/>
      <c r="MI2886" s="245"/>
      <c r="MJ2886" s="245"/>
      <c r="MK2886" s="245"/>
      <c r="ML2886" s="245"/>
      <c r="MM2886" s="245"/>
      <c r="MN2886" s="245"/>
      <c r="MO2886" s="245"/>
      <c r="MP2886" s="245"/>
      <c r="MQ2886" s="245"/>
      <c r="MR2886" s="245"/>
      <c r="MS2886" s="245"/>
      <c r="MT2886" s="245"/>
      <c r="MU2886" s="245"/>
      <c r="MV2886" s="245"/>
      <c r="MW2886" s="245"/>
      <c r="MX2886" s="245"/>
      <c r="MY2886" s="245"/>
      <c r="MZ2886" s="245"/>
      <c r="NA2886" s="245"/>
      <c r="NB2886" s="245"/>
      <c r="NC2886" s="245"/>
      <c r="ND2886" s="245"/>
      <c r="NE2886" s="245"/>
      <c r="NF2886" s="245"/>
      <c r="NG2886" s="245"/>
      <c r="NH2886" s="245"/>
      <c r="NI2886" s="245"/>
      <c r="NJ2886" s="245"/>
      <c r="NK2886" s="245"/>
      <c r="NL2886" s="245"/>
      <c r="NM2886" s="245"/>
      <c r="NN2886" s="245"/>
      <c r="NO2886" s="245"/>
      <c r="NP2886" s="245"/>
      <c r="NQ2886" s="245"/>
      <c r="NR2886" s="245"/>
      <c r="NS2886" s="245"/>
      <c r="NT2886" s="245"/>
      <c r="NU2886" s="245"/>
      <c r="NV2886" s="245"/>
      <c r="NW2886" s="245"/>
      <c r="NX2886" s="245"/>
      <c r="NY2886" s="245"/>
      <c r="NZ2886" s="245"/>
      <c r="OA2886" s="245"/>
      <c r="OB2886" s="245"/>
      <c r="OC2886" s="245"/>
      <c r="OD2886" s="245"/>
      <c r="OE2886" s="245"/>
      <c r="OF2886" s="245"/>
      <c r="OG2886" s="245"/>
      <c r="OH2886" s="245"/>
      <c r="OI2886" s="245"/>
      <c r="OJ2886" s="245"/>
      <c r="OK2886" s="245"/>
      <c r="OL2886" s="245"/>
      <c r="OM2886" s="245"/>
      <c r="ON2886" s="245"/>
      <c r="OO2886" s="245"/>
      <c r="OP2886" s="245"/>
      <c r="OQ2886" s="245"/>
      <c r="OR2886" s="245"/>
      <c r="OS2886" s="245"/>
      <c r="OT2886" s="245"/>
      <c r="OU2886" s="245"/>
      <c r="OV2886" s="245"/>
      <c r="OW2886" s="245"/>
      <c r="OX2886" s="245"/>
      <c r="OY2886" s="245"/>
      <c r="OZ2886" s="245"/>
      <c r="PA2886" s="245"/>
      <c r="PB2886" s="245"/>
      <c r="PC2886" s="245"/>
      <c r="PD2886" s="245"/>
      <c r="PE2886" s="245"/>
      <c r="PF2886" s="245"/>
      <c r="PG2886" s="245"/>
      <c r="PH2886" s="245"/>
      <c r="PI2886" s="245"/>
      <c r="PJ2886" s="245"/>
      <c r="PK2886" s="245"/>
      <c r="PL2886" s="245"/>
      <c r="PM2886" s="245"/>
      <c r="PN2886" s="245"/>
      <c r="PO2886" s="245"/>
      <c r="PP2886" s="245"/>
      <c r="PQ2886" s="245"/>
      <c r="PR2886" s="245"/>
      <c r="PS2886" s="245"/>
      <c r="PT2886" s="245"/>
      <c r="PU2886" s="245"/>
      <c r="PV2886" s="245"/>
      <c r="PW2886" s="245"/>
      <c r="PX2886" s="245"/>
      <c r="PY2886" s="245"/>
      <c r="PZ2886" s="245"/>
      <c r="QA2886" s="245"/>
      <c r="QB2886" s="245"/>
      <c r="QC2886" s="245"/>
      <c r="QD2886" s="245"/>
      <c r="QE2886" s="245"/>
      <c r="QF2886" s="245"/>
      <c r="QG2886" s="245"/>
      <c r="QH2886" s="245"/>
      <c r="QI2886" s="245"/>
      <c r="QJ2886" s="245"/>
      <c r="QK2886" s="245"/>
      <c r="QL2886" s="245"/>
      <c r="QM2886" s="245"/>
      <c r="QN2886" s="245"/>
      <c r="QO2886" s="245"/>
      <c r="QP2886" s="245"/>
      <c r="QQ2886" s="245"/>
      <c r="QR2886" s="245"/>
      <c r="QS2886" s="245"/>
      <c r="QT2886" s="245"/>
      <c r="QU2886" s="245"/>
      <c r="QV2886" s="245"/>
      <c r="QW2886" s="245"/>
      <c r="QX2886" s="245"/>
      <c r="QY2886" s="245"/>
      <c r="QZ2886" s="245"/>
      <c r="RA2886" s="245"/>
      <c r="RB2886" s="245"/>
      <c r="RC2886" s="245"/>
      <c r="RD2886" s="245"/>
      <c r="RE2886" s="245"/>
      <c r="RF2886" s="245"/>
      <c r="RG2886" s="245"/>
      <c r="RH2886" s="245"/>
      <c r="RI2886" s="245"/>
      <c r="RJ2886" s="245"/>
      <c r="RK2886" s="245"/>
      <c r="RL2886" s="245"/>
      <c r="RM2886" s="245"/>
      <c r="RN2886" s="245"/>
      <c r="RO2886" s="245"/>
      <c r="RP2886" s="245"/>
      <c r="RQ2886" s="245"/>
      <c r="RR2886" s="245"/>
      <c r="RS2886" s="245"/>
      <c r="RT2886" s="245"/>
      <c r="RU2886" s="245"/>
      <c r="RV2886" s="245"/>
      <c r="RW2886" s="245"/>
      <c r="RX2886" s="245"/>
      <c r="RY2886" s="245"/>
      <c r="RZ2886" s="245"/>
      <c r="SA2886" s="245"/>
      <c r="SB2886" s="245"/>
      <c r="SC2886" s="245"/>
      <c r="SD2886" s="245"/>
      <c r="SE2886" s="245"/>
      <c r="SF2886" s="245"/>
      <c r="SG2886" s="245"/>
      <c r="SH2886" s="245"/>
      <c r="SI2886" s="245"/>
      <c r="SJ2886" s="245"/>
      <c r="SK2886" s="245"/>
      <c r="SL2886" s="245"/>
      <c r="SM2886" s="245"/>
      <c r="SN2886" s="245"/>
      <c r="SO2886" s="245"/>
      <c r="SP2886" s="245"/>
      <c r="SQ2886" s="245"/>
      <c r="SR2886" s="245"/>
      <c r="SS2886" s="245"/>
      <c r="ST2886" s="245"/>
      <c r="SU2886" s="245"/>
      <c r="SV2886" s="245"/>
      <c r="SW2886" s="245"/>
      <c r="SX2886" s="245"/>
      <c r="SY2886" s="245"/>
      <c r="SZ2886" s="245"/>
      <c r="TA2886" s="245"/>
      <c r="TB2886" s="245"/>
      <c r="TC2886" s="245"/>
      <c r="TD2886" s="245"/>
      <c r="TE2886" s="245"/>
      <c r="TF2886" s="245"/>
      <c r="TG2886" s="245"/>
      <c r="TH2886" s="245"/>
      <c r="TI2886" s="245"/>
      <c r="TJ2886" s="245"/>
      <c r="TK2886" s="245"/>
      <c r="TL2886" s="245"/>
      <c r="TM2886" s="245"/>
      <c r="TN2886" s="245"/>
      <c r="TO2886" s="245"/>
      <c r="TP2886" s="245"/>
      <c r="TQ2886" s="245"/>
      <c r="TR2886" s="245"/>
      <c r="TS2886" s="245"/>
      <c r="TT2886" s="245"/>
      <c r="TU2886" s="245"/>
      <c r="TV2886" s="245"/>
      <c r="TW2886" s="245"/>
      <c r="TX2886" s="245"/>
      <c r="TY2886" s="245"/>
      <c r="TZ2886" s="245"/>
      <c r="UA2886" s="245"/>
      <c r="UB2886" s="245"/>
      <c r="UC2886" s="245"/>
      <c r="UD2886" s="245"/>
      <c r="UE2886" s="245"/>
      <c r="UF2886" s="245"/>
      <c r="UG2886" s="245"/>
      <c r="UH2886" s="245"/>
      <c r="UI2886" s="245"/>
      <c r="UJ2886" s="245"/>
      <c r="UK2886" s="245"/>
      <c r="UL2886" s="245"/>
      <c r="UM2886" s="245"/>
      <c r="UN2886" s="245"/>
      <c r="UO2886" s="245"/>
      <c r="UP2886" s="245"/>
      <c r="UQ2886" s="245"/>
      <c r="UR2886" s="245"/>
      <c r="US2886" s="245"/>
      <c r="UT2886" s="245"/>
      <c r="UU2886" s="245"/>
      <c r="UV2886" s="245"/>
      <c r="UW2886" s="245"/>
      <c r="UX2886" s="245"/>
      <c r="UY2886" s="245"/>
      <c r="UZ2886" s="245"/>
      <c r="VA2886" s="245"/>
      <c r="VB2886" s="245"/>
      <c r="VC2886" s="245"/>
      <c r="VD2886" s="245"/>
      <c r="VE2886" s="245"/>
      <c r="VF2886" s="245"/>
      <c r="VG2886" s="245"/>
      <c r="VH2886" s="245"/>
      <c r="VI2886" s="245"/>
      <c r="VJ2886" s="245"/>
      <c r="VK2886" s="245"/>
      <c r="VL2886" s="245"/>
      <c r="VM2886" s="245"/>
      <c r="VN2886" s="245"/>
      <c r="VO2886" s="245"/>
      <c r="VP2886" s="245"/>
      <c r="VQ2886" s="245"/>
      <c r="VR2886" s="245"/>
      <c r="VS2886" s="245"/>
      <c r="VT2886" s="245"/>
      <c r="VU2886" s="245"/>
      <c r="VV2886" s="245"/>
      <c r="VW2886" s="245"/>
      <c r="VX2886" s="245"/>
      <c r="VY2886" s="245"/>
      <c r="VZ2886" s="245"/>
      <c r="WA2886" s="245"/>
      <c r="WB2886" s="245"/>
      <c r="WC2886" s="245"/>
      <c r="WD2886" s="245"/>
      <c r="WE2886" s="245"/>
      <c r="WF2886" s="245"/>
      <c r="WG2886" s="245"/>
      <c r="WH2886" s="245"/>
      <c r="WI2886" s="245"/>
      <c r="WJ2886" s="245"/>
      <c r="WK2886" s="245"/>
      <c r="WL2886" s="245"/>
      <c r="WM2886" s="245"/>
      <c r="WN2886" s="245"/>
      <c r="WO2886" s="245"/>
      <c r="WP2886" s="245"/>
      <c r="WQ2886" s="245"/>
      <c r="WR2886" s="245"/>
      <c r="WS2886" s="245"/>
      <c r="WT2886" s="245"/>
      <c r="WU2886" s="245"/>
      <c r="WV2886" s="245"/>
      <c r="WW2886" s="245"/>
      <c r="WX2886" s="245"/>
      <c r="WY2886" s="245"/>
      <c r="WZ2886" s="245"/>
      <c r="XA2886" s="245"/>
      <c r="XB2886" s="245"/>
      <c r="XC2886" s="245"/>
      <c r="XD2886" s="245"/>
      <c r="XE2886" s="245"/>
      <c r="XF2886" s="245"/>
      <c r="XG2886" s="245"/>
      <c r="XH2886" s="245"/>
      <c r="XI2886" s="245"/>
      <c r="XJ2886" s="245"/>
      <c r="XK2886" s="245"/>
      <c r="XL2886" s="245"/>
      <c r="XM2886" s="245"/>
      <c r="XN2886" s="245"/>
      <c r="XO2886" s="245"/>
      <c r="XP2886" s="245"/>
      <c r="XQ2886" s="245"/>
      <c r="XR2886" s="245"/>
      <c r="XS2886" s="245"/>
      <c r="XT2886" s="245"/>
      <c r="XU2886" s="245"/>
      <c r="XV2886" s="245"/>
      <c r="XW2886" s="245"/>
      <c r="XX2886" s="245"/>
      <c r="XY2886" s="245"/>
      <c r="XZ2886" s="245"/>
      <c r="YA2886" s="245"/>
      <c r="YB2886" s="245"/>
      <c r="YC2886" s="245"/>
      <c r="YD2886" s="245"/>
      <c r="YE2886" s="245"/>
      <c r="YF2886" s="245"/>
      <c r="YG2886" s="245"/>
      <c r="YH2886" s="245"/>
      <c r="YI2886" s="245"/>
      <c r="YJ2886" s="245"/>
      <c r="YK2886" s="245"/>
      <c r="YL2886" s="245"/>
      <c r="YM2886" s="245"/>
      <c r="YN2886" s="245"/>
      <c r="YO2886" s="245"/>
      <c r="YP2886" s="245"/>
      <c r="YQ2886" s="245"/>
      <c r="YR2886" s="245"/>
      <c r="YS2886" s="245"/>
      <c r="YT2886" s="245"/>
      <c r="YU2886" s="245"/>
      <c r="YV2886" s="245"/>
      <c r="YW2886" s="245"/>
      <c r="YX2886" s="245"/>
      <c r="YY2886" s="245"/>
      <c r="YZ2886" s="245"/>
      <c r="ZA2886" s="245"/>
      <c r="ZB2886" s="245"/>
      <c r="ZC2886" s="245"/>
      <c r="ZD2886" s="245"/>
      <c r="ZE2886" s="245"/>
      <c r="ZF2886" s="245"/>
      <c r="ZG2886" s="245"/>
      <c r="ZH2886" s="245"/>
      <c r="ZI2886" s="245"/>
      <c r="ZJ2886" s="245"/>
      <c r="ZK2886" s="245"/>
      <c r="ZL2886" s="245"/>
      <c r="ZM2886" s="245"/>
      <c r="ZN2886" s="245"/>
      <c r="ZO2886" s="245"/>
      <c r="ZP2886" s="245"/>
      <c r="ZQ2886" s="245"/>
      <c r="ZR2886" s="245"/>
      <c r="ZS2886" s="245"/>
      <c r="ZT2886" s="245"/>
      <c r="ZU2886" s="245"/>
      <c r="ZV2886" s="245"/>
      <c r="ZW2886" s="245"/>
      <c r="ZX2886" s="245"/>
      <c r="ZY2886" s="245"/>
      <c r="ZZ2886" s="245"/>
      <c r="AAA2886" s="245"/>
      <c r="AAB2886" s="245"/>
      <c r="AAC2886" s="245"/>
      <c r="AAD2886" s="245"/>
      <c r="AAE2886" s="245"/>
      <c r="AAF2886" s="245"/>
      <c r="AAG2886" s="245"/>
      <c r="AAH2886" s="245"/>
      <c r="AAI2886" s="245"/>
      <c r="AAJ2886" s="245"/>
      <c r="AAK2886" s="245"/>
      <c r="AAL2886" s="245"/>
      <c r="AAM2886" s="245"/>
      <c r="AAN2886" s="245"/>
      <c r="AAO2886" s="245"/>
      <c r="AAP2886" s="245"/>
      <c r="AAQ2886" s="245"/>
      <c r="AAR2886" s="245"/>
      <c r="AAS2886" s="245"/>
      <c r="AAT2886" s="245"/>
      <c r="AAU2886" s="245"/>
      <c r="AAV2886" s="245"/>
      <c r="AAW2886" s="245"/>
      <c r="AAX2886" s="245"/>
      <c r="AAY2886" s="245"/>
      <c r="AAZ2886" s="245"/>
      <c r="ABA2886" s="245"/>
      <c r="ABB2886" s="245"/>
      <c r="ABC2886" s="245"/>
      <c r="ABD2886" s="245"/>
      <c r="ABE2886" s="245"/>
      <c r="ABF2886" s="245"/>
      <c r="ABG2886" s="245"/>
      <c r="ABH2886" s="245"/>
      <c r="ABI2886" s="245"/>
      <c r="ABJ2886" s="245"/>
      <c r="ABK2886" s="245"/>
      <c r="ABL2886" s="245"/>
      <c r="ABM2886" s="245"/>
      <c r="ABN2886" s="245"/>
      <c r="ABO2886" s="245"/>
      <c r="ABP2886" s="245"/>
      <c r="ABQ2886" s="245"/>
      <c r="ABR2886" s="245"/>
      <c r="ABS2886" s="245"/>
      <c r="ABT2886" s="245"/>
      <c r="ABU2886" s="245"/>
      <c r="ABV2886" s="245"/>
      <c r="ABW2886" s="245"/>
      <c r="ABX2886" s="245"/>
      <c r="ABY2886" s="245"/>
      <c r="ABZ2886" s="245"/>
      <c r="ACA2886" s="245"/>
      <c r="ACB2886" s="245"/>
      <c r="ACC2886" s="245"/>
      <c r="ACD2886" s="245"/>
      <c r="ACE2886" s="245"/>
      <c r="ACF2886" s="245"/>
      <c r="ACG2886" s="245"/>
      <c r="ACH2886" s="245"/>
      <c r="ACI2886" s="245"/>
      <c r="ACJ2886" s="245"/>
      <c r="ACK2886" s="245"/>
      <c r="ACL2886" s="245"/>
      <c r="ACM2886" s="245"/>
      <c r="ACN2886" s="245"/>
      <c r="ACO2886" s="245"/>
      <c r="ACP2886" s="245"/>
      <c r="ACQ2886" s="245"/>
      <c r="ACR2886" s="245"/>
      <c r="ACS2886" s="245"/>
      <c r="ACT2886" s="245"/>
      <c r="ACU2886" s="245"/>
      <c r="ACV2886" s="245"/>
      <c r="ACW2886" s="245"/>
      <c r="ACX2886" s="245"/>
      <c r="ACY2886" s="245"/>
      <c r="ACZ2886" s="245"/>
      <c r="ADA2886" s="245"/>
      <c r="ADB2886" s="245"/>
      <c r="ADC2886" s="245"/>
      <c r="ADD2886" s="245"/>
      <c r="ADE2886" s="245"/>
      <c r="ADF2886" s="245"/>
      <c r="ADG2886" s="245"/>
      <c r="ADH2886" s="245"/>
      <c r="ADI2886" s="245"/>
      <c r="ADJ2886" s="245"/>
      <c r="ADK2886" s="245"/>
      <c r="ADL2886" s="245"/>
      <c r="ADM2886" s="245"/>
      <c r="ADN2886" s="245"/>
      <c r="ADO2886" s="245"/>
      <c r="ADP2886" s="245"/>
      <c r="ADQ2886" s="245"/>
      <c r="ADR2886" s="245"/>
      <c r="ADS2886" s="245"/>
      <c r="ADT2886" s="245"/>
      <c r="ADU2886" s="245"/>
      <c r="ADV2886" s="245"/>
      <c r="ADW2886" s="245"/>
      <c r="ADX2886" s="245"/>
      <c r="ADY2886" s="245"/>
      <c r="ADZ2886" s="245"/>
      <c r="AEA2886" s="245"/>
      <c r="AEB2886" s="245"/>
      <c r="AEC2886" s="245"/>
      <c r="AED2886" s="245"/>
      <c r="AEE2886" s="245"/>
      <c r="AEF2886" s="245"/>
      <c r="AEG2886" s="245"/>
      <c r="AEH2886" s="245"/>
      <c r="AEI2886" s="245"/>
      <c r="AEJ2886" s="245"/>
      <c r="AEK2886" s="245"/>
      <c r="AEL2886" s="245"/>
      <c r="AEM2886" s="245"/>
      <c r="AEN2886" s="245"/>
      <c r="AEO2886" s="245"/>
      <c r="AEP2886" s="245"/>
      <c r="AEQ2886" s="245"/>
      <c r="AER2886" s="245"/>
      <c r="AES2886" s="245"/>
      <c r="AET2886" s="245"/>
      <c r="AEU2886" s="245"/>
      <c r="AEV2886" s="245"/>
      <c r="AEW2886" s="245"/>
      <c r="AEX2886" s="245"/>
      <c r="AEY2886" s="245"/>
      <c r="AEZ2886" s="245"/>
      <c r="AFA2886" s="245"/>
      <c r="AFB2886" s="245"/>
      <c r="AFC2886" s="245"/>
      <c r="AFD2886" s="245"/>
      <c r="AFE2886" s="245"/>
      <c r="AFF2886" s="245"/>
      <c r="AFG2886" s="245"/>
      <c r="AFH2886" s="245"/>
      <c r="AFI2886" s="245"/>
      <c r="AFJ2886" s="245"/>
      <c r="AFK2886" s="245"/>
      <c r="AFL2886" s="245"/>
      <c r="AFM2886" s="245"/>
      <c r="AFN2886" s="245"/>
      <c r="AFO2886" s="245"/>
      <c r="AFP2886" s="245"/>
      <c r="AFQ2886" s="245"/>
      <c r="AFR2886" s="245"/>
      <c r="AFS2886" s="245"/>
      <c r="AFT2886" s="245"/>
      <c r="AFU2886" s="245"/>
      <c r="AFV2886" s="245"/>
      <c r="AFW2886" s="245"/>
      <c r="AFX2886" s="245"/>
      <c r="AFY2886" s="245"/>
      <c r="AFZ2886" s="245"/>
      <c r="AGA2886" s="245"/>
      <c r="AGB2886" s="245"/>
      <c r="AGC2886" s="245"/>
      <c r="AGD2886" s="245"/>
      <c r="AGE2886" s="245"/>
      <c r="AGF2886" s="245"/>
      <c r="AGG2886" s="245"/>
      <c r="AGH2886" s="245"/>
      <c r="AGI2886" s="245"/>
      <c r="AGJ2886" s="245"/>
      <c r="AGK2886" s="245"/>
      <c r="AGL2886" s="245"/>
      <c r="AGM2886" s="245"/>
      <c r="AGN2886" s="245"/>
      <c r="AGO2886" s="245"/>
      <c r="AGP2886" s="245"/>
      <c r="AGQ2886" s="245"/>
      <c r="AGR2886" s="245"/>
      <c r="AGS2886" s="245"/>
      <c r="AGT2886" s="245"/>
      <c r="AGU2886" s="245"/>
      <c r="AGV2886" s="245"/>
      <c r="AGW2886" s="245"/>
      <c r="AGX2886" s="245"/>
      <c r="AGY2886" s="245"/>
      <c r="AGZ2886" s="245"/>
      <c r="AHA2886" s="245"/>
      <c r="AHB2886" s="245"/>
      <c r="AHC2886" s="245"/>
      <c r="AHD2886" s="245"/>
      <c r="AHE2886" s="245"/>
      <c r="AHF2886" s="245"/>
      <c r="AHG2886" s="245"/>
      <c r="AHH2886" s="245"/>
      <c r="AHI2886" s="245"/>
      <c r="AHJ2886" s="245"/>
      <c r="AHK2886" s="245"/>
      <c r="AHL2886" s="245"/>
      <c r="AHM2886" s="245"/>
      <c r="AHN2886" s="245"/>
      <c r="AHO2886" s="245"/>
      <c r="AHP2886" s="245"/>
      <c r="AHQ2886" s="245"/>
      <c r="AHR2886" s="245"/>
      <c r="AHS2886" s="245"/>
      <c r="AHT2886" s="245"/>
      <c r="AHU2886" s="245"/>
      <c r="AHV2886" s="245"/>
      <c r="AHW2886" s="245"/>
      <c r="AHX2886" s="245"/>
      <c r="AHY2886" s="245"/>
      <c r="AHZ2886" s="245"/>
      <c r="AIA2886" s="245"/>
      <c r="AIB2886" s="245"/>
      <c r="AIC2886" s="245"/>
      <c r="AID2886" s="245"/>
      <c r="AIE2886" s="245"/>
      <c r="AIF2886" s="245"/>
      <c r="AIG2886" s="245"/>
      <c r="AIH2886" s="245"/>
      <c r="AII2886" s="245"/>
      <c r="AIJ2886" s="245"/>
      <c r="AIK2886" s="245"/>
      <c r="AIL2886" s="245"/>
      <c r="AIM2886" s="245"/>
      <c r="AIN2886" s="245"/>
      <c r="AIO2886" s="245"/>
      <c r="AIP2886" s="245"/>
      <c r="AIQ2886" s="245"/>
      <c r="AIR2886" s="245"/>
      <c r="AIS2886" s="245"/>
      <c r="AIT2886" s="245"/>
      <c r="AIU2886" s="245"/>
      <c r="AIV2886" s="245"/>
      <c r="AIW2886" s="245"/>
      <c r="AIX2886" s="245"/>
      <c r="AIY2886" s="245"/>
      <c r="AIZ2886" s="245"/>
      <c r="AJA2886" s="245"/>
      <c r="AJB2886" s="245"/>
      <c r="AJC2886" s="245"/>
      <c r="AJD2886" s="245"/>
      <c r="AJE2886" s="245"/>
      <c r="AJF2886" s="245"/>
      <c r="AJG2886" s="245"/>
      <c r="AJH2886" s="245"/>
      <c r="AJI2886" s="245"/>
      <c r="AJJ2886" s="245"/>
      <c r="AJK2886" s="245"/>
      <c r="AJL2886" s="245"/>
      <c r="AJM2886" s="245"/>
      <c r="AJN2886" s="245"/>
      <c r="AJO2886" s="245"/>
      <c r="AJP2886" s="245"/>
      <c r="AJQ2886" s="245"/>
      <c r="AJR2886" s="245"/>
      <c r="AJS2886" s="245"/>
      <c r="AJT2886" s="245"/>
      <c r="AJU2886" s="245"/>
      <c r="AJV2886" s="245"/>
      <c r="AJW2886" s="245"/>
      <c r="AJX2886" s="245"/>
      <c r="AJY2886" s="245"/>
      <c r="AJZ2886" s="245"/>
      <c r="AKA2886" s="245"/>
      <c r="AKB2886" s="245"/>
      <c r="AKC2886" s="245"/>
      <c r="AKD2886" s="245"/>
      <c r="AKE2886" s="245"/>
      <c r="AKF2886" s="245"/>
      <c r="AKG2886" s="245"/>
      <c r="AKH2886" s="245"/>
      <c r="AKI2886" s="245"/>
      <c r="AKJ2886" s="245"/>
      <c r="AKK2886" s="245"/>
      <c r="AKL2886" s="245"/>
      <c r="AKM2886" s="245"/>
      <c r="AKN2886" s="245"/>
      <c r="AKO2886" s="245"/>
      <c r="AKP2886" s="245"/>
      <c r="AKQ2886" s="245"/>
      <c r="AKR2886" s="245"/>
      <c r="AKS2886" s="245"/>
      <c r="AKT2886" s="245"/>
      <c r="AKU2886" s="245"/>
      <c r="AKV2886" s="245"/>
      <c r="AKW2886" s="245"/>
      <c r="AKX2886" s="245"/>
      <c r="AKY2886" s="245"/>
      <c r="AKZ2886" s="245"/>
      <c r="ALA2886" s="245"/>
      <c r="ALB2886" s="245"/>
      <c r="ALC2886" s="245"/>
      <c r="ALD2886" s="245"/>
      <c r="ALE2886" s="245"/>
      <c r="ALF2886" s="245"/>
      <c r="ALG2886" s="245"/>
      <c r="ALH2886" s="245"/>
      <c r="ALI2886" s="245"/>
      <c r="ALJ2886" s="245"/>
      <c r="ALK2886" s="245"/>
      <c r="ALL2886" s="245"/>
      <c r="ALM2886" s="245"/>
      <c r="ALN2886" s="245"/>
      <c r="ALO2886" s="245"/>
      <c r="ALP2886" s="245"/>
      <c r="ALQ2886" s="245"/>
      <c r="ALR2886" s="245"/>
      <c r="ALS2886" s="245"/>
      <c r="ALT2886" s="245"/>
      <c r="ALU2886" s="245"/>
      <c r="ALV2886" s="245"/>
      <c r="ALW2886" s="245"/>
      <c r="ALX2886" s="245"/>
      <c r="ALY2886" s="245"/>
      <c r="ALZ2886" s="245"/>
      <c r="AMA2886" s="245"/>
      <c r="AMB2886" s="245"/>
    </row>
    <row r="2887" spans="1:1016" s="300" customFormat="1">
      <c r="A2887" s="80" t="s">
        <v>226</v>
      </c>
      <c r="B2887" s="80" t="s">
        <v>3199</v>
      </c>
      <c r="C2887" s="223" t="s">
        <v>882</v>
      </c>
      <c r="D2887" s="139" t="s">
        <v>300</v>
      </c>
      <c r="E2887" s="139" t="s">
        <v>301</v>
      </c>
      <c r="F2887" s="139" t="s">
        <v>525</v>
      </c>
      <c r="G2887" s="141">
        <v>68118</v>
      </c>
      <c r="H2887" s="141">
        <v>83933.5</v>
      </c>
      <c r="I2887" s="234">
        <v>12</v>
      </c>
      <c r="J2887" s="235">
        <v>0.33333333333333331</v>
      </c>
      <c r="K2887" s="141">
        <v>99749</v>
      </c>
      <c r="L2887" s="146">
        <v>1</v>
      </c>
      <c r="M2887" s="139">
        <v>1</v>
      </c>
      <c r="N2887" s="139">
        <v>25</v>
      </c>
      <c r="O2887" s="79">
        <v>67980</v>
      </c>
      <c r="P2887" s="80"/>
      <c r="Q2887" s="236"/>
      <c r="R2887" s="236"/>
      <c r="S2887" s="236"/>
      <c r="T2887" s="236"/>
      <c r="U2887" s="236"/>
      <c r="V2887" s="236"/>
      <c r="W2887" s="236"/>
      <c r="X2887" s="236"/>
      <c r="Y2887" s="245"/>
      <c r="Z2887" s="245"/>
      <c r="AA2887" s="245"/>
      <c r="AB2887" s="245"/>
      <c r="AC2887" s="245"/>
      <c r="AD2887" s="245"/>
      <c r="AE2887" s="245"/>
      <c r="AF2887" s="245"/>
      <c r="AG2887" s="245"/>
      <c r="AH2887" s="245"/>
      <c r="AI2887" s="245"/>
      <c r="AJ2887" s="245"/>
      <c r="AK2887" s="245"/>
      <c r="AL2887" s="245"/>
      <c r="AM2887" s="245"/>
      <c r="AN2887" s="245"/>
      <c r="AO2887" s="245"/>
      <c r="AP2887" s="245"/>
      <c r="AQ2887" s="245"/>
      <c r="AR2887" s="245"/>
      <c r="AS2887" s="245"/>
      <c r="AT2887" s="245"/>
      <c r="AU2887" s="245"/>
      <c r="AV2887" s="245"/>
      <c r="AW2887" s="245"/>
      <c r="AX2887" s="245"/>
      <c r="AY2887" s="245"/>
      <c r="AZ2887" s="245"/>
      <c r="BA2887" s="245"/>
      <c r="BB2887" s="245"/>
      <c r="BC2887" s="245"/>
      <c r="BD2887" s="245"/>
      <c r="BE2887" s="245"/>
      <c r="BF2887" s="245"/>
      <c r="BG2887" s="245"/>
      <c r="BH2887" s="245"/>
      <c r="BI2887" s="245"/>
      <c r="BJ2887" s="245"/>
      <c r="BK2887" s="245"/>
      <c r="BL2887" s="245"/>
      <c r="BM2887" s="245"/>
      <c r="BN2887" s="245"/>
      <c r="BO2887" s="245"/>
      <c r="BP2887" s="245"/>
      <c r="BQ2887" s="245"/>
      <c r="BR2887" s="245"/>
      <c r="BS2887" s="245"/>
      <c r="BT2887" s="245"/>
      <c r="BU2887" s="245"/>
      <c r="BV2887" s="245"/>
      <c r="BW2887" s="245"/>
      <c r="BX2887" s="245"/>
      <c r="BY2887" s="245"/>
      <c r="BZ2887" s="245"/>
      <c r="CA2887" s="245"/>
      <c r="CB2887" s="245"/>
      <c r="CC2887" s="245"/>
      <c r="CD2887" s="245"/>
      <c r="CE2887" s="245"/>
      <c r="CF2887" s="245"/>
      <c r="CG2887" s="245"/>
      <c r="CH2887" s="245"/>
      <c r="CI2887" s="245"/>
      <c r="CJ2887" s="245"/>
      <c r="CK2887" s="245"/>
      <c r="CL2887" s="245"/>
      <c r="CM2887" s="245"/>
      <c r="CN2887" s="245"/>
      <c r="CO2887" s="245"/>
      <c r="CP2887" s="245"/>
      <c r="CQ2887" s="245"/>
      <c r="CR2887" s="245"/>
      <c r="CS2887" s="245"/>
      <c r="CT2887" s="245"/>
      <c r="CU2887" s="245"/>
      <c r="CV2887" s="245"/>
      <c r="CW2887" s="245"/>
      <c r="CX2887" s="245"/>
      <c r="CY2887" s="245"/>
      <c r="CZ2887" s="245"/>
      <c r="DA2887" s="245"/>
      <c r="DB2887" s="245"/>
      <c r="DC2887" s="245"/>
      <c r="DD2887" s="245"/>
      <c r="DE2887" s="245"/>
      <c r="DF2887" s="245"/>
      <c r="DG2887" s="245"/>
      <c r="DH2887" s="245"/>
      <c r="DI2887" s="245"/>
      <c r="DJ2887" s="245"/>
      <c r="DK2887" s="245"/>
      <c r="DL2887" s="245"/>
      <c r="DM2887" s="245"/>
      <c r="DN2887" s="245"/>
      <c r="DO2887" s="245"/>
      <c r="DP2887" s="245"/>
      <c r="DQ2887" s="245"/>
      <c r="DR2887" s="245"/>
      <c r="DS2887" s="245"/>
      <c r="DT2887" s="245"/>
      <c r="DU2887" s="245"/>
      <c r="DV2887" s="245"/>
      <c r="DW2887" s="245"/>
      <c r="DX2887" s="245"/>
      <c r="DY2887" s="245"/>
      <c r="DZ2887" s="245"/>
      <c r="EA2887" s="245"/>
      <c r="EB2887" s="245"/>
      <c r="EC2887" s="245"/>
      <c r="ED2887" s="245"/>
      <c r="EE2887" s="245"/>
      <c r="EF2887" s="245"/>
      <c r="EG2887" s="245"/>
      <c r="EH2887" s="245"/>
      <c r="EI2887" s="245"/>
      <c r="EJ2887" s="245"/>
      <c r="EK2887" s="245"/>
      <c r="EL2887" s="245"/>
      <c r="EM2887" s="245"/>
      <c r="EN2887" s="245"/>
      <c r="EO2887" s="245"/>
      <c r="EP2887" s="245"/>
      <c r="EQ2887" s="245"/>
      <c r="ER2887" s="245"/>
      <c r="ES2887" s="245"/>
      <c r="ET2887" s="245"/>
      <c r="EU2887" s="245"/>
      <c r="EV2887" s="245"/>
      <c r="EW2887" s="245"/>
      <c r="EX2887" s="245"/>
      <c r="EY2887" s="245"/>
      <c r="EZ2887" s="245"/>
      <c r="FA2887" s="245"/>
      <c r="FB2887" s="245"/>
      <c r="FC2887" s="245"/>
      <c r="FD2887" s="245"/>
      <c r="FE2887" s="245"/>
      <c r="FF2887" s="245"/>
      <c r="FG2887" s="245"/>
      <c r="FH2887" s="245"/>
      <c r="FI2887" s="245"/>
      <c r="FJ2887" s="245"/>
      <c r="FK2887" s="245"/>
      <c r="FL2887" s="245"/>
      <c r="FM2887" s="245"/>
      <c r="FN2887" s="245"/>
      <c r="FO2887" s="245"/>
      <c r="FP2887" s="245"/>
      <c r="FQ2887" s="245"/>
      <c r="FR2887" s="245"/>
      <c r="FS2887" s="245"/>
      <c r="FT2887" s="245"/>
      <c r="FU2887" s="245"/>
      <c r="FV2887" s="245"/>
      <c r="FW2887" s="245"/>
      <c r="FX2887" s="245"/>
      <c r="FY2887" s="245"/>
      <c r="FZ2887" s="245"/>
      <c r="GA2887" s="245"/>
      <c r="GB2887" s="245"/>
      <c r="GC2887" s="245"/>
      <c r="GD2887" s="245"/>
      <c r="GE2887" s="245"/>
      <c r="GF2887" s="245"/>
      <c r="GG2887" s="245"/>
      <c r="GH2887" s="245"/>
      <c r="GI2887" s="245"/>
      <c r="GJ2887" s="245"/>
      <c r="GK2887" s="245"/>
      <c r="GL2887" s="245"/>
      <c r="GM2887" s="245"/>
      <c r="GN2887" s="245"/>
      <c r="GO2887" s="245"/>
      <c r="GP2887" s="245"/>
      <c r="GQ2887" s="245"/>
      <c r="GR2887" s="245"/>
      <c r="GS2887" s="245"/>
      <c r="GT2887" s="245"/>
      <c r="GU2887" s="245"/>
      <c r="GV2887" s="245"/>
      <c r="GW2887" s="245"/>
      <c r="GX2887" s="245"/>
      <c r="GY2887" s="245"/>
      <c r="GZ2887" s="245"/>
      <c r="HA2887" s="245"/>
      <c r="HB2887" s="245"/>
      <c r="HC2887" s="245"/>
      <c r="HD2887" s="245"/>
      <c r="HE2887" s="245"/>
      <c r="HF2887" s="245"/>
      <c r="HG2887" s="245"/>
      <c r="HH2887" s="245"/>
      <c r="HI2887" s="245"/>
      <c r="HJ2887" s="245"/>
      <c r="HK2887" s="245"/>
      <c r="HL2887" s="245"/>
      <c r="HM2887" s="245"/>
      <c r="HN2887" s="245"/>
      <c r="HO2887" s="245"/>
      <c r="HP2887" s="245"/>
      <c r="HQ2887" s="245"/>
      <c r="HR2887" s="245"/>
      <c r="HS2887" s="245"/>
      <c r="HT2887" s="245"/>
      <c r="HU2887" s="245"/>
      <c r="HV2887" s="245"/>
      <c r="HW2887" s="245"/>
      <c r="HX2887" s="245"/>
      <c r="HY2887" s="245"/>
      <c r="HZ2887" s="245"/>
      <c r="IA2887" s="245"/>
      <c r="IB2887" s="245"/>
      <c r="IC2887" s="245"/>
      <c r="ID2887" s="245"/>
      <c r="IE2887" s="245"/>
      <c r="IF2887" s="245"/>
      <c r="IG2887" s="245"/>
      <c r="IH2887" s="245"/>
      <c r="II2887" s="245"/>
      <c r="IJ2887" s="245"/>
      <c r="IK2887" s="245"/>
      <c r="IL2887" s="245"/>
      <c r="IM2887" s="245"/>
      <c r="IN2887" s="245"/>
      <c r="IO2887" s="245"/>
      <c r="IP2887" s="245"/>
      <c r="IQ2887" s="245"/>
      <c r="IR2887" s="245"/>
      <c r="IS2887" s="245"/>
      <c r="IT2887" s="245"/>
      <c r="IU2887" s="245"/>
      <c r="IV2887" s="245"/>
      <c r="IW2887" s="245"/>
      <c r="IX2887" s="245"/>
      <c r="IY2887" s="245"/>
      <c r="IZ2887" s="245"/>
      <c r="JA2887" s="245"/>
      <c r="JB2887" s="245"/>
      <c r="JC2887" s="245"/>
      <c r="JD2887" s="245"/>
      <c r="JE2887" s="245"/>
      <c r="JF2887" s="245"/>
      <c r="JG2887" s="245"/>
      <c r="JH2887" s="245"/>
      <c r="JI2887" s="245"/>
      <c r="JJ2887" s="245"/>
      <c r="JK2887" s="245"/>
      <c r="JL2887" s="245"/>
      <c r="JM2887" s="245"/>
      <c r="JN2887" s="245"/>
      <c r="JO2887" s="245"/>
      <c r="JP2887" s="245"/>
      <c r="JQ2887" s="245"/>
      <c r="JR2887" s="245"/>
      <c r="JS2887" s="245"/>
      <c r="JT2887" s="245"/>
      <c r="JU2887" s="245"/>
      <c r="JV2887" s="245"/>
      <c r="JW2887" s="245"/>
      <c r="JX2887" s="245"/>
      <c r="JY2887" s="245"/>
      <c r="JZ2887" s="245"/>
      <c r="KA2887" s="245"/>
      <c r="KB2887" s="245"/>
      <c r="KC2887" s="245"/>
      <c r="KD2887" s="245"/>
      <c r="KE2887" s="245"/>
      <c r="KF2887" s="245"/>
      <c r="KG2887" s="245"/>
      <c r="KH2887" s="245"/>
      <c r="KI2887" s="245"/>
      <c r="KJ2887" s="245"/>
      <c r="KK2887" s="245"/>
      <c r="KL2887" s="245"/>
      <c r="KM2887" s="245"/>
      <c r="KN2887" s="245"/>
      <c r="KO2887" s="245"/>
      <c r="KP2887" s="245"/>
      <c r="KQ2887" s="245"/>
      <c r="KR2887" s="245"/>
      <c r="KS2887" s="245"/>
      <c r="KT2887" s="245"/>
      <c r="KU2887" s="245"/>
      <c r="KV2887" s="245"/>
      <c r="KW2887" s="245"/>
      <c r="KX2887" s="245"/>
      <c r="KY2887" s="245"/>
      <c r="KZ2887" s="245"/>
      <c r="LA2887" s="245"/>
      <c r="LB2887" s="245"/>
      <c r="LC2887" s="245"/>
      <c r="LD2887" s="245"/>
      <c r="LE2887" s="245"/>
      <c r="LF2887" s="245"/>
      <c r="LG2887" s="245"/>
      <c r="LH2887" s="245"/>
      <c r="LI2887" s="245"/>
      <c r="LJ2887" s="245"/>
      <c r="LK2887" s="245"/>
      <c r="LL2887" s="245"/>
      <c r="LM2887" s="245"/>
      <c r="LN2887" s="245"/>
      <c r="LO2887" s="245"/>
      <c r="LP2887" s="245"/>
      <c r="LQ2887" s="245"/>
      <c r="LR2887" s="245"/>
      <c r="LS2887" s="245"/>
      <c r="LT2887" s="245"/>
      <c r="LU2887" s="245"/>
      <c r="LV2887" s="245"/>
      <c r="LW2887" s="245"/>
      <c r="LX2887" s="245"/>
      <c r="LY2887" s="245"/>
      <c r="LZ2887" s="245"/>
      <c r="MA2887" s="245"/>
      <c r="MB2887" s="245"/>
      <c r="MC2887" s="245"/>
      <c r="MD2887" s="245"/>
      <c r="ME2887" s="245"/>
      <c r="MF2887" s="245"/>
      <c r="MG2887" s="245"/>
      <c r="MH2887" s="245"/>
      <c r="MI2887" s="245"/>
      <c r="MJ2887" s="245"/>
      <c r="MK2887" s="245"/>
      <c r="ML2887" s="245"/>
      <c r="MM2887" s="245"/>
      <c r="MN2887" s="245"/>
      <c r="MO2887" s="245"/>
      <c r="MP2887" s="245"/>
      <c r="MQ2887" s="245"/>
      <c r="MR2887" s="245"/>
      <c r="MS2887" s="245"/>
      <c r="MT2887" s="245"/>
      <c r="MU2887" s="245"/>
      <c r="MV2887" s="245"/>
      <c r="MW2887" s="245"/>
      <c r="MX2887" s="245"/>
      <c r="MY2887" s="245"/>
      <c r="MZ2887" s="245"/>
      <c r="NA2887" s="245"/>
      <c r="NB2887" s="245"/>
      <c r="NC2887" s="245"/>
      <c r="ND2887" s="245"/>
      <c r="NE2887" s="245"/>
      <c r="NF2887" s="245"/>
      <c r="NG2887" s="245"/>
      <c r="NH2887" s="245"/>
      <c r="NI2887" s="245"/>
      <c r="NJ2887" s="245"/>
      <c r="NK2887" s="245"/>
      <c r="NL2887" s="245"/>
      <c r="NM2887" s="245"/>
      <c r="NN2887" s="245"/>
      <c r="NO2887" s="245"/>
      <c r="NP2887" s="245"/>
      <c r="NQ2887" s="245"/>
      <c r="NR2887" s="245"/>
      <c r="NS2887" s="245"/>
      <c r="NT2887" s="245"/>
      <c r="NU2887" s="245"/>
      <c r="NV2887" s="245"/>
      <c r="NW2887" s="245"/>
      <c r="NX2887" s="245"/>
      <c r="NY2887" s="245"/>
      <c r="NZ2887" s="245"/>
      <c r="OA2887" s="245"/>
      <c r="OB2887" s="245"/>
      <c r="OC2887" s="245"/>
      <c r="OD2887" s="245"/>
      <c r="OE2887" s="245"/>
      <c r="OF2887" s="245"/>
      <c r="OG2887" s="245"/>
      <c r="OH2887" s="245"/>
      <c r="OI2887" s="245"/>
      <c r="OJ2887" s="245"/>
      <c r="OK2887" s="245"/>
      <c r="OL2887" s="245"/>
      <c r="OM2887" s="245"/>
      <c r="ON2887" s="245"/>
      <c r="OO2887" s="245"/>
      <c r="OP2887" s="245"/>
      <c r="OQ2887" s="245"/>
      <c r="OR2887" s="245"/>
      <c r="OS2887" s="245"/>
      <c r="OT2887" s="245"/>
      <c r="OU2887" s="245"/>
      <c r="OV2887" s="245"/>
      <c r="OW2887" s="245"/>
      <c r="OX2887" s="245"/>
      <c r="OY2887" s="245"/>
      <c r="OZ2887" s="245"/>
      <c r="PA2887" s="245"/>
      <c r="PB2887" s="245"/>
      <c r="PC2887" s="245"/>
      <c r="PD2887" s="245"/>
      <c r="PE2887" s="245"/>
      <c r="PF2887" s="245"/>
      <c r="PG2887" s="245"/>
      <c r="PH2887" s="245"/>
      <c r="PI2887" s="245"/>
      <c r="PJ2887" s="245"/>
      <c r="PK2887" s="245"/>
      <c r="PL2887" s="245"/>
      <c r="PM2887" s="245"/>
      <c r="PN2887" s="245"/>
      <c r="PO2887" s="245"/>
      <c r="PP2887" s="245"/>
      <c r="PQ2887" s="245"/>
      <c r="PR2887" s="245"/>
      <c r="PS2887" s="245"/>
      <c r="PT2887" s="245"/>
      <c r="PU2887" s="245"/>
      <c r="PV2887" s="245"/>
      <c r="PW2887" s="245"/>
      <c r="PX2887" s="245"/>
      <c r="PY2887" s="245"/>
      <c r="PZ2887" s="245"/>
      <c r="QA2887" s="245"/>
      <c r="QB2887" s="245"/>
      <c r="QC2887" s="245"/>
      <c r="QD2887" s="245"/>
      <c r="QE2887" s="245"/>
      <c r="QF2887" s="245"/>
      <c r="QG2887" s="245"/>
      <c r="QH2887" s="245"/>
      <c r="QI2887" s="245"/>
      <c r="QJ2887" s="245"/>
      <c r="QK2887" s="245"/>
      <c r="QL2887" s="245"/>
      <c r="QM2887" s="245"/>
      <c r="QN2887" s="245"/>
      <c r="QO2887" s="245"/>
      <c r="QP2887" s="245"/>
      <c r="QQ2887" s="245"/>
      <c r="QR2887" s="245"/>
      <c r="QS2887" s="245"/>
      <c r="QT2887" s="245"/>
      <c r="QU2887" s="245"/>
      <c r="QV2887" s="245"/>
      <c r="QW2887" s="245"/>
      <c r="QX2887" s="245"/>
      <c r="QY2887" s="245"/>
      <c r="QZ2887" s="245"/>
      <c r="RA2887" s="245"/>
      <c r="RB2887" s="245"/>
      <c r="RC2887" s="245"/>
      <c r="RD2887" s="245"/>
      <c r="RE2887" s="245"/>
      <c r="RF2887" s="245"/>
      <c r="RG2887" s="245"/>
      <c r="RH2887" s="245"/>
      <c r="RI2887" s="245"/>
      <c r="RJ2887" s="245"/>
      <c r="RK2887" s="245"/>
      <c r="RL2887" s="245"/>
      <c r="RM2887" s="245"/>
      <c r="RN2887" s="245"/>
      <c r="RO2887" s="245"/>
      <c r="RP2887" s="245"/>
      <c r="RQ2887" s="245"/>
      <c r="RR2887" s="245"/>
      <c r="RS2887" s="245"/>
      <c r="RT2887" s="245"/>
      <c r="RU2887" s="245"/>
      <c r="RV2887" s="245"/>
      <c r="RW2887" s="245"/>
      <c r="RX2887" s="245"/>
      <c r="RY2887" s="245"/>
      <c r="RZ2887" s="245"/>
      <c r="SA2887" s="245"/>
      <c r="SB2887" s="245"/>
      <c r="SC2887" s="245"/>
      <c r="SD2887" s="245"/>
      <c r="SE2887" s="245"/>
      <c r="SF2887" s="245"/>
      <c r="SG2887" s="245"/>
      <c r="SH2887" s="245"/>
      <c r="SI2887" s="245"/>
      <c r="SJ2887" s="245"/>
      <c r="SK2887" s="245"/>
      <c r="SL2887" s="245"/>
      <c r="SM2887" s="245"/>
      <c r="SN2887" s="245"/>
      <c r="SO2887" s="245"/>
      <c r="SP2887" s="245"/>
      <c r="SQ2887" s="245"/>
      <c r="SR2887" s="245"/>
      <c r="SS2887" s="245"/>
      <c r="ST2887" s="245"/>
      <c r="SU2887" s="245"/>
      <c r="SV2887" s="245"/>
      <c r="SW2887" s="245"/>
      <c r="SX2887" s="245"/>
      <c r="SY2887" s="245"/>
      <c r="SZ2887" s="245"/>
      <c r="TA2887" s="245"/>
      <c r="TB2887" s="245"/>
      <c r="TC2887" s="245"/>
      <c r="TD2887" s="245"/>
      <c r="TE2887" s="245"/>
      <c r="TF2887" s="245"/>
      <c r="TG2887" s="245"/>
      <c r="TH2887" s="245"/>
      <c r="TI2887" s="245"/>
      <c r="TJ2887" s="245"/>
      <c r="TK2887" s="245"/>
      <c r="TL2887" s="245"/>
      <c r="TM2887" s="245"/>
      <c r="TN2887" s="245"/>
      <c r="TO2887" s="245"/>
      <c r="TP2887" s="245"/>
      <c r="TQ2887" s="245"/>
      <c r="TR2887" s="245"/>
      <c r="TS2887" s="245"/>
      <c r="TT2887" s="245"/>
      <c r="TU2887" s="245"/>
      <c r="TV2887" s="245"/>
      <c r="TW2887" s="245"/>
      <c r="TX2887" s="245"/>
      <c r="TY2887" s="245"/>
      <c r="TZ2887" s="245"/>
      <c r="UA2887" s="245"/>
      <c r="UB2887" s="245"/>
      <c r="UC2887" s="245"/>
      <c r="UD2887" s="245"/>
      <c r="UE2887" s="245"/>
      <c r="UF2887" s="245"/>
      <c r="UG2887" s="245"/>
      <c r="UH2887" s="245"/>
      <c r="UI2887" s="245"/>
      <c r="UJ2887" s="245"/>
      <c r="UK2887" s="245"/>
      <c r="UL2887" s="245"/>
      <c r="UM2887" s="245"/>
      <c r="UN2887" s="245"/>
      <c r="UO2887" s="245"/>
      <c r="UP2887" s="245"/>
      <c r="UQ2887" s="245"/>
      <c r="UR2887" s="245"/>
      <c r="US2887" s="245"/>
      <c r="UT2887" s="245"/>
      <c r="UU2887" s="245"/>
      <c r="UV2887" s="245"/>
      <c r="UW2887" s="245"/>
      <c r="UX2887" s="245"/>
      <c r="UY2887" s="245"/>
      <c r="UZ2887" s="245"/>
      <c r="VA2887" s="245"/>
      <c r="VB2887" s="245"/>
      <c r="VC2887" s="245"/>
      <c r="VD2887" s="245"/>
      <c r="VE2887" s="245"/>
      <c r="VF2887" s="245"/>
      <c r="VG2887" s="245"/>
      <c r="VH2887" s="245"/>
      <c r="VI2887" s="245"/>
      <c r="VJ2887" s="245"/>
      <c r="VK2887" s="245"/>
      <c r="VL2887" s="245"/>
      <c r="VM2887" s="245"/>
      <c r="VN2887" s="245"/>
      <c r="VO2887" s="245"/>
      <c r="VP2887" s="245"/>
      <c r="VQ2887" s="245"/>
      <c r="VR2887" s="245"/>
      <c r="VS2887" s="245"/>
      <c r="VT2887" s="245"/>
      <c r="VU2887" s="245"/>
      <c r="VV2887" s="245"/>
      <c r="VW2887" s="245"/>
      <c r="VX2887" s="245"/>
      <c r="VY2887" s="245"/>
      <c r="VZ2887" s="245"/>
      <c r="WA2887" s="245"/>
      <c r="WB2887" s="245"/>
      <c r="WC2887" s="245"/>
      <c r="WD2887" s="245"/>
      <c r="WE2887" s="245"/>
      <c r="WF2887" s="245"/>
      <c r="WG2887" s="245"/>
      <c r="WH2887" s="245"/>
      <c r="WI2887" s="245"/>
      <c r="WJ2887" s="245"/>
      <c r="WK2887" s="245"/>
      <c r="WL2887" s="245"/>
      <c r="WM2887" s="245"/>
      <c r="WN2887" s="245"/>
      <c r="WO2887" s="245"/>
      <c r="WP2887" s="245"/>
      <c r="WQ2887" s="245"/>
      <c r="WR2887" s="245"/>
      <c r="WS2887" s="245"/>
      <c r="WT2887" s="245"/>
      <c r="WU2887" s="245"/>
      <c r="WV2887" s="245"/>
      <c r="WW2887" s="245"/>
      <c r="WX2887" s="245"/>
      <c r="WY2887" s="245"/>
      <c r="WZ2887" s="245"/>
      <c r="XA2887" s="245"/>
      <c r="XB2887" s="245"/>
      <c r="XC2887" s="245"/>
      <c r="XD2887" s="245"/>
      <c r="XE2887" s="245"/>
      <c r="XF2887" s="245"/>
      <c r="XG2887" s="245"/>
      <c r="XH2887" s="245"/>
      <c r="XI2887" s="245"/>
      <c r="XJ2887" s="245"/>
      <c r="XK2887" s="245"/>
      <c r="XL2887" s="245"/>
      <c r="XM2887" s="245"/>
      <c r="XN2887" s="245"/>
      <c r="XO2887" s="245"/>
      <c r="XP2887" s="245"/>
      <c r="XQ2887" s="245"/>
      <c r="XR2887" s="245"/>
      <c r="XS2887" s="245"/>
      <c r="XT2887" s="245"/>
      <c r="XU2887" s="245"/>
      <c r="XV2887" s="245"/>
      <c r="XW2887" s="245"/>
      <c r="XX2887" s="245"/>
      <c r="XY2887" s="245"/>
      <c r="XZ2887" s="245"/>
      <c r="YA2887" s="245"/>
      <c r="YB2887" s="245"/>
      <c r="YC2887" s="245"/>
      <c r="YD2887" s="245"/>
      <c r="YE2887" s="245"/>
      <c r="YF2887" s="245"/>
      <c r="YG2887" s="245"/>
      <c r="YH2887" s="245"/>
      <c r="YI2887" s="245"/>
      <c r="YJ2887" s="245"/>
      <c r="YK2887" s="245"/>
      <c r="YL2887" s="245"/>
      <c r="YM2887" s="245"/>
      <c r="YN2887" s="245"/>
      <c r="YO2887" s="245"/>
      <c r="YP2887" s="245"/>
      <c r="YQ2887" s="245"/>
      <c r="YR2887" s="245"/>
      <c r="YS2887" s="245"/>
      <c r="YT2887" s="245"/>
      <c r="YU2887" s="245"/>
      <c r="YV2887" s="245"/>
      <c r="YW2887" s="245"/>
      <c r="YX2887" s="245"/>
      <c r="YY2887" s="245"/>
      <c r="YZ2887" s="245"/>
      <c r="ZA2887" s="245"/>
      <c r="ZB2887" s="245"/>
      <c r="ZC2887" s="245"/>
      <c r="ZD2887" s="245"/>
      <c r="ZE2887" s="245"/>
      <c r="ZF2887" s="245"/>
      <c r="ZG2887" s="245"/>
      <c r="ZH2887" s="245"/>
      <c r="ZI2887" s="245"/>
      <c r="ZJ2887" s="245"/>
      <c r="ZK2887" s="245"/>
      <c r="ZL2887" s="245"/>
      <c r="ZM2887" s="245"/>
      <c r="ZN2887" s="245"/>
      <c r="ZO2887" s="245"/>
      <c r="ZP2887" s="245"/>
      <c r="ZQ2887" s="245"/>
      <c r="ZR2887" s="245"/>
      <c r="ZS2887" s="245"/>
      <c r="ZT2887" s="245"/>
      <c r="ZU2887" s="245"/>
      <c r="ZV2887" s="245"/>
      <c r="ZW2887" s="245"/>
      <c r="ZX2887" s="245"/>
      <c r="ZY2887" s="245"/>
      <c r="ZZ2887" s="245"/>
      <c r="AAA2887" s="245"/>
      <c r="AAB2887" s="245"/>
      <c r="AAC2887" s="245"/>
      <c r="AAD2887" s="245"/>
      <c r="AAE2887" s="245"/>
      <c r="AAF2887" s="245"/>
      <c r="AAG2887" s="245"/>
      <c r="AAH2887" s="245"/>
      <c r="AAI2887" s="245"/>
      <c r="AAJ2887" s="245"/>
      <c r="AAK2887" s="245"/>
      <c r="AAL2887" s="245"/>
      <c r="AAM2887" s="245"/>
      <c r="AAN2887" s="245"/>
      <c r="AAO2887" s="245"/>
      <c r="AAP2887" s="245"/>
      <c r="AAQ2887" s="245"/>
      <c r="AAR2887" s="245"/>
      <c r="AAS2887" s="245"/>
      <c r="AAT2887" s="245"/>
      <c r="AAU2887" s="245"/>
      <c r="AAV2887" s="245"/>
      <c r="AAW2887" s="245"/>
      <c r="AAX2887" s="245"/>
      <c r="AAY2887" s="245"/>
      <c r="AAZ2887" s="245"/>
      <c r="ABA2887" s="245"/>
      <c r="ABB2887" s="245"/>
      <c r="ABC2887" s="245"/>
      <c r="ABD2887" s="245"/>
      <c r="ABE2887" s="245"/>
      <c r="ABF2887" s="245"/>
      <c r="ABG2887" s="245"/>
      <c r="ABH2887" s="245"/>
      <c r="ABI2887" s="245"/>
      <c r="ABJ2887" s="245"/>
      <c r="ABK2887" s="245"/>
      <c r="ABL2887" s="245"/>
      <c r="ABM2887" s="245"/>
      <c r="ABN2887" s="245"/>
      <c r="ABO2887" s="245"/>
      <c r="ABP2887" s="245"/>
      <c r="ABQ2887" s="245"/>
      <c r="ABR2887" s="245"/>
      <c r="ABS2887" s="245"/>
      <c r="ABT2887" s="245"/>
      <c r="ABU2887" s="245"/>
      <c r="ABV2887" s="245"/>
      <c r="ABW2887" s="245"/>
      <c r="ABX2887" s="245"/>
      <c r="ABY2887" s="245"/>
      <c r="ABZ2887" s="245"/>
      <c r="ACA2887" s="245"/>
      <c r="ACB2887" s="245"/>
      <c r="ACC2887" s="245"/>
      <c r="ACD2887" s="245"/>
      <c r="ACE2887" s="245"/>
      <c r="ACF2887" s="245"/>
      <c r="ACG2887" s="245"/>
      <c r="ACH2887" s="245"/>
      <c r="ACI2887" s="245"/>
      <c r="ACJ2887" s="245"/>
      <c r="ACK2887" s="245"/>
      <c r="ACL2887" s="245"/>
      <c r="ACM2887" s="245"/>
      <c r="ACN2887" s="245"/>
      <c r="ACO2887" s="245"/>
      <c r="ACP2887" s="245"/>
      <c r="ACQ2887" s="245"/>
      <c r="ACR2887" s="245"/>
      <c r="ACS2887" s="245"/>
      <c r="ACT2887" s="245"/>
      <c r="ACU2887" s="245"/>
      <c r="ACV2887" s="245"/>
      <c r="ACW2887" s="245"/>
      <c r="ACX2887" s="245"/>
      <c r="ACY2887" s="245"/>
      <c r="ACZ2887" s="245"/>
      <c r="ADA2887" s="245"/>
      <c r="ADB2887" s="245"/>
      <c r="ADC2887" s="245"/>
      <c r="ADD2887" s="245"/>
      <c r="ADE2887" s="245"/>
      <c r="ADF2887" s="245"/>
      <c r="ADG2887" s="245"/>
      <c r="ADH2887" s="245"/>
      <c r="ADI2887" s="245"/>
      <c r="ADJ2887" s="245"/>
      <c r="ADK2887" s="245"/>
      <c r="ADL2887" s="245"/>
      <c r="ADM2887" s="245"/>
      <c r="ADN2887" s="245"/>
      <c r="ADO2887" s="245"/>
      <c r="ADP2887" s="245"/>
      <c r="ADQ2887" s="245"/>
      <c r="ADR2887" s="245"/>
      <c r="ADS2887" s="245"/>
      <c r="ADT2887" s="245"/>
      <c r="ADU2887" s="245"/>
      <c r="ADV2887" s="245"/>
      <c r="ADW2887" s="245"/>
      <c r="ADX2887" s="245"/>
      <c r="ADY2887" s="245"/>
      <c r="ADZ2887" s="245"/>
      <c r="AEA2887" s="245"/>
      <c r="AEB2887" s="245"/>
      <c r="AEC2887" s="245"/>
      <c r="AED2887" s="245"/>
      <c r="AEE2887" s="245"/>
      <c r="AEF2887" s="245"/>
      <c r="AEG2887" s="245"/>
      <c r="AEH2887" s="245"/>
      <c r="AEI2887" s="245"/>
      <c r="AEJ2887" s="245"/>
      <c r="AEK2887" s="245"/>
      <c r="AEL2887" s="245"/>
      <c r="AEM2887" s="245"/>
      <c r="AEN2887" s="245"/>
      <c r="AEO2887" s="245"/>
      <c r="AEP2887" s="245"/>
      <c r="AEQ2887" s="245"/>
      <c r="AER2887" s="245"/>
      <c r="AES2887" s="245"/>
      <c r="AET2887" s="245"/>
      <c r="AEU2887" s="245"/>
      <c r="AEV2887" s="245"/>
      <c r="AEW2887" s="245"/>
      <c r="AEX2887" s="245"/>
      <c r="AEY2887" s="245"/>
      <c r="AEZ2887" s="245"/>
      <c r="AFA2887" s="245"/>
      <c r="AFB2887" s="245"/>
      <c r="AFC2887" s="245"/>
      <c r="AFD2887" s="245"/>
      <c r="AFE2887" s="245"/>
      <c r="AFF2887" s="245"/>
      <c r="AFG2887" s="245"/>
      <c r="AFH2887" s="245"/>
      <c r="AFI2887" s="245"/>
      <c r="AFJ2887" s="245"/>
      <c r="AFK2887" s="245"/>
      <c r="AFL2887" s="245"/>
      <c r="AFM2887" s="245"/>
      <c r="AFN2887" s="245"/>
      <c r="AFO2887" s="245"/>
      <c r="AFP2887" s="245"/>
      <c r="AFQ2887" s="245"/>
      <c r="AFR2887" s="245"/>
      <c r="AFS2887" s="245"/>
      <c r="AFT2887" s="245"/>
      <c r="AFU2887" s="245"/>
      <c r="AFV2887" s="245"/>
      <c r="AFW2887" s="245"/>
      <c r="AFX2887" s="245"/>
      <c r="AFY2887" s="245"/>
      <c r="AFZ2887" s="245"/>
      <c r="AGA2887" s="245"/>
      <c r="AGB2887" s="245"/>
      <c r="AGC2887" s="245"/>
      <c r="AGD2887" s="245"/>
      <c r="AGE2887" s="245"/>
      <c r="AGF2887" s="245"/>
      <c r="AGG2887" s="245"/>
      <c r="AGH2887" s="245"/>
      <c r="AGI2887" s="245"/>
      <c r="AGJ2887" s="245"/>
      <c r="AGK2887" s="245"/>
      <c r="AGL2887" s="245"/>
      <c r="AGM2887" s="245"/>
      <c r="AGN2887" s="245"/>
      <c r="AGO2887" s="245"/>
      <c r="AGP2887" s="245"/>
      <c r="AGQ2887" s="245"/>
      <c r="AGR2887" s="245"/>
      <c r="AGS2887" s="245"/>
      <c r="AGT2887" s="245"/>
      <c r="AGU2887" s="245"/>
      <c r="AGV2887" s="245"/>
      <c r="AGW2887" s="245"/>
      <c r="AGX2887" s="245"/>
      <c r="AGY2887" s="245"/>
      <c r="AGZ2887" s="245"/>
      <c r="AHA2887" s="245"/>
      <c r="AHB2887" s="245"/>
      <c r="AHC2887" s="245"/>
      <c r="AHD2887" s="245"/>
      <c r="AHE2887" s="245"/>
      <c r="AHF2887" s="245"/>
      <c r="AHG2887" s="245"/>
      <c r="AHH2887" s="245"/>
      <c r="AHI2887" s="245"/>
      <c r="AHJ2887" s="245"/>
      <c r="AHK2887" s="245"/>
      <c r="AHL2887" s="245"/>
      <c r="AHM2887" s="245"/>
      <c r="AHN2887" s="245"/>
      <c r="AHO2887" s="245"/>
      <c r="AHP2887" s="245"/>
      <c r="AHQ2887" s="245"/>
      <c r="AHR2887" s="245"/>
      <c r="AHS2887" s="245"/>
      <c r="AHT2887" s="245"/>
      <c r="AHU2887" s="245"/>
      <c r="AHV2887" s="245"/>
      <c r="AHW2887" s="245"/>
      <c r="AHX2887" s="245"/>
      <c r="AHY2887" s="245"/>
      <c r="AHZ2887" s="245"/>
      <c r="AIA2887" s="245"/>
      <c r="AIB2887" s="245"/>
      <c r="AIC2887" s="245"/>
      <c r="AID2887" s="245"/>
      <c r="AIE2887" s="245"/>
      <c r="AIF2887" s="245"/>
      <c r="AIG2887" s="245"/>
      <c r="AIH2887" s="245"/>
      <c r="AII2887" s="245"/>
      <c r="AIJ2887" s="245"/>
      <c r="AIK2887" s="245"/>
      <c r="AIL2887" s="245"/>
      <c r="AIM2887" s="245"/>
      <c r="AIN2887" s="245"/>
      <c r="AIO2887" s="245"/>
      <c r="AIP2887" s="245"/>
      <c r="AIQ2887" s="245"/>
      <c r="AIR2887" s="245"/>
      <c r="AIS2887" s="245"/>
      <c r="AIT2887" s="245"/>
      <c r="AIU2887" s="245"/>
      <c r="AIV2887" s="245"/>
      <c r="AIW2887" s="245"/>
      <c r="AIX2887" s="245"/>
      <c r="AIY2887" s="245"/>
      <c r="AIZ2887" s="245"/>
      <c r="AJA2887" s="245"/>
      <c r="AJB2887" s="245"/>
      <c r="AJC2887" s="245"/>
      <c r="AJD2887" s="245"/>
      <c r="AJE2887" s="245"/>
      <c r="AJF2887" s="245"/>
      <c r="AJG2887" s="245"/>
      <c r="AJH2887" s="245"/>
      <c r="AJI2887" s="245"/>
      <c r="AJJ2887" s="245"/>
      <c r="AJK2887" s="245"/>
      <c r="AJL2887" s="245"/>
      <c r="AJM2887" s="245"/>
      <c r="AJN2887" s="245"/>
      <c r="AJO2887" s="245"/>
      <c r="AJP2887" s="245"/>
      <c r="AJQ2887" s="245"/>
      <c r="AJR2887" s="245"/>
      <c r="AJS2887" s="245"/>
      <c r="AJT2887" s="245"/>
      <c r="AJU2887" s="245"/>
      <c r="AJV2887" s="245"/>
      <c r="AJW2887" s="245"/>
      <c r="AJX2887" s="245"/>
      <c r="AJY2887" s="245"/>
      <c r="AJZ2887" s="245"/>
      <c r="AKA2887" s="245"/>
      <c r="AKB2887" s="245"/>
      <c r="AKC2887" s="245"/>
      <c r="AKD2887" s="245"/>
      <c r="AKE2887" s="245"/>
      <c r="AKF2887" s="245"/>
      <c r="AKG2887" s="245"/>
      <c r="AKH2887" s="245"/>
      <c r="AKI2887" s="245"/>
      <c r="AKJ2887" s="245"/>
      <c r="AKK2887" s="245"/>
      <c r="AKL2887" s="245"/>
      <c r="AKM2887" s="245"/>
      <c r="AKN2887" s="245"/>
      <c r="AKO2887" s="245"/>
      <c r="AKP2887" s="245"/>
      <c r="AKQ2887" s="245"/>
      <c r="AKR2887" s="245"/>
      <c r="AKS2887" s="245"/>
      <c r="AKT2887" s="245"/>
      <c r="AKU2887" s="245"/>
      <c r="AKV2887" s="245"/>
      <c r="AKW2887" s="245"/>
      <c r="AKX2887" s="245"/>
      <c r="AKY2887" s="245"/>
      <c r="AKZ2887" s="245"/>
      <c r="ALA2887" s="245"/>
      <c r="ALB2887" s="245"/>
      <c r="ALC2887" s="245"/>
      <c r="ALD2887" s="245"/>
      <c r="ALE2887" s="245"/>
      <c r="ALF2887" s="245"/>
      <c r="ALG2887" s="245"/>
      <c r="ALH2887" s="245"/>
      <c r="ALI2887" s="245"/>
      <c r="ALJ2887" s="245"/>
      <c r="ALK2887" s="245"/>
      <c r="ALL2887" s="245"/>
      <c r="ALM2887" s="245"/>
      <c r="ALN2887" s="245"/>
      <c r="ALO2887" s="245"/>
      <c r="ALP2887" s="245"/>
      <c r="ALQ2887" s="245"/>
      <c r="ALR2887" s="245"/>
      <c r="ALS2887" s="245"/>
      <c r="ALT2887" s="245"/>
      <c r="ALU2887" s="245"/>
      <c r="ALV2887" s="245"/>
      <c r="ALW2887" s="245"/>
      <c r="ALX2887" s="245"/>
      <c r="ALY2887" s="245"/>
      <c r="ALZ2887" s="245"/>
      <c r="AMA2887" s="245"/>
      <c r="AMB2887" s="245"/>
    </row>
    <row r="2888" spans="1:1016" s="300" customFormat="1">
      <c r="A2888" s="80" t="s">
        <v>3261</v>
      </c>
      <c r="B2888" s="80" t="s">
        <v>3261</v>
      </c>
      <c r="C2888" s="223" t="s">
        <v>886</v>
      </c>
      <c r="D2888" s="139" t="s">
        <v>300</v>
      </c>
      <c r="E2888" s="139" t="s">
        <v>359</v>
      </c>
      <c r="F2888" s="139" t="s">
        <v>525</v>
      </c>
      <c r="G2888" s="141">
        <v>65237.74</v>
      </c>
      <c r="H2888" s="141">
        <v>83350.694999999992</v>
      </c>
      <c r="I2888" s="234">
        <v>11</v>
      </c>
      <c r="J2888" s="235">
        <v>0.30555555555555558</v>
      </c>
      <c r="K2888" s="141">
        <v>101463.65</v>
      </c>
      <c r="L2888" s="146">
        <v>1</v>
      </c>
      <c r="M2888" s="139">
        <v>1</v>
      </c>
      <c r="N2888" s="139">
        <v>23</v>
      </c>
      <c r="O2888" s="79">
        <v>74573.62</v>
      </c>
      <c r="P2888" s="80"/>
      <c r="Q2888" s="241"/>
      <c r="R2888" s="236"/>
      <c r="S2888" s="236"/>
      <c r="T2888" s="236"/>
      <c r="U2888" s="236"/>
      <c r="V2888" s="236"/>
      <c r="W2888" s="236"/>
      <c r="X2888" s="236"/>
      <c r="Y2888" s="245"/>
      <c r="Z2888" s="245"/>
      <c r="AA2888" s="245"/>
      <c r="AB2888" s="245"/>
      <c r="AC2888" s="245"/>
      <c r="AD2888" s="245"/>
      <c r="AE2888" s="245"/>
      <c r="AF2888" s="245"/>
      <c r="AG2888" s="245"/>
      <c r="AH2888" s="245"/>
      <c r="AI2888" s="245"/>
      <c r="AJ2888" s="245"/>
      <c r="AK2888" s="245"/>
      <c r="AL2888" s="245"/>
      <c r="AM2888" s="245"/>
      <c r="AN2888" s="245"/>
      <c r="AO2888" s="245"/>
      <c r="AP2888" s="245"/>
      <c r="AQ2888" s="245"/>
      <c r="AR2888" s="245"/>
      <c r="AS2888" s="245"/>
      <c r="AT2888" s="245"/>
      <c r="AU2888" s="245"/>
      <c r="AV2888" s="245"/>
      <c r="AW2888" s="245"/>
      <c r="AX2888" s="245"/>
      <c r="AY2888" s="245"/>
      <c r="AZ2888" s="245"/>
      <c r="BA2888" s="245"/>
      <c r="BB2888" s="245"/>
      <c r="BC2888" s="245"/>
      <c r="BD2888" s="245"/>
      <c r="BE2888" s="245"/>
      <c r="BF2888" s="245"/>
      <c r="BG2888" s="245"/>
      <c r="BH2888" s="245"/>
      <c r="BI2888" s="245"/>
      <c r="BJ2888" s="245"/>
      <c r="BK2888" s="245"/>
      <c r="BL2888" s="245"/>
      <c r="BM2888" s="245"/>
      <c r="BN2888" s="245"/>
      <c r="BO2888" s="245"/>
      <c r="BP2888" s="245"/>
      <c r="BQ2888" s="245"/>
      <c r="BR2888" s="245"/>
      <c r="BS2888" s="245"/>
      <c r="BT2888" s="245"/>
      <c r="BU2888" s="245"/>
      <c r="BV2888" s="245"/>
      <c r="BW2888" s="245"/>
      <c r="BX2888" s="245"/>
      <c r="BY2888" s="245"/>
      <c r="BZ2888" s="245"/>
      <c r="CA2888" s="245"/>
      <c r="CB2888" s="245"/>
      <c r="CC2888" s="245"/>
      <c r="CD2888" s="245"/>
      <c r="CE2888" s="245"/>
      <c r="CF2888" s="245"/>
      <c r="CG2888" s="245"/>
      <c r="CH2888" s="245"/>
      <c r="CI2888" s="245"/>
      <c r="CJ2888" s="245"/>
      <c r="CK2888" s="245"/>
      <c r="CL2888" s="245"/>
      <c r="CM2888" s="245"/>
      <c r="CN2888" s="245"/>
      <c r="CO2888" s="245"/>
      <c r="CP2888" s="245"/>
      <c r="CQ2888" s="245"/>
      <c r="CR2888" s="245"/>
      <c r="CS2888" s="245"/>
      <c r="CT2888" s="245"/>
      <c r="CU2888" s="245"/>
      <c r="CV2888" s="245"/>
      <c r="CW2888" s="245"/>
      <c r="CX2888" s="245"/>
      <c r="CY2888" s="245"/>
      <c r="CZ2888" s="245"/>
      <c r="DA2888" s="245"/>
      <c r="DB2888" s="245"/>
      <c r="DC2888" s="245"/>
      <c r="DD2888" s="245"/>
      <c r="DE2888" s="245"/>
      <c r="DF2888" s="245"/>
      <c r="DG2888" s="245"/>
      <c r="DH2888" s="245"/>
      <c r="DI2888" s="245"/>
      <c r="DJ2888" s="245"/>
      <c r="DK2888" s="245"/>
      <c r="DL2888" s="245"/>
      <c r="DM2888" s="245"/>
      <c r="DN2888" s="245"/>
      <c r="DO2888" s="245"/>
      <c r="DP2888" s="245"/>
      <c r="DQ2888" s="245"/>
      <c r="DR2888" s="245"/>
      <c r="DS2888" s="245"/>
      <c r="DT2888" s="245"/>
      <c r="DU2888" s="245"/>
      <c r="DV2888" s="245"/>
      <c r="DW2888" s="245"/>
      <c r="DX2888" s="245"/>
      <c r="DY2888" s="245"/>
      <c r="DZ2888" s="245"/>
      <c r="EA2888" s="245"/>
      <c r="EB2888" s="245"/>
      <c r="EC2888" s="245"/>
      <c r="ED2888" s="245"/>
      <c r="EE2888" s="245"/>
      <c r="EF2888" s="245"/>
      <c r="EG2888" s="245"/>
      <c r="EH2888" s="245"/>
      <c r="EI2888" s="245"/>
      <c r="EJ2888" s="245"/>
      <c r="EK2888" s="245"/>
      <c r="EL2888" s="245"/>
      <c r="EM2888" s="245"/>
      <c r="EN2888" s="245"/>
      <c r="EO2888" s="245"/>
      <c r="EP2888" s="245"/>
      <c r="EQ2888" s="245"/>
      <c r="ER2888" s="245"/>
      <c r="ES2888" s="245"/>
      <c r="ET2888" s="245"/>
      <c r="EU2888" s="245"/>
      <c r="EV2888" s="245"/>
      <c r="EW2888" s="245"/>
      <c r="EX2888" s="245"/>
      <c r="EY2888" s="245"/>
      <c r="EZ2888" s="245"/>
      <c r="FA2888" s="245"/>
      <c r="FB2888" s="245"/>
      <c r="FC2888" s="245"/>
      <c r="FD2888" s="245"/>
      <c r="FE2888" s="245"/>
      <c r="FF2888" s="245"/>
      <c r="FG2888" s="245"/>
      <c r="FH2888" s="245"/>
      <c r="FI2888" s="245"/>
      <c r="FJ2888" s="245"/>
      <c r="FK2888" s="245"/>
      <c r="FL2888" s="245"/>
      <c r="FM2888" s="245"/>
      <c r="FN2888" s="245"/>
      <c r="FO2888" s="245"/>
      <c r="FP2888" s="245"/>
      <c r="FQ2888" s="245"/>
      <c r="FR2888" s="245"/>
      <c r="FS2888" s="245"/>
      <c r="FT2888" s="245"/>
      <c r="FU2888" s="245"/>
      <c r="FV2888" s="245"/>
      <c r="FW2888" s="245"/>
      <c r="FX2888" s="245"/>
      <c r="FY2888" s="245"/>
      <c r="FZ2888" s="245"/>
      <c r="GA2888" s="245"/>
      <c r="GB2888" s="245"/>
      <c r="GC2888" s="245"/>
      <c r="GD2888" s="245"/>
      <c r="GE2888" s="245"/>
      <c r="GF2888" s="245"/>
      <c r="GG2888" s="245"/>
      <c r="GH2888" s="245"/>
      <c r="GI2888" s="245"/>
      <c r="GJ2888" s="245"/>
      <c r="GK2888" s="245"/>
      <c r="GL2888" s="245"/>
      <c r="GM2888" s="245"/>
      <c r="GN2888" s="245"/>
      <c r="GO2888" s="245"/>
      <c r="GP2888" s="245"/>
      <c r="GQ2888" s="245"/>
      <c r="GR2888" s="245"/>
      <c r="GS2888" s="245"/>
      <c r="GT2888" s="245"/>
      <c r="GU2888" s="245"/>
      <c r="GV2888" s="245"/>
      <c r="GW2888" s="245"/>
      <c r="GX2888" s="245"/>
      <c r="GY2888" s="245"/>
      <c r="GZ2888" s="245"/>
      <c r="HA2888" s="245"/>
      <c r="HB2888" s="245"/>
      <c r="HC2888" s="245"/>
      <c r="HD2888" s="245"/>
      <c r="HE2888" s="245"/>
      <c r="HF2888" s="245"/>
      <c r="HG2888" s="245"/>
      <c r="HH2888" s="245"/>
      <c r="HI2888" s="245"/>
      <c r="HJ2888" s="245"/>
      <c r="HK2888" s="245"/>
      <c r="HL2888" s="245"/>
      <c r="HM2888" s="245"/>
      <c r="HN2888" s="245"/>
      <c r="HO2888" s="245"/>
      <c r="HP2888" s="245"/>
      <c r="HQ2888" s="245"/>
      <c r="HR2888" s="245"/>
      <c r="HS2888" s="245"/>
      <c r="HT2888" s="245"/>
      <c r="HU2888" s="245"/>
      <c r="HV2888" s="245"/>
      <c r="HW2888" s="245"/>
      <c r="HX2888" s="245"/>
      <c r="HY2888" s="245"/>
      <c r="HZ2888" s="245"/>
      <c r="IA2888" s="245"/>
      <c r="IB2888" s="245"/>
      <c r="IC2888" s="245"/>
      <c r="ID2888" s="245"/>
      <c r="IE2888" s="245"/>
      <c r="IF2888" s="245"/>
      <c r="IG2888" s="245"/>
      <c r="IH2888" s="245"/>
      <c r="II2888" s="245"/>
      <c r="IJ2888" s="245"/>
      <c r="IK2888" s="245"/>
      <c r="IL2888" s="245"/>
      <c r="IM2888" s="245"/>
      <c r="IN2888" s="245"/>
      <c r="IO2888" s="245"/>
      <c r="IP2888" s="245"/>
      <c r="IQ2888" s="245"/>
      <c r="IR2888" s="245"/>
      <c r="IS2888" s="245"/>
      <c r="IT2888" s="245"/>
      <c r="IU2888" s="245"/>
      <c r="IV2888" s="245"/>
      <c r="IW2888" s="245"/>
      <c r="IX2888" s="245"/>
      <c r="IY2888" s="245"/>
      <c r="IZ2888" s="245"/>
      <c r="JA2888" s="245"/>
      <c r="JB2888" s="245"/>
      <c r="JC2888" s="245"/>
      <c r="JD2888" s="245"/>
      <c r="JE2888" s="245"/>
      <c r="JF2888" s="245"/>
      <c r="JG2888" s="245"/>
      <c r="JH2888" s="245"/>
      <c r="JI2888" s="245"/>
      <c r="JJ2888" s="245"/>
      <c r="JK2888" s="245"/>
      <c r="JL2888" s="245"/>
      <c r="JM2888" s="245"/>
      <c r="JN2888" s="245"/>
      <c r="JO2888" s="245"/>
      <c r="JP2888" s="245"/>
      <c r="JQ2888" s="245"/>
      <c r="JR2888" s="245"/>
      <c r="JS2888" s="245"/>
      <c r="JT2888" s="245"/>
      <c r="JU2888" s="245"/>
      <c r="JV2888" s="245"/>
      <c r="JW2888" s="245"/>
      <c r="JX2888" s="245"/>
      <c r="JY2888" s="245"/>
      <c r="JZ2888" s="245"/>
      <c r="KA2888" s="245"/>
      <c r="KB2888" s="245"/>
      <c r="KC2888" s="245"/>
      <c r="KD2888" s="245"/>
      <c r="KE2888" s="245"/>
      <c r="KF2888" s="245"/>
      <c r="KG2888" s="245"/>
      <c r="KH2888" s="245"/>
      <c r="KI2888" s="245"/>
      <c r="KJ2888" s="245"/>
      <c r="KK2888" s="245"/>
      <c r="KL2888" s="245"/>
      <c r="KM2888" s="245"/>
      <c r="KN2888" s="245"/>
      <c r="KO2888" s="245"/>
      <c r="KP2888" s="245"/>
      <c r="KQ2888" s="245"/>
      <c r="KR2888" s="245"/>
      <c r="KS2888" s="245"/>
      <c r="KT2888" s="245"/>
      <c r="KU2888" s="245"/>
      <c r="KV2888" s="245"/>
      <c r="KW2888" s="245"/>
      <c r="KX2888" s="245"/>
      <c r="KY2888" s="245"/>
      <c r="KZ2888" s="245"/>
      <c r="LA2888" s="245"/>
      <c r="LB2888" s="245"/>
      <c r="LC2888" s="245"/>
      <c r="LD2888" s="245"/>
      <c r="LE2888" s="245"/>
      <c r="LF2888" s="245"/>
      <c r="LG2888" s="245"/>
      <c r="LH2888" s="245"/>
      <c r="LI2888" s="245"/>
      <c r="LJ2888" s="245"/>
      <c r="LK2888" s="245"/>
      <c r="LL2888" s="245"/>
      <c r="LM2888" s="245"/>
      <c r="LN2888" s="245"/>
      <c r="LO2888" s="245"/>
      <c r="LP2888" s="245"/>
      <c r="LQ2888" s="245"/>
      <c r="LR2888" s="245"/>
      <c r="LS2888" s="245"/>
      <c r="LT2888" s="245"/>
      <c r="LU2888" s="245"/>
      <c r="LV2888" s="245"/>
      <c r="LW2888" s="245"/>
      <c r="LX2888" s="245"/>
      <c r="LY2888" s="245"/>
      <c r="LZ2888" s="245"/>
      <c r="MA2888" s="245"/>
      <c r="MB2888" s="245"/>
      <c r="MC2888" s="245"/>
      <c r="MD2888" s="245"/>
      <c r="ME2888" s="245"/>
      <c r="MF2888" s="245"/>
      <c r="MG2888" s="245"/>
      <c r="MH2888" s="245"/>
      <c r="MI2888" s="245"/>
      <c r="MJ2888" s="245"/>
      <c r="MK2888" s="245"/>
      <c r="ML2888" s="245"/>
      <c r="MM2888" s="245"/>
      <c r="MN2888" s="245"/>
      <c r="MO2888" s="245"/>
      <c r="MP2888" s="245"/>
      <c r="MQ2888" s="245"/>
      <c r="MR2888" s="245"/>
      <c r="MS2888" s="245"/>
      <c r="MT2888" s="245"/>
      <c r="MU2888" s="245"/>
      <c r="MV2888" s="245"/>
      <c r="MW2888" s="245"/>
      <c r="MX2888" s="245"/>
      <c r="MY2888" s="245"/>
      <c r="MZ2888" s="245"/>
      <c r="NA2888" s="245"/>
      <c r="NB2888" s="245"/>
      <c r="NC2888" s="245"/>
      <c r="ND2888" s="245"/>
      <c r="NE2888" s="245"/>
      <c r="NF2888" s="245"/>
      <c r="NG2888" s="245"/>
      <c r="NH2888" s="245"/>
      <c r="NI2888" s="245"/>
      <c r="NJ2888" s="245"/>
      <c r="NK2888" s="245"/>
      <c r="NL2888" s="245"/>
      <c r="NM2888" s="245"/>
      <c r="NN2888" s="245"/>
      <c r="NO2888" s="245"/>
      <c r="NP2888" s="245"/>
      <c r="NQ2888" s="245"/>
      <c r="NR2888" s="245"/>
      <c r="NS2888" s="245"/>
      <c r="NT2888" s="245"/>
      <c r="NU2888" s="245"/>
      <c r="NV2888" s="245"/>
      <c r="NW2888" s="245"/>
      <c r="NX2888" s="245"/>
      <c r="NY2888" s="245"/>
      <c r="NZ2888" s="245"/>
      <c r="OA2888" s="245"/>
      <c r="OB2888" s="245"/>
      <c r="OC2888" s="245"/>
      <c r="OD2888" s="245"/>
      <c r="OE2888" s="245"/>
      <c r="OF2888" s="245"/>
      <c r="OG2888" s="245"/>
      <c r="OH2888" s="245"/>
      <c r="OI2888" s="245"/>
      <c r="OJ2888" s="245"/>
      <c r="OK2888" s="245"/>
      <c r="OL2888" s="245"/>
      <c r="OM2888" s="245"/>
      <c r="ON2888" s="245"/>
      <c r="OO2888" s="245"/>
      <c r="OP2888" s="245"/>
      <c r="OQ2888" s="245"/>
      <c r="OR2888" s="245"/>
      <c r="OS2888" s="245"/>
      <c r="OT2888" s="245"/>
      <c r="OU2888" s="245"/>
      <c r="OV2888" s="245"/>
      <c r="OW2888" s="245"/>
      <c r="OX2888" s="245"/>
      <c r="OY2888" s="245"/>
      <c r="OZ2888" s="245"/>
      <c r="PA2888" s="245"/>
      <c r="PB2888" s="245"/>
      <c r="PC2888" s="245"/>
      <c r="PD2888" s="245"/>
      <c r="PE2888" s="245"/>
      <c r="PF2888" s="245"/>
      <c r="PG2888" s="245"/>
      <c r="PH2888" s="245"/>
      <c r="PI2888" s="245"/>
      <c r="PJ2888" s="245"/>
      <c r="PK2888" s="245"/>
      <c r="PL2888" s="245"/>
      <c r="PM2888" s="245"/>
      <c r="PN2888" s="245"/>
      <c r="PO2888" s="245"/>
      <c r="PP2888" s="245"/>
      <c r="PQ2888" s="245"/>
      <c r="PR2888" s="245"/>
      <c r="PS2888" s="245"/>
      <c r="PT2888" s="245"/>
      <c r="PU2888" s="245"/>
      <c r="PV2888" s="245"/>
      <c r="PW2888" s="245"/>
      <c r="PX2888" s="245"/>
      <c r="PY2888" s="245"/>
      <c r="PZ2888" s="245"/>
      <c r="QA2888" s="245"/>
      <c r="QB2888" s="245"/>
      <c r="QC2888" s="245"/>
      <c r="QD2888" s="245"/>
      <c r="QE2888" s="245"/>
      <c r="QF2888" s="245"/>
      <c r="QG2888" s="245"/>
      <c r="QH2888" s="245"/>
      <c r="QI2888" s="245"/>
      <c r="QJ2888" s="245"/>
      <c r="QK2888" s="245"/>
      <c r="QL2888" s="245"/>
      <c r="QM2888" s="245"/>
      <c r="QN2888" s="245"/>
      <c r="QO2888" s="245"/>
      <c r="QP2888" s="245"/>
      <c r="QQ2888" s="245"/>
      <c r="QR2888" s="245"/>
      <c r="QS2888" s="245"/>
      <c r="QT2888" s="245"/>
      <c r="QU2888" s="245"/>
      <c r="QV2888" s="245"/>
      <c r="QW2888" s="245"/>
      <c r="QX2888" s="245"/>
      <c r="QY2888" s="245"/>
      <c r="QZ2888" s="245"/>
      <c r="RA2888" s="245"/>
      <c r="RB2888" s="245"/>
      <c r="RC2888" s="245"/>
      <c r="RD2888" s="245"/>
      <c r="RE2888" s="245"/>
      <c r="RF2888" s="245"/>
      <c r="RG2888" s="245"/>
      <c r="RH2888" s="245"/>
      <c r="RI2888" s="245"/>
      <c r="RJ2888" s="245"/>
      <c r="RK2888" s="245"/>
      <c r="RL2888" s="245"/>
      <c r="RM2888" s="245"/>
      <c r="RN2888" s="245"/>
      <c r="RO2888" s="245"/>
      <c r="RP2888" s="245"/>
      <c r="RQ2888" s="245"/>
      <c r="RR2888" s="245"/>
      <c r="RS2888" s="245"/>
      <c r="RT2888" s="245"/>
      <c r="RU2888" s="245"/>
      <c r="RV2888" s="245"/>
      <c r="RW2888" s="245"/>
      <c r="RX2888" s="245"/>
      <c r="RY2888" s="245"/>
      <c r="RZ2888" s="245"/>
      <c r="SA2888" s="245"/>
      <c r="SB2888" s="245"/>
      <c r="SC2888" s="245"/>
      <c r="SD2888" s="245"/>
      <c r="SE2888" s="245"/>
      <c r="SF2888" s="245"/>
      <c r="SG2888" s="245"/>
      <c r="SH2888" s="245"/>
      <c r="SI2888" s="245"/>
      <c r="SJ2888" s="245"/>
      <c r="SK2888" s="245"/>
      <c r="SL2888" s="245"/>
      <c r="SM2888" s="245"/>
      <c r="SN2888" s="245"/>
      <c r="SO2888" s="245"/>
      <c r="SP2888" s="245"/>
      <c r="SQ2888" s="245"/>
      <c r="SR2888" s="245"/>
      <c r="SS2888" s="245"/>
      <c r="ST2888" s="245"/>
      <c r="SU2888" s="245"/>
      <c r="SV2888" s="245"/>
      <c r="SW2888" s="245"/>
      <c r="SX2888" s="245"/>
      <c r="SY2888" s="245"/>
      <c r="SZ2888" s="245"/>
      <c r="TA2888" s="245"/>
      <c r="TB2888" s="245"/>
      <c r="TC2888" s="245"/>
      <c r="TD2888" s="245"/>
      <c r="TE2888" s="245"/>
      <c r="TF2888" s="245"/>
      <c r="TG2888" s="245"/>
      <c r="TH2888" s="245"/>
      <c r="TI2888" s="245"/>
      <c r="TJ2888" s="245"/>
      <c r="TK2888" s="245"/>
      <c r="TL2888" s="245"/>
      <c r="TM2888" s="245"/>
      <c r="TN2888" s="245"/>
      <c r="TO2888" s="245"/>
      <c r="TP2888" s="245"/>
      <c r="TQ2888" s="245"/>
      <c r="TR2888" s="245"/>
      <c r="TS2888" s="245"/>
      <c r="TT2888" s="245"/>
      <c r="TU2888" s="245"/>
      <c r="TV2888" s="245"/>
      <c r="TW2888" s="245"/>
      <c r="TX2888" s="245"/>
      <c r="TY2888" s="245"/>
      <c r="TZ2888" s="245"/>
      <c r="UA2888" s="245"/>
      <c r="UB2888" s="245"/>
      <c r="UC2888" s="245"/>
      <c r="UD2888" s="245"/>
      <c r="UE2888" s="245"/>
      <c r="UF2888" s="245"/>
      <c r="UG2888" s="245"/>
      <c r="UH2888" s="245"/>
      <c r="UI2888" s="245"/>
      <c r="UJ2888" s="245"/>
      <c r="UK2888" s="245"/>
      <c r="UL2888" s="245"/>
      <c r="UM2888" s="245"/>
      <c r="UN2888" s="245"/>
      <c r="UO2888" s="245"/>
      <c r="UP2888" s="245"/>
      <c r="UQ2888" s="245"/>
      <c r="UR2888" s="245"/>
      <c r="US2888" s="245"/>
      <c r="UT2888" s="245"/>
      <c r="UU2888" s="245"/>
      <c r="UV2888" s="245"/>
      <c r="UW2888" s="245"/>
      <c r="UX2888" s="245"/>
      <c r="UY2888" s="245"/>
      <c r="UZ2888" s="245"/>
      <c r="VA2888" s="245"/>
      <c r="VB2888" s="245"/>
      <c r="VC2888" s="245"/>
      <c r="VD2888" s="245"/>
      <c r="VE2888" s="245"/>
      <c r="VF2888" s="245"/>
      <c r="VG2888" s="245"/>
      <c r="VH2888" s="245"/>
      <c r="VI2888" s="245"/>
      <c r="VJ2888" s="245"/>
      <c r="VK2888" s="245"/>
      <c r="VL2888" s="245"/>
      <c r="VM2888" s="245"/>
      <c r="VN2888" s="245"/>
      <c r="VO2888" s="245"/>
      <c r="VP2888" s="245"/>
      <c r="VQ2888" s="245"/>
      <c r="VR2888" s="245"/>
      <c r="VS2888" s="245"/>
      <c r="VT2888" s="245"/>
      <c r="VU2888" s="245"/>
      <c r="VV2888" s="245"/>
      <c r="VW2888" s="245"/>
      <c r="VX2888" s="245"/>
      <c r="VY2888" s="245"/>
      <c r="VZ2888" s="245"/>
      <c r="WA2888" s="245"/>
      <c r="WB2888" s="245"/>
      <c r="WC2888" s="245"/>
      <c r="WD2888" s="245"/>
      <c r="WE2888" s="245"/>
      <c r="WF2888" s="245"/>
      <c r="WG2888" s="245"/>
      <c r="WH2888" s="245"/>
      <c r="WI2888" s="245"/>
      <c r="WJ2888" s="245"/>
      <c r="WK2888" s="245"/>
      <c r="WL2888" s="245"/>
      <c r="WM2888" s="245"/>
      <c r="WN2888" s="245"/>
      <c r="WO2888" s="245"/>
      <c r="WP2888" s="245"/>
      <c r="WQ2888" s="245"/>
      <c r="WR2888" s="245"/>
      <c r="WS2888" s="245"/>
      <c r="WT2888" s="245"/>
      <c r="WU2888" s="245"/>
      <c r="WV2888" s="245"/>
      <c r="WW2888" s="245"/>
      <c r="WX2888" s="245"/>
      <c r="WY2888" s="245"/>
      <c r="WZ2888" s="245"/>
      <c r="XA2888" s="245"/>
      <c r="XB2888" s="245"/>
      <c r="XC2888" s="245"/>
      <c r="XD2888" s="245"/>
      <c r="XE2888" s="245"/>
      <c r="XF2888" s="245"/>
      <c r="XG2888" s="245"/>
      <c r="XH2888" s="245"/>
      <c r="XI2888" s="245"/>
      <c r="XJ2888" s="245"/>
      <c r="XK2888" s="245"/>
      <c r="XL2888" s="245"/>
      <c r="XM2888" s="245"/>
      <c r="XN2888" s="245"/>
      <c r="XO2888" s="245"/>
      <c r="XP2888" s="245"/>
      <c r="XQ2888" s="245"/>
      <c r="XR2888" s="245"/>
      <c r="XS2888" s="245"/>
      <c r="XT2888" s="245"/>
      <c r="XU2888" s="245"/>
      <c r="XV2888" s="245"/>
      <c r="XW2888" s="245"/>
      <c r="XX2888" s="245"/>
      <c r="XY2888" s="245"/>
      <c r="XZ2888" s="245"/>
      <c r="YA2888" s="245"/>
      <c r="YB2888" s="245"/>
      <c r="YC2888" s="245"/>
      <c r="YD2888" s="245"/>
      <c r="YE2888" s="245"/>
      <c r="YF2888" s="245"/>
      <c r="YG2888" s="245"/>
      <c r="YH2888" s="245"/>
      <c r="YI2888" s="245"/>
      <c r="YJ2888" s="245"/>
      <c r="YK2888" s="245"/>
      <c r="YL2888" s="245"/>
      <c r="YM2888" s="245"/>
      <c r="YN2888" s="245"/>
      <c r="YO2888" s="245"/>
      <c r="YP2888" s="245"/>
      <c r="YQ2888" s="245"/>
      <c r="YR2888" s="245"/>
      <c r="YS2888" s="245"/>
      <c r="YT2888" s="245"/>
      <c r="YU2888" s="245"/>
      <c r="YV2888" s="245"/>
      <c r="YW2888" s="245"/>
      <c r="YX2888" s="245"/>
      <c r="YY2888" s="245"/>
      <c r="YZ2888" s="245"/>
      <c r="ZA2888" s="245"/>
      <c r="ZB2888" s="245"/>
      <c r="ZC2888" s="245"/>
      <c r="ZD2888" s="245"/>
      <c r="ZE2888" s="245"/>
      <c r="ZF2888" s="245"/>
      <c r="ZG2888" s="245"/>
      <c r="ZH2888" s="245"/>
      <c r="ZI2888" s="245"/>
      <c r="ZJ2888" s="245"/>
      <c r="ZK2888" s="245"/>
      <c r="ZL2888" s="245"/>
      <c r="ZM2888" s="245"/>
      <c r="ZN2888" s="245"/>
      <c r="ZO2888" s="245"/>
      <c r="ZP2888" s="245"/>
      <c r="ZQ2888" s="245"/>
      <c r="ZR2888" s="245"/>
      <c r="ZS2888" s="245"/>
      <c r="ZT2888" s="245"/>
      <c r="ZU2888" s="245"/>
      <c r="ZV2888" s="245"/>
      <c r="ZW2888" s="245"/>
      <c r="ZX2888" s="245"/>
      <c r="ZY2888" s="245"/>
      <c r="ZZ2888" s="245"/>
      <c r="AAA2888" s="245"/>
      <c r="AAB2888" s="245"/>
      <c r="AAC2888" s="245"/>
      <c r="AAD2888" s="245"/>
      <c r="AAE2888" s="245"/>
      <c r="AAF2888" s="245"/>
      <c r="AAG2888" s="245"/>
      <c r="AAH2888" s="245"/>
      <c r="AAI2888" s="245"/>
      <c r="AAJ2888" s="245"/>
      <c r="AAK2888" s="245"/>
      <c r="AAL2888" s="245"/>
      <c r="AAM2888" s="245"/>
      <c r="AAN2888" s="245"/>
      <c r="AAO2888" s="245"/>
      <c r="AAP2888" s="245"/>
      <c r="AAQ2888" s="245"/>
      <c r="AAR2888" s="245"/>
      <c r="AAS2888" s="245"/>
      <c r="AAT2888" s="245"/>
      <c r="AAU2888" s="245"/>
      <c r="AAV2888" s="245"/>
      <c r="AAW2888" s="245"/>
      <c r="AAX2888" s="245"/>
      <c r="AAY2888" s="245"/>
      <c r="AAZ2888" s="245"/>
      <c r="ABA2888" s="245"/>
      <c r="ABB2888" s="245"/>
      <c r="ABC2888" s="245"/>
      <c r="ABD2888" s="245"/>
      <c r="ABE2888" s="245"/>
      <c r="ABF2888" s="245"/>
      <c r="ABG2888" s="245"/>
      <c r="ABH2888" s="245"/>
      <c r="ABI2888" s="245"/>
      <c r="ABJ2888" s="245"/>
      <c r="ABK2888" s="245"/>
      <c r="ABL2888" s="245"/>
      <c r="ABM2888" s="245"/>
      <c r="ABN2888" s="245"/>
      <c r="ABO2888" s="245"/>
      <c r="ABP2888" s="245"/>
      <c r="ABQ2888" s="245"/>
      <c r="ABR2888" s="245"/>
      <c r="ABS2888" s="245"/>
      <c r="ABT2888" s="245"/>
      <c r="ABU2888" s="245"/>
      <c r="ABV2888" s="245"/>
      <c r="ABW2888" s="245"/>
      <c r="ABX2888" s="245"/>
      <c r="ABY2888" s="245"/>
      <c r="ABZ2888" s="245"/>
      <c r="ACA2888" s="245"/>
      <c r="ACB2888" s="245"/>
      <c r="ACC2888" s="245"/>
      <c r="ACD2888" s="245"/>
      <c r="ACE2888" s="245"/>
      <c r="ACF2888" s="245"/>
      <c r="ACG2888" s="245"/>
      <c r="ACH2888" s="245"/>
      <c r="ACI2888" s="245"/>
      <c r="ACJ2888" s="245"/>
      <c r="ACK2888" s="245"/>
      <c r="ACL2888" s="245"/>
      <c r="ACM2888" s="245"/>
      <c r="ACN2888" s="245"/>
      <c r="ACO2888" s="245"/>
      <c r="ACP2888" s="245"/>
      <c r="ACQ2888" s="245"/>
      <c r="ACR2888" s="245"/>
      <c r="ACS2888" s="245"/>
      <c r="ACT2888" s="245"/>
      <c r="ACU2888" s="245"/>
      <c r="ACV2888" s="245"/>
      <c r="ACW2888" s="245"/>
      <c r="ACX2888" s="245"/>
      <c r="ACY2888" s="245"/>
      <c r="ACZ2888" s="245"/>
      <c r="ADA2888" s="245"/>
      <c r="ADB2888" s="245"/>
      <c r="ADC2888" s="245"/>
      <c r="ADD2888" s="245"/>
      <c r="ADE2888" s="245"/>
      <c r="ADF2888" s="245"/>
      <c r="ADG2888" s="245"/>
      <c r="ADH2888" s="245"/>
      <c r="ADI2888" s="245"/>
      <c r="ADJ2888" s="245"/>
      <c r="ADK2888" s="245"/>
      <c r="ADL2888" s="245"/>
      <c r="ADM2888" s="245"/>
      <c r="ADN2888" s="245"/>
      <c r="ADO2888" s="245"/>
      <c r="ADP2888" s="245"/>
      <c r="ADQ2888" s="245"/>
      <c r="ADR2888" s="245"/>
      <c r="ADS2888" s="245"/>
      <c r="ADT2888" s="245"/>
      <c r="ADU2888" s="245"/>
      <c r="ADV2888" s="245"/>
      <c r="ADW2888" s="245"/>
      <c r="ADX2888" s="245"/>
      <c r="ADY2888" s="245"/>
      <c r="ADZ2888" s="245"/>
      <c r="AEA2888" s="245"/>
      <c r="AEB2888" s="245"/>
      <c r="AEC2888" s="245"/>
      <c r="AED2888" s="245"/>
      <c r="AEE2888" s="245"/>
      <c r="AEF2888" s="245"/>
      <c r="AEG2888" s="245"/>
      <c r="AEH2888" s="245"/>
      <c r="AEI2888" s="245"/>
      <c r="AEJ2888" s="245"/>
      <c r="AEK2888" s="245"/>
      <c r="AEL2888" s="245"/>
      <c r="AEM2888" s="245"/>
      <c r="AEN2888" s="245"/>
      <c r="AEO2888" s="245"/>
      <c r="AEP2888" s="245"/>
      <c r="AEQ2888" s="245"/>
      <c r="AER2888" s="245"/>
      <c r="AES2888" s="245"/>
      <c r="AET2888" s="245"/>
      <c r="AEU2888" s="245"/>
      <c r="AEV2888" s="245"/>
      <c r="AEW2888" s="245"/>
      <c r="AEX2888" s="245"/>
      <c r="AEY2888" s="245"/>
      <c r="AEZ2888" s="245"/>
      <c r="AFA2888" s="245"/>
      <c r="AFB2888" s="245"/>
      <c r="AFC2888" s="245"/>
      <c r="AFD2888" s="245"/>
      <c r="AFE2888" s="245"/>
      <c r="AFF2888" s="245"/>
      <c r="AFG2888" s="245"/>
      <c r="AFH2888" s="245"/>
      <c r="AFI2888" s="245"/>
      <c r="AFJ2888" s="245"/>
      <c r="AFK2888" s="245"/>
      <c r="AFL2888" s="245"/>
      <c r="AFM2888" s="245"/>
      <c r="AFN2888" s="245"/>
      <c r="AFO2888" s="245"/>
      <c r="AFP2888" s="245"/>
      <c r="AFQ2888" s="245"/>
      <c r="AFR2888" s="245"/>
      <c r="AFS2888" s="245"/>
      <c r="AFT2888" s="245"/>
      <c r="AFU2888" s="245"/>
      <c r="AFV2888" s="245"/>
      <c r="AFW2888" s="245"/>
      <c r="AFX2888" s="245"/>
      <c r="AFY2888" s="245"/>
      <c r="AFZ2888" s="245"/>
      <c r="AGA2888" s="245"/>
      <c r="AGB2888" s="245"/>
      <c r="AGC2888" s="245"/>
      <c r="AGD2888" s="245"/>
      <c r="AGE2888" s="245"/>
      <c r="AGF2888" s="245"/>
      <c r="AGG2888" s="245"/>
      <c r="AGH2888" s="245"/>
      <c r="AGI2888" s="245"/>
      <c r="AGJ2888" s="245"/>
      <c r="AGK2888" s="245"/>
      <c r="AGL2888" s="245"/>
      <c r="AGM2888" s="245"/>
      <c r="AGN2888" s="245"/>
      <c r="AGO2888" s="245"/>
      <c r="AGP2888" s="245"/>
      <c r="AGQ2888" s="245"/>
      <c r="AGR2888" s="245"/>
      <c r="AGS2888" s="245"/>
      <c r="AGT2888" s="245"/>
      <c r="AGU2888" s="245"/>
      <c r="AGV2888" s="245"/>
      <c r="AGW2888" s="245"/>
      <c r="AGX2888" s="245"/>
      <c r="AGY2888" s="245"/>
      <c r="AGZ2888" s="245"/>
      <c r="AHA2888" s="245"/>
      <c r="AHB2888" s="245"/>
      <c r="AHC2888" s="245"/>
      <c r="AHD2888" s="245"/>
      <c r="AHE2888" s="245"/>
      <c r="AHF2888" s="245"/>
      <c r="AHG2888" s="245"/>
      <c r="AHH2888" s="245"/>
      <c r="AHI2888" s="245"/>
      <c r="AHJ2888" s="245"/>
      <c r="AHK2888" s="245"/>
      <c r="AHL2888" s="245"/>
      <c r="AHM2888" s="245"/>
      <c r="AHN2888" s="245"/>
      <c r="AHO2888" s="245"/>
      <c r="AHP2888" s="245"/>
      <c r="AHQ2888" s="245"/>
      <c r="AHR2888" s="245"/>
      <c r="AHS2888" s="245"/>
      <c r="AHT2888" s="245"/>
      <c r="AHU2888" s="245"/>
      <c r="AHV2888" s="245"/>
      <c r="AHW2888" s="245"/>
      <c r="AHX2888" s="245"/>
      <c r="AHY2888" s="245"/>
      <c r="AHZ2888" s="245"/>
      <c r="AIA2888" s="245"/>
      <c r="AIB2888" s="245"/>
      <c r="AIC2888" s="245"/>
      <c r="AID2888" s="245"/>
      <c r="AIE2888" s="245"/>
      <c r="AIF2888" s="245"/>
      <c r="AIG2888" s="245"/>
      <c r="AIH2888" s="245"/>
      <c r="AII2888" s="245"/>
      <c r="AIJ2888" s="245"/>
      <c r="AIK2888" s="245"/>
      <c r="AIL2888" s="245"/>
      <c r="AIM2888" s="245"/>
      <c r="AIN2888" s="245"/>
      <c r="AIO2888" s="245"/>
      <c r="AIP2888" s="245"/>
      <c r="AIQ2888" s="245"/>
      <c r="AIR2888" s="245"/>
      <c r="AIS2888" s="245"/>
      <c r="AIT2888" s="245"/>
      <c r="AIU2888" s="245"/>
      <c r="AIV2888" s="245"/>
      <c r="AIW2888" s="245"/>
      <c r="AIX2888" s="245"/>
      <c r="AIY2888" s="245"/>
      <c r="AIZ2888" s="245"/>
      <c r="AJA2888" s="245"/>
      <c r="AJB2888" s="245"/>
      <c r="AJC2888" s="245"/>
      <c r="AJD2888" s="245"/>
      <c r="AJE2888" s="245"/>
      <c r="AJF2888" s="245"/>
      <c r="AJG2888" s="245"/>
      <c r="AJH2888" s="245"/>
      <c r="AJI2888" s="245"/>
      <c r="AJJ2888" s="245"/>
      <c r="AJK2888" s="245"/>
      <c r="AJL2888" s="245"/>
      <c r="AJM2888" s="245"/>
      <c r="AJN2888" s="245"/>
      <c r="AJO2888" s="245"/>
      <c r="AJP2888" s="245"/>
      <c r="AJQ2888" s="245"/>
      <c r="AJR2888" s="245"/>
      <c r="AJS2888" s="245"/>
      <c r="AJT2888" s="245"/>
      <c r="AJU2888" s="245"/>
      <c r="AJV2888" s="245"/>
      <c r="AJW2888" s="245"/>
      <c r="AJX2888" s="245"/>
      <c r="AJY2888" s="245"/>
      <c r="AJZ2888" s="245"/>
      <c r="AKA2888" s="245"/>
      <c r="AKB2888" s="245"/>
      <c r="AKC2888" s="245"/>
      <c r="AKD2888" s="245"/>
      <c r="AKE2888" s="245"/>
      <c r="AKF2888" s="245"/>
      <c r="AKG2888" s="245"/>
      <c r="AKH2888" s="245"/>
      <c r="AKI2888" s="245"/>
      <c r="AKJ2888" s="245"/>
      <c r="AKK2888" s="245"/>
      <c r="AKL2888" s="245"/>
      <c r="AKM2888" s="245"/>
      <c r="AKN2888" s="245"/>
      <c r="AKO2888" s="245"/>
      <c r="AKP2888" s="245"/>
      <c r="AKQ2888" s="245"/>
      <c r="AKR2888" s="245"/>
      <c r="AKS2888" s="245"/>
      <c r="AKT2888" s="245"/>
      <c r="AKU2888" s="245"/>
      <c r="AKV2888" s="245"/>
      <c r="AKW2888" s="245"/>
      <c r="AKX2888" s="245"/>
      <c r="AKY2888" s="245"/>
      <c r="AKZ2888" s="245"/>
      <c r="ALA2888" s="245"/>
      <c r="ALB2888" s="245"/>
      <c r="ALC2888" s="245"/>
      <c r="ALD2888" s="245"/>
      <c r="ALE2888" s="245"/>
      <c r="ALF2888" s="245"/>
      <c r="ALG2888" s="245"/>
      <c r="ALH2888" s="245"/>
      <c r="ALI2888" s="245"/>
      <c r="ALJ2888" s="245"/>
      <c r="ALK2888" s="245"/>
      <c r="ALL2888" s="245"/>
      <c r="ALM2888" s="245"/>
      <c r="ALN2888" s="245"/>
      <c r="ALO2888" s="245"/>
      <c r="ALP2888" s="245"/>
      <c r="ALQ2888" s="245"/>
      <c r="ALR2888" s="245"/>
      <c r="ALS2888" s="245"/>
      <c r="ALT2888" s="245"/>
      <c r="ALU2888" s="245"/>
      <c r="ALV2888" s="245"/>
      <c r="ALW2888" s="245"/>
      <c r="ALX2888" s="245"/>
      <c r="ALY2888" s="245"/>
      <c r="ALZ2888" s="245"/>
      <c r="AMA2888" s="245"/>
      <c r="AMB2888" s="245"/>
    </row>
    <row r="2889" spans="1:1016" s="300" customFormat="1">
      <c r="A2889" s="80" t="s">
        <v>3193</v>
      </c>
      <c r="B2889" s="80" t="s">
        <v>3235</v>
      </c>
      <c r="C2889" s="223" t="s">
        <v>2512</v>
      </c>
      <c r="D2889" s="139" t="s">
        <v>300</v>
      </c>
      <c r="E2889" s="139" t="s">
        <v>301</v>
      </c>
      <c r="F2889" s="139" t="s">
        <v>525</v>
      </c>
      <c r="G2889" s="141">
        <v>62670.400000000001</v>
      </c>
      <c r="H2889" s="141">
        <v>81442.399999999994</v>
      </c>
      <c r="I2889" s="234">
        <v>10</v>
      </c>
      <c r="J2889" s="235">
        <v>0.27777777777777779</v>
      </c>
      <c r="K2889" s="141">
        <v>100214.39999999999</v>
      </c>
      <c r="L2889" s="146">
        <v>1</v>
      </c>
      <c r="M2889" s="139">
        <v>1</v>
      </c>
      <c r="N2889" s="139">
        <v>20</v>
      </c>
      <c r="O2889" s="79">
        <v>78374</v>
      </c>
      <c r="P2889" s="80"/>
      <c r="Q2889" s="236"/>
      <c r="R2889" s="236"/>
      <c r="S2889" s="236"/>
      <c r="T2889" s="236"/>
      <c r="U2889" s="236"/>
      <c r="V2889" s="236"/>
      <c r="W2889" s="236"/>
      <c r="X2889" s="236"/>
      <c r="Y2889" s="245"/>
      <c r="Z2889" s="245"/>
      <c r="AA2889" s="245"/>
      <c r="AB2889" s="245"/>
      <c r="AC2889" s="245"/>
      <c r="AD2889" s="245"/>
      <c r="AE2889" s="245"/>
      <c r="AF2889" s="245"/>
      <c r="AG2889" s="245"/>
      <c r="AH2889" s="245"/>
      <c r="AI2889" s="245"/>
      <c r="AJ2889" s="245"/>
      <c r="AK2889" s="245"/>
      <c r="AL2889" s="245"/>
      <c r="AM2889" s="245"/>
      <c r="AN2889" s="245"/>
      <c r="AO2889" s="245"/>
      <c r="AP2889" s="245"/>
      <c r="AQ2889" s="245"/>
      <c r="AR2889" s="245"/>
      <c r="AS2889" s="245"/>
      <c r="AT2889" s="245"/>
      <c r="AU2889" s="245"/>
      <c r="AV2889" s="245"/>
      <c r="AW2889" s="245"/>
      <c r="AX2889" s="245"/>
      <c r="AY2889" s="245"/>
      <c r="AZ2889" s="245"/>
      <c r="BA2889" s="245"/>
      <c r="BB2889" s="245"/>
      <c r="BC2889" s="245"/>
      <c r="BD2889" s="245"/>
      <c r="BE2889" s="245"/>
      <c r="BF2889" s="245"/>
      <c r="BG2889" s="245"/>
      <c r="BH2889" s="245"/>
      <c r="BI2889" s="245"/>
      <c r="BJ2889" s="245"/>
      <c r="BK2889" s="245"/>
      <c r="BL2889" s="245"/>
      <c r="BM2889" s="245"/>
      <c r="BN2889" s="245"/>
      <c r="BO2889" s="245"/>
      <c r="BP2889" s="245"/>
      <c r="BQ2889" s="245"/>
      <c r="BR2889" s="245"/>
      <c r="BS2889" s="245"/>
      <c r="BT2889" s="245"/>
      <c r="BU2889" s="245"/>
      <c r="BV2889" s="245"/>
      <c r="BW2889" s="245"/>
      <c r="BX2889" s="245"/>
      <c r="BY2889" s="245"/>
      <c r="BZ2889" s="245"/>
      <c r="CA2889" s="245"/>
      <c r="CB2889" s="245"/>
      <c r="CC2889" s="245"/>
      <c r="CD2889" s="245"/>
      <c r="CE2889" s="245"/>
      <c r="CF2889" s="245"/>
      <c r="CG2889" s="245"/>
      <c r="CH2889" s="245"/>
      <c r="CI2889" s="245"/>
      <c r="CJ2889" s="245"/>
      <c r="CK2889" s="245"/>
      <c r="CL2889" s="245"/>
      <c r="CM2889" s="245"/>
      <c r="CN2889" s="245"/>
      <c r="CO2889" s="245"/>
      <c r="CP2889" s="245"/>
      <c r="CQ2889" s="245"/>
      <c r="CR2889" s="245"/>
      <c r="CS2889" s="245"/>
      <c r="CT2889" s="245"/>
      <c r="CU2889" s="245"/>
      <c r="CV2889" s="245"/>
      <c r="CW2889" s="245"/>
      <c r="CX2889" s="245"/>
      <c r="CY2889" s="245"/>
      <c r="CZ2889" s="245"/>
      <c r="DA2889" s="245"/>
      <c r="DB2889" s="245"/>
      <c r="DC2889" s="245"/>
      <c r="DD2889" s="245"/>
      <c r="DE2889" s="245"/>
      <c r="DF2889" s="245"/>
      <c r="DG2889" s="245"/>
      <c r="DH2889" s="245"/>
      <c r="DI2889" s="245"/>
      <c r="DJ2889" s="245"/>
      <c r="DK2889" s="245"/>
      <c r="DL2889" s="245"/>
      <c r="DM2889" s="245"/>
      <c r="DN2889" s="245"/>
      <c r="DO2889" s="245"/>
      <c r="DP2889" s="245"/>
      <c r="DQ2889" s="245"/>
      <c r="DR2889" s="245"/>
      <c r="DS2889" s="245"/>
      <c r="DT2889" s="245"/>
      <c r="DU2889" s="245"/>
      <c r="DV2889" s="245"/>
      <c r="DW2889" s="245"/>
      <c r="DX2889" s="245"/>
      <c r="DY2889" s="245"/>
      <c r="DZ2889" s="245"/>
      <c r="EA2889" s="245"/>
      <c r="EB2889" s="245"/>
      <c r="EC2889" s="245"/>
      <c r="ED2889" s="245"/>
      <c r="EE2889" s="245"/>
      <c r="EF2889" s="245"/>
      <c r="EG2889" s="245"/>
      <c r="EH2889" s="245"/>
      <c r="EI2889" s="245"/>
      <c r="EJ2889" s="245"/>
      <c r="EK2889" s="245"/>
      <c r="EL2889" s="245"/>
      <c r="EM2889" s="245"/>
      <c r="EN2889" s="245"/>
      <c r="EO2889" s="245"/>
      <c r="EP2889" s="245"/>
      <c r="EQ2889" s="245"/>
      <c r="ER2889" s="245"/>
      <c r="ES2889" s="245"/>
      <c r="ET2889" s="245"/>
      <c r="EU2889" s="245"/>
      <c r="EV2889" s="245"/>
      <c r="EW2889" s="245"/>
      <c r="EX2889" s="245"/>
      <c r="EY2889" s="245"/>
      <c r="EZ2889" s="245"/>
      <c r="FA2889" s="245"/>
      <c r="FB2889" s="245"/>
      <c r="FC2889" s="245"/>
      <c r="FD2889" s="245"/>
      <c r="FE2889" s="245"/>
      <c r="FF2889" s="245"/>
      <c r="FG2889" s="245"/>
      <c r="FH2889" s="245"/>
      <c r="FI2889" s="245"/>
      <c r="FJ2889" s="245"/>
      <c r="FK2889" s="245"/>
      <c r="FL2889" s="245"/>
      <c r="FM2889" s="245"/>
      <c r="FN2889" s="245"/>
      <c r="FO2889" s="245"/>
      <c r="FP2889" s="245"/>
      <c r="FQ2889" s="245"/>
      <c r="FR2889" s="245"/>
      <c r="FS2889" s="245"/>
      <c r="FT2889" s="245"/>
      <c r="FU2889" s="245"/>
      <c r="FV2889" s="245"/>
      <c r="FW2889" s="245"/>
      <c r="FX2889" s="245"/>
      <c r="FY2889" s="245"/>
      <c r="FZ2889" s="245"/>
      <c r="GA2889" s="245"/>
      <c r="GB2889" s="245"/>
      <c r="GC2889" s="245"/>
      <c r="GD2889" s="245"/>
      <c r="GE2889" s="245"/>
      <c r="GF2889" s="245"/>
      <c r="GG2889" s="245"/>
      <c r="GH2889" s="245"/>
      <c r="GI2889" s="245"/>
      <c r="GJ2889" s="245"/>
      <c r="GK2889" s="245"/>
      <c r="GL2889" s="245"/>
      <c r="GM2889" s="245"/>
      <c r="GN2889" s="245"/>
      <c r="GO2889" s="245"/>
      <c r="GP2889" s="245"/>
      <c r="GQ2889" s="245"/>
      <c r="GR2889" s="245"/>
      <c r="GS2889" s="245"/>
      <c r="GT2889" s="245"/>
      <c r="GU2889" s="245"/>
      <c r="GV2889" s="245"/>
      <c r="GW2889" s="245"/>
      <c r="GX2889" s="245"/>
      <c r="GY2889" s="245"/>
      <c r="GZ2889" s="245"/>
      <c r="HA2889" s="245"/>
      <c r="HB2889" s="245"/>
      <c r="HC2889" s="245"/>
      <c r="HD2889" s="245"/>
      <c r="HE2889" s="245"/>
      <c r="HF2889" s="245"/>
      <c r="HG2889" s="245"/>
      <c r="HH2889" s="245"/>
      <c r="HI2889" s="245"/>
      <c r="HJ2889" s="245"/>
      <c r="HK2889" s="245"/>
      <c r="HL2889" s="245"/>
      <c r="HM2889" s="245"/>
      <c r="HN2889" s="245"/>
      <c r="HO2889" s="245"/>
      <c r="HP2889" s="245"/>
      <c r="HQ2889" s="245"/>
      <c r="HR2889" s="245"/>
      <c r="HS2889" s="245"/>
      <c r="HT2889" s="245"/>
      <c r="HU2889" s="245"/>
      <c r="HV2889" s="245"/>
      <c r="HW2889" s="245"/>
      <c r="HX2889" s="245"/>
      <c r="HY2889" s="245"/>
      <c r="HZ2889" s="245"/>
      <c r="IA2889" s="245"/>
      <c r="IB2889" s="245"/>
      <c r="IC2889" s="245"/>
      <c r="ID2889" s="245"/>
      <c r="IE2889" s="245"/>
      <c r="IF2889" s="245"/>
      <c r="IG2889" s="245"/>
      <c r="IH2889" s="245"/>
      <c r="II2889" s="245"/>
      <c r="IJ2889" s="245"/>
      <c r="IK2889" s="245"/>
      <c r="IL2889" s="245"/>
      <c r="IM2889" s="245"/>
      <c r="IN2889" s="245"/>
      <c r="IO2889" s="245"/>
      <c r="IP2889" s="245"/>
      <c r="IQ2889" s="245"/>
      <c r="IR2889" s="245"/>
      <c r="IS2889" s="245"/>
      <c r="IT2889" s="245"/>
      <c r="IU2889" s="245"/>
      <c r="IV2889" s="245"/>
      <c r="IW2889" s="245"/>
      <c r="IX2889" s="245"/>
      <c r="IY2889" s="245"/>
      <c r="IZ2889" s="245"/>
      <c r="JA2889" s="245"/>
      <c r="JB2889" s="245"/>
      <c r="JC2889" s="245"/>
      <c r="JD2889" s="245"/>
      <c r="JE2889" s="245"/>
      <c r="JF2889" s="245"/>
      <c r="JG2889" s="245"/>
      <c r="JH2889" s="245"/>
      <c r="JI2889" s="245"/>
      <c r="JJ2889" s="245"/>
      <c r="JK2889" s="245"/>
      <c r="JL2889" s="245"/>
      <c r="JM2889" s="245"/>
      <c r="JN2889" s="245"/>
      <c r="JO2889" s="245"/>
      <c r="JP2889" s="245"/>
      <c r="JQ2889" s="245"/>
      <c r="JR2889" s="245"/>
      <c r="JS2889" s="245"/>
      <c r="JT2889" s="245"/>
      <c r="JU2889" s="245"/>
      <c r="JV2889" s="245"/>
      <c r="JW2889" s="245"/>
      <c r="JX2889" s="245"/>
      <c r="JY2889" s="245"/>
      <c r="JZ2889" s="245"/>
      <c r="KA2889" s="245"/>
      <c r="KB2889" s="245"/>
      <c r="KC2889" s="245"/>
      <c r="KD2889" s="245"/>
      <c r="KE2889" s="245"/>
      <c r="KF2889" s="245"/>
      <c r="KG2889" s="245"/>
      <c r="KH2889" s="245"/>
      <c r="KI2889" s="245"/>
      <c r="KJ2889" s="245"/>
      <c r="KK2889" s="245"/>
      <c r="KL2889" s="245"/>
      <c r="KM2889" s="245"/>
      <c r="KN2889" s="245"/>
      <c r="KO2889" s="245"/>
      <c r="KP2889" s="245"/>
      <c r="KQ2889" s="245"/>
      <c r="KR2889" s="245"/>
      <c r="KS2889" s="245"/>
      <c r="KT2889" s="245"/>
      <c r="KU2889" s="245"/>
      <c r="KV2889" s="245"/>
      <c r="KW2889" s="245"/>
      <c r="KX2889" s="245"/>
      <c r="KY2889" s="245"/>
      <c r="KZ2889" s="245"/>
      <c r="LA2889" s="245"/>
      <c r="LB2889" s="245"/>
      <c r="LC2889" s="245"/>
      <c r="LD2889" s="245"/>
      <c r="LE2889" s="245"/>
      <c r="LF2889" s="245"/>
      <c r="LG2889" s="245"/>
      <c r="LH2889" s="245"/>
      <c r="LI2889" s="245"/>
      <c r="LJ2889" s="245"/>
      <c r="LK2889" s="245"/>
      <c r="LL2889" s="245"/>
      <c r="LM2889" s="245"/>
      <c r="LN2889" s="245"/>
      <c r="LO2889" s="245"/>
      <c r="LP2889" s="245"/>
      <c r="LQ2889" s="245"/>
      <c r="LR2889" s="245"/>
      <c r="LS2889" s="245"/>
      <c r="LT2889" s="245"/>
      <c r="LU2889" s="245"/>
      <c r="LV2889" s="245"/>
      <c r="LW2889" s="245"/>
      <c r="LX2889" s="245"/>
      <c r="LY2889" s="245"/>
      <c r="LZ2889" s="245"/>
      <c r="MA2889" s="245"/>
      <c r="MB2889" s="245"/>
      <c r="MC2889" s="245"/>
      <c r="MD2889" s="245"/>
      <c r="ME2889" s="245"/>
      <c r="MF2889" s="245"/>
      <c r="MG2889" s="245"/>
      <c r="MH2889" s="245"/>
      <c r="MI2889" s="245"/>
      <c r="MJ2889" s="245"/>
      <c r="MK2889" s="245"/>
      <c r="ML2889" s="245"/>
      <c r="MM2889" s="245"/>
      <c r="MN2889" s="245"/>
      <c r="MO2889" s="245"/>
      <c r="MP2889" s="245"/>
      <c r="MQ2889" s="245"/>
      <c r="MR2889" s="245"/>
      <c r="MS2889" s="245"/>
      <c r="MT2889" s="245"/>
      <c r="MU2889" s="245"/>
      <c r="MV2889" s="245"/>
      <c r="MW2889" s="245"/>
      <c r="MX2889" s="245"/>
      <c r="MY2889" s="245"/>
      <c r="MZ2889" s="245"/>
      <c r="NA2889" s="245"/>
      <c r="NB2889" s="245"/>
      <c r="NC2889" s="245"/>
      <c r="ND2889" s="245"/>
      <c r="NE2889" s="245"/>
      <c r="NF2889" s="245"/>
      <c r="NG2889" s="245"/>
      <c r="NH2889" s="245"/>
      <c r="NI2889" s="245"/>
      <c r="NJ2889" s="245"/>
      <c r="NK2889" s="245"/>
      <c r="NL2889" s="245"/>
      <c r="NM2889" s="245"/>
      <c r="NN2889" s="245"/>
      <c r="NO2889" s="245"/>
      <c r="NP2889" s="245"/>
      <c r="NQ2889" s="245"/>
      <c r="NR2889" s="245"/>
      <c r="NS2889" s="245"/>
      <c r="NT2889" s="245"/>
      <c r="NU2889" s="245"/>
      <c r="NV2889" s="245"/>
      <c r="NW2889" s="245"/>
      <c r="NX2889" s="245"/>
      <c r="NY2889" s="245"/>
      <c r="NZ2889" s="245"/>
      <c r="OA2889" s="245"/>
      <c r="OB2889" s="245"/>
      <c r="OC2889" s="245"/>
      <c r="OD2889" s="245"/>
      <c r="OE2889" s="245"/>
      <c r="OF2889" s="245"/>
      <c r="OG2889" s="245"/>
      <c r="OH2889" s="245"/>
      <c r="OI2889" s="245"/>
      <c r="OJ2889" s="245"/>
      <c r="OK2889" s="245"/>
      <c r="OL2889" s="245"/>
      <c r="OM2889" s="245"/>
      <c r="ON2889" s="245"/>
      <c r="OO2889" s="245"/>
      <c r="OP2889" s="245"/>
      <c r="OQ2889" s="245"/>
      <c r="OR2889" s="245"/>
      <c r="OS2889" s="245"/>
      <c r="OT2889" s="245"/>
      <c r="OU2889" s="245"/>
      <c r="OV2889" s="245"/>
      <c r="OW2889" s="245"/>
      <c r="OX2889" s="245"/>
      <c r="OY2889" s="245"/>
      <c r="OZ2889" s="245"/>
      <c r="PA2889" s="245"/>
      <c r="PB2889" s="245"/>
      <c r="PC2889" s="245"/>
      <c r="PD2889" s="245"/>
      <c r="PE2889" s="245"/>
      <c r="PF2889" s="245"/>
      <c r="PG2889" s="245"/>
      <c r="PH2889" s="245"/>
      <c r="PI2889" s="245"/>
      <c r="PJ2889" s="245"/>
      <c r="PK2889" s="245"/>
      <c r="PL2889" s="245"/>
      <c r="PM2889" s="245"/>
      <c r="PN2889" s="245"/>
      <c r="PO2889" s="245"/>
      <c r="PP2889" s="245"/>
      <c r="PQ2889" s="245"/>
      <c r="PR2889" s="245"/>
      <c r="PS2889" s="245"/>
      <c r="PT2889" s="245"/>
      <c r="PU2889" s="245"/>
      <c r="PV2889" s="245"/>
      <c r="PW2889" s="245"/>
      <c r="PX2889" s="245"/>
      <c r="PY2889" s="245"/>
      <c r="PZ2889" s="245"/>
      <c r="QA2889" s="245"/>
      <c r="QB2889" s="245"/>
      <c r="QC2889" s="245"/>
      <c r="QD2889" s="245"/>
      <c r="QE2889" s="245"/>
      <c r="QF2889" s="245"/>
      <c r="QG2889" s="245"/>
      <c r="QH2889" s="245"/>
      <c r="QI2889" s="245"/>
      <c r="QJ2889" s="245"/>
      <c r="QK2889" s="245"/>
      <c r="QL2889" s="245"/>
      <c r="QM2889" s="245"/>
      <c r="QN2889" s="245"/>
      <c r="QO2889" s="245"/>
      <c r="QP2889" s="245"/>
      <c r="QQ2889" s="245"/>
      <c r="QR2889" s="245"/>
      <c r="QS2889" s="245"/>
      <c r="QT2889" s="245"/>
      <c r="QU2889" s="245"/>
      <c r="QV2889" s="245"/>
      <c r="QW2889" s="245"/>
      <c r="QX2889" s="245"/>
      <c r="QY2889" s="245"/>
      <c r="QZ2889" s="245"/>
      <c r="RA2889" s="245"/>
      <c r="RB2889" s="245"/>
      <c r="RC2889" s="245"/>
      <c r="RD2889" s="245"/>
      <c r="RE2889" s="245"/>
      <c r="RF2889" s="245"/>
      <c r="RG2889" s="245"/>
      <c r="RH2889" s="245"/>
      <c r="RI2889" s="245"/>
      <c r="RJ2889" s="245"/>
      <c r="RK2889" s="245"/>
      <c r="RL2889" s="245"/>
      <c r="RM2889" s="245"/>
      <c r="RN2889" s="245"/>
      <c r="RO2889" s="245"/>
      <c r="RP2889" s="245"/>
      <c r="RQ2889" s="245"/>
      <c r="RR2889" s="245"/>
      <c r="RS2889" s="245"/>
      <c r="RT2889" s="245"/>
      <c r="RU2889" s="245"/>
      <c r="RV2889" s="245"/>
      <c r="RW2889" s="245"/>
      <c r="RX2889" s="245"/>
      <c r="RY2889" s="245"/>
      <c r="RZ2889" s="245"/>
      <c r="SA2889" s="245"/>
      <c r="SB2889" s="245"/>
      <c r="SC2889" s="245"/>
      <c r="SD2889" s="245"/>
      <c r="SE2889" s="245"/>
      <c r="SF2889" s="245"/>
      <c r="SG2889" s="245"/>
      <c r="SH2889" s="245"/>
      <c r="SI2889" s="245"/>
      <c r="SJ2889" s="245"/>
      <c r="SK2889" s="245"/>
      <c r="SL2889" s="245"/>
      <c r="SM2889" s="245"/>
      <c r="SN2889" s="245"/>
      <c r="SO2889" s="245"/>
      <c r="SP2889" s="245"/>
      <c r="SQ2889" s="245"/>
      <c r="SR2889" s="245"/>
      <c r="SS2889" s="245"/>
      <c r="ST2889" s="245"/>
      <c r="SU2889" s="245"/>
      <c r="SV2889" s="245"/>
      <c r="SW2889" s="245"/>
      <c r="SX2889" s="245"/>
      <c r="SY2889" s="245"/>
      <c r="SZ2889" s="245"/>
      <c r="TA2889" s="245"/>
      <c r="TB2889" s="245"/>
      <c r="TC2889" s="245"/>
      <c r="TD2889" s="245"/>
      <c r="TE2889" s="245"/>
      <c r="TF2889" s="245"/>
      <c r="TG2889" s="245"/>
      <c r="TH2889" s="245"/>
      <c r="TI2889" s="245"/>
      <c r="TJ2889" s="245"/>
      <c r="TK2889" s="245"/>
      <c r="TL2889" s="245"/>
      <c r="TM2889" s="245"/>
      <c r="TN2889" s="245"/>
      <c r="TO2889" s="245"/>
      <c r="TP2889" s="245"/>
      <c r="TQ2889" s="245"/>
      <c r="TR2889" s="245"/>
      <c r="TS2889" s="245"/>
      <c r="TT2889" s="245"/>
      <c r="TU2889" s="245"/>
      <c r="TV2889" s="245"/>
      <c r="TW2889" s="245"/>
      <c r="TX2889" s="245"/>
      <c r="TY2889" s="245"/>
      <c r="TZ2889" s="245"/>
      <c r="UA2889" s="245"/>
      <c r="UB2889" s="245"/>
      <c r="UC2889" s="245"/>
      <c r="UD2889" s="245"/>
      <c r="UE2889" s="245"/>
      <c r="UF2889" s="245"/>
      <c r="UG2889" s="245"/>
      <c r="UH2889" s="245"/>
      <c r="UI2889" s="245"/>
      <c r="UJ2889" s="245"/>
      <c r="UK2889" s="245"/>
      <c r="UL2889" s="245"/>
      <c r="UM2889" s="245"/>
      <c r="UN2889" s="245"/>
      <c r="UO2889" s="245"/>
      <c r="UP2889" s="245"/>
      <c r="UQ2889" s="245"/>
      <c r="UR2889" s="245"/>
      <c r="US2889" s="245"/>
      <c r="UT2889" s="245"/>
      <c r="UU2889" s="245"/>
      <c r="UV2889" s="245"/>
      <c r="UW2889" s="245"/>
      <c r="UX2889" s="245"/>
      <c r="UY2889" s="245"/>
      <c r="UZ2889" s="245"/>
      <c r="VA2889" s="245"/>
      <c r="VB2889" s="245"/>
      <c r="VC2889" s="245"/>
      <c r="VD2889" s="245"/>
      <c r="VE2889" s="245"/>
      <c r="VF2889" s="245"/>
      <c r="VG2889" s="245"/>
      <c r="VH2889" s="245"/>
      <c r="VI2889" s="245"/>
      <c r="VJ2889" s="245"/>
      <c r="VK2889" s="245"/>
      <c r="VL2889" s="245"/>
      <c r="VM2889" s="245"/>
      <c r="VN2889" s="245"/>
      <c r="VO2889" s="245"/>
      <c r="VP2889" s="245"/>
      <c r="VQ2889" s="245"/>
      <c r="VR2889" s="245"/>
      <c r="VS2889" s="245"/>
      <c r="VT2889" s="245"/>
      <c r="VU2889" s="245"/>
      <c r="VV2889" s="245"/>
      <c r="VW2889" s="245"/>
      <c r="VX2889" s="245"/>
      <c r="VY2889" s="245"/>
      <c r="VZ2889" s="245"/>
      <c r="WA2889" s="245"/>
      <c r="WB2889" s="245"/>
      <c r="WC2889" s="245"/>
      <c r="WD2889" s="245"/>
      <c r="WE2889" s="245"/>
      <c r="WF2889" s="245"/>
      <c r="WG2889" s="245"/>
      <c r="WH2889" s="245"/>
      <c r="WI2889" s="245"/>
      <c r="WJ2889" s="245"/>
      <c r="WK2889" s="245"/>
      <c r="WL2889" s="245"/>
      <c r="WM2889" s="245"/>
      <c r="WN2889" s="245"/>
      <c r="WO2889" s="245"/>
      <c r="WP2889" s="245"/>
      <c r="WQ2889" s="245"/>
      <c r="WR2889" s="245"/>
      <c r="WS2889" s="245"/>
      <c r="WT2889" s="245"/>
      <c r="WU2889" s="245"/>
      <c r="WV2889" s="245"/>
      <c r="WW2889" s="245"/>
      <c r="WX2889" s="245"/>
      <c r="WY2889" s="245"/>
      <c r="WZ2889" s="245"/>
      <c r="XA2889" s="245"/>
      <c r="XB2889" s="245"/>
      <c r="XC2889" s="245"/>
      <c r="XD2889" s="245"/>
      <c r="XE2889" s="245"/>
      <c r="XF2889" s="245"/>
      <c r="XG2889" s="245"/>
      <c r="XH2889" s="245"/>
      <c r="XI2889" s="245"/>
      <c r="XJ2889" s="245"/>
      <c r="XK2889" s="245"/>
      <c r="XL2889" s="245"/>
      <c r="XM2889" s="245"/>
      <c r="XN2889" s="245"/>
      <c r="XO2889" s="245"/>
      <c r="XP2889" s="245"/>
      <c r="XQ2889" s="245"/>
      <c r="XR2889" s="245"/>
      <c r="XS2889" s="245"/>
      <c r="XT2889" s="245"/>
      <c r="XU2889" s="245"/>
      <c r="XV2889" s="245"/>
      <c r="XW2889" s="245"/>
      <c r="XX2889" s="245"/>
      <c r="XY2889" s="245"/>
      <c r="XZ2889" s="245"/>
      <c r="YA2889" s="245"/>
      <c r="YB2889" s="245"/>
      <c r="YC2889" s="245"/>
      <c r="YD2889" s="245"/>
      <c r="YE2889" s="245"/>
      <c r="YF2889" s="245"/>
      <c r="YG2889" s="245"/>
      <c r="YH2889" s="245"/>
      <c r="YI2889" s="245"/>
      <c r="YJ2889" s="245"/>
      <c r="YK2889" s="245"/>
      <c r="YL2889" s="245"/>
      <c r="YM2889" s="245"/>
      <c r="YN2889" s="245"/>
      <c r="YO2889" s="245"/>
      <c r="YP2889" s="245"/>
      <c r="YQ2889" s="245"/>
      <c r="YR2889" s="245"/>
      <c r="YS2889" s="245"/>
      <c r="YT2889" s="245"/>
      <c r="YU2889" s="245"/>
      <c r="YV2889" s="245"/>
      <c r="YW2889" s="245"/>
      <c r="YX2889" s="245"/>
      <c r="YY2889" s="245"/>
      <c r="YZ2889" s="245"/>
      <c r="ZA2889" s="245"/>
      <c r="ZB2889" s="245"/>
      <c r="ZC2889" s="245"/>
      <c r="ZD2889" s="245"/>
      <c r="ZE2889" s="245"/>
      <c r="ZF2889" s="245"/>
      <c r="ZG2889" s="245"/>
      <c r="ZH2889" s="245"/>
      <c r="ZI2889" s="245"/>
      <c r="ZJ2889" s="245"/>
      <c r="ZK2889" s="245"/>
      <c r="ZL2889" s="245"/>
      <c r="ZM2889" s="245"/>
      <c r="ZN2889" s="245"/>
      <c r="ZO2889" s="245"/>
      <c r="ZP2889" s="245"/>
      <c r="ZQ2889" s="245"/>
      <c r="ZR2889" s="245"/>
      <c r="ZS2889" s="245"/>
      <c r="ZT2889" s="245"/>
      <c r="ZU2889" s="245"/>
      <c r="ZV2889" s="245"/>
      <c r="ZW2889" s="245"/>
      <c r="ZX2889" s="245"/>
      <c r="ZY2889" s="245"/>
      <c r="ZZ2889" s="245"/>
      <c r="AAA2889" s="245"/>
      <c r="AAB2889" s="245"/>
      <c r="AAC2889" s="245"/>
      <c r="AAD2889" s="245"/>
      <c r="AAE2889" s="245"/>
      <c r="AAF2889" s="245"/>
      <c r="AAG2889" s="245"/>
      <c r="AAH2889" s="245"/>
      <c r="AAI2889" s="245"/>
      <c r="AAJ2889" s="245"/>
      <c r="AAK2889" s="245"/>
      <c r="AAL2889" s="245"/>
      <c r="AAM2889" s="245"/>
      <c r="AAN2889" s="245"/>
      <c r="AAO2889" s="245"/>
      <c r="AAP2889" s="245"/>
      <c r="AAQ2889" s="245"/>
      <c r="AAR2889" s="245"/>
      <c r="AAS2889" s="245"/>
      <c r="AAT2889" s="245"/>
      <c r="AAU2889" s="245"/>
      <c r="AAV2889" s="245"/>
      <c r="AAW2889" s="245"/>
      <c r="AAX2889" s="245"/>
      <c r="AAY2889" s="245"/>
      <c r="AAZ2889" s="245"/>
      <c r="ABA2889" s="245"/>
      <c r="ABB2889" s="245"/>
      <c r="ABC2889" s="245"/>
      <c r="ABD2889" s="245"/>
      <c r="ABE2889" s="245"/>
      <c r="ABF2889" s="245"/>
      <c r="ABG2889" s="245"/>
      <c r="ABH2889" s="245"/>
      <c r="ABI2889" s="245"/>
      <c r="ABJ2889" s="245"/>
      <c r="ABK2889" s="245"/>
      <c r="ABL2889" s="245"/>
      <c r="ABM2889" s="245"/>
      <c r="ABN2889" s="245"/>
      <c r="ABO2889" s="245"/>
      <c r="ABP2889" s="245"/>
      <c r="ABQ2889" s="245"/>
      <c r="ABR2889" s="245"/>
      <c r="ABS2889" s="245"/>
      <c r="ABT2889" s="245"/>
      <c r="ABU2889" s="245"/>
      <c r="ABV2889" s="245"/>
      <c r="ABW2889" s="245"/>
      <c r="ABX2889" s="245"/>
      <c r="ABY2889" s="245"/>
      <c r="ABZ2889" s="245"/>
      <c r="ACA2889" s="245"/>
      <c r="ACB2889" s="245"/>
      <c r="ACC2889" s="245"/>
      <c r="ACD2889" s="245"/>
      <c r="ACE2889" s="245"/>
      <c r="ACF2889" s="245"/>
      <c r="ACG2889" s="245"/>
      <c r="ACH2889" s="245"/>
      <c r="ACI2889" s="245"/>
      <c r="ACJ2889" s="245"/>
      <c r="ACK2889" s="245"/>
      <c r="ACL2889" s="245"/>
      <c r="ACM2889" s="245"/>
      <c r="ACN2889" s="245"/>
      <c r="ACO2889" s="245"/>
      <c r="ACP2889" s="245"/>
      <c r="ACQ2889" s="245"/>
      <c r="ACR2889" s="245"/>
      <c r="ACS2889" s="245"/>
      <c r="ACT2889" s="245"/>
      <c r="ACU2889" s="245"/>
      <c r="ACV2889" s="245"/>
      <c r="ACW2889" s="245"/>
      <c r="ACX2889" s="245"/>
      <c r="ACY2889" s="245"/>
      <c r="ACZ2889" s="245"/>
      <c r="ADA2889" s="245"/>
      <c r="ADB2889" s="245"/>
      <c r="ADC2889" s="245"/>
      <c r="ADD2889" s="245"/>
      <c r="ADE2889" s="245"/>
      <c r="ADF2889" s="245"/>
      <c r="ADG2889" s="245"/>
      <c r="ADH2889" s="245"/>
      <c r="ADI2889" s="245"/>
      <c r="ADJ2889" s="245"/>
      <c r="ADK2889" s="245"/>
      <c r="ADL2889" s="245"/>
      <c r="ADM2889" s="245"/>
      <c r="ADN2889" s="245"/>
      <c r="ADO2889" s="245"/>
      <c r="ADP2889" s="245"/>
      <c r="ADQ2889" s="245"/>
      <c r="ADR2889" s="245"/>
      <c r="ADS2889" s="245"/>
      <c r="ADT2889" s="245"/>
      <c r="ADU2889" s="245"/>
      <c r="ADV2889" s="245"/>
      <c r="ADW2889" s="245"/>
      <c r="ADX2889" s="245"/>
      <c r="ADY2889" s="245"/>
      <c r="ADZ2889" s="245"/>
      <c r="AEA2889" s="245"/>
      <c r="AEB2889" s="245"/>
      <c r="AEC2889" s="245"/>
      <c r="AED2889" s="245"/>
      <c r="AEE2889" s="245"/>
      <c r="AEF2889" s="245"/>
      <c r="AEG2889" s="245"/>
      <c r="AEH2889" s="245"/>
      <c r="AEI2889" s="245"/>
      <c r="AEJ2889" s="245"/>
      <c r="AEK2889" s="245"/>
      <c r="AEL2889" s="245"/>
      <c r="AEM2889" s="245"/>
      <c r="AEN2889" s="245"/>
      <c r="AEO2889" s="245"/>
      <c r="AEP2889" s="245"/>
      <c r="AEQ2889" s="245"/>
      <c r="AER2889" s="245"/>
      <c r="AES2889" s="245"/>
      <c r="AET2889" s="245"/>
      <c r="AEU2889" s="245"/>
      <c r="AEV2889" s="245"/>
      <c r="AEW2889" s="245"/>
      <c r="AEX2889" s="245"/>
      <c r="AEY2889" s="245"/>
      <c r="AEZ2889" s="245"/>
      <c r="AFA2889" s="245"/>
      <c r="AFB2889" s="245"/>
      <c r="AFC2889" s="245"/>
      <c r="AFD2889" s="245"/>
      <c r="AFE2889" s="245"/>
      <c r="AFF2889" s="245"/>
      <c r="AFG2889" s="245"/>
      <c r="AFH2889" s="245"/>
      <c r="AFI2889" s="245"/>
      <c r="AFJ2889" s="245"/>
      <c r="AFK2889" s="245"/>
      <c r="AFL2889" s="245"/>
      <c r="AFM2889" s="245"/>
      <c r="AFN2889" s="245"/>
      <c r="AFO2889" s="245"/>
      <c r="AFP2889" s="245"/>
      <c r="AFQ2889" s="245"/>
      <c r="AFR2889" s="245"/>
      <c r="AFS2889" s="245"/>
      <c r="AFT2889" s="245"/>
      <c r="AFU2889" s="245"/>
      <c r="AFV2889" s="245"/>
      <c r="AFW2889" s="245"/>
      <c r="AFX2889" s="245"/>
      <c r="AFY2889" s="245"/>
      <c r="AFZ2889" s="245"/>
      <c r="AGA2889" s="245"/>
      <c r="AGB2889" s="245"/>
      <c r="AGC2889" s="245"/>
      <c r="AGD2889" s="245"/>
      <c r="AGE2889" s="245"/>
      <c r="AGF2889" s="245"/>
      <c r="AGG2889" s="245"/>
      <c r="AGH2889" s="245"/>
      <c r="AGI2889" s="245"/>
      <c r="AGJ2889" s="245"/>
      <c r="AGK2889" s="245"/>
      <c r="AGL2889" s="245"/>
      <c r="AGM2889" s="245"/>
      <c r="AGN2889" s="245"/>
      <c r="AGO2889" s="245"/>
      <c r="AGP2889" s="245"/>
      <c r="AGQ2889" s="245"/>
      <c r="AGR2889" s="245"/>
      <c r="AGS2889" s="245"/>
      <c r="AGT2889" s="245"/>
      <c r="AGU2889" s="245"/>
      <c r="AGV2889" s="245"/>
      <c r="AGW2889" s="245"/>
      <c r="AGX2889" s="245"/>
      <c r="AGY2889" s="245"/>
      <c r="AGZ2889" s="245"/>
      <c r="AHA2889" s="245"/>
      <c r="AHB2889" s="245"/>
      <c r="AHC2889" s="245"/>
      <c r="AHD2889" s="245"/>
      <c r="AHE2889" s="245"/>
      <c r="AHF2889" s="245"/>
      <c r="AHG2889" s="245"/>
      <c r="AHH2889" s="245"/>
      <c r="AHI2889" s="245"/>
      <c r="AHJ2889" s="245"/>
      <c r="AHK2889" s="245"/>
      <c r="AHL2889" s="245"/>
      <c r="AHM2889" s="245"/>
      <c r="AHN2889" s="245"/>
      <c r="AHO2889" s="245"/>
      <c r="AHP2889" s="245"/>
      <c r="AHQ2889" s="245"/>
      <c r="AHR2889" s="245"/>
      <c r="AHS2889" s="245"/>
      <c r="AHT2889" s="245"/>
      <c r="AHU2889" s="245"/>
      <c r="AHV2889" s="245"/>
      <c r="AHW2889" s="245"/>
      <c r="AHX2889" s="245"/>
      <c r="AHY2889" s="245"/>
      <c r="AHZ2889" s="245"/>
      <c r="AIA2889" s="245"/>
      <c r="AIB2889" s="245"/>
      <c r="AIC2889" s="245"/>
      <c r="AID2889" s="245"/>
      <c r="AIE2889" s="245"/>
      <c r="AIF2889" s="245"/>
      <c r="AIG2889" s="245"/>
      <c r="AIH2889" s="245"/>
      <c r="AII2889" s="245"/>
      <c r="AIJ2889" s="245"/>
      <c r="AIK2889" s="245"/>
      <c r="AIL2889" s="245"/>
      <c r="AIM2889" s="245"/>
      <c r="AIN2889" s="245"/>
      <c r="AIO2889" s="245"/>
      <c r="AIP2889" s="245"/>
      <c r="AIQ2889" s="245"/>
      <c r="AIR2889" s="245"/>
      <c r="AIS2889" s="245"/>
      <c r="AIT2889" s="245"/>
      <c r="AIU2889" s="245"/>
      <c r="AIV2889" s="245"/>
      <c r="AIW2889" s="245"/>
      <c r="AIX2889" s="245"/>
      <c r="AIY2889" s="245"/>
      <c r="AIZ2889" s="245"/>
      <c r="AJA2889" s="245"/>
      <c r="AJB2889" s="245"/>
      <c r="AJC2889" s="245"/>
      <c r="AJD2889" s="245"/>
      <c r="AJE2889" s="245"/>
      <c r="AJF2889" s="245"/>
      <c r="AJG2889" s="245"/>
      <c r="AJH2889" s="245"/>
      <c r="AJI2889" s="245"/>
      <c r="AJJ2889" s="245"/>
      <c r="AJK2889" s="245"/>
      <c r="AJL2889" s="245"/>
      <c r="AJM2889" s="245"/>
      <c r="AJN2889" s="245"/>
      <c r="AJO2889" s="245"/>
      <c r="AJP2889" s="245"/>
      <c r="AJQ2889" s="245"/>
      <c r="AJR2889" s="245"/>
      <c r="AJS2889" s="245"/>
      <c r="AJT2889" s="245"/>
      <c r="AJU2889" s="245"/>
      <c r="AJV2889" s="245"/>
      <c r="AJW2889" s="245"/>
      <c r="AJX2889" s="245"/>
      <c r="AJY2889" s="245"/>
      <c r="AJZ2889" s="245"/>
      <c r="AKA2889" s="245"/>
      <c r="AKB2889" s="245"/>
      <c r="AKC2889" s="245"/>
      <c r="AKD2889" s="245"/>
      <c r="AKE2889" s="245"/>
      <c r="AKF2889" s="245"/>
      <c r="AKG2889" s="245"/>
      <c r="AKH2889" s="245"/>
      <c r="AKI2889" s="245"/>
      <c r="AKJ2889" s="245"/>
      <c r="AKK2889" s="245"/>
      <c r="AKL2889" s="245"/>
      <c r="AKM2889" s="245"/>
      <c r="AKN2889" s="245"/>
      <c r="AKO2889" s="245"/>
      <c r="AKP2889" s="245"/>
      <c r="AKQ2889" s="245"/>
      <c r="AKR2889" s="245"/>
      <c r="AKS2889" s="245"/>
      <c r="AKT2889" s="245"/>
      <c r="AKU2889" s="245"/>
      <c r="AKV2889" s="245"/>
      <c r="AKW2889" s="245"/>
      <c r="AKX2889" s="245"/>
      <c r="AKY2889" s="245"/>
      <c r="AKZ2889" s="245"/>
      <c r="ALA2889" s="245"/>
      <c r="ALB2889" s="245"/>
      <c r="ALC2889" s="245"/>
      <c r="ALD2889" s="245"/>
      <c r="ALE2889" s="245"/>
      <c r="ALF2889" s="245"/>
      <c r="ALG2889" s="245"/>
      <c r="ALH2889" s="245"/>
      <c r="ALI2889" s="245"/>
      <c r="ALJ2889" s="245"/>
      <c r="ALK2889" s="245"/>
      <c r="ALL2889" s="245"/>
      <c r="ALM2889" s="245"/>
      <c r="ALN2889" s="245"/>
      <c r="ALO2889" s="245"/>
      <c r="ALP2889" s="245"/>
      <c r="ALQ2889" s="245"/>
      <c r="ALR2889" s="245"/>
      <c r="ALS2889" s="245"/>
      <c r="ALT2889" s="245"/>
      <c r="ALU2889" s="245"/>
      <c r="ALV2889" s="245"/>
      <c r="ALW2889" s="245"/>
      <c r="ALX2889" s="245"/>
      <c r="ALY2889" s="245"/>
      <c r="ALZ2889" s="245"/>
      <c r="AMA2889" s="245"/>
      <c r="AMB2889" s="245"/>
    </row>
    <row r="2890" spans="1:1016" s="300" customFormat="1">
      <c r="A2890" s="80" t="s">
        <v>3192</v>
      </c>
      <c r="B2890" s="80" t="s">
        <v>3222</v>
      </c>
      <c r="C2890" s="223" t="s">
        <v>886</v>
      </c>
      <c r="D2890" s="139" t="s">
        <v>300</v>
      </c>
      <c r="E2890" s="139" t="s">
        <v>301</v>
      </c>
      <c r="F2890" s="139" t="s">
        <v>525</v>
      </c>
      <c r="G2890" s="141">
        <v>65073.84</v>
      </c>
      <c r="H2890" s="141">
        <v>81342.455000000002</v>
      </c>
      <c r="I2890" s="234">
        <v>9</v>
      </c>
      <c r="J2890" s="235">
        <v>0.25</v>
      </c>
      <c r="K2890" s="141">
        <v>97611.07</v>
      </c>
      <c r="L2890" s="146">
        <v>1</v>
      </c>
      <c r="M2890" s="139">
        <v>1</v>
      </c>
      <c r="N2890" s="139">
        <v>19</v>
      </c>
      <c r="O2890" s="79">
        <v>88812.46</v>
      </c>
      <c r="P2890" s="80"/>
      <c r="Q2890" s="236"/>
      <c r="R2890" s="236"/>
      <c r="S2890" s="236"/>
      <c r="T2890" s="236"/>
      <c r="U2890" s="236"/>
      <c r="V2890" s="236"/>
      <c r="W2890" s="236"/>
      <c r="X2890" s="236"/>
      <c r="Y2890" s="245"/>
      <c r="Z2890" s="245"/>
      <c r="AA2890" s="245"/>
      <c r="AB2890" s="245"/>
      <c r="AC2890" s="245"/>
      <c r="AD2890" s="245"/>
      <c r="AE2890" s="245"/>
      <c r="AF2890" s="245"/>
      <c r="AG2890" s="245"/>
      <c r="AH2890" s="245"/>
      <c r="AI2890" s="245"/>
      <c r="AJ2890" s="245"/>
      <c r="AK2890" s="245"/>
      <c r="AL2890" s="245"/>
      <c r="AM2890" s="245"/>
      <c r="AN2890" s="245"/>
      <c r="AO2890" s="245"/>
      <c r="AP2890" s="245"/>
      <c r="AQ2890" s="245"/>
      <c r="AR2890" s="245"/>
      <c r="AS2890" s="245"/>
      <c r="AT2890" s="245"/>
      <c r="AU2890" s="245"/>
      <c r="AV2890" s="245"/>
      <c r="AW2890" s="245"/>
      <c r="AX2890" s="245"/>
      <c r="AY2890" s="245"/>
      <c r="AZ2890" s="245"/>
      <c r="BA2890" s="245"/>
      <c r="BB2890" s="245"/>
      <c r="BC2890" s="245"/>
      <c r="BD2890" s="245"/>
      <c r="BE2890" s="245"/>
      <c r="BF2890" s="245"/>
      <c r="BG2890" s="245"/>
      <c r="BH2890" s="245"/>
      <c r="BI2890" s="245"/>
      <c r="BJ2890" s="245"/>
      <c r="BK2890" s="245"/>
      <c r="BL2890" s="245"/>
      <c r="BM2890" s="245"/>
      <c r="BN2890" s="245"/>
      <c r="BO2890" s="245"/>
      <c r="BP2890" s="245"/>
      <c r="BQ2890" s="245"/>
      <c r="BR2890" s="245"/>
      <c r="BS2890" s="245"/>
      <c r="BT2890" s="245"/>
      <c r="BU2890" s="245"/>
      <c r="BV2890" s="245"/>
      <c r="BW2890" s="245"/>
      <c r="BX2890" s="245"/>
      <c r="BY2890" s="245"/>
      <c r="BZ2890" s="245"/>
      <c r="CA2890" s="245"/>
      <c r="CB2890" s="245"/>
      <c r="CC2890" s="245"/>
      <c r="CD2890" s="245"/>
      <c r="CE2890" s="245"/>
      <c r="CF2890" s="245"/>
      <c r="CG2890" s="245"/>
      <c r="CH2890" s="245"/>
      <c r="CI2890" s="245"/>
      <c r="CJ2890" s="245"/>
      <c r="CK2890" s="245"/>
      <c r="CL2890" s="245"/>
      <c r="CM2890" s="245"/>
      <c r="CN2890" s="245"/>
      <c r="CO2890" s="245"/>
      <c r="CP2890" s="245"/>
      <c r="CQ2890" s="245"/>
      <c r="CR2890" s="245"/>
      <c r="CS2890" s="245"/>
      <c r="CT2890" s="245"/>
      <c r="CU2890" s="245"/>
      <c r="CV2890" s="245"/>
      <c r="CW2890" s="245"/>
      <c r="CX2890" s="245"/>
      <c r="CY2890" s="245"/>
      <c r="CZ2890" s="245"/>
      <c r="DA2890" s="245"/>
      <c r="DB2890" s="245"/>
      <c r="DC2890" s="245"/>
      <c r="DD2890" s="245"/>
      <c r="DE2890" s="245"/>
      <c r="DF2890" s="245"/>
      <c r="DG2890" s="245"/>
      <c r="DH2890" s="245"/>
      <c r="DI2890" s="245"/>
      <c r="DJ2890" s="245"/>
      <c r="DK2890" s="245"/>
      <c r="DL2890" s="245"/>
      <c r="DM2890" s="245"/>
      <c r="DN2890" s="245"/>
      <c r="DO2890" s="245"/>
      <c r="DP2890" s="245"/>
      <c r="DQ2890" s="245"/>
      <c r="DR2890" s="245"/>
      <c r="DS2890" s="245"/>
      <c r="DT2890" s="245"/>
      <c r="DU2890" s="245"/>
      <c r="DV2890" s="245"/>
      <c r="DW2890" s="245"/>
      <c r="DX2890" s="245"/>
      <c r="DY2890" s="245"/>
      <c r="DZ2890" s="245"/>
      <c r="EA2890" s="245"/>
      <c r="EB2890" s="245"/>
      <c r="EC2890" s="245"/>
      <c r="ED2890" s="245"/>
      <c r="EE2890" s="245"/>
      <c r="EF2890" s="245"/>
      <c r="EG2890" s="245"/>
      <c r="EH2890" s="245"/>
      <c r="EI2890" s="245"/>
      <c r="EJ2890" s="245"/>
      <c r="EK2890" s="245"/>
      <c r="EL2890" s="245"/>
      <c r="EM2890" s="245"/>
      <c r="EN2890" s="245"/>
      <c r="EO2890" s="245"/>
      <c r="EP2890" s="245"/>
      <c r="EQ2890" s="245"/>
      <c r="ER2890" s="245"/>
      <c r="ES2890" s="245"/>
      <c r="ET2890" s="245"/>
      <c r="EU2890" s="245"/>
      <c r="EV2890" s="245"/>
      <c r="EW2890" s="245"/>
      <c r="EX2890" s="245"/>
      <c r="EY2890" s="245"/>
      <c r="EZ2890" s="245"/>
      <c r="FA2890" s="245"/>
      <c r="FB2890" s="245"/>
      <c r="FC2890" s="245"/>
      <c r="FD2890" s="245"/>
      <c r="FE2890" s="245"/>
      <c r="FF2890" s="245"/>
      <c r="FG2890" s="245"/>
      <c r="FH2890" s="245"/>
      <c r="FI2890" s="245"/>
      <c r="FJ2890" s="245"/>
      <c r="FK2890" s="245"/>
      <c r="FL2890" s="245"/>
      <c r="FM2890" s="245"/>
      <c r="FN2890" s="245"/>
      <c r="FO2890" s="245"/>
      <c r="FP2890" s="245"/>
      <c r="FQ2890" s="245"/>
      <c r="FR2890" s="245"/>
      <c r="FS2890" s="245"/>
      <c r="FT2890" s="245"/>
      <c r="FU2890" s="245"/>
      <c r="FV2890" s="245"/>
      <c r="FW2890" s="245"/>
      <c r="FX2890" s="245"/>
      <c r="FY2890" s="245"/>
      <c r="FZ2890" s="245"/>
      <c r="GA2890" s="245"/>
      <c r="GB2890" s="245"/>
      <c r="GC2890" s="245"/>
      <c r="GD2890" s="245"/>
      <c r="GE2890" s="245"/>
      <c r="GF2890" s="245"/>
      <c r="GG2890" s="245"/>
      <c r="GH2890" s="245"/>
      <c r="GI2890" s="245"/>
      <c r="GJ2890" s="245"/>
      <c r="GK2890" s="245"/>
      <c r="GL2890" s="245"/>
      <c r="GM2890" s="245"/>
      <c r="GN2890" s="245"/>
      <c r="GO2890" s="245"/>
      <c r="GP2890" s="245"/>
      <c r="GQ2890" s="245"/>
      <c r="GR2890" s="245"/>
      <c r="GS2890" s="245"/>
      <c r="GT2890" s="245"/>
      <c r="GU2890" s="245"/>
      <c r="GV2890" s="245"/>
      <c r="GW2890" s="245"/>
      <c r="GX2890" s="245"/>
      <c r="GY2890" s="245"/>
      <c r="GZ2890" s="245"/>
      <c r="HA2890" s="245"/>
      <c r="HB2890" s="245"/>
      <c r="HC2890" s="245"/>
      <c r="HD2890" s="245"/>
      <c r="HE2890" s="245"/>
      <c r="HF2890" s="245"/>
      <c r="HG2890" s="245"/>
      <c r="HH2890" s="245"/>
      <c r="HI2890" s="245"/>
      <c r="HJ2890" s="245"/>
      <c r="HK2890" s="245"/>
      <c r="HL2890" s="245"/>
      <c r="HM2890" s="245"/>
      <c r="HN2890" s="245"/>
      <c r="HO2890" s="245"/>
      <c r="HP2890" s="245"/>
      <c r="HQ2890" s="245"/>
      <c r="HR2890" s="245"/>
      <c r="HS2890" s="245"/>
      <c r="HT2890" s="245"/>
      <c r="HU2890" s="245"/>
      <c r="HV2890" s="245"/>
      <c r="HW2890" s="245"/>
      <c r="HX2890" s="245"/>
      <c r="HY2890" s="245"/>
      <c r="HZ2890" s="245"/>
      <c r="IA2890" s="245"/>
      <c r="IB2890" s="245"/>
      <c r="IC2890" s="245"/>
      <c r="ID2890" s="245"/>
      <c r="IE2890" s="245"/>
      <c r="IF2890" s="245"/>
      <c r="IG2890" s="245"/>
      <c r="IH2890" s="245"/>
      <c r="II2890" s="245"/>
      <c r="IJ2890" s="245"/>
      <c r="IK2890" s="245"/>
      <c r="IL2890" s="245"/>
      <c r="IM2890" s="245"/>
      <c r="IN2890" s="245"/>
      <c r="IO2890" s="245"/>
      <c r="IP2890" s="245"/>
      <c r="IQ2890" s="245"/>
      <c r="IR2890" s="245"/>
      <c r="IS2890" s="245"/>
      <c r="IT2890" s="245"/>
      <c r="IU2890" s="245"/>
      <c r="IV2890" s="245"/>
      <c r="IW2890" s="245"/>
      <c r="IX2890" s="245"/>
      <c r="IY2890" s="245"/>
      <c r="IZ2890" s="245"/>
      <c r="JA2890" s="245"/>
      <c r="JB2890" s="245"/>
      <c r="JC2890" s="245"/>
      <c r="JD2890" s="245"/>
      <c r="JE2890" s="245"/>
      <c r="JF2890" s="245"/>
      <c r="JG2890" s="245"/>
      <c r="JH2890" s="245"/>
      <c r="JI2890" s="245"/>
      <c r="JJ2890" s="245"/>
      <c r="JK2890" s="245"/>
      <c r="JL2890" s="245"/>
      <c r="JM2890" s="245"/>
      <c r="JN2890" s="245"/>
      <c r="JO2890" s="245"/>
      <c r="JP2890" s="245"/>
      <c r="JQ2890" s="245"/>
      <c r="JR2890" s="245"/>
      <c r="JS2890" s="245"/>
      <c r="JT2890" s="245"/>
      <c r="JU2890" s="245"/>
      <c r="JV2890" s="245"/>
      <c r="JW2890" s="245"/>
      <c r="JX2890" s="245"/>
      <c r="JY2890" s="245"/>
      <c r="JZ2890" s="245"/>
      <c r="KA2890" s="245"/>
      <c r="KB2890" s="245"/>
      <c r="KC2890" s="245"/>
      <c r="KD2890" s="245"/>
      <c r="KE2890" s="245"/>
      <c r="KF2890" s="245"/>
      <c r="KG2890" s="245"/>
      <c r="KH2890" s="245"/>
      <c r="KI2890" s="245"/>
      <c r="KJ2890" s="245"/>
      <c r="KK2890" s="245"/>
      <c r="KL2890" s="245"/>
      <c r="KM2890" s="245"/>
      <c r="KN2890" s="245"/>
      <c r="KO2890" s="245"/>
      <c r="KP2890" s="245"/>
      <c r="KQ2890" s="245"/>
      <c r="KR2890" s="245"/>
      <c r="KS2890" s="245"/>
      <c r="KT2890" s="245"/>
      <c r="KU2890" s="245"/>
      <c r="KV2890" s="245"/>
      <c r="KW2890" s="245"/>
      <c r="KX2890" s="245"/>
      <c r="KY2890" s="245"/>
      <c r="KZ2890" s="245"/>
      <c r="LA2890" s="245"/>
      <c r="LB2890" s="245"/>
      <c r="LC2890" s="245"/>
      <c r="LD2890" s="245"/>
      <c r="LE2890" s="245"/>
      <c r="LF2890" s="245"/>
      <c r="LG2890" s="245"/>
      <c r="LH2890" s="245"/>
      <c r="LI2890" s="245"/>
      <c r="LJ2890" s="245"/>
      <c r="LK2890" s="245"/>
      <c r="LL2890" s="245"/>
      <c r="LM2890" s="245"/>
      <c r="LN2890" s="245"/>
      <c r="LO2890" s="245"/>
      <c r="LP2890" s="245"/>
      <c r="LQ2890" s="245"/>
      <c r="LR2890" s="245"/>
      <c r="LS2890" s="245"/>
      <c r="LT2890" s="245"/>
      <c r="LU2890" s="245"/>
      <c r="LV2890" s="245"/>
      <c r="LW2890" s="245"/>
      <c r="LX2890" s="245"/>
      <c r="LY2890" s="245"/>
      <c r="LZ2890" s="245"/>
      <c r="MA2890" s="245"/>
      <c r="MB2890" s="245"/>
      <c r="MC2890" s="245"/>
      <c r="MD2890" s="245"/>
      <c r="ME2890" s="245"/>
      <c r="MF2890" s="245"/>
      <c r="MG2890" s="245"/>
      <c r="MH2890" s="245"/>
      <c r="MI2890" s="245"/>
      <c r="MJ2890" s="245"/>
      <c r="MK2890" s="245"/>
      <c r="ML2890" s="245"/>
      <c r="MM2890" s="245"/>
      <c r="MN2890" s="245"/>
      <c r="MO2890" s="245"/>
      <c r="MP2890" s="245"/>
      <c r="MQ2890" s="245"/>
      <c r="MR2890" s="245"/>
      <c r="MS2890" s="245"/>
      <c r="MT2890" s="245"/>
      <c r="MU2890" s="245"/>
      <c r="MV2890" s="245"/>
      <c r="MW2890" s="245"/>
      <c r="MX2890" s="245"/>
      <c r="MY2890" s="245"/>
      <c r="MZ2890" s="245"/>
      <c r="NA2890" s="245"/>
      <c r="NB2890" s="245"/>
      <c r="NC2890" s="245"/>
      <c r="ND2890" s="245"/>
      <c r="NE2890" s="245"/>
      <c r="NF2890" s="245"/>
      <c r="NG2890" s="245"/>
      <c r="NH2890" s="245"/>
      <c r="NI2890" s="245"/>
      <c r="NJ2890" s="245"/>
      <c r="NK2890" s="245"/>
      <c r="NL2890" s="245"/>
      <c r="NM2890" s="245"/>
      <c r="NN2890" s="245"/>
      <c r="NO2890" s="245"/>
      <c r="NP2890" s="245"/>
      <c r="NQ2890" s="245"/>
      <c r="NR2890" s="245"/>
      <c r="NS2890" s="245"/>
      <c r="NT2890" s="245"/>
      <c r="NU2890" s="245"/>
      <c r="NV2890" s="245"/>
      <c r="NW2890" s="245"/>
      <c r="NX2890" s="245"/>
      <c r="NY2890" s="245"/>
      <c r="NZ2890" s="245"/>
      <c r="OA2890" s="245"/>
      <c r="OB2890" s="245"/>
      <c r="OC2890" s="245"/>
      <c r="OD2890" s="245"/>
      <c r="OE2890" s="245"/>
      <c r="OF2890" s="245"/>
      <c r="OG2890" s="245"/>
      <c r="OH2890" s="245"/>
      <c r="OI2890" s="245"/>
      <c r="OJ2890" s="245"/>
      <c r="OK2890" s="245"/>
      <c r="OL2890" s="245"/>
      <c r="OM2890" s="245"/>
      <c r="ON2890" s="245"/>
      <c r="OO2890" s="245"/>
      <c r="OP2890" s="245"/>
      <c r="OQ2890" s="245"/>
      <c r="OR2890" s="245"/>
      <c r="OS2890" s="245"/>
      <c r="OT2890" s="245"/>
      <c r="OU2890" s="245"/>
      <c r="OV2890" s="245"/>
      <c r="OW2890" s="245"/>
      <c r="OX2890" s="245"/>
      <c r="OY2890" s="245"/>
      <c r="OZ2890" s="245"/>
      <c r="PA2890" s="245"/>
      <c r="PB2890" s="245"/>
      <c r="PC2890" s="245"/>
      <c r="PD2890" s="245"/>
      <c r="PE2890" s="245"/>
      <c r="PF2890" s="245"/>
      <c r="PG2890" s="245"/>
      <c r="PH2890" s="245"/>
      <c r="PI2890" s="245"/>
      <c r="PJ2890" s="245"/>
      <c r="PK2890" s="245"/>
      <c r="PL2890" s="245"/>
      <c r="PM2890" s="245"/>
      <c r="PN2890" s="245"/>
      <c r="PO2890" s="245"/>
      <c r="PP2890" s="245"/>
      <c r="PQ2890" s="245"/>
      <c r="PR2890" s="245"/>
      <c r="PS2890" s="245"/>
      <c r="PT2890" s="245"/>
      <c r="PU2890" s="245"/>
      <c r="PV2890" s="245"/>
      <c r="PW2890" s="245"/>
      <c r="PX2890" s="245"/>
      <c r="PY2890" s="245"/>
      <c r="PZ2890" s="245"/>
      <c r="QA2890" s="245"/>
      <c r="QB2890" s="245"/>
      <c r="QC2890" s="245"/>
      <c r="QD2890" s="245"/>
      <c r="QE2890" s="245"/>
      <c r="QF2890" s="245"/>
      <c r="QG2890" s="245"/>
      <c r="QH2890" s="245"/>
      <c r="QI2890" s="245"/>
      <c r="QJ2890" s="245"/>
      <c r="QK2890" s="245"/>
      <c r="QL2890" s="245"/>
      <c r="QM2890" s="245"/>
      <c r="QN2890" s="245"/>
      <c r="QO2890" s="245"/>
      <c r="QP2890" s="245"/>
      <c r="QQ2890" s="245"/>
      <c r="QR2890" s="245"/>
      <c r="QS2890" s="245"/>
      <c r="QT2890" s="245"/>
      <c r="QU2890" s="245"/>
      <c r="QV2890" s="245"/>
      <c r="QW2890" s="245"/>
      <c r="QX2890" s="245"/>
      <c r="QY2890" s="245"/>
      <c r="QZ2890" s="245"/>
      <c r="RA2890" s="245"/>
      <c r="RB2890" s="245"/>
      <c r="RC2890" s="245"/>
      <c r="RD2890" s="245"/>
      <c r="RE2890" s="245"/>
      <c r="RF2890" s="245"/>
      <c r="RG2890" s="245"/>
      <c r="RH2890" s="245"/>
      <c r="RI2890" s="245"/>
      <c r="RJ2890" s="245"/>
      <c r="RK2890" s="245"/>
      <c r="RL2890" s="245"/>
      <c r="RM2890" s="245"/>
      <c r="RN2890" s="245"/>
      <c r="RO2890" s="245"/>
      <c r="RP2890" s="245"/>
      <c r="RQ2890" s="245"/>
      <c r="RR2890" s="245"/>
      <c r="RS2890" s="245"/>
      <c r="RT2890" s="245"/>
      <c r="RU2890" s="245"/>
      <c r="RV2890" s="245"/>
      <c r="RW2890" s="245"/>
      <c r="RX2890" s="245"/>
      <c r="RY2890" s="245"/>
      <c r="RZ2890" s="245"/>
      <c r="SA2890" s="245"/>
      <c r="SB2890" s="245"/>
      <c r="SC2890" s="245"/>
      <c r="SD2890" s="245"/>
      <c r="SE2890" s="245"/>
      <c r="SF2890" s="245"/>
      <c r="SG2890" s="245"/>
      <c r="SH2890" s="245"/>
      <c r="SI2890" s="245"/>
      <c r="SJ2890" s="245"/>
      <c r="SK2890" s="245"/>
      <c r="SL2890" s="245"/>
      <c r="SM2890" s="245"/>
      <c r="SN2890" s="245"/>
      <c r="SO2890" s="245"/>
      <c r="SP2890" s="245"/>
      <c r="SQ2890" s="245"/>
      <c r="SR2890" s="245"/>
      <c r="SS2890" s="245"/>
      <c r="ST2890" s="245"/>
      <c r="SU2890" s="245"/>
      <c r="SV2890" s="245"/>
      <c r="SW2890" s="245"/>
      <c r="SX2890" s="245"/>
      <c r="SY2890" s="245"/>
      <c r="SZ2890" s="245"/>
      <c r="TA2890" s="245"/>
      <c r="TB2890" s="245"/>
      <c r="TC2890" s="245"/>
      <c r="TD2890" s="245"/>
      <c r="TE2890" s="245"/>
      <c r="TF2890" s="245"/>
      <c r="TG2890" s="245"/>
      <c r="TH2890" s="245"/>
      <c r="TI2890" s="245"/>
      <c r="TJ2890" s="245"/>
      <c r="TK2890" s="245"/>
      <c r="TL2890" s="245"/>
      <c r="TM2890" s="245"/>
      <c r="TN2890" s="245"/>
      <c r="TO2890" s="245"/>
      <c r="TP2890" s="245"/>
      <c r="TQ2890" s="245"/>
      <c r="TR2890" s="245"/>
      <c r="TS2890" s="245"/>
      <c r="TT2890" s="245"/>
      <c r="TU2890" s="245"/>
      <c r="TV2890" s="245"/>
      <c r="TW2890" s="245"/>
      <c r="TX2890" s="245"/>
      <c r="TY2890" s="245"/>
      <c r="TZ2890" s="245"/>
      <c r="UA2890" s="245"/>
      <c r="UB2890" s="245"/>
      <c r="UC2890" s="245"/>
      <c r="UD2890" s="245"/>
      <c r="UE2890" s="245"/>
      <c r="UF2890" s="245"/>
      <c r="UG2890" s="245"/>
      <c r="UH2890" s="245"/>
      <c r="UI2890" s="245"/>
      <c r="UJ2890" s="245"/>
      <c r="UK2890" s="245"/>
      <c r="UL2890" s="245"/>
      <c r="UM2890" s="245"/>
      <c r="UN2890" s="245"/>
      <c r="UO2890" s="245"/>
      <c r="UP2890" s="245"/>
      <c r="UQ2890" s="245"/>
      <c r="UR2890" s="245"/>
      <c r="US2890" s="245"/>
      <c r="UT2890" s="245"/>
      <c r="UU2890" s="245"/>
      <c r="UV2890" s="245"/>
      <c r="UW2890" s="245"/>
      <c r="UX2890" s="245"/>
      <c r="UY2890" s="245"/>
      <c r="UZ2890" s="245"/>
      <c r="VA2890" s="245"/>
      <c r="VB2890" s="245"/>
      <c r="VC2890" s="245"/>
      <c r="VD2890" s="245"/>
      <c r="VE2890" s="245"/>
      <c r="VF2890" s="245"/>
      <c r="VG2890" s="245"/>
      <c r="VH2890" s="245"/>
      <c r="VI2890" s="245"/>
      <c r="VJ2890" s="245"/>
      <c r="VK2890" s="245"/>
      <c r="VL2890" s="245"/>
      <c r="VM2890" s="245"/>
      <c r="VN2890" s="245"/>
      <c r="VO2890" s="245"/>
      <c r="VP2890" s="245"/>
      <c r="VQ2890" s="245"/>
      <c r="VR2890" s="245"/>
      <c r="VS2890" s="245"/>
      <c r="VT2890" s="245"/>
      <c r="VU2890" s="245"/>
      <c r="VV2890" s="245"/>
      <c r="VW2890" s="245"/>
      <c r="VX2890" s="245"/>
      <c r="VY2890" s="245"/>
      <c r="VZ2890" s="245"/>
      <c r="WA2890" s="245"/>
      <c r="WB2890" s="245"/>
      <c r="WC2890" s="245"/>
      <c r="WD2890" s="245"/>
      <c r="WE2890" s="245"/>
      <c r="WF2890" s="245"/>
      <c r="WG2890" s="245"/>
      <c r="WH2890" s="245"/>
      <c r="WI2890" s="245"/>
      <c r="WJ2890" s="245"/>
      <c r="WK2890" s="245"/>
      <c r="WL2890" s="245"/>
      <c r="WM2890" s="245"/>
      <c r="WN2890" s="245"/>
      <c r="WO2890" s="245"/>
      <c r="WP2890" s="245"/>
      <c r="WQ2890" s="245"/>
      <c r="WR2890" s="245"/>
      <c r="WS2890" s="245"/>
      <c r="WT2890" s="245"/>
      <c r="WU2890" s="245"/>
      <c r="WV2890" s="245"/>
      <c r="WW2890" s="245"/>
      <c r="WX2890" s="245"/>
      <c r="WY2890" s="245"/>
      <c r="WZ2890" s="245"/>
      <c r="XA2890" s="245"/>
      <c r="XB2890" s="245"/>
      <c r="XC2890" s="245"/>
      <c r="XD2890" s="245"/>
      <c r="XE2890" s="245"/>
      <c r="XF2890" s="245"/>
      <c r="XG2890" s="245"/>
      <c r="XH2890" s="245"/>
      <c r="XI2890" s="245"/>
      <c r="XJ2890" s="245"/>
      <c r="XK2890" s="245"/>
      <c r="XL2890" s="245"/>
      <c r="XM2890" s="245"/>
      <c r="XN2890" s="245"/>
      <c r="XO2890" s="245"/>
      <c r="XP2890" s="245"/>
      <c r="XQ2890" s="245"/>
      <c r="XR2890" s="245"/>
      <c r="XS2890" s="245"/>
      <c r="XT2890" s="245"/>
      <c r="XU2890" s="245"/>
      <c r="XV2890" s="245"/>
      <c r="XW2890" s="245"/>
      <c r="XX2890" s="245"/>
      <c r="XY2890" s="245"/>
      <c r="XZ2890" s="245"/>
      <c r="YA2890" s="245"/>
      <c r="YB2890" s="245"/>
      <c r="YC2890" s="245"/>
      <c r="YD2890" s="245"/>
      <c r="YE2890" s="245"/>
      <c r="YF2890" s="245"/>
      <c r="YG2890" s="245"/>
      <c r="YH2890" s="245"/>
      <c r="YI2890" s="245"/>
      <c r="YJ2890" s="245"/>
      <c r="YK2890" s="245"/>
      <c r="YL2890" s="245"/>
      <c r="YM2890" s="245"/>
      <c r="YN2890" s="245"/>
      <c r="YO2890" s="245"/>
      <c r="YP2890" s="245"/>
      <c r="YQ2890" s="245"/>
      <c r="YR2890" s="245"/>
      <c r="YS2890" s="245"/>
      <c r="YT2890" s="245"/>
      <c r="YU2890" s="245"/>
      <c r="YV2890" s="245"/>
      <c r="YW2890" s="245"/>
      <c r="YX2890" s="245"/>
      <c r="YY2890" s="245"/>
      <c r="YZ2890" s="245"/>
      <c r="ZA2890" s="245"/>
      <c r="ZB2890" s="245"/>
      <c r="ZC2890" s="245"/>
      <c r="ZD2890" s="245"/>
      <c r="ZE2890" s="245"/>
      <c r="ZF2890" s="245"/>
      <c r="ZG2890" s="245"/>
      <c r="ZH2890" s="245"/>
      <c r="ZI2890" s="245"/>
      <c r="ZJ2890" s="245"/>
      <c r="ZK2890" s="245"/>
      <c r="ZL2890" s="245"/>
      <c r="ZM2890" s="245"/>
      <c r="ZN2890" s="245"/>
      <c r="ZO2890" s="245"/>
      <c r="ZP2890" s="245"/>
      <c r="ZQ2890" s="245"/>
      <c r="ZR2890" s="245"/>
      <c r="ZS2890" s="245"/>
      <c r="ZT2890" s="245"/>
      <c r="ZU2890" s="245"/>
      <c r="ZV2890" s="245"/>
      <c r="ZW2890" s="245"/>
      <c r="ZX2890" s="245"/>
      <c r="ZY2890" s="245"/>
      <c r="ZZ2890" s="245"/>
      <c r="AAA2890" s="245"/>
      <c r="AAB2890" s="245"/>
      <c r="AAC2890" s="245"/>
      <c r="AAD2890" s="245"/>
      <c r="AAE2890" s="245"/>
      <c r="AAF2890" s="245"/>
      <c r="AAG2890" s="245"/>
      <c r="AAH2890" s="245"/>
      <c r="AAI2890" s="245"/>
      <c r="AAJ2890" s="245"/>
      <c r="AAK2890" s="245"/>
      <c r="AAL2890" s="245"/>
      <c r="AAM2890" s="245"/>
      <c r="AAN2890" s="245"/>
      <c r="AAO2890" s="245"/>
      <c r="AAP2890" s="245"/>
      <c r="AAQ2890" s="245"/>
      <c r="AAR2890" s="245"/>
      <c r="AAS2890" s="245"/>
      <c r="AAT2890" s="245"/>
      <c r="AAU2890" s="245"/>
      <c r="AAV2890" s="245"/>
      <c r="AAW2890" s="245"/>
      <c r="AAX2890" s="245"/>
      <c r="AAY2890" s="245"/>
      <c r="AAZ2890" s="245"/>
      <c r="ABA2890" s="245"/>
      <c r="ABB2890" s="245"/>
      <c r="ABC2890" s="245"/>
      <c r="ABD2890" s="245"/>
      <c r="ABE2890" s="245"/>
      <c r="ABF2890" s="245"/>
      <c r="ABG2890" s="245"/>
      <c r="ABH2890" s="245"/>
      <c r="ABI2890" s="245"/>
      <c r="ABJ2890" s="245"/>
      <c r="ABK2890" s="245"/>
      <c r="ABL2890" s="245"/>
      <c r="ABM2890" s="245"/>
      <c r="ABN2890" s="245"/>
      <c r="ABO2890" s="245"/>
      <c r="ABP2890" s="245"/>
      <c r="ABQ2890" s="245"/>
      <c r="ABR2890" s="245"/>
      <c r="ABS2890" s="245"/>
      <c r="ABT2890" s="245"/>
      <c r="ABU2890" s="245"/>
      <c r="ABV2890" s="245"/>
      <c r="ABW2890" s="245"/>
      <c r="ABX2890" s="245"/>
      <c r="ABY2890" s="245"/>
      <c r="ABZ2890" s="245"/>
      <c r="ACA2890" s="245"/>
      <c r="ACB2890" s="245"/>
      <c r="ACC2890" s="245"/>
      <c r="ACD2890" s="245"/>
      <c r="ACE2890" s="245"/>
      <c r="ACF2890" s="245"/>
      <c r="ACG2890" s="245"/>
      <c r="ACH2890" s="245"/>
      <c r="ACI2890" s="245"/>
      <c r="ACJ2890" s="245"/>
      <c r="ACK2890" s="245"/>
      <c r="ACL2890" s="245"/>
      <c r="ACM2890" s="245"/>
      <c r="ACN2890" s="245"/>
      <c r="ACO2890" s="245"/>
      <c r="ACP2890" s="245"/>
      <c r="ACQ2890" s="245"/>
      <c r="ACR2890" s="245"/>
      <c r="ACS2890" s="245"/>
      <c r="ACT2890" s="245"/>
      <c r="ACU2890" s="245"/>
      <c r="ACV2890" s="245"/>
      <c r="ACW2890" s="245"/>
      <c r="ACX2890" s="245"/>
      <c r="ACY2890" s="245"/>
      <c r="ACZ2890" s="245"/>
      <c r="ADA2890" s="245"/>
      <c r="ADB2890" s="245"/>
      <c r="ADC2890" s="245"/>
      <c r="ADD2890" s="245"/>
      <c r="ADE2890" s="245"/>
      <c r="ADF2890" s="245"/>
      <c r="ADG2890" s="245"/>
      <c r="ADH2890" s="245"/>
      <c r="ADI2890" s="245"/>
      <c r="ADJ2890" s="245"/>
      <c r="ADK2890" s="245"/>
      <c r="ADL2890" s="245"/>
      <c r="ADM2890" s="245"/>
      <c r="ADN2890" s="245"/>
      <c r="ADO2890" s="245"/>
      <c r="ADP2890" s="245"/>
      <c r="ADQ2890" s="245"/>
      <c r="ADR2890" s="245"/>
      <c r="ADS2890" s="245"/>
      <c r="ADT2890" s="245"/>
      <c r="ADU2890" s="245"/>
      <c r="ADV2890" s="245"/>
      <c r="ADW2890" s="245"/>
      <c r="ADX2890" s="245"/>
      <c r="ADY2890" s="245"/>
      <c r="ADZ2890" s="245"/>
      <c r="AEA2890" s="245"/>
      <c r="AEB2890" s="245"/>
      <c r="AEC2890" s="245"/>
      <c r="AED2890" s="245"/>
      <c r="AEE2890" s="245"/>
      <c r="AEF2890" s="245"/>
      <c r="AEG2890" s="245"/>
      <c r="AEH2890" s="245"/>
      <c r="AEI2890" s="245"/>
      <c r="AEJ2890" s="245"/>
      <c r="AEK2890" s="245"/>
      <c r="AEL2890" s="245"/>
      <c r="AEM2890" s="245"/>
      <c r="AEN2890" s="245"/>
      <c r="AEO2890" s="245"/>
      <c r="AEP2890" s="245"/>
      <c r="AEQ2890" s="245"/>
      <c r="AER2890" s="245"/>
      <c r="AES2890" s="245"/>
      <c r="AET2890" s="245"/>
      <c r="AEU2890" s="245"/>
      <c r="AEV2890" s="245"/>
      <c r="AEW2890" s="245"/>
      <c r="AEX2890" s="245"/>
      <c r="AEY2890" s="245"/>
      <c r="AEZ2890" s="245"/>
      <c r="AFA2890" s="245"/>
      <c r="AFB2890" s="245"/>
      <c r="AFC2890" s="245"/>
      <c r="AFD2890" s="245"/>
      <c r="AFE2890" s="245"/>
      <c r="AFF2890" s="245"/>
      <c r="AFG2890" s="245"/>
      <c r="AFH2890" s="245"/>
      <c r="AFI2890" s="245"/>
      <c r="AFJ2890" s="245"/>
      <c r="AFK2890" s="245"/>
      <c r="AFL2890" s="245"/>
      <c r="AFM2890" s="245"/>
      <c r="AFN2890" s="245"/>
      <c r="AFO2890" s="245"/>
      <c r="AFP2890" s="245"/>
      <c r="AFQ2890" s="245"/>
      <c r="AFR2890" s="245"/>
      <c r="AFS2890" s="245"/>
      <c r="AFT2890" s="245"/>
      <c r="AFU2890" s="245"/>
      <c r="AFV2890" s="245"/>
      <c r="AFW2890" s="245"/>
      <c r="AFX2890" s="245"/>
      <c r="AFY2890" s="245"/>
      <c r="AFZ2890" s="245"/>
      <c r="AGA2890" s="245"/>
      <c r="AGB2890" s="245"/>
      <c r="AGC2890" s="245"/>
      <c r="AGD2890" s="245"/>
      <c r="AGE2890" s="245"/>
      <c r="AGF2890" s="245"/>
      <c r="AGG2890" s="245"/>
      <c r="AGH2890" s="245"/>
      <c r="AGI2890" s="245"/>
      <c r="AGJ2890" s="245"/>
      <c r="AGK2890" s="245"/>
      <c r="AGL2890" s="245"/>
      <c r="AGM2890" s="245"/>
      <c r="AGN2890" s="245"/>
      <c r="AGO2890" s="245"/>
      <c r="AGP2890" s="245"/>
      <c r="AGQ2890" s="245"/>
      <c r="AGR2890" s="245"/>
      <c r="AGS2890" s="245"/>
      <c r="AGT2890" s="245"/>
      <c r="AGU2890" s="245"/>
      <c r="AGV2890" s="245"/>
      <c r="AGW2890" s="245"/>
      <c r="AGX2890" s="245"/>
      <c r="AGY2890" s="245"/>
      <c r="AGZ2890" s="245"/>
      <c r="AHA2890" s="245"/>
      <c r="AHB2890" s="245"/>
      <c r="AHC2890" s="245"/>
      <c r="AHD2890" s="245"/>
      <c r="AHE2890" s="245"/>
      <c r="AHF2890" s="245"/>
      <c r="AHG2890" s="245"/>
      <c r="AHH2890" s="245"/>
      <c r="AHI2890" s="245"/>
      <c r="AHJ2890" s="245"/>
      <c r="AHK2890" s="245"/>
      <c r="AHL2890" s="245"/>
      <c r="AHM2890" s="245"/>
      <c r="AHN2890" s="245"/>
      <c r="AHO2890" s="245"/>
      <c r="AHP2890" s="245"/>
      <c r="AHQ2890" s="245"/>
      <c r="AHR2890" s="245"/>
      <c r="AHS2890" s="245"/>
      <c r="AHT2890" s="245"/>
      <c r="AHU2890" s="245"/>
      <c r="AHV2890" s="245"/>
      <c r="AHW2890" s="245"/>
      <c r="AHX2890" s="245"/>
      <c r="AHY2890" s="245"/>
      <c r="AHZ2890" s="245"/>
      <c r="AIA2890" s="245"/>
      <c r="AIB2890" s="245"/>
      <c r="AIC2890" s="245"/>
      <c r="AID2890" s="245"/>
      <c r="AIE2890" s="245"/>
      <c r="AIF2890" s="245"/>
      <c r="AIG2890" s="245"/>
      <c r="AIH2890" s="245"/>
      <c r="AII2890" s="245"/>
      <c r="AIJ2890" s="245"/>
      <c r="AIK2890" s="245"/>
      <c r="AIL2890" s="245"/>
      <c r="AIM2890" s="245"/>
      <c r="AIN2890" s="245"/>
      <c r="AIO2890" s="245"/>
      <c r="AIP2890" s="245"/>
      <c r="AIQ2890" s="245"/>
      <c r="AIR2890" s="245"/>
      <c r="AIS2890" s="245"/>
      <c r="AIT2890" s="245"/>
      <c r="AIU2890" s="245"/>
      <c r="AIV2890" s="245"/>
      <c r="AIW2890" s="245"/>
      <c r="AIX2890" s="245"/>
      <c r="AIY2890" s="245"/>
      <c r="AIZ2890" s="245"/>
      <c r="AJA2890" s="245"/>
      <c r="AJB2890" s="245"/>
      <c r="AJC2890" s="245"/>
      <c r="AJD2890" s="245"/>
      <c r="AJE2890" s="245"/>
      <c r="AJF2890" s="245"/>
      <c r="AJG2890" s="245"/>
      <c r="AJH2890" s="245"/>
      <c r="AJI2890" s="245"/>
      <c r="AJJ2890" s="245"/>
      <c r="AJK2890" s="245"/>
      <c r="AJL2890" s="245"/>
      <c r="AJM2890" s="245"/>
      <c r="AJN2890" s="245"/>
      <c r="AJO2890" s="245"/>
      <c r="AJP2890" s="245"/>
      <c r="AJQ2890" s="245"/>
      <c r="AJR2890" s="245"/>
      <c r="AJS2890" s="245"/>
      <c r="AJT2890" s="245"/>
      <c r="AJU2890" s="245"/>
      <c r="AJV2890" s="245"/>
      <c r="AJW2890" s="245"/>
      <c r="AJX2890" s="245"/>
      <c r="AJY2890" s="245"/>
      <c r="AJZ2890" s="245"/>
      <c r="AKA2890" s="245"/>
      <c r="AKB2890" s="245"/>
      <c r="AKC2890" s="245"/>
      <c r="AKD2890" s="245"/>
      <c r="AKE2890" s="245"/>
      <c r="AKF2890" s="245"/>
      <c r="AKG2890" s="245"/>
      <c r="AKH2890" s="245"/>
      <c r="AKI2890" s="245"/>
      <c r="AKJ2890" s="245"/>
      <c r="AKK2890" s="245"/>
      <c r="AKL2890" s="245"/>
      <c r="AKM2890" s="245"/>
      <c r="AKN2890" s="245"/>
      <c r="AKO2890" s="245"/>
      <c r="AKP2890" s="245"/>
      <c r="AKQ2890" s="245"/>
      <c r="AKR2890" s="245"/>
      <c r="AKS2890" s="245"/>
      <c r="AKT2890" s="245"/>
      <c r="AKU2890" s="245"/>
      <c r="AKV2890" s="245"/>
      <c r="AKW2890" s="245"/>
      <c r="AKX2890" s="245"/>
      <c r="AKY2890" s="245"/>
      <c r="AKZ2890" s="245"/>
      <c r="ALA2890" s="245"/>
      <c r="ALB2890" s="245"/>
      <c r="ALC2890" s="245"/>
      <c r="ALD2890" s="245"/>
      <c r="ALE2890" s="245"/>
      <c r="ALF2890" s="245"/>
      <c r="ALG2890" s="245"/>
      <c r="ALH2890" s="245"/>
      <c r="ALI2890" s="245"/>
      <c r="ALJ2890" s="245"/>
      <c r="ALK2890" s="245"/>
      <c r="ALL2890" s="245"/>
      <c r="ALM2890" s="245"/>
      <c r="ALN2890" s="245"/>
      <c r="ALO2890" s="245"/>
      <c r="ALP2890" s="245"/>
      <c r="ALQ2890" s="245"/>
      <c r="ALR2890" s="245"/>
      <c r="ALS2890" s="245"/>
      <c r="ALT2890" s="245"/>
      <c r="ALU2890" s="245"/>
      <c r="ALV2890" s="245"/>
      <c r="ALW2890" s="245"/>
      <c r="ALX2890" s="245"/>
      <c r="ALY2890" s="245"/>
      <c r="ALZ2890" s="245"/>
      <c r="AMA2890" s="245"/>
      <c r="AMB2890" s="245"/>
    </row>
    <row r="2891" spans="1:1016" s="300" customFormat="1">
      <c r="A2891" s="80" t="s">
        <v>280</v>
      </c>
      <c r="B2891" s="80" t="s">
        <v>3213</v>
      </c>
      <c r="C2891" s="223" t="s">
        <v>4677</v>
      </c>
      <c r="D2891" s="139" t="s">
        <v>300</v>
      </c>
      <c r="E2891" s="139" t="s">
        <v>301</v>
      </c>
      <c r="F2891" s="139" t="s">
        <v>525</v>
      </c>
      <c r="G2891" s="141">
        <v>65374</v>
      </c>
      <c r="H2891" s="141">
        <v>81099</v>
      </c>
      <c r="I2891" s="234">
        <v>8</v>
      </c>
      <c r="J2891" s="235">
        <v>0.22222222222222221</v>
      </c>
      <c r="K2891" s="141">
        <v>96824</v>
      </c>
      <c r="L2891" s="146">
        <v>1</v>
      </c>
      <c r="M2891" s="139">
        <v>1</v>
      </c>
      <c r="N2891" s="139"/>
      <c r="O2891" s="244"/>
      <c r="P2891" s="80"/>
      <c r="Q2891" s="236"/>
      <c r="R2891" s="236"/>
      <c r="S2891" s="236"/>
      <c r="T2891" s="236"/>
      <c r="U2891" s="236"/>
      <c r="V2891" s="236"/>
      <c r="W2891" s="236"/>
      <c r="X2891" s="236"/>
      <c r="Y2891" s="245"/>
      <c r="Z2891" s="245"/>
      <c r="AA2891" s="245"/>
      <c r="AB2891" s="245"/>
      <c r="AC2891" s="245"/>
      <c r="AD2891" s="245"/>
      <c r="AE2891" s="245"/>
      <c r="AF2891" s="245"/>
      <c r="AG2891" s="245"/>
      <c r="AH2891" s="245"/>
      <c r="AI2891" s="245"/>
      <c r="AJ2891" s="245"/>
      <c r="AK2891" s="245"/>
      <c r="AL2891" s="245"/>
      <c r="AM2891" s="245"/>
      <c r="AN2891" s="245"/>
      <c r="AO2891" s="245"/>
      <c r="AP2891" s="245"/>
      <c r="AQ2891" s="245"/>
      <c r="AR2891" s="245"/>
      <c r="AS2891" s="245"/>
      <c r="AT2891" s="245"/>
      <c r="AU2891" s="245"/>
      <c r="AV2891" s="245"/>
      <c r="AW2891" s="245"/>
      <c r="AX2891" s="245"/>
      <c r="AY2891" s="245"/>
      <c r="AZ2891" s="245"/>
      <c r="BA2891" s="245"/>
      <c r="BB2891" s="245"/>
      <c r="BC2891" s="245"/>
      <c r="BD2891" s="245"/>
      <c r="BE2891" s="245"/>
      <c r="BF2891" s="245"/>
      <c r="BG2891" s="245"/>
      <c r="BH2891" s="245"/>
      <c r="BI2891" s="245"/>
      <c r="BJ2891" s="245"/>
      <c r="BK2891" s="245"/>
      <c r="BL2891" s="245"/>
      <c r="BM2891" s="245"/>
      <c r="BN2891" s="245"/>
      <c r="BO2891" s="245"/>
      <c r="BP2891" s="245"/>
      <c r="BQ2891" s="245"/>
      <c r="BR2891" s="245"/>
      <c r="BS2891" s="245"/>
      <c r="BT2891" s="245"/>
      <c r="BU2891" s="245"/>
      <c r="BV2891" s="245"/>
      <c r="BW2891" s="245"/>
      <c r="BX2891" s="245"/>
      <c r="BY2891" s="245"/>
      <c r="BZ2891" s="245"/>
      <c r="CA2891" s="245"/>
      <c r="CB2891" s="245"/>
      <c r="CC2891" s="245"/>
      <c r="CD2891" s="245"/>
      <c r="CE2891" s="245"/>
      <c r="CF2891" s="245"/>
      <c r="CG2891" s="245"/>
      <c r="CH2891" s="245"/>
      <c r="CI2891" s="245"/>
      <c r="CJ2891" s="245"/>
      <c r="CK2891" s="245"/>
      <c r="CL2891" s="245"/>
      <c r="CM2891" s="245"/>
      <c r="CN2891" s="245"/>
      <c r="CO2891" s="245"/>
      <c r="CP2891" s="245"/>
      <c r="CQ2891" s="245"/>
      <c r="CR2891" s="245"/>
      <c r="CS2891" s="245"/>
      <c r="CT2891" s="245"/>
      <c r="CU2891" s="245"/>
      <c r="CV2891" s="245"/>
      <c r="CW2891" s="245"/>
      <c r="CX2891" s="245"/>
      <c r="CY2891" s="245"/>
      <c r="CZ2891" s="245"/>
      <c r="DA2891" s="245"/>
      <c r="DB2891" s="245"/>
      <c r="DC2891" s="245"/>
      <c r="DD2891" s="245"/>
      <c r="DE2891" s="245"/>
      <c r="DF2891" s="245"/>
      <c r="DG2891" s="245"/>
      <c r="DH2891" s="245"/>
      <c r="DI2891" s="245"/>
      <c r="DJ2891" s="245"/>
      <c r="DK2891" s="245"/>
      <c r="DL2891" s="245"/>
      <c r="DM2891" s="245"/>
      <c r="DN2891" s="245"/>
      <c r="DO2891" s="245"/>
      <c r="DP2891" s="245"/>
      <c r="DQ2891" s="245"/>
      <c r="DR2891" s="245"/>
      <c r="DS2891" s="245"/>
      <c r="DT2891" s="245"/>
      <c r="DU2891" s="245"/>
      <c r="DV2891" s="245"/>
      <c r="DW2891" s="245"/>
      <c r="DX2891" s="245"/>
      <c r="DY2891" s="245"/>
      <c r="DZ2891" s="245"/>
      <c r="EA2891" s="245"/>
      <c r="EB2891" s="245"/>
      <c r="EC2891" s="245"/>
      <c r="ED2891" s="245"/>
      <c r="EE2891" s="245"/>
      <c r="EF2891" s="245"/>
      <c r="EG2891" s="245"/>
      <c r="EH2891" s="245"/>
      <c r="EI2891" s="245"/>
      <c r="EJ2891" s="245"/>
      <c r="EK2891" s="245"/>
      <c r="EL2891" s="245"/>
      <c r="EM2891" s="245"/>
      <c r="EN2891" s="245"/>
      <c r="EO2891" s="245"/>
      <c r="EP2891" s="245"/>
      <c r="EQ2891" s="245"/>
      <c r="ER2891" s="245"/>
      <c r="ES2891" s="245"/>
      <c r="ET2891" s="245"/>
      <c r="EU2891" s="245"/>
      <c r="EV2891" s="245"/>
      <c r="EW2891" s="245"/>
      <c r="EX2891" s="245"/>
      <c r="EY2891" s="245"/>
      <c r="EZ2891" s="245"/>
      <c r="FA2891" s="245"/>
      <c r="FB2891" s="245"/>
      <c r="FC2891" s="245"/>
      <c r="FD2891" s="245"/>
      <c r="FE2891" s="245"/>
      <c r="FF2891" s="245"/>
      <c r="FG2891" s="245"/>
      <c r="FH2891" s="245"/>
      <c r="FI2891" s="245"/>
      <c r="FJ2891" s="245"/>
      <c r="FK2891" s="245"/>
      <c r="FL2891" s="245"/>
      <c r="FM2891" s="245"/>
      <c r="FN2891" s="245"/>
      <c r="FO2891" s="245"/>
      <c r="FP2891" s="245"/>
      <c r="FQ2891" s="245"/>
      <c r="FR2891" s="245"/>
      <c r="FS2891" s="245"/>
      <c r="FT2891" s="245"/>
      <c r="FU2891" s="245"/>
      <c r="FV2891" s="245"/>
      <c r="FW2891" s="245"/>
      <c r="FX2891" s="245"/>
      <c r="FY2891" s="245"/>
      <c r="FZ2891" s="245"/>
      <c r="GA2891" s="245"/>
      <c r="GB2891" s="245"/>
      <c r="GC2891" s="245"/>
      <c r="GD2891" s="245"/>
      <c r="GE2891" s="245"/>
      <c r="GF2891" s="245"/>
      <c r="GG2891" s="245"/>
      <c r="GH2891" s="245"/>
      <c r="GI2891" s="245"/>
      <c r="GJ2891" s="245"/>
      <c r="GK2891" s="245"/>
      <c r="GL2891" s="245"/>
      <c r="GM2891" s="245"/>
      <c r="GN2891" s="245"/>
      <c r="GO2891" s="245"/>
      <c r="GP2891" s="245"/>
      <c r="GQ2891" s="245"/>
      <c r="GR2891" s="245"/>
      <c r="GS2891" s="245"/>
      <c r="GT2891" s="245"/>
      <c r="GU2891" s="245"/>
      <c r="GV2891" s="245"/>
      <c r="GW2891" s="245"/>
      <c r="GX2891" s="245"/>
      <c r="GY2891" s="245"/>
      <c r="GZ2891" s="245"/>
      <c r="HA2891" s="245"/>
      <c r="HB2891" s="245"/>
      <c r="HC2891" s="245"/>
      <c r="HD2891" s="245"/>
      <c r="HE2891" s="245"/>
      <c r="HF2891" s="245"/>
      <c r="HG2891" s="245"/>
      <c r="HH2891" s="245"/>
      <c r="HI2891" s="245"/>
      <c r="HJ2891" s="245"/>
      <c r="HK2891" s="245"/>
      <c r="HL2891" s="245"/>
      <c r="HM2891" s="245"/>
      <c r="HN2891" s="245"/>
      <c r="HO2891" s="245"/>
      <c r="HP2891" s="245"/>
      <c r="HQ2891" s="245"/>
      <c r="HR2891" s="245"/>
      <c r="HS2891" s="245"/>
      <c r="HT2891" s="245"/>
      <c r="HU2891" s="245"/>
      <c r="HV2891" s="245"/>
      <c r="HW2891" s="245"/>
      <c r="HX2891" s="245"/>
      <c r="HY2891" s="245"/>
      <c r="HZ2891" s="245"/>
      <c r="IA2891" s="245"/>
      <c r="IB2891" s="245"/>
      <c r="IC2891" s="245"/>
      <c r="ID2891" s="245"/>
      <c r="IE2891" s="245"/>
      <c r="IF2891" s="245"/>
      <c r="IG2891" s="245"/>
      <c r="IH2891" s="245"/>
      <c r="II2891" s="245"/>
      <c r="IJ2891" s="245"/>
      <c r="IK2891" s="245"/>
      <c r="IL2891" s="245"/>
      <c r="IM2891" s="245"/>
      <c r="IN2891" s="245"/>
      <c r="IO2891" s="245"/>
      <c r="IP2891" s="245"/>
      <c r="IQ2891" s="245"/>
      <c r="IR2891" s="245"/>
      <c r="IS2891" s="245"/>
      <c r="IT2891" s="245"/>
      <c r="IU2891" s="245"/>
      <c r="IV2891" s="245"/>
      <c r="IW2891" s="245"/>
      <c r="IX2891" s="245"/>
      <c r="IY2891" s="245"/>
      <c r="IZ2891" s="245"/>
      <c r="JA2891" s="245"/>
      <c r="JB2891" s="245"/>
      <c r="JC2891" s="245"/>
      <c r="JD2891" s="245"/>
      <c r="JE2891" s="245"/>
      <c r="JF2891" s="245"/>
      <c r="JG2891" s="245"/>
      <c r="JH2891" s="245"/>
      <c r="JI2891" s="245"/>
      <c r="JJ2891" s="245"/>
      <c r="JK2891" s="245"/>
      <c r="JL2891" s="245"/>
      <c r="JM2891" s="245"/>
      <c r="JN2891" s="245"/>
      <c r="JO2891" s="245"/>
      <c r="JP2891" s="245"/>
      <c r="JQ2891" s="245"/>
      <c r="JR2891" s="245"/>
      <c r="JS2891" s="245"/>
      <c r="JT2891" s="245"/>
      <c r="JU2891" s="245"/>
      <c r="JV2891" s="245"/>
      <c r="JW2891" s="245"/>
      <c r="JX2891" s="245"/>
      <c r="JY2891" s="245"/>
      <c r="JZ2891" s="245"/>
      <c r="KA2891" s="245"/>
      <c r="KB2891" s="245"/>
      <c r="KC2891" s="245"/>
      <c r="KD2891" s="245"/>
      <c r="KE2891" s="245"/>
      <c r="KF2891" s="245"/>
      <c r="KG2891" s="245"/>
      <c r="KH2891" s="245"/>
      <c r="KI2891" s="245"/>
      <c r="KJ2891" s="245"/>
      <c r="KK2891" s="245"/>
      <c r="KL2891" s="245"/>
      <c r="KM2891" s="245"/>
      <c r="KN2891" s="245"/>
      <c r="KO2891" s="245"/>
      <c r="KP2891" s="245"/>
      <c r="KQ2891" s="245"/>
      <c r="KR2891" s="245"/>
      <c r="KS2891" s="245"/>
      <c r="KT2891" s="245"/>
      <c r="KU2891" s="245"/>
      <c r="KV2891" s="245"/>
      <c r="KW2891" s="245"/>
      <c r="KX2891" s="245"/>
      <c r="KY2891" s="245"/>
      <c r="KZ2891" s="245"/>
      <c r="LA2891" s="245"/>
      <c r="LB2891" s="245"/>
      <c r="LC2891" s="245"/>
      <c r="LD2891" s="245"/>
      <c r="LE2891" s="245"/>
      <c r="LF2891" s="245"/>
      <c r="LG2891" s="245"/>
      <c r="LH2891" s="245"/>
      <c r="LI2891" s="245"/>
      <c r="LJ2891" s="245"/>
      <c r="LK2891" s="245"/>
      <c r="LL2891" s="245"/>
      <c r="LM2891" s="245"/>
      <c r="LN2891" s="245"/>
      <c r="LO2891" s="245"/>
      <c r="LP2891" s="245"/>
      <c r="LQ2891" s="245"/>
      <c r="LR2891" s="245"/>
      <c r="LS2891" s="245"/>
      <c r="LT2891" s="245"/>
      <c r="LU2891" s="245"/>
      <c r="LV2891" s="245"/>
      <c r="LW2891" s="245"/>
      <c r="LX2891" s="245"/>
      <c r="LY2891" s="245"/>
      <c r="LZ2891" s="245"/>
      <c r="MA2891" s="245"/>
      <c r="MB2891" s="245"/>
      <c r="MC2891" s="245"/>
      <c r="MD2891" s="245"/>
      <c r="ME2891" s="245"/>
      <c r="MF2891" s="245"/>
      <c r="MG2891" s="245"/>
      <c r="MH2891" s="245"/>
      <c r="MI2891" s="245"/>
      <c r="MJ2891" s="245"/>
      <c r="MK2891" s="245"/>
      <c r="ML2891" s="245"/>
      <c r="MM2891" s="245"/>
      <c r="MN2891" s="245"/>
      <c r="MO2891" s="245"/>
      <c r="MP2891" s="245"/>
      <c r="MQ2891" s="245"/>
      <c r="MR2891" s="245"/>
      <c r="MS2891" s="245"/>
      <c r="MT2891" s="245"/>
      <c r="MU2891" s="245"/>
      <c r="MV2891" s="245"/>
      <c r="MW2891" s="245"/>
      <c r="MX2891" s="245"/>
      <c r="MY2891" s="245"/>
      <c r="MZ2891" s="245"/>
      <c r="NA2891" s="245"/>
      <c r="NB2891" s="245"/>
      <c r="NC2891" s="245"/>
      <c r="ND2891" s="245"/>
      <c r="NE2891" s="245"/>
      <c r="NF2891" s="245"/>
      <c r="NG2891" s="245"/>
      <c r="NH2891" s="245"/>
      <c r="NI2891" s="245"/>
      <c r="NJ2891" s="245"/>
      <c r="NK2891" s="245"/>
      <c r="NL2891" s="245"/>
      <c r="NM2891" s="245"/>
      <c r="NN2891" s="245"/>
      <c r="NO2891" s="245"/>
      <c r="NP2891" s="245"/>
      <c r="NQ2891" s="245"/>
      <c r="NR2891" s="245"/>
      <c r="NS2891" s="245"/>
      <c r="NT2891" s="245"/>
      <c r="NU2891" s="245"/>
      <c r="NV2891" s="245"/>
      <c r="NW2891" s="245"/>
      <c r="NX2891" s="245"/>
      <c r="NY2891" s="245"/>
      <c r="NZ2891" s="245"/>
      <c r="OA2891" s="245"/>
      <c r="OB2891" s="245"/>
      <c r="OC2891" s="245"/>
      <c r="OD2891" s="245"/>
      <c r="OE2891" s="245"/>
      <c r="OF2891" s="245"/>
      <c r="OG2891" s="245"/>
      <c r="OH2891" s="245"/>
      <c r="OI2891" s="245"/>
      <c r="OJ2891" s="245"/>
      <c r="OK2891" s="245"/>
      <c r="OL2891" s="245"/>
      <c r="OM2891" s="245"/>
      <c r="ON2891" s="245"/>
      <c r="OO2891" s="245"/>
      <c r="OP2891" s="245"/>
      <c r="OQ2891" s="245"/>
      <c r="OR2891" s="245"/>
      <c r="OS2891" s="245"/>
      <c r="OT2891" s="245"/>
      <c r="OU2891" s="245"/>
      <c r="OV2891" s="245"/>
      <c r="OW2891" s="245"/>
      <c r="OX2891" s="245"/>
      <c r="OY2891" s="245"/>
      <c r="OZ2891" s="245"/>
      <c r="PA2891" s="245"/>
      <c r="PB2891" s="245"/>
      <c r="PC2891" s="245"/>
      <c r="PD2891" s="245"/>
      <c r="PE2891" s="245"/>
      <c r="PF2891" s="245"/>
      <c r="PG2891" s="245"/>
      <c r="PH2891" s="245"/>
      <c r="PI2891" s="245"/>
      <c r="PJ2891" s="245"/>
      <c r="PK2891" s="245"/>
      <c r="PL2891" s="245"/>
      <c r="PM2891" s="245"/>
      <c r="PN2891" s="245"/>
      <c r="PO2891" s="245"/>
      <c r="PP2891" s="245"/>
      <c r="PQ2891" s="245"/>
      <c r="PR2891" s="245"/>
      <c r="PS2891" s="245"/>
      <c r="PT2891" s="245"/>
      <c r="PU2891" s="245"/>
      <c r="PV2891" s="245"/>
      <c r="PW2891" s="245"/>
      <c r="PX2891" s="245"/>
      <c r="PY2891" s="245"/>
      <c r="PZ2891" s="245"/>
      <c r="QA2891" s="245"/>
      <c r="QB2891" s="245"/>
      <c r="QC2891" s="245"/>
      <c r="QD2891" s="245"/>
      <c r="QE2891" s="245"/>
      <c r="QF2891" s="245"/>
      <c r="QG2891" s="245"/>
      <c r="QH2891" s="245"/>
      <c r="QI2891" s="245"/>
      <c r="QJ2891" s="245"/>
      <c r="QK2891" s="245"/>
      <c r="QL2891" s="245"/>
      <c r="QM2891" s="245"/>
      <c r="QN2891" s="245"/>
      <c r="QO2891" s="245"/>
      <c r="QP2891" s="245"/>
      <c r="QQ2891" s="245"/>
      <c r="QR2891" s="245"/>
      <c r="QS2891" s="245"/>
      <c r="QT2891" s="245"/>
      <c r="QU2891" s="245"/>
      <c r="QV2891" s="245"/>
      <c r="QW2891" s="245"/>
      <c r="QX2891" s="245"/>
      <c r="QY2891" s="245"/>
      <c r="QZ2891" s="245"/>
      <c r="RA2891" s="245"/>
      <c r="RB2891" s="245"/>
      <c r="RC2891" s="245"/>
      <c r="RD2891" s="245"/>
      <c r="RE2891" s="245"/>
      <c r="RF2891" s="245"/>
      <c r="RG2891" s="245"/>
      <c r="RH2891" s="245"/>
      <c r="RI2891" s="245"/>
      <c r="RJ2891" s="245"/>
      <c r="RK2891" s="245"/>
      <c r="RL2891" s="245"/>
      <c r="RM2891" s="245"/>
      <c r="RN2891" s="245"/>
      <c r="RO2891" s="245"/>
      <c r="RP2891" s="245"/>
      <c r="RQ2891" s="245"/>
      <c r="RR2891" s="245"/>
      <c r="RS2891" s="245"/>
      <c r="RT2891" s="245"/>
      <c r="RU2891" s="245"/>
      <c r="RV2891" s="245"/>
      <c r="RW2891" s="245"/>
      <c r="RX2891" s="245"/>
      <c r="RY2891" s="245"/>
      <c r="RZ2891" s="245"/>
      <c r="SA2891" s="245"/>
      <c r="SB2891" s="245"/>
      <c r="SC2891" s="245"/>
      <c r="SD2891" s="245"/>
      <c r="SE2891" s="245"/>
      <c r="SF2891" s="245"/>
      <c r="SG2891" s="245"/>
      <c r="SH2891" s="245"/>
      <c r="SI2891" s="245"/>
      <c r="SJ2891" s="245"/>
      <c r="SK2891" s="245"/>
      <c r="SL2891" s="245"/>
      <c r="SM2891" s="245"/>
      <c r="SN2891" s="245"/>
      <c r="SO2891" s="245"/>
      <c r="SP2891" s="245"/>
      <c r="SQ2891" s="245"/>
      <c r="SR2891" s="245"/>
      <c r="SS2891" s="245"/>
      <c r="ST2891" s="245"/>
      <c r="SU2891" s="245"/>
      <c r="SV2891" s="245"/>
      <c r="SW2891" s="245"/>
      <c r="SX2891" s="245"/>
      <c r="SY2891" s="245"/>
      <c r="SZ2891" s="245"/>
      <c r="TA2891" s="245"/>
      <c r="TB2891" s="245"/>
      <c r="TC2891" s="245"/>
      <c r="TD2891" s="245"/>
      <c r="TE2891" s="245"/>
      <c r="TF2891" s="245"/>
      <c r="TG2891" s="245"/>
      <c r="TH2891" s="245"/>
      <c r="TI2891" s="245"/>
      <c r="TJ2891" s="245"/>
      <c r="TK2891" s="245"/>
      <c r="TL2891" s="245"/>
      <c r="TM2891" s="245"/>
      <c r="TN2891" s="245"/>
      <c r="TO2891" s="245"/>
      <c r="TP2891" s="245"/>
      <c r="TQ2891" s="245"/>
      <c r="TR2891" s="245"/>
      <c r="TS2891" s="245"/>
      <c r="TT2891" s="245"/>
      <c r="TU2891" s="245"/>
      <c r="TV2891" s="245"/>
      <c r="TW2891" s="245"/>
      <c r="TX2891" s="245"/>
      <c r="TY2891" s="245"/>
      <c r="TZ2891" s="245"/>
      <c r="UA2891" s="245"/>
      <c r="UB2891" s="245"/>
      <c r="UC2891" s="245"/>
      <c r="UD2891" s="245"/>
      <c r="UE2891" s="245"/>
      <c r="UF2891" s="245"/>
      <c r="UG2891" s="245"/>
      <c r="UH2891" s="245"/>
      <c r="UI2891" s="245"/>
      <c r="UJ2891" s="245"/>
      <c r="UK2891" s="245"/>
      <c r="UL2891" s="245"/>
      <c r="UM2891" s="245"/>
      <c r="UN2891" s="245"/>
      <c r="UO2891" s="245"/>
      <c r="UP2891" s="245"/>
      <c r="UQ2891" s="245"/>
      <c r="UR2891" s="245"/>
      <c r="US2891" s="245"/>
      <c r="UT2891" s="245"/>
      <c r="UU2891" s="245"/>
      <c r="UV2891" s="245"/>
      <c r="UW2891" s="245"/>
      <c r="UX2891" s="245"/>
      <c r="UY2891" s="245"/>
      <c r="UZ2891" s="245"/>
      <c r="VA2891" s="245"/>
      <c r="VB2891" s="245"/>
      <c r="VC2891" s="245"/>
      <c r="VD2891" s="245"/>
      <c r="VE2891" s="245"/>
      <c r="VF2891" s="245"/>
      <c r="VG2891" s="245"/>
      <c r="VH2891" s="245"/>
      <c r="VI2891" s="245"/>
      <c r="VJ2891" s="245"/>
      <c r="VK2891" s="245"/>
      <c r="VL2891" s="245"/>
      <c r="VM2891" s="245"/>
      <c r="VN2891" s="245"/>
      <c r="VO2891" s="245"/>
      <c r="VP2891" s="245"/>
      <c r="VQ2891" s="245"/>
      <c r="VR2891" s="245"/>
      <c r="VS2891" s="245"/>
      <c r="VT2891" s="245"/>
      <c r="VU2891" s="245"/>
      <c r="VV2891" s="245"/>
      <c r="VW2891" s="245"/>
      <c r="VX2891" s="245"/>
      <c r="VY2891" s="245"/>
      <c r="VZ2891" s="245"/>
      <c r="WA2891" s="245"/>
      <c r="WB2891" s="245"/>
      <c r="WC2891" s="245"/>
      <c r="WD2891" s="245"/>
      <c r="WE2891" s="245"/>
      <c r="WF2891" s="245"/>
      <c r="WG2891" s="245"/>
      <c r="WH2891" s="245"/>
      <c r="WI2891" s="245"/>
      <c r="WJ2891" s="245"/>
      <c r="WK2891" s="245"/>
      <c r="WL2891" s="245"/>
      <c r="WM2891" s="245"/>
      <c r="WN2891" s="245"/>
      <c r="WO2891" s="245"/>
      <c r="WP2891" s="245"/>
      <c r="WQ2891" s="245"/>
      <c r="WR2891" s="245"/>
      <c r="WS2891" s="245"/>
      <c r="WT2891" s="245"/>
      <c r="WU2891" s="245"/>
      <c r="WV2891" s="245"/>
      <c r="WW2891" s="245"/>
      <c r="WX2891" s="245"/>
      <c r="WY2891" s="245"/>
      <c r="WZ2891" s="245"/>
      <c r="XA2891" s="245"/>
      <c r="XB2891" s="245"/>
      <c r="XC2891" s="245"/>
      <c r="XD2891" s="245"/>
      <c r="XE2891" s="245"/>
      <c r="XF2891" s="245"/>
      <c r="XG2891" s="245"/>
      <c r="XH2891" s="245"/>
      <c r="XI2891" s="245"/>
      <c r="XJ2891" s="245"/>
      <c r="XK2891" s="245"/>
      <c r="XL2891" s="245"/>
      <c r="XM2891" s="245"/>
      <c r="XN2891" s="245"/>
      <c r="XO2891" s="245"/>
      <c r="XP2891" s="245"/>
      <c r="XQ2891" s="245"/>
      <c r="XR2891" s="245"/>
      <c r="XS2891" s="245"/>
      <c r="XT2891" s="245"/>
      <c r="XU2891" s="245"/>
      <c r="XV2891" s="245"/>
      <c r="XW2891" s="245"/>
      <c r="XX2891" s="245"/>
      <c r="XY2891" s="245"/>
      <c r="XZ2891" s="245"/>
      <c r="YA2891" s="245"/>
      <c r="YB2891" s="245"/>
      <c r="YC2891" s="245"/>
      <c r="YD2891" s="245"/>
      <c r="YE2891" s="245"/>
      <c r="YF2891" s="245"/>
      <c r="YG2891" s="245"/>
      <c r="YH2891" s="245"/>
      <c r="YI2891" s="245"/>
      <c r="YJ2891" s="245"/>
      <c r="YK2891" s="245"/>
      <c r="YL2891" s="245"/>
      <c r="YM2891" s="245"/>
      <c r="YN2891" s="245"/>
      <c r="YO2891" s="245"/>
      <c r="YP2891" s="245"/>
      <c r="YQ2891" s="245"/>
      <c r="YR2891" s="245"/>
      <c r="YS2891" s="245"/>
      <c r="YT2891" s="245"/>
      <c r="YU2891" s="245"/>
      <c r="YV2891" s="245"/>
      <c r="YW2891" s="245"/>
      <c r="YX2891" s="245"/>
      <c r="YY2891" s="245"/>
      <c r="YZ2891" s="245"/>
      <c r="ZA2891" s="245"/>
      <c r="ZB2891" s="245"/>
      <c r="ZC2891" s="245"/>
      <c r="ZD2891" s="245"/>
      <c r="ZE2891" s="245"/>
      <c r="ZF2891" s="245"/>
      <c r="ZG2891" s="245"/>
      <c r="ZH2891" s="245"/>
      <c r="ZI2891" s="245"/>
      <c r="ZJ2891" s="245"/>
      <c r="ZK2891" s="245"/>
      <c r="ZL2891" s="245"/>
      <c r="ZM2891" s="245"/>
      <c r="ZN2891" s="245"/>
      <c r="ZO2891" s="245"/>
      <c r="ZP2891" s="245"/>
      <c r="ZQ2891" s="245"/>
      <c r="ZR2891" s="245"/>
      <c r="ZS2891" s="245"/>
      <c r="ZT2891" s="245"/>
      <c r="ZU2891" s="245"/>
      <c r="ZV2891" s="245"/>
      <c r="ZW2891" s="245"/>
      <c r="ZX2891" s="245"/>
      <c r="ZY2891" s="245"/>
      <c r="ZZ2891" s="245"/>
      <c r="AAA2891" s="245"/>
      <c r="AAB2891" s="245"/>
      <c r="AAC2891" s="245"/>
      <c r="AAD2891" s="245"/>
      <c r="AAE2891" s="245"/>
      <c r="AAF2891" s="245"/>
      <c r="AAG2891" s="245"/>
      <c r="AAH2891" s="245"/>
      <c r="AAI2891" s="245"/>
      <c r="AAJ2891" s="245"/>
      <c r="AAK2891" s="245"/>
      <c r="AAL2891" s="245"/>
      <c r="AAM2891" s="245"/>
      <c r="AAN2891" s="245"/>
      <c r="AAO2891" s="245"/>
      <c r="AAP2891" s="245"/>
      <c r="AAQ2891" s="245"/>
      <c r="AAR2891" s="245"/>
      <c r="AAS2891" s="245"/>
      <c r="AAT2891" s="245"/>
      <c r="AAU2891" s="245"/>
      <c r="AAV2891" s="245"/>
      <c r="AAW2891" s="245"/>
      <c r="AAX2891" s="245"/>
      <c r="AAY2891" s="245"/>
      <c r="AAZ2891" s="245"/>
      <c r="ABA2891" s="245"/>
      <c r="ABB2891" s="245"/>
      <c r="ABC2891" s="245"/>
      <c r="ABD2891" s="245"/>
      <c r="ABE2891" s="245"/>
      <c r="ABF2891" s="245"/>
      <c r="ABG2891" s="245"/>
      <c r="ABH2891" s="245"/>
      <c r="ABI2891" s="245"/>
      <c r="ABJ2891" s="245"/>
      <c r="ABK2891" s="245"/>
      <c r="ABL2891" s="245"/>
      <c r="ABM2891" s="245"/>
      <c r="ABN2891" s="245"/>
      <c r="ABO2891" s="245"/>
      <c r="ABP2891" s="245"/>
      <c r="ABQ2891" s="245"/>
      <c r="ABR2891" s="245"/>
      <c r="ABS2891" s="245"/>
      <c r="ABT2891" s="245"/>
      <c r="ABU2891" s="245"/>
      <c r="ABV2891" s="245"/>
      <c r="ABW2891" s="245"/>
      <c r="ABX2891" s="245"/>
      <c r="ABY2891" s="245"/>
      <c r="ABZ2891" s="245"/>
      <c r="ACA2891" s="245"/>
      <c r="ACB2891" s="245"/>
      <c r="ACC2891" s="245"/>
      <c r="ACD2891" s="245"/>
      <c r="ACE2891" s="245"/>
      <c r="ACF2891" s="245"/>
      <c r="ACG2891" s="245"/>
      <c r="ACH2891" s="245"/>
      <c r="ACI2891" s="245"/>
      <c r="ACJ2891" s="245"/>
      <c r="ACK2891" s="245"/>
      <c r="ACL2891" s="245"/>
      <c r="ACM2891" s="245"/>
      <c r="ACN2891" s="245"/>
      <c r="ACO2891" s="245"/>
      <c r="ACP2891" s="245"/>
      <c r="ACQ2891" s="245"/>
      <c r="ACR2891" s="245"/>
      <c r="ACS2891" s="245"/>
      <c r="ACT2891" s="245"/>
      <c r="ACU2891" s="245"/>
      <c r="ACV2891" s="245"/>
      <c r="ACW2891" s="245"/>
      <c r="ACX2891" s="245"/>
      <c r="ACY2891" s="245"/>
      <c r="ACZ2891" s="245"/>
      <c r="ADA2891" s="245"/>
      <c r="ADB2891" s="245"/>
      <c r="ADC2891" s="245"/>
      <c r="ADD2891" s="245"/>
      <c r="ADE2891" s="245"/>
      <c r="ADF2891" s="245"/>
      <c r="ADG2891" s="245"/>
      <c r="ADH2891" s="245"/>
      <c r="ADI2891" s="245"/>
      <c r="ADJ2891" s="245"/>
      <c r="ADK2891" s="245"/>
      <c r="ADL2891" s="245"/>
      <c r="ADM2891" s="245"/>
      <c r="ADN2891" s="245"/>
      <c r="ADO2891" s="245"/>
      <c r="ADP2891" s="245"/>
      <c r="ADQ2891" s="245"/>
      <c r="ADR2891" s="245"/>
      <c r="ADS2891" s="245"/>
      <c r="ADT2891" s="245"/>
      <c r="ADU2891" s="245"/>
      <c r="ADV2891" s="245"/>
      <c r="ADW2891" s="245"/>
      <c r="ADX2891" s="245"/>
      <c r="ADY2891" s="245"/>
      <c r="ADZ2891" s="245"/>
      <c r="AEA2891" s="245"/>
      <c r="AEB2891" s="245"/>
      <c r="AEC2891" s="245"/>
      <c r="AED2891" s="245"/>
      <c r="AEE2891" s="245"/>
      <c r="AEF2891" s="245"/>
      <c r="AEG2891" s="245"/>
      <c r="AEH2891" s="245"/>
      <c r="AEI2891" s="245"/>
      <c r="AEJ2891" s="245"/>
      <c r="AEK2891" s="245"/>
      <c r="AEL2891" s="245"/>
      <c r="AEM2891" s="245"/>
      <c r="AEN2891" s="245"/>
      <c r="AEO2891" s="245"/>
      <c r="AEP2891" s="245"/>
      <c r="AEQ2891" s="245"/>
      <c r="AER2891" s="245"/>
      <c r="AES2891" s="245"/>
      <c r="AET2891" s="245"/>
      <c r="AEU2891" s="245"/>
      <c r="AEV2891" s="245"/>
      <c r="AEW2891" s="245"/>
      <c r="AEX2891" s="245"/>
      <c r="AEY2891" s="245"/>
      <c r="AEZ2891" s="245"/>
      <c r="AFA2891" s="245"/>
      <c r="AFB2891" s="245"/>
      <c r="AFC2891" s="245"/>
      <c r="AFD2891" s="245"/>
      <c r="AFE2891" s="245"/>
      <c r="AFF2891" s="245"/>
      <c r="AFG2891" s="245"/>
      <c r="AFH2891" s="245"/>
      <c r="AFI2891" s="245"/>
      <c r="AFJ2891" s="245"/>
      <c r="AFK2891" s="245"/>
      <c r="AFL2891" s="245"/>
      <c r="AFM2891" s="245"/>
      <c r="AFN2891" s="245"/>
      <c r="AFO2891" s="245"/>
      <c r="AFP2891" s="245"/>
      <c r="AFQ2891" s="245"/>
      <c r="AFR2891" s="245"/>
      <c r="AFS2891" s="245"/>
      <c r="AFT2891" s="245"/>
      <c r="AFU2891" s="245"/>
      <c r="AFV2891" s="245"/>
      <c r="AFW2891" s="245"/>
      <c r="AFX2891" s="245"/>
      <c r="AFY2891" s="245"/>
      <c r="AFZ2891" s="245"/>
      <c r="AGA2891" s="245"/>
      <c r="AGB2891" s="245"/>
      <c r="AGC2891" s="245"/>
      <c r="AGD2891" s="245"/>
      <c r="AGE2891" s="245"/>
      <c r="AGF2891" s="245"/>
      <c r="AGG2891" s="245"/>
      <c r="AGH2891" s="245"/>
      <c r="AGI2891" s="245"/>
      <c r="AGJ2891" s="245"/>
      <c r="AGK2891" s="245"/>
      <c r="AGL2891" s="245"/>
      <c r="AGM2891" s="245"/>
      <c r="AGN2891" s="245"/>
      <c r="AGO2891" s="245"/>
      <c r="AGP2891" s="245"/>
      <c r="AGQ2891" s="245"/>
      <c r="AGR2891" s="245"/>
      <c r="AGS2891" s="245"/>
      <c r="AGT2891" s="245"/>
      <c r="AGU2891" s="245"/>
      <c r="AGV2891" s="245"/>
      <c r="AGW2891" s="245"/>
      <c r="AGX2891" s="245"/>
      <c r="AGY2891" s="245"/>
      <c r="AGZ2891" s="245"/>
      <c r="AHA2891" s="245"/>
      <c r="AHB2891" s="245"/>
      <c r="AHC2891" s="245"/>
      <c r="AHD2891" s="245"/>
      <c r="AHE2891" s="245"/>
      <c r="AHF2891" s="245"/>
      <c r="AHG2891" s="245"/>
      <c r="AHH2891" s="245"/>
      <c r="AHI2891" s="245"/>
      <c r="AHJ2891" s="245"/>
      <c r="AHK2891" s="245"/>
      <c r="AHL2891" s="245"/>
      <c r="AHM2891" s="245"/>
      <c r="AHN2891" s="245"/>
      <c r="AHO2891" s="245"/>
      <c r="AHP2891" s="245"/>
      <c r="AHQ2891" s="245"/>
      <c r="AHR2891" s="245"/>
      <c r="AHS2891" s="245"/>
      <c r="AHT2891" s="245"/>
      <c r="AHU2891" s="245"/>
      <c r="AHV2891" s="245"/>
      <c r="AHW2891" s="245"/>
      <c r="AHX2891" s="245"/>
      <c r="AHY2891" s="245"/>
      <c r="AHZ2891" s="245"/>
      <c r="AIA2891" s="245"/>
      <c r="AIB2891" s="245"/>
      <c r="AIC2891" s="245"/>
      <c r="AID2891" s="245"/>
      <c r="AIE2891" s="245"/>
      <c r="AIF2891" s="245"/>
      <c r="AIG2891" s="245"/>
      <c r="AIH2891" s="245"/>
      <c r="AII2891" s="245"/>
      <c r="AIJ2891" s="245"/>
      <c r="AIK2891" s="245"/>
      <c r="AIL2891" s="245"/>
      <c r="AIM2891" s="245"/>
      <c r="AIN2891" s="245"/>
      <c r="AIO2891" s="245"/>
      <c r="AIP2891" s="245"/>
      <c r="AIQ2891" s="245"/>
      <c r="AIR2891" s="245"/>
      <c r="AIS2891" s="245"/>
      <c r="AIT2891" s="245"/>
      <c r="AIU2891" s="245"/>
      <c r="AIV2891" s="245"/>
      <c r="AIW2891" s="245"/>
      <c r="AIX2891" s="245"/>
      <c r="AIY2891" s="245"/>
      <c r="AIZ2891" s="245"/>
      <c r="AJA2891" s="245"/>
      <c r="AJB2891" s="245"/>
      <c r="AJC2891" s="245"/>
      <c r="AJD2891" s="245"/>
      <c r="AJE2891" s="245"/>
      <c r="AJF2891" s="245"/>
      <c r="AJG2891" s="245"/>
      <c r="AJH2891" s="245"/>
      <c r="AJI2891" s="245"/>
      <c r="AJJ2891" s="245"/>
      <c r="AJK2891" s="245"/>
      <c r="AJL2891" s="245"/>
      <c r="AJM2891" s="245"/>
      <c r="AJN2891" s="245"/>
      <c r="AJO2891" s="245"/>
      <c r="AJP2891" s="245"/>
      <c r="AJQ2891" s="245"/>
      <c r="AJR2891" s="245"/>
      <c r="AJS2891" s="245"/>
      <c r="AJT2891" s="245"/>
      <c r="AJU2891" s="245"/>
      <c r="AJV2891" s="245"/>
      <c r="AJW2891" s="245"/>
      <c r="AJX2891" s="245"/>
      <c r="AJY2891" s="245"/>
      <c r="AJZ2891" s="245"/>
      <c r="AKA2891" s="245"/>
      <c r="AKB2891" s="245"/>
      <c r="AKC2891" s="245"/>
      <c r="AKD2891" s="245"/>
      <c r="AKE2891" s="245"/>
      <c r="AKF2891" s="245"/>
      <c r="AKG2891" s="245"/>
      <c r="AKH2891" s="245"/>
      <c r="AKI2891" s="245"/>
      <c r="AKJ2891" s="245"/>
      <c r="AKK2891" s="245"/>
      <c r="AKL2891" s="245"/>
      <c r="AKM2891" s="245"/>
      <c r="AKN2891" s="245"/>
      <c r="AKO2891" s="245"/>
      <c r="AKP2891" s="245"/>
      <c r="AKQ2891" s="245"/>
      <c r="AKR2891" s="245"/>
      <c r="AKS2891" s="245"/>
      <c r="AKT2891" s="245"/>
      <c r="AKU2891" s="245"/>
      <c r="AKV2891" s="245"/>
      <c r="AKW2891" s="245"/>
      <c r="AKX2891" s="245"/>
      <c r="AKY2891" s="245"/>
      <c r="AKZ2891" s="245"/>
      <c r="ALA2891" s="245"/>
      <c r="ALB2891" s="245"/>
      <c r="ALC2891" s="245"/>
      <c r="ALD2891" s="245"/>
      <c r="ALE2891" s="245"/>
      <c r="ALF2891" s="245"/>
      <c r="ALG2891" s="245"/>
      <c r="ALH2891" s="245"/>
      <c r="ALI2891" s="245"/>
      <c r="ALJ2891" s="245"/>
      <c r="ALK2891" s="245"/>
      <c r="ALL2891" s="245"/>
      <c r="ALM2891" s="245"/>
      <c r="ALN2891" s="245"/>
      <c r="ALO2891" s="245"/>
      <c r="ALP2891" s="245"/>
      <c r="ALQ2891" s="245"/>
      <c r="ALR2891" s="245"/>
      <c r="ALS2891" s="245"/>
      <c r="ALT2891" s="245"/>
      <c r="ALU2891" s="245"/>
      <c r="ALV2891" s="245"/>
      <c r="ALW2891" s="245"/>
      <c r="ALX2891" s="245"/>
      <c r="ALY2891" s="245"/>
      <c r="ALZ2891" s="245"/>
      <c r="AMA2891" s="245"/>
      <c r="AMB2891" s="245"/>
    </row>
    <row r="2892" spans="1:1016" s="300" customFormat="1">
      <c r="A2892" s="80" t="s">
        <v>225</v>
      </c>
      <c r="B2892" s="80" t="s">
        <v>3209</v>
      </c>
      <c r="C2892" s="250" t="s">
        <v>882</v>
      </c>
      <c r="D2892" s="139" t="s">
        <v>300</v>
      </c>
      <c r="E2892" s="251" t="s">
        <v>301</v>
      </c>
      <c r="F2892" s="251" t="s">
        <v>525</v>
      </c>
      <c r="G2892" s="252">
        <v>64500.800000000003</v>
      </c>
      <c r="H2892" s="141">
        <v>80620.800000000003</v>
      </c>
      <c r="I2892" s="234">
        <v>7</v>
      </c>
      <c r="J2892" s="235">
        <v>0.19444444444444445</v>
      </c>
      <c r="K2892" s="252">
        <v>96740.800000000003</v>
      </c>
      <c r="L2892" s="253">
        <v>1</v>
      </c>
      <c r="M2892" s="251">
        <v>1</v>
      </c>
      <c r="N2892" s="139">
        <v>16</v>
      </c>
      <c r="O2892" s="254">
        <v>96740.800000000003</v>
      </c>
      <c r="P2892" s="255"/>
      <c r="Q2892" s="236"/>
      <c r="R2892" s="236"/>
      <c r="S2892" s="236"/>
      <c r="T2892" s="236"/>
      <c r="U2892" s="236"/>
      <c r="V2892" s="236"/>
      <c r="W2892" s="236"/>
      <c r="X2892" s="236"/>
      <c r="Y2892" s="245"/>
      <c r="Z2892" s="245"/>
      <c r="AA2892" s="245"/>
      <c r="AB2892" s="245"/>
      <c r="AC2892" s="245"/>
      <c r="AD2892" s="245"/>
      <c r="AE2892" s="245"/>
      <c r="AF2892" s="245"/>
      <c r="AG2892" s="245"/>
      <c r="AH2892" s="245"/>
      <c r="AI2892" s="245"/>
      <c r="AJ2892" s="245"/>
      <c r="AK2892" s="245"/>
      <c r="AL2892" s="245"/>
      <c r="AM2892" s="245"/>
      <c r="AN2892" s="245"/>
      <c r="AO2892" s="245"/>
      <c r="AP2892" s="245"/>
      <c r="AQ2892" s="245"/>
      <c r="AR2892" s="245"/>
      <c r="AS2892" s="245"/>
      <c r="AT2892" s="245"/>
      <c r="AU2892" s="245"/>
      <c r="AV2892" s="245"/>
      <c r="AW2892" s="245"/>
      <c r="AX2892" s="245"/>
      <c r="AY2892" s="245"/>
      <c r="AZ2892" s="245"/>
      <c r="BA2892" s="245"/>
      <c r="BB2892" s="245"/>
      <c r="BC2892" s="245"/>
      <c r="BD2892" s="245"/>
      <c r="BE2892" s="245"/>
      <c r="BF2892" s="245"/>
      <c r="BG2892" s="245"/>
      <c r="BH2892" s="245"/>
      <c r="BI2892" s="245"/>
      <c r="BJ2892" s="245"/>
      <c r="BK2892" s="245"/>
      <c r="BL2892" s="245"/>
      <c r="BM2892" s="245"/>
      <c r="BN2892" s="245"/>
      <c r="BO2892" s="245"/>
      <c r="BP2892" s="245"/>
      <c r="BQ2892" s="245"/>
      <c r="BR2892" s="245"/>
      <c r="BS2892" s="245"/>
      <c r="BT2892" s="245"/>
      <c r="BU2892" s="245"/>
      <c r="BV2892" s="245"/>
      <c r="BW2892" s="245"/>
      <c r="BX2892" s="245"/>
      <c r="BY2892" s="245"/>
      <c r="BZ2892" s="245"/>
      <c r="CA2892" s="245"/>
      <c r="CB2892" s="245"/>
      <c r="CC2892" s="245"/>
      <c r="CD2892" s="245"/>
      <c r="CE2892" s="245"/>
      <c r="CF2892" s="245"/>
      <c r="CG2892" s="245"/>
      <c r="CH2892" s="245"/>
      <c r="CI2892" s="245"/>
      <c r="CJ2892" s="245"/>
      <c r="CK2892" s="245"/>
      <c r="CL2892" s="245"/>
      <c r="CM2892" s="245"/>
      <c r="CN2892" s="245"/>
      <c r="CO2892" s="245"/>
      <c r="CP2892" s="245"/>
      <c r="CQ2892" s="245"/>
      <c r="CR2892" s="245"/>
      <c r="CS2892" s="245"/>
      <c r="CT2892" s="245"/>
      <c r="CU2892" s="245"/>
      <c r="CV2892" s="245"/>
      <c r="CW2892" s="245"/>
      <c r="CX2892" s="245"/>
      <c r="CY2892" s="245"/>
      <c r="CZ2892" s="245"/>
      <c r="DA2892" s="245"/>
      <c r="DB2892" s="245"/>
      <c r="DC2892" s="245"/>
      <c r="DD2892" s="245"/>
      <c r="DE2892" s="245"/>
      <c r="DF2892" s="245"/>
      <c r="DG2892" s="245"/>
      <c r="DH2892" s="245"/>
      <c r="DI2892" s="245"/>
      <c r="DJ2892" s="245"/>
      <c r="DK2892" s="245"/>
      <c r="DL2892" s="245"/>
      <c r="DM2892" s="245"/>
      <c r="DN2892" s="245"/>
      <c r="DO2892" s="245"/>
      <c r="DP2892" s="245"/>
      <c r="DQ2892" s="245"/>
      <c r="DR2892" s="245"/>
      <c r="DS2892" s="245"/>
      <c r="DT2892" s="245"/>
      <c r="DU2892" s="245"/>
      <c r="DV2892" s="245"/>
      <c r="DW2892" s="245"/>
      <c r="DX2892" s="245"/>
      <c r="DY2892" s="245"/>
      <c r="DZ2892" s="245"/>
      <c r="EA2892" s="245"/>
      <c r="EB2892" s="245"/>
      <c r="EC2892" s="245"/>
      <c r="ED2892" s="245"/>
      <c r="EE2892" s="245"/>
      <c r="EF2892" s="245"/>
      <c r="EG2892" s="245"/>
      <c r="EH2892" s="245"/>
      <c r="EI2892" s="245"/>
      <c r="EJ2892" s="245"/>
      <c r="EK2892" s="245"/>
      <c r="EL2892" s="245"/>
      <c r="EM2892" s="245"/>
      <c r="EN2892" s="245"/>
      <c r="EO2892" s="245"/>
      <c r="EP2892" s="245"/>
      <c r="EQ2892" s="245"/>
      <c r="ER2892" s="245"/>
      <c r="ES2892" s="245"/>
      <c r="ET2892" s="245"/>
      <c r="EU2892" s="245"/>
      <c r="EV2892" s="245"/>
      <c r="EW2892" s="245"/>
      <c r="EX2892" s="245"/>
      <c r="EY2892" s="245"/>
      <c r="EZ2892" s="245"/>
      <c r="FA2892" s="245"/>
      <c r="FB2892" s="245"/>
      <c r="FC2892" s="245"/>
      <c r="FD2892" s="245"/>
      <c r="FE2892" s="245"/>
      <c r="FF2892" s="245"/>
      <c r="FG2892" s="245"/>
      <c r="FH2892" s="245"/>
      <c r="FI2892" s="245"/>
      <c r="FJ2892" s="245"/>
      <c r="FK2892" s="245"/>
      <c r="FL2892" s="245"/>
      <c r="FM2892" s="245"/>
      <c r="FN2892" s="245"/>
      <c r="FO2892" s="245"/>
      <c r="FP2892" s="245"/>
      <c r="FQ2892" s="245"/>
      <c r="FR2892" s="245"/>
      <c r="FS2892" s="245"/>
      <c r="FT2892" s="245"/>
      <c r="FU2892" s="245"/>
      <c r="FV2892" s="245"/>
      <c r="FW2892" s="245"/>
      <c r="FX2892" s="245"/>
      <c r="FY2892" s="245"/>
      <c r="FZ2892" s="245"/>
      <c r="GA2892" s="245"/>
      <c r="GB2892" s="245"/>
      <c r="GC2892" s="245"/>
      <c r="GD2892" s="245"/>
      <c r="GE2892" s="245"/>
      <c r="GF2892" s="245"/>
      <c r="GG2892" s="245"/>
      <c r="GH2892" s="245"/>
      <c r="GI2892" s="245"/>
      <c r="GJ2892" s="245"/>
      <c r="GK2892" s="245"/>
      <c r="GL2892" s="245"/>
      <c r="GM2892" s="245"/>
      <c r="GN2892" s="245"/>
      <c r="GO2892" s="245"/>
      <c r="GP2892" s="245"/>
      <c r="GQ2892" s="245"/>
      <c r="GR2892" s="245"/>
      <c r="GS2892" s="245"/>
      <c r="GT2892" s="245"/>
      <c r="GU2892" s="245"/>
      <c r="GV2892" s="245"/>
      <c r="GW2892" s="245"/>
      <c r="GX2892" s="245"/>
      <c r="GY2892" s="245"/>
      <c r="GZ2892" s="245"/>
      <c r="HA2892" s="245"/>
      <c r="HB2892" s="245"/>
      <c r="HC2892" s="245"/>
      <c r="HD2892" s="245"/>
      <c r="HE2892" s="245"/>
      <c r="HF2892" s="245"/>
      <c r="HG2892" s="245"/>
      <c r="HH2892" s="245"/>
      <c r="HI2892" s="245"/>
      <c r="HJ2892" s="245"/>
      <c r="HK2892" s="245"/>
      <c r="HL2892" s="245"/>
      <c r="HM2892" s="245"/>
      <c r="HN2892" s="245"/>
      <c r="HO2892" s="245"/>
      <c r="HP2892" s="245"/>
      <c r="HQ2892" s="245"/>
      <c r="HR2892" s="245"/>
      <c r="HS2892" s="245"/>
      <c r="HT2892" s="245"/>
      <c r="HU2892" s="245"/>
      <c r="HV2892" s="245"/>
      <c r="HW2892" s="245"/>
      <c r="HX2892" s="245"/>
      <c r="HY2892" s="245"/>
      <c r="HZ2892" s="245"/>
      <c r="IA2892" s="245"/>
      <c r="IB2892" s="245"/>
      <c r="IC2892" s="245"/>
      <c r="ID2892" s="245"/>
      <c r="IE2892" s="245"/>
      <c r="IF2892" s="245"/>
      <c r="IG2892" s="245"/>
      <c r="IH2892" s="245"/>
      <c r="II2892" s="245"/>
      <c r="IJ2892" s="245"/>
      <c r="IK2892" s="245"/>
      <c r="IL2892" s="245"/>
      <c r="IM2892" s="245"/>
      <c r="IN2892" s="245"/>
      <c r="IO2892" s="245"/>
      <c r="IP2892" s="245"/>
      <c r="IQ2892" s="245"/>
      <c r="IR2892" s="245"/>
      <c r="IS2892" s="245"/>
      <c r="IT2892" s="245"/>
      <c r="IU2892" s="245"/>
      <c r="IV2892" s="245"/>
      <c r="IW2892" s="245"/>
      <c r="IX2892" s="245"/>
      <c r="IY2892" s="245"/>
      <c r="IZ2892" s="245"/>
      <c r="JA2892" s="245"/>
      <c r="JB2892" s="245"/>
      <c r="JC2892" s="245"/>
      <c r="JD2892" s="245"/>
      <c r="JE2892" s="245"/>
      <c r="JF2892" s="245"/>
      <c r="JG2892" s="245"/>
      <c r="JH2892" s="245"/>
      <c r="JI2892" s="245"/>
      <c r="JJ2892" s="245"/>
      <c r="JK2892" s="245"/>
      <c r="JL2892" s="245"/>
      <c r="JM2892" s="245"/>
      <c r="JN2892" s="245"/>
      <c r="JO2892" s="245"/>
      <c r="JP2892" s="245"/>
      <c r="JQ2892" s="245"/>
      <c r="JR2892" s="245"/>
      <c r="JS2892" s="245"/>
      <c r="JT2892" s="245"/>
      <c r="JU2892" s="245"/>
      <c r="JV2892" s="245"/>
      <c r="JW2892" s="245"/>
      <c r="JX2892" s="245"/>
      <c r="JY2892" s="245"/>
      <c r="JZ2892" s="245"/>
      <c r="KA2892" s="245"/>
      <c r="KB2892" s="245"/>
      <c r="KC2892" s="245"/>
      <c r="KD2892" s="245"/>
      <c r="KE2892" s="245"/>
      <c r="KF2892" s="245"/>
      <c r="KG2892" s="245"/>
      <c r="KH2892" s="245"/>
      <c r="KI2892" s="245"/>
      <c r="KJ2892" s="245"/>
      <c r="KK2892" s="245"/>
      <c r="KL2892" s="245"/>
      <c r="KM2892" s="245"/>
      <c r="KN2892" s="245"/>
      <c r="KO2892" s="245"/>
      <c r="KP2892" s="245"/>
      <c r="KQ2892" s="245"/>
      <c r="KR2892" s="245"/>
      <c r="KS2892" s="245"/>
      <c r="KT2892" s="245"/>
      <c r="KU2892" s="245"/>
      <c r="KV2892" s="245"/>
      <c r="KW2892" s="245"/>
      <c r="KX2892" s="245"/>
      <c r="KY2892" s="245"/>
      <c r="KZ2892" s="245"/>
      <c r="LA2892" s="245"/>
      <c r="LB2892" s="245"/>
      <c r="LC2892" s="245"/>
      <c r="LD2892" s="245"/>
      <c r="LE2892" s="245"/>
      <c r="LF2892" s="245"/>
      <c r="LG2892" s="245"/>
      <c r="LH2892" s="245"/>
      <c r="LI2892" s="245"/>
      <c r="LJ2892" s="245"/>
      <c r="LK2892" s="245"/>
      <c r="LL2892" s="245"/>
      <c r="LM2892" s="245"/>
      <c r="LN2892" s="245"/>
      <c r="LO2892" s="245"/>
      <c r="LP2892" s="245"/>
      <c r="LQ2892" s="245"/>
      <c r="LR2892" s="245"/>
      <c r="LS2892" s="245"/>
      <c r="LT2892" s="245"/>
      <c r="LU2892" s="245"/>
      <c r="LV2892" s="245"/>
      <c r="LW2892" s="245"/>
      <c r="LX2892" s="245"/>
      <c r="LY2892" s="245"/>
      <c r="LZ2892" s="245"/>
      <c r="MA2892" s="245"/>
      <c r="MB2892" s="245"/>
      <c r="MC2892" s="245"/>
      <c r="MD2892" s="245"/>
      <c r="ME2892" s="245"/>
      <c r="MF2892" s="245"/>
      <c r="MG2892" s="245"/>
      <c r="MH2892" s="245"/>
      <c r="MI2892" s="245"/>
      <c r="MJ2892" s="245"/>
      <c r="MK2892" s="245"/>
      <c r="ML2892" s="245"/>
      <c r="MM2892" s="245"/>
      <c r="MN2892" s="245"/>
      <c r="MO2892" s="245"/>
      <c r="MP2892" s="245"/>
      <c r="MQ2892" s="245"/>
      <c r="MR2892" s="245"/>
      <c r="MS2892" s="245"/>
      <c r="MT2892" s="245"/>
      <c r="MU2892" s="245"/>
      <c r="MV2892" s="245"/>
      <c r="MW2892" s="245"/>
      <c r="MX2892" s="245"/>
      <c r="MY2892" s="245"/>
      <c r="MZ2892" s="245"/>
      <c r="NA2892" s="245"/>
      <c r="NB2892" s="245"/>
      <c r="NC2892" s="245"/>
      <c r="ND2892" s="245"/>
      <c r="NE2892" s="245"/>
      <c r="NF2892" s="245"/>
      <c r="NG2892" s="245"/>
      <c r="NH2892" s="245"/>
      <c r="NI2892" s="245"/>
      <c r="NJ2892" s="245"/>
      <c r="NK2892" s="245"/>
      <c r="NL2892" s="245"/>
      <c r="NM2892" s="245"/>
      <c r="NN2892" s="245"/>
      <c r="NO2892" s="245"/>
      <c r="NP2892" s="245"/>
      <c r="NQ2892" s="245"/>
      <c r="NR2892" s="245"/>
      <c r="NS2892" s="245"/>
      <c r="NT2892" s="245"/>
      <c r="NU2892" s="245"/>
      <c r="NV2892" s="245"/>
      <c r="NW2892" s="245"/>
      <c r="NX2892" s="245"/>
      <c r="NY2892" s="245"/>
      <c r="NZ2892" s="245"/>
      <c r="OA2892" s="245"/>
      <c r="OB2892" s="245"/>
      <c r="OC2892" s="245"/>
      <c r="OD2892" s="245"/>
      <c r="OE2892" s="245"/>
      <c r="OF2892" s="245"/>
      <c r="OG2892" s="245"/>
      <c r="OH2892" s="245"/>
      <c r="OI2892" s="245"/>
      <c r="OJ2892" s="245"/>
      <c r="OK2892" s="245"/>
      <c r="OL2892" s="245"/>
      <c r="OM2892" s="245"/>
      <c r="ON2892" s="245"/>
      <c r="OO2892" s="245"/>
      <c r="OP2892" s="245"/>
      <c r="OQ2892" s="245"/>
      <c r="OR2892" s="245"/>
      <c r="OS2892" s="245"/>
      <c r="OT2892" s="245"/>
      <c r="OU2892" s="245"/>
      <c r="OV2892" s="245"/>
      <c r="OW2892" s="245"/>
      <c r="OX2892" s="245"/>
      <c r="OY2892" s="245"/>
      <c r="OZ2892" s="245"/>
      <c r="PA2892" s="245"/>
      <c r="PB2892" s="245"/>
      <c r="PC2892" s="245"/>
      <c r="PD2892" s="245"/>
      <c r="PE2892" s="245"/>
      <c r="PF2892" s="245"/>
      <c r="PG2892" s="245"/>
      <c r="PH2892" s="245"/>
      <c r="PI2892" s="245"/>
      <c r="PJ2892" s="245"/>
      <c r="PK2892" s="245"/>
      <c r="PL2892" s="245"/>
      <c r="PM2892" s="245"/>
      <c r="PN2892" s="245"/>
      <c r="PO2892" s="245"/>
      <c r="PP2892" s="245"/>
      <c r="PQ2892" s="245"/>
      <c r="PR2892" s="245"/>
      <c r="PS2892" s="245"/>
      <c r="PT2892" s="245"/>
      <c r="PU2892" s="245"/>
      <c r="PV2892" s="245"/>
      <c r="PW2892" s="245"/>
      <c r="PX2892" s="245"/>
      <c r="PY2892" s="245"/>
      <c r="PZ2892" s="245"/>
      <c r="QA2892" s="245"/>
      <c r="QB2892" s="245"/>
      <c r="QC2892" s="245"/>
      <c r="QD2892" s="245"/>
      <c r="QE2892" s="245"/>
      <c r="QF2892" s="245"/>
      <c r="QG2892" s="245"/>
      <c r="QH2892" s="245"/>
      <c r="QI2892" s="245"/>
      <c r="QJ2892" s="245"/>
      <c r="QK2892" s="245"/>
      <c r="QL2892" s="245"/>
      <c r="QM2892" s="245"/>
      <c r="QN2892" s="245"/>
      <c r="QO2892" s="245"/>
      <c r="QP2892" s="245"/>
      <c r="QQ2892" s="245"/>
      <c r="QR2892" s="245"/>
      <c r="QS2892" s="245"/>
      <c r="QT2892" s="245"/>
      <c r="QU2892" s="245"/>
      <c r="QV2892" s="245"/>
      <c r="QW2892" s="245"/>
      <c r="QX2892" s="245"/>
      <c r="QY2892" s="245"/>
      <c r="QZ2892" s="245"/>
      <c r="RA2892" s="245"/>
      <c r="RB2892" s="245"/>
      <c r="RC2892" s="245"/>
      <c r="RD2892" s="245"/>
      <c r="RE2892" s="245"/>
      <c r="RF2892" s="245"/>
      <c r="RG2892" s="245"/>
      <c r="RH2892" s="245"/>
      <c r="RI2892" s="245"/>
      <c r="RJ2892" s="245"/>
      <c r="RK2892" s="245"/>
      <c r="RL2892" s="245"/>
      <c r="RM2892" s="245"/>
      <c r="RN2892" s="245"/>
      <c r="RO2892" s="245"/>
      <c r="RP2892" s="245"/>
      <c r="RQ2892" s="245"/>
      <c r="RR2892" s="245"/>
      <c r="RS2892" s="245"/>
      <c r="RT2892" s="245"/>
      <c r="RU2892" s="245"/>
      <c r="RV2892" s="245"/>
      <c r="RW2892" s="245"/>
      <c r="RX2892" s="245"/>
      <c r="RY2892" s="245"/>
      <c r="RZ2892" s="245"/>
      <c r="SA2892" s="245"/>
      <c r="SB2892" s="245"/>
      <c r="SC2892" s="245"/>
      <c r="SD2892" s="245"/>
      <c r="SE2892" s="245"/>
      <c r="SF2892" s="245"/>
      <c r="SG2892" s="245"/>
      <c r="SH2892" s="245"/>
      <c r="SI2892" s="245"/>
      <c r="SJ2892" s="245"/>
      <c r="SK2892" s="245"/>
      <c r="SL2892" s="245"/>
      <c r="SM2892" s="245"/>
      <c r="SN2892" s="245"/>
      <c r="SO2892" s="245"/>
      <c r="SP2892" s="245"/>
      <c r="SQ2892" s="245"/>
      <c r="SR2892" s="245"/>
      <c r="SS2892" s="245"/>
      <c r="ST2892" s="245"/>
      <c r="SU2892" s="245"/>
      <c r="SV2892" s="245"/>
      <c r="SW2892" s="245"/>
      <c r="SX2892" s="245"/>
      <c r="SY2892" s="245"/>
      <c r="SZ2892" s="245"/>
      <c r="TA2892" s="245"/>
      <c r="TB2892" s="245"/>
      <c r="TC2892" s="245"/>
      <c r="TD2892" s="245"/>
      <c r="TE2892" s="245"/>
      <c r="TF2892" s="245"/>
      <c r="TG2892" s="245"/>
      <c r="TH2892" s="245"/>
      <c r="TI2892" s="245"/>
      <c r="TJ2892" s="245"/>
      <c r="TK2892" s="245"/>
      <c r="TL2892" s="245"/>
      <c r="TM2892" s="245"/>
      <c r="TN2892" s="245"/>
      <c r="TO2892" s="245"/>
      <c r="TP2892" s="245"/>
      <c r="TQ2892" s="245"/>
      <c r="TR2892" s="245"/>
      <c r="TS2892" s="245"/>
      <c r="TT2892" s="245"/>
      <c r="TU2892" s="245"/>
      <c r="TV2892" s="245"/>
      <c r="TW2892" s="245"/>
      <c r="TX2892" s="245"/>
      <c r="TY2892" s="245"/>
      <c r="TZ2892" s="245"/>
      <c r="UA2892" s="245"/>
      <c r="UB2892" s="245"/>
      <c r="UC2892" s="245"/>
      <c r="UD2892" s="245"/>
      <c r="UE2892" s="245"/>
      <c r="UF2892" s="245"/>
      <c r="UG2892" s="245"/>
      <c r="UH2892" s="245"/>
      <c r="UI2892" s="245"/>
      <c r="UJ2892" s="245"/>
      <c r="UK2892" s="245"/>
      <c r="UL2892" s="245"/>
      <c r="UM2892" s="245"/>
      <c r="UN2892" s="245"/>
      <c r="UO2892" s="245"/>
      <c r="UP2892" s="245"/>
      <c r="UQ2892" s="245"/>
      <c r="UR2892" s="245"/>
      <c r="US2892" s="245"/>
      <c r="UT2892" s="245"/>
      <c r="UU2892" s="245"/>
      <c r="UV2892" s="245"/>
      <c r="UW2892" s="245"/>
      <c r="UX2892" s="245"/>
      <c r="UY2892" s="245"/>
      <c r="UZ2892" s="245"/>
      <c r="VA2892" s="245"/>
      <c r="VB2892" s="245"/>
      <c r="VC2892" s="245"/>
      <c r="VD2892" s="245"/>
      <c r="VE2892" s="245"/>
      <c r="VF2892" s="245"/>
      <c r="VG2892" s="245"/>
      <c r="VH2892" s="245"/>
      <c r="VI2892" s="245"/>
      <c r="VJ2892" s="245"/>
      <c r="VK2892" s="245"/>
      <c r="VL2892" s="245"/>
      <c r="VM2892" s="245"/>
      <c r="VN2892" s="245"/>
      <c r="VO2892" s="245"/>
      <c r="VP2892" s="245"/>
      <c r="VQ2892" s="245"/>
      <c r="VR2892" s="245"/>
      <c r="VS2892" s="245"/>
      <c r="VT2892" s="245"/>
      <c r="VU2892" s="245"/>
      <c r="VV2892" s="245"/>
      <c r="VW2892" s="245"/>
      <c r="VX2892" s="245"/>
      <c r="VY2892" s="245"/>
      <c r="VZ2892" s="245"/>
      <c r="WA2892" s="245"/>
      <c r="WB2892" s="245"/>
      <c r="WC2892" s="245"/>
      <c r="WD2892" s="245"/>
      <c r="WE2892" s="245"/>
      <c r="WF2892" s="245"/>
      <c r="WG2892" s="245"/>
      <c r="WH2892" s="245"/>
      <c r="WI2892" s="245"/>
      <c r="WJ2892" s="245"/>
      <c r="WK2892" s="245"/>
      <c r="WL2892" s="245"/>
      <c r="WM2892" s="245"/>
      <c r="WN2892" s="245"/>
      <c r="WO2892" s="245"/>
      <c r="WP2892" s="245"/>
      <c r="WQ2892" s="245"/>
      <c r="WR2892" s="245"/>
      <c r="WS2892" s="245"/>
      <c r="WT2892" s="245"/>
      <c r="WU2892" s="245"/>
      <c r="WV2892" s="245"/>
      <c r="WW2892" s="245"/>
      <c r="WX2892" s="245"/>
      <c r="WY2892" s="245"/>
      <c r="WZ2892" s="245"/>
      <c r="XA2892" s="245"/>
      <c r="XB2892" s="245"/>
      <c r="XC2892" s="245"/>
      <c r="XD2892" s="245"/>
      <c r="XE2892" s="245"/>
      <c r="XF2892" s="245"/>
      <c r="XG2892" s="245"/>
      <c r="XH2892" s="245"/>
      <c r="XI2892" s="245"/>
      <c r="XJ2892" s="245"/>
      <c r="XK2892" s="245"/>
      <c r="XL2892" s="245"/>
      <c r="XM2892" s="245"/>
      <c r="XN2892" s="245"/>
      <c r="XO2892" s="245"/>
      <c r="XP2892" s="245"/>
      <c r="XQ2892" s="245"/>
      <c r="XR2892" s="245"/>
      <c r="XS2892" s="245"/>
      <c r="XT2892" s="245"/>
      <c r="XU2892" s="245"/>
      <c r="XV2892" s="245"/>
      <c r="XW2892" s="245"/>
      <c r="XX2892" s="245"/>
      <c r="XY2892" s="245"/>
      <c r="XZ2892" s="245"/>
      <c r="YA2892" s="245"/>
      <c r="YB2892" s="245"/>
      <c r="YC2892" s="245"/>
      <c r="YD2892" s="245"/>
      <c r="YE2892" s="245"/>
      <c r="YF2892" s="245"/>
      <c r="YG2892" s="245"/>
      <c r="YH2892" s="245"/>
      <c r="YI2892" s="245"/>
      <c r="YJ2892" s="245"/>
      <c r="YK2892" s="245"/>
      <c r="YL2892" s="245"/>
      <c r="YM2892" s="245"/>
      <c r="YN2892" s="245"/>
      <c r="YO2892" s="245"/>
      <c r="YP2892" s="245"/>
      <c r="YQ2892" s="245"/>
      <c r="YR2892" s="245"/>
      <c r="YS2892" s="245"/>
      <c r="YT2892" s="245"/>
      <c r="YU2892" s="245"/>
      <c r="YV2892" s="245"/>
      <c r="YW2892" s="245"/>
      <c r="YX2892" s="245"/>
      <c r="YY2892" s="245"/>
      <c r="YZ2892" s="245"/>
      <c r="ZA2892" s="245"/>
      <c r="ZB2892" s="245"/>
      <c r="ZC2892" s="245"/>
      <c r="ZD2892" s="245"/>
      <c r="ZE2892" s="245"/>
      <c r="ZF2892" s="245"/>
      <c r="ZG2892" s="245"/>
      <c r="ZH2892" s="245"/>
      <c r="ZI2892" s="245"/>
      <c r="ZJ2892" s="245"/>
      <c r="ZK2892" s="245"/>
      <c r="ZL2892" s="245"/>
      <c r="ZM2892" s="245"/>
      <c r="ZN2892" s="245"/>
      <c r="ZO2892" s="245"/>
      <c r="ZP2892" s="245"/>
      <c r="ZQ2892" s="245"/>
      <c r="ZR2892" s="245"/>
      <c r="ZS2892" s="245"/>
      <c r="ZT2892" s="245"/>
      <c r="ZU2892" s="245"/>
      <c r="ZV2892" s="245"/>
      <c r="ZW2892" s="245"/>
      <c r="ZX2892" s="245"/>
      <c r="ZY2892" s="245"/>
      <c r="ZZ2892" s="245"/>
      <c r="AAA2892" s="245"/>
      <c r="AAB2892" s="245"/>
      <c r="AAC2892" s="245"/>
      <c r="AAD2892" s="245"/>
      <c r="AAE2892" s="245"/>
      <c r="AAF2892" s="245"/>
      <c r="AAG2892" s="245"/>
      <c r="AAH2892" s="245"/>
      <c r="AAI2892" s="245"/>
      <c r="AAJ2892" s="245"/>
      <c r="AAK2892" s="245"/>
      <c r="AAL2892" s="245"/>
      <c r="AAM2892" s="245"/>
      <c r="AAN2892" s="245"/>
      <c r="AAO2892" s="245"/>
      <c r="AAP2892" s="245"/>
      <c r="AAQ2892" s="245"/>
      <c r="AAR2892" s="245"/>
      <c r="AAS2892" s="245"/>
      <c r="AAT2892" s="245"/>
      <c r="AAU2892" s="245"/>
      <c r="AAV2892" s="245"/>
      <c r="AAW2892" s="245"/>
      <c r="AAX2892" s="245"/>
      <c r="AAY2892" s="245"/>
      <c r="AAZ2892" s="245"/>
      <c r="ABA2892" s="245"/>
      <c r="ABB2892" s="245"/>
      <c r="ABC2892" s="245"/>
      <c r="ABD2892" s="245"/>
      <c r="ABE2892" s="245"/>
      <c r="ABF2892" s="245"/>
      <c r="ABG2892" s="245"/>
      <c r="ABH2892" s="245"/>
      <c r="ABI2892" s="245"/>
      <c r="ABJ2892" s="245"/>
      <c r="ABK2892" s="245"/>
      <c r="ABL2892" s="245"/>
      <c r="ABM2892" s="245"/>
      <c r="ABN2892" s="245"/>
      <c r="ABO2892" s="245"/>
      <c r="ABP2892" s="245"/>
      <c r="ABQ2892" s="245"/>
      <c r="ABR2892" s="245"/>
      <c r="ABS2892" s="245"/>
      <c r="ABT2892" s="245"/>
      <c r="ABU2892" s="245"/>
      <c r="ABV2892" s="245"/>
      <c r="ABW2892" s="245"/>
      <c r="ABX2892" s="245"/>
      <c r="ABY2892" s="245"/>
      <c r="ABZ2892" s="245"/>
      <c r="ACA2892" s="245"/>
      <c r="ACB2892" s="245"/>
      <c r="ACC2892" s="245"/>
      <c r="ACD2892" s="245"/>
      <c r="ACE2892" s="245"/>
      <c r="ACF2892" s="245"/>
      <c r="ACG2892" s="245"/>
      <c r="ACH2892" s="245"/>
      <c r="ACI2892" s="245"/>
      <c r="ACJ2892" s="245"/>
      <c r="ACK2892" s="245"/>
      <c r="ACL2892" s="245"/>
      <c r="ACM2892" s="245"/>
      <c r="ACN2892" s="245"/>
      <c r="ACO2892" s="245"/>
      <c r="ACP2892" s="245"/>
      <c r="ACQ2892" s="245"/>
      <c r="ACR2892" s="245"/>
      <c r="ACS2892" s="245"/>
      <c r="ACT2892" s="245"/>
      <c r="ACU2892" s="245"/>
      <c r="ACV2892" s="245"/>
      <c r="ACW2892" s="245"/>
      <c r="ACX2892" s="245"/>
      <c r="ACY2892" s="245"/>
      <c r="ACZ2892" s="245"/>
      <c r="ADA2892" s="245"/>
      <c r="ADB2892" s="245"/>
      <c r="ADC2892" s="245"/>
      <c r="ADD2892" s="245"/>
      <c r="ADE2892" s="245"/>
      <c r="ADF2892" s="245"/>
      <c r="ADG2892" s="245"/>
      <c r="ADH2892" s="245"/>
      <c r="ADI2892" s="245"/>
      <c r="ADJ2892" s="245"/>
      <c r="ADK2892" s="245"/>
      <c r="ADL2892" s="245"/>
      <c r="ADM2892" s="245"/>
      <c r="ADN2892" s="245"/>
      <c r="ADO2892" s="245"/>
      <c r="ADP2892" s="245"/>
      <c r="ADQ2892" s="245"/>
      <c r="ADR2892" s="245"/>
      <c r="ADS2892" s="245"/>
      <c r="ADT2892" s="245"/>
      <c r="ADU2892" s="245"/>
      <c r="ADV2892" s="245"/>
      <c r="ADW2892" s="245"/>
      <c r="ADX2892" s="245"/>
      <c r="ADY2892" s="245"/>
      <c r="ADZ2892" s="245"/>
      <c r="AEA2892" s="245"/>
      <c r="AEB2892" s="245"/>
      <c r="AEC2892" s="245"/>
      <c r="AED2892" s="245"/>
      <c r="AEE2892" s="245"/>
      <c r="AEF2892" s="245"/>
      <c r="AEG2892" s="245"/>
      <c r="AEH2892" s="245"/>
      <c r="AEI2892" s="245"/>
      <c r="AEJ2892" s="245"/>
      <c r="AEK2892" s="245"/>
      <c r="AEL2892" s="245"/>
      <c r="AEM2892" s="245"/>
      <c r="AEN2892" s="245"/>
      <c r="AEO2892" s="245"/>
      <c r="AEP2892" s="245"/>
      <c r="AEQ2892" s="245"/>
      <c r="AER2892" s="245"/>
      <c r="AES2892" s="245"/>
      <c r="AET2892" s="245"/>
      <c r="AEU2892" s="245"/>
      <c r="AEV2892" s="245"/>
      <c r="AEW2892" s="245"/>
      <c r="AEX2892" s="245"/>
      <c r="AEY2892" s="245"/>
      <c r="AEZ2892" s="245"/>
      <c r="AFA2892" s="245"/>
      <c r="AFB2892" s="245"/>
      <c r="AFC2892" s="245"/>
      <c r="AFD2892" s="245"/>
      <c r="AFE2892" s="245"/>
      <c r="AFF2892" s="245"/>
      <c r="AFG2892" s="245"/>
      <c r="AFH2892" s="245"/>
      <c r="AFI2892" s="245"/>
      <c r="AFJ2892" s="245"/>
      <c r="AFK2892" s="245"/>
      <c r="AFL2892" s="245"/>
      <c r="AFM2892" s="245"/>
      <c r="AFN2892" s="245"/>
      <c r="AFO2892" s="245"/>
      <c r="AFP2892" s="245"/>
      <c r="AFQ2892" s="245"/>
      <c r="AFR2892" s="245"/>
      <c r="AFS2892" s="245"/>
      <c r="AFT2892" s="245"/>
      <c r="AFU2892" s="245"/>
      <c r="AFV2892" s="245"/>
      <c r="AFW2892" s="245"/>
      <c r="AFX2892" s="245"/>
      <c r="AFY2892" s="245"/>
      <c r="AFZ2892" s="245"/>
      <c r="AGA2892" s="245"/>
      <c r="AGB2892" s="245"/>
      <c r="AGC2892" s="245"/>
      <c r="AGD2892" s="245"/>
      <c r="AGE2892" s="245"/>
      <c r="AGF2892" s="245"/>
      <c r="AGG2892" s="245"/>
      <c r="AGH2892" s="245"/>
      <c r="AGI2892" s="245"/>
      <c r="AGJ2892" s="245"/>
      <c r="AGK2892" s="245"/>
      <c r="AGL2892" s="245"/>
      <c r="AGM2892" s="245"/>
      <c r="AGN2892" s="245"/>
      <c r="AGO2892" s="245"/>
      <c r="AGP2892" s="245"/>
      <c r="AGQ2892" s="245"/>
      <c r="AGR2892" s="245"/>
      <c r="AGS2892" s="245"/>
      <c r="AGT2892" s="245"/>
      <c r="AGU2892" s="245"/>
      <c r="AGV2892" s="245"/>
      <c r="AGW2892" s="245"/>
      <c r="AGX2892" s="245"/>
      <c r="AGY2892" s="245"/>
      <c r="AGZ2892" s="245"/>
      <c r="AHA2892" s="245"/>
      <c r="AHB2892" s="245"/>
      <c r="AHC2892" s="245"/>
      <c r="AHD2892" s="245"/>
      <c r="AHE2892" s="245"/>
      <c r="AHF2892" s="245"/>
      <c r="AHG2892" s="245"/>
      <c r="AHH2892" s="245"/>
      <c r="AHI2892" s="245"/>
      <c r="AHJ2892" s="245"/>
      <c r="AHK2892" s="245"/>
      <c r="AHL2892" s="245"/>
      <c r="AHM2892" s="245"/>
      <c r="AHN2892" s="245"/>
      <c r="AHO2892" s="245"/>
      <c r="AHP2892" s="245"/>
      <c r="AHQ2892" s="245"/>
      <c r="AHR2892" s="245"/>
      <c r="AHS2892" s="245"/>
      <c r="AHT2892" s="245"/>
      <c r="AHU2892" s="245"/>
      <c r="AHV2892" s="245"/>
      <c r="AHW2892" s="245"/>
      <c r="AHX2892" s="245"/>
      <c r="AHY2892" s="245"/>
      <c r="AHZ2892" s="245"/>
      <c r="AIA2892" s="245"/>
      <c r="AIB2892" s="245"/>
      <c r="AIC2892" s="245"/>
      <c r="AID2892" s="245"/>
      <c r="AIE2892" s="245"/>
      <c r="AIF2892" s="245"/>
      <c r="AIG2892" s="245"/>
      <c r="AIH2892" s="245"/>
      <c r="AII2892" s="245"/>
      <c r="AIJ2892" s="245"/>
      <c r="AIK2892" s="245"/>
      <c r="AIL2892" s="245"/>
      <c r="AIM2892" s="245"/>
      <c r="AIN2892" s="245"/>
      <c r="AIO2892" s="245"/>
      <c r="AIP2892" s="245"/>
      <c r="AIQ2892" s="245"/>
      <c r="AIR2892" s="245"/>
      <c r="AIS2892" s="245"/>
      <c r="AIT2892" s="245"/>
      <c r="AIU2892" s="245"/>
      <c r="AIV2892" s="245"/>
      <c r="AIW2892" s="245"/>
      <c r="AIX2892" s="245"/>
      <c r="AIY2892" s="245"/>
      <c r="AIZ2892" s="245"/>
      <c r="AJA2892" s="245"/>
      <c r="AJB2892" s="245"/>
      <c r="AJC2892" s="245"/>
      <c r="AJD2892" s="245"/>
      <c r="AJE2892" s="245"/>
      <c r="AJF2892" s="245"/>
      <c r="AJG2892" s="245"/>
      <c r="AJH2892" s="245"/>
      <c r="AJI2892" s="245"/>
      <c r="AJJ2892" s="245"/>
      <c r="AJK2892" s="245"/>
      <c r="AJL2892" s="245"/>
      <c r="AJM2892" s="245"/>
      <c r="AJN2892" s="245"/>
      <c r="AJO2892" s="245"/>
      <c r="AJP2892" s="245"/>
      <c r="AJQ2892" s="245"/>
      <c r="AJR2892" s="245"/>
      <c r="AJS2892" s="245"/>
      <c r="AJT2892" s="245"/>
      <c r="AJU2892" s="245"/>
      <c r="AJV2892" s="245"/>
      <c r="AJW2892" s="245"/>
      <c r="AJX2892" s="245"/>
      <c r="AJY2892" s="245"/>
      <c r="AJZ2892" s="245"/>
      <c r="AKA2892" s="245"/>
      <c r="AKB2892" s="245"/>
      <c r="AKC2892" s="245"/>
      <c r="AKD2892" s="245"/>
      <c r="AKE2892" s="245"/>
      <c r="AKF2892" s="245"/>
      <c r="AKG2892" s="245"/>
      <c r="AKH2892" s="245"/>
      <c r="AKI2892" s="245"/>
      <c r="AKJ2892" s="245"/>
      <c r="AKK2892" s="245"/>
      <c r="AKL2892" s="245"/>
      <c r="AKM2892" s="245"/>
      <c r="AKN2892" s="245"/>
      <c r="AKO2892" s="245"/>
      <c r="AKP2892" s="245"/>
      <c r="AKQ2892" s="245"/>
      <c r="AKR2892" s="245"/>
      <c r="AKS2892" s="245"/>
      <c r="AKT2892" s="245"/>
      <c r="AKU2892" s="245"/>
      <c r="AKV2892" s="245"/>
      <c r="AKW2892" s="245"/>
      <c r="AKX2892" s="245"/>
      <c r="AKY2892" s="245"/>
      <c r="AKZ2892" s="245"/>
      <c r="ALA2892" s="245"/>
      <c r="ALB2892" s="245"/>
      <c r="ALC2892" s="245"/>
      <c r="ALD2892" s="245"/>
      <c r="ALE2892" s="245"/>
      <c r="ALF2892" s="245"/>
      <c r="ALG2892" s="245"/>
      <c r="ALH2892" s="245"/>
      <c r="ALI2892" s="245"/>
      <c r="ALJ2892" s="245"/>
      <c r="ALK2892" s="245"/>
      <c r="ALL2892" s="245"/>
      <c r="ALM2892" s="245"/>
      <c r="ALN2892" s="245"/>
      <c r="ALO2892" s="245"/>
      <c r="ALP2892" s="245"/>
      <c r="ALQ2892" s="245"/>
      <c r="ALR2892" s="245"/>
      <c r="ALS2892" s="245"/>
      <c r="ALT2892" s="245"/>
      <c r="ALU2892" s="245"/>
      <c r="ALV2892" s="245"/>
      <c r="ALW2892" s="245"/>
      <c r="ALX2892" s="245"/>
      <c r="ALY2892" s="245"/>
      <c r="ALZ2892" s="245"/>
      <c r="AMA2892" s="245"/>
      <c r="AMB2892" s="245"/>
    </row>
    <row r="2893" spans="1:1016" s="300" customFormat="1">
      <c r="A2893" s="80" t="s">
        <v>1721</v>
      </c>
      <c r="B2893" s="80" t="s">
        <v>3209</v>
      </c>
      <c r="C2893" s="223" t="s">
        <v>882</v>
      </c>
      <c r="D2893" s="139" t="s">
        <v>300</v>
      </c>
      <c r="E2893" s="139" t="s">
        <v>301</v>
      </c>
      <c r="F2893" s="139" t="s">
        <v>525</v>
      </c>
      <c r="G2893" s="141">
        <v>62893.74</v>
      </c>
      <c r="H2893" s="141">
        <v>79297.66</v>
      </c>
      <c r="I2893" s="234">
        <v>6</v>
      </c>
      <c r="J2893" s="235">
        <v>0.16666666666666666</v>
      </c>
      <c r="K2893" s="141">
        <v>95701.58</v>
      </c>
      <c r="L2893" s="146"/>
      <c r="M2893" s="139"/>
      <c r="N2893" s="139"/>
      <c r="O2893" s="244"/>
      <c r="P2893" s="80"/>
      <c r="Q2893" s="236"/>
      <c r="R2893" s="236"/>
      <c r="S2893" s="236"/>
      <c r="T2893" s="236"/>
      <c r="U2893" s="236"/>
      <c r="V2893" s="236"/>
      <c r="W2893" s="236"/>
      <c r="X2893" s="236"/>
      <c r="Y2893" s="245"/>
      <c r="Z2893" s="245"/>
      <c r="AA2893" s="245"/>
      <c r="AB2893" s="245"/>
      <c r="AC2893" s="245"/>
      <c r="AD2893" s="245"/>
      <c r="AE2893" s="245"/>
      <c r="AF2893" s="245"/>
      <c r="AG2893" s="245"/>
      <c r="AH2893" s="245"/>
      <c r="AI2893" s="245"/>
      <c r="AJ2893" s="245"/>
      <c r="AK2893" s="245"/>
      <c r="AL2893" s="245"/>
      <c r="AM2893" s="245"/>
      <c r="AN2893" s="245"/>
      <c r="AO2893" s="245"/>
      <c r="AP2893" s="245"/>
      <c r="AQ2893" s="245"/>
      <c r="AR2893" s="245"/>
      <c r="AS2893" s="245"/>
      <c r="AT2893" s="245"/>
      <c r="AU2893" s="245"/>
      <c r="AV2893" s="245"/>
      <c r="AW2893" s="245"/>
      <c r="AX2893" s="245"/>
      <c r="AY2893" s="245"/>
      <c r="AZ2893" s="245"/>
      <c r="BA2893" s="245"/>
      <c r="BB2893" s="245"/>
      <c r="BC2893" s="245"/>
      <c r="BD2893" s="245"/>
      <c r="BE2893" s="245"/>
      <c r="BF2893" s="245"/>
      <c r="BG2893" s="245"/>
      <c r="BH2893" s="245"/>
      <c r="BI2893" s="245"/>
      <c r="BJ2893" s="245"/>
      <c r="BK2893" s="245"/>
      <c r="BL2893" s="245"/>
      <c r="BM2893" s="245"/>
      <c r="BN2893" s="245"/>
      <c r="BO2893" s="245"/>
      <c r="BP2893" s="245"/>
      <c r="BQ2893" s="245"/>
      <c r="BR2893" s="245"/>
      <c r="BS2893" s="245"/>
      <c r="BT2893" s="245"/>
      <c r="BU2893" s="245"/>
      <c r="BV2893" s="245"/>
      <c r="BW2893" s="245"/>
      <c r="BX2893" s="245"/>
      <c r="BY2893" s="245"/>
      <c r="BZ2893" s="245"/>
      <c r="CA2893" s="245"/>
      <c r="CB2893" s="245"/>
      <c r="CC2893" s="245"/>
      <c r="CD2893" s="245"/>
      <c r="CE2893" s="245"/>
      <c r="CF2893" s="245"/>
      <c r="CG2893" s="245"/>
      <c r="CH2893" s="245"/>
      <c r="CI2893" s="245"/>
      <c r="CJ2893" s="245"/>
      <c r="CK2893" s="245"/>
      <c r="CL2893" s="245"/>
      <c r="CM2893" s="245"/>
      <c r="CN2893" s="245"/>
      <c r="CO2893" s="245"/>
      <c r="CP2893" s="245"/>
      <c r="CQ2893" s="245"/>
      <c r="CR2893" s="245"/>
      <c r="CS2893" s="245"/>
      <c r="CT2893" s="245"/>
      <c r="CU2893" s="245"/>
      <c r="CV2893" s="245"/>
      <c r="CW2893" s="245"/>
      <c r="CX2893" s="245"/>
      <c r="CY2893" s="245"/>
      <c r="CZ2893" s="245"/>
      <c r="DA2893" s="245"/>
      <c r="DB2893" s="245"/>
      <c r="DC2893" s="245"/>
      <c r="DD2893" s="245"/>
      <c r="DE2893" s="245"/>
      <c r="DF2893" s="245"/>
      <c r="DG2893" s="245"/>
      <c r="DH2893" s="245"/>
      <c r="DI2893" s="245"/>
      <c r="DJ2893" s="245"/>
      <c r="DK2893" s="245"/>
      <c r="DL2893" s="245"/>
      <c r="DM2893" s="245"/>
      <c r="DN2893" s="245"/>
      <c r="DO2893" s="245"/>
      <c r="DP2893" s="245"/>
      <c r="DQ2893" s="245"/>
      <c r="DR2893" s="245"/>
      <c r="DS2893" s="245"/>
      <c r="DT2893" s="245"/>
      <c r="DU2893" s="245"/>
      <c r="DV2893" s="245"/>
      <c r="DW2893" s="245"/>
      <c r="DX2893" s="245"/>
      <c r="DY2893" s="245"/>
      <c r="DZ2893" s="245"/>
      <c r="EA2893" s="245"/>
      <c r="EB2893" s="245"/>
      <c r="EC2893" s="245"/>
      <c r="ED2893" s="245"/>
      <c r="EE2893" s="245"/>
      <c r="EF2893" s="245"/>
      <c r="EG2893" s="245"/>
      <c r="EH2893" s="245"/>
      <c r="EI2893" s="245"/>
      <c r="EJ2893" s="245"/>
      <c r="EK2893" s="245"/>
      <c r="EL2893" s="245"/>
      <c r="EM2893" s="245"/>
      <c r="EN2893" s="245"/>
      <c r="EO2893" s="245"/>
      <c r="EP2893" s="245"/>
      <c r="EQ2893" s="245"/>
      <c r="ER2893" s="245"/>
      <c r="ES2893" s="245"/>
      <c r="ET2893" s="245"/>
      <c r="EU2893" s="245"/>
      <c r="EV2893" s="245"/>
      <c r="EW2893" s="245"/>
      <c r="EX2893" s="245"/>
      <c r="EY2893" s="245"/>
      <c r="EZ2893" s="245"/>
      <c r="FA2893" s="245"/>
      <c r="FB2893" s="245"/>
      <c r="FC2893" s="245"/>
      <c r="FD2893" s="245"/>
      <c r="FE2893" s="245"/>
      <c r="FF2893" s="245"/>
      <c r="FG2893" s="245"/>
      <c r="FH2893" s="245"/>
      <c r="FI2893" s="245"/>
      <c r="FJ2893" s="245"/>
      <c r="FK2893" s="245"/>
      <c r="FL2893" s="245"/>
      <c r="FM2893" s="245"/>
      <c r="FN2893" s="245"/>
      <c r="FO2893" s="245"/>
      <c r="FP2893" s="245"/>
      <c r="FQ2893" s="245"/>
      <c r="FR2893" s="245"/>
      <c r="FS2893" s="245"/>
      <c r="FT2893" s="245"/>
      <c r="FU2893" s="245"/>
      <c r="FV2893" s="245"/>
      <c r="FW2893" s="245"/>
      <c r="FX2893" s="245"/>
      <c r="FY2893" s="245"/>
      <c r="FZ2893" s="245"/>
      <c r="GA2893" s="245"/>
      <c r="GB2893" s="245"/>
      <c r="GC2893" s="245"/>
      <c r="GD2893" s="245"/>
      <c r="GE2893" s="245"/>
      <c r="GF2893" s="245"/>
      <c r="GG2893" s="245"/>
      <c r="GH2893" s="245"/>
      <c r="GI2893" s="245"/>
      <c r="GJ2893" s="245"/>
      <c r="GK2893" s="245"/>
      <c r="GL2893" s="245"/>
      <c r="GM2893" s="245"/>
      <c r="GN2893" s="245"/>
      <c r="GO2893" s="245"/>
      <c r="GP2893" s="245"/>
      <c r="GQ2893" s="245"/>
      <c r="GR2893" s="245"/>
      <c r="GS2893" s="245"/>
      <c r="GT2893" s="245"/>
      <c r="GU2893" s="245"/>
      <c r="GV2893" s="245"/>
      <c r="GW2893" s="245"/>
      <c r="GX2893" s="245"/>
      <c r="GY2893" s="245"/>
      <c r="GZ2893" s="245"/>
      <c r="HA2893" s="245"/>
      <c r="HB2893" s="245"/>
      <c r="HC2893" s="245"/>
      <c r="HD2893" s="245"/>
      <c r="HE2893" s="245"/>
      <c r="HF2893" s="245"/>
      <c r="HG2893" s="245"/>
      <c r="HH2893" s="245"/>
      <c r="HI2893" s="245"/>
      <c r="HJ2893" s="245"/>
      <c r="HK2893" s="245"/>
      <c r="HL2893" s="245"/>
      <c r="HM2893" s="245"/>
      <c r="HN2893" s="245"/>
      <c r="HO2893" s="245"/>
      <c r="HP2893" s="245"/>
      <c r="HQ2893" s="245"/>
      <c r="HR2893" s="245"/>
      <c r="HS2893" s="245"/>
      <c r="HT2893" s="245"/>
      <c r="HU2893" s="245"/>
      <c r="HV2893" s="245"/>
      <c r="HW2893" s="245"/>
      <c r="HX2893" s="245"/>
      <c r="HY2893" s="245"/>
      <c r="HZ2893" s="245"/>
      <c r="IA2893" s="245"/>
      <c r="IB2893" s="245"/>
      <c r="IC2893" s="245"/>
      <c r="ID2893" s="245"/>
      <c r="IE2893" s="245"/>
      <c r="IF2893" s="245"/>
      <c r="IG2893" s="245"/>
      <c r="IH2893" s="245"/>
      <c r="II2893" s="245"/>
      <c r="IJ2893" s="245"/>
      <c r="IK2893" s="245"/>
      <c r="IL2893" s="245"/>
      <c r="IM2893" s="245"/>
      <c r="IN2893" s="245"/>
      <c r="IO2893" s="245"/>
      <c r="IP2893" s="245"/>
      <c r="IQ2893" s="245"/>
      <c r="IR2893" s="245"/>
      <c r="IS2893" s="245"/>
      <c r="IT2893" s="245"/>
      <c r="IU2893" s="245"/>
      <c r="IV2893" s="245"/>
      <c r="IW2893" s="245"/>
      <c r="IX2893" s="245"/>
      <c r="IY2893" s="245"/>
      <c r="IZ2893" s="245"/>
      <c r="JA2893" s="245"/>
      <c r="JB2893" s="245"/>
      <c r="JC2893" s="245"/>
      <c r="JD2893" s="245"/>
      <c r="JE2893" s="245"/>
      <c r="JF2893" s="245"/>
      <c r="JG2893" s="245"/>
      <c r="JH2893" s="245"/>
      <c r="JI2893" s="245"/>
      <c r="JJ2893" s="245"/>
      <c r="JK2893" s="245"/>
      <c r="JL2893" s="245"/>
      <c r="JM2893" s="245"/>
      <c r="JN2893" s="245"/>
      <c r="JO2893" s="245"/>
      <c r="JP2893" s="245"/>
      <c r="JQ2893" s="245"/>
      <c r="JR2893" s="245"/>
      <c r="JS2893" s="245"/>
      <c r="JT2893" s="245"/>
      <c r="JU2893" s="245"/>
      <c r="JV2893" s="245"/>
      <c r="JW2893" s="245"/>
      <c r="JX2893" s="245"/>
      <c r="JY2893" s="245"/>
      <c r="JZ2893" s="245"/>
      <c r="KA2893" s="245"/>
      <c r="KB2893" s="245"/>
      <c r="KC2893" s="245"/>
      <c r="KD2893" s="245"/>
      <c r="KE2893" s="245"/>
      <c r="KF2893" s="245"/>
      <c r="KG2893" s="245"/>
      <c r="KH2893" s="245"/>
      <c r="KI2893" s="245"/>
      <c r="KJ2893" s="245"/>
      <c r="KK2893" s="245"/>
      <c r="KL2893" s="245"/>
      <c r="KM2893" s="245"/>
      <c r="KN2893" s="245"/>
      <c r="KO2893" s="245"/>
      <c r="KP2893" s="245"/>
      <c r="KQ2893" s="245"/>
      <c r="KR2893" s="245"/>
      <c r="KS2893" s="245"/>
      <c r="KT2893" s="245"/>
      <c r="KU2893" s="245"/>
      <c r="KV2893" s="245"/>
      <c r="KW2893" s="245"/>
      <c r="KX2893" s="245"/>
      <c r="KY2893" s="245"/>
      <c r="KZ2893" s="245"/>
      <c r="LA2893" s="245"/>
      <c r="LB2893" s="245"/>
      <c r="LC2893" s="245"/>
      <c r="LD2893" s="245"/>
      <c r="LE2893" s="245"/>
      <c r="LF2893" s="245"/>
      <c r="LG2893" s="245"/>
      <c r="LH2893" s="245"/>
      <c r="LI2893" s="245"/>
      <c r="LJ2893" s="245"/>
      <c r="LK2893" s="245"/>
      <c r="LL2893" s="245"/>
      <c r="LM2893" s="245"/>
      <c r="LN2893" s="245"/>
      <c r="LO2893" s="245"/>
      <c r="LP2893" s="245"/>
      <c r="LQ2893" s="245"/>
      <c r="LR2893" s="245"/>
      <c r="LS2893" s="245"/>
      <c r="LT2893" s="245"/>
      <c r="LU2893" s="245"/>
      <c r="LV2893" s="245"/>
      <c r="LW2893" s="245"/>
      <c r="LX2893" s="245"/>
      <c r="LY2893" s="245"/>
      <c r="LZ2893" s="245"/>
      <c r="MA2893" s="245"/>
      <c r="MB2893" s="245"/>
      <c r="MC2893" s="245"/>
      <c r="MD2893" s="245"/>
      <c r="ME2893" s="245"/>
      <c r="MF2893" s="245"/>
      <c r="MG2893" s="245"/>
      <c r="MH2893" s="245"/>
      <c r="MI2893" s="245"/>
      <c r="MJ2893" s="245"/>
      <c r="MK2893" s="245"/>
      <c r="ML2893" s="245"/>
      <c r="MM2893" s="245"/>
      <c r="MN2893" s="245"/>
      <c r="MO2893" s="245"/>
      <c r="MP2893" s="245"/>
      <c r="MQ2893" s="245"/>
      <c r="MR2893" s="245"/>
      <c r="MS2893" s="245"/>
      <c r="MT2893" s="245"/>
      <c r="MU2893" s="245"/>
      <c r="MV2893" s="245"/>
      <c r="MW2893" s="245"/>
      <c r="MX2893" s="245"/>
      <c r="MY2893" s="245"/>
      <c r="MZ2893" s="245"/>
      <c r="NA2893" s="245"/>
      <c r="NB2893" s="245"/>
      <c r="NC2893" s="245"/>
      <c r="ND2893" s="245"/>
      <c r="NE2893" s="245"/>
      <c r="NF2893" s="245"/>
      <c r="NG2893" s="245"/>
      <c r="NH2893" s="245"/>
      <c r="NI2893" s="245"/>
      <c r="NJ2893" s="245"/>
      <c r="NK2893" s="245"/>
      <c r="NL2893" s="245"/>
      <c r="NM2893" s="245"/>
      <c r="NN2893" s="245"/>
      <c r="NO2893" s="245"/>
      <c r="NP2893" s="245"/>
      <c r="NQ2893" s="245"/>
      <c r="NR2893" s="245"/>
      <c r="NS2893" s="245"/>
      <c r="NT2893" s="245"/>
      <c r="NU2893" s="245"/>
      <c r="NV2893" s="245"/>
      <c r="NW2893" s="245"/>
      <c r="NX2893" s="245"/>
      <c r="NY2893" s="245"/>
      <c r="NZ2893" s="245"/>
      <c r="OA2893" s="245"/>
      <c r="OB2893" s="245"/>
      <c r="OC2893" s="245"/>
      <c r="OD2893" s="245"/>
      <c r="OE2893" s="245"/>
      <c r="OF2893" s="245"/>
      <c r="OG2893" s="245"/>
      <c r="OH2893" s="245"/>
      <c r="OI2893" s="245"/>
      <c r="OJ2893" s="245"/>
      <c r="OK2893" s="245"/>
      <c r="OL2893" s="245"/>
      <c r="OM2893" s="245"/>
      <c r="ON2893" s="245"/>
      <c r="OO2893" s="245"/>
      <c r="OP2893" s="245"/>
      <c r="OQ2893" s="245"/>
      <c r="OR2893" s="245"/>
      <c r="OS2893" s="245"/>
      <c r="OT2893" s="245"/>
      <c r="OU2893" s="245"/>
      <c r="OV2893" s="245"/>
      <c r="OW2893" s="245"/>
      <c r="OX2893" s="245"/>
      <c r="OY2893" s="245"/>
      <c r="OZ2893" s="245"/>
      <c r="PA2893" s="245"/>
      <c r="PB2893" s="245"/>
      <c r="PC2893" s="245"/>
      <c r="PD2893" s="245"/>
      <c r="PE2893" s="245"/>
      <c r="PF2893" s="245"/>
      <c r="PG2893" s="245"/>
      <c r="PH2893" s="245"/>
      <c r="PI2893" s="245"/>
      <c r="PJ2893" s="245"/>
      <c r="PK2893" s="245"/>
      <c r="PL2893" s="245"/>
      <c r="PM2893" s="245"/>
      <c r="PN2893" s="245"/>
      <c r="PO2893" s="245"/>
      <c r="PP2893" s="245"/>
      <c r="PQ2893" s="245"/>
      <c r="PR2893" s="245"/>
      <c r="PS2893" s="245"/>
      <c r="PT2893" s="245"/>
      <c r="PU2893" s="245"/>
      <c r="PV2893" s="245"/>
      <c r="PW2893" s="245"/>
      <c r="PX2893" s="245"/>
      <c r="PY2893" s="245"/>
      <c r="PZ2893" s="245"/>
      <c r="QA2893" s="245"/>
      <c r="QB2893" s="245"/>
      <c r="QC2893" s="245"/>
      <c r="QD2893" s="245"/>
      <c r="QE2893" s="245"/>
      <c r="QF2893" s="245"/>
      <c r="QG2893" s="245"/>
      <c r="QH2893" s="245"/>
      <c r="QI2893" s="245"/>
      <c r="QJ2893" s="245"/>
      <c r="QK2893" s="245"/>
      <c r="QL2893" s="245"/>
      <c r="QM2893" s="245"/>
      <c r="QN2893" s="245"/>
      <c r="QO2893" s="245"/>
      <c r="QP2893" s="245"/>
      <c r="QQ2893" s="245"/>
      <c r="QR2893" s="245"/>
      <c r="QS2893" s="245"/>
      <c r="QT2893" s="245"/>
      <c r="QU2893" s="245"/>
      <c r="QV2893" s="245"/>
      <c r="QW2893" s="245"/>
      <c r="QX2893" s="245"/>
      <c r="QY2893" s="245"/>
      <c r="QZ2893" s="245"/>
      <c r="RA2893" s="245"/>
      <c r="RB2893" s="245"/>
      <c r="RC2893" s="245"/>
      <c r="RD2893" s="245"/>
      <c r="RE2893" s="245"/>
      <c r="RF2893" s="245"/>
      <c r="RG2893" s="245"/>
      <c r="RH2893" s="245"/>
      <c r="RI2893" s="245"/>
      <c r="RJ2893" s="245"/>
      <c r="RK2893" s="245"/>
      <c r="RL2893" s="245"/>
      <c r="RM2893" s="245"/>
      <c r="RN2893" s="245"/>
      <c r="RO2893" s="245"/>
      <c r="RP2893" s="245"/>
      <c r="RQ2893" s="245"/>
      <c r="RR2893" s="245"/>
      <c r="RS2893" s="245"/>
      <c r="RT2893" s="245"/>
      <c r="RU2893" s="245"/>
      <c r="RV2893" s="245"/>
      <c r="RW2893" s="245"/>
      <c r="RX2893" s="245"/>
      <c r="RY2893" s="245"/>
      <c r="RZ2893" s="245"/>
      <c r="SA2893" s="245"/>
      <c r="SB2893" s="245"/>
      <c r="SC2893" s="245"/>
      <c r="SD2893" s="245"/>
      <c r="SE2893" s="245"/>
      <c r="SF2893" s="245"/>
      <c r="SG2893" s="245"/>
      <c r="SH2893" s="245"/>
      <c r="SI2893" s="245"/>
      <c r="SJ2893" s="245"/>
      <c r="SK2893" s="245"/>
      <c r="SL2893" s="245"/>
      <c r="SM2893" s="245"/>
      <c r="SN2893" s="245"/>
      <c r="SO2893" s="245"/>
      <c r="SP2893" s="245"/>
      <c r="SQ2893" s="245"/>
      <c r="SR2893" s="245"/>
      <c r="SS2893" s="245"/>
      <c r="ST2893" s="245"/>
      <c r="SU2893" s="245"/>
      <c r="SV2893" s="245"/>
      <c r="SW2893" s="245"/>
      <c r="SX2893" s="245"/>
      <c r="SY2893" s="245"/>
      <c r="SZ2893" s="245"/>
      <c r="TA2893" s="245"/>
      <c r="TB2893" s="245"/>
      <c r="TC2893" s="245"/>
      <c r="TD2893" s="245"/>
      <c r="TE2893" s="245"/>
      <c r="TF2893" s="245"/>
      <c r="TG2893" s="245"/>
      <c r="TH2893" s="245"/>
      <c r="TI2893" s="245"/>
      <c r="TJ2893" s="245"/>
      <c r="TK2893" s="245"/>
      <c r="TL2893" s="245"/>
      <c r="TM2893" s="245"/>
      <c r="TN2893" s="245"/>
      <c r="TO2893" s="245"/>
      <c r="TP2893" s="245"/>
      <c r="TQ2893" s="245"/>
      <c r="TR2893" s="245"/>
      <c r="TS2893" s="245"/>
      <c r="TT2893" s="245"/>
      <c r="TU2893" s="245"/>
      <c r="TV2893" s="245"/>
      <c r="TW2893" s="245"/>
      <c r="TX2893" s="245"/>
      <c r="TY2893" s="245"/>
      <c r="TZ2893" s="245"/>
      <c r="UA2893" s="245"/>
      <c r="UB2893" s="245"/>
      <c r="UC2893" s="245"/>
      <c r="UD2893" s="245"/>
      <c r="UE2893" s="245"/>
      <c r="UF2893" s="245"/>
      <c r="UG2893" s="245"/>
      <c r="UH2893" s="245"/>
      <c r="UI2893" s="245"/>
      <c r="UJ2893" s="245"/>
      <c r="UK2893" s="245"/>
      <c r="UL2893" s="245"/>
      <c r="UM2893" s="245"/>
      <c r="UN2893" s="245"/>
      <c r="UO2893" s="245"/>
      <c r="UP2893" s="245"/>
      <c r="UQ2893" s="245"/>
      <c r="UR2893" s="245"/>
      <c r="US2893" s="245"/>
      <c r="UT2893" s="245"/>
      <c r="UU2893" s="245"/>
      <c r="UV2893" s="245"/>
      <c r="UW2893" s="245"/>
      <c r="UX2893" s="245"/>
      <c r="UY2893" s="245"/>
      <c r="UZ2893" s="245"/>
      <c r="VA2893" s="245"/>
      <c r="VB2893" s="245"/>
      <c r="VC2893" s="245"/>
      <c r="VD2893" s="245"/>
      <c r="VE2893" s="245"/>
      <c r="VF2893" s="245"/>
      <c r="VG2893" s="245"/>
      <c r="VH2893" s="245"/>
      <c r="VI2893" s="245"/>
      <c r="VJ2893" s="245"/>
      <c r="VK2893" s="245"/>
      <c r="VL2893" s="245"/>
      <c r="VM2893" s="245"/>
      <c r="VN2893" s="245"/>
      <c r="VO2893" s="245"/>
      <c r="VP2893" s="245"/>
      <c r="VQ2893" s="245"/>
      <c r="VR2893" s="245"/>
      <c r="VS2893" s="245"/>
      <c r="VT2893" s="245"/>
      <c r="VU2893" s="245"/>
      <c r="VV2893" s="245"/>
      <c r="VW2893" s="245"/>
      <c r="VX2893" s="245"/>
      <c r="VY2893" s="245"/>
      <c r="VZ2893" s="245"/>
      <c r="WA2893" s="245"/>
      <c r="WB2893" s="245"/>
      <c r="WC2893" s="245"/>
      <c r="WD2893" s="245"/>
      <c r="WE2893" s="245"/>
      <c r="WF2893" s="245"/>
      <c r="WG2893" s="245"/>
      <c r="WH2893" s="245"/>
      <c r="WI2893" s="245"/>
      <c r="WJ2893" s="245"/>
      <c r="WK2893" s="245"/>
      <c r="WL2893" s="245"/>
      <c r="WM2893" s="245"/>
      <c r="WN2893" s="245"/>
      <c r="WO2893" s="245"/>
      <c r="WP2893" s="245"/>
      <c r="WQ2893" s="245"/>
      <c r="WR2893" s="245"/>
      <c r="WS2893" s="245"/>
      <c r="WT2893" s="245"/>
      <c r="WU2893" s="245"/>
      <c r="WV2893" s="245"/>
      <c r="WW2893" s="245"/>
      <c r="WX2893" s="245"/>
      <c r="WY2893" s="245"/>
      <c r="WZ2893" s="245"/>
      <c r="XA2893" s="245"/>
      <c r="XB2893" s="245"/>
      <c r="XC2893" s="245"/>
      <c r="XD2893" s="245"/>
      <c r="XE2893" s="245"/>
      <c r="XF2893" s="245"/>
      <c r="XG2893" s="245"/>
      <c r="XH2893" s="245"/>
      <c r="XI2893" s="245"/>
      <c r="XJ2893" s="245"/>
      <c r="XK2893" s="245"/>
      <c r="XL2893" s="245"/>
      <c r="XM2893" s="245"/>
      <c r="XN2893" s="245"/>
      <c r="XO2893" s="245"/>
      <c r="XP2893" s="245"/>
      <c r="XQ2893" s="245"/>
      <c r="XR2893" s="245"/>
      <c r="XS2893" s="245"/>
      <c r="XT2893" s="245"/>
      <c r="XU2893" s="245"/>
      <c r="XV2893" s="245"/>
      <c r="XW2893" s="245"/>
      <c r="XX2893" s="245"/>
      <c r="XY2893" s="245"/>
      <c r="XZ2893" s="245"/>
      <c r="YA2893" s="245"/>
      <c r="YB2893" s="245"/>
      <c r="YC2893" s="245"/>
      <c r="YD2893" s="245"/>
      <c r="YE2893" s="245"/>
      <c r="YF2893" s="245"/>
      <c r="YG2893" s="245"/>
      <c r="YH2893" s="245"/>
      <c r="YI2893" s="245"/>
      <c r="YJ2893" s="245"/>
      <c r="YK2893" s="245"/>
      <c r="YL2893" s="245"/>
      <c r="YM2893" s="245"/>
      <c r="YN2893" s="245"/>
      <c r="YO2893" s="245"/>
      <c r="YP2893" s="245"/>
      <c r="YQ2893" s="245"/>
      <c r="YR2893" s="245"/>
      <c r="YS2893" s="245"/>
      <c r="YT2893" s="245"/>
      <c r="YU2893" s="245"/>
      <c r="YV2893" s="245"/>
      <c r="YW2893" s="245"/>
      <c r="YX2893" s="245"/>
      <c r="YY2893" s="245"/>
      <c r="YZ2893" s="245"/>
      <c r="ZA2893" s="245"/>
      <c r="ZB2893" s="245"/>
      <c r="ZC2893" s="245"/>
      <c r="ZD2893" s="245"/>
      <c r="ZE2893" s="245"/>
      <c r="ZF2893" s="245"/>
      <c r="ZG2893" s="245"/>
      <c r="ZH2893" s="245"/>
      <c r="ZI2893" s="245"/>
      <c r="ZJ2893" s="245"/>
      <c r="ZK2893" s="245"/>
      <c r="ZL2893" s="245"/>
      <c r="ZM2893" s="245"/>
      <c r="ZN2893" s="245"/>
      <c r="ZO2893" s="245"/>
      <c r="ZP2893" s="245"/>
      <c r="ZQ2893" s="245"/>
      <c r="ZR2893" s="245"/>
      <c r="ZS2893" s="245"/>
      <c r="ZT2893" s="245"/>
      <c r="ZU2893" s="245"/>
      <c r="ZV2893" s="245"/>
      <c r="ZW2893" s="245"/>
      <c r="ZX2893" s="245"/>
      <c r="ZY2893" s="245"/>
      <c r="ZZ2893" s="245"/>
      <c r="AAA2893" s="245"/>
      <c r="AAB2893" s="245"/>
      <c r="AAC2893" s="245"/>
      <c r="AAD2893" s="245"/>
      <c r="AAE2893" s="245"/>
      <c r="AAF2893" s="245"/>
      <c r="AAG2893" s="245"/>
      <c r="AAH2893" s="245"/>
      <c r="AAI2893" s="245"/>
      <c r="AAJ2893" s="245"/>
      <c r="AAK2893" s="245"/>
      <c r="AAL2893" s="245"/>
      <c r="AAM2893" s="245"/>
      <c r="AAN2893" s="245"/>
      <c r="AAO2893" s="245"/>
      <c r="AAP2893" s="245"/>
      <c r="AAQ2893" s="245"/>
      <c r="AAR2893" s="245"/>
      <c r="AAS2893" s="245"/>
      <c r="AAT2893" s="245"/>
      <c r="AAU2893" s="245"/>
      <c r="AAV2893" s="245"/>
      <c r="AAW2893" s="245"/>
      <c r="AAX2893" s="245"/>
      <c r="AAY2893" s="245"/>
      <c r="AAZ2893" s="245"/>
      <c r="ABA2893" s="245"/>
      <c r="ABB2893" s="245"/>
      <c r="ABC2893" s="245"/>
      <c r="ABD2893" s="245"/>
      <c r="ABE2893" s="245"/>
      <c r="ABF2893" s="245"/>
      <c r="ABG2893" s="245"/>
      <c r="ABH2893" s="245"/>
      <c r="ABI2893" s="245"/>
      <c r="ABJ2893" s="245"/>
      <c r="ABK2893" s="245"/>
      <c r="ABL2893" s="245"/>
      <c r="ABM2893" s="245"/>
      <c r="ABN2893" s="245"/>
      <c r="ABO2893" s="245"/>
      <c r="ABP2893" s="245"/>
      <c r="ABQ2893" s="245"/>
      <c r="ABR2893" s="245"/>
      <c r="ABS2893" s="245"/>
      <c r="ABT2893" s="245"/>
      <c r="ABU2893" s="245"/>
      <c r="ABV2893" s="245"/>
      <c r="ABW2893" s="245"/>
      <c r="ABX2893" s="245"/>
      <c r="ABY2893" s="245"/>
      <c r="ABZ2893" s="245"/>
      <c r="ACA2893" s="245"/>
      <c r="ACB2893" s="245"/>
      <c r="ACC2893" s="245"/>
      <c r="ACD2893" s="245"/>
      <c r="ACE2893" s="245"/>
      <c r="ACF2893" s="245"/>
      <c r="ACG2893" s="245"/>
      <c r="ACH2893" s="245"/>
      <c r="ACI2893" s="245"/>
      <c r="ACJ2893" s="245"/>
      <c r="ACK2893" s="245"/>
      <c r="ACL2893" s="245"/>
      <c r="ACM2893" s="245"/>
      <c r="ACN2893" s="245"/>
      <c r="ACO2893" s="245"/>
      <c r="ACP2893" s="245"/>
      <c r="ACQ2893" s="245"/>
      <c r="ACR2893" s="245"/>
      <c r="ACS2893" s="245"/>
      <c r="ACT2893" s="245"/>
      <c r="ACU2893" s="245"/>
      <c r="ACV2893" s="245"/>
      <c r="ACW2893" s="245"/>
      <c r="ACX2893" s="245"/>
      <c r="ACY2893" s="245"/>
      <c r="ACZ2893" s="245"/>
      <c r="ADA2893" s="245"/>
      <c r="ADB2893" s="245"/>
      <c r="ADC2893" s="245"/>
      <c r="ADD2893" s="245"/>
      <c r="ADE2893" s="245"/>
      <c r="ADF2893" s="245"/>
      <c r="ADG2893" s="245"/>
      <c r="ADH2893" s="245"/>
      <c r="ADI2893" s="245"/>
      <c r="ADJ2893" s="245"/>
      <c r="ADK2893" s="245"/>
      <c r="ADL2893" s="245"/>
      <c r="ADM2893" s="245"/>
      <c r="ADN2893" s="245"/>
      <c r="ADO2893" s="245"/>
      <c r="ADP2893" s="245"/>
      <c r="ADQ2893" s="245"/>
      <c r="ADR2893" s="245"/>
      <c r="ADS2893" s="245"/>
      <c r="ADT2893" s="245"/>
      <c r="ADU2893" s="245"/>
      <c r="ADV2893" s="245"/>
      <c r="ADW2893" s="245"/>
      <c r="ADX2893" s="245"/>
      <c r="ADY2893" s="245"/>
      <c r="ADZ2893" s="245"/>
      <c r="AEA2893" s="245"/>
      <c r="AEB2893" s="245"/>
      <c r="AEC2893" s="245"/>
      <c r="AED2893" s="245"/>
      <c r="AEE2893" s="245"/>
      <c r="AEF2893" s="245"/>
      <c r="AEG2893" s="245"/>
      <c r="AEH2893" s="245"/>
      <c r="AEI2893" s="245"/>
      <c r="AEJ2893" s="245"/>
      <c r="AEK2893" s="245"/>
      <c r="AEL2893" s="245"/>
      <c r="AEM2893" s="245"/>
      <c r="AEN2893" s="245"/>
      <c r="AEO2893" s="245"/>
      <c r="AEP2893" s="245"/>
      <c r="AEQ2893" s="245"/>
      <c r="AER2893" s="245"/>
      <c r="AES2893" s="245"/>
      <c r="AET2893" s="245"/>
      <c r="AEU2893" s="245"/>
      <c r="AEV2893" s="245"/>
      <c r="AEW2893" s="245"/>
      <c r="AEX2893" s="245"/>
      <c r="AEY2893" s="245"/>
      <c r="AEZ2893" s="245"/>
      <c r="AFA2893" s="245"/>
      <c r="AFB2893" s="245"/>
      <c r="AFC2893" s="245"/>
      <c r="AFD2893" s="245"/>
      <c r="AFE2893" s="245"/>
      <c r="AFF2893" s="245"/>
      <c r="AFG2893" s="245"/>
      <c r="AFH2893" s="245"/>
      <c r="AFI2893" s="245"/>
      <c r="AFJ2893" s="245"/>
      <c r="AFK2893" s="245"/>
      <c r="AFL2893" s="245"/>
      <c r="AFM2893" s="245"/>
      <c r="AFN2893" s="245"/>
      <c r="AFO2893" s="245"/>
      <c r="AFP2893" s="245"/>
      <c r="AFQ2893" s="245"/>
      <c r="AFR2893" s="245"/>
      <c r="AFS2893" s="245"/>
      <c r="AFT2893" s="245"/>
      <c r="AFU2893" s="245"/>
      <c r="AFV2893" s="245"/>
      <c r="AFW2893" s="245"/>
      <c r="AFX2893" s="245"/>
      <c r="AFY2893" s="245"/>
      <c r="AFZ2893" s="245"/>
      <c r="AGA2893" s="245"/>
      <c r="AGB2893" s="245"/>
      <c r="AGC2893" s="245"/>
      <c r="AGD2893" s="245"/>
      <c r="AGE2893" s="245"/>
      <c r="AGF2893" s="245"/>
      <c r="AGG2893" s="245"/>
      <c r="AGH2893" s="245"/>
      <c r="AGI2893" s="245"/>
      <c r="AGJ2893" s="245"/>
      <c r="AGK2893" s="245"/>
      <c r="AGL2893" s="245"/>
      <c r="AGM2893" s="245"/>
      <c r="AGN2893" s="245"/>
      <c r="AGO2893" s="245"/>
      <c r="AGP2893" s="245"/>
      <c r="AGQ2893" s="245"/>
      <c r="AGR2893" s="245"/>
      <c r="AGS2893" s="245"/>
      <c r="AGT2893" s="245"/>
      <c r="AGU2893" s="245"/>
      <c r="AGV2893" s="245"/>
      <c r="AGW2893" s="245"/>
      <c r="AGX2893" s="245"/>
      <c r="AGY2893" s="245"/>
      <c r="AGZ2893" s="245"/>
      <c r="AHA2893" s="245"/>
      <c r="AHB2893" s="245"/>
      <c r="AHC2893" s="245"/>
      <c r="AHD2893" s="245"/>
      <c r="AHE2893" s="245"/>
      <c r="AHF2893" s="245"/>
      <c r="AHG2893" s="245"/>
      <c r="AHH2893" s="245"/>
      <c r="AHI2893" s="245"/>
      <c r="AHJ2893" s="245"/>
      <c r="AHK2893" s="245"/>
      <c r="AHL2893" s="245"/>
      <c r="AHM2893" s="245"/>
      <c r="AHN2893" s="245"/>
      <c r="AHO2893" s="245"/>
      <c r="AHP2893" s="245"/>
      <c r="AHQ2893" s="245"/>
      <c r="AHR2893" s="245"/>
      <c r="AHS2893" s="245"/>
      <c r="AHT2893" s="245"/>
      <c r="AHU2893" s="245"/>
      <c r="AHV2893" s="245"/>
      <c r="AHW2893" s="245"/>
      <c r="AHX2893" s="245"/>
      <c r="AHY2893" s="245"/>
      <c r="AHZ2893" s="245"/>
      <c r="AIA2893" s="245"/>
      <c r="AIB2893" s="245"/>
      <c r="AIC2893" s="245"/>
      <c r="AID2893" s="245"/>
      <c r="AIE2893" s="245"/>
      <c r="AIF2893" s="245"/>
      <c r="AIG2893" s="245"/>
      <c r="AIH2893" s="245"/>
      <c r="AII2893" s="245"/>
      <c r="AIJ2893" s="245"/>
      <c r="AIK2893" s="245"/>
      <c r="AIL2893" s="245"/>
      <c r="AIM2893" s="245"/>
      <c r="AIN2893" s="245"/>
      <c r="AIO2893" s="245"/>
      <c r="AIP2893" s="245"/>
      <c r="AIQ2893" s="245"/>
      <c r="AIR2893" s="245"/>
      <c r="AIS2893" s="245"/>
      <c r="AIT2893" s="245"/>
      <c r="AIU2893" s="245"/>
      <c r="AIV2893" s="245"/>
      <c r="AIW2893" s="245"/>
      <c r="AIX2893" s="245"/>
      <c r="AIY2893" s="245"/>
      <c r="AIZ2893" s="245"/>
      <c r="AJA2893" s="245"/>
      <c r="AJB2893" s="245"/>
      <c r="AJC2893" s="245"/>
      <c r="AJD2893" s="245"/>
      <c r="AJE2893" s="245"/>
      <c r="AJF2893" s="245"/>
      <c r="AJG2893" s="245"/>
      <c r="AJH2893" s="245"/>
      <c r="AJI2893" s="245"/>
      <c r="AJJ2893" s="245"/>
      <c r="AJK2893" s="245"/>
      <c r="AJL2893" s="245"/>
      <c r="AJM2893" s="245"/>
      <c r="AJN2893" s="245"/>
      <c r="AJO2893" s="245"/>
      <c r="AJP2893" s="245"/>
      <c r="AJQ2893" s="245"/>
      <c r="AJR2893" s="245"/>
      <c r="AJS2893" s="245"/>
      <c r="AJT2893" s="245"/>
      <c r="AJU2893" s="245"/>
      <c r="AJV2893" s="245"/>
      <c r="AJW2893" s="245"/>
      <c r="AJX2893" s="245"/>
      <c r="AJY2893" s="245"/>
      <c r="AJZ2893" s="245"/>
      <c r="AKA2893" s="245"/>
      <c r="AKB2893" s="245"/>
      <c r="AKC2893" s="245"/>
      <c r="AKD2893" s="245"/>
      <c r="AKE2893" s="245"/>
      <c r="AKF2893" s="245"/>
      <c r="AKG2893" s="245"/>
      <c r="AKH2893" s="245"/>
      <c r="AKI2893" s="245"/>
      <c r="AKJ2893" s="245"/>
      <c r="AKK2893" s="245"/>
      <c r="AKL2893" s="245"/>
      <c r="AKM2893" s="245"/>
      <c r="AKN2893" s="245"/>
      <c r="AKO2893" s="245"/>
      <c r="AKP2893" s="245"/>
      <c r="AKQ2893" s="245"/>
      <c r="AKR2893" s="245"/>
      <c r="AKS2893" s="245"/>
      <c r="AKT2893" s="245"/>
      <c r="AKU2893" s="245"/>
      <c r="AKV2893" s="245"/>
      <c r="AKW2893" s="245"/>
      <c r="AKX2893" s="245"/>
      <c r="AKY2893" s="245"/>
      <c r="AKZ2893" s="245"/>
      <c r="ALA2893" s="245"/>
      <c r="ALB2893" s="245"/>
      <c r="ALC2893" s="245"/>
      <c r="ALD2893" s="245"/>
      <c r="ALE2893" s="245"/>
      <c r="ALF2893" s="245"/>
      <c r="ALG2893" s="245"/>
      <c r="ALH2893" s="245"/>
      <c r="ALI2893" s="245"/>
      <c r="ALJ2893" s="245"/>
      <c r="ALK2893" s="245"/>
      <c r="ALL2893" s="245"/>
      <c r="ALM2893" s="245"/>
      <c r="ALN2893" s="245"/>
      <c r="ALO2893" s="245"/>
      <c r="ALP2893" s="245"/>
      <c r="ALQ2893" s="245"/>
      <c r="ALR2893" s="245"/>
      <c r="ALS2893" s="245"/>
      <c r="ALT2893" s="245"/>
      <c r="ALU2893" s="245"/>
      <c r="ALV2893" s="245"/>
      <c r="ALW2893" s="245"/>
      <c r="ALX2893" s="245"/>
      <c r="ALY2893" s="245"/>
      <c r="ALZ2893" s="245"/>
      <c r="AMA2893" s="245"/>
      <c r="AMB2893" s="245"/>
    </row>
    <row r="2894" spans="1:1016" s="300" customFormat="1">
      <c r="A2894" s="80" t="s">
        <v>3221</v>
      </c>
      <c r="B2894" s="80" t="s">
        <v>3199</v>
      </c>
      <c r="C2894" s="223" t="s">
        <v>4678</v>
      </c>
      <c r="D2894" s="139" t="s">
        <v>300</v>
      </c>
      <c r="E2894" s="139" t="s">
        <v>301</v>
      </c>
      <c r="F2894" s="139" t="s">
        <v>525</v>
      </c>
      <c r="G2894" s="141">
        <v>58840</v>
      </c>
      <c r="H2894" s="141">
        <v>75021</v>
      </c>
      <c r="I2894" s="234">
        <v>5</v>
      </c>
      <c r="J2894" s="235">
        <v>0.1388888888888889</v>
      </c>
      <c r="K2894" s="141">
        <v>91202</v>
      </c>
      <c r="L2894" s="146">
        <v>1</v>
      </c>
      <c r="M2894" s="139">
        <v>1</v>
      </c>
      <c r="N2894" s="139">
        <v>22</v>
      </c>
      <c r="O2894" s="79">
        <v>76502</v>
      </c>
      <c r="P2894" s="80"/>
      <c r="Q2894" s="236"/>
      <c r="R2894" s="236"/>
      <c r="S2894" s="236"/>
      <c r="T2894" s="236"/>
      <c r="U2894" s="236"/>
      <c r="V2894" s="236"/>
      <c r="W2894" s="236"/>
      <c r="X2894" s="236"/>
      <c r="Y2894" s="245"/>
      <c r="Z2894" s="245"/>
      <c r="AA2894" s="245"/>
      <c r="AB2894" s="245"/>
      <c r="AC2894" s="245"/>
      <c r="AD2894" s="245"/>
      <c r="AE2894" s="245"/>
      <c r="AF2894" s="245"/>
      <c r="AG2894" s="245"/>
      <c r="AH2894" s="245"/>
      <c r="AI2894" s="245"/>
      <c r="AJ2894" s="245"/>
      <c r="AK2894" s="245"/>
      <c r="AL2894" s="245"/>
      <c r="AM2894" s="245"/>
      <c r="AN2894" s="245"/>
      <c r="AO2894" s="245"/>
      <c r="AP2894" s="245"/>
      <c r="AQ2894" s="245"/>
      <c r="AR2894" s="245"/>
      <c r="AS2894" s="245"/>
      <c r="AT2894" s="245"/>
      <c r="AU2894" s="245"/>
      <c r="AV2894" s="245"/>
      <c r="AW2894" s="245"/>
      <c r="AX2894" s="245"/>
      <c r="AY2894" s="245"/>
      <c r="AZ2894" s="245"/>
      <c r="BA2894" s="245"/>
      <c r="BB2894" s="245"/>
      <c r="BC2894" s="245"/>
      <c r="BD2894" s="245"/>
      <c r="BE2894" s="245"/>
      <c r="BF2894" s="245"/>
      <c r="BG2894" s="245"/>
      <c r="BH2894" s="245"/>
      <c r="BI2894" s="245"/>
      <c r="BJ2894" s="245"/>
      <c r="BK2894" s="245"/>
      <c r="BL2894" s="245"/>
      <c r="BM2894" s="245"/>
      <c r="BN2894" s="245"/>
      <c r="BO2894" s="245"/>
      <c r="BP2894" s="245"/>
      <c r="BQ2894" s="245"/>
      <c r="BR2894" s="245"/>
      <c r="BS2894" s="245"/>
      <c r="BT2894" s="245"/>
      <c r="BU2894" s="245"/>
      <c r="BV2894" s="245"/>
      <c r="BW2894" s="245"/>
      <c r="BX2894" s="245"/>
      <c r="BY2894" s="245"/>
      <c r="BZ2894" s="245"/>
      <c r="CA2894" s="245"/>
      <c r="CB2894" s="245"/>
      <c r="CC2894" s="245"/>
      <c r="CD2894" s="245"/>
      <c r="CE2894" s="245"/>
      <c r="CF2894" s="245"/>
      <c r="CG2894" s="245"/>
      <c r="CH2894" s="245"/>
      <c r="CI2894" s="245"/>
      <c r="CJ2894" s="245"/>
      <c r="CK2894" s="245"/>
      <c r="CL2894" s="245"/>
      <c r="CM2894" s="245"/>
      <c r="CN2894" s="245"/>
      <c r="CO2894" s="245"/>
      <c r="CP2894" s="245"/>
      <c r="CQ2894" s="245"/>
      <c r="CR2894" s="245"/>
      <c r="CS2894" s="245"/>
      <c r="CT2894" s="245"/>
      <c r="CU2894" s="245"/>
      <c r="CV2894" s="245"/>
      <c r="CW2894" s="245"/>
      <c r="CX2894" s="245"/>
      <c r="CY2894" s="245"/>
      <c r="CZ2894" s="245"/>
      <c r="DA2894" s="245"/>
      <c r="DB2894" s="245"/>
      <c r="DC2894" s="245"/>
      <c r="DD2894" s="245"/>
      <c r="DE2894" s="245"/>
      <c r="DF2894" s="245"/>
      <c r="DG2894" s="245"/>
      <c r="DH2894" s="245"/>
      <c r="DI2894" s="245"/>
      <c r="DJ2894" s="245"/>
      <c r="DK2894" s="245"/>
      <c r="DL2894" s="245"/>
      <c r="DM2894" s="245"/>
      <c r="DN2894" s="245"/>
      <c r="DO2894" s="245"/>
      <c r="DP2894" s="245"/>
      <c r="DQ2894" s="245"/>
      <c r="DR2894" s="245"/>
      <c r="DS2894" s="245"/>
      <c r="DT2894" s="245"/>
      <c r="DU2894" s="245"/>
      <c r="DV2894" s="245"/>
      <c r="DW2894" s="245"/>
      <c r="DX2894" s="245"/>
      <c r="DY2894" s="245"/>
      <c r="DZ2894" s="245"/>
      <c r="EA2894" s="245"/>
      <c r="EB2894" s="245"/>
      <c r="EC2894" s="245"/>
      <c r="ED2894" s="245"/>
      <c r="EE2894" s="245"/>
      <c r="EF2894" s="245"/>
      <c r="EG2894" s="245"/>
      <c r="EH2894" s="245"/>
      <c r="EI2894" s="245"/>
      <c r="EJ2894" s="245"/>
      <c r="EK2894" s="245"/>
      <c r="EL2894" s="245"/>
      <c r="EM2894" s="245"/>
      <c r="EN2894" s="245"/>
      <c r="EO2894" s="245"/>
      <c r="EP2894" s="245"/>
      <c r="EQ2894" s="245"/>
      <c r="ER2894" s="245"/>
      <c r="ES2894" s="245"/>
      <c r="ET2894" s="245"/>
      <c r="EU2894" s="245"/>
      <c r="EV2894" s="245"/>
      <c r="EW2894" s="245"/>
      <c r="EX2894" s="245"/>
      <c r="EY2894" s="245"/>
      <c r="EZ2894" s="245"/>
      <c r="FA2894" s="245"/>
      <c r="FB2894" s="245"/>
      <c r="FC2894" s="245"/>
      <c r="FD2894" s="245"/>
      <c r="FE2894" s="245"/>
      <c r="FF2894" s="245"/>
      <c r="FG2894" s="245"/>
      <c r="FH2894" s="245"/>
      <c r="FI2894" s="245"/>
      <c r="FJ2894" s="245"/>
      <c r="FK2894" s="245"/>
      <c r="FL2894" s="245"/>
      <c r="FM2894" s="245"/>
      <c r="FN2894" s="245"/>
      <c r="FO2894" s="245"/>
      <c r="FP2894" s="245"/>
      <c r="FQ2894" s="245"/>
      <c r="FR2894" s="245"/>
      <c r="FS2894" s="245"/>
      <c r="FT2894" s="245"/>
      <c r="FU2894" s="245"/>
      <c r="FV2894" s="245"/>
      <c r="FW2894" s="245"/>
      <c r="FX2894" s="245"/>
      <c r="FY2894" s="245"/>
      <c r="FZ2894" s="245"/>
      <c r="GA2894" s="245"/>
      <c r="GB2894" s="245"/>
      <c r="GC2894" s="245"/>
      <c r="GD2894" s="245"/>
      <c r="GE2894" s="245"/>
      <c r="GF2894" s="245"/>
      <c r="GG2894" s="245"/>
      <c r="GH2894" s="245"/>
      <c r="GI2894" s="245"/>
      <c r="GJ2894" s="245"/>
      <c r="GK2894" s="245"/>
      <c r="GL2894" s="245"/>
      <c r="GM2894" s="245"/>
      <c r="GN2894" s="245"/>
      <c r="GO2894" s="245"/>
      <c r="GP2894" s="245"/>
      <c r="GQ2894" s="245"/>
      <c r="GR2894" s="245"/>
      <c r="GS2894" s="245"/>
      <c r="GT2894" s="245"/>
      <c r="GU2894" s="245"/>
      <c r="GV2894" s="245"/>
      <c r="GW2894" s="245"/>
      <c r="GX2894" s="245"/>
      <c r="GY2894" s="245"/>
      <c r="GZ2894" s="245"/>
      <c r="HA2894" s="245"/>
      <c r="HB2894" s="245"/>
      <c r="HC2894" s="245"/>
      <c r="HD2894" s="245"/>
      <c r="HE2894" s="245"/>
      <c r="HF2894" s="245"/>
      <c r="HG2894" s="245"/>
      <c r="HH2894" s="245"/>
      <c r="HI2894" s="245"/>
      <c r="HJ2894" s="245"/>
      <c r="HK2894" s="245"/>
      <c r="HL2894" s="245"/>
      <c r="HM2894" s="245"/>
      <c r="HN2894" s="245"/>
      <c r="HO2894" s="245"/>
      <c r="HP2894" s="245"/>
      <c r="HQ2894" s="245"/>
      <c r="HR2894" s="245"/>
      <c r="HS2894" s="245"/>
      <c r="HT2894" s="245"/>
      <c r="HU2894" s="245"/>
      <c r="HV2894" s="245"/>
      <c r="HW2894" s="245"/>
      <c r="HX2894" s="245"/>
      <c r="HY2894" s="245"/>
      <c r="HZ2894" s="245"/>
      <c r="IA2894" s="245"/>
      <c r="IB2894" s="245"/>
      <c r="IC2894" s="245"/>
      <c r="ID2894" s="245"/>
      <c r="IE2894" s="245"/>
      <c r="IF2894" s="245"/>
      <c r="IG2894" s="245"/>
      <c r="IH2894" s="245"/>
      <c r="II2894" s="245"/>
      <c r="IJ2894" s="245"/>
      <c r="IK2894" s="245"/>
      <c r="IL2894" s="245"/>
      <c r="IM2894" s="245"/>
      <c r="IN2894" s="245"/>
      <c r="IO2894" s="245"/>
      <c r="IP2894" s="245"/>
      <c r="IQ2894" s="245"/>
      <c r="IR2894" s="245"/>
      <c r="IS2894" s="245"/>
      <c r="IT2894" s="245"/>
      <c r="IU2894" s="245"/>
      <c r="IV2894" s="245"/>
      <c r="IW2894" s="245"/>
      <c r="IX2894" s="245"/>
      <c r="IY2894" s="245"/>
      <c r="IZ2894" s="245"/>
      <c r="JA2894" s="245"/>
      <c r="JB2894" s="245"/>
      <c r="JC2894" s="245"/>
      <c r="JD2894" s="245"/>
      <c r="JE2894" s="245"/>
      <c r="JF2894" s="245"/>
      <c r="JG2894" s="245"/>
      <c r="JH2894" s="245"/>
      <c r="JI2894" s="245"/>
      <c r="JJ2894" s="245"/>
      <c r="JK2894" s="245"/>
      <c r="JL2894" s="245"/>
      <c r="JM2894" s="245"/>
      <c r="JN2894" s="245"/>
      <c r="JO2894" s="245"/>
      <c r="JP2894" s="245"/>
      <c r="JQ2894" s="245"/>
      <c r="JR2894" s="245"/>
      <c r="JS2894" s="245"/>
      <c r="JT2894" s="245"/>
      <c r="JU2894" s="245"/>
      <c r="JV2894" s="245"/>
      <c r="JW2894" s="245"/>
      <c r="JX2894" s="245"/>
      <c r="JY2894" s="245"/>
      <c r="JZ2894" s="245"/>
      <c r="KA2894" s="245"/>
      <c r="KB2894" s="245"/>
      <c r="KC2894" s="245"/>
      <c r="KD2894" s="245"/>
      <c r="KE2894" s="245"/>
      <c r="KF2894" s="245"/>
      <c r="KG2894" s="245"/>
      <c r="KH2894" s="245"/>
      <c r="KI2894" s="245"/>
      <c r="KJ2894" s="245"/>
      <c r="KK2894" s="245"/>
      <c r="KL2894" s="245"/>
      <c r="KM2894" s="245"/>
      <c r="KN2894" s="245"/>
      <c r="KO2894" s="245"/>
      <c r="KP2894" s="245"/>
      <c r="KQ2894" s="245"/>
      <c r="KR2894" s="245"/>
      <c r="KS2894" s="245"/>
      <c r="KT2894" s="245"/>
      <c r="KU2894" s="245"/>
      <c r="KV2894" s="245"/>
      <c r="KW2894" s="245"/>
      <c r="KX2894" s="245"/>
      <c r="KY2894" s="245"/>
      <c r="KZ2894" s="245"/>
      <c r="LA2894" s="245"/>
      <c r="LB2894" s="245"/>
      <c r="LC2894" s="245"/>
      <c r="LD2894" s="245"/>
      <c r="LE2894" s="245"/>
      <c r="LF2894" s="245"/>
      <c r="LG2894" s="245"/>
      <c r="LH2894" s="245"/>
      <c r="LI2894" s="245"/>
      <c r="LJ2894" s="245"/>
      <c r="LK2894" s="245"/>
      <c r="LL2894" s="245"/>
      <c r="LM2894" s="245"/>
      <c r="LN2894" s="245"/>
      <c r="LO2894" s="245"/>
      <c r="LP2894" s="245"/>
      <c r="LQ2894" s="245"/>
      <c r="LR2894" s="245"/>
      <c r="LS2894" s="245"/>
      <c r="LT2894" s="245"/>
      <c r="LU2894" s="245"/>
      <c r="LV2894" s="245"/>
      <c r="LW2894" s="245"/>
      <c r="LX2894" s="245"/>
      <c r="LY2894" s="245"/>
      <c r="LZ2894" s="245"/>
      <c r="MA2894" s="245"/>
      <c r="MB2894" s="245"/>
      <c r="MC2894" s="245"/>
      <c r="MD2894" s="245"/>
      <c r="ME2894" s="245"/>
      <c r="MF2894" s="245"/>
      <c r="MG2894" s="245"/>
      <c r="MH2894" s="245"/>
      <c r="MI2894" s="245"/>
      <c r="MJ2894" s="245"/>
      <c r="MK2894" s="245"/>
      <c r="ML2894" s="245"/>
      <c r="MM2894" s="245"/>
      <c r="MN2894" s="245"/>
      <c r="MO2894" s="245"/>
      <c r="MP2894" s="245"/>
      <c r="MQ2894" s="245"/>
      <c r="MR2894" s="245"/>
      <c r="MS2894" s="245"/>
      <c r="MT2894" s="245"/>
      <c r="MU2894" s="245"/>
      <c r="MV2894" s="245"/>
      <c r="MW2894" s="245"/>
      <c r="MX2894" s="245"/>
      <c r="MY2894" s="245"/>
      <c r="MZ2894" s="245"/>
      <c r="NA2894" s="245"/>
      <c r="NB2894" s="245"/>
      <c r="NC2894" s="245"/>
      <c r="ND2894" s="245"/>
      <c r="NE2894" s="245"/>
      <c r="NF2894" s="245"/>
      <c r="NG2894" s="245"/>
      <c r="NH2894" s="245"/>
      <c r="NI2894" s="245"/>
      <c r="NJ2894" s="245"/>
      <c r="NK2894" s="245"/>
      <c r="NL2894" s="245"/>
      <c r="NM2894" s="245"/>
      <c r="NN2894" s="245"/>
      <c r="NO2894" s="245"/>
      <c r="NP2894" s="245"/>
      <c r="NQ2894" s="245"/>
      <c r="NR2894" s="245"/>
      <c r="NS2894" s="245"/>
      <c r="NT2894" s="245"/>
      <c r="NU2894" s="245"/>
      <c r="NV2894" s="245"/>
      <c r="NW2894" s="245"/>
      <c r="NX2894" s="245"/>
      <c r="NY2894" s="245"/>
      <c r="NZ2894" s="245"/>
      <c r="OA2894" s="245"/>
      <c r="OB2894" s="245"/>
      <c r="OC2894" s="245"/>
      <c r="OD2894" s="245"/>
      <c r="OE2894" s="245"/>
      <c r="OF2894" s="245"/>
      <c r="OG2894" s="245"/>
      <c r="OH2894" s="245"/>
      <c r="OI2894" s="245"/>
      <c r="OJ2894" s="245"/>
      <c r="OK2894" s="245"/>
      <c r="OL2894" s="245"/>
      <c r="OM2894" s="245"/>
      <c r="ON2894" s="245"/>
      <c r="OO2894" s="245"/>
      <c r="OP2894" s="245"/>
      <c r="OQ2894" s="245"/>
      <c r="OR2894" s="245"/>
      <c r="OS2894" s="245"/>
      <c r="OT2894" s="245"/>
      <c r="OU2894" s="245"/>
      <c r="OV2894" s="245"/>
      <c r="OW2894" s="245"/>
      <c r="OX2894" s="245"/>
      <c r="OY2894" s="245"/>
      <c r="OZ2894" s="245"/>
      <c r="PA2894" s="245"/>
      <c r="PB2894" s="245"/>
      <c r="PC2894" s="245"/>
      <c r="PD2894" s="245"/>
      <c r="PE2894" s="245"/>
      <c r="PF2894" s="245"/>
      <c r="PG2894" s="245"/>
      <c r="PH2894" s="245"/>
      <c r="PI2894" s="245"/>
      <c r="PJ2894" s="245"/>
      <c r="PK2894" s="245"/>
      <c r="PL2894" s="245"/>
      <c r="PM2894" s="245"/>
      <c r="PN2894" s="245"/>
      <c r="PO2894" s="245"/>
      <c r="PP2894" s="245"/>
      <c r="PQ2894" s="245"/>
      <c r="PR2894" s="245"/>
      <c r="PS2894" s="245"/>
      <c r="PT2894" s="245"/>
      <c r="PU2894" s="245"/>
      <c r="PV2894" s="245"/>
      <c r="PW2894" s="245"/>
      <c r="PX2894" s="245"/>
      <c r="PY2894" s="245"/>
      <c r="PZ2894" s="245"/>
      <c r="QA2894" s="245"/>
      <c r="QB2894" s="245"/>
      <c r="QC2894" s="245"/>
      <c r="QD2894" s="245"/>
      <c r="QE2894" s="245"/>
      <c r="QF2894" s="245"/>
      <c r="QG2894" s="245"/>
      <c r="QH2894" s="245"/>
      <c r="QI2894" s="245"/>
      <c r="QJ2894" s="245"/>
      <c r="QK2894" s="245"/>
      <c r="QL2894" s="245"/>
      <c r="QM2894" s="245"/>
      <c r="QN2894" s="245"/>
      <c r="QO2894" s="245"/>
      <c r="QP2894" s="245"/>
      <c r="QQ2894" s="245"/>
      <c r="QR2894" s="245"/>
      <c r="QS2894" s="245"/>
      <c r="QT2894" s="245"/>
      <c r="QU2894" s="245"/>
      <c r="QV2894" s="245"/>
      <c r="QW2894" s="245"/>
      <c r="QX2894" s="245"/>
      <c r="QY2894" s="245"/>
      <c r="QZ2894" s="245"/>
      <c r="RA2894" s="245"/>
      <c r="RB2894" s="245"/>
      <c r="RC2894" s="245"/>
      <c r="RD2894" s="245"/>
      <c r="RE2894" s="245"/>
      <c r="RF2894" s="245"/>
      <c r="RG2894" s="245"/>
      <c r="RH2894" s="245"/>
      <c r="RI2894" s="245"/>
      <c r="RJ2894" s="245"/>
      <c r="RK2894" s="245"/>
      <c r="RL2894" s="245"/>
      <c r="RM2894" s="245"/>
      <c r="RN2894" s="245"/>
      <c r="RO2894" s="245"/>
      <c r="RP2894" s="245"/>
      <c r="RQ2894" s="245"/>
      <c r="RR2894" s="245"/>
      <c r="RS2894" s="245"/>
      <c r="RT2894" s="245"/>
      <c r="RU2894" s="245"/>
      <c r="RV2894" s="245"/>
      <c r="RW2894" s="245"/>
      <c r="RX2894" s="245"/>
      <c r="RY2894" s="245"/>
      <c r="RZ2894" s="245"/>
      <c r="SA2894" s="245"/>
      <c r="SB2894" s="245"/>
      <c r="SC2894" s="245"/>
      <c r="SD2894" s="245"/>
      <c r="SE2894" s="245"/>
      <c r="SF2894" s="245"/>
      <c r="SG2894" s="245"/>
      <c r="SH2894" s="245"/>
      <c r="SI2894" s="245"/>
      <c r="SJ2894" s="245"/>
      <c r="SK2894" s="245"/>
      <c r="SL2894" s="245"/>
      <c r="SM2894" s="245"/>
      <c r="SN2894" s="245"/>
      <c r="SO2894" s="245"/>
      <c r="SP2894" s="245"/>
      <c r="SQ2894" s="245"/>
      <c r="SR2894" s="245"/>
      <c r="SS2894" s="245"/>
      <c r="ST2894" s="245"/>
      <c r="SU2894" s="245"/>
      <c r="SV2894" s="245"/>
      <c r="SW2894" s="245"/>
      <c r="SX2894" s="245"/>
      <c r="SY2894" s="245"/>
      <c r="SZ2894" s="245"/>
      <c r="TA2894" s="245"/>
      <c r="TB2894" s="245"/>
      <c r="TC2894" s="245"/>
      <c r="TD2894" s="245"/>
      <c r="TE2894" s="245"/>
      <c r="TF2894" s="245"/>
      <c r="TG2894" s="245"/>
      <c r="TH2894" s="245"/>
      <c r="TI2894" s="245"/>
      <c r="TJ2894" s="245"/>
      <c r="TK2894" s="245"/>
      <c r="TL2894" s="245"/>
      <c r="TM2894" s="245"/>
      <c r="TN2894" s="245"/>
      <c r="TO2894" s="245"/>
      <c r="TP2894" s="245"/>
      <c r="TQ2894" s="245"/>
      <c r="TR2894" s="245"/>
      <c r="TS2894" s="245"/>
      <c r="TT2894" s="245"/>
      <c r="TU2894" s="245"/>
      <c r="TV2894" s="245"/>
      <c r="TW2894" s="245"/>
      <c r="TX2894" s="245"/>
      <c r="TY2894" s="245"/>
      <c r="TZ2894" s="245"/>
      <c r="UA2894" s="245"/>
      <c r="UB2894" s="245"/>
      <c r="UC2894" s="245"/>
      <c r="UD2894" s="245"/>
      <c r="UE2894" s="245"/>
      <c r="UF2894" s="245"/>
      <c r="UG2894" s="245"/>
      <c r="UH2894" s="245"/>
      <c r="UI2894" s="245"/>
      <c r="UJ2894" s="245"/>
      <c r="UK2894" s="245"/>
      <c r="UL2894" s="245"/>
      <c r="UM2894" s="245"/>
      <c r="UN2894" s="245"/>
      <c r="UO2894" s="245"/>
      <c r="UP2894" s="245"/>
      <c r="UQ2894" s="245"/>
      <c r="UR2894" s="245"/>
      <c r="US2894" s="245"/>
      <c r="UT2894" s="245"/>
      <c r="UU2894" s="245"/>
      <c r="UV2894" s="245"/>
      <c r="UW2894" s="245"/>
      <c r="UX2894" s="245"/>
      <c r="UY2894" s="245"/>
      <c r="UZ2894" s="245"/>
      <c r="VA2894" s="245"/>
      <c r="VB2894" s="245"/>
      <c r="VC2894" s="245"/>
      <c r="VD2894" s="245"/>
      <c r="VE2894" s="245"/>
      <c r="VF2894" s="245"/>
      <c r="VG2894" s="245"/>
      <c r="VH2894" s="245"/>
      <c r="VI2894" s="245"/>
      <c r="VJ2894" s="245"/>
      <c r="VK2894" s="245"/>
      <c r="VL2894" s="245"/>
      <c r="VM2894" s="245"/>
      <c r="VN2894" s="245"/>
      <c r="VO2894" s="245"/>
      <c r="VP2894" s="245"/>
      <c r="VQ2894" s="245"/>
      <c r="VR2894" s="245"/>
      <c r="VS2894" s="245"/>
      <c r="VT2894" s="245"/>
      <c r="VU2894" s="245"/>
      <c r="VV2894" s="245"/>
      <c r="VW2894" s="245"/>
      <c r="VX2894" s="245"/>
      <c r="VY2894" s="245"/>
      <c r="VZ2894" s="245"/>
      <c r="WA2894" s="245"/>
      <c r="WB2894" s="245"/>
      <c r="WC2894" s="245"/>
      <c r="WD2894" s="245"/>
      <c r="WE2894" s="245"/>
      <c r="WF2894" s="245"/>
      <c r="WG2894" s="245"/>
      <c r="WH2894" s="245"/>
      <c r="WI2894" s="245"/>
      <c r="WJ2894" s="245"/>
      <c r="WK2894" s="245"/>
      <c r="WL2894" s="245"/>
      <c r="WM2894" s="245"/>
      <c r="WN2894" s="245"/>
      <c r="WO2894" s="245"/>
      <c r="WP2894" s="245"/>
      <c r="WQ2894" s="245"/>
      <c r="WR2894" s="245"/>
      <c r="WS2894" s="245"/>
      <c r="WT2894" s="245"/>
      <c r="WU2894" s="245"/>
      <c r="WV2894" s="245"/>
      <c r="WW2894" s="245"/>
      <c r="WX2894" s="245"/>
      <c r="WY2894" s="245"/>
      <c r="WZ2894" s="245"/>
      <c r="XA2894" s="245"/>
      <c r="XB2894" s="245"/>
      <c r="XC2894" s="245"/>
      <c r="XD2894" s="245"/>
      <c r="XE2894" s="245"/>
      <c r="XF2894" s="245"/>
      <c r="XG2894" s="245"/>
      <c r="XH2894" s="245"/>
      <c r="XI2894" s="245"/>
      <c r="XJ2894" s="245"/>
      <c r="XK2894" s="245"/>
      <c r="XL2894" s="245"/>
      <c r="XM2894" s="245"/>
      <c r="XN2894" s="245"/>
      <c r="XO2894" s="245"/>
      <c r="XP2894" s="245"/>
      <c r="XQ2894" s="245"/>
      <c r="XR2894" s="245"/>
      <c r="XS2894" s="245"/>
      <c r="XT2894" s="245"/>
      <c r="XU2894" s="245"/>
      <c r="XV2894" s="245"/>
      <c r="XW2894" s="245"/>
      <c r="XX2894" s="245"/>
      <c r="XY2894" s="245"/>
      <c r="XZ2894" s="245"/>
      <c r="YA2894" s="245"/>
      <c r="YB2894" s="245"/>
      <c r="YC2894" s="245"/>
      <c r="YD2894" s="245"/>
      <c r="YE2894" s="245"/>
      <c r="YF2894" s="245"/>
      <c r="YG2894" s="245"/>
      <c r="YH2894" s="245"/>
      <c r="YI2894" s="245"/>
      <c r="YJ2894" s="245"/>
      <c r="YK2894" s="245"/>
      <c r="YL2894" s="245"/>
      <c r="YM2894" s="245"/>
      <c r="YN2894" s="245"/>
      <c r="YO2894" s="245"/>
      <c r="YP2894" s="245"/>
      <c r="YQ2894" s="245"/>
      <c r="YR2894" s="245"/>
      <c r="YS2894" s="245"/>
      <c r="YT2894" s="245"/>
      <c r="YU2894" s="245"/>
      <c r="YV2894" s="245"/>
      <c r="YW2894" s="245"/>
      <c r="YX2894" s="245"/>
      <c r="YY2894" s="245"/>
      <c r="YZ2894" s="245"/>
      <c r="ZA2894" s="245"/>
      <c r="ZB2894" s="245"/>
      <c r="ZC2894" s="245"/>
      <c r="ZD2894" s="245"/>
      <c r="ZE2894" s="245"/>
      <c r="ZF2894" s="245"/>
      <c r="ZG2894" s="245"/>
      <c r="ZH2894" s="245"/>
      <c r="ZI2894" s="245"/>
      <c r="ZJ2894" s="245"/>
      <c r="ZK2894" s="245"/>
      <c r="ZL2894" s="245"/>
      <c r="ZM2894" s="245"/>
      <c r="ZN2894" s="245"/>
      <c r="ZO2894" s="245"/>
      <c r="ZP2894" s="245"/>
      <c r="ZQ2894" s="245"/>
      <c r="ZR2894" s="245"/>
      <c r="ZS2894" s="245"/>
      <c r="ZT2894" s="245"/>
      <c r="ZU2894" s="245"/>
      <c r="ZV2894" s="245"/>
      <c r="ZW2894" s="245"/>
      <c r="ZX2894" s="245"/>
      <c r="ZY2894" s="245"/>
      <c r="ZZ2894" s="245"/>
      <c r="AAA2894" s="245"/>
      <c r="AAB2894" s="245"/>
      <c r="AAC2894" s="245"/>
      <c r="AAD2894" s="245"/>
      <c r="AAE2894" s="245"/>
      <c r="AAF2894" s="245"/>
      <c r="AAG2894" s="245"/>
      <c r="AAH2894" s="245"/>
      <c r="AAI2894" s="245"/>
      <c r="AAJ2894" s="245"/>
      <c r="AAK2894" s="245"/>
      <c r="AAL2894" s="245"/>
      <c r="AAM2894" s="245"/>
      <c r="AAN2894" s="245"/>
      <c r="AAO2894" s="245"/>
      <c r="AAP2894" s="245"/>
      <c r="AAQ2894" s="245"/>
      <c r="AAR2894" s="245"/>
      <c r="AAS2894" s="245"/>
      <c r="AAT2894" s="245"/>
      <c r="AAU2894" s="245"/>
      <c r="AAV2894" s="245"/>
      <c r="AAW2894" s="245"/>
      <c r="AAX2894" s="245"/>
      <c r="AAY2894" s="245"/>
      <c r="AAZ2894" s="245"/>
      <c r="ABA2894" s="245"/>
      <c r="ABB2894" s="245"/>
      <c r="ABC2894" s="245"/>
      <c r="ABD2894" s="245"/>
      <c r="ABE2894" s="245"/>
      <c r="ABF2894" s="245"/>
      <c r="ABG2894" s="245"/>
      <c r="ABH2894" s="245"/>
      <c r="ABI2894" s="245"/>
      <c r="ABJ2894" s="245"/>
      <c r="ABK2894" s="245"/>
      <c r="ABL2894" s="245"/>
      <c r="ABM2894" s="245"/>
      <c r="ABN2894" s="245"/>
      <c r="ABO2894" s="245"/>
      <c r="ABP2894" s="245"/>
      <c r="ABQ2894" s="245"/>
      <c r="ABR2894" s="245"/>
      <c r="ABS2894" s="245"/>
      <c r="ABT2894" s="245"/>
      <c r="ABU2894" s="245"/>
      <c r="ABV2894" s="245"/>
      <c r="ABW2894" s="245"/>
      <c r="ABX2894" s="245"/>
      <c r="ABY2894" s="245"/>
      <c r="ABZ2894" s="245"/>
      <c r="ACA2894" s="245"/>
      <c r="ACB2894" s="245"/>
      <c r="ACC2894" s="245"/>
      <c r="ACD2894" s="245"/>
      <c r="ACE2894" s="245"/>
      <c r="ACF2894" s="245"/>
      <c r="ACG2894" s="245"/>
      <c r="ACH2894" s="245"/>
      <c r="ACI2894" s="245"/>
      <c r="ACJ2894" s="245"/>
      <c r="ACK2894" s="245"/>
      <c r="ACL2894" s="245"/>
      <c r="ACM2894" s="245"/>
      <c r="ACN2894" s="245"/>
      <c r="ACO2894" s="245"/>
      <c r="ACP2894" s="245"/>
      <c r="ACQ2894" s="245"/>
      <c r="ACR2894" s="245"/>
      <c r="ACS2894" s="245"/>
      <c r="ACT2894" s="245"/>
      <c r="ACU2894" s="245"/>
      <c r="ACV2894" s="245"/>
      <c r="ACW2894" s="245"/>
      <c r="ACX2894" s="245"/>
      <c r="ACY2894" s="245"/>
      <c r="ACZ2894" s="245"/>
      <c r="ADA2894" s="245"/>
      <c r="ADB2894" s="245"/>
      <c r="ADC2894" s="245"/>
      <c r="ADD2894" s="245"/>
      <c r="ADE2894" s="245"/>
      <c r="ADF2894" s="245"/>
      <c r="ADG2894" s="245"/>
      <c r="ADH2894" s="245"/>
      <c r="ADI2894" s="245"/>
      <c r="ADJ2894" s="245"/>
      <c r="ADK2894" s="245"/>
      <c r="ADL2894" s="245"/>
      <c r="ADM2894" s="245"/>
      <c r="ADN2894" s="245"/>
      <c r="ADO2894" s="245"/>
      <c r="ADP2894" s="245"/>
      <c r="ADQ2894" s="245"/>
      <c r="ADR2894" s="245"/>
      <c r="ADS2894" s="245"/>
      <c r="ADT2894" s="245"/>
      <c r="ADU2894" s="245"/>
      <c r="ADV2894" s="245"/>
      <c r="ADW2894" s="245"/>
      <c r="ADX2894" s="245"/>
      <c r="ADY2894" s="245"/>
      <c r="ADZ2894" s="245"/>
      <c r="AEA2894" s="245"/>
      <c r="AEB2894" s="245"/>
      <c r="AEC2894" s="245"/>
      <c r="AED2894" s="245"/>
      <c r="AEE2894" s="245"/>
      <c r="AEF2894" s="245"/>
      <c r="AEG2894" s="245"/>
      <c r="AEH2894" s="245"/>
      <c r="AEI2894" s="245"/>
      <c r="AEJ2894" s="245"/>
      <c r="AEK2894" s="245"/>
      <c r="AEL2894" s="245"/>
      <c r="AEM2894" s="245"/>
      <c r="AEN2894" s="245"/>
      <c r="AEO2894" s="245"/>
      <c r="AEP2894" s="245"/>
      <c r="AEQ2894" s="245"/>
      <c r="AER2894" s="245"/>
      <c r="AES2894" s="245"/>
      <c r="AET2894" s="245"/>
      <c r="AEU2894" s="245"/>
      <c r="AEV2894" s="245"/>
      <c r="AEW2894" s="245"/>
      <c r="AEX2894" s="245"/>
      <c r="AEY2894" s="245"/>
      <c r="AEZ2894" s="245"/>
      <c r="AFA2894" s="245"/>
      <c r="AFB2894" s="245"/>
      <c r="AFC2894" s="245"/>
      <c r="AFD2894" s="245"/>
      <c r="AFE2894" s="245"/>
      <c r="AFF2894" s="245"/>
      <c r="AFG2894" s="245"/>
      <c r="AFH2894" s="245"/>
      <c r="AFI2894" s="245"/>
      <c r="AFJ2894" s="245"/>
      <c r="AFK2894" s="245"/>
      <c r="AFL2894" s="245"/>
      <c r="AFM2894" s="245"/>
      <c r="AFN2894" s="245"/>
      <c r="AFO2894" s="245"/>
      <c r="AFP2894" s="245"/>
      <c r="AFQ2894" s="245"/>
      <c r="AFR2894" s="245"/>
      <c r="AFS2894" s="245"/>
      <c r="AFT2894" s="245"/>
      <c r="AFU2894" s="245"/>
      <c r="AFV2894" s="245"/>
      <c r="AFW2894" s="245"/>
      <c r="AFX2894" s="245"/>
      <c r="AFY2894" s="245"/>
      <c r="AFZ2894" s="245"/>
      <c r="AGA2894" s="245"/>
      <c r="AGB2894" s="245"/>
      <c r="AGC2894" s="245"/>
      <c r="AGD2894" s="245"/>
      <c r="AGE2894" s="245"/>
      <c r="AGF2894" s="245"/>
      <c r="AGG2894" s="245"/>
      <c r="AGH2894" s="245"/>
      <c r="AGI2894" s="245"/>
      <c r="AGJ2894" s="245"/>
      <c r="AGK2894" s="245"/>
      <c r="AGL2894" s="245"/>
      <c r="AGM2894" s="245"/>
      <c r="AGN2894" s="245"/>
      <c r="AGO2894" s="245"/>
      <c r="AGP2894" s="245"/>
      <c r="AGQ2894" s="245"/>
      <c r="AGR2894" s="245"/>
      <c r="AGS2894" s="245"/>
      <c r="AGT2894" s="245"/>
      <c r="AGU2894" s="245"/>
      <c r="AGV2894" s="245"/>
      <c r="AGW2894" s="245"/>
      <c r="AGX2894" s="245"/>
      <c r="AGY2894" s="245"/>
      <c r="AGZ2894" s="245"/>
      <c r="AHA2894" s="245"/>
      <c r="AHB2894" s="245"/>
      <c r="AHC2894" s="245"/>
      <c r="AHD2894" s="245"/>
      <c r="AHE2894" s="245"/>
      <c r="AHF2894" s="245"/>
      <c r="AHG2894" s="245"/>
      <c r="AHH2894" s="245"/>
      <c r="AHI2894" s="245"/>
      <c r="AHJ2894" s="245"/>
      <c r="AHK2894" s="245"/>
      <c r="AHL2894" s="245"/>
      <c r="AHM2894" s="245"/>
      <c r="AHN2894" s="245"/>
      <c r="AHO2894" s="245"/>
      <c r="AHP2894" s="245"/>
      <c r="AHQ2894" s="245"/>
      <c r="AHR2894" s="245"/>
      <c r="AHS2894" s="245"/>
      <c r="AHT2894" s="245"/>
      <c r="AHU2894" s="245"/>
      <c r="AHV2894" s="245"/>
      <c r="AHW2894" s="245"/>
      <c r="AHX2894" s="245"/>
      <c r="AHY2894" s="245"/>
      <c r="AHZ2894" s="245"/>
      <c r="AIA2894" s="245"/>
      <c r="AIB2894" s="245"/>
      <c r="AIC2894" s="245"/>
      <c r="AID2894" s="245"/>
      <c r="AIE2894" s="245"/>
      <c r="AIF2894" s="245"/>
      <c r="AIG2894" s="245"/>
      <c r="AIH2894" s="245"/>
      <c r="AII2894" s="245"/>
      <c r="AIJ2894" s="245"/>
      <c r="AIK2894" s="245"/>
      <c r="AIL2894" s="245"/>
      <c r="AIM2894" s="245"/>
      <c r="AIN2894" s="245"/>
      <c r="AIO2894" s="245"/>
      <c r="AIP2894" s="245"/>
      <c r="AIQ2894" s="245"/>
      <c r="AIR2894" s="245"/>
      <c r="AIS2894" s="245"/>
      <c r="AIT2894" s="245"/>
      <c r="AIU2894" s="245"/>
      <c r="AIV2894" s="245"/>
      <c r="AIW2894" s="245"/>
      <c r="AIX2894" s="245"/>
      <c r="AIY2894" s="245"/>
      <c r="AIZ2894" s="245"/>
      <c r="AJA2894" s="245"/>
      <c r="AJB2894" s="245"/>
      <c r="AJC2894" s="245"/>
      <c r="AJD2894" s="245"/>
      <c r="AJE2894" s="245"/>
      <c r="AJF2894" s="245"/>
      <c r="AJG2894" s="245"/>
      <c r="AJH2894" s="245"/>
      <c r="AJI2894" s="245"/>
      <c r="AJJ2894" s="245"/>
      <c r="AJK2894" s="245"/>
      <c r="AJL2894" s="245"/>
      <c r="AJM2894" s="245"/>
      <c r="AJN2894" s="245"/>
      <c r="AJO2894" s="245"/>
      <c r="AJP2894" s="245"/>
      <c r="AJQ2894" s="245"/>
      <c r="AJR2894" s="245"/>
      <c r="AJS2894" s="245"/>
      <c r="AJT2894" s="245"/>
      <c r="AJU2894" s="245"/>
      <c r="AJV2894" s="245"/>
      <c r="AJW2894" s="245"/>
      <c r="AJX2894" s="245"/>
      <c r="AJY2894" s="245"/>
      <c r="AJZ2894" s="245"/>
      <c r="AKA2894" s="245"/>
      <c r="AKB2894" s="245"/>
      <c r="AKC2894" s="245"/>
      <c r="AKD2894" s="245"/>
      <c r="AKE2894" s="245"/>
      <c r="AKF2894" s="245"/>
      <c r="AKG2894" s="245"/>
      <c r="AKH2894" s="245"/>
      <c r="AKI2894" s="245"/>
      <c r="AKJ2894" s="245"/>
      <c r="AKK2894" s="245"/>
      <c r="AKL2894" s="245"/>
      <c r="AKM2894" s="245"/>
      <c r="AKN2894" s="245"/>
      <c r="AKO2894" s="245"/>
      <c r="AKP2894" s="245"/>
      <c r="AKQ2894" s="245"/>
      <c r="AKR2894" s="245"/>
      <c r="AKS2894" s="245"/>
      <c r="AKT2894" s="245"/>
      <c r="AKU2894" s="245"/>
      <c r="AKV2894" s="245"/>
      <c r="AKW2894" s="245"/>
      <c r="AKX2894" s="245"/>
      <c r="AKY2894" s="245"/>
      <c r="AKZ2894" s="245"/>
      <c r="ALA2894" s="245"/>
      <c r="ALB2894" s="245"/>
      <c r="ALC2894" s="245"/>
      <c r="ALD2894" s="245"/>
      <c r="ALE2894" s="245"/>
      <c r="ALF2894" s="245"/>
      <c r="ALG2894" s="245"/>
      <c r="ALH2894" s="245"/>
      <c r="ALI2894" s="245"/>
      <c r="ALJ2894" s="245"/>
      <c r="ALK2894" s="245"/>
      <c r="ALL2894" s="245"/>
      <c r="ALM2894" s="245"/>
      <c r="ALN2894" s="245"/>
      <c r="ALO2894" s="245"/>
      <c r="ALP2894" s="245"/>
      <c r="ALQ2894" s="245"/>
      <c r="ALR2894" s="245"/>
      <c r="ALS2894" s="245"/>
      <c r="ALT2894" s="245"/>
      <c r="ALU2894" s="245"/>
      <c r="ALV2894" s="245"/>
      <c r="ALW2894" s="245"/>
      <c r="ALX2894" s="245"/>
      <c r="ALY2894" s="245"/>
      <c r="ALZ2894" s="245"/>
      <c r="AMA2894" s="245"/>
      <c r="AMB2894" s="245"/>
    </row>
    <row r="2895" spans="1:1016" s="300" customFormat="1" ht="22.5">
      <c r="A2895" s="80" t="s">
        <v>273</v>
      </c>
      <c r="B2895" s="80" t="s">
        <v>3209</v>
      </c>
      <c r="C2895" s="223" t="s">
        <v>4679</v>
      </c>
      <c r="D2895" s="139" t="s">
        <v>300</v>
      </c>
      <c r="E2895" s="139" t="s">
        <v>301</v>
      </c>
      <c r="F2895" s="139" t="s">
        <v>525</v>
      </c>
      <c r="G2895" s="141">
        <v>55188.59</v>
      </c>
      <c r="H2895" s="141">
        <v>71745.17</v>
      </c>
      <c r="I2895" s="234">
        <v>4</v>
      </c>
      <c r="J2895" s="235">
        <v>0.1111111111111111</v>
      </c>
      <c r="K2895" s="141">
        <v>88301.75</v>
      </c>
      <c r="L2895" s="146">
        <v>1</v>
      </c>
      <c r="M2895" s="139">
        <v>1</v>
      </c>
      <c r="N2895" s="139">
        <v>26</v>
      </c>
      <c r="O2895" s="79">
        <v>67401.83</v>
      </c>
      <c r="P2895" s="80"/>
      <c r="Q2895" s="236"/>
      <c r="R2895" s="236"/>
      <c r="S2895" s="236"/>
      <c r="T2895" s="236"/>
      <c r="U2895" s="236"/>
      <c r="V2895" s="245"/>
      <c r="W2895" s="245"/>
      <c r="X2895" s="245"/>
      <c r="Y2895" s="245"/>
      <c r="Z2895" s="245"/>
      <c r="AA2895" s="245"/>
      <c r="AB2895" s="245"/>
      <c r="AC2895" s="245"/>
      <c r="AD2895" s="245"/>
      <c r="AE2895" s="245"/>
      <c r="AF2895" s="245"/>
      <c r="AG2895" s="245"/>
      <c r="AH2895" s="245"/>
      <c r="AI2895" s="245"/>
      <c r="AJ2895" s="245"/>
      <c r="AK2895" s="245"/>
      <c r="AL2895" s="245"/>
      <c r="AM2895" s="245"/>
      <c r="AN2895" s="245"/>
      <c r="AO2895" s="245"/>
      <c r="AP2895" s="245"/>
      <c r="AQ2895" s="245"/>
      <c r="AR2895" s="245"/>
      <c r="AS2895" s="245"/>
      <c r="AT2895" s="245"/>
      <c r="AU2895" s="245"/>
      <c r="AV2895" s="245"/>
      <c r="AW2895" s="245"/>
      <c r="AX2895" s="245"/>
      <c r="AY2895" s="245"/>
      <c r="AZ2895" s="245"/>
      <c r="BA2895" s="245"/>
      <c r="BB2895" s="245"/>
      <c r="BC2895" s="245"/>
      <c r="BD2895" s="245"/>
      <c r="BE2895" s="245"/>
      <c r="BF2895" s="245"/>
      <c r="BG2895" s="245"/>
      <c r="BH2895" s="245"/>
      <c r="BI2895" s="245"/>
      <c r="BJ2895" s="245"/>
      <c r="BK2895" s="245"/>
      <c r="BL2895" s="245"/>
      <c r="BM2895" s="245"/>
      <c r="BN2895" s="245"/>
      <c r="BO2895" s="245"/>
      <c r="BP2895" s="245"/>
      <c r="BQ2895" s="245"/>
      <c r="BR2895" s="245"/>
      <c r="BS2895" s="245"/>
      <c r="BT2895" s="245"/>
      <c r="BU2895" s="245"/>
      <c r="BV2895" s="245"/>
      <c r="BW2895" s="245"/>
      <c r="BX2895" s="245"/>
      <c r="BY2895" s="245"/>
      <c r="BZ2895" s="245"/>
      <c r="CA2895" s="245"/>
      <c r="CB2895" s="245"/>
      <c r="CC2895" s="245"/>
      <c r="CD2895" s="245"/>
      <c r="CE2895" s="245"/>
      <c r="CF2895" s="245"/>
      <c r="CG2895" s="245"/>
      <c r="CH2895" s="245"/>
      <c r="CI2895" s="245"/>
      <c r="CJ2895" s="245"/>
      <c r="CK2895" s="245"/>
      <c r="CL2895" s="245"/>
      <c r="CM2895" s="245"/>
      <c r="CN2895" s="245"/>
      <c r="CO2895" s="245"/>
      <c r="CP2895" s="245"/>
      <c r="CQ2895" s="245"/>
      <c r="CR2895" s="245"/>
      <c r="CS2895" s="245"/>
      <c r="CT2895" s="245"/>
      <c r="CU2895" s="245"/>
      <c r="CV2895" s="245"/>
      <c r="CW2895" s="245"/>
      <c r="CX2895" s="245"/>
      <c r="CY2895" s="245"/>
      <c r="CZ2895" s="245"/>
      <c r="DA2895" s="245"/>
      <c r="DB2895" s="245"/>
      <c r="DC2895" s="245"/>
      <c r="DD2895" s="245"/>
      <c r="DE2895" s="245"/>
      <c r="DF2895" s="245"/>
      <c r="DG2895" s="245"/>
      <c r="DH2895" s="245"/>
      <c r="DI2895" s="245"/>
      <c r="DJ2895" s="245"/>
      <c r="DK2895" s="245"/>
      <c r="DL2895" s="245"/>
      <c r="DM2895" s="245"/>
      <c r="DN2895" s="245"/>
      <c r="DO2895" s="245"/>
      <c r="DP2895" s="245"/>
      <c r="DQ2895" s="245"/>
      <c r="DR2895" s="245"/>
      <c r="DS2895" s="245"/>
      <c r="DT2895" s="245"/>
      <c r="DU2895" s="245"/>
      <c r="DV2895" s="245"/>
      <c r="DW2895" s="245"/>
      <c r="DX2895" s="245"/>
      <c r="DY2895" s="245"/>
      <c r="DZ2895" s="245"/>
      <c r="EA2895" s="245"/>
      <c r="EB2895" s="245"/>
      <c r="EC2895" s="245"/>
      <c r="ED2895" s="245"/>
      <c r="EE2895" s="245"/>
      <c r="EF2895" s="245"/>
      <c r="EG2895" s="245"/>
      <c r="EH2895" s="245"/>
      <c r="EI2895" s="245"/>
      <c r="EJ2895" s="245"/>
      <c r="EK2895" s="245"/>
      <c r="EL2895" s="245"/>
      <c r="EM2895" s="245"/>
      <c r="EN2895" s="245"/>
      <c r="EO2895" s="245"/>
      <c r="EP2895" s="245"/>
      <c r="EQ2895" s="245"/>
      <c r="ER2895" s="245"/>
      <c r="ES2895" s="245"/>
      <c r="ET2895" s="245"/>
      <c r="EU2895" s="245"/>
      <c r="EV2895" s="245"/>
      <c r="EW2895" s="245"/>
      <c r="EX2895" s="245"/>
      <c r="EY2895" s="245"/>
      <c r="EZ2895" s="245"/>
      <c r="FA2895" s="245"/>
      <c r="FB2895" s="245"/>
      <c r="FC2895" s="245"/>
      <c r="FD2895" s="245"/>
      <c r="FE2895" s="245"/>
      <c r="FF2895" s="245"/>
      <c r="FG2895" s="245"/>
      <c r="FH2895" s="245"/>
      <c r="FI2895" s="245"/>
      <c r="FJ2895" s="245"/>
      <c r="FK2895" s="245"/>
      <c r="FL2895" s="245"/>
      <c r="FM2895" s="245"/>
      <c r="FN2895" s="245"/>
      <c r="FO2895" s="245"/>
      <c r="FP2895" s="245"/>
      <c r="FQ2895" s="245"/>
      <c r="FR2895" s="245"/>
      <c r="FS2895" s="245"/>
      <c r="FT2895" s="245"/>
      <c r="FU2895" s="245"/>
      <c r="FV2895" s="245"/>
      <c r="FW2895" s="245"/>
      <c r="FX2895" s="245"/>
      <c r="FY2895" s="245"/>
      <c r="FZ2895" s="245"/>
      <c r="GA2895" s="245"/>
      <c r="GB2895" s="245"/>
      <c r="GC2895" s="245"/>
      <c r="GD2895" s="245"/>
      <c r="GE2895" s="245"/>
      <c r="GF2895" s="245"/>
      <c r="GG2895" s="245"/>
      <c r="GH2895" s="245"/>
      <c r="GI2895" s="245"/>
      <c r="GJ2895" s="245"/>
      <c r="GK2895" s="245"/>
      <c r="GL2895" s="245"/>
      <c r="GM2895" s="245"/>
      <c r="GN2895" s="245"/>
      <c r="GO2895" s="245"/>
      <c r="GP2895" s="245"/>
      <c r="GQ2895" s="245"/>
      <c r="GR2895" s="245"/>
      <c r="GS2895" s="245"/>
      <c r="GT2895" s="245"/>
      <c r="GU2895" s="245"/>
      <c r="GV2895" s="245"/>
      <c r="GW2895" s="245"/>
      <c r="GX2895" s="245"/>
      <c r="GY2895" s="245"/>
      <c r="GZ2895" s="245"/>
      <c r="HA2895" s="245"/>
      <c r="HB2895" s="245"/>
      <c r="HC2895" s="245"/>
      <c r="HD2895" s="245"/>
      <c r="HE2895" s="245"/>
      <c r="HF2895" s="245"/>
      <c r="HG2895" s="245"/>
      <c r="HH2895" s="245"/>
      <c r="HI2895" s="245"/>
      <c r="HJ2895" s="245"/>
      <c r="HK2895" s="245"/>
      <c r="HL2895" s="245"/>
      <c r="HM2895" s="245"/>
      <c r="HN2895" s="245"/>
      <c r="HO2895" s="245"/>
      <c r="HP2895" s="245"/>
      <c r="HQ2895" s="245"/>
      <c r="HR2895" s="245"/>
      <c r="HS2895" s="245"/>
      <c r="HT2895" s="245"/>
      <c r="HU2895" s="245"/>
      <c r="HV2895" s="245"/>
      <c r="HW2895" s="245"/>
      <c r="HX2895" s="245"/>
      <c r="HY2895" s="245"/>
      <c r="HZ2895" s="245"/>
      <c r="IA2895" s="245"/>
      <c r="IB2895" s="245"/>
      <c r="IC2895" s="245"/>
      <c r="ID2895" s="245"/>
      <c r="IE2895" s="245"/>
      <c r="IF2895" s="245"/>
      <c r="IG2895" s="245"/>
      <c r="IH2895" s="245"/>
      <c r="II2895" s="245"/>
      <c r="IJ2895" s="245"/>
      <c r="IK2895" s="245"/>
      <c r="IL2895" s="245"/>
      <c r="IM2895" s="245"/>
      <c r="IN2895" s="245"/>
      <c r="IO2895" s="245"/>
      <c r="IP2895" s="245"/>
      <c r="IQ2895" s="245"/>
      <c r="IR2895" s="245"/>
      <c r="IS2895" s="245"/>
      <c r="IT2895" s="245"/>
      <c r="IU2895" s="245"/>
      <c r="IV2895" s="245"/>
      <c r="IW2895" s="245"/>
      <c r="IX2895" s="245"/>
      <c r="IY2895" s="245"/>
      <c r="IZ2895" s="245"/>
      <c r="JA2895" s="245"/>
      <c r="JB2895" s="245"/>
      <c r="JC2895" s="245"/>
      <c r="JD2895" s="245"/>
      <c r="JE2895" s="245"/>
      <c r="JF2895" s="245"/>
      <c r="JG2895" s="245"/>
      <c r="JH2895" s="245"/>
      <c r="JI2895" s="245"/>
      <c r="JJ2895" s="245"/>
      <c r="JK2895" s="245"/>
      <c r="JL2895" s="245"/>
      <c r="JM2895" s="245"/>
      <c r="JN2895" s="245"/>
      <c r="JO2895" s="245"/>
      <c r="JP2895" s="245"/>
      <c r="JQ2895" s="245"/>
      <c r="JR2895" s="245"/>
      <c r="JS2895" s="245"/>
      <c r="JT2895" s="245"/>
      <c r="JU2895" s="245"/>
      <c r="JV2895" s="245"/>
      <c r="JW2895" s="245"/>
      <c r="JX2895" s="245"/>
      <c r="JY2895" s="245"/>
      <c r="JZ2895" s="245"/>
      <c r="KA2895" s="245"/>
      <c r="KB2895" s="245"/>
      <c r="KC2895" s="245"/>
      <c r="KD2895" s="245"/>
      <c r="KE2895" s="245"/>
      <c r="KF2895" s="245"/>
      <c r="KG2895" s="245"/>
      <c r="KH2895" s="245"/>
      <c r="KI2895" s="245"/>
      <c r="KJ2895" s="245"/>
      <c r="KK2895" s="245"/>
      <c r="KL2895" s="245"/>
      <c r="KM2895" s="245"/>
      <c r="KN2895" s="245"/>
      <c r="KO2895" s="245"/>
      <c r="KP2895" s="245"/>
      <c r="KQ2895" s="245"/>
      <c r="KR2895" s="245"/>
      <c r="KS2895" s="245"/>
      <c r="KT2895" s="245"/>
      <c r="KU2895" s="245"/>
      <c r="KV2895" s="245"/>
      <c r="KW2895" s="245"/>
      <c r="KX2895" s="245"/>
      <c r="KY2895" s="245"/>
      <c r="KZ2895" s="245"/>
      <c r="LA2895" s="245"/>
      <c r="LB2895" s="245"/>
      <c r="LC2895" s="245"/>
      <c r="LD2895" s="245"/>
      <c r="LE2895" s="245"/>
      <c r="LF2895" s="245"/>
      <c r="LG2895" s="245"/>
      <c r="LH2895" s="245"/>
      <c r="LI2895" s="245"/>
      <c r="LJ2895" s="245"/>
      <c r="LK2895" s="245"/>
      <c r="LL2895" s="245"/>
      <c r="LM2895" s="245"/>
      <c r="LN2895" s="245"/>
      <c r="LO2895" s="245"/>
      <c r="LP2895" s="245"/>
      <c r="LQ2895" s="245"/>
      <c r="LR2895" s="245"/>
      <c r="LS2895" s="245"/>
      <c r="LT2895" s="245"/>
      <c r="LU2895" s="245"/>
      <c r="LV2895" s="245"/>
      <c r="LW2895" s="245"/>
      <c r="LX2895" s="245"/>
      <c r="LY2895" s="245"/>
      <c r="LZ2895" s="245"/>
      <c r="MA2895" s="245"/>
      <c r="MB2895" s="245"/>
      <c r="MC2895" s="245"/>
      <c r="MD2895" s="245"/>
      <c r="ME2895" s="245"/>
      <c r="MF2895" s="245"/>
      <c r="MG2895" s="245"/>
      <c r="MH2895" s="245"/>
      <c r="MI2895" s="245"/>
      <c r="MJ2895" s="245"/>
      <c r="MK2895" s="245"/>
      <c r="ML2895" s="245"/>
      <c r="MM2895" s="245"/>
      <c r="MN2895" s="245"/>
      <c r="MO2895" s="245"/>
      <c r="MP2895" s="245"/>
      <c r="MQ2895" s="245"/>
      <c r="MR2895" s="245"/>
      <c r="MS2895" s="245"/>
      <c r="MT2895" s="245"/>
      <c r="MU2895" s="245"/>
      <c r="MV2895" s="245"/>
      <c r="MW2895" s="245"/>
      <c r="MX2895" s="245"/>
      <c r="MY2895" s="245"/>
      <c r="MZ2895" s="245"/>
      <c r="NA2895" s="245"/>
      <c r="NB2895" s="245"/>
      <c r="NC2895" s="245"/>
      <c r="ND2895" s="245"/>
      <c r="NE2895" s="245"/>
      <c r="NF2895" s="245"/>
      <c r="NG2895" s="245"/>
      <c r="NH2895" s="245"/>
      <c r="NI2895" s="245"/>
      <c r="NJ2895" s="245"/>
      <c r="NK2895" s="245"/>
      <c r="NL2895" s="245"/>
      <c r="NM2895" s="245"/>
      <c r="NN2895" s="245"/>
      <c r="NO2895" s="245"/>
      <c r="NP2895" s="245"/>
      <c r="NQ2895" s="245"/>
      <c r="NR2895" s="245"/>
      <c r="NS2895" s="245"/>
      <c r="NT2895" s="245"/>
      <c r="NU2895" s="245"/>
      <c r="NV2895" s="245"/>
      <c r="NW2895" s="245"/>
      <c r="NX2895" s="245"/>
      <c r="NY2895" s="245"/>
      <c r="NZ2895" s="245"/>
      <c r="OA2895" s="245"/>
      <c r="OB2895" s="245"/>
      <c r="OC2895" s="245"/>
      <c r="OD2895" s="245"/>
      <c r="OE2895" s="245"/>
      <c r="OF2895" s="245"/>
      <c r="OG2895" s="245"/>
      <c r="OH2895" s="245"/>
      <c r="OI2895" s="245"/>
      <c r="OJ2895" s="245"/>
      <c r="OK2895" s="245"/>
      <c r="OL2895" s="245"/>
      <c r="OM2895" s="245"/>
      <c r="ON2895" s="245"/>
      <c r="OO2895" s="245"/>
      <c r="OP2895" s="245"/>
      <c r="OQ2895" s="245"/>
      <c r="OR2895" s="245"/>
      <c r="OS2895" s="245"/>
      <c r="OT2895" s="245"/>
      <c r="OU2895" s="245"/>
      <c r="OV2895" s="245"/>
      <c r="OW2895" s="245"/>
      <c r="OX2895" s="245"/>
      <c r="OY2895" s="245"/>
      <c r="OZ2895" s="245"/>
      <c r="PA2895" s="245"/>
      <c r="PB2895" s="245"/>
      <c r="PC2895" s="245"/>
      <c r="PD2895" s="245"/>
      <c r="PE2895" s="245"/>
      <c r="PF2895" s="245"/>
      <c r="PG2895" s="245"/>
      <c r="PH2895" s="245"/>
      <c r="PI2895" s="245"/>
      <c r="PJ2895" s="245"/>
      <c r="PK2895" s="245"/>
      <c r="PL2895" s="245"/>
      <c r="PM2895" s="245"/>
      <c r="PN2895" s="245"/>
      <c r="PO2895" s="245"/>
      <c r="PP2895" s="245"/>
      <c r="PQ2895" s="245"/>
      <c r="PR2895" s="245"/>
      <c r="PS2895" s="245"/>
      <c r="PT2895" s="245"/>
      <c r="PU2895" s="245"/>
      <c r="PV2895" s="245"/>
      <c r="PW2895" s="245"/>
      <c r="PX2895" s="245"/>
      <c r="PY2895" s="245"/>
      <c r="PZ2895" s="245"/>
      <c r="QA2895" s="245"/>
      <c r="QB2895" s="245"/>
      <c r="QC2895" s="245"/>
      <c r="QD2895" s="245"/>
      <c r="QE2895" s="245"/>
      <c r="QF2895" s="245"/>
      <c r="QG2895" s="245"/>
      <c r="QH2895" s="245"/>
      <c r="QI2895" s="245"/>
      <c r="QJ2895" s="245"/>
      <c r="QK2895" s="245"/>
      <c r="QL2895" s="245"/>
      <c r="QM2895" s="245"/>
      <c r="QN2895" s="245"/>
      <c r="QO2895" s="245"/>
      <c r="QP2895" s="245"/>
      <c r="QQ2895" s="245"/>
      <c r="QR2895" s="245"/>
      <c r="QS2895" s="245"/>
      <c r="QT2895" s="245"/>
      <c r="QU2895" s="245"/>
      <c r="QV2895" s="245"/>
      <c r="QW2895" s="245"/>
      <c r="QX2895" s="245"/>
      <c r="QY2895" s="245"/>
      <c r="QZ2895" s="245"/>
      <c r="RA2895" s="245"/>
      <c r="RB2895" s="245"/>
      <c r="RC2895" s="245"/>
      <c r="RD2895" s="245"/>
      <c r="RE2895" s="245"/>
      <c r="RF2895" s="245"/>
      <c r="RG2895" s="245"/>
      <c r="RH2895" s="245"/>
      <c r="RI2895" s="245"/>
      <c r="RJ2895" s="245"/>
      <c r="RK2895" s="245"/>
      <c r="RL2895" s="245"/>
      <c r="RM2895" s="245"/>
      <c r="RN2895" s="245"/>
      <c r="RO2895" s="245"/>
      <c r="RP2895" s="245"/>
      <c r="RQ2895" s="245"/>
      <c r="RR2895" s="245"/>
      <c r="RS2895" s="245"/>
      <c r="RT2895" s="245"/>
      <c r="RU2895" s="245"/>
      <c r="RV2895" s="245"/>
      <c r="RW2895" s="245"/>
      <c r="RX2895" s="245"/>
      <c r="RY2895" s="245"/>
      <c r="RZ2895" s="245"/>
      <c r="SA2895" s="245"/>
      <c r="SB2895" s="245"/>
      <c r="SC2895" s="245"/>
      <c r="SD2895" s="245"/>
      <c r="SE2895" s="245"/>
      <c r="SF2895" s="245"/>
      <c r="SG2895" s="245"/>
      <c r="SH2895" s="245"/>
      <c r="SI2895" s="245"/>
      <c r="SJ2895" s="245"/>
      <c r="SK2895" s="245"/>
      <c r="SL2895" s="245"/>
      <c r="SM2895" s="245"/>
      <c r="SN2895" s="245"/>
      <c r="SO2895" s="245"/>
      <c r="SP2895" s="245"/>
      <c r="SQ2895" s="245"/>
      <c r="SR2895" s="245"/>
      <c r="SS2895" s="245"/>
      <c r="ST2895" s="245"/>
      <c r="SU2895" s="245"/>
      <c r="SV2895" s="245"/>
      <c r="SW2895" s="245"/>
      <c r="SX2895" s="245"/>
      <c r="SY2895" s="245"/>
      <c r="SZ2895" s="245"/>
      <c r="TA2895" s="245"/>
      <c r="TB2895" s="245"/>
      <c r="TC2895" s="245"/>
      <c r="TD2895" s="245"/>
      <c r="TE2895" s="245"/>
      <c r="TF2895" s="245"/>
      <c r="TG2895" s="245"/>
      <c r="TH2895" s="245"/>
      <c r="TI2895" s="245"/>
      <c r="TJ2895" s="245"/>
      <c r="TK2895" s="245"/>
      <c r="TL2895" s="245"/>
      <c r="TM2895" s="245"/>
      <c r="TN2895" s="245"/>
      <c r="TO2895" s="245"/>
      <c r="TP2895" s="245"/>
      <c r="TQ2895" s="245"/>
      <c r="TR2895" s="245"/>
      <c r="TS2895" s="245"/>
      <c r="TT2895" s="245"/>
      <c r="TU2895" s="245"/>
      <c r="TV2895" s="245"/>
      <c r="TW2895" s="245"/>
      <c r="TX2895" s="245"/>
      <c r="TY2895" s="245"/>
      <c r="TZ2895" s="245"/>
      <c r="UA2895" s="245"/>
      <c r="UB2895" s="245"/>
      <c r="UC2895" s="245"/>
      <c r="UD2895" s="245"/>
      <c r="UE2895" s="245"/>
      <c r="UF2895" s="245"/>
      <c r="UG2895" s="245"/>
      <c r="UH2895" s="245"/>
      <c r="UI2895" s="245"/>
      <c r="UJ2895" s="245"/>
      <c r="UK2895" s="245"/>
      <c r="UL2895" s="245"/>
      <c r="UM2895" s="245"/>
      <c r="UN2895" s="245"/>
      <c r="UO2895" s="245"/>
      <c r="UP2895" s="245"/>
      <c r="UQ2895" s="245"/>
      <c r="UR2895" s="245"/>
      <c r="US2895" s="245"/>
      <c r="UT2895" s="245"/>
      <c r="UU2895" s="245"/>
      <c r="UV2895" s="245"/>
      <c r="UW2895" s="245"/>
      <c r="UX2895" s="245"/>
      <c r="UY2895" s="245"/>
      <c r="UZ2895" s="245"/>
      <c r="VA2895" s="245"/>
      <c r="VB2895" s="245"/>
      <c r="VC2895" s="245"/>
      <c r="VD2895" s="245"/>
      <c r="VE2895" s="245"/>
      <c r="VF2895" s="245"/>
      <c r="VG2895" s="245"/>
      <c r="VH2895" s="245"/>
      <c r="VI2895" s="245"/>
      <c r="VJ2895" s="245"/>
      <c r="VK2895" s="245"/>
      <c r="VL2895" s="245"/>
      <c r="VM2895" s="245"/>
      <c r="VN2895" s="245"/>
      <c r="VO2895" s="245"/>
      <c r="VP2895" s="245"/>
      <c r="VQ2895" s="245"/>
      <c r="VR2895" s="245"/>
      <c r="VS2895" s="245"/>
      <c r="VT2895" s="245"/>
      <c r="VU2895" s="245"/>
      <c r="VV2895" s="245"/>
      <c r="VW2895" s="245"/>
      <c r="VX2895" s="245"/>
      <c r="VY2895" s="245"/>
      <c r="VZ2895" s="245"/>
      <c r="WA2895" s="245"/>
      <c r="WB2895" s="245"/>
      <c r="WC2895" s="245"/>
      <c r="WD2895" s="245"/>
      <c r="WE2895" s="245"/>
      <c r="WF2895" s="245"/>
      <c r="WG2895" s="245"/>
      <c r="WH2895" s="245"/>
      <c r="WI2895" s="245"/>
      <c r="WJ2895" s="245"/>
      <c r="WK2895" s="245"/>
      <c r="WL2895" s="245"/>
      <c r="WM2895" s="245"/>
      <c r="WN2895" s="245"/>
      <c r="WO2895" s="245"/>
      <c r="WP2895" s="245"/>
      <c r="WQ2895" s="245"/>
      <c r="WR2895" s="245"/>
      <c r="WS2895" s="245"/>
      <c r="WT2895" s="245"/>
      <c r="WU2895" s="245"/>
      <c r="WV2895" s="245"/>
      <c r="WW2895" s="245"/>
      <c r="WX2895" s="245"/>
      <c r="WY2895" s="245"/>
      <c r="WZ2895" s="245"/>
      <c r="XA2895" s="245"/>
      <c r="XB2895" s="245"/>
      <c r="XC2895" s="245"/>
      <c r="XD2895" s="245"/>
      <c r="XE2895" s="245"/>
      <c r="XF2895" s="245"/>
      <c r="XG2895" s="245"/>
      <c r="XH2895" s="245"/>
      <c r="XI2895" s="245"/>
      <c r="XJ2895" s="245"/>
      <c r="XK2895" s="245"/>
      <c r="XL2895" s="245"/>
      <c r="XM2895" s="245"/>
      <c r="XN2895" s="245"/>
      <c r="XO2895" s="245"/>
      <c r="XP2895" s="245"/>
      <c r="XQ2895" s="245"/>
      <c r="XR2895" s="245"/>
      <c r="XS2895" s="245"/>
      <c r="XT2895" s="245"/>
      <c r="XU2895" s="245"/>
      <c r="XV2895" s="245"/>
      <c r="XW2895" s="245"/>
      <c r="XX2895" s="245"/>
      <c r="XY2895" s="245"/>
      <c r="XZ2895" s="245"/>
      <c r="YA2895" s="245"/>
      <c r="YB2895" s="245"/>
      <c r="YC2895" s="245"/>
      <c r="YD2895" s="245"/>
      <c r="YE2895" s="245"/>
      <c r="YF2895" s="245"/>
      <c r="YG2895" s="245"/>
      <c r="YH2895" s="245"/>
      <c r="YI2895" s="245"/>
      <c r="YJ2895" s="245"/>
      <c r="YK2895" s="245"/>
      <c r="YL2895" s="245"/>
      <c r="YM2895" s="245"/>
      <c r="YN2895" s="245"/>
      <c r="YO2895" s="245"/>
      <c r="YP2895" s="245"/>
      <c r="YQ2895" s="245"/>
      <c r="YR2895" s="245"/>
      <c r="YS2895" s="245"/>
      <c r="YT2895" s="245"/>
      <c r="YU2895" s="245"/>
      <c r="YV2895" s="245"/>
      <c r="YW2895" s="245"/>
      <c r="YX2895" s="245"/>
      <c r="YY2895" s="245"/>
      <c r="YZ2895" s="245"/>
      <c r="ZA2895" s="245"/>
      <c r="ZB2895" s="245"/>
      <c r="ZC2895" s="245"/>
      <c r="ZD2895" s="245"/>
      <c r="ZE2895" s="245"/>
      <c r="ZF2895" s="245"/>
      <c r="ZG2895" s="245"/>
      <c r="ZH2895" s="245"/>
      <c r="ZI2895" s="245"/>
      <c r="ZJ2895" s="245"/>
      <c r="ZK2895" s="245"/>
      <c r="ZL2895" s="245"/>
      <c r="ZM2895" s="245"/>
      <c r="ZN2895" s="245"/>
      <c r="ZO2895" s="245"/>
      <c r="ZP2895" s="245"/>
      <c r="ZQ2895" s="245"/>
      <c r="ZR2895" s="245"/>
      <c r="ZS2895" s="245"/>
      <c r="ZT2895" s="245"/>
      <c r="ZU2895" s="245"/>
      <c r="ZV2895" s="245"/>
      <c r="ZW2895" s="245"/>
      <c r="ZX2895" s="245"/>
      <c r="ZY2895" s="245"/>
      <c r="ZZ2895" s="245"/>
      <c r="AAA2895" s="245"/>
      <c r="AAB2895" s="245"/>
      <c r="AAC2895" s="245"/>
      <c r="AAD2895" s="245"/>
      <c r="AAE2895" s="245"/>
      <c r="AAF2895" s="245"/>
      <c r="AAG2895" s="245"/>
      <c r="AAH2895" s="245"/>
      <c r="AAI2895" s="245"/>
      <c r="AAJ2895" s="245"/>
      <c r="AAK2895" s="245"/>
      <c r="AAL2895" s="245"/>
      <c r="AAM2895" s="245"/>
      <c r="AAN2895" s="245"/>
      <c r="AAO2895" s="245"/>
      <c r="AAP2895" s="245"/>
      <c r="AAQ2895" s="245"/>
      <c r="AAR2895" s="245"/>
      <c r="AAS2895" s="245"/>
      <c r="AAT2895" s="245"/>
      <c r="AAU2895" s="245"/>
      <c r="AAV2895" s="245"/>
      <c r="AAW2895" s="245"/>
      <c r="AAX2895" s="245"/>
      <c r="AAY2895" s="245"/>
      <c r="AAZ2895" s="245"/>
      <c r="ABA2895" s="245"/>
      <c r="ABB2895" s="245"/>
      <c r="ABC2895" s="245"/>
      <c r="ABD2895" s="245"/>
      <c r="ABE2895" s="245"/>
      <c r="ABF2895" s="245"/>
      <c r="ABG2895" s="245"/>
      <c r="ABH2895" s="245"/>
      <c r="ABI2895" s="245"/>
      <c r="ABJ2895" s="245"/>
      <c r="ABK2895" s="245"/>
      <c r="ABL2895" s="245"/>
      <c r="ABM2895" s="245"/>
      <c r="ABN2895" s="245"/>
      <c r="ABO2895" s="245"/>
      <c r="ABP2895" s="245"/>
      <c r="ABQ2895" s="245"/>
      <c r="ABR2895" s="245"/>
      <c r="ABS2895" s="245"/>
      <c r="ABT2895" s="245"/>
      <c r="ABU2895" s="245"/>
      <c r="ABV2895" s="245"/>
      <c r="ABW2895" s="245"/>
      <c r="ABX2895" s="245"/>
      <c r="ABY2895" s="245"/>
      <c r="ABZ2895" s="245"/>
      <c r="ACA2895" s="245"/>
      <c r="ACB2895" s="245"/>
      <c r="ACC2895" s="245"/>
      <c r="ACD2895" s="245"/>
      <c r="ACE2895" s="245"/>
      <c r="ACF2895" s="245"/>
      <c r="ACG2895" s="245"/>
      <c r="ACH2895" s="245"/>
      <c r="ACI2895" s="245"/>
      <c r="ACJ2895" s="245"/>
      <c r="ACK2895" s="245"/>
      <c r="ACL2895" s="245"/>
      <c r="ACM2895" s="245"/>
      <c r="ACN2895" s="245"/>
      <c r="ACO2895" s="245"/>
      <c r="ACP2895" s="245"/>
      <c r="ACQ2895" s="245"/>
      <c r="ACR2895" s="245"/>
      <c r="ACS2895" s="245"/>
      <c r="ACT2895" s="245"/>
      <c r="ACU2895" s="245"/>
      <c r="ACV2895" s="245"/>
      <c r="ACW2895" s="245"/>
      <c r="ACX2895" s="245"/>
      <c r="ACY2895" s="245"/>
      <c r="ACZ2895" s="245"/>
      <c r="ADA2895" s="245"/>
      <c r="ADB2895" s="245"/>
      <c r="ADC2895" s="245"/>
      <c r="ADD2895" s="245"/>
      <c r="ADE2895" s="245"/>
      <c r="ADF2895" s="245"/>
      <c r="ADG2895" s="245"/>
      <c r="ADH2895" s="245"/>
      <c r="ADI2895" s="245"/>
      <c r="ADJ2895" s="245"/>
      <c r="ADK2895" s="245"/>
      <c r="ADL2895" s="245"/>
      <c r="ADM2895" s="245"/>
      <c r="ADN2895" s="245"/>
      <c r="ADO2895" s="245"/>
      <c r="ADP2895" s="245"/>
      <c r="ADQ2895" s="245"/>
      <c r="ADR2895" s="245"/>
      <c r="ADS2895" s="245"/>
      <c r="ADT2895" s="245"/>
      <c r="ADU2895" s="245"/>
      <c r="ADV2895" s="245"/>
      <c r="ADW2895" s="245"/>
      <c r="ADX2895" s="245"/>
      <c r="ADY2895" s="245"/>
      <c r="ADZ2895" s="245"/>
      <c r="AEA2895" s="245"/>
      <c r="AEB2895" s="245"/>
      <c r="AEC2895" s="245"/>
      <c r="AED2895" s="245"/>
      <c r="AEE2895" s="245"/>
      <c r="AEF2895" s="245"/>
      <c r="AEG2895" s="245"/>
      <c r="AEH2895" s="245"/>
      <c r="AEI2895" s="245"/>
      <c r="AEJ2895" s="245"/>
      <c r="AEK2895" s="245"/>
      <c r="AEL2895" s="245"/>
      <c r="AEM2895" s="245"/>
      <c r="AEN2895" s="245"/>
      <c r="AEO2895" s="245"/>
      <c r="AEP2895" s="245"/>
      <c r="AEQ2895" s="245"/>
      <c r="AER2895" s="245"/>
      <c r="AES2895" s="245"/>
      <c r="AET2895" s="245"/>
      <c r="AEU2895" s="245"/>
      <c r="AEV2895" s="245"/>
      <c r="AEW2895" s="245"/>
      <c r="AEX2895" s="245"/>
      <c r="AEY2895" s="245"/>
      <c r="AEZ2895" s="245"/>
      <c r="AFA2895" s="245"/>
      <c r="AFB2895" s="245"/>
      <c r="AFC2895" s="245"/>
      <c r="AFD2895" s="245"/>
      <c r="AFE2895" s="245"/>
      <c r="AFF2895" s="245"/>
      <c r="AFG2895" s="245"/>
      <c r="AFH2895" s="245"/>
      <c r="AFI2895" s="245"/>
      <c r="AFJ2895" s="245"/>
      <c r="AFK2895" s="245"/>
      <c r="AFL2895" s="245"/>
      <c r="AFM2895" s="245"/>
      <c r="AFN2895" s="245"/>
      <c r="AFO2895" s="245"/>
      <c r="AFP2895" s="245"/>
      <c r="AFQ2895" s="245"/>
      <c r="AFR2895" s="245"/>
      <c r="AFS2895" s="245"/>
      <c r="AFT2895" s="245"/>
      <c r="AFU2895" s="245"/>
      <c r="AFV2895" s="245"/>
      <c r="AFW2895" s="245"/>
      <c r="AFX2895" s="245"/>
      <c r="AFY2895" s="245"/>
      <c r="AFZ2895" s="245"/>
      <c r="AGA2895" s="245"/>
      <c r="AGB2895" s="245"/>
      <c r="AGC2895" s="245"/>
      <c r="AGD2895" s="245"/>
      <c r="AGE2895" s="245"/>
      <c r="AGF2895" s="245"/>
      <c r="AGG2895" s="245"/>
      <c r="AGH2895" s="245"/>
      <c r="AGI2895" s="245"/>
      <c r="AGJ2895" s="245"/>
      <c r="AGK2895" s="245"/>
      <c r="AGL2895" s="245"/>
      <c r="AGM2895" s="245"/>
      <c r="AGN2895" s="245"/>
      <c r="AGO2895" s="245"/>
      <c r="AGP2895" s="245"/>
      <c r="AGQ2895" s="245"/>
      <c r="AGR2895" s="245"/>
      <c r="AGS2895" s="245"/>
      <c r="AGT2895" s="245"/>
      <c r="AGU2895" s="245"/>
      <c r="AGV2895" s="245"/>
      <c r="AGW2895" s="245"/>
      <c r="AGX2895" s="245"/>
      <c r="AGY2895" s="245"/>
      <c r="AGZ2895" s="245"/>
      <c r="AHA2895" s="245"/>
      <c r="AHB2895" s="245"/>
      <c r="AHC2895" s="245"/>
      <c r="AHD2895" s="245"/>
      <c r="AHE2895" s="245"/>
      <c r="AHF2895" s="245"/>
      <c r="AHG2895" s="245"/>
      <c r="AHH2895" s="245"/>
      <c r="AHI2895" s="245"/>
      <c r="AHJ2895" s="245"/>
      <c r="AHK2895" s="245"/>
      <c r="AHL2895" s="245"/>
      <c r="AHM2895" s="245"/>
      <c r="AHN2895" s="245"/>
      <c r="AHO2895" s="245"/>
      <c r="AHP2895" s="245"/>
      <c r="AHQ2895" s="245"/>
      <c r="AHR2895" s="245"/>
      <c r="AHS2895" s="245"/>
      <c r="AHT2895" s="245"/>
      <c r="AHU2895" s="245"/>
      <c r="AHV2895" s="245"/>
      <c r="AHW2895" s="245"/>
      <c r="AHX2895" s="245"/>
      <c r="AHY2895" s="245"/>
      <c r="AHZ2895" s="245"/>
      <c r="AIA2895" s="245"/>
      <c r="AIB2895" s="245"/>
      <c r="AIC2895" s="245"/>
      <c r="AID2895" s="245"/>
      <c r="AIE2895" s="245"/>
      <c r="AIF2895" s="245"/>
      <c r="AIG2895" s="245"/>
      <c r="AIH2895" s="245"/>
      <c r="AII2895" s="245"/>
      <c r="AIJ2895" s="245"/>
      <c r="AIK2895" s="245"/>
      <c r="AIL2895" s="245"/>
      <c r="AIM2895" s="245"/>
      <c r="AIN2895" s="245"/>
      <c r="AIO2895" s="245"/>
      <c r="AIP2895" s="245"/>
      <c r="AIQ2895" s="245"/>
      <c r="AIR2895" s="245"/>
      <c r="AIS2895" s="245"/>
      <c r="AIT2895" s="245"/>
      <c r="AIU2895" s="245"/>
      <c r="AIV2895" s="245"/>
      <c r="AIW2895" s="245"/>
      <c r="AIX2895" s="245"/>
      <c r="AIY2895" s="245"/>
      <c r="AIZ2895" s="245"/>
      <c r="AJA2895" s="245"/>
      <c r="AJB2895" s="245"/>
      <c r="AJC2895" s="245"/>
      <c r="AJD2895" s="245"/>
      <c r="AJE2895" s="245"/>
      <c r="AJF2895" s="245"/>
      <c r="AJG2895" s="245"/>
      <c r="AJH2895" s="245"/>
      <c r="AJI2895" s="245"/>
      <c r="AJJ2895" s="245"/>
      <c r="AJK2895" s="245"/>
      <c r="AJL2895" s="245"/>
      <c r="AJM2895" s="245"/>
      <c r="AJN2895" s="245"/>
      <c r="AJO2895" s="245"/>
      <c r="AJP2895" s="245"/>
      <c r="AJQ2895" s="245"/>
      <c r="AJR2895" s="245"/>
      <c r="AJS2895" s="245"/>
      <c r="AJT2895" s="245"/>
      <c r="AJU2895" s="245"/>
      <c r="AJV2895" s="245"/>
      <c r="AJW2895" s="245"/>
      <c r="AJX2895" s="245"/>
      <c r="AJY2895" s="245"/>
      <c r="AJZ2895" s="245"/>
      <c r="AKA2895" s="245"/>
      <c r="AKB2895" s="245"/>
      <c r="AKC2895" s="245"/>
      <c r="AKD2895" s="245"/>
      <c r="AKE2895" s="245"/>
      <c r="AKF2895" s="245"/>
      <c r="AKG2895" s="245"/>
      <c r="AKH2895" s="245"/>
      <c r="AKI2895" s="245"/>
      <c r="AKJ2895" s="245"/>
      <c r="AKK2895" s="245"/>
      <c r="AKL2895" s="245"/>
      <c r="AKM2895" s="245"/>
      <c r="AKN2895" s="245"/>
      <c r="AKO2895" s="245"/>
      <c r="AKP2895" s="245"/>
      <c r="AKQ2895" s="245"/>
      <c r="AKR2895" s="245"/>
      <c r="AKS2895" s="245"/>
      <c r="AKT2895" s="245"/>
      <c r="AKU2895" s="245"/>
      <c r="AKV2895" s="245"/>
      <c r="AKW2895" s="245"/>
      <c r="AKX2895" s="245"/>
      <c r="AKY2895" s="245"/>
      <c r="AKZ2895" s="245"/>
      <c r="ALA2895" s="245"/>
      <c r="ALB2895" s="245"/>
      <c r="ALC2895" s="245"/>
      <c r="ALD2895" s="245"/>
      <c r="ALE2895" s="245"/>
      <c r="ALF2895" s="245"/>
      <c r="ALG2895" s="245"/>
      <c r="ALH2895" s="245"/>
      <c r="ALI2895" s="245"/>
      <c r="ALJ2895" s="245"/>
      <c r="ALK2895" s="245"/>
      <c r="ALL2895" s="245"/>
      <c r="ALM2895" s="245"/>
      <c r="ALN2895" s="245"/>
      <c r="ALO2895" s="245"/>
      <c r="ALP2895" s="245"/>
      <c r="ALQ2895" s="245"/>
      <c r="ALR2895" s="245"/>
      <c r="ALS2895" s="245"/>
      <c r="ALT2895" s="245"/>
      <c r="ALU2895" s="245"/>
      <c r="ALV2895" s="245"/>
      <c r="ALW2895" s="245"/>
      <c r="ALX2895" s="245"/>
      <c r="ALY2895" s="245"/>
      <c r="ALZ2895" s="245"/>
      <c r="AMA2895" s="245"/>
      <c r="AMB2895" s="245"/>
    </row>
    <row r="2896" spans="1:1016" s="300" customFormat="1">
      <c r="A2896" s="80" t="s">
        <v>279</v>
      </c>
      <c r="B2896" s="80" t="s">
        <v>3199</v>
      </c>
      <c r="C2896" s="223" t="s">
        <v>2513</v>
      </c>
      <c r="D2896" s="139" t="s">
        <v>4026</v>
      </c>
      <c r="E2896" s="139" t="s">
        <v>359</v>
      </c>
      <c r="F2896" s="139" t="s">
        <v>525</v>
      </c>
      <c r="G2896" s="141">
        <v>56176</v>
      </c>
      <c r="H2896" s="141">
        <v>68795.5</v>
      </c>
      <c r="I2896" s="234">
        <v>3</v>
      </c>
      <c r="J2896" s="235">
        <v>8.3333333333333329E-2</v>
      </c>
      <c r="K2896" s="141">
        <v>81415</v>
      </c>
      <c r="L2896" s="146">
        <v>1</v>
      </c>
      <c r="M2896" s="139">
        <v>1</v>
      </c>
      <c r="N2896" s="139"/>
      <c r="O2896" s="244"/>
      <c r="P2896" s="80"/>
      <c r="Q2896" s="236"/>
      <c r="R2896" s="236"/>
      <c r="S2896" s="236"/>
      <c r="T2896" s="236"/>
      <c r="U2896" s="236"/>
      <c r="V2896" s="236"/>
      <c r="W2896" s="236"/>
      <c r="X2896" s="236"/>
      <c r="Y2896" s="245"/>
      <c r="Z2896" s="245"/>
      <c r="AA2896" s="245"/>
      <c r="AB2896" s="245"/>
      <c r="AC2896" s="245"/>
      <c r="AD2896" s="245"/>
      <c r="AE2896" s="245"/>
      <c r="AF2896" s="245"/>
      <c r="AG2896" s="245"/>
      <c r="AH2896" s="245"/>
      <c r="AI2896" s="245"/>
      <c r="AJ2896" s="245"/>
      <c r="AK2896" s="245"/>
      <c r="AL2896" s="245"/>
      <c r="AM2896" s="245"/>
      <c r="AN2896" s="245"/>
      <c r="AO2896" s="245"/>
      <c r="AP2896" s="245"/>
      <c r="AQ2896" s="245"/>
      <c r="AR2896" s="245"/>
      <c r="AS2896" s="245"/>
      <c r="AT2896" s="245"/>
      <c r="AU2896" s="245"/>
      <c r="AV2896" s="245"/>
      <c r="AW2896" s="245"/>
      <c r="AX2896" s="245"/>
      <c r="AY2896" s="245"/>
      <c r="AZ2896" s="245"/>
      <c r="BA2896" s="245"/>
      <c r="BB2896" s="245"/>
      <c r="BC2896" s="245"/>
      <c r="BD2896" s="245"/>
      <c r="BE2896" s="245"/>
      <c r="BF2896" s="245"/>
      <c r="BG2896" s="245"/>
      <c r="BH2896" s="245"/>
      <c r="BI2896" s="245"/>
      <c r="BJ2896" s="245"/>
      <c r="BK2896" s="245"/>
      <c r="BL2896" s="245"/>
      <c r="BM2896" s="245"/>
      <c r="BN2896" s="245"/>
      <c r="BO2896" s="245"/>
      <c r="BP2896" s="245"/>
      <c r="BQ2896" s="245"/>
      <c r="BR2896" s="245"/>
      <c r="BS2896" s="245"/>
      <c r="BT2896" s="245"/>
      <c r="BU2896" s="245"/>
      <c r="BV2896" s="245"/>
      <c r="BW2896" s="245"/>
      <c r="BX2896" s="245"/>
      <c r="BY2896" s="245"/>
      <c r="BZ2896" s="245"/>
      <c r="CA2896" s="245"/>
      <c r="CB2896" s="245"/>
      <c r="CC2896" s="245"/>
      <c r="CD2896" s="245"/>
      <c r="CE2896" s="245"/>
      <c r="CF2896" s="245"/>
      <c r="CG2896" s="245"/>
      <c r="CH2896" s="245"/>
      <c r="CI2896" s="245"/>
      <c r="CJ2896" s="245"/>
      <c r="CK2896" s="245"/>
      <c r="CL2896" s="245"/>
      <c r="CM2896" s="245"/>
      <c r="CN2896" s="245"/>
      <c r="CO2896" s="245"/>
      <c r="CP2896" s="245"/>
      <c r="CQ2896" s="245"/>
      <c r="CR2896" s="245"/>
      <c r="CS2896" s="245"/>
      <c r="CT2896" s="245"/>
      <c r="CU2896" s="245"/>
      <c r="CV2896" s="245"/>
      <c r="CW2896" s="245"/>
      <c r="CX2896" s="245"/>
      <c r="CY2896" s="245"/>
      <c r="CZ2896" s="245"/>
      <c r="DA2896" s="245"/>
      <c r="DB2896" s="245"/>
      <c r="DC2896" s="245"/>
      <c r="DD2896" s="245"/>
      <c r="DE2896" s="245"/>
      <c r="DF2896" s="245"/>
      <c r="DG2896" s="245"/>
      <c r="DH2896" s="245"/>
      <c r="DI2896" s="245"/>
      <c r="DJ2896" s="245"/>
      <c r="DK2896" s="245"/>
      <c r="DL2896" s="245"/>
      <c r="DM2896" s="245"/>
      <c r="DN2896" s="245"/>
      <c r="DO2896" s="245"/>
      <c r="DP2896" s="245"/>
      <c r="DQ2896" s="245"/>
      <c r="DR2896" s="245"/>
      <c r="DS2896" s="245"/>
      <c r="DT2896" s="245"/>
      <c r="DU2896" s="245"/>
      <c r="DV2896" s="245"/>
      <c r="DW2896" s="245"/>
      <c r="DX2896" s="245"/>
      <c r="DY2896" s="245"/>
      <c r="DZ2896" s="245"/>
      <c r="EA2896" s="245"/>
      <c r="EB2896" s="245"/>
      <c r="EC2896" s="245"/>
      <c r="ED2896" s="245"/>
      <c r="EE2896" s="245"/>
      <c r="EF2896" s="245"/>
      <c r="EG2896" s="245"/>
      <c r="EH2896" s="245"/>
      <c r="EI2896" s="245"/>
      <c r="EJ2896" s="245"/>
      <c r="EK2896" s="245"/>
      <c r="EL2896" s="245"/>
      <c r="EM2896" s="245"/>
      <c r="EN2896" s="245"/>
      <c r="EO2896" s="245"/>
      <c r="EP2896" s="245"/>
      <c r="EQ2896" s="245"/>
      <c r="ER2896" s="245"/>
      <c r="ES2896" s="245"/>
      <c r="ET2896" s="245"/>
      <c r="EU2896" s="245"/>
      <c r="EV2896" s="245"/>
      <c r="EW2896" s="245"/>
      <c r="EX2896" s="245"/>
      <c r="EY2896" s="245"/>
      <c r="EZ2896" s="245"/>
      <c r="FA2896" s="245"/>
      <c r="FB2896" s="245"/>
      <c r="FC2896" s="245"/>
      <c r="FD2896" s="245"/>
      <c r="FE2896" s="245"/>
      <c r="FF2896" s="245"/>
      <c r="FG2896" s="245"/>
      <c r="FH2896" s="245"/>
      <c r="FI2896" s="245"/>
      <c r="FJ2896" s="245"/>
      <c r="FK2896" s="245"/>
      <c r="FL2896" s="245"/>
      <c r="FM2896" s="245"/>
      <c r="FN2896" s="245"/>
      <c r="FO2896" s="245"/>
      <c r="FP2896" s="245"/>
      <c r="FQ2896" s="245"/>
      <c r="FR2896" s="245"/>
      <c r="FS2896" s="245"/>
      <c r="FT2896" s="245"/>
      <c r="FU2896" s="245"/>
      <c r="FV2896" s="245"/>
      <c r="FW2896" s="245"/>
      <c r="FX2896" s="245"/>
      <c r="FY2896" s="245"/>
      <c r="FZ2896" s="245"/>
      <c r="GA2896" s="245"/>
      <c r="GB2896" s="245"/>
      <c r="GC2896" s="245"/>
      <c r="GD2896" s="245"/>
      <c r="GE2896" s="245"/>
      <c r="GF2896" s="245"/>
      <c r="GG2896" s="245"/>
      <c r="GH2896" s="245"/>
      <c r="GI2896" s="245"/>
      <c r="GJ2896" s="245"/>
      <c r="GK2896" s="245"/>
      <c r="GL2896" s="245"/>
      <c r="GM2896" s="245"/>
      <c r="GN2896" s="245"/>
      <c r="GO2896" s="245"/>
      <c r="GP2896" s="245"/>
      <c r="GQ2896" s="245"/>
      <c r="GR2896" s="245"/>
      <c r="GS2896" s="245"/>
      <c r="GT2896" s="245"/>
      <c r="GU2896" s="245"/>
      <c r="GV2896" s="245"/>
      <c r="GW2896" s="245"/>
      <c r="GX2896" s="245"/>
      <c r="GY2896" s="245"/>
      <c r="GZ2896" s="245"/>
      <c r="HA2896" s="245"/>
      <c r="HB2896" s="245"/>
      <c r="HC2896" s="245"/>
      <c r="HD2896" s="245"/>
      <c r="HE2896" s="245"/>
      <c r="HF2896" s="245"/>
      <c r="HG2896" s="245"/>
      <c r="HH2896" s="245"/>
      <c r="HI2896" s="245"/>
      <c r="HJ2896" s="245"/>
      <c r="HK2896" s="245"/>
      <c r="HL2896" s="245"/>
      <c r="HM2896" s="245"/>
      <c r="HN2896" s="245"/>
      <c r="HO2896" s="245"/>
      <c r="HP2896" s="245"/>
      <c r="HQ2896" s="245"/>
      <c r="HR2896" s="245"/>
      <c r="HS2896" s="245"/>
      <c r="HT2896" s="245"/>
      <c r="HU2896" s="245"/>
      <c r="HV2896" s="245"/>
      <c r="HW2896" s="245"/>
      <c r="HX2896" s="245"/>
      <c r="HY2896" s="245"/>
      <c r="HZ2896" s="245"/>
      <c r="IA2896" s="245"/>
      <c r="IB2896" s="245"/>
      <c r="IC2896" s="245"/>
      <c r="ID2896" s="245"/>
      <c r="IE2896" s="245"/>
      <c r="IF2896" s="245"/>
      <c r="IG2896" s="245"/>
      <c r="IH2896" s="245"/>
      <c r="II2896" s="245"/>
      <c r="IJ2896" s="245"/>
      <c r="IK2896" s="245"/>
      <c r="IL2896" s="245"/>
      <c r="IM2896" s="245"/>
      <c r="IN2896" s="245"/>
      <c r="IO2896" s="245"/>
      <c r="IP2896" s="245"/>
      <c r="IQ2896" s="245"/>
      <c r="IR2896" s="245"/>
      <c r="IS2896" s="245"/>
      <c r="IT2896" s="245"/>
      <c r="IU2896" s="245"/>
      <c r="IV2896" s="245"/>
      <c r="IW2896" s="245"/>
      <c r="IX2896" s="245"/>
      <c r="IY2896" s="245"/>
      <c r="IZ2896" s="245"/>
      <c r="JA2896" s="245"/>
      <c r="JB2896" s="245"/>
      <c r="JC2896" s="245"/>
      <c r="JD2896" s="245"/>
      <c r="JE2896" s="245"/>
      <c r="JF2896" s="245"/>
      <c r="JG2896" s="245"/>
      <c r="JH2896" s="245"/>
      <c r="JI2896" s="245"/>
      <c r="JJ2896" s="245"/>
      <c r="JK2896" s="245"/>
      <c r="JL2896" s="245"/>
      <c r="JM2896" s="245"/>
      <c r="JN2896" s="245"/>
      <c r="JO2896" s="245"/>
      <c r="JP2896" s="245"/>
      <c r="JQ2896" s="245"/>
      <c r="JR2896" s="245"/>
      <c r="JS2896" s="245"/>
      <c r="JT2896" s="245"/>
      <c r="JU2896" s="245"/>
      <c r="JV2896" s="245"/>
      <c r="JW2896" s="245"/>
      <c r="JX2896" s="245"/>
      <c r="JY2896" s="245"/>
      <c r="JZ2896" s="245"/>
      <c r="KA2896" s="245"/>
      <c r="KB2896" s="245"/>
      <c r="KC2896" s="245"/>
      <c r="KD2896" s="245"/>
      <c r="KE2896" s="245"/>
      <c r="KF2896" s="245"/>
      <c r="KG2896" s="245"/>
      <c r="KH2896" s="245"/>
      <c r="KI2896" s="245"/>
      <c r="KJ2896" s="245"/>
      <c r="KK2896" s="245"/>
      <c r="KL2896" s="245"/>
      <c r="KM2896" s="245"/>
      <c r="KN2896" s="245"/>
      <c r="KO2896" s="245"/>
      <c r="KP2896" s="245"/>
      <c r="KQ2896" s="245"/>
      <c r="KR2896" s="245"/>
      <c r="KS2896" s="245"/>
      <c r="KT2896" s="245"/>
      <c r="KU2896" s="245"/>
      <c r="KV2896" s="245"/>
      <c r="KW2896" s="245"/>
      <c r="KX2896" s="245"/>
      <c r="KY2896" s="245"/>
      <c r="KZ2896" s="245"/>
      <c r="LA2896" s="245"/>
      <c r="LB2896" s="245"/>
      <c r="LC2896" s="245"/>
      <c r="LD2896" s="245"/>
      <c r="LE2896" s="245"/>
      <c r="LF2896" s="245"/>
      <c r="LG2896" s="245"/>
      <c r="LH2896" s="245"/>
      <c r="LI2896" s="245"/>
      <c r="LJ2896" s="245"/>
      <c r="LK2896" s="245"/>
      <c r="LL2896" s="245"/>
      <c r="LM2896" s="245"/>
      <c r="LN2896" s="245"/>
      <c r="LO2896" s="245"/>
      <c r="LP2896" s="245"/>
      <c r="LQ2896" s="245"/>
      <c r="LR2896" s="245"/>
      <c r="LS2896" s="245"/>
      <c r="LT2896" s="245"/>
      <c r="LU2896" s="245"/>
      <c r="LV2896" s="245"/>
      <c r="LW2896" s="245"/>
      <c r="LX2896" s="245"/>
      <c r="LY2896" s="245"/>
      <c r="LZ2896" s="245"/>
      <c r="MA2896" s="245"/>
      <c r="MB2896" s="245"/>
      <c r="MC2896" s="245"/>
      <c r="MD2896" s="245"/>
      <c r="ME2896" s="245"/>
      <c r="MF2896" s="245"/>
      <c r="MG2896" s="245"/>
      <c r="MH2896" s="245"/>
      <c r="MI2896" s="245"/>
      <c r="MJ2896" s="245"/>
      <c r="MK2896" s="245"/>
      <c r="ML2896" s="245"/>
      <c r="MM2896" s="245"/>
      <c r="MN2896" s="245"/>
      <c r="MO2896" s="245"/>
      <c r="MP2896" s="245"/>
      <c r="MQ2896" s="245"/>
      <c r="MR2896" s="245"/>
      <c r="MS2896" s="245"/>
      <c r="MT2896" s="245"/>
      <c r="MU2896" s="245"/>
      <c r="MV2896" s="245"/>
      <c r="MW2896" s="245"/>
      <c r="MX2896" s="245"/>
      <c r="MY2896" s="245"/>
      <c r="MZ2896" s="245"/>
      <c r="NA2896" s="245"/>
      <c r="NB2896" s="245"/>
      <c r="NC2896" s="245"/>
      <c r="ND2896" s="245"/>
      <c r="NE2896" s="245"/>
      <c r="NF2896" s="245"/>
      <c r="NG2896" s="245"/>
      <c r="NH2896" s="245"/>
      <c r="NI2896" s="245"/>
      <c r="NJ2896" s="245"/>
      <c r="NK2896" s="245"/>
      <c r="NL2896" s="245"/>
      <c r="NM2896" s="245"/>
      <c r="NN2896" s="245"/>
      <c r="NO2896" s="245"/>
      <c r="NP2896" s="245"/>
      <c r="NQ2896" s="245"/>
      <c r="NR2896" s="245"/>
      <c r="NS2896" s="245"/>
      <c r="NT2896" s="245"/>
      <c r="NU2896" s="245"/>
      <c r="NV2896" s="245"/>
      <c r="NW2896" s="245"/>
      <c r="NX2896" s="245"/>
      <c r="NY2896" s="245"/>
      <c r="NZ2896" s="245"/>
      <c r="OA2896" s="245"/>
      <c r="OB2896" s="245"/>
      <c r="OC2896" s="245"/>
      <c r="OD2896" s="245"/>
      <c r="OE2896" s="245"/>
      <c r="OF2896" s="245"/>
      <c r="OG2896" s="245"/>
      <c r="OH2896" s="245"/>
      <c r="OI2896" s="245"/>
      <c r="OJ2896" s="245"/>
      <c r="OK2896" s="245"/>
      <c r="OL2896" s="245"/>
      <c r="OM2896" s="245"/>
      <c r="ON2896" s="245"/>
      <c r="OO2896" s="245"/>
      <c r="OP2896" s="245"/>
      <c r="OQ2896" s="245"/>
      <c r="OR2896" s="245"/>
      <c r="OS2896" s="245"/>
      <c r="OT2896" s="245"/>
      <c r="OU2896" s="245"/>
      <c r="OV2896" s="245"/>
      <c r="OW2896" s="245"/>
      <c r="OX2896" s="245"/>
      <c r="OY2896" s="245"/>
      <c r="OZ2896" s="245"/>
      <c r="PA2896" s="245"/>
      <c r="PB2896" s="245"/>
      <c r="PC2896" s="245"/>
      <c r="PD2896" s="245"/>
      <c r="PE2896" s="245"/>
      <c r="PF2896" s="245"/>
      <c r="PG2896" s="245"/>
      <c r="PH2896" s="245"/>
      <c r="PI2896" s="245"/>
      <c r="PJ2896" s="245"/>
      <c r="PK2896" s="245"/>
      <c r="PL2896" s="245"/>
      <c r="PM2896" s="245"/>
      <c r="PN2896" s="245"/>
      <c r="PO2896" s="245"/>
      <c r="PP2896" s="245"/>
      <c r="PQ2896" s="245"/>
      <c r="PR2896" s="245"/>
      <c r="PS2896" s="245"/>
      <c r="PT2896" s="245"/>
      <c r="PU2896" s="245"/>
      <c r="PV2896" s="245"/>
      <c r="PW2896" s="245"/>
      <c r="PX2896" s="245"/>
      <c r="PY2896" s="245"/>
      <c r="PZ2896" s="245"/>
      <c r="QA2896" s="245"/>
      <c r="QB2896" s="245"/>
      <c r="QC2896" s="245"/>
      <c r="QD2896" s="245"/>
      <c r="QE2896" s="245"/>
      <c r="QF2896" s="245"/>
      <c r="QG2896" s="245"/>
      <c r="QH2896" s="245"/>
      <c r="QI2896" s="245"/>
      <c r="QJ2896" s="245"/>
      <c r="QK2896" s="245"/>
      <c r="QL2896" s="245"/>
      <c r="QM2896" s="245"/>
      <c r="QN2896" s="245"/>
      <c r="QO2896" s="245"/>
      <c r="QP2896" s="245"/>
      <c r="QQ2896" s="245"/>
      <c r="QR2896" s="245"/>
      <c r="QS2896" s="245"/>
      <c r="QT2896" s="245"/>
      <c r="QU2896" s="245"/>
      <c r="QV2896" s="245"/>
      <c r="QW2896" s="245"/>
      <c r="QX2896" s="245"/>
      <c r="QY2896" s="245"/>
      <c r="QZ2896" s="245"/>
      <c r="RA2896" s="245"/>
      <c r="RB2896" s="245"/>
      <c r="RC2896" s="245"/>
      <c r="RD2896" s="245"/>
      <c r="RE2896" s="245"/>
      <c r="RF2896" s="245"/>
      <c r="RG2896" s="245"/>
      <c r="RH2896" s="245"/>
      <c r="RI2896" s="245"/>
      <c r="RJ2896" s="245"/>
      <c r="RK2896" s="245"/>
      <c r="RL2896" s="245"/>
      <c r="RM2896" s="245"/>
      <c r="RN2896" s="245"/>
      <c r="RO2896" s="245"/>
      <c r="RP2896" s="245"/>
      <c r="RQ2896" s="245"/>
      <c r="RR2896" s="245"/>
      <c r="RS2896" s="245"/>
      <c r="RT2896" s="245"/>
      <c r="RU2896" s="245"/>
      <c r="RV2896" s="245"/>
      <c r="RW2896" s="245"/>
      <c r="RX2896" s="245"/>
      <c r="RY2896" s="245"/>
      <c r="RZ2896" s="245"/>
      <c r="SA2896" s="245"/>
      <c r="SB2896" s="245"/>
      <c r="SC2896" s="245"/>
      <c r="SD2896" s="245"/>
      <c r="SE2896" s="245"/>
      <c r="SF2896" s="245"/>
      <c r="SG2896" s="245"/>
      <c r="SH2896" s="245"/>
      <c r="SI2896" s="245"/>
      <c r="SJ2896" s="245"/>
      <c r="SK2896" s="245"/>
      <c r="SL2896" s="245"/>
      <c r="SM2896" s="245"/>
      <c r="SN2896" s="245"/>
      <c r="SO2896" s="245"/>
      <c r="SP2896" s="245"/>
      <c r="SQ2896" s="245"/>
      <c r="SR2896" s="245"/>
      <c r="SS2896" s="245"/>
      <c r="ST2896" s="245"/>
      <c r="SU2896" s="245"/>
      <c r="SV2896" s="245"/>
      <c r="SW2896" s="245"/>
      <c r="SX2896" s="245"/>
      <c r="SY2896" s="245"/>
      <c r="SZ2896" s="245"/>
      <c r="TA2896" s="245"/>
      <c r="TB2896" s="245"/>
      <c r="TC2896" s="245"/>
      <c r="TD2896" s="245"/>
      <c r="TE2896" s="245"/>
      <c r="TF2896" s="245"/>
      <c r="TG2896" s="245"/>
      <c r="TH2896" s="245"/>
      <c r="TI2896" s="245"/>
      <c r="TJ2896" s="245"/>
      <c r="TK2896" s="245"/>
      <c r="TL2896" s="245"/>
      <c r="TM2896" s="245"/>
      <c r="TN2896" s="245"/>
      <c r="TO2896" s="245"/>
      <c r="TP2896" s="245"/>
      <c r="TQ2896" s="245"/>
      <c r="TR2896" s="245"/>
      <c r="TS2896" s="245"/>
      <c r="TT2896" s="245"/>
      <c r="TU2896" s="245"/>
      <c r="TV2896" s="245"/>
      <c r="TW2896" s="245"/>
      <c r="TX2896" s="245"/>
      <c r="TY2896" s="245"/>
      <c r="TZ2896" s="245"/>
      <c r="UA2896" s="245"/>
      <c r="UB2896" s="245"/>
      <c r="UC2896" s="245"/>
      <c r="UD2896" s="245"/>
      <c r="UE2896" s="245"/>
      <c r="UF2896" s="245"/>
      <c r="UG2896" s="245"/>
      <c r="UH2896" s="245"/>
      <c r="UI2896" s="245"/>
      <c r="UJ2896" s="245"/>
      <c r="UK2896" s="245"/>
      <c r="UL2896" s="245"/>
      <c r="UM2896" s="245"/>
      <c r="UN2896" s="245"/>
      <c r="UO2896" s="245"/>
      <c r="UP2896" s="245"/>
      <c r="UQ2896" s="245"/>
      <c r="UR2896" s="245"/>
      <c r="US2896" s="245"/>
      <c r="UT2896" s="245"/>
      <c r="UU2896" s="245"/>
      <c r="UV2896" s="245"/>
      <c r="UW2896" s="245"/>
      <c r="UX2896" s="245"/>
      <c r="UY2896" s="245"/>
      <c r="UZ2896" s="245"/>
      <c r="VA2896" s="245"/>
      <c r="VB2896" s="245"/>
      <c r="VC2896" s="245"/>
      <c r="VD2896" s="245"/>
      <c r="VE2896" s="245"/>
      <c r="VF2896" s="245"/>
      <c r="VG2896" s="245"/>
      <c r="VH2896" s="245"/>
      <c r="VI2896" s="245"/>
      <c r="VJ2896" s="245"/>
      <c r="VK2896" s="245"/>
      <c r="VL2896" s="245"/>
      <c r="VM2896" s="245"/>
      <c r="VN2896" s="245"/>
      <c r="VO2896" s="245"/>
      <c r="VP2896" s="245"/>
      <c r="VQ2896" s="245"/>
      <c r="VR2896" s="245"/>
      <c r="VS2896" s="245"/>
      <c r="VT2896" s="245"/>
      <c r="VU2896" s="245"/>
      <c r="VV2896" s="245"/>
      <c r="VW2896" s="245"/>
      <c r="VX2896" s="245"/>
      <c r="VY2896" s="245"/>
      <c r="VZ2896" s="245"/>
      <c r="WA2896" s="245"/>
      <c r="WB2896" s="245"/>
      <c r="WC2896" s="245"/>
      <c r="WD2896" s="245"/>
      <c r="WE2896" s="245"/>
      <c r="WF2896" s="245"/>
      <c r="WG2896" s="245"/>
      <c r="WH2896" s="245"/>
      <c r="WI2896" s="245"/>
      <c r="WJ2896" s="245"/>
      <c r="WK2896" s="245"/>
      <c r="WL2896" s="245"/>
      <c r="WM2896" s="245"/>
      <c r="WN2896" s="245"/>
      <c r="WO2896" s="245"/>
      <c r="WP2896" s="245"/>
      <c r="WQ2896" s="245"/>
      <c r="WR2896" s="245"/>
      <c r="WS2896" s="245"/>
      <c r="WT2896" s="245"/>
      <c r="WU2896" s="245"/>
      <c r="WV2896" s="245"/>
      <c r="WW2896" s="245"/>
      <c r="WX2896" s="245"/>
      <c r="WY2896" s="245"/>
      <c r="WZ2896" s="245"/>
      <c r="XA2896" s="245"/>
      <c r="XB2896" s="245"/>
      <c r="XC2896" s="245"/>
      <c r="XD2896" s="245"/>
      <c r="XE2896" s="245"/>
      <c r="XF2896" s="245"/>
      <c r="XG2896" s="245"/>
      <c r="XH2896" s="245"/>
      <c r="XI2896" s="245"/>
      <c r="XJ2896" s="245"/>
      <c r="XK2896" s="245"/>
      <c r="XL2896" s="245"/>
      <c r="XM2896" s="245"/>
      <c r="XN2896" s="245"/>
      <c r="XO2896" s="245"/>
      <c r="XP2896" s="245"/>
      <c r="XQ2896" s="245"/>
      <c r="XR2896" s="245"/>
      <c r="XS2896" s="245"/>
      <c r="XT2896" s="245"/>
      <c r="XU2896" s="245"/>
      <c r="XV2896" s="245"/>
      <c r="XW2896" s="245"/>
      <c r="XX2896" s="245"/>
      <c r="XY2896" s="245"/>
      <c r="XZ2896" s="245"/>
      <c r="YA2896" s="245"/>
      <c r="YB2896" s="245"/>
      <c r="YC2896" s="245"/>
      <c r="YD2896" s="245"/>
      <c r="YE2896" s="245"/>
      <c r="YF2896" s="245"/>
      <c r="YG2896" s="245"/>
      <c r="YH2896" s="245"/>
      <c r="YI2896" s="245"/>
      <c r="YJ2896" s="245"/>
      <c r="YK2896" s="245"/>
      <c r="YL2896" s="245"/>
      <c r="YM2896" s="245"/>
      <c r="YN2896" s="245"/>
      <c r="YO2896" s="245"/>
      <c r="YP2896" s="245"/>
      <c r="YQ2896" s="245"/>
      <c r="YR2896" s="245"/>
      <c r="YS2896" s="245"/>
      <c r="YT2896" s="245"/>
      <c r="YU2896" s="245"/>
      <c r="YV2896" s="245"/>
      <c r="YW2896" s="245"/>
      <c r="YX2896" s="245"/>
      <c r="YY2896" s="245"/>
      <c r="YZ2896" s="245"/>
      <c r="ZA2896" s="245"/>
      <c r="ZB2896" s="245"/>
      <c r="ZC2896" s="245"/>
      <c r="ZD2896" s="245"/>
      <c r="ZE2896" s="245"/>
      <c r="ZF2896" s="245"/>
      <c r="ZG2896" s="245"/>
      <c r="ZH2896" s="245"/>
      <c r="ZI2896" s="245"/>
      <c r="ZJ2896" s="245"/>
      <c r="ZK2896" s="245"/>
      <c r="ZL2896" s="245"/>
      <c r="ZM2896" s="245"/>
      <c r="ZN2896" s="245"/>
      <c r="ZO2896" s="245"/>
      <c r="ZP2896" s="245"/>
      <c r="ZQ2896" s="245"/>
      <c r="ZR2896" s="245"/>
      <c r="ZS2896" s="245"/>
      <c r="ZT2896" s="245"/>
      <c r="ZU2896" s="245"/>
      <c r="ZV2896" s="245"/>
      <c r="ZW2896" s="245"/>
      <c r="ZX2896" s="245"/>
      <c r="ZY2896" s="245"/>
      <c r="ZZ2896" s="245"/>
      <c r="AAA2896" s="245"/>
      <c r="AAB2896" s="245"/>
      <c r="AAC2896" s="245"/>
      <c r="AAD2896" s="245"/>
      <c r="AAE2896" s="245"/>
      <c r="AAF2896" s="245"/>
      <c r="AAG2896" s="245"/>
      <c r="AAH2896" s="245"/>
      <c r="AAI2896" s="245"/>
      <c r="AAJ2896" s="245"/>
      <c r="AAK2896" s="245"/>
      <c r="AAL2896" s="245"/>
      <c r="AAM2896" s="245"/>
      <c r="AAN2896" s="245"/>
      <c r="AAO2896" s="245"/>
      <c r="AAP2896" s="245"/>
      <c r="AAQ2896" s="245"/>
      <c r="AAR2896" s="245"/>
      <c r="AAS2896" s="245"/>
      <c r="AAT2896" s="245"/>
      <c r="AAU2896" s="245"/>
      <c r="AAV2896" s="245"/>
      <c r="AAW2896" s="245"/>
      <c r="AAX2896" s="245"/>
      <c r="AAY2896" s="245"/>
      <c r="AAZ2896" s="245"/>
      <c r="ABA2896" s="245"/>
      <c r="ABB2896" s="245"/>
      <c r="ABC2896" s="245"/>
      <c r="ABD2896" s="245"/>
      <c r="ABE2896" s="245"/>
      <c r="ABF2896" s="245"/>
      <c r="ABG2896" s="245"/>
      <c r="ABH2896" s="245"/>
      <c r="ABI2896" s="245"/>
      <c r="ABJ2896" s="245"/>
      <c r="ABK2896" s="245"/>
      <c r="ABL2896" s="245"/>
      <c r="ABM2896" s="245"/>
      <c r="ABN2896" s="245"/>
      <c r="ABO2896" s="245"/>
      <c r="ABP2896" s="245"/>
      <c r="ABQ2896" s="245"/>
      <c r="ABR2896" s="245"/>
      <c r="ABS2896" s="245"/>
      <c r="ABT2896" s="245"/>
      <c r="ABU2896" s="245"/>
      <c r="ABV2896" s="245"/>
      <c r="ABW2896" s="245"/>
      <c r="ABX2896" s="245"/>
      <c r="ABY2896" s="245"/>
      <c r="ABZ2896" s="245"/>
      <c r="ACA2896" s="245"/>
      <c r="ACB2896" s="245"/>
      <c r="ACC2896" s="245"/>
      <c r="ACD2896" s="245"/>
      <c r="ACE2896" s="245"/>
      <c r="ACF2896" s="245"/>
      <c r="ACG2896" s="245"/>
      <c r="ACH2896" s="245"/>
      <c r="ACI2896" s="245"/>
      <c r="ACJ2896" s="245"/>
      <c r="ACK2896" s="245"/>
      <c r="ACL2896" s="245"/>
      <c r="ACM2896" s="245"/>
      <c r="ACN2896" s="245"/>
      <c r="ACO2896" s="245"/>
      <c r="ACP2896" s="245"/>
      <c r="ACQ2896" s="245"/>
      <c r="ACR2896" s="245"/>
      <c r="ACS2896" s="245"/>
      <c r="ACT2896" s="245"/>
      <c r="ACU2896" s="245"/>
      <c r="ACV2896" s="245"/>
      <c r="ACW2896" s="245"/>
      <c r="ACX2896" s="245"/>
      <c r="ACY2896" s="245"/>
      <c r="ACZ2896" s="245"/>
      <c r="ADA2896" s="245"/>
      <c r="ADB2896" s="245"/>
      <c r="ADC2896" s="245"/>
      <c r="ADD2896" s="245"/>
      <c r="ADE2896" s="245"/>
      <c r="ADF2896" s="245"/>
      <c r="ADG2896" s="245"/>
      <c r="ADH2896" s="245"/>
      <c r="ADI2896" s="245"/>
      <c r="ADJ2896" s="245"/>
      <c r="ADK2896" s="245"/>
      <c r="ADL2896" s="245"/>
      <c r="ADM2896" s="245"/>
      <c r="ADN2896" s="245"/>
      <c r="ADO2896" s="245"/>
      <c r="ADP2896" s="245"/>
      <c r="ADQ2896" s="245"/>
      <c r="ADR2896" s="245"/>
      <c r="ADS2896" s="245"/>
      <c r="ADT2896" s="245"/>
      <c r="ADU2896" s="245"/>
      <c r="ADV2896" s="245"/>
      <c r="ADW2896" s="245"/>
      <c r="ADX2896" s="245"/>
      <c r="ADY2896" s="245"/>
      <c r="ADZ2896" s="245"/>
      <c r="AEA2896" s="245"/>
      <c r="AEB2896" s="245"/>
      <c r="AEC2896" s="245"/>
      <c r="AED2896" s="245"/>
      <c r="AEE2896" s="245"/>
      <c r="AEF2896" s="245"/>
      <c r="AEG2896" s="245"/>
      <c r="AEH2896" s="245"/>
      <c r="AEI2896" s="245"/>
      <c r="AEJ2896" s="245"/>
      <c r="AEK2896" s="245"/>
      <c r="AEL2896" s="245"/>
      <c r="AEM2896" s="245"/>
      <c r="AEN2896" s="245"/>
      <c r="AEO2896" s="245"/>
      <c r="AEP2896" s="245"/>
      <c r="AEQ2896" s="245"/>
      <c r="AER2896" s="245"/>
      <c r="AES2896" s="245"/>
      <c r="AET2896" s="245"/>
      <c r="AEU2896" s="245"/>
      <c r="AEV2896" s="245"/>
      <c r="AEW2896" s="245"/>
      <c r="AEX2896" s="245"/>
      <c r="AEY2896" s="245"/>
      <c r="AEZ2896" s="245"/>
      <c r="AFA2896" s="245"/>
      <c r="AFB2896" s="245"/>
      <c r="AFC2896" s="245"/>
      <c r="AFD2896" s="245"/>
      <c r="AFE2896" s="245"/>
      <c r="AFF2896" s="245"/>
      <c r="AFG2896" s="245"/>
      <c r="AFH2896" s="245"/>
      <c r="AFI2896" s="245"/>
      <c r="AFJ2896" s="245"/>
      <c r="AFK2896" s="245"/>
      <c r="AFL2896" s="245"/>
      <c r="AFM2896" s="245"/>
      <c r="AFN2896" s="245"/>
      <c r="AFO2896" s="245"/>
      <c r="AFP2896" s="245"/>
      <c r="AFQ2896" s="245"/>
      <c r="AFR2896" s="245"/>
      <c r="AFS2896" s="245"/>
      <c r="AFT2896" s="245"/>
      <c r="AFU2896" s="245"/>
      <c r="AFV2896" s="245"/>
      <c r="AFW2896" s="245"/>
      <c r="AFX2896" s="245"/>
      <c r="AFY2896" s="245"/>
      <c r="AFZ2896" s="245"/>
      <c r="AGA2896" s="245"/>
      <c r="AGB2896" s="245"/>
      <c r="AGC2896" s="245"/>
      <c r="AGD2896" s="245"/>
      <c r="AGE2896" s="245"/>
      <c r="AGF2896" s="245"/>
      <c r="AGG2896" s="245"/>
      <c r="AGH2896" s="245"/>
      <c r="AGI2896" s="245"/>
      <c r="AGJ2896" s="245"/>
      <c r="AGK2896" s="245"/>
      <c r="AGL2896" s="245"/>
      <c r="AGM2896" s="245"/>
      <c r="AGN2896" s="245"/>
      <c r="AGO2896" s="245"/>
      <c r="AGP2896" s="245"/>
      <c r="AGQ2896" s="245"/>
      <c r="AGR2896" s="245"/>
      <c r="AGS2896" s="245"/>
      <c r="AGT2896" s="245"/>
      <c r="AGU2896" s="245"/>
      <c r="AGV2896" s="245"/>
      <c r="AGW2896" s="245"/>
      <c r="AGX2896" s="245"/>
      <c r="AGY2896" s="245"/>
      <c r="AGZ2896" s="245"/>
      <c r="AHA2896" s="245"/>
      <c r="AHB2896" s="245"/>
      <c r="AHC2896" s="245"/>
      <c r="AHD2896" s="245"/>
      <c r="AHE2896" s="245"/>
      <c r="AHF2896" s="245"/>
      <c r="AHG2896" s="245"/>
      <c r="AHH2896" s="245"/>
      <c r="AHI2896" s="245"/>
      <c r="AHJ2896" s="245"/>
      <c r="AHK2896" s="245"/>
      <c r="AHL2896" s="245"/>
      <c r="AHM2896" s="245"/>
      <c r="AHN2896" s="245"/>
      <c r="AHO2896" s="245"/>
      <c r="AHP2896" s="245"/>
      <c r="AHQ2896" s="245"/>
      <c r="AHR2896" s="245"/>
      <c r="AHS2896" s="245"/>
      <c r="AHT2896" s="245"/>
      <c r="AHU2896" s="245"/>
      <c r="AHV2896" s="245"/>
      <c r="AHW2896" s="245"/>
      <c r="AHX2896" s="245"/>
      <c r="AHY2896" s="245"/>
      <c r="AHZ2896" s="245"/>
      <c r="AIA2896" s="245"/>
      <c r="AIB2896" s="245"/>
      <c r="AIC2896" s="245"/>
      <c r="AID2896" s="245"/>
      <c r="AIE2896" s="245"/>
      <c r="AIF2896" s="245"/>
      <c r="AIG2896" s="245"/>
      <c r="AIH2896" s="245"/>
      <c r="AII2896" s="245"/>
      <c r="AIJ2896" s="245"/>
      <c r="AIK2896" s="245"/>
      <c r="AIL2896" s="245"/>
      <c r="AIM2896" s="245"/>
      <c r="AIN2896" s="245"/>
      <c r="AIO2896" s="245"/>
      <c r="AIP2896" s="245"/>
      <c r="AIQ2896" s="245"/>
      <c r="AIR2896" s="245"/>
      <c r="AIS2896" s="245"/>
      <c r="AIT2896" s="245"/>
      <c r="AIU2896" s="245"/>
      <c r="AIV2896" s="245"/>
      <c r="AIW2896" s="245"/>
      <c r="AIX2896" s="245"/>
      <c r="AIY2896" s="245"/>
      <c r="AIZ2896" s="245"/>
      <c r="AJA2896" s="245"/>
      <c r="AJB2896" s="245"/>
      <c r="AJC2896" s="245"/>
      <c r="AJD2896" s="245"/>
      <c r="AJE2896" s="245"/>
      <c r="AJF2896" s="245"/>
      <c r="AJG2896" s="245"/>
      <c r="AJH2896" s="245"/>
      <c r="AJI2896" s="245"/>
      <c r="AJJ2896" s="245"/>
      <c r="AJK2896" s="245"/>
      <c r="AJL2896" s="245"/>
      <c r="AJM2896" s="245"/>
      <c r="AJN2896" s="245"/>
      <c r="AJO2896" s="245"/>
      <c r="AJP2896" s="245"/>
      <c r="AJQ2896" s="245"/>
      <c r="AJR2896" s="245"/>
      <c r="AJS2896" s="245"/>
      <c r="AJT2896" s="245"/>
      <c r="AJU2896" s="245"/>
      <c r="AJV2896" s="245"/>
      <c r="AJW2896" s="245"/>
      <c r="AJX2896" s="245"/>
      <c r="AJY2896" s="245"/>
      <c r="AJZ2896" s="245"/>
      <c r="AKA2896" s="245"/>
      <c r="AKB2896" s="245"/>
      <c r="AKC2896" s="245"/>
      <c r="AKD2896" s="245"/>
      <c r="AKE2896" s="245"/>
      <c r="AKF2896" s="245"/>
      <c r="AKG2896" s="245"/>
      <c r="AKH2896" s="245"/>
      <c r="AKI2896" s="245"/>
      <c r="AKJ2896" s="245"/>
      <c r="AKK2896" s="245"/>
      <c r="AKL2896" s="245"/>
      <c r="AKM2896" s="245"/>
      <c r="AKN2896" s="245"/>
      <c r="AKO2896" s="245"/>
      <c r="AKP2896" s="245"/>
      <c r="AKQ2896" s="245"/>
      <c r="AKR2896" s="245"/>
      <c r="AKS2896" s="245"/>
      <c r="AKT2896" s="245"/>
      <c r="AKU2896" s="245"/>
      <c r="AKV2896" s="245"/>
      <c r="AKW2896" s="245"/>
      <c r="AKX2896" s="245"/>
      <c r="AKY2896" s="245"/>
      <c r="AKZ2896" s="245"/>
      <c r="ALA2896" s="245"/>
      <c r="ALB2896" s="245"/>
      <c r="ALC2896" s="245"/>
      <c r="ALD2896" s="245"/>
      <c r="ALE2896" s="245"/>
      <c r="ALF2896" s="245"/>
      <c r="ALG2896" s="245"/>
      <c r="ALH2896" s="245"/>
      <c r="ALI2896" s="245"/>
      <c r="ALJ2896" s="245"/>
      <c r="ALK2896" s="245"/>
      <c r="ALL2896" s="245"/>
      <c r="ALM2896" s="245"/>
      <c r="ALN2896" s="245"/>
      <c r="ALO2896" s="245"/>
      <c r="ALP2896" s="245"/>
      <c r="ALQ2896" s="245"/>
      <c r="ALR2896" s="245"/>
      <c r="ALS2896" s="245"/>
      <c r="ALT2896" s="245"/>
      <c r="ALU2896" s="245"/>
      <c r="ALV2896" s="245"/>
      <c r="ALW2896" s="245"/>
      <c r="ALX2896" s="245"/>
      <c r="ALY2896" s="245"/>
      <c r="ALZ2896" s="245"/>
      <c r="AMA2896" s="245"/>
      <c r="AMB2896" s="245"/>
    </row>
    <row r="2897" spans="1:1016" s="300" customFormat="1" ht="22.5">
      <c r="A2897" s="80" t="s">
        <v>3197</v>
      </c>
      <c r="B2897" s="80" t="s">
        <v>3258</v>
      </c>
      <c r="C2897" s="238" t="s">
        <v>887</v>
      </c>
      <c r="D2897" s="139" t="s">
        <v>300</v>
      </c>
      <c r="E2897" s="158" t="s">
        <v>301</v>
      </c>
      <c r="F2897" s="161" t="s">
        <v>525</v>
      </c>
      <c r="G2897" s="159">
        <v>46809</v>
      </c>
      <c r="H2897" s="141">
        <v>60287.5</v>
      </c>
      <c r="I2897" s="234">
        <v>2</v>
      </c>
      <c r="J2897" s="235">
        <v>5.5555555555555552E-2</v>
      </c>
      <c r="K2897" s="159">
        <v>73766</v>
      </c>
      <c r="L2897" s="146"/>
      <c r="M2897" s="139">
        <v>4</v>
      </c>
      <c r="N2897" s="139">
        <v>27</v>
      </c>
      <c r="O2897" s="79">
        <v>54630.04</v>
      </c>
      <c r="P2897" s="80"/>
      <c r="Q2897" s="236"/>
      <c r="R2897" s="236"/>
      <c r="S2897" s="236"/>
      <c r="T2897" s="236"/>
      <c r="U2897" s="236"/>
      <c r="V2897" s="236"/>
      <c r="W2897" s="236"/>
      <c r="X2897" s="236"/>
      <c r="Y2897" s="245"/>
      <c r="Z2897" s="245"/>
      <c r="AA2897" s="245"/>
      <c r="AB2897" s="245"/>
      <c r="AC2897" s="245"/>
      <c r="AD2897" s="245"/>
      <c r="AE2897" s="245"/>
      <c r="AF2897" s="245"/>
      <c r="AG2897" s="245"/>
      <c r="AH2897" s="245"/>
      <c r="AI2897" s="245"/>
      <c r="AJ2897" s="245"/>
      <c r="AK2897" s="245"/>
      <c r="AL2897" s="245"/>
      <c r="AM2897" s="245"/>
      <c r="AN2897" s="245"/>
      <c r="AO2897" s="245"/>
      <c r="AP2897" s="245"/>
      <c r="AQ2897" s="245"/>
      <c r="AR2897" s="245"/>
      <c r="AS2897" s="245"/>
      <c r="AT2897" s="245"/>
      <c r="AU2897" s="245"/>
      <c r="AV2897" s="245"/>
      <c r="AW2897" s="245"/>
      <c r="AX2897" s="245"/>
      <c r="AY2897" s="245"/>
      <c r="AZ2897" s="245"/>
      <c r="BA2897" s="245"/>
      <c r="BB2897" s="245"/>
      <c r="BC2897" s="245"/>
      <c r="BD2897" s="245"/>
      <c r="BE2897" s="245"/>
      <c r="BF2897" s="245"/>
      <c r="BG2897" s="245"/>
      <c r="BH2897" s="245"/>
      <c r="BI2897" s="245"/>
      <c r="BJ2897" s="245"/>
      <c r="BK2897" s="245"/>
      <c r="BL2897" s="245"/>
      <c r="BM2897" s="245"/>
      <c r="BN2897" s="245"/>
      <c r="BO2897" s="245"/>
      <c r="BP2897" s="245"/>
      <c r="BQ2897" s="245"/>
      <c r="BR2897" s="245"/>
      <c r="BS2897" s="245"/>
      <c r="BT2897" s="245"/>
      <c r="BU2897" s="245"/>
      <c r="BV2897" s="245"/>
      <c r="BW2897" s="245"/>
      <c r="BX2897" s="245"/>
      <c r="BY2897" s="245"/>
      <c r="BZ2897" s="245"/>
      <c r="CA2897" s="245"/>
      <c r="CB2897" s="245"/>
      <c r="CC2897" s="245"/>
      <c r="CD2897" s="245"/>
      <c r="CE2897" s="245"/>
      <c r="CF2897" s="245"/>
      <c r="CG2897" s="245"/>
      <c r="CH2897" s="245"/>
      <c r="CI2897" s="245"/>
      <c r="CJ2897" s="245"/>
      <c r="CK2897" s="245"/>
      <c r="CL2897" s="245"/>
      <c r="CM2897" s="245"/>
      <c r="CN2897" s="245"/>
      <c r="CO2897" s="245"/>
      <c r="CP2897" s="245"/>
      <c r="CQ2897" s="245"/>
      <c r="CR2897" s="245"/>
      <c r="CS2897" s="245"/>
      <c r="CT2897" s="245"/>
      <c r="CU2897" s="245"/>
      <c r="CV2897" s="245"/>
      <c r="CW2897" s="245"/>
      <c r="CX2897" s="245"/>
      <c r="CY2897" s="245"/>
      <c r="CZ2897" s="245"/>
      <c r="DA2897" s="245"/>
      <c r="DB2897" s="245"/>
      <c r="DC2897" s="245"/>
      <c r="DD2897" s="245"/>
      <c r="DE2897" s="245"/>
      <c r="DF2897" s="245"/>
      <c r="DG2897" s="245"/>
      <c r="DH2897" s="245"/>
      <c r="DI2897" s="245"/>
      <c r="DJ2897" s="245"/>
      <c r="DK2897" s="245"/>
      <c r="DL2897" s="245"/>
      <c r="DM2897" s="245"/>
      <c r="DN2897" s="245"/>
      <c r="DO2897" s="245"/>
      <c r="DP2897" s="245"/>
      <c r="DQ2897" s="245"/>
      <c r="DR2897" s="245"/>
      <c r="DS2897" s="245"/>
      <c r="DT2897" s="245"/>
      <c r="DU2897" s="245"/>
      <c r="DV2897" s="245"/>
      <c r="DW2897" s="245"/>
      <c r="DX2897" s="245"/>
      <c r="DY2897" s="245"/>
      <c r="DZ2897" s="245"/>
      <c r="EA2897" s="245"/>
      <c r="EB2897" s="245"/>
      <c r="EC2897" s="245"/>
      <c r="ED2897" s="245"/>
      <c r="EE2897" s="245"/>
      <c r="EF2897" s="245"/>
      <c r="EG2897" s="245"/>
      <c r="EH2897" s="245"/>
      <c r="EI2897" s="245"/>
      <c r="EJ2897" s="245"/>
      <c r="EK2897" s="245"/>
      <c r="EL2897" s="245"/>
      <c r="EM2897" s="245"/>
      <c r="EN2897" s="245"/>
      <c r="EO2897" s="245"/>
      <c r="EP2897" s="245"/>
      <c r="EQ2897" s="245"/>
      <c r="ER2897" s="245"/>
      <c r="ES2897" s="245"/>
      <c r="ET2897" s="245"/>
      <c r="EU2897" s="245"/>
      <c r="EV2897" s="245"/>
      <c r="EW2897" s="245"/>
      <c r="EX2897" s="245"/>
      <c r="EY2897" s="245"/>
      <c r="EZ2897" s="245"/>
      <c r="FA2897" s="245"/>
      <c r="FB2897" s="245"/>
      <c r="FC2897" s="245"/>
      <c r="FD2897" s="245"/>
      <c r="FE2897" s="245"/>
      <c r="FF2897" s="245"/>
      <c r="FG2897" s="245"/>
      <c r="FH2897" s="245"/>
      <c r="FI2897" s="245"/>
      <c r="FJ2897" s="245"/>
      <c r="FK2897" s="245"/>
      <c r="FL2897" s="245"/>
      <c r="FM2897" s="245"/>
      <c r="FN2897" s="245"/>
      <c r="FO2897" s="245"/>
      <c r="FP2897" s="245"/>
      <c r="FQ2897" s="245"/>
      <c r="FR2897" s="245"/>
      <c r="FS2897" s="245"/>
      <c r="FT2897" s="245"/>
      <c r="FU2897" s="245"/>
      <c r="FV2897" s="245"/>
      <c r="FW2897" s="245"/>
      <c r="FX2897" s="245"/>
      <c r="FY2897" s="245"/>
      <c r="FZ2897" s="245"/>
      <c r="GA2897" s="245"/>
      <c r="GB2897" s="245"/>
      <c r="GC2897" s="245"/>
      <c r="GD2897" s="245"/>
      <c r="GE2897" s="245"/>
      <c r="GF2897" s="245"/>
      <c r="GG2897" s="245"/>
      <c r="GH2897" s="245"/>
      <c r="GI2897" s="245"/>
      <c r="GJ2897" s="245"/>
      <c r="GK2897" s="245"/>
      <c r="GL2897" s="245"/>
      <c r="GM2897" s="245"/>
      <c r="GN2897" s="245"/>
      <c r="GO2897" s="245"/>
      <c r="GP2897" s="245"/>
      <c r="GQ2897" s="245"/>
      <c r="GR2897" s="245"/>
      <c r="GS2897" s="245"/>
      <c r="GT2897" s="245"/>
      <c r="GU2897" s="245"/>
      <c r="GV2897" s="245"/>
      <c r="GW2897" s="245"/>
      <c r="GX2897" s="245"/>
      <c r="GY2897" s="245"/>
      <c r="GZ2897" s="245"/>
      <c r="HA2897" s="245"/>
      <c r="HB2897" s="245"/>
      <c r="HC2897" s="245"/>
      <c r="HD2897" s="245"/>
      <c r="HE2897" s="245"/>
      <c r="HF2897" s="245"/>
      <c r="HG2897" s="245"/>
      <c r="HH2897" s="245"/>
      <c r="HI2897" s="245"/>
      <c r="HJ2897" s="245"/>
      <c r="HK2897" s="245"/>
      <c r="HL2897" s="245"/>
      <c r="HM2897" s="245"/>
      <c r="HN2897" s="245"/>
      <c r="HO2897" s="245"/>
      <c r="HP2897" s="245"/>
      <c r="HQ2897" s="245"/>
      <c r="HR2897" s="245"/>
      <c r="HS2897" s="245"/>
      <c r="HT2897" s="245"/>
      <c r="HU2897" s="245"/>
      <c r="HV2897" s="245"/>
      <c r="HW2897" s="245"/>
      <c r="HX2897" s="245"/>
      <c r="HY2897" s="245"/>
      <c r="HZ2897" s="245"/>
      <c r="IA2897" s="245"/>
      <c r="IB2897" s="245"/>
      <c r="IC2897" s="245"/>
      <c r="ID2897" s="245"/>
      <c r="IE2897" s="245"/>
      <c r="IF2897" s="245"/>
      <c r="IG2897" s="245"/>
      <c r="IH2897" s="245"/>
      <c r="II2897" s="245"/>
      <c r="IJ2897" s="245"/>
      <c r="IK2897" s="245"/>
      <c r="IL2897" s="245"/>
      <c r="IM2897" s="245"/>
      <c r="IN2897" s="245"/>
      <c r="IO2897" s="245"/>
      <c r="IP2897" s="245"/>
      <c r="IQ2897" s="245"/>
      <c r="IR2897" s="245"/>
      <c r="IS2897" s="245"/>
      <c r="IT2897" s="245"/>
      <c r="IU2897" s="245"/>
      <c r="IV2897" s="245"/>
      <c r="IW2897" s="245"/>
      <c r="IX2897" s="245"/>
      <c r="IY2897" s="245"/>
      <c r="IZ2897" s="245"/>
      <c r="JA2897" s="245"/>
      <c r="JB2897" s="245"/>
      <c r="JC2897" s="245"/>
      <c r="JD2897" s="245"/>
      <c r="JE2897" s="245"/>
      <c r="JF2897" s="245"/>
      <c r="JG2897" s="245"/>
      <c r="JH2897" s="245"/>
      <c r="JI2897" s="245"/>
      <c r="JJ2897" s="245"/>
      <c r="JK2897" s="245"/>
      <c r="JL2897" s="245"/>
      <c r="JM2897" s="245"/>
      <c r="JN2897" s="245"/>
      <c r="JO2897" s="245"/>
      <c r="JP2897" s="245"/>
      <c r="JQ2897" s="245"/>
      <c r="JR2897" s="245"/>
      <c r="JS2897" s="245"/>
      <c r="JT2897" s="245"/>
      <c r="JU2897" s="245"/>
      <c r="JV2897" s="245"/>
      <c r="JW2897" s="245"/>
      <c r="JX2897" s="245"/>
      <c r="JY2897" s="245"/>
      <c r="JZ2897" s="245"/>
      <c r="KA2897" s="245"/>
      <c r="KB2897" s="245"/>
      <c r="KC2897" s="245"/>
      <c r="KD2897" s="245"/>
      <c r="KE2897" s="245"/>
      <c r="KF2897" s="245"/>
      <c r="KG2897" s="245"/>
      <c r="KH2897" s="245"/>
      <c r="KI2897" s="245"/>
      <c r="KJ2897" s="245"/>
      <c r="KK2897" s="245"/>
      <c r="KL2897" s="245"/>
      <c r="KM2897" s="245"/>
      <c r="KN2897" s="245"/>
      <c r="KO2897" s="245"/>
      <c r="KP2897" s="245"/>
      <c r="KQ2897" s="245"/>
      <c r="KR2897" s="245"/>
      <c r="KS2897" s="245"/>
      <c r="KT2897" s="245"/>
      <c r="KU2897" s="245"/>
      <c r="KV2897" s="245"/>
      <c r="KW2897" s="245"/>
      <c r="KX2897" s="245"/>
      <c r="KY2897" s="245"/>
      <c r="KZ2897" s="245"/>
      <c r="LA2897" s="245"/>
      <c r="LB2897" s="245"/>
      <c r="LC2897" s="245"/>
      <c r="LD2897" s="245"/>
      <c r="LE2897" s="245"/>
      <c r="LF2897" s="245"/>
      <c r="LG2897" s="245"/>
      <c r="LH2897" s="245"/>
      <c r="LI2897" s="245"/>
      <c r="LJ2897" s="245"/>
      <c r="LK2897" s="245"/>
      <c r="LL2897" s="245"/>
      <c r="LM2897" s="245"/>
      <c r="LN2897" s="245"/>
      <c r="LO2897" s="245"/>
      <c r="LP2897" s="245"/>
      <c r="LQ2897" s="245"/>
      <c r="LR2897" s="245"/>
      <c r="LS2897" s="245"/>
      <c r="LT2897" s="245"/>
      <c r="LU2897" s="245"/>
      <c r="LV2897" s="245"/>
      <c r="LW2897" s="245"/>
      <c r="LX2897" s="245"/>
      <c r="LY2897" s="245"/>
      <c r="LZ2897" s="245"/>
      <c r="MA2897" s="245"/>
      <c r="MB2897" s="245"/>
      <c r="MC2897" s="245"/>
      <c r="MD2897" s="245"/>
      <c r="ME2897" s="245"/>
      <c r="MF2897" s="245"/>
      <c r="MG2897" s="245"/>
      <c r="MH2897" s="245"/>
      <c r="MI2897" s="245"/>
      <c r="MJ2897" s="245"/>
      <c r="MK2897" s="245"/>
      <c r="ML2897" s="245"/>
      <c r="MM2897" s="245"/>
      <c r="MN2897" s="245"/>
      <c r="MO2897" s="245"/>
      <c r="MP2897" s="245"/>
      <c r="MQ2897" s="245"/>
      <c r="MR2897" s="245"/>
      <c r="MS2897" s="245"/>
      <c r="MT2897" s="245"/>
      <c r="MU2897" s="245"/>
      <c r="MV2897" s="245"/>
      <c r="MW2897" s="245"/>
      <c r="MX2897" s="245"/>
      <c r="MY2897" s="245"/>
      <c r="MZ2897" s="245"/>
      <c r="NA2897" s="245"/>
      <c r="NB2897" s="245"/>
      <c r="NC2897" s="245"/>
      <c r="ND2897" s="245"/>
      <c r="NE2897" s="245"/>
      <c r="NF2897" s="245"/>
      <c r="NG2897" s="245"/>
      <c r="NH2897" s="245"/>
      <c r="NI2897" s="245"/>
      <c r="NJ2897" s="245"/>
      <c r="NK2897" s="245"/>
      <c r="NL2897" s="245"/>
      <c r="NM2897" s="245"/>
      <c r="NN2897" s="245"/>
      <c r="NO2897" s="245"/>
      <c r="NP2897" s="245"/>
      <c r="NQ2897" s="245"/>
      <c r="NR2897" s="245"/>
      <c r="NS2897" s="245"/>
      <c r="NT2897" s="245"/>
      <c r="NU2897" s="245"/>
      <c r="NV2897" s="245"/>
      <c r="NW2897" s="245"/>
      <c r="NX2897" s="245"/>
      <c r="NY2897" s="245"/>
      <c r="NZ2897" s="245"/>
      <c r="OA2897" s="245"/>
      <c r="OB2897" s="245"/>
      <c r="OC2897" s="245"/>
      <c r="OD2897" s="245"/>
      <c r="OE2897" s="245"/>
      <c r="OF2897" s="245"/>
      <c r="OG2897" s="245"/>
      <c r="OH2897" s="245"/>
      <c r="OI2897" s="245"/>
      <c r="OJ2897" s="245"/>
      <c r="OK2897" s="245"/>
      <c r="OL2897" s="245"/>
      <c r="OM2897" s="245"/>
      <c r="ON2897" s="245"/>
      <c r="OO2897" s="245"/>
      <c r="OP2897" s="245"/>
      <c r="OQ2897" s="245"/>
      <c r="OR2897" s="245"/>
      <c r="OS2897" s="245"/>
      <c r="OT2897" s="245"/>
      <c r="OU2897" s="245"/>
      <c r="OV2897" s="245"/>
      <c r="OW2897" s="245"/>
      <c r="OX2897" s="245"/>
      <c r="OY2897" s="245"/>
      <c r="OZ2897" s="245"/>
      <c r="PA2897" s="245"/>
      <c r="PB2897" s="245"/>
      <c r="PC2897" s="245"/>
      <c r="PD2897" s="245"/>
      <c r="PE2897" s="245"/>
      <c r="PF2897" s="245"/>
      <c r="PG2897" s="245"/>
      <c r="PH2897" s="245"/>
      <c r="PI2897" s="245"/>
      <c r="PJ2897" s="245"/>
      <c r="PK2897" s="245"/>
      <c r="PL2897" s="245"/>
      <c r="PM2897" s="245"/>
      <c r="PN2897" s="245"/>
      <c r="PO2897" s="245"/>
      <c r="PP2897" s="245"/>
      <c r="PQ2897" s="245"/>
      <c r="PR2897" s="245"/>
      <c r="PS2897" s="245"/>
      <c r="PT2897" s="245"/>
      <c r="PU2897" s="245"/>
      <c r="PV2897" s="245"/>
      <c r="PW2897" s="245"/>
      <c r="PX2897" s="245"/>
      <c r="PY2897" s="245"/>
      <c r="PZ2897" s="245"/>
      <c r="QA2897" s="245"/>
      <c r="QB2897" s="245"/>
      <c r="QC2897" s="245"/>
      <c r="QD2897" s="245"/>
      <c r="QE2897" s="245"/>
      <c r="QF2897" s="245"/>
      <c r="QG2897" s="245"/>
      <c r="QH2897" s="245"/>
      <c r="QI2897" s="245"/>
      <c r="QJ2897" s="245"/>
      <c r="QK2897" s="245"/>
      <c r="QL2897" s="245"/>
      <c r="QM2897" s="245"/>
      <c r="QN2897" s="245"/>
      <c r="QO2897" s="245"/>
      <c r="QP2897" s="245"/>
      <c r="QQ2897" s="245"/>
      <c r="QR2897" s="245"/>
      <c r="QS2897" s="245"/>
      <c r="QT2897" s="245"/>
      <c r="QU2897" s="245"/>
      <c r="QV2897" s="245"/>
      <c r="QW2897" s="245"/>
      <c r="QX2897" s="245"/>
      <c r="QY2897" s="245"/>
      <c r="QZ2897" s="245"/>
      <c r="RA2897" s="245"/>
      <c r="RB2897" s="245"/>
      <c r="RC2897" s="245"/>
      <c r="RD2897" s="245"/>
      <c r="RE2897" s="245"/>
      <c r="RF2897" s="245"/>
      <c r="RG2897" s="245"/>
      <c r="RH2897" s="245"/>
      <c r="RI2897" s="245"/>
      <c r="RJ2897" s="245"/>
      <c r="RK2897" s="245"/>
      <c r="RL2897" s="245"/>
      <c r="RM2897" s="245"/>
      <c r="RN2897" s="245"/>
      <c r="RO2897" s="245"/>
      <c r="RP2897" s="245"/>
      <c r="RQ2897" s="245"/>
      <c r="RR2897" s="245"/>
      <c r="RS2897" s="245"/>
      <c r="RT2897" s="245"/>
      <c r="RU2897" s="245"/>
      <c r="RV2897" s="245"/>
      <c r="RW2897" s="245"/>
      <c r="RX2897" s="245"/>
      <c r="RY2897" s="245"/>
      <c r="RZ2897" s="245"/>
      <c r="SA2897" s="245"/>
      <c r="SB2897" s="245"/>
      <c r="SC2897" s="245"/>
      <c r="SD2897" s="245"/>
      <c r="SE2897" s="245"/>
      <c r="SF2897" s="245"/>
      <c r="SG2897" s="245"/>
      <c r="SH2897" s="245"/>
      <c r="SI2897" s="245"/>
      <c r="SJ2897" s="245"/>
      <c r="SK2897" s="245"/>
      <c r="SL2897" s="245"/>
      <c r="SM2897" s="245"/>
      <c r="SN2897" s="245"/>
      <c r="SO2897" s="245"/>
      <c r="SP2897" s="245"/>
      <c r="SQ2897" s="245"/>
      <c r="SR2897" s="245"/>
      <c r="SS2897" s="245"/>
      <c r="ST2897" s="245"/>
      <c r="SU2897" s="245"/>
      <c r="SV2897" s="245"/>
      <c r="SW2897" s="245"/>
      <c r="SX2897" s="245"/>
      <c r="SY2897" s="245"/>
      <c r="SZ2897" s="245"/>
      <c r="TA2897" s="245"/>
      <c r="TB2897" s="245"/>
      <c r="TC2897" s="245"/>
      <c r="TD2897" s="245"/>
      <c r="TE2897" s="245"/>
      <c r="TF2897" s="245"/>
      <c r="TG2897" s="245"/>
      <c r="TH2897" s="245"/>
      <c r="TI2897" s="245"/>
      <c r="TJ2897" s="245"/>
      <c r="TK2897" s="245"/>
      <c r="TL2897" s="245"/>
      <c r="TM2897" s="245"/>
      <c r="TN2897" s="245"/>
      <c r="TO2897" s="245"/>
      <c r="TP2897" s="245"/>
      <c r="TQ2897" s="245"/>
      <c r="TR2897" s="245"/>
      <c r="TS2897" s="245"/>
      <c r="TT2897" s="245"/>
      <c r="TU2897" s="245"/>
      <c r="TV2897" s="245"/>
      <c r="TW2897" s="245"/>
      <c r="TX2897" s="245"/>
      <c r="TY2897" s="245"/>
      <c r="TZ2897" s="245"/>
      <c r="UA2897" s="245"/>
      <c r="UB2897" s="245"/>
      <c r="UC2897" s="245"/>
      <c r="UD2897" s="245"/>
      <c r="UE2897" s="245"/>
      <c r="UF2897" s="245"/>
      <c r="UG2897" s="245"/>
      <c r="UH2897" s="245"/>
      <c r="UI2897" s="245"/>
      <c r="UJ2897" s="245"/>
      <c r="UK2897" s="245"/>
      <c r="UL2897" s="245"/>
      <c r="UM2897" s="245"/>
      <c r="UN2897" s="245"/>
      <c r="UO2897" s="245"/>
      <c r="UP2897" s="245"/>
      <c r="UQ2897" s="245"/>
      <c r="UR2897" s="245"/>
      <c r="US2897" s="245"/>
      <c r="UT2897" s="245"/>
      <c r="UU2897" s="245"/>
      <c r="UV2897" s="245"/>
      <c r="UW2897" s="245"/>
      <c r="UX2897" s="245"/>
      <c r="UY2897" s="245"/>
      <c r="UZ2897" s="245"/>
      <c r="VA2897" s="245"/>
      <c r="VB2897" s="245"/>
      <c r="VC2897" s="245"/>
      <c r="VD2897" s="245"/>
      <c r="VE2897" s="245"/>
      <c r="VF2897" s="245"/>
      <c r="VG2897" s="245"/>
      <c r="VH2897" s="245"/>
      <c r="VI2897" s="245"/>
      <c r="VJ2897" s="245"/>
      <c r="VK2897" s="245"/>
      <c r="VL2897" s="245"/>
      <c r="VM2897" s="245"/>
      <c r="VN2897" s="245"/>
      <c r="VO2897" s="245"/>
      <c r="VP2897" s="245"/>
      <c r="VQ2897" s="245"/>
      <c r="VR2897" s="245"/>
      <c r="VS2897" s="245"/>
      <c r="VT2897" s="245"/>
      <c r="VU2897" s="245"/>
      <c r="VV2897" s="245"/>
      <c r="VW2897" s="245"/>
      <c r="VX2897" s="245"/>
      <c r="VY2897" s="245"/>
      <c r="VZ2897" s="245"/>
      <c r="WA2897" s="245"/>
      <c r="WB2897" s="245"/>
      <c r="WC2897" s="245"/>
      <c r="WD2897" s="245"/>
      <c r="WE2897" s="245"/>
      <c r="WF2897" s="245"/>
      <c r="WG2897" s="245"/>
      <c r="WH2897" s="245"/>
      <c r="WI2897" s="245"/>
      <c r="WJ2897" s="245"/>
      <c r="WK2897" s="245"/>
      <c r="WL2897" s="245"/>
      <c r="WM2897" s="245"/>
      <c r="WN2897" s="245"/>
      <c r="WO2897" s="245"/>
      <c r="WP2897" s="245"/>
      <c r="WQ2897" s="245"/>
      <c r="WR2897" s="245"/>
      <c r="WS2897" s="245"/>
      <c r="WT2897" s="245"/>
      <c r="WU2897" s="245"/>
      <c r="WV2897" s="245"/>
      <c r="WW2897" s="245"/>
      <c r="WX2897" s="245"/>
      <c r="WY2897" s="245"/>
      <c r="WZ2897" s="245"/>
      <c r="XA2897" s="245"/>
      <c r="XB2897" s="245"/>
      <c r="XC2897" s="245"/>
      <c r="XD2897" s="245"/>
      <c r="XE2897" s="245"/>
      <c r="XF2897" s="245"/>
      <c r="XG2897" s="245"/>
      <c r="XH2897" s="245"/>
      <c r="XI2897" s="245"/>
      <c r="XJ2897" s="245"/>
      <c r="XK2897" s="245"/>
      <c r="XL2897" s="245"/>
      <c r="XM2897" s="245"/>
      <c r="XN2897" s="245"/>
      <c r="XO2897" s="245"/>
      <c r="XP2897" s="245"/>
      <c r="XQ2897" s="245"/>
      <c r="XR2897" s="245"/>
      <c r="XS2897" s="245"/>
      <c r="XT2897" s="245"/>
      <c r="XU2897" s="245"/>
      <c r="XV2897" s="245"/>
      <c r="XW2897" s="245"/>
      <c r="XX2897" s="245"/>
      <c r="XY2897" s="245"/>
      <c r="XZ2897" s="245"/>
      <c r="YA2897" s="245"/>
      <c r="YB2897" s="245"/>
      <c r="YC2897" s="245"/>
      <c r="YD2897" s="245"/>
      <c r="YE2897" s="245"/>
      <c r="YF2897" s="245"/>
      <c r="YG2897" s="245"/>
      <c r="YH2897" s="245"/>
      <c r="YI2897" s="245"/>
      <c r="YJ2897" s="245"/>
      <c r="YK2897" s="245"/>
      <c r="YL2897" s="245"/>
      <c r="YM2897" s="245"/>
      <c r="YN2897" s="245"/>
      <c r="YO2897" s="245"/>
      <c r="YP2897" s="245"/>
      <c r="YQ2897" s="245"/>
      <c r="YR2897" s="245"/>
      <c r="YS2897" s="245"/>
      <c r="YT2897" s="245"/>
      <c r="YU2897" s="245"/>
      <c r="YV2897" s="245"/>
      <c r="YW2897" s="245"/>
      <c r="YX2897" s="245"/>
      <c r="YY2897" s="245"/>
      <c r="YZ2897" s="245"/>
      <c r="ZA2897" s="245"/>
      <c r="ZB2897" s="245"/>
      <c r="ZC2897" s="245"/>
      <c r="ZD2897" s="245"/>
      <c r="ZE2897" s="245"/>
      <c r="ZF2897" s="245"/>
      <c r="ZG2897" s="245"/>
      <c r="ZH2897" s="245"/>
      <c r="ZI2897" s="245"/>
      <c r="ZJ2897" s="245"/>
      <c r="ZK2897" s="245"/>
      <c r="ZL2897" s="245"/>
      <c r="ZM2897" s="245"/>
      <c r="ZN2897" s="245"/>
      <c r="ZO2897" s="245"/>
      <c r="ZP2897" s="245"/>
      <c r="ZQ2897" s="245"/>
      <c r="ZR2897" s="245"/>
      <c r="ZS2897" s="245"/>
      <c r="ZT2897" s="245"/>
      <c r="ZU2897" s="245"/>
      <c r="ZV2897" s="245"/>
      <c r="ZW2897" s="245"/>
      <c r="ZX2897" s="245"/>
      <c r="ZY2897" s="245"/>
      <c r="ZZ2897" s="245"/>
      <c r="AAA2897" s="245"/>
      <c r="AAB2897" s="245"/>
      <c r="AAC2897" s="245"/>
      <c r="AAD2897" s="245"/>
      <c r="AAE2897" s="245"/>
      <c r="AAF2897" s="245"/>
      <c r="AAG2897" s="245"/>
      <c r="AAH2897" s="245"/>
      <c r="AAI2897" s="245"/>
      <c r="AAJ2897" s="245"/>
      <c r="AAK2897" s="245"/>
      <c r="AAL2897" s="245"/>
      <c r="AAM2897" s="245"/>
      <c r="AAN2897" s="245"/>
      <c r="AAO2897" s="245"/>
      <c r="AAP2897" s="245"/>
      <c r="AAQ2897" s="245"/>
      <c r="AAR2897" s="245"/>
      <c r="AAS2897" s="245"/>
      <c r="AAT2897" s="245"/>
      <c r="AAU2897" s="245"/>
      <c r="AAV2897" s="245"/>
      <c r="AAW2897" s="245"/>
      <c r="AAX2897" s="245"/>
      <c r="AAY2897" s="245"/>
      <c r="AAZ2897" s="245"/>
      <c r="ABA2897" s="245"/>
      <c r="ABB2897" s="245"/>
      <c r="ABC2897" s="245"/>
      <c r="ABD2897" s="245"/>
      <c r="ABE2897" s="245"/>
      <c r="ABF2897" s="245"/>
      <c r="ABG2897" s="245"/>
      <c r="ABH2897" s="245"/>
      <c r="ABI2897" s="245"/>
      <c r="ABJ2897" s="245"/>
      <c r="ABK2897" s="245"/>
      <c r="ABL2897" s="245"/>
      <c r="ABM2897" s="245"/>
      <c r="ABN2897" s="245"/>
      <c r="ABO2897" s="245"/>
      <c r="ABP2897" s="245"/>
      <c r="ABQ2897" s="245"/>
      <c r="ABR2897" s="245"/>
      <c r="ABS2897" s="245"/>
      <c r="ABT2897" s="245"/>
      <c r="ABU2897" s="245"/>
      <c r="ABV2897" s="245"/>
      <c r="ABW2897" s="245"/>
      <c r="ABX2897" s="245"/>
      <c r="ABY2897" s="245"/>
      <c r="ABZ2897" s="245"/>
      <c r="ACA2897" s="245"/>
      <c r="ACB2897" s="245"/>
      <c r="ACC2897" s="245"/>
      <c r="ACD2897" s="245"/>
      <c r="ACE2897" s="245"/>
      <c r="ACF2897" s="245"/>
      <c r="ACG2897" s="245"/>
      <c r="ACH2897" s="245"/>
      <c r="ACI2897" s="245"/>
      <c r="ACJ2897" s="245"/>
      <c r="ACK2897" s="245"/>
      <c r="ACL2897" s="245"/>
      <c r="ACM2897" s="245"/>
      <c r="ACN2897" s="245"/>
      <c r="ACO2897" s="245"/>
      <c r="ACP2897" s="245"/>
      <c r="ACQ2897" s="245"/>
      <c r="ACR2897" s="245"/>
      <c r="ACS2897" s="245"/>
      <c r="ACT2897" s="245"/>
      <c r="ACU2897" s="245"/>
      <c r="ACV2897" s="245"/>
      <c r="ACW2897" s="245"/>
      <c r="ACX2897" s="245"/>
      <c r="ACY2897" s="245"/>
      <c r="ACZ2897" s="245"/>
      <c r="ADA2897" s="245"/>
      <c r="ADB2897" s="245"/>
      <c r="ADC2897" s="245"/>
      <c r="ADD2897" s="245"/>
      <c r="ADE2897" s="245"/>
      <c r="ADF2897" s="245"/>
      <c r="ADG2897" s="245"/>
      <c r="ADH2897" s="245"/>
      <c r="ADI2897" s="245"/>
      <c r="ADJ2897" s="245"/>
      <c r="ADK2897" s="245"/>
      <c r="ADL2897" s="245"/>
      <c r="ADM2897" s="245"/>
      <c r="ADN2897" s="245"/>
      <c r="ADO2897" s="245"/>
      <c r="ADP2897" s="245"/>
      <c r="ADQ2897" s="245"/>
      <c r="ADR2897" s="245"/>
      <c r="ADS2897" s="245"/>
      <c r="ADT2897" s="245"/>
      <c r="ADU2897" s="245"/>
      <c r="ADV2897" s="245"/>
      <c r="ADW2897" s="245"/>
      <c r="ADX2897" s="245"/>
      <c r="ADY2897" s="245"/>
      <c r="ADZ2897" s="245"/>
      <c r="AEA2897" s="245"/>
      <c r="AEB2897" s="245"/>
      <c r="AEC2897" s="245"/>
      <c r="AED2897" s="245"/>
      <c r="AEE2897" s="245"/>
      <c r="AEF2897" s="245"/>
      <c r="AEG2897" s="245"/>
      <c r="AEH2897" s="245"/>
      <c r="AEI2897" s="245"/>
      <c r="AEJ2897" s="245"/>
      <c r="AEK2897" s="245"/>
      <c r="AEL2897" s="245"/>
      <c r="AEM2897" s="245"/>
      <c r="AEN2897" s="245"/>
      <c r="AEO2897" s="245"/>
      <c r="AEP2897" s="245"/>
      <c r="AEQ2897" s="245"/>
      <c r="AER2897" s="245"/>
      <c r="AES2897" s="245"/>
      <c r="AET2897" s="245"/>
      <c r="AEU2897" s="245"/>
      <c r="AEV2897" s="245"/>
      <c r="AEW2897" s="245"/>
      <c r="AEX2897" s="245"/>
      <c r="AEY2897" s="245"/>
      <c r="AEZ2897" s="245"/>
      <c r="AFA2897" s="245"/>
      <c r="AFB2897" s="245"/>
      <c r="AFC2897" s="245"/>
      <c r="AFD2897" s="245"/>
      <c r="AFE2897" s="245"/>
      <c r="AFF2897" s="245"/>
      <c r="AFG2897" s="245"/>
      <c r="AFH2897" s="245"/>
      <c r="AFI2897" s="245"/>
      <c r="AFJ2897" s="245"/>
      <c r="AFK2897" s="245"/>
      <c r="AFL2897" s="245"/>
      <c r="AFM2897" s="245"/>
      <c r="AFN2897" s="245"/>
      <c r="AFO2897" s="245"/>
      <c r="AFP2897" s="245"/>
      <c r="AFQ2897" s="245"/>
      <c r="AFR2897" s="245"/>
      <c r="AFS2897" s="245"/>
      <c r="AFT2897" s="245"/>
      <c r="AFU2897" s="245"/>
      <c r="AFV2897" s="245"/>
      <c r="AFW2897" s="245"/>
      <c r="AFX2897" s="245"/>
      <c r="AFY2897" s="245"/>
      <c r="AFZ2897" s="245"/>
      <c r="AGA2897" s="245"/>
      <c r="AGB2897" s="245"/>
      <c r="AGC2897" s="245"/>
      <c r="AGD2897" s="245"/>
      <c r="AGE2897" s="245"/>
      <c r="AGF2897" s="245"/>
      <c r="AGG2897" s="245"/>
      <c r="AGH2897" s="245"/>
      <c r="AGI2897" s="245"/>
      <c r="AGJ2897" s="245"/>
      <c r="AGK2897" s="245"/>
      <c r="AGL2897" s="245"/>
      <c r="AGM2897" s="245"/>
      <c r="AGN2897" s="245"/>
      <c r="AGO2897" s="245"/>
      <c r="AGP2897" s="245"/>
      <c r="AGQ2897" s="245"/>
      <c r="AGR2897" s="245"/>
      <c r="AGS2897" s="245"/>
      <c r="AGT2897" s="245"/>
      <c r="AGU2897" s="245"/>
      <c r="AGV2897" s="245"/>
      <c r="AGW2897" s="245"/>
      <c r="AGX2897" s="245"/>
      <c r="AGY2897" s="245"/>
      <c r="AGZ2897" s="245"/>
      <c r="AHA2897" s="245"/>
      <c r="AHB2897" s="245"/>
      <c r="AHC2897" s="245"/>
      <c r="AHD2897" s="245"/>
      <c r="AHE2897" s="245"/>
      <c r="AHF2897" s="245"/>
      <c r="AHG2897" s="245"/>
      <c r="AHH2897" s="245"/>
      <c r="AHI2897" s="245"/>
      <c r="AHJ2897" s="245"/>
      <c r="AHK2897" s="245"/>
      <c r="AHL2897" s="245"/>
      <c r="AHM2897" s="245"/>
      <c r="AHN2897" s="245"/>
      <c r="AHO2897" s="245"/>
      <c r="AHP2897" s="245"/>
      <c r="AHQ2897" s="245"/>
      <c r="AHR2897" s="245"/>
      <c r="AHS2897" s="245"/>
      <c r="AHT2897" s="245"/>
      <c r="AHU2897" s="245"/>
      <c r="AHV2897" s="245"/>
      <c r="AHW2897" s="245"/>
      <c r="AHX2897" s="245"/>
      <c r="AHY2897" s="245"/>
      <c r="AHZ2897" s="245"/>
      <c r="AIA2897" s="245"/>
      <c r="AIB2897" s="245"/>
      <c r="AIC2897" s="245"/>
      <c r="AID2897" s="245"/>
      <c r="AIE2897" s="245"/>
      <c r="AIF2897" s="245"/>
      <c r="AIG2897" s="245"/>
      <c r="AIH2897" s="245"/>
      <c r="AII2897" s="245"/>
      <c r="AIJ2897" s="245"/>
      <c r="AIK2897" s="245"/>
      <c r="AIL2897" s="245"/>
      <c r="AIM2897" s="245"/>
      <c r="AIN2897" s="245"/>
      <c r="AIO2897" s="245"/>
      <c r="AIP2897" s="245"/>
      <c r="AIQ2897" s="245"/>
      <c r="AIR2897" s="245"/>
      <c r="AIS2897" s="245"/>
      <c r="AIT2897" s="245"/>
      <c r="AIU2897" s="245"/>
      <c r="AIV2897" s="245"/>
      <c r="AIW2897" s="245"/>
      <c r="AIX2897" s="245"/>
      <c r="AIY2897" s="245"/>
      <c r="AIZ2897" s="245"/>
      <c r="AJA2897" s="245"/>
      <c r="AJB2897" s="245"/>
      <c r="AJC2897" s="245"/>
      <c r="AJD2897" s="245"/>
      <c r="AJE2897" s="245"/>
      <c r="AJF2897" s="245"/>
      <c r="AJG2897" s="245"/>
      <c r="AJH2897" s="245"/>
      <c r="AJI2897" s="245"/>
      <c r="AJJ2897" s="245"/>
      <c r="AJK2897" s="245"/>
      <c r="AJL2897" s="245"/>
      <c r="AJM2897" s="245"/>
      <c r="AJN2897" s="245"/>
      <c r="AJO2897" s="245"/>
      <c r="AJP2897" s="245"/>
      <c r="AJQ2897" s="245"/>
      <c r="AJR2897" s="245"/>
      <c r="AJS2897" s="245"/>
      <c r="AJT2897" s="245"/>
      <c r="AJU2897" s="245"/>
      <c r="AJV2897" s="245"/>
      <c r="AJW2897" s="245"/>
      <c r="AJX2897" s="245"/>
      <c r="AJY2897" s="245"/>
      <c r="AJZ2897" s="245"/>
      <c r="AKA2897" s="245"/>
      <c r="AKB2897" s="245"/>
      <c r="AKC2897" s="245"/>
      <c r="AKD2897" s="245"/>
      <c r="AKE2897" s="245"/>
      <c r="AKF2897" s="245"/>
      <c r="AKG2897" s="245"/>
      <c r="AKH2897" s="245"/>
      <c r="AKI2897" s="245"/>
      <c r="AKJ2897" s="245"/>
      <c r="AKK2897" s="245"/>
      <c r="AKL2897" s="245"/>
      <c r="AKM2897" s="245"/>
      <c r="AKN2897" s="245"/>
      <c r="AKO2897" s="245"/>
      <c r="AKP2897" s="245"/>
      <c r="AKQ2897" s="245"/>
      <c r="AKR2897" s="245"/>
      <c r="AKS2897" s="245"/>
      <c r="AKT2897" s="245"/>
      <c r="AKU2897" s="245"/>
      <c r="AKV2897" s="245"/>
      <c r="AKW2897" s="245"/>
      <c r="AKX2897" s="245"/>
      <c r="AKY2897" s="245"/>
      <c r="AKZ2897" s="245"/>
      <c r="ALA2897" s="245"/>
      <c r="ALB2897" s="245"/>
      <c r="ALC2897" s="245"/>
      <c r="ALD2897" s="245"/>
      <c r="ALE2897" s="245"/>
      <c r="ALF2897" s="245"/>
      <c r="ALG2897" s="245"/>
      <c r="ALH2897" s="245"/>
      <c r="ALI2897" s="245"/>
      <c r="ALJ2897" s="245"/>
      <c r="ALK2897" s="245"/>
      <c r="ALL2897" s="245"/>
      <c r="ALM2897" s="245"/>
      <c r="ALN2897" s="245"/>
      <c r="ALO2897" s="245"/>
      <c r="ALP2897" s="245"/>
      <c r="ALQ2897" s="245"/>
      <c r="ALR2897" s="245"/>
      <c r="ALS2897" s="245"/>
      <c r="ALT2897" s="245"/>
      <c r="ALU2897" s="245"/>
      <c r="ALV2897" s="245"/>
      <c r="ALW2897" s="245"/>
      <c r="ALX2897" s="245"/>
      <c r="ALY2897" s="245"/>
      <c r="ALZ2897" s="245"/>
      <c r="AMA2897" s="245"/>
      <c r="AMB2897" s="245"/>
    </row>
    <row r="2898" spans="1:1016" ht="20.25">
      <c r="A2898" s="405" t="s">
        <v>69</v>
      </c>
      <c r="B2898" s="405"/>
      <c r="C2898" s="405"/>
      <c r="D2898" s="228"/>
      <c r="E2898" s="228"/>
      <c r="F2898" s="228"/>
      <c r="G2898" s="130"/>
      <c r="H2898" s="130"/>
      <c r="I2898" s="229"/>
      <c r="J2898" s="132"/>
      <c r="K2898" s="130"/>
      <c r="L2898" s="230"/>
      <c r="M2898" s="230"/>
      <c r="N2898" s="230"/>
      <c r="O2898" s="130"/>
      <c r="P2898" s="134"/>
    </row>
    <row r="2899" spans="1:1016" ht="18">
      <c r="A2899" s="61" t="s">
        <v>517</v>
      </c>
      <c r="B2899" s="62" t="s">
        <v>243</v>
      </c>
      <c r="C2899" s="61" t="s">
        <v>233</v>
      </c>
      <c r="D2899" s="61" t="s">
        <v>289</v>
      </c>
      <c r="E2899" s="61" t="s">
        <v>518</v>
      </c>
      <c r="F2899" s="61" t="s">
        <v>519</v>
      </c>
      <c r="G2899" s="63" t="s">
        <v>236</v>
      </c>
      <c r="H2899" s="63" t="s">
        <v>237</v>
      </c>
      <c r="I2899" s="232"/>
      <c r="J2899" s="233" t="s">
        <v>520</v>
      </c>
      <c r="K2899" s="63" t="s">
        <v>238</v>
      </c>
      <c r="L2899" s="61" t="s">
        <v>521</v>
      </c>
      <c r="M2899" s="64" t="s">
        <v>522</v>
      </c>
      <c r="N2899" s="64" t="s">
        <v>523</v>
      </c>
      <c r="O2899" s="65" t="s">
        <v>524</v>
      </c>
      <c r="P2899" s="61" t="s">
        <v>240</v>
      </c>
    </row>
    <row r="2900" spans="1:1016" s="300" customFormat="1" ht="22.5">
      <c r="A2900" s="80" t="s">
        <v>215</v>
      </c>
      <c r="B2900" s="80" t="s">
        <v>3199</v>
      </c>
      <c r="C2900" s="223" t="s">
        <v>4680</v>
      </c>
      <c r="D2900" s="139" t="s">
        <v>300</v>
      </c>
      <c r="E2900" s="139" t="s">
        <v>306</v>
      </c>
      <c r="F2900" s="139" t="s">
        <v>525</v>
      </c>
      <c r="G2900" s="141">
        <v>43982</v>
      </c>
      <c r="H2900" s="141">
        <v>58276</v>
      </c>
      <c r="I2900" s="234">
        <v>1</v>
      </c>
      <c r="J2900" s="235">
        <v>2.7777777777777776E-2</v>
      </c>
      <c r="K2900" s="141">
        <v>72570</v>
      </c>
      <c r="L2900" s="146">
        <v>1</v>
      </c>
      <c r="M2900" s="139">
        <v>1</v>
      </c>
      <c r="N2900" s="139">
        <v>21</v>
      </c>
      <c r="O2900" s="79">
        <v>77297.17</v>
      </c>
      <c r="P2900" s="80"/>
      <c r="Q2900" s="236"/>
      <c r="R2900" s="236"/>
      <c r="S2900" s="236"/>
      <c r="T2900" s="236"/>
      <c r="U2900" s="236"/>
      <c r="V2900" s="236"/>
      <c r="W2900" s="236"/>
      <c r="X2900" s="236"/>
      <c r="Y2900" s="245"/>
      <c r="Z2900" s="245"/>
      <c r="AA2900" s="245"/>
      <c r="AB2900" s="245"/>
      <c r="AC2900" s="245"/>
      <c r="AD2900" s="245"/>
      <c r="AE2900" s="245"/>
      <c r="AF2900" s="245"/>
      <c r="AG2900" s="245"/>
      <c r="AH2900" s="245"/>
      <c r="AI2900" s="245"/>
      <c r="AJ2900" s="245"/>
      <c r="AK2900" s="245"/>
      <c r="AL2900" s="245"/>
      <c r="AM2900" s="245"/>
      <c r="AN2900" s="245"/>
      <c r="AO2900" s="245"/>
      <c r="AP2900" s="245"/>
      <c r="AQ2900" s="245"/>
      <c r="AR2900" s="245"/>
      <c r="AS2900" s="245"/>
      <c r="AT2900" s="245"/>
      <c r="AU2900" s="245"/>
      <c r="AV2900" s="245"/>
      <c r="AW2900" s="245"/>
      <c r="AX2900" s="245"/>
      <c r="AY2900" s="245"/>
      <c r="AZ2900" s="245"/>
      <c r="BA2900" s="245"/>
      <c r="BB2900" s="245"/>
      <c r="BC2900" s="245"/>
      <c r="BD2900" s="245"/>
      <c r="BE2900" s="245"/>
      <c r="BF2900" s="245"/>
      <c r="BG2900" s="245"/>
      <c r="BH2900" s="245"/>
      <c r="BI2900" s="245"/>
      <c r="BJ2900" s="245"/>
      <c r="BK2900" s="245"/>
      <c r="BL2900" s="245"/>
      <c r="BM2900" s="245"/>
      <c r="BN2900" s="245"/>
      <c r="BO2900" s="245"/>
      <c r="BP2900" s="245"/>
      <c r="BQ2900" s="245"/>
      <c r="BR2900" s="245"/>
      <c r="BS2900" s="245"/>
      <c r="BT2900" s="245"/>
      <c r="BU2900" s="245"/>
      <c r="BV2900" s="245"/>
      <c r="BW2900" s="245"/>
      <c r="BX2900" s="245"/>
      <c r="BY2900" s="245"/>
      <c r="BZ2900" s="245"/>
      <c r="CA2900" s="245"/>
      <c r="CB2900" s="245"/>
      <c r="CC2900" s="245"/>
      <c r="CD2900" s="245"/>
      <c r="CE2900" s="245"/>
      <c r="CF2900" s="245"/>
      <c r="CG2900" s="245"/>
      <c r="CH2900" s="245"/>
      <c r="CI2900" s="245"/>
      <c r="CJ2900" s="245"/>
      <c r="CK2900" s="245"/>
      <c r="CL2900" s="245"/>
      <c r="CM2900" s="245"/>
      <c r="CN2900" s="245"/>
      <c r="CO2900" s="245"/>
      <c r="CP2900" s="245"/>
      <c r="CQ2900" s="245"/>
      <c r="CR2900" s="245"/>
      <c r="CS2900" s="245"/>
      <c r="CT2900" s="245"/>
      <c r="CU2900" s="245"/>
      <c r="CV2900" s="245"/>
      <c r="CW2900" s="245"/>
      <c r="CX2900" s="245"/>
      <c r="CY2900" s="245"/>
      <c r="CZ2900" s="245"/>
      <c r="DA2900" s="245"/>
      <c r="DB2900" s="245"/>
      <c r="DC2900" s="245"/>
      <c r="DD2900" s="245"/>
      <c r="DE2900" s="245"/>
      <c r="DF2900" s="245"/>
      <c r="DG2900" s="245"/>
      <c r="DH2900" s="245"/>
      <c r="DI2900" s="245"/>
      <c r="DJ2900" s="245"/>
      <c r="DK2900" s="245"/>
      <c r="DL2900" s="245"/>
      <c r="DM2900" s="245"/>
      <c r="DN2900" s="245"/>
      <c r="DO2900" s="245"/>
      <c r="DP2900" s="245"/>
      <c r="DQ2900" s="245"/>
      <c r="DR2900" s="245"/>
      <c r="DS2900" s="245"/>
      <c r="DT2900" s="245"/>
      <c r="DU2900" s="245"/>
      <c r="DV2900" s="245"/>
      <c r="DW2900" s="245"/>
      <c r="DX2900" s="245"/>
      <c r="DY2900" s="245"/>
      <c r="DZ2900" s="245"/>
      <c r="EA2900" s="245"/>
      <c r="EB2900" s="245"/>
      <c r="EC2900" s="245"/>
      <c r="ED2900" s="245"/>
      <c r="EE2900" s="245"/>
      <c r="EF2900" s="245"/>
      <c r="EG2900" s="245"/>
      <c r="EH2900" s="245"/>
      <c r="EI2900" s="245"/>
      <c r="EJ2900" s="245"/>
      <c r="EK2900" s="245"/>
      <c r="EL2900" s="245"/>
      <c r="EM2900" s="245"/>
      <c r="EN2900" s="245"/>
      <c r="EO2900" s="245"/>
      <c r="EP2900" s="245"/>
      <c r="EQ2900" s="245"/>
      <c r="ER2900" s="245"/>
      <c r="ES2900" s="245"/>
      <c r="ET2900" s="245"/>
      <c r="EU2900" s="245"/>
      <c r="EV2900" s="245"/>
      <c r="EW2900" s="245"/>
      <c r="EX2900" s="245"/>
      <c r="EY2900" s="245"/>
      <c r="EZ2900" s="245"/>
      <c r="FA2900" s="245"/>
      <c r="FB2900" s="245"/>
      <c r="FC2900" s="245"/>
      <c r="FD2900" s="245"/>
      <c r="FE2900" s="245"/>
      <c r="FF2900" s="245"/>
      <c r="FG2900" s="245"/>
      <c r="FH2900" s="245"/>
      <c r="FI2900" s="245"/>
      <c r="FJ2900" s="245"/>
      <c r="FK2900" s="245"/>
      <c r="FL2900" s="245"/>
      <c r="FM2900" s="245"/>
      <c r="FN2900" s="245"/>
      <c r="FO2900" s="245"/>
      <c r="FP2900" s="245"/>
      <c r="FQ2900" s="245"/>
      <c r="FR2900" s="245"/>
      <c r="FS2900" s="245"/>
      <c r="FT2900" s="245"/>
      <c r="FU2900" s="245"/>
      <c r="FV2900" s="245"/>
      <c r="FW2900" s="245"/>
      <c r="FX2900" s="245"/>
      <c r="FY2900" s="245"/>
      <c r="FZ2900" s="245"/>
      <c r="GA2900" s="245"/>
      <c r="GB2900" s="245"/>
      <c r="GC2900" s="245"/>
      <c r="GD2900" s="245"/>
      <c r="GE2900" s="245"/>
      <c r="GF2900" s="245"/>
      <c r="GG2900" s="245"/>
      <c r="GH2900" s="245"/>
      <c r="GI2900" s="245"/>
      <c r="GJ2900" s="245"/>
      <c r="GK2900" s="245"/>
      <c r="GL2900" s="245"/>
      <c r="GM2900" s="245"/>
      <c r="GN2900" s="245"/>
      <c r="GO2900" s="245"/>
      <c r="GP2900" s="245"/>
      <c r="GQ2900" s="245"/>
      <c r="GR2900" s="245"/>
      <c r="GS2900" s="245"/>
      <c r="GT2900" s="245"/>
      <c r="GU2900" s="245"/>
      <c r="GV2900" s="245"/>
      <c r="GW2900" s="245"/>
      <c r="GX2900" s="245"/>
      <c r="GY2900" s="245"/>
      <c r="GZ2900" s="245"/>
      <c r="HA2900" s="245"/>
      <c r="HB2900" s="245"/>
      <c r="HC2900" s="245"/>
      <c r="HD2900" s="245"/>
      <c r="HE2900" s="245"/>
      <c r="HF2900" s="245"/>
      <c r="HG2900" s="245"/>
      <c r="HH2900" s="245"/>
      <c r="HI2900" s="245"/>
      <c r="HJ2900" s="245"/>
      <c r="HK2900" s="245"/>
      <c r="HL2900" s="245"/>
      <c r="HM2900" s="245"/>
      <c r="HN2900" s="245"/>
      <c r="HO2900" s="245"/>
      <c r="HP2900" s="245"/>
      <c r="HQ2900" s="245"/>
      <c r="HR2900" s="245"/>
      <c r="HS2900" s="245"/>
      <c r="HT2900" s="245"/>
      <c r="HU2900" s="245"/>
      <c r="HV2900" s="245"/>
      <c r="HW2900" s="245"/>
      <c r="HX2900" s="245"/>
      <c r="HY2900" s="245"/>
      <c r="HZ2900" s="245"/>
      <c r="IA2900" s="245"/>
      <c r="IB2900" s="245"/>
      <c r="IC2900" s="245"/>
      <c r="ID2900" s="245"/>
      <c r="IE2900" s="245"/>
      <c r="IF2900" s="245"/>
      <c r="IG2900" s="245"/>
      <c r="IH2900" s="245"/>
      <c r="II2900" s="245"/>
      <c r="IJ2900" s="245"/>
      <c r="IK2900" s="245"/>
      <c r="IL2900" s="245"/>
      <c r="IM2900" s="245"/>
      <c r="IN2900" s="245"/>
      <c r="IO2900" s="245"/>
      <c r="IP2900" s="245"/>
      <c r="IQ2900" s="245"/>
      <c r="IR2900" s="245"/>
      <c r="IS2900" s="245"/>
      <c r="IT2900" s="245"/>
      <c r="IU2900" s="245"/>
      <c r="IV2900" s="245"/>
      <c r="IW2900" s="245"/>
      <c r="IX2900" s="245"/>
      <c r="IY2900" s="245"/>
      <c r="IZ2900" s="245"/>
      <c r="JA2900" s="245"/>
      <c r="JB2900" s="245"/>
      <c r="JC2900" s="245"/>
      <c r="JD2900" s="245"/>
      <c r="JE2900" s="245"/>
      <c r="JF2900" s="245"/>
      <c r="JG2900" s="245"/>
      <c r="JH2900" s="245"/>
      <c r="JI2900" s="245"/>
      <c r="JJ2900" s="245"/>
      <c r="JK2900" s="245"/>
      <c r="JL2900" s="245"/>
      <c r="JM2900" s="245"/>
      <c r="JN2900" s="245"/>
      <c r="JO2900" s="245"/>
      <c r="JP2900" s="245"/>
      <c r="JQ2900" s="245"/>
      <c r="JR2900" s="245"/>
      <c r="JS2900" s="245"/>
      <c r="JT2900" s="245"/>
      <c r="JU2900" s="245"/>
      <c r="JV2900" s="245"/>
      <c r="JW2900" s="245"/>
      <c r="JX2900" s="245"/>
      <c r="JY2900" s="245"/>
      <c r="JZ2900" s="245"/>
      <c r="KA2900" s="245"/>
      <c r="KB2900" s="245"/>
      <c r="KC2900" s="245"/>
      <c r="KD2900" s="245"/>
      <c r="KE2900" s="245"/>
      <c r="KF2900" s="245"/>
      <c r="KG2900" s="245"/>
      <c r="KH2900" s="245"/>
      <c r="KI2900" s="245"/>
      <c r="KJ2900" s="245"/>
      <c r="KK2900" s="245"/>
      <c r="KL2900" s="245"/>
      <c r="KM2900" s="245"/>
      <c r="KN2900" s="245"/>
      <c r="KO2900" s="245"/>
      <c r="KP2900" s="245"/>
      <c r="KQ2900" s="245"/>
      <c r="KR2900" s="245"/>
      <c r="KS2900" s="245"/>
      <c r="KT2900" s="245"/>
      <c r="KU2900" s="245"/>
      <c r="KV2900" s="245"/>
      <c r="KW2900" s="245"/>
      <c r="KX2900" s="245"/>
      <c r="KY2900" s="245"/>
      <c r="KZ2900" s="245"/>
      <c r="LA2900" s="245"/>
      <c r="LB2900" s="245"/>
      <c r="LC2900" s="245"/>
      <c r="LD2900" s="245"/>
      <c r="LE2900" s="245"/>
      <c r="LF2900" s="245"/>
      <c r="LG2900" s="245"/>
      <c r="LH2900" s="245"/>
      <c r="LI2900" s="245"/>
      <c r="LJ2900" s="245"/>
      <c r="LK2900" s="245"/>
      <c r="LL2900" s="245"/>
      <c r="LM2900" s="245"/>
      <c r="LN2900" s="245"/>
      <c r="LO2900" s="245"/>
      <c r="LP2900" s="245"/>
      <c r="LQ2900" s="245"/>
      <c r="LR2900" s="245"/>
      <c r="LS2900" s="245"/>
      <c r="LT2900" s="245"/>
      <c r="LU2900" s="245"/>
      <c r="LV2900" s="245"/>
      <c r="LW2900" s="245"/>
      <c r="LX2900" s="245"/>
      <c r="LY2900" s="245"/>
      <c r="LZ2900" s="245"/>
      <c r="MA2900" s="245"/>
      <c r="MB2900" s="245"/>
      <c r="MC2900" s="245"/>
      <c r="MD2900" s="245"/>
      <c r="ME2900" s="245"/>
      <c r="MF2900" s="245"/>
      <c r="MG2900" s="245"/>
      <c r="MH2900" s="245"/>
      <c r="MI2900" s="245"/>
      <c r="MJ2900" s="245"/>
      <c r="MK2900" s="245"/>
      <c r="ML2900" s="245"/>
      <c r="MM2900" s="245"/>
      <c r="MN2900" s="245"/>
      <c r="MO2900" s="245"/>
      <c r="MP2900" s="245"/>
      <c r="MQ2900" s="245"/>
      <c r="MR2900" s="245"/>
      <c r="MS2900" s="245"/>
      <c r="MT2900" s="245"/>
      <c r="MU2900" s="245"/>
      <c r="MV2900" s="245"/>
      <c r="MW2900" s="245"/>
      <c r="MX2900" s="245"/>
      <c r="MY2900" s="245"/>
      <c r="MZ2900" s="245"/>
      <c r="NA2900" s="245"/>
      <c r="NB2900" s="245"/>
      <c r="NC2900" s="245"/>
      <c r="ND2900" s="245"/>
      <c r="NE2900" s="245"/>
      <c r="NF2900" s="245"/>
      <c r="NG2900" s="245"/>
      <c r="NH2900" s="245"/>
      <c r="NI2900" s="245"/>
      <c r="NJ2900" s="245"/>
      <c r="NK2900" s="245"/>
      <c r="NL2900" s="245"/>
      <c r="NM2900" s="245"/>
      <c r="NN2900" s="245"/>
      <c r="NO2900" s="245"/>
      <c r="NP2900" s="245"/>
      <c r="NQ2900" s="245"/>
      <c r="NR2900" s="245"/>
      <c r="NS2900" s="245"/>
      <c r="NT2900" s="245"/>
      <c r="NU2900" s="245"/>
      <c r="NV2900" s="245"/>
      <c r="NW2900" s="245"/>
      <c r="NX2900" s="245"/>
      <c r="NY2900" s="245"/>
      <c r="NZ2900" s="245"/>
      <c r="OA2900" s="245"/>
      <c r="OB2900" s="245"/>
      <c r="OC2900" s="245"/>
      <c r="OD2900" s="245"/>
      <c r="OE2900" s="245"/>
      <c r="OF2900" s="245"/>
      <c r="OG2900" s="245"/>
      <c r="OH2900" s="245"/>
      <c r="OI2900" s="245"/>
      <c r="OJ2900" s="245"/>
      <c r="OK2900" s="245"/>
      <c r="OL2900" s="245"/>
      <c r="OM2900" s="245"/>
      <c r="ON2900" s="245"/>
      <c r="OO2900" s="245"/>
      <c r="OP2900" s="245"/>
      <c r="OQ2900" s="245"/>
      <c r="OR2900" s="245"/>
      <c r="OS2900" s="245"/>
      <c r="OT2900" s="245"/>
      <c r="OU2900" s="245"/>
      <c r="OV2900" s="245"/>
      <c r="OW2900" s="245"/>
      <c r="OX2900" s="245"/>
      <c r="OY2900" s="245"/>
      <c r="OZ2900" s="245"/>
      <c r="PA2900" s="245"/>
      <c r="PB2900" s="245"/>
      <c r="PC2900" s="245"/>
      <c r="PD2900" s="245"/>
      <c r="PE2900" s="245"/>
      <c r="PF2900" s="245"/>
      <c r="PG2900" s="245"/>
      <c r="PH2900" s="245"/>
      <c r="PI2900" s="245"/>
      <c r="PJ2900" s="245"/>
      <c r="PK2900" s="245"/>
      <c r="PL2900" s="245"/>
      <c r="PM2900" s="245"/>
      <c r="PN2900" s="245"/>
      <c r="PO2900" s="245"/>
      <c r="PP2900" s="245"/>
      <c r="PQ2900" s="245"/>
      <c r="PR2900" s="245"/>
      <c r="PS2900" s="245"/>
      <c r="PT2900" s="245"/>
      <c r="PU2900" s="245"/>
      <c r="PV2900" s="245"/>
      <c r="PW2900" s="245"/>
      <c r="PX2900" s="245"/>
      <c r="PY2900" s="245"/>
      <c r="PZ2900" s="245"/>
      <c r="QA2900" s="245"/>
      <c r="QB2900" s="245"/>
      <c r="QC2900" s="245"/>
      <c r="QD2900" s="245"/>
      <c r="QE2900" s="245"/>
      <c r="QF2900" s="245"/>
      <c r="QG2900" s="245"/>
      <c r="QH2900" s="245"/>
      <c r="QI2900" s="245"/>
      <c r="QJ2900" s="245"/>
      <c r="QK2900" s="245"/>
      <c r="QL2900" s="245"/>
      <c r="QM2900" s="245"/>
      <c r="QN2900" s="245"/>
      <c r="QO2900" s="245"/>
      <c r="QP2900" s="245"/>
      <c r="QQ2900" s="245"/>
      <c r="QR2900" s="245"/>
      <c r="QS2900" s="245"/>
      <c r="QT2900" s="245"/>
      <c r="QU2900" s="245"/>
      <c r="QV2900" s="245"/>
      <c r="QW2900" s="245"/>
      <c r="QX2900" s="245"/>
      <c r="QY2900" s="245"/>
      <c r="QZ2900" s="245"/>
      <c r="RA2900" s="245"/>
      <c r="RB2900" s="245"/>
      <c r="RC2900" s="245"/>
      <c r="RD2900" s="245"/>
      <c r="RE2900" s="245"/>
      <c r="RF2900" s="245"/>
      <c r="RG2900" s="245"/>
      <c r="RH2900" s="245"/>
      <c r="RI2900" s="245"/>
      <c r="RJ2900" s="245"/>
      <c r="RK2900" s="245"/>
      <c r="RL2900" s="245"/>
      <c r="RM2900" s="245"/>
      <c r="RN2900" s="245"/>
      <c r="RO2900" s="245"/>
      <c r="RP2900" s="245"/>
      <c r="RQ2900" s="245"/>
      <c r="RR2900" s="245"/>
      <c r="RS2900" s="245"/>
      <c r="RT2900" s="245"/>
      <c r="RU2900" s="245"/>
      <c r="RV2900" s="245"/>
      <c r="RW2900" s="245"/>
      <c r="RX2900" s="245"/>
      <c r="RY2900" s="245"/>
      <c r="RZ2900" s="245"/>
      <c r="SA2900" s="245"/>
      <c r="SB2900" s="245"/>
      <c r="SC2900" s="245"/>
      <c r="SD2900" s="245"/>
      <c r="SE2900" s="245"/>
      <c r="SF2900" s="245"/>
      <c r="SG2900" s="245"/>
      <c r="SH2900" s="245"/>
      <c r="SI2900" s="245"/>
      <c r="SJ2900" s="245"/>
      <c r="SK2900" s="245"/>
      <c r="SL2900" s="245"/>
      <c r="SM2900" s="245"/>
      <c r="SN2900" s="245"/>
      <c r="SO2900" s="245"/>
      <c r="SP2900" s="245"/>
      <c r="SQ2900" s="245"/>
      <c r="SR2900" s="245"/>
      <c r="SS2900" s="245"/>
      <c r="ST2900" s="245"/>
      <c r="SU2900" s="245"/>
      <c r="SV2900" s="245"/>
      <c r="SW2900" s="245"/>
      <c r="SX2900" s="245"/>
      <c r="SY2900" s="245"/>
      <c r="SZ2900" s="245"/>
      <c r="TA2900" s="245"/>
      <c r="TB2900" s="245"/>
      <c r="TC2900" s="245"/>
      <c r="TD2900" s="245"/>
      <c r="TE2900" s="245"/>
      <c r="TF2900" s="245"/>
      <c r="TG2900" s="245"/>
      <c r="TH2900" s="245"/>
      <c r="TI2900" s="245"/>
      <c r="TJ2900" s="245"/>
      <c r="TK2900" s="245"/>
      <c r="TL2900" s="245"/>
      <c r="TM2900" s="245"/>
      <c r="TN2900" s="245"/>
      <c r="TO2900" s="245"/>
      <c r="TP2900" s="245"/>
      <c r="TQ2900" s="245"/>
      <c r="TR2900" s="245"/>
      <c r="TS2900" s="245"/>
      <c r="TT2900" s="245"/>
      <c r="TU2900" s="245"/>
      <c r="TV2900" s="245"/>
      <c r="TW2900" s="245"/>
      <c r="TX2900" s="245"/>
      <c r="TY2900" s="245"/>
      <c r="TZ2900" s="245"/>
      <c r="UA2900" s="245"/>
      <c r="UB2900" s="245"/>
      <c r="UC2900" s="245"/>
      <c r="UD2900" s="245"/>
      <c r="UE2900" s="245"/>
      <c r="UF2900" s="245"/>
      <c r="UG2900" s="245"/>
      <c r="UH2900" s="245"/>
      <c r="UI2900" s="245"/>
      <c r="UJ2900" s="245"/>
      <c r="UK2900" s="245"/>
      <c r="UL2900" s="245"/>
      <c r="UM2900" s="245"/>
      <c r="UN2900" s="245"/>
      <c r="UO2900" s="245"/>
      <c r="UP2900" s="245"/>
      <c r="UQ2900" s="245"/>
      <c r="UR2900" s="245"/>
      <c r="US2900" s="245"/>
      <c r="UT2900" s="245"/>
      <c r="UU2900" s="245"/>
      <c r="UV2900" s="245"/>
      <c r="UW2900" s="245"/>
      <c r="UX2900" s="245"/>
      <c r="UY2900" s="245"/>
      <c r="UZ2900" s="245"/>
      <c r="VA2900" s="245"/>
      <c r="VB2900" s="245"/>
      <c r="VC2900" s="245"/>
      <c r="VD2900" s="245"/>
      <c r="VE2900" s="245"/>
      <c r="VF2900" s="245"/>
      <c r="VG2900" s="245"/>
      <c r="VH2900" s="245"/>
      <c r="VI2900" s="245"/>
      <c r="VJ2900" s="245"/>
      <c r="VK2900" s="245"/>
      <c r="VL2900" s="245"/>
      <c r="VM2900" s="245"/>
      <c r="VN2900" s="245"/>
      <c r="VO2900" s="245"/>
      <c r="VP2900" s="245"/>
      <c r="VQ2900" s="245"/>
      <c r="VR2900" s="245"/>
      <c r="VS2900" s="245"/>
      <c r="VT2900" s="245"/>
      <c r="VU2900" s="245"/>
      <c r="VV2900" s="245"/>
      <c r="VW2900" s="245"/>
      <c r="VX2900" s="245"/>
      <c r="VY2900" s="245"/>
      <c r="VZ2900" s="245"/>
      <c r="WA2900" s="245"/>
      <c r="WB2900" s="245"/>
      <c r="WC2900" s="245"/>
      <c r="WD2900" s="245"/>
      <c r="WE2900" s="245"/>
      <c r="WF2900" s="245"/>
      <c r="WG2900" s="245"/>
      <c r="WH2900" s="245"/>
      <c r="WI2900" s="245"/>
      <c r="WJ2900" s="245"/>
      <c r="WK2900" s="245"/>
      <c r="WL2900" s="245"/>
      <c r="WM2900" s="245"/>
      <c r="WN2900" s="245"/>
      <c r="WO2900" s="245"/>
      <c r="WP2900" s="245"/>
      <c r="WQ2900" s="245"/>
      <c r="WR2900" s="245"/>
      <c r="WS2900" s="245"/>
      <c r="WT2900" s="245"/>
      <c r="WU2900" s="245"/>
      <c r="WV2900" s="245"/>
      <c r="WW2900" s="245"/>
      <c r="WX2900" s="245"/>
      <c r="WY2900" s="245"/>
      <c r="WZ2900" s="245"/>
      <c r="XA2900" s="245"/>
      <c r="XB2900" s="245"/>
      <c r="XC2900" s="245"/>
      <c r="XD2900" s="245"/>
      <c r="XE2900" s="245"/>
      <c r="XF2900" s="245"/>
      <c r="XG2900" s="245"/>
      <c r="XH2900" s="245"/>
      <c r="XI2900" s="245"/>
      <c r="XJ2900" s="245"/>
      <c r="XK2900" s="245"/>
      <c r="XL2900" s="245"/>
      <c r="XM2900" s="245"/>
      <c r="XN2900" s="245"/>
      <c r="XO2900" s="245"/>
      <c r="XP2900" s="245"/>
      <c r="XQ2900" s="245"/>
      <c r="XR2900" s="245"/>
      <c r="XS2900" s="245"/>
      <c r="XT2900" s="245"/>
      <c r="XU2900" s="245"/>
      <c r="XV2900" s="245"/>
      <c r="XW2900" s="245"/>
      <c r="XX2900" s="245"/>
      <c r="XY2900" s="245"/>
      <c r="XZ2900" s="245"/>
      <c r="YA2900" s="245"/>
      <c r="YB2900" s="245"/>
      <c r="YC2900" s="245"/>
      <c r="YD2900" s="245"/>
      <c r="YE2900" s="245"/>
      <c r="YF2900" s="245"/>
      <c r="YG2900" s="245"/>
      <c r="YH2900" s="245"/>
      <c r="YI2900" s="245"/>
      <c r="YJ2900" s="245"/>
      <c r="YK2900" s="245"/>
      <c r="YL2900" s="245"/>
      <c r="YM2900" s="245"/>
      <c r="YN2900" s="245"/>
      <c r="YO2900" s="245"/>
      <c r="YP2900" s="245"/>
      <c r="YQ2900" s="245"/>
      <c r="YR2900" s="245"/>
      <c r="YS2900" s="245"/>
      <c r="YT2900" s="245"/>
      <c r="YU2900" s="245"/>
      <c r="YV2900" s="245"/>
      <c r="YW2900" s="245"/>
      <c r="YX2900" s="245"/>
      <c r="YY2900" s="245"/>
      <c r="YZ2900" s="245"/>
      <c r="ZA2900" s="245"/>
      <c r="ZB2900" s="245"/>
      <c r="ZC2900" s="245"/>
      <c r="ZD2900" s="245"/>
      <c r="ZE2900" s="245"/>
      <c r="ZF2900" s="245"/>
      <c r="ZG2900" s="245"/>
      <c r="ZH2900" s="245"/>
      <c r="ZI2900" s="245"/>
      <c r="ZJ2900" s="245"/>
      <c r="ZK2900" s="245"/>
      <c r="ZL2900" s="245"/>
      <c r="ZM2900" s="245"/>
      <c r="ZN2900" s="245"/>
      <c r="ZO2900" s="245"/>
      <c r="ZP2900" s="245"/>
      <c r="ZQ2900" s="245"/>
      <c r="ZR2900" s="245"/>
      <c r="ZS2900" s="245"/>
      <c r="ZT2900" s="245"/>
      <c r="ZU2900" s="245"/>
      <c r="ZV2900" s="245"/>
      <c r="ZW2900" s="245"/>
      <c r="ZX2900" s="245"/>
      <c r="ZY2900" s="245"/>
      <c r="ZZ2900" s="245"/>
      <c r="AAA2900" s="245"/>
      <c r="AAB2900" s="245"/>
      <c r="AAC2900" s="245"/>
      <c r="AAD2900" s="245"/>
      <c r="AAE2900" s="245"/>
      <c r="AAF2900" s="245"/>
      <c r="AAG2900" s="245"/>
      <c r="AAH2900" s="245"/>
      <c r="AAI2900" s="245"/>
      <c r="AAJ2900" s="245"/>
      <c r="AAK2900" s="245"/>
      <c r="AAL2900" s="245"/>
      <c r="AAM2900" s="245"/>
      <c r="AAN2900" s="245"/>
      <c r="AAO2900" s="245"/>
      <c r="AAP2900" s="245"/>
      <c r="AAQ2900" s="245"/>
      <c r="AAR2900" s="245"/>
      <c r="AAS2900" s="245"/>
      <c r="AAT2900" s="245"/>
      <c r="AAU2900" s="245"/>
      <c r="AAV2900" s="245"/>
      <c r="AAW2900" s="245"/>
      <c r="AAX2900" s="245"/>
      <c r="AAY2900" s="245"/>
      <c r="AAZ2900" s="245"/>
      <c r="ABA2900" s="245"/>
      <c r="ABB2900" s="245"/>
      <c r="ABC2900" s="245"/>
      <c r="ABD2900" s="245"/>
      <c r="ABE2900" s="245"/>
      <c r="ABF2900" s="245"/>
      <c r="ABG2900" s="245"/>
      <c r="ABH2900" s="245"/>
      <c r="ABI2900" s="245"/>
      <c r="ABJ2900" s="245"/>
      <c r="ABK2900" s="245"/>
      <c r="ABL2900" s="245"/>
      <c r="ABM2900" s="245"/>
      <c r="ABN2900" s="245"/>
      <c r="ABO2900" s="245"/>
      <c r="ABP2900" s="245"/>
      <c r="ABQ2900" s="245"/>
      <c r="ABR2900" s="245"/>
      <c r="ABS2900" s="245"/>
      <c r="ABT2900" s="245"/>
      <c r="ABU2900" s="245"/>
      <c r="ABV2900" s="245"/>
      <c r="ABW2900" s="245"/>
      <c r="ABX2900" s="245"/>
      <c r="ABY2900" s="245"/>
      <c r="ABZ2900" s="245"/>
      <c r="ACA2900" s="245"/>
      <c r="ACB2900" s="245"/>
      <c r="ACC2900" s="245"/>
      <c r="ACD2900" s="245"/>
      <c r="ACE2900" s="245"/>
      <c r="ACF2900" s="245"/>
      <c r="ACG2900" s="245"/>
      <c r="ACH2900" s="245"/>
      <c r="ACI2900" s="245"/>
      <c r="ACJ2900" s="245"/>
      <c r="ACK2900" s="245"/>
      <c r="ACL2900" s="245"/>
      <c r="ACM2900" s="245"/>
      <c r="ACN2900" s="245"/>
      <c r="ACO2900" s="245"/>
      <c r="ACP2900" s="245"/>
      <c r="ACQ2900" s="245"/>
      <c r="ACR2900" s="245"/>
      <c r="ACS2900" s="245"/>
      <c r="ACT2900" s="245"/>
      <c r="ACU2900" s="245"/>
      <c r="ACV2900" s="245"/>
      <c r="ACW2900" s="245"/>
      <c r="ACX2900" s="245"/>
      <c r="ACY2900" s="245"/>
      <c r="ACZ2900" s="245"/>
      <c r="ADA2900" s="245"/>
      <c r="ADB2900" s="245"/>
      <c r="ADC2900" s="245"/>
      <c r="ADD2900" s="245"/>
      <c r="ADE2900" s="245"/>
      <c r="ADF2900" s="245"/>
      <c r="ADG2900" s="245"/>
      <c r="ADH2900" s="245"/>
      <c r="ADI2900" s="245"/>
      <c r="ADJ2900" s="245"/>
      <c r="ADK2900" s="245"/>
      <c r="ADL2900" s="245"/>
      <c r="ADM2900" s="245"/>
      <c r="ADN2900" s="245"/>
      <c r="ADO2900" s="245"/>
      <c r="ADP2900" s="245"/>
      <c r="ADQ2900" s="245"/>
      <c r="ADR2900" s="245"/>
      <c r="ADS2900" s="245"/>
      <c r="ADT2900" s="245"/>
      <c r="ADU2900" s="245"/>
      <c r="ADV2900" s="245"/>
      <c r="ADW2900" s="245"/>
      <c r="ADX2900" s="245"/>
      <c r="ADY2900" s="245"/>
      <c r="ADZ2900" s="245"/>
      <c r="AEA2900" s="245"/>
      <c r="AEB2900" s="245"/>
      <c r="AEC2900" s="245"/>
      <c r="AED2900" s="245"/>
      <c r="AEE2900" s="245"/>
      <c r="AEF2900" s="245"/>
      <c r="AEG2900" s="245"/>
      <c r="AEH2900" s="245"/>
      <c r="AEI2900" s="245"/>
      <c r="AEJ2900" s="245"/>
      <c r="AEK2900" s="245"/>
      <c r="AEL2900" s="245"/>
      <c r="AEM2900" s="245"/>
      <c r="AEN2900" s="245"/>
      <c r="AEO2900" s="245"/>
      <c r="AEP2900" s="245"/>
      <c r="AEQ2900" s="245"/>
      <c r="AER2900" s="245"/>
      <c r="AES2900" s="245"/>
      <c r="AET2900" s="245"/>
      <c r="AEU2900" s="245"/>
      <c r="AEV2900" s="245"/>
      <c r="AEW2900" s="245"/>
      <c r="AEX2900" s="245"/>
      <c r="AEY2900" s="245"/>
      <c r="AEZ2900" s="245"/>
      <c r="AFA2900" s="245"/>
      <c r="AFB2900" s="245"/>
      <c r="AFC2900" s="245"/>
      <c r="AFD2900" s="245"/>
      <c r="AFE2900" s="245"/>
      <c r="AFF2900" s="245"/>
      <c r="AFG2900" s="245"/>
      <c r="AFH2900" s="245"/>
      <c r="AFI2900" s="245"/>
      <c r="AFJ2900" s="245"/>
      <c r="AFK2900" s="245"/>
      <c r="AFL2900" s="245"/>
      <c r="AFM2900" s="245"/>
      <c r="AFN2900" s="245"/>
      <c r="AFO2900" s="245"/>
      <c r="AFP2900" s="245"/>
      <c r="AFQ2900" s="245"/>
      <c r="AFR2900" s="245"/>
      <c r="AFS2900" s="245"/>
      <c r="AFT2900" s="245"/>
      <c r="AFU2900" s="245"/>
      <c r="AFV2900" s="245"/>
      <c r="AFW2900" s="245"/>
      <c r="AFX2900" s="245"/>
      <c r="AFY2900" s="245"/>
      <c r="AFZ2900" s="245"/>
      <c r="AGA2900" s="245"/>
      <c r="AGB2900" s="245"/>
      <c r="AGC2900" s="245"/>
      <c r="AGD2900" s="245"/>
      <c r="AGE2900" s="245"/>
      <c r="AGF2900" s="245"/>
      <c r="AGG2900" s="245"/>
      <c r="AGH2900" s="245"/>
      <c r="AGI2900" s="245"/>
      <c r="AGJ2900" s="245"/>
      <c r="AGK2900" s="245"/>
      <c r="AGL2900" s="245"/>
      <c r="AGM2900" s="245"/>
      <c r="AGN2900" s="245"/>
      <c r="AGO2900" s="245"/>
      <c r="AGP2900" s="245"/>
      <c r="AGQ2900" s="245"/>
      <c r="AGR2900" s="245"/>
      <c r="AGS2900" s="245"/>
      <c r="AGT2900" s="245"/>
      <c r="AGU2900" s="245"/>
      <c r="AGV2900" s="245"/>
      <c r="AGW2900" s="245"/>
      <c r="AGX2900" s="245"/>
      <c r="AGY2900" s="245"/>
      <c r="AGZ2900" s="245"/>
      <c r="AHA2900" s="245"/>
      <c r="AHB2900" s="245"/>
      <c r="AHC2900" s="245"/>
      <c r="AHD2900" s="245"/>
      <c r="AHE2900" s="245"/>
      <c r="AHF2900" s="245"/>
      <c r="AHG2900" s="245"/>
      <c r="AHH2900" s="245"/>
      <c r="AHI2900" s="245"/>
      <c r="AHJ2900" s="245"/>
      <c r="AHK2900" s="245"/>
      <c r="AHL2900" s="245"/>
      <c r="AHM2900" s="245"/>
      <c r="AHN2900" s="245"/>
      <c r="AHO2900" s="245"/>
      <c r="AHP2900" s="245"/>
      <c r="AHQ2900" s="245"/>
      <c r="AHR2900" s="245"/>
      <c r="AHS2900" s="245"/>
      <c r="AHT2900" s="245"/>
      <c r="AHU2900" s="245"/>
      <c r="AHV2900" s="245"/>
      <c r="AHW2900" s="245"/>
      <c r="AHX2900" s="245"/>
      <c r="AHY2900" s="245"/>
      <c r="AHZ2900" s="245"/>
      <c r="AIA2900" s="245"/>
      <c r="AIB2900" s="245"/>
      <c r="AIC2900" s="245"/>
      <c r="AID2900" s="245"/>
      <c r="AIE2900" s="245"/>
      <c r="AIF2900" s="245"/>
      <c r="AIG2900" s="245"/>
      <c r="AIH2900" s="245"/>
      <c r="AII2900" s="245"/>
      <c r="AIJ2900" s="245"/>
      <c r="AIK2900" s="245"/>
      <c r="AIL2900" s="245"/>
      <c r="AIM2900" s="245"/>
      <c r="AIN2900" s="245"/>
      <c r="AIO2900" s="245"/>
      <c r="AIP2900" s="245"/>
      <c r="AIQ2900" s="245"/>
      <c r="AIR2900" s="245"/>
      <c r="AIS2900" s="245"/>
      <c r="AIT2900" s="245"/>
      <c r="AIU2900" s="245"/>
      <c r="AIV2900" s="245"/>
      <c r="AIW2900" s="245"/>
      <c r="AIX2900" s="245"/>
      <c r="AIY2900" s="245"/>
      <c r="AIZ2900" s="245"/>
      <c r="AJA2900" s="245"/>
      <c r="AJB2900" s="245"/>
      <c r="AJC2900" s="245"/>
      <c r="AJD2900" s="245"/>
      <c r="AJE2900" s="245"/>
      <c r="AJF2900" s="245"/>
      <c r="AJG2900" s="245"/>
      <c r="AJH2900" s="245"/>
      <c r="AJI2900" s="245"/>
      <c r="AJJ2900" s="245"/>
      <c r="AJK2900" s="245"/>
      <c r="AJL2900" s="245"/>
      <c r="AJM2900" s="245"/>
      <c r="AJN2900" s="245"/>
      <c r="AJO2900" s="245"/>
      <c r="AJP2900" s="245"/>
      <c r="AJQ2900" s="245"/>
      <c r="AJR2900" s="245"/>
      <c r="AJS2900" s="245"/>
      <c r="AJT2900" s="245"/>
      <c r="AJU2900" s="245"/>
      <c r="AJV2900" s="245"/>
      <c r="AJW2900" s="245"/>
      <c r="AJX2900" s="245"/>
      <c r="AJY2900" s="245"/>
      <c r="AJZ2900" s="245"/>
      <c r="AKA2900" s="245"/>
      <c r="AKB2900" s="245"/>
      <c r="AKC2900" s="245"/>
      <c r="AKD2900" s="245"/>
      <c r="AKE2900" s="245"/>
      <c r="AKF2900" s="245"/>
      <c r="AKG2900" s="245"/>
      <c r="AKH2900" s="245"/>
      <c r="AKI2900" s="245"/>
      <c r="AKJ2900" s="245"/>
      <c r="AKK2900" s="245"/>
      <c r="AKL2900" s="245"/>
      <c r="AKM2900" s="245"/>
      <c r="AKN2900" s="245"/>
      <c r="AKO2900" s="245"/>
      <c r="AKP2900" s="245"/>
      <c r="AKQ2900" s="245"/>
      <c r="AKR2900" s="245"/>
      <c r="AKS2900" s="245"/>
      <c r="AKT2900" s="245"/>
      <c r="AKU2900" s="245"/>
      <c r="AKV2900" s="245"/>
      <c r="AKW2900" s="245"/>
      <c r="AKX2900" s="245"/>
      <c r="AKY2900" s="245"/>
      <c r="AKZ2900" s="245"/>
      <c r="ALA2900" s="245"/>
      <c r="ALB2900" s="245"/>
      <c r="ALC2900" s="245"/>
      <c r="ALD2900" s="245"/>
      <c r="ALE2900" s="245"/>
      <c r="ALF2900" s="245"/>
      <c r="ALG2900" s="245"/>
      <c r="ALH2900" s="245"/>
      <c r="ALI2900" s="245"/>
      <c r="ALJ2900" s="245"/>
      <c r="ALK2900" s="245"/>
      <c r="ALL2900" s="245"/>
      <c r="ALM2900" s="245"/>
      <c r="ALN2900" s="245"/>
      <c r="ALO2900" s="245"/>
      <c r="ALP2900" s="245"/>
      <c r="ALQ2900" s="245"/>
      <c r="ALR2900" s="245"/>
      <c r="ALS2900" s="245"/>
      <c r="ALT2900" s="245"/>
      <c r="ALU2900" s="245"/>
      <c r="ALV2900" s="245"/>
      <c r="ALW2900" s="245"/>
      <c r="ALX2900" s="245"/>
      <c r="ALY2900" s="245"/>
      <c r="ALZ2900" s="245"/>
      <c r="AMA2900" s="245"/>
      <c r="AMB2900" s="245"/>
    </row>
    <row r="2901" spans="1:1016" s="236" customFormat="1">
      <c r="A2901" s="80"/>
      <c r="B2901" s="80"/>
      <c r="C2901" s="223"/>
      <c r="D2901" s="139"/>
      <c r="E2901" s="139"/>
      <c r="F2901" s="139"/>
      <c r="G2901" s="141"/>
      <c r="H2901" s="141"/>
      <c r="I2901" s="234"/>
      <c r="J2901" s="235"/>
      <c r="K2901" s="141"/>
      <c r="L2901" s="146"/>
      <c r="M2901" s="139"/>
      <c r="N2901" s="139"/>
      <c r="O2901" s="79"/>
      <c r="P2901" s="256"/>
      <c r="R2901" s="241"/>
    </row>
    <row r="2902" spans="1:1016" s="236" customFormat="1">
      <c r="A2902" s="80"/>
      <c r="B2902" s="80"/>
      <c r="C2902" s="223"/>
      <c r="D2902" s="139"/>
      <c r="E2902" s="139"/>
      <c r="F2902" s="66"/>
      <c r="G2902" s="14" t="s">
        <v>236</v>
      </c>
      <c r="H2902" s="15" t="s">
        <v>237</v>
      </c>
      <c r="I2902" s="259"/>
      <c r="J2902" s="260"/>
      <c r="K2902" s="67" t="s">
        <v>238</v>
      </c>
      <c r="L2902" s="261"/>
      <c r="M2902" s="261"/>
      <c r="N2902" s="261"/>
      <c r="O2902" s="262"/>
      <c r="P2902" s="256"/>
      <c r="R2902" s="241"/>
    </row>
    <row r="2903" spans="1:1016" s="236" customFormat="1">
      <c r="A2903" s="80"/>
      <c r="B2903" s="80"/>
      <c r="C2903" s="223"/>
      <c r="D2903" s="139"/>
      <c r="E2903" s="139"/>
      <c r="F2903" s="68" t="s">
        <v>253</v>
      </c>
      <c r="G2903" s="16">
        <v>75889.727117245144</v>
      </c>
      <c r="H2903" s="16">
        <v>98387.036134485927</v>
      </c>
      <c r="I2903" s="259"/>
      <c r="J2903" s="260"/>
      <c r="K2903" s="16">
        <v>120884.34515172672</v>
      </c>
      <c r="L2903" s="261"/>
      <c r="M2903" s="261"/>
      <c r="N2903" s="261"/>
      <c r="O2903" s="262"/>
      <c r="P2903" s="256"/>
      <c r="R2903" s="241"/>
    </row>
    <row r="2904" spans="1:1016" s="236" customFormat="1">
      <c r="A2904" s="80"/>
      <c r="B2904" s="80"/>
      <c r="C2904" s="223"/>
      <c r="D2904" s="139"/>
      <c r="E2904" s="139"/>
      <c r="F2904" s="68" t="s">
        <v>254</v>
      </c>
      <c r="G2904" s="16">
        <v>83945.347924999995</v>
      </c>
      <c r="H2904" s="16">
        <v>106595.67341249999</v>
      </c>
      <c r="I2904" s="259"/>
      <c r="J2904" s="260"/>
      <c r="K2904" s="16">
        <v>134303.5025</v>
      </c>
      <c r="L2904" s="261"/>
      <c r="M2904" s="261"/>
      <c r="N2904" s="261"/>
      <c r="O2904" s="262"/>
      <c r="P2904" s="256"/>
      <c r="R2904" s="241"/>
    </row>
    <row r="2905" spans="1:1016" s="236" customFormat="1">
      <c r="A2905" s="80"/>
      <c r="B2905" s="80"/>
      <c r="C2905" s="223"/>
      <c r="D2905" s="139"/>
      <c r="E2905" s="139"/>
      <c r="F2905" s="68" t="s">
        <v>255</v>
      </c>
      <c r="G2905" s="16">
        <v>65196.764999999999</v>
      </c>
      <c r="H2905" s="16">
        <v>81417.413749999992</v>
      </c>
      <c r="I2905" s="259"/>
      <c r="J2905" s="260"/>
      <c r="K2905" s="16">
        <v>99214.517500000002</v>
      </c>
      <c r="L2905" s="261"/>
      <c r="M2905" s="261"/>
      <c r="N2905" s="261"/>
      <c r="O2905" s="262"/>
      <c r="P2905" s="256"/>
      <c r="R2905" s="241"/>
    </row>
    <row r="2906" spans="1:1016" s="236" customFormat="1">
      <c r="A2906" s="80"/>
      <c r="B2906" s="80"/>
      <c r="C2906" s="223"/>
      <c r="D2906" s="139"/>
      <c r="E2906" s="139"/>
      <c r="F2906" s="68" t="s">
        <v>256</v>
      </c>
      <c r="G2906" s="16">
        <v>70453.904999999999</v>
      </c>
      <c r="H2906" s="16">
        <v>92794.774999999994</v>
      </c>
      <c r="I2906" s="259"/>
      <c r="J2906" s="260"/>
      <c r="K2906" s="16">
        <v>114541.6</v>
      </c>
      <c r="L2906" s="261"/>
      <c r="M2906" s="261"/>
      <c r="N2906" s="261"/>
      <c r="O2906" s="262"/>
      <c r="P2906" s="256"/>
      <c r="R2906" s="241"/>
    </row>
    <row r="2907" spans="1:1016" s="236" customFormat="1">
      <c r="A2907" s="80"/>
      <c r="B2907" s="80"/>
      <c r="C2907" s="223"/>
      <c r="D2907" s="139"/>
      <c r="E2907" s="139"/>
      <c r="F2907" s="68"/>
      <c r="G2907" s="16"/>
      <c r="H2907" s="16"/>
      <c r="I2907" s="259"/>
      <c r="J2907" s="260"/>
      <c r="K2907" s="16"/>
      <c r="L2907" s="261"/>
      <c r="M2907" s="261"/>
      <c r="N2907" s="261"/>
      <c r="O2907" s="262"/>
      <c r="P2907" s="256"/>
      <c r="R2907" s="241"/>
    </row>
    <row r="2908" spans="1:1016" s="236" customFormat="1">
      <c r="A2908" s="80"/>
      <c r="B2908" s="80"/>
      <c r="C2908" s="223"/>
      <c r="D2908" s="139"/>
      <c r="E2908" s="139"/>
      <c r="F2908" s="68"/>
      <c r="G2908" s="16"/>
      <c r="H2908" s="69"/>
      <c r="I2908" s="263"/>
      <c r="J2908" s="406" t="s">
        <v>257</v>
      </c>
      <c r="K2908" s="406"/>
      <c r="L2908" s="406"/>
      <c r="M2908" s="406"/>
      <c r="N2908" s="406"/>
      <c r="O2908" s="406"/>
      <c r="P2908" s="256"/>
      <c r="R2908" s="241"/>
    </row>
    <row r="2909" spans="1:1016" s="236" customFormat="1">
      <c r="A2909" s="80"/>
      <c r="B2909" s="80"/>
      <c r="C2909" s="223"/>
      <c r="D2909" s="139"/>
      <c r="E2909" s="139"/>
      <c r="F2909" s="68"/>
      <c r="G2909" s="16"/>
      <c r="H2909" s="70"/>
      <c r="I2909" s="264"/>
      <c r="J2909" s="265" t="s">
        <v>258</v>
      </c>
      <c r="K2909" s="71">
        <v>112633.75</v>
      </c>
      <c r="L2909" s="266"/>
      <c r="M2909" s="407" t="s">
        <v>259</v>
      </c>
      <c r="N2909" s="407"/>
      <c r="O2909" s="72">
        <v>99311.727962499979</v>
      </c>
      <c r="P2909" s="256"/>
      <c r="R2909" s="241"/>
    </row>
    <row r="2910" spans="1:1016" s="236" customFormat="1">
      <c r="A2910" s="80"/>
      <c r="B2910" s="80"/>
      <c r="C2910" s="223"/>
      <c r="D2910" s="139"/>
      <c r="E2910" s="139"/>
      <c r="F2910" s="261"/>
      <c r="G2910" s="262"/>
      <c r="H2910" s="70"/>
      <c r="I2910" s="264"/>
      <c r="J2910" s="265" t="s">
        <v>260</v>
      </c>
      <c r="K2910" s="71">
        <v>77098.377500000002</v>
      </c>
      <c r="L2910" s="266"/>
      <c r="M2910" s="407" t="s">
        <v>537</v>
      </c>
      <c r="N2910" s="407"/>
      <c r="O2910" s="72">
        <v>88584.075262499988</v>
      </c>
      <c r="P2910" s="256"/>
      <c r="R2910" s="241"/>
    </row>
    <row r="2911" spans="1:1016" s="236" customFormat="1">
      <c r="A2911" s="80"/>
      <c r="B2911" s="80"/>
      <c r="C2911" s="223"/>
      <c r="D2911" s="139"/>
      <c r="E2911" s="139"/>
      <c r="F2911" s="139"/>
      <c r="G2911" s="141"/>
      <c r="H2911" s="141"/>
      <c r="I2911" s="234"/>
      <c r="J2911" s="235"/>
      <c r="K2911" s="141"/>
      <c r="L2911" s="146"/>
      <c r="M2911" s="139"/>
      <c r="N2911" s="139"/>
      <c r="O2911" s="79"/>
      <c r="P2911" s="256"/>
      <c r="R2911" s="241"/>
    </row>
    <row r="2912" spans="1:1016" ht="20.25">
      <c r="A2912" s="405" t="s">
        <v>70</v>
      </c>
      <c r="B2912" s="405"/>
      <c r="C2912" s="405"/>
      <c r="D2912" s="228"/>
      <c r="E2912" s="228"/>
      <c r="F2912" s="228"/>
      <c r="G2912" s="130"/>
      <c r="H2912" s="130"/>
      <c r="I2912" s="229"/>
      <c r="J2912" s="132"/>
      <c r="K2912" s="130"/>
      <c r="L2912" s="230"/>
      <c r="M2912" s="230"/>
      <c r="N2912" s="230"/>
      <c r="O2912" s="130"/>
      <c r="P2912" s="134"/>
    </row>
    <row r="2913" spans="1:1016" ht="18">
      <c r="A2913" s="61" t="s">
        <v>517</v>
      </c>
      <c r="B2913" s="62" t="s">
        <v>243</v>
      </c>
      <c r="C2913" s="61" t="s">
        <v>233</v>
      </c>
      <c r="D2913" s="61" t="s">
        <v>289</v>
      </c>
      <c r="E2913" s="61" t="s">
        <v>518</v>
      </c>
      <c r="F2913" s="61" t="s">
        <v>519</v>
      </c>
      <c r="G2913" s="63" t="s">
        <v>236</v>
      </c>
      <c r="H2913" s="63" t="s">
        <v>237</v>
      </c>
      <c r="I2913" s="232"/>
      <c r="J2913" s="233" t="s">
        <v>520</v>
      </c>
      <c r="K2913" s="63" t="s">
        <v>238</v>
      </c>
      <c r="L2913" s="61" t="s">
        <v>521</v>
      </c>
      <c r="M2913" s="64" t="s">
        <v>522</v>
      </c>
      <c r="N2913" s="64" t="s">
        <v>523</v>
      </c>
      <c r="O2913" s="65" t="s">
        <v>524</v>
      </c>
      <c r="P2913" s="61" t="s">
        <v>240</v>
      </c>
    </row>
    <row r="2914" spans="1:1016" s="300" customFormat="1" ht="22.5">
      <c r="A2914" s="80" t="s">
        <v>3190</v>
      </c>
      <c r="B2914" s="80" t="s">
        <v>3201</v>
      </c>
      <c r="C2914" s="297" t="s">
        <v>888</v>
      </c>
      <c r="D2914" s="298" t="s">
        <v>300</v>
      </c>
      <c r="E2914" s="298" t="s">
        <v>301</v>
      </c>
      <c r="F2914" s="298" t="s">
        <v>525</v>
      </c>
      <c r="G2914" s="141">
        <v>176640</v>
      </c>
      <c r="H2914" s="141">
        <v>189120</v>
      </c>
      <c r="I2914" s="234">
        <v>44</v>
      </c>
      <c r="J2914" s="235">
        <v>1</v>
      </c>
      <c r="K2914" s="141">
        <v>201600</v>
      </c>
      <c r="L2914" s="146">
        <v>1</v>
      </c>
      <c r="M2914" s="139">
        <v>1</v>
      </c>
      <c r="N2914" s="139">
        <v>1</v>
      </c>
      <c r="O2914" s="79">
        <v>201600</v>
      </c>
      <c r="P2914" s="80"/>
      <c r="Q2914" s="236"/>
      <c r="R2914" s="236"/>
      <c r="S2914" s="236"/>
      <c r="T2914" s="236"/>
      <c r="U2914" s="236"/>
      <c r="V2914" s="236"/>
      <c r="W2914" s="236"/>
      <c r="X2914" s="236"/>
      <c r="Y2914" s="245"/>
      <c r="Z2914" s="245"/>
      <c r="AA2914" s="245"/>
      <c r="AB2914" s="245"/>
      <c r="AC2914" s="245"/>
      <c r="AD2914" s="245"/>
      <c r="AE2914" s="245"/>
      <c r="AF2914" s="245"/>
      <c r="AG2914" s="245"/>
      <c r="AH2914" s="245"/>
      <c r="AI2914" s="245"/>
      <c r="AJ2914" s="245"/>
      <c r="AK2914" s="245"/>
      <c r="AL2914" s="245"/>
      <c r="AM2914" s="245"/>
      <c r="AN2914" s="245"/>
      <c r="AO2914" s="245"/>
      <c r="AP2914" s="245"/>
      <c r="AQ2914" s="245"/>
      <c r="AR2914" s="245"/>
      <c r="AS2914" s="245"/>
      <c r="AT2914" s="245"/>
      <c r="AU2914" s="245"/>
      <c r="AV2914" s="245"/>
      <c r="AW2914" s="245"/>
      <c r="AX2914" s="245"/>
      <c r="AY2914" s="245"/>
      <c r="AZ2914" s="245"/>
      <c r="BA2914" s="245"/>
      <c r="BB2914" s="245"/>
      <c r="BC2914" s="245"/>
      <c r="BD2914" s="245"/>
      <c r="BE2914" s="245"/>
      <c r="BF2914" s="245"/>
      <c r="BG2914" s="245"/>
      <c r="BH2914" s="245"/>
      <c r="BI2914" s="245"/>
      <c r="BJ2914" s="245"/>
      <c r="BK2914" s="245"/>
      <c r="BL2914" s="245"/>
      <c r="BM2914" s="245"/>
      <c r="BN2914" s="245"/>
      <c r="BO2914" s="245"/>
      <c r="BP2914" s="245"/>
      <c r="BQ2914" s="245"/>
      <c r="BR2914" s="245"/>
      <c r="BS2914" s="245"/>
      <c r="BT2914" s="245"/>
      <c r="BU2914" s="245"/>
      <c r="BV2914" s="245"/>
      <c r="BW2914" s="245"/>
      <c r="BX2914" s="245"/>
      <c r="BY2914" s="245"/>
      <c r="BZ2914" s="245"/>
      <c r="CA2914" s="245"/>
      <c r="CB2914" s="245"/>
      <c r="CC2914" s="245"/>
      <c r="CD2914" s="245"/>
      <c r="CE2914" s="245"/>
      <c r="CF2914" s="245"/>
      <c r="CG2914" s="245"/>
      <c r="CH2914" s="245"/>
      <c r="CI2914" s="245"/>
      <c r="CJ2914" s="245"/>
      <c r="CK2914" s="245"/>
      <c r="CL2914" s="245"/>
      <c r="CM2914" s="245"/>
      <c r="CN2914" s="245"/>
      <c r="CO2914" s="245"/>
      <c r="CP2914" s="245"/>
      <c r="CQ2914" s="245"/>
      <c r="CR2914" s="245"/>
      <c r="CS2914" s="245"/>
      <c r="CT2914" s="245"/>
      <c r="CU2914" s="245"/>
      <c r="CV2914" s="245"/>
      <c r="CW2914" s="245"/>
      <c r="CX2914" s="245"/>
      <c r="CY2914" s="245"/>
      <c r="CZ2914" s="245"/>
      <c r="DA2914" s="245"/>
      <c r="DB2914" s="245"/>
      <c r="DC2914" s="245"/>
      <c r="DD2914" s="245"/>
      <c r="DE2914" s="245"/>
      <c r="DF2914" s="245"/>
      <c r="DG2914" s="245"/>
      <c r="DH2914" s="245"/>
      <c r="DI2914" s="245"/>
      <c r="DJ2914" s="245"/>
      <c r="DK2914" s="245"/>
      <c r="DL2914" s="245"/>
      <c r="DM2914" s="245"/>
      <c r="DN2914" s="245"/>
      <c r="DO2914" s="245"/>
      <c r="DP2914" s="245"/>
      <c r="DQ2914" s="245"/>
      <c r="DR2914" s="245"/>
      <c r="DS2914" s="245"/>
      <c r="DT2914" s="245"/>
      <c r="DU2914" s="245"/>
      <c r="DV2914" s="245"/>
      <c r="DW2914" s="245"/>
      <c r="DX2914" s="245"/>
      <c r="DY2914" s="245"/>
      <c r="DZ2914" s="245"/>
      <c r="EA2914" s="245"/>
      <c r="EB2914" s="245"/>
      <c r="EC2914" s="245"/>
      <c r="ED2914" s="245"/>
      <c r="EE2914" s="245"/>
      <c r="EF2914" s="245"/>
      <c r="EG2914" s="245"/>
      <c r="EH2914" s="245"/>
      <c r="EI2914" s="245"/>
      <c r="EJ2914" s="245"/>
      <c r="EK2914" s="245"/>
      <c r="EL2914" s="245"/>
      <c r="EM2914" s="245"/>
      <c r="EN2914" s="245"/>
      <c r="EO2914" s="245"/>
      <c r="EP2914" s="245"/>
      <c r="EQ2914" s="245"/>
      <c r="ER2914" s="245"/>
      <c r="ES2914" s="245"/>
      <c r="ET2914" s="245"/>
      <c r="EU2914" s="245"/>
      <c r="EV2914" s="245"/>
      <c r="EW2914" s="245"/>
      <c r="EX2914" s="245"/>
      <c r="EY2914" s="245"/>
      <c r="EZ2914" s="245"/>
      <c r="FA2914" s="245"/>
      <c r="FB2914" s="245"/>
      <c r="FC2914" s="245"/>
      <c r="FD2914" s="245"/>
      <c r="FE2914" s="245"/>
      <c r="FF2914" s="245"/>
      <c r="FG2914" s="245"/>
      <c r="FH2914" s="245"/>
      <c r="FI2914" s="245"/>
      <c r="FJ2914" s="245"/>
      <c r="FK2914" s="245"/>
      <c r="FL2914" s="245"/>
      <c r="FM2914" s="245"/>
      <c r="FN2914" s="245"/>
      <c r="FO2914" s="245"/>
      <c r="FP2914" s="245"/>
      <c r="FQ2914" s="245"/>
      <c r="FR2914" s="245"/>
      <c r="FS2914" s="245"/>
      <c r="FT2914" s="245"/>
      <c r="FU2914" s="245"/>
      <c r="FV2914" s="245"/>
      <c r="FW2914" s="245"/>
      <c r="FX2914" s="245"/>
      <c r="FY2914" s="245"/>
      <c r="FZ2914" s="245"/>
      <c r="GA2914" s="245"/>
      <c r="GB2914" s="245"/>
      <c r="GC2914" s="245"/>
      <c r="GD2914" s="245"/>
      <c r="GE2914" s="245"/>
      <c r="GF2914" s="245"/>
      <c r="GG2914" s="245"/>
      <c r="GH2914" s="245"/>
      <c r="GI2914" s="245"/>
      <c r="GJ2914" s="245"/>
      <c r="GK2914" s="245"/>
      <c r="GL2914" s="245"/>
      <c r="GM2914" s="245"/>
      <c r="GN2914" s="245"/>
      <c r="GO2914" s="245"/>
      <c r="GP2914" s="245"/>
      <c r="GQ2914" s="245"/>
      <c r="GR2914" s="245"/>
      <c r="GS2914" s="245"/>
      <c r="GT2914" s="245"/>
      <c r="GU2914" s="245"/>
      <c r="GV2914" s="245"/>
      <c r="GW2914" s="245"/>
      <c r="GX2914" s="245"/>
      <c r="GY2914" s="245"/>
      <c r="GZ2914" s="245"/>
      <c r="HA2914" s="245"/>
      <c r="HB2914" s="245"/>
      <c r="HC2914" s="245"/>
      <c r="HD2914" s="245"/>
      <c r="HE2914" s="245"/>
      <c r="HF2914" s="245"/>
      <c r="HG2914" s="245"/>
      <c r="HH2914" s="245"/>
      <c r="HI2914" s="245"/>
      <c r="HJ2914" s="245"/>
      <c r="HK2914" s="245"/>
      <c r="HL2914" s="245"/>
      <c r="HM2914" s="245"/>
      <c r="HN2914" s="245"/>
      <c r="HO2914" s="245"/>
      <c r="HP2914" s="245"/>
      <c r="HQ2914" s="245"/>
      <c r="HR2914" s="245"/>
      <c r="HS2914" s="245"/>
      <c r="HT2914" s="245"/>
      <c r="HU2914" s="245"/>
      <c r="HV2914" s="245"/>
      <c r="HW2914" s="245"/>
      <c r="HX2914" s="245"/>
      <c r="HY2914" s="245"/>
      <c r="HZ2914" s="245"/>
      <c r="IA2914" s="245"/>
      <c r="IB2914" s="245"/>
      <c r="IC2914" s="245"/>
      <c r="ID2914" s="245"/>
      <c r="IE2914" s="245"/>
      <c r="IF2914" s="245"/>
      <c r="IG2914" s="245"/>
      <c r="IH2914" s="245"/>
      <c r="II2914" s="245"/>
      <c r="IJ2914" s="245"/>
      <c r="IK2914" s="245"/>
      <c r="IL2914" s="245"/>
      <c r="IM2914" s="245"/>
      <c r="IN2914" s="245"/>
      <c r="IO2914" s="245"/>
      <c r="IP2914" s="245"/>
      <c r="IQ2914" s="245"/>
      <c r="IR2914" s="245"/>
      <c r="IS2914" s="245"/>
      <c r="IT2914" s="245"/>
      <c r="IU2914" s="245"/>
      <c r="IV2914" s="245"/>
      <c r="IW2914" s="245"/>
      <c r="IX2914" s="245"/>
      <c r="IY2914" s="245"/>
      <c r="IZ2914" s="245"/>
      <c r="JA2914" s="245"/>
      <c r="JB2914" s="245"/>
      <c r="JC2914" s="245"/>
      <c r="JD2914" s="245"/>
      <c r="JE2914" s="245"/>
      <c r="JF2914" s="245"/>
      <c r="JG2914" s="245"/>
      <c r="JH2914" s="245"/>
      <c r="JI2914" s="245"/>
      <c r="JJ2914" s="245"/>
      <c r="JK2914" s="245"/>
      <c r="JL2914" s="245"/>
      <c r="JM2914" s="245"/>
      <c r="JN2914" s="245"/>
      <c r="JO2914" s="245"/>
      <c r="JP2914" s="245"/>
      <c r="JQ2914" s="245"/>
      <c r="JR2914" s="245"/>
      <c r="JS2914" s="245"/>
      <c r="JT2914" s="245"/>
      <c r="JU2914" s="245"/>
      <c r="JV2914" s="245"/>
      <c r="JW2914" s="245"/>
      <c r="JX2914" s="245"/>
      <c r="JY2914" s="245"/>
      <c r="JZ2914" s="245"/>
      <c r="KA2914" s="245"/>
      <c r="KB2914" s="245"/>
      <c r="KC2914" s="245"/>
      <c r="KD2914" s="245"/>
      <c r="KE2914" s="245"/>
      <c r="KF2914" s="245"/>
      <c r="KG2914" s="245"/>
      <c r="KH2914" s="245"/>
      <c r="KI2914" s="245"/>
      <c r="KJ2914" s="245"/>
      <c r="KK2914" s="245"/>
      <c r="KL2914" s="245"/>
      <c r="KM2914" s="245"/>
      <c r="KN2914" s="245"/>
      <c r="KO2914" s="245"/>
      <c r="KP2914" s="245"/>
      <c r="KQ2914" s="245"/>
      <c r="KR2914" s="245"/>
      <c r="KS2914" s="245"/>
      <c r="KT2914" s="245"/>
      <c r="KU2914" s="245"/>
      <c r="KV2914" s="245"/>
      <c r="KW2914" s="245"/>
      <c r="KX2914" s="245"/>
      <c r="KY2914" s="245"/>
      <c r="KZ2914" s="245"/>
      <c r="LA2914" s="245"/>
      <c r="LB2914" s="245"/>
      <c r="LC2914" s="245"/>
      <c r="LD2914" s="245"/>
      <c r="LE2914" s="245"/>
      <c r="LF2914" s="245"/>
      <c r="LG2914" s="245"/>
      <c r="LH2914" s="245"/>
      <c r="LI2914" s="245"/>
      <c r="LJ2914" s="245"/>
      <c r="LK2914" s="245"/>
      <c r="LL2914" s="245"/>
      <c r="LM2914" s="245"/>
      <c r="LN2914" s="245"/>
      <c r="LO2914" s="245"/>
      <c r="LP2914" s="245"/>
      <c r="LQ2914" s="245"/>
      <c r="LR2914" s="245"/>
      <c r="LS2914" s="245"/>
      <c r="LT2914" s="245"/>
      <c r="LU2914" s="245"/>
      <c r="LV2914" s="245"/>
      <c r="LW2914" s="245"/>
      <c r="LX2914" s="245"/>
      <c r="LY2914" s="245"/>
      <c r="LZ2914" s="245"/>
      <c r="MA2914" s="245"/>
      <c r="MB2914" s="245"/>
      <c r="MC2914" s="245"/>
      <c r="MD2914" s="245"/>
      <c r="ME2914" s="245"/>
      <c r="MF2914" s="245"/>
      <c r="MG2914" s="245"/>
      <c r="MH2914" s="245"/>
      <c r="MI2914" s="245"/>
      <c r="MJ2914" s="245"/>
      <c r="MK2914" s="245"/>
      <c r="ML2914" s="245"/>
      <c r="MM2914" s="245"/>
      <c r="MN2914" s="245"/>
      <c r="MO2914" s="245"/>
      <c r="MP2914" s="245"/>
      <c r="MQ2914" s="245"/>
      <c r="MR2914" s="245"/>
      <c r="MS2914" s="245"/>
      <c r="MT2914" s="245"/>
      <c r="MU2914" s="245"/>
      <c r="MV2914" s="245"/>
      <c r="MW2914" s="245"/>
      <c r="MX2914" s="245"/>
      <c r="MY2914" s="245"/>
      <c r="MZ2914" s="245"/>
      <c r="NA2914" s="245"/>
      <c r="NB2914" s="245"/>
      <c r="NC2914" s="245"/>
      <c r="ND2914" s="245"/>
      <c r="NE2914" s="245"/>
      <c r="NF2914" s="245"/>
      <c r="NG2914" s="245"/>
      <c r="NH2914" s="245"/>
      <c r="NI2914" s="245"/>
      <c r="NJ2914" s="245"/>
      <c r="NK2914" s="245"/>
      <c r="NL2914" s="245"/>
      <c r="NM2914" s="245"/>
      <c r="NN2914" s="245"/>
      <c r="NO2914" s="245"/>
      <c r="NP2914" s="245"/>
      <c r="NQ2914" s="245"/>
      <c r="NR2914" s="245"/>
      <c r="NS2914" s="245"/>
      <c r="NT2914" s="245"/>
      <c r="NU2914" s="245"/>
      <c r="NV2914" s="245"/>
      <c r="NW2914" s="245"/>
      <c r="NX2914" s="245"/>
      <c r="NY2914" s="245"/>
      <c r="NZ2914" s="245"/>
      <c r="OA2914" s="245"/>
      <c r="OB2914" s="245"/>
      <c r="OC2914" s="245"/>
      <c r="OD2914" s="245"/>
      <c r="OE2914" s="245"/>
      <c r="OF2914" s="245"/>
      <c r="OG2914" s="245"/>
      <c r="OH2914" s="245"/>
      <c r="OI2914" s="245"/>
      <c r="OJ2914" s="245"/>
      <c r="OK2914" s="245"/>
      <c r="OL2914" s="245"/>
      <c r="OM2914" s="245"/>
      <c r="ON2914" s="245"/>
      <c r="OO2914" s="245"/>
      <c r="OP2914" s="245"/>
      <c r="OQ2914" s="245"/>
      <c r="OR2914" s="245"/>
      <c r="OS2914" s="245"/>
      <c r="OT2914" s="245"/>
      <c r="OU2914" s="245"/>
      <c r="OV2914" s="245"/>
      <c r="OW2914" s="245"/>
      <c r="OX2914" s="245"/>
      <c r="OY2914" s="245"/>
      <c r="OZ2914" s="245"/>
      <c r="PA2914" s="245"/>
      <c r="PB2914" s="245"/>
      <c r="PC2914" s="245"/>
      <c r="PD2914" s="245"/>
      <c r="PE2914" s="245"/>
      <c r="PF2914" s="245"/>
      <c r="PG2914" s="245"/>
      <c r="PH2914" s="245"/>
      <c r="PI2914" s="245"/>
      <c r="PJ2914" s="245"/>
      <c r="PK2914" s="245"/>
      <c r="PL2914" s="245"/>
      <c r="PM2914" s="245"/>
      <c r="PN2914" s="245"/>
      <c r="PO2914" s="245"/>
      <c r="PP2914" s="245"/>
      <c r="PQ2914" s="245"/>
      <c r="PR2914" s="245"/>
      <c r="PS2914" s="245"/>
      <c r="PT2914" s="245"/>
      <c r="PU2914" s="245"/>
      <c r="PV2914" s="245"/>
      <c r="PW2914" s="245"/>
      <c r="PX2914" s="245"/>
      <c r="PY2914" s="245"/>
      <c r="PZ2914" s="245"/>
      <c r="QA2914" s="245"/>
      <c r="QB2914" s="245"/>
      <c r="QC2914" s="245"/>
      <c r="QD2914" s="245"/>
      <c r="QE2914" s="245"/>
      <c r="QF2914" s="245"/>
      <c r="QG2914" s="245"/>
      <c r="QH2914" s="245"/>
      <c r="QI2914" s="245"/>
      <c r="QJ2914" s="245"/>
      <c r="QK2914" s="245"/>
      <c r="QL2914" s="245"/>
      <c r="QM2914" s="245"/>
      <c r="QN2914" s="245"/>
      <c r="QO2914" s="245"/>
      <c r="QP2914" s="245"/>
      <c r="QQ2914" s="245"/>
      <c r="QR2914" s="245"/>
      <c r="QS2914" s="245"/>
      <c r="QT2914" s="245"/>
      <c r="QU2914" s="245"/>
      <c r="QV2914" s="245"/>
      <c r="QW2914" s="245"/>
      <c r="QX2914" s="245"/>
      <c r="QY2914" s="245"/>
      <c r="QZ2914" s="245"/>
      <c r="RA2914" s="245"/>
      <c r="RB2914" s="245"/>
      <c r="RC2914" s="245"/>
      <c r="RD2914" s="245"/>
      <c r="RE2914" s="245"/>
      <c r="RF2914" s="245"/>
      <c r="RG2914" s="245"/>
      <c r="RH2914" s="245"/>
      <c r="RI2914" s="245"/>
      <c r="RJ2914" s="245"/>
      <c r="RK2914" s="245"/>
      <c r="RL2914" s="245"/>
      <c r="RM2914" s="245"/>
      <c r="RN2914" s="245"/>
      <c r="RO2914" s="245"/>
      <c r="RP2914" s="245"/>
      <c r="RQ2914" s="245"/>
      <c r="RR2914" s="245"/>
      <c r="RS2914" s="245"/>
      <c r="RT2914" s="245"/>
      <c r="RU2914" s="245"/>
      <c r="RV2914" s="245"/>
      <c r="RW2914" s="245"/>
      <c r="RX2914" s="245"/>
      <c r="RY2914" s="245"/>
      <c r="RZ2914" s="245"/>
      <c r="SA2914" s="245"/>
      <c r="SB2914" s="245"/>
      <c r="SC2914" s="245"/>
      <c r="SD2914" s="245"/>
      <c r="SE2914" s="245"/>
      <c r="SF2914" s="245"/>
      <c r="SG2914" s="245"/>
      <c r="SH2914" s="245"/>
      <c r="SI2914" s="245"/>
      <c r="SJ2914" s="245"/>
      <c r="SK2914" s="245"/>
      <c r="SL2914" s="245"/>
      <c r="SM2914" s="245"/>
      <c r="SN2914" s="245"/>
      <c r="SO2914" s="245"/>
      <c r="SP2914" s="245"/>
      <c r="SQ2914" s="245"/>
      <c r="SR2914" s="245"/>
      <c r="SS2914" s="245"/>
      <c r="ST2914" s="245"/>
      <c r="SU2914" s="245"/>
      <c r="SV2914" s="245"/>
      <c r="SW2914" s="245"/>
      <c r="SX2914" s="245"/>
      <c r="SY2914" s="245"/>
      <c r="SZ2914" s="245"/>
      <c r="TA2914" s="245"/>
      <c r="TB2914" s="245"/>
      <c r="TC2914" s="245"/>
      <c r="TD2914" s="245"/>
      <c r="TE2914" s="245"/>
      <c r="TF2914" s="245"/>
      <c r="TG2914" s="245"/>
      <c r="TH2914" s="245"/>
      <c r="TI2914" s="245"/>
      <c r="TJ2914" s="245"/>
      <c r="TK2914" s="245"/>
      <c r="TL2914" s="245"/>
      <c r="TM2914" s="245"/>
      <c r="TN2914" s="245"/>
      <c r="TO2914" s="245"/>
      <c r="TP2914" s="245"/>
      <c r="TQ2914" s="245"/>
      <c r="TR2914" s="245"/>
      <c r="TS2914" s="245"/>
      <c r="TT2914" s="245"/>
      <c r="TU2914" s="245"/>
      <c r="TV2914" s="245"/>
      <c r="TW2914" s="245"/>
      <c r="TX2914" s="245"/>
      <c r="TY2914" s="245"/>
      <c r="TZ2914" s="245"/>
      <c r="UA2914" s="245"/>
      <c r="UB2914" s="245"/>
      <c r="UC2914" s="245"/>
      <c r="UD2914" s="245"/>
      <c r="UE2914" s="245"/>
      <c r="UF2914" s="245"/>
      <c r="UG2914" s="245"/>
      <c r="UH2914" s="245"/>
      <c r="UI2914" s="245"/>
      <c r="UJ2914" s="245"/>
      <c r="UK2914" s="245"/>
      <c r="UL2914" s="245"/>
      <c r="UM2914" s="245"/>
      <c r="UN2914" s="245"/>
      <c r="UO2914" s="245"/>
      <c r="UP2914" s="245"/>
      <c r="UQ2914" s="245"/>
      <c r="UR2914" s="245"/>
      <c r="US2914" s="245"/>
      <c r="UT2914" s="245"/>
      <c r="UU2914" s="245"/>
      <c r="UV2914" s="245"/>
      <c r="UW2914" s="245"/>
      <c r="UX2914" s="245"/>
      <c r="UY2914" s="245"/>
      <c r="UZ2914" s="245"/>
      <c r="VA2914" s="245"/>
      <c r="VB2914" s="245"/>
      <c r="VC2914" s="245"/>
      <c r="VD2914" s="245"/>
      <c r="VE2914" s="245"/>
      <c r="VF2914" s="245"/>
      <c r="VG2914" s="245"/>
      <c r="VH2914" s="245"/>
      <c r="VI2914" s="245"/>
      <c r="VJ2914" s="245"/>
      <c r="VK2914" s="245"/>
      <c r="VL2914" s="245"/>
      <c r="VM2914" s="245"/>
      <c r="VN2914" s="245"/>
      <c r="VO2914" s="245"/>
      <c r="VP2914" s="245"/>
      <c r="VQ2914" s="245"/>
      <c r="VR2914" s="245"/>
      <c r="VS2914" s="245"/>
      <c r="VT2914" s="245"/>
      <c r="VU2914" s="245"/>
      <c r="VV2914" s="245"/>
      <c r="VW2914" s="245"/>
      <c r="VX2914" s="245"/>
      <c r="VY2914" s="245"/>
      <c r="VZ2914" s="245"/>
      <c r="WA2914" s="245"/>
      <c r="WB2914" s="245"/>
      <c r="WC2914" s="245"/>
      <c r="WD2914" s="245"/>
      <c r="WE2914" s="245"/>
      <c r="WF2914" s="245"/>
      <c r="WG2914" s="245"/>
      <c r="WH2914" s="245"/>
      <c r="WI2914" s="245"/>
      <c r="WJ2914" s="245"/>
      <c r="WK2914" s="245"/>
      <c r="WL2914" s="245"/>
      <c r="WM2914" s="245"/>
      <c r="WN2914" s="245"/>
      <c r="WO2914" s="245"/>
      <c r="WP2914" s="245"/>
      <c r="WQ2914" s="245"/>
      <c r="WR2914" s="245"/>
      <c r="WS2914" s="245"/>
      <c r="WT2914" s="245"/>
      <c r="WU2914" s="245"/>
      <c r="WV2914" s="245"/>
      <c r="WW2914" s="245"/>
      <c r="WX2914" s="245"/>
      <c r="WY2914" s="245"/>
      <c r="WZ2914" s="245"/>
      <c r="XA2914" s="245"/>
      <c r="XB2914" s="245"/>
      <c r="XC2914" s="245"/>
      <c r="XD2914" s="245"/>
      <c r="XE2914" s="245"/>
      <c r="XF2914" s="245"/>
      <c r="XG2914" s="245"/>
      <c r="XH2914" s="245"/>
      <c r="XI2914" s="245"/>
      <c r="XJ2914" s="245"/>
      <c r="XK2914" s="245"/>
      <c r="XL2914" s="245"/>
      <c r="XM2914" s="245"/>
      <c r="XN2914" s="245"/>
      <c r="XO2914" s="245"/>
      <c r="XP2914" s="245"/>
      <c r="XQ2914" s="245"/>
      <c r="XR2914" s="245"/>
      <c r="XS2914" s="245"/>
      <c r="XT2914" s="245"/>
      <c r="XU2914" s="245"/>
      <c r="XV2914" s="245"/>
      <c r="XW2914" s="245"/>
      <c r="XX2914" s="245"/>
      <c r="XY2914" s="245"/>
      <c r="XZ2914" s="245"/>
      <c r="YA2914" s="245"/>
      <c r="YB2914" s="245"/>
      <c r="YC2914" s="245"/>
      <c r="YD2914" s="245"/>
      <c r="YE2914" s="245"/>
      <c r="YF2914" s="245"/>
      <c r="YG2914" s="245"/>
      <c r="YH2914" s="245"/>
      <c r="YI2914" s="245"/>
      <c r="YJ2914" s="245"/>
      <c r="YK2914" s="245"/>
      <c r="YL2914" s="245"/>
      <c r="YM2914" s="245"/>
      <c r="YN2914" s="245"/>
      <c r="YO2914" s="245"/>
      <c r="YP2914" s="245"/>
      <c r="YQ2914" s="245"/>
      <c r="YR2914" s="245"/>
      <c r="YS2914" s="245"/>
      <c r="YT2914" s="245"/>
      <c r="YU2914" s="245"/>
      <c r="YV2914" s="245"/>
      <c r="YW2914" s="245"/>
      <c r="YX2914" s="245"/>
      <c r="YY2914" s="245"/>
      <c r="YZ2914" s="245"/>
      <c r="ZA2914" s="245"/>
      <c r="ZB2914" s="245"/>
      <c r="ZC2914" s="245"/>
      <c r="ZD2914" s="245"/>
      <c r="ZE2914" s="245"/>
      <c r="ZF2914" s="245"/>
      <c r="ZG2914" s="245"/>
      <c r="ZH2914" s="245"/>
      <c r="ZI2914" s="245"/>
      <c r="ZJ2914" s="245"/>
      <c r="ZK2914" s="245"/>
      <c r="ZL2914" s="245"/>
      <c r="ZM2914" s="245"/>
      <c r="ZN2914" s="245"/>
      <c r="ZO2914" s="245"/>
      <c r="ZP2914" s="245"/>
      <c r="ZQ2914" s="245"/>
      <c r="ZR2914" s="245"/>
      <c r="ZS2914" s="245"/>
      <c r="ZT2914" s="245"/>
      <c r="ZU2914" s="245"/>
      <c r="ZV2914" s="245"/>
      <c r="ZW2914" s="245"/>
      <c r="ZX2914" s="245"/>
      <c r="ZY2914" s="245"/>
      <c r="ZZ2914" s="245"/>
      <c r="AAA2914" s="245"/>
      <c r="AAB2914" s="245"/>
      <c r="AAC2914" s="245"/>
      <c r="AAD2914" s="245"/>
      <c r="AAE2914" s="245"/>
      <c r="AAF2914" s="245"/>
      <c r="AAG2914" s="245"/>
      <c r="AAH2914" s="245"/>
      <c r="AAI2914" s="245"/>
      <c r="AAJ2914" s="245"/>
      <c r="AAK2914" s="245"/>
      <c r="AAL2914" s="245"/>
      <c r="AAM2914" s="245"/>
      <c r="AAN2914" s="245"/>
      <c r="AAO2914" s="245"/>
      <c r="AAP2914" s="245"/>
      <c r="AAQ2914" s="245"/>
      <c r="AAR2914" s="245"/>
      <c r="AAS2914" s="245"/>
      <c r="AAT2914" s="245"/>
      <c r="AAU2914" s="245"/>
      <c r="AAV2914" s="245"/>
      <c r="AAW2914" s="245"/>
      <c r="AAX2914" s="245"/>
      <c r="AAY2914" s="245"/>
      <c r="AAZ2914" s="245"/>
      <c r="ABA2914" s="245"/>
      <c r="ABB2914" s="245"/>
      <c r="ABC2914" s="245"/>
      <c r="ABD2914" s="245"/>
      <c r="ABE2914" s="245"/>
      <c r="ABF2914" s="245"/>
      <c r="ABG2914" s="245"/>
      <c r="ABH2914" s="245"/>
      <c r="ABI2914" s="245"/>
      <c r="ABJ2914" s="245"/>
      <c r="ABK2914" s="245"/>
      <c r="ABL2914" s="245"/>
      <c r="ABM2914" s="245"/>
      <c r="ABN2914" s="245"/>
      <c r="ABO2914" s="245"/>
      <c r="ABP2914" s="245"/>
      <c r="ABQ2914" s="245"/>
      <c r="ABR2914" s="245"/>
      <c r="ABS2914" s="245"/>
      <c r="ABT2914" s="245"/>
      <c r="ABU2914" s="245"/>
      <c r="ABV2914" s="245"/>
      <c r="ABW2914" s="245"/>
      <c r="ABX2914" s="245"/>
      <c r="ABY2914" s="245"/>
      <c r="ABZ2914" s="245"/>
      <c r="ACA2914" s="245"/>
      <c r="ACB2914" s="245"/>
      <c r="ACC2914" s="245"/>
      <c r="ACD2914" s="245"/>
      <c r="ACE2914" s="245"/>
      <c r="ACF2914" s="245"/>
      <c r="ACG2914" s="245"/>
      <c r="ACH2914" s="245"/>
      <c r="ACI2914" s="245"/>
      <c r="ACJ2914" s="245"/>
      <c r="ACK2914" s="245"/>
      <c r="ACL2914" s="245"/>
      <c r="ACM2914" s="245"/>
      <c r="ACN2914" s="245"/>
      <c r="ACO2914" s="245"/>
      <c r="ACP2914" s="245"/>
      <c r="ACQ2914" s="245"/>
      <c r="ACR2914" s="245"/>
      <c r="ACS2914" s="245"/>
      <c r="ACT2914" s="245"/>
      <c r="ACU2914" s="245"/>
      <c r="ACV2914" s="245"/>
      <c r="ACW2914" s="245"/>
      <c r="ACX2914" s="245"/>
      <c r="ACY2914" s="245"/>
      <c r="ACZ2914" s="245"/>
      <c r="ADA2914" s="245"/>
      <c r="ADB2914" s="245"/>
      <c r="ADC2914" s="245"/>
      <c r="ADD2914" s="245"/>
      <c r="ADE2914" s="245"/>
      <c r="ADF2914" s="245"/>
      <c r="ADG2914" s="245"/>
      <c r="ADH2914" s="245"/>
      <c r="ADI2914" s="245"/>
      <c r="ADJ2914" s="245"/>
      <c r="ADK2914" s="245"/>
      <c r="ADL2914" s="245"/>
      <c r="ADM2914" s="245"/>
      <c r="ADN2914" s="245"/>
      <c r="ADO2914" s="245"/>
      <c r="ADP2914" s="245"/>
      <c r="ADQ2914" s="245"/>
      <c r="ADR2914" s="245"/>
      <c r="ADS2914" s="245"/>
      <c r="ADT2914" s="245"/>
      <c r="ADU2914" s="245"/>
      <c r="ADV2914" s="245"/>
      <c r="ADW2914" s="245"/>
      <c r="ADX2914" s="245"/>
      <c r="ADY2914" s="245"/>
      <c r="ADZ2914" s="245"/>
      <c r="AEA2914" s="245"/>
      <c r="AEB2914" s="245"/>
      <c r="AEC2914" s="245"/>
      <c r="AED2914" s="245"/>
      <c r="AEE2914" s="245"/>
      <c r="AEF2914" s="245"/>
      <c r="AEG2914" s="245"/>
      <c r="AEH2914" s="245"/>
      <c r="AEI2914" s="245"/>
      <c r="AEJ2914" s="245"/>
      <c r="AEK2914" s="245"/>
      <c r="AEL2914" s="245"/>
      <c r="AEM2914" s="245"/>
      <c r="AEN2914" s="245"/>
      <c r="AEO2914" s="245"/>
      <c r="AEP2914" s="245"/>
      <c r="AEQ2914" s="245"/>
      <c r="AER2914" s="245"/>
      <c r="AES2914" s="245"/>
      <c r="AET2914" s="245"/>
      <c r="AEU2914" s="245"/>
      <c r="AEV2914" s="245"/>
      <c r="AEW2914" s="245"/>
      <c r="AEX2914" s="245"/>
      <c r="AEY2914" s="245"/>
      <c r="AEZ2914" s="245"/>
      <c r="AFA2914" s="245"/>
      <c r="AFB2914" s="245"/>
      <c r="AFC2914" s="245"/>
      <c r="AFD2914" s="245"/>
      <c r="AFE2914" s="245"/>
      <c r="AFF2914" s="245"/>
      <c r="AFG2914" s="245"/>
      <c r="AFH2914" s="245"/>
      <c r="AFI2914" s="245"/>
      <c r="AFJ2914" s="245"/>
      <c r="AFK2914" s="245"/>
      <c r="AFL2914" s="245"/>
      <c r="AFM2914" s="245"/>
      <c r="AFN2914" s="245"/>
      <c r="AFO2914" s="245"/>
      <c r="AFP2914" s="245"/>
      <c r="AFQ2914" s="245"/>
      <c r="AFR2914" s="245"/>
      <c r="AFS2914" s="245"/>
      <c r="AFT2914" s="245"/>
      <c r="AFU2914" s="245"/>
      <c r="AFV2914" s="245"/>
      <c r="AFW2914" s="245"/>
      <c r="AFX2914" s="245"/>
      <c r="AFY2914" s="245"/>
      <c r="AFZ2914" s="245"/>
      <c r="AGA2914" s="245"/>
      <c r="AGB2914" s="245"/>
      <c r="AGC2914" s="245"/>
      <c r="AGD2914" s="245"/>
      <c r="AGE2914" s="245"/>
      <c r="AGF2914" s="245"/>
      <c r="AGG2914" s="245"/>
      <c r="AGH2914" s="245"/>
      <c r="AGI2914" s="245"/>
      <c r="AGJ2914" s="245"/>
      <c r="AGK2914" s="245"/>
      <c r="AGL2914" s="245"/>
      <c r="AGM2914" s="245"/>
      <c r="AGN2914" s="245"/>
      <c r="AGO2914" s="245"/>
      <c r="AGP2914" s="245"/>
      <c r="AGQ2914" s="245"/>
      <c r="AGR2914" s="245"/>
      <c r="AGS2914" s="245"/>
      <c r="AGT2914" s="245"/>
      <c r="AGU2914" s="245"/>
      <c r="AGV2914" s="245"/>
      <c r="AGW2914" s="245"/>
      <c r="AGX2914" s="245"/>
      <c r="AGY2914" s="245"/>
      <c r="AGZ2914" s="245"/>
      <c r="AHA2914" s="245"/>
      <c r="AHB2914" s="245"/>
      <c r="AHC2914" s="245"/>
      <c r="AHD2914" s="245"/>
      <c r="AHE2914" s="245"/>
      <c r="AHF2914" s="245"/>
      <c r="AHG2914" s="245"/>
      <c r="AHH2914" s="245"/>
      <c r="AHI2914" s="245"/>
      <c r="AHJ2914" s="245"/>
      <c r="AHK2914" s="245"/>
      <c r="AHL2914" s="245"/>
      <c r="AHM2914" s="245"/>
      <c r="AHN2914" s="245"/>
      <c r="AHO2914" s="245"/>
      <c r="AHP2914" s="245"/>
      <c r="AHQ2914" s="245"/>
      <c r="AHR2914" s="245"/>
      <c r="AHS2914" s="245"/>
      <c r="AHT2914" s="245"/>
      <c r="AHU2914" s="245"/>
      <c r="AHV2914" s="245"/>
      <c r="AHW2914" s="245"/>
      <c r="AHX2914" s="245"/>
      <c r="AHY2914" s="245"/>
      <c r="AHZ2914" s="245"/>
      <c r="AIA2914" s="245"/>
      <c r="AIB2914" s="245"/>
      <c r="AIC2914" s="245"/>
      <c r="AID2914" s="245"/>
      <c r="AIE2914" s="245"/>
      <c r="AIF2914" s="245"/>
      <c r="AIG2914" s="245"/>
      <c r="AIH2914" s="245"/>
      <c r="AII2914" s="245"/>
      <c r="AIJ2914" s="245"/>
      <c r="AIK2914" s="245"/>
      <c r="AIL2914" s="245"/>
      <c r="AIM2914" s="245"/>
      <c r="AIN2914" s="245"/>
      <c r="AIO2914" s="245"/>
      <c r="AIP2914" s="245"/>
      <c r="AIQ2914" s="245"/>
      <c r="AIR2914" s="245"/>
      <c r="AIS2914" s="245"/>
      <c r="AIT2914" s="245"/>
      <c r="AIU2914" s="245"/>
      <c r="AIV2914" s="245"/>
      <c r="AIW2914" s="245"/>
      <c r="AIX2914" s="245"/>
      <c r="AIY2914" s="245"/>
      <c r="AIZ2914" s="245"/>
      <c r="AJA2914" s="245"/>
      <c r="AJB2914" s="245"/>
      <c r="AJC2914" s="245"/>
      <c r="AJD2914" s="245"/>
      <c r="AJE2914" s="245"/>
      <c r="AJF2914" s="245"/>
      <c r="AJG2914" s="245"/>
      <c r="AJH2914" s="245"/>
      <c r="AJI2914" s="245"/>
      <c r="AJJ2914" s="245"/>
      <c r="AJK2914" s="245"/>
      <c r="AJL2914" s="245"/>
      <c r="AJM2914" s="245"/>
      <c r="AJN2914" s="245"/>
      <c r="AJO2914" s="245"/>
      <c r="AJP2914" s="245"/>
      <c r="AJQ2914" s="245"/>
      <c r="AJR2914" s="245"/>
      <c r="AJS2914" s="245"/>
      <c r="AJT2914" s="245"/>
      <c r="AJU2914" s="245"/>
      <c r="AJV2914" s="245"/>
      <c r="AJW2914" s="245"/>
      <c r="AJX2914" s="245"/>
      <c r="AJY2914" s="245"/>
      <c r="AJZ2914" s="245"/>
      <c r="AKA2914" s="245"/>
      <c r="AKB2914" s="245"/>
      <c r="AKC2914" s="245"/>
      <c r="AKD2914" s="245"/>
      <c r="AKE2914" s="245"/>
      <c r="AKF2914" s="245"/>
      <c r="AKG2914" s="245"/>
      <c r="AKH2914" s="245"/>
      <c r="AKI2914" s="245"/>
      <c r="AKJ2914" s="245"/>
      <c r="AKK2914" s="245"/>
      <c r="AKL2914" s="245"/>
      <c r="AKM2914" s="245"/>
      <c r="AKN2914" s="245"/>
      <c r="AKO2914" s="245"/>
      <c r="AKP2914" s="245"/>
      <c r="AKQ2914" s="245"/>
      <c r="AKR2914" s="245"/>
      <c r="AKS2914" s="245"/>
      <c r="AKT2914" s="245"/>
      <c r="AKU2914" s="245"/>
      <c r="AKV2914" s="245"/>
      <c r="AKW2914" s="245"/>
      <c r="AKX2914" s="245"/>
      <c r="AKY2914" s="245"/>
      <c r="AKZ2914" s="245"/>
      <c r="ALA2914" s="245"/>
      <c r="ALB2914" s="245"/>
      <c r="ALC2914" s="245"/>
      <c r="ALD2914" s="245"/>
      <c r="ALE2914" s="245"/>
      <c r="ALF2914" s="245"/>
      <c r="ALG2914" s="245"/>
      <c r="ALH2914" s="245"/>
      <c r="ALI2914" s="245"/>
      <c r="ALJ2914" s="245"/>
      <c r="ALK2914" s="245"/>
      <c r="ALL2914" s="245"/>
      <c r="ALM2914" s="245"/>
      <c r="ALN2914" s="245"/>
      <c r="ALO2914" s="245"/>
      <c r="ALP2914" s="245"/>
      <c r="ALQ2914" s="245"/>
      <c r="ALR2914" s="245"/>
      <c r="ALS2914" s="245"/>
      <c r="ALT2914" s="245"/>
      <c r="ALU2914" s="245"/>
      <c r="ALV2914" s="245"/>
      <c r="ALW2914" s="245"/>
      <c r="ALX2914" s="245"/>
      <c r="ALY2914" s="245"/>
      <c r="ALZ2914" s="245"/>
      <c r="AMA2914" s="245"/>
      <c r="AMB2914" s="245"/>
    </row>
    <row r="2915" spans="1:1016" s="300" customFormat="1">
      <c r="A2915" s="80" t="s">
        <v>3267</v>
      </c>
      <c r="B2915" s="80" t="s">
        <v>3267</v>
      </c>
      <c r="C2915" s="223" t="s">
        <v>4681</v>
      </c>
      <c r="D2915" s="139" t="s">
        <v>300</v>
      </c>
      <c r="E2915" s="139"/>
      <c r="F2915" s="139" t="s">
        <v>525</v>
      </c>
      <c r="G2915" s="141">
        <v>93038.399999999994</v>
      </c>
      <c r="H2915" s="141">
        <v>121388.8</v>
      </c>
      <c r="I2915" s="234">
        <v>43</v>
      </c>
      <c r="J2915" s="235">
        <v>0.97727272727272729</v>
      </c>
      <c r="K2915" s="141">
        <v>149739.20000000001</v>
      </c>
      <c r="L2915" s="146"/>
      <c r="M2915" s="139"/>
      <c r="N2915" s="167"/>
      <c r="O2915" s="244"/>
      <c r="P2915" s="80"/>
      <c r="Q2915" s="236"/>
      <c r="R2915" s="241"/>
      <c r="S2915" s="236"/>
      <c r="T2915" s="236"/>
      <c r="U2915" s="236"/>
      <c r="V2915" s="236"/>
      <c r="W2915" s="236"/>
      <c r="X2915" s="236"/>
      <c r="Y2915" s="245"/>
      <c r="Z2915" s="245"/>
      <c r="AA2915" s="245"/>
      <c r="AB2915" s="245"/>
      <c r="AC2915" s="245"/>
      <c r="AD2915" s="245"/>
      <c r="AE2915" s="245"/>
      <c r="AF2915" s="245"/>
      <c r="AG2915" s="245"/>
      <c r="AH2915" s="245"/>
      <c r="AI2915" s="245"/>
      <c r="AJ2915" s="245"/>
      <c r="AK2915" s="245"/>
      <c r="AL2915" s="245"/>
      <c r="AM2915" s="245"/>
      <c r="AN2915" s="245"/>
      <c r="AO2915" s="245"/>
      <c r="AP2915" s="245"/>
      <c r="AQ2915" s="245"/>
      <c r="AR2915" s="245"/>
      <c r="AS2915" s="245"/>
      <c r="AT2915" s="245"/>
      <c r="AU2915" s="245"/>
      <c r="AV2915" s="245"/>
      <c r="AW2915" s="245"/>
      <c r="AX2915" s="245"/>
      <c r="AY2915" s="245"/>
      <c r="AZ2915" s="245"/>
      <c r="BA2915" s="245"/>
      <c r="BB2915" s="245"/>
      <c r="BC2915" s="245"/>
      <c r="BD2915" s="245"/>
      <c r="BE2915" s="245"/>
      <c r="BF2915" s="245"/>
      <c r="BG2915" s="245"/>
      <c r="BH2915" s="245"/>
      <c r="BI2915" s="245"/>
      <c r="BJ2915" s="245"/>
      <c r="BK2915" s="245"/>
      <c r="BL2915" s="245"/>
      <c r="BM2915" s="245"/>
      <c r="BN2915" s="245"/>
      <c r="BO2915" s="245"/>
      <c r="BP2915" s="245"/>
      <c r="BQ2915" s="245"/>
      <c r="BR2915" s="245"/>
      <c r="BS2915" s="245"/>
      <c r="BT2915" s="245"/>
      <c r="BU2915" s="245"/>
      <c r="BV2915" s="245"/>
      <c r="BW2915" s="245"/>
      <c r="BX2915" s="245"/>
      <c r="BY2915" s="245"/>
      <c r="BZ2915" s="245"/>
      <c r="CA2915" s="245"/>
      <c r="CB2915" s="245"/>
      <c r="CC2915" s="245"/>
      <c r="CD2915" s="245"/>
      <c r="CE2915" s="245"/>
      <c r="CF2915" s="245"/>
      <c r="CG2915" s="245"/>
      <c r="CH2915" s="245"/>
      <c r="CI2915" s="245"/>
      <c r="CJ2915" s="245"/>
      <c r="CK2915" s="245"/>
      <c r="CL2915" s="245"/>
      <c r="CM2915" s="245"/>
      <c r="CN2915" s="245"/>
      <c r="CO2915" s="245"/>
      <c r="CP2915" s="245"/>
      <c r="CQ2915" s="245"/>
      <c r="CR2915" s="245"/>
      <c r="CS2915" s="245"/>
      <c r="CT2915" s="245"/>
      <c r="CU2915" s="245"/>
      <c r="CV2915" s="245"/>
      <c r="CW2915" s="245"/>
      <c r="CX2915" s="245"/>
      <c r="CY2915" s="245"/>
      <c r="CZ2915" s="245"/>
      <c r="DA2915" s="245"/>
      <c r="DB2915" s="245"/>
      <c r="DC2915" s="245"/>
      <c r="DD2915" s="245"/>
      <c r="DE2915" s="245"/>
      <c r="DF2915" s="245"/>
      <c r="DG2915" s="245"/>
      <c r="DH2915" s="245"/>
      <c r="DI2915" s="245"/>
      <c r="DJ2915" s="245"/>
      <c r="DK2915" s="245"/>
      <c r="DL2915" s="245"/>
      <c r="DM2915" s="245"/>
      <c r="DN2915" s="245"/>
      <c r="DO2915" s="245"/>
      <c r="DP2915" s="245"/>
      <c r="DQ2915" s="245"/>
      <c r="DR2915" s="245"/>
      <c r="DS2915" s="245"/>
      <c r="DT2915" s="245"/>
      <c r="DU2915" s="245"/>
      <c r="DV2915" s="245"/>
      <c r="DW2915" s="245"/>
      <c r="DX2915" s="245"/>
      <c r="DY2915" s="245"/>
      <c r="DZ2915" s="245"/>
      <c r="EA2915" s="245"/>
      <c r="EB2915" s="245"/>
      <c r="EC2915" s="245"/>
      <c r="ED2915" s="245"/>
      <c r="EE2915" s="245"/>
      <c r="EF2915" s="245"/>
      <c r="EG2915" s="245"/>
      <c r="EH2915" s="245"/>
      <c r="EI2915" s="245"/>
      <c r="EJ2915" s="245"/>
      <c r="EK2915" s="245"/>
      <c r="EL2915" s="245"/>
      <c r="EM2915" s="245"/>
      <c r="EN2915" s="245"/>
      <c r="EO2915" s="245"/>
      <c r="EP2915" s="245"/>
      <c r="EQ2915" s="245"/>
      <c r="ER2915" s="245"/>
      <c r="ES2915" s="245"/>
      <c r="ET2915" s="245"/>
      <c r="EU2915" s="245"/>
      <c r="EV2915" s="245"/>
      <c r="EW2915" s="245"/>
      <c r="EX2915" s="245"/>
      <c r="EY2915" s="245"/>
      <c r="EZ2915" s="245"/>
      <c r="FA2915" s="245"/>
      <c r="FB2915" s="245"/>
      <c r="FC2915" s="245"/>
      <c r="FD2915" s="245"/>
      <c r="FE2915" s="245"/>
      <c r="FF2915" s="245"/>
      <c r="FG2915" s="245"/>
      <c r="FH2915" s="245"/>
      <c r="FI2915" s="245"/>
      <c r="FJ2915" s="245"/>
      <c r="FK2915" s="245"/>
      <c r="FL2915" s="245"/>
      <c r="FM2915" s="245"/>
      <c r="FN2915" s="245"/>
      <c r="FO2915" s="245"/>
      <c r="FP2915" s="245"/>
      <c r="FQ2915" s="245"/>
      <c r="FR2915" s="245"/>
      <c r="FS2915" s="245"/>
      <c r="FT2915" s="245"/>
      <c r="FU2915" s="245"/>
      <c r="FV2915" s="245"/>
      <c r="FW2915" s="245"/>
      <c r="FX2915" s="245"/>
      <c r="FY2915" s="245"/>
      <c r="FZ2915" s="245"/>
      <c r="GA2915" s="245"/>
      <c r="GB2915" s="245"/>
      <c r="GC2915" s="245"/>
      <c r="GD2915" s="245"/>
      <c r="GE2915" s="245"/>
      <c r="GF2915" s="245"/>
      <c r="GG2915" s="245"/>
      <c r="GH2915" s="245"/>
      <c r="GI2915" s="245"/>
      <c r="GJ2915" s="245"/>
      <c r="GK2915" s="245"/>
      <c r="GL2915" s="245"/>
      <c r="GM2915" s="245"/>
      <c r="GN2915" s="245"/>
      <c r="GO2915" s="245"/>
      <c r="GP2915" s="245"/>
      <c r="GQ2915" s="245"/>
      <c r="GR2915" s="245"/>
      <c r="GS2915" s="245"/>
      <c r="GT2915" s="245"/>
      <c r="GU2915" s="245"/>
      <c r="GV2915" s="245"/>
      <c r="GW2915" s="245"/>
      <c r="GX2915" s="245"/>
      <c r="GY2915" s="245"/>
      <c r="GZ2915" s="245"/>
      <c r="HA2915" s="245"/>
      <c r="HB2915" s="245"/>
      <c r="HC2915" s="245"/>
      <c r="HD2915" s="245"/>
      <c r="HE2915" s="245"/>
      <c r="HF2915" s="245"/>
      <c r="HG2915" s="245"/>
      <c r="HH2915" s="245"/>
      <c r="HI2915" s="245"/>
      <c r="HJ2915" s="245"/>
      <c r="HK2915" s="245"/>
      <c r="HL2915" s="245"/>
      <c r="HM2915" s="245"/>
      <c r="HN2915" s="245"/>
      <c r="HO2915" s="245"/>
      <c r="HP2915" s="245"/>
      <c r="HQ2915" s="245"/>
      <c r="HR2915" s="245"/>
      <c r="HS2915" s="245"/>
      <c r="HT2915" s="245"/>
      <c r="HU2915" s="245"/>
      <c r="HV2915" s="245"/>
      <c r="HW2915" s="245"/>
      <c r="HX2915" s="245"/>
      <c r="HY2915" s="245"/>
      <c r="HZ2915" s="245"/>
      <c r="IA2915" s="245"/>
      <c r="IB2915" s="245"/>
      <c r="IC2915" s="245"/>
      <c r="ID2915" s="245"/>
      <c r="IE2915" s="245"/>
      <c r="IF2915" s="245"/>
      <c r="IG2915" s="245"/>
      <c r="IH2915" s="245"/>
      <c r="II2915" s="245"/>
      <c r="IJ2915" s="245"/>
      <c r="IK2915" s="245"/>
      <c r="IL2915" s="245"/>
      <c r="IM2915" s="245"/>
      <c r="IN2915" s="245"/>
      <c r="IO2915" s="245"/>
      <c r="IP2915" s="245"/>
      <c r="IQ2915" s="245"/>
      <c r="IR2915" s="245"/>
      <c r="IS2915" s="245"/>
      <c r="IT2915" s="245"/>
      <c r="IU2915" s="245"/>
      <c r="IV2915" s="245"/>
      <c r="IW2915" s="245"/>
      <c r="IX2915" s="245"/>
      <c r="IY2915" s="245"/>
      <c r="IZ2915" s="245"/>
      <c r="JA2915" s="245"/>
      <c r="JB2915" s="245"/>
      <c r="JC2915" s="245"/>
      <c r="JD2915" s="245"/>
      <c r="JE2915" s="245"/>
      <c r="JF2915" s="245"/>
      <c r="JG2915" s="245"/>
      <c r="JH2915" s="245"/>
      <c r="JI2915" s="245"/>
      <c r="JJ2915" s="245"/>
      <c r="JK2915" s="245"/>
      <c r="JL2915" s="245"/>
      <c r="JM2915" s="245"/>
      <c r="JN2915" s="245"/>
      <c r="JO2915" s="245"/>
      <c r="JP2915" s="245"/>
      <c r="JQ2915" s="245"/>
      <c r="JR2915" s="245"/>
      <c r="JS2915" s="245"/>
      <c r="JT2915" s="245"/>
      <c r="JU2915" s="245"/>
      <c r="JV2915" s="245"/>
      <c r="JW2915" s="245"/>
      <c r="JX2915" s="245"/>
      <c r="JY2915" s="245"/>
      <c r="JZ2915" s="245"/>
      <c r="KA2915" s="245"/>
      <c r="KB2915" s="245"/>
      <c r="KC2915" s="245"/>
      <c r="KD2915" s="245"/>
      <c r="KE2915" s="245"/>
      <c r="KF2915" s="245"/>
      <c r="KG2915" s="245"/>
      <c r="KH2915" s="245"/>
      <c r="KI2915" s="245"/>
      <c r="KJ2915" s="245"/>
      <c r="KK2915" s="245"/>
      <c r="KL2915" s="245"/>
      <c r="KM2915" s="245"/>
      <c r="KN2915" s="245"/>
      <c r="KO2915" s="245"/>
      <c r="KP2915" s="245"/>
      <c r="KQ2915" s="245"/>
      <c r="KR2915" s="245"/>
      <c r="KS2915" s="245"/>
      <c r="KT2915" s="245"/>
      <c r="KU2915" s="245"/>
      <c r="KV2915" s="245"/>
      <c r="KW2915" s="245"/>
      <c r="KX2915" s="245"/>
      <c r="KY2915" s="245"/>
      <c r="KZ2915" s="245"/>
      <c r="LA2915" s="245"/>
      <c r="LB2915" s="245"/>
      <c r="LC2915" s="245"/>
      <c r="LD2915" s="245"/>
      <c r="LE2915" s="245"/>
      <c r="LF2915" s="245"/>
      <c r="LG2915" s="245"/>
      <c r="LH2915" s="245"/>
      <c r="LI2915" s="245"/>
      <c r="LJ2915" s="245"/>
      <c r="LK2915" s="245"/>
      <c r="LL2915" s="245"/>
      <c r="LM2915" s="245"/>
      <c r="LN2915" s="245"/>
      <c r="LO2915" s="245"/>
      <c r="LP2915" s="245"/>
      <c r="LQ2915" s="245"/>
      <c r="LR2915" s="245"/>
      <c r="LS2915" s="245"/>
      <c r="LT2915" s="245"/>
      <c r="LU2915" s="245"/>
      <c r="LV2915" s="245"/>
      <c r="LW2915" s="245"/>
      <c r="LX2915" s="245"/>
      <c r="LY2915" s="245"/>
      <c r="LZ2915" s="245"/>
      <c r="MA2915" s="245"/>
      <c r="MB2915" s="245"/>
      <c r="MC2915" s="245"/>
      <c r="MD2915" s="245"/>
      <c r="ME2915" s="245"/>
      <c r="MF2915" s="245"/>
      <c r="MG2915" s="245"/>
      <c r="MH2915" s="245"/>
      <c r="MI2915" s="245"/>
      <c r="MJ2915" s="245"/>
      <c r="MK2915" s="245"/>
      <c r="ML2915" s="245"/>
      <c r="MM2915" s="245"/>
      <c r="MN2915" s="245"/>
      <c r="MO2915" s="245"/>
      <c r="MP2915" s="245"/>
      <c r="MQ2915" s="245"/>
      <c r="MR2915" s="245"/>
      <c r="MS2915" s="245"/>
      <c r="MT2915" s="245"/>
      <c r="MU2915" s="245"/>
      <c r="MV2915" s="245"/>
      <c r="MW2915" s="245"/>
      <c r="MX2915" s="245"/>
      <c r="MY2915" s="245"/>
      <c r="MZ2915" s="245"/>
      <c r="NA2915" s="245"/>
      <c r="NB2915" s="245"/>
      <c r="NC2915" s="245"/>
      <c r="ND2915" s="245"/>
      <c r="NE2915" s="245"/>
      <c r="NF2915" s="245"/>
      <c r="NG2915" s="245"/>
      <c r="NH2915" s="245"/>
      <c r="NI2915" s="245"/>
      <c r="NJ2915" s="245"/>
      <c r="NK2915" s="245"/>
      <c r="NL2915" s="245"/>
      <c r="NM2915" s="245"/>
      <c r="NN2915" s="245"/>
      <c r="NO2915" s="245"/>
      <c r="NP2915" s="245"/>
      <c r="NQ2915" s="245"/>
      <c r="NR2915" s="245"/>
      <c r="NS2915" s="245"/>
      <c r="NT2915" s="245"/>
      <c r="NU2915" s="245"/>
      <c r="NV2915" s="245"/>
      <c r="NW2915" s="245"/>
      <c r="NX2915" s="245"/>
      <c r="NY2915" s="245"/>
      <c r="NZ2915" s="245"/>
      <c r="OA2915" s="245"/>
      <c r="OB2915" s="245"/>
      <c r="OC2915" s="245"/>
      <c r="OD2915" s="245"/>
      <c r="OE2915" s="245"/>
      <c r="OF2915" s="245"/>
      <c r="OG2915" s="245"/>
      <c r="OH2915" s="245"/>
      <c r="OI2915" s="245"/>
      <c r="OJ2915" s="245"/>
      <c r="OK2915" s="245"/>
      <c r="OL2915" s="245"/>
      <c r="OM2915" s="245"/>
      <c r="ON2915" s="245"/>
      <c r="OO2915" s="245"/>
      <c r="OP2915" s="245"/>
      <c r="OQ2915" s="245"/>
      <c r="OR2915" s="245"/>
      <c r="OS2915" s="245"/>
      <c r="OT2915" s="245"/>
      <c r="OU2915" s="245"/>
      <c r="OV2915" s="245"/>
      <c r="OW2915" s="245"/>
      <c r="OX2915" s="245"/>
      <c r="OY2915" s="245"/>
      <c r="OZ2915" s="245"/>
      <c r="PA2915" s="245"/>
      <c r="PB2915" s="245"/>
      <c r="PC2915" s="245"/>
      <c r="PD2915" s="245"/>
      <c r="PE2915" s="245"/>
      <c r="PF2915" s="245"/>
      <c r="PG2915" s="245"/>
      <c r="PH2915" s="245"/>
      <c r="PI2915" s="245"/>
      <c r="PJ2915" s="245"/>
      <c r="PK2915" s="245"/>
      <c r="PL2915" s="245"/>
      <c r="PM2915" s="245"/>
      <c r="PN2915" s="245"/>
      <c r="PO2915" s="245"/>
      <c r="PP2915" s="245"/>
      <c r="PQ2915" s="245"/>
      <c r="PR2915" s="245"/>
      <c r="PS2915" s="245"/>
      <c r="PT2915" s="245"/>
      <c r="PU2915" s="245"/>
      <c r="PV2915" s="245"/>
      <c r="PW2915" s="245"/>
      <c r="PX2915" s="245"/>
      <c r="PY2915" s="245"/>
      <c r="PZ2915" s="245"/>
      <c r="QA2915" s="245"/>
      <c r="QB2915" s="245"/>
      <c r="QC2915" s="245"/>
      <c r="QD2915" s="245"/>
      <c r="QE2915" s="245"/>
      <c r="QF2915" s="245"/>
      <c r="QG2915" s="245"/>
      <c r="QH2915" s="245"/>
      <c r="QI2915" s="245"/>
      <c r="QJ2915" s="245"/>
      <c r="QK2915" s="245"/>
      <c r="QL2915" s="245"/>
      <c r="QM2915" s="245"/>
      <c r="QN2915" s="245"/>
      <c r="QO2915" s="245"/>
      <c r="QP2915" s="245"/>
      <c r="QQ2915" s="245"/>
      <c r="QR2915" s="245"/>
      <c r="QS2915" s="245"/>
      <c r="QT2915" s="245"/>
      <c r="QU2915" s="245"/>
      <c r="QV2915" s="245"/>
      <c r="QW2915" s="245"/>
      <c r="QX2915" s="245"/>
      <c r="QY2915" s="245"/>
      <c r="QZ2915" s="245"/>
      <c r="RA2915" s="245"/>
      <c r="RB2915" s="245"/>
      <c r="RC2915" s="245"/>
      <c r="RD2915" s="245"/>
      <c r="RE2915" s="245"/>
      <c r="RF2915" s="245"/>
      <c r="RG2915" s="245"/>
      <c r="RH2915" s="245"/>
      <c r="RI2915" s="245"/>
      <c r="RJ2915" s="245"/>
      <c r="RK2915" s="245"/>
      <c r="RL2915" s="245"/>
      <c r="RM2915" s="245"/>
      <c r="RN2915" s="245"/>
      <c r="RO2915" s="245"/>
      <c r="RP2915" s="245"/>
      <c r="RQ2915" s="245"/>
      <c r="RR2915" s="245"/>
      <c r="RS2915" s="245"/>
      <c r="RT2915" s="245"/>
      <c r="RU2915" s="245"/>
      <c r="RV2915" s="245"/>
      <c r="RW2915" s="245"/>
      <c r="RX2915" s="245"/>
      <c r="RY2915" s="245"/>
      <c r="RZ2915" s="245"/>
      <c r="SA2915" s="245"/>
      <c r="SB2915" s="245"/>
      <c r="SC2915" s="245"/>
      <c r="SD2915" s="245"/>
      <c r="SE2915" s="245"/>
      <c r="SF2915" s="245"/>
      <c r="SG2915" s="245"/>
      <c r="SH2915" s="245"/>
      <c r="SI2915" s="245"/>
      <c r="SJ2915" s="245"/>
      <c r="SK2915" s="245"/>
      <c r="SL2915" s="245"/>
      <c r="SM2915" s="245"/>
      <c r="SN2915" s="245"/>
      <c r="SO2915" s="245"/>
      <c r="SP2915" s="245"/>
      <c r="SQ2915" s="245"/>
      <c r="SR2915" s="245"/>
      <c r="SS2915" s="245"/>
      <c r="ST2915" s="245"/>
      <c r="SU2915" s="245"/>
      <c r="SV2915" s="245"/>
      <c r="SW2915" s="245"/>
      <c r="SX2915" s="245"/>
      <c r="SY2915" s="245"/>
      <c r="SZ2915" s="245"/>
      <c r="TA2915" s="245"/>
      <c r="TB2915" s="245"/>
      <c r="TC2915" s="245"/>
      <c r="TD2915" s="245"/>
      <c r="TE2915" s="245"/>
      <c r="TF2915" s="245"/>
      <c r="TG2915" s="245"/>
      <c r="TH2915" s="245"/>
      <c r="TI2915" s="245"/>
      <c r="TJ2915" s="245"/>
      <c r="TK2915" s="245"/>
      <c r="TL2915" s="245"/>
      <c r="TM2915" s="245"/>
      <c r="TN2915" s="245"/>
      <c r="TO2915" s="245"/>
      <c r="TP2915" s="245"/>
      <c r="TQ2915" s="245"/>
      <c r="TR2915" s="245"/>
      <c r="TS2915" s="245"/>
      <c r="TT2915" s="245"/>
      <c r="TU2915" s="245"/>
      <c r="TV2915" s="245"/>
      <c r="TW2915" s="245"/>
      <c r="TX2915" s="245"/>
      <c r="TY2915" s="245"/>
      <c r="TZ2915" s="245"/>
      <c r="UA2915" s="245"/>
      <c r="UB2915" s="245"/>
      <c r="UC2915" s="245"/>
      <c r="UD2915" s="245"/>
      <c r="UE2915" s="245"/>
      <c r="UF2915" s="245"/>
      <c r="UG2915" s="245"/>
      <c r="UH2915" s="245"/>
      <c r="UI2915" s="245"/>
      <c r="UJ2915" s="245"/>
      <c r="UK2915" s="245"/>
      <c r="UL2915" s="245"/>
      <c r="UM2915" s="245"/>
      <c r="UN2915" s="245"/>
      <c r="UO2915" s="245"/>
      <c r="UP2915" s="245"/>
      <c r="UQ2915" s="245"/>
      <c r="UR2915" s="245"/>
      <c r="US2915" s="245"/>
      <c r="UT2915" s="245"/>
      <c r="UU2915" s="245"/>
      <c r="UV2915" s="245"/>
      <c r="UW2915" s="245"/>
      <c r="UX2915" s="245"/>
      <c r="UY2915" s="245"/>
      <c r="UZ2915" s="245"/>
      <c r="VA2915" s="245"/>
      <c r="VB2915" s="245"/>
      <c r="VC2915" s="245"/>
      <c r="VD2915" s="245"/>
      <c r="VE2915" s="245"/>
      <c r="VF2915" s="245"/>
      <c r="VG2915" s="245"/>
      <c r="VH2915" s="245"/>
      <c r="VI2915" s="245"/>
      <c r="VJ2915" s="245"/>
      <c r="VK2915" s="245"/>
      <c r="VL2915" s="245"/>
      <c r="VM2915" s="245"/>
      <c r="VN2915" s="245"/>
      <c r="VO2915" s="245"/>
      <c r="VP2915" s="245"/>
      <c r="VQ2915" s="245"/>
      <c r="VR2915" s="245"/>
      <c r="VS2915" s="245"/>
      <c r="VT2915" s="245"/>
      <c r="VU2915" s="245"/>
      <c r="VV2915" s="245"/>
      <c r="VW2915" s="245"/>
      <c r="VX2915" s="245"/>
      <c r="VY2915" s="245"/>
      <c r="VZ2915" s="245"/>
      <c r="WA2915" s="245"/>
      <c r="WB2915" s="245"/>
      <c r="WC2915" s="245"/>
      <c r="WD2915" s="245"/>
      <c r="WE2915" s="245"/>
      <c r="WF2915" s="245"/>
      <c r="WG2915" s="245"/>
      <c r="WH2915" s="245"/>
      <c r="WI2915" s="245"/>
      <c r="WJ2915" s="245"/>
      <c r="WK2915" s="245"/>
      <c r="WL2915" s="245"/>
      <c r="WM2915" s="245"/>
      <c r="WN2915" s="245"/>
      <c r="WO2915" s="245"/>
      <c r="WP2915" s="245"/>
      <c r="WQ2915" s="245"/>
      <c r="WR2915" s="245"/>
      <c r="WS2915" s="245"/>
      <c r="WT2915" s="245"/>
      <c r="WU2915" s="245"/>
      <c r="WV2915" s="245"/>
      <c r="WW2915" s="245"/>
      <c r="WX2915" s="245"/>
      <c r="WY2915" s="245"/>
      <c r="WZ2915" s="245"/>
      <c r="XA2915" s="245"/>
      <c r="XB2915" s="245"/>
      <c r="XC2915" s="245"/>
      <c r="XD2915" s="245"/>
      <c r="XE2915" s="245"/>
      <c r="XF2915" s="245"/>
      <c r="XG2915" s="245"/>
      <c r="XH2915" s="245"/>
      <c r="XI2915" s="245"/>
      <c r="XJ2915" s="245"/>
      <c r="XK2915" s="245"/>
      <c r="XL2915" s="245"/>
      <c r="XM2915" s="245"/>
      <c r="XN2915" s="245"/>
      <c r="XO2915" s="245"/>
      <c r="XP2915" s="245"/>
      <c r="XQ2915" s="245"/>
      <c r="XR2915" s="245"/>
      <c r="XS2915" s="245"/>
      <c r="XT2915" s="245"/>
      <c r="XU2915" s="245"/>
      <c r="XV2915" s="245"/>
      <c r="XW2915" s="245"/>
      <c r="XX2915" s="245"/>
      <c r="XY2915" s="245"/>
      <c r="XZ2915" s="245"/>
      <c r="YA2915" s="245"/>
      <c r="YB2915" s="245"/>
      <c r="YC2915" s="245"/>
      <c r="YD2915" s="245"/>
      <c r="YE2915" s="245"/>
      <c r="YF2915" s="245"/>
      <c r="YG2915" s="245"/>
      <c r="YH2915" s="245"/>
      <c r="YI2915" s="245"/>
      <c r="YJ2915" s="245"/>
      <c r="YK2915" s="245"/>
      <c r="YL2915" s="245"/>
      <c r="YM2915" s="245"/>
      <c r="YN2915" s="245"/>
      <c r="YO2915" s="245"/>
      <c r="YP2915" s="245"/>
      <c r="YQ2915" s="245"/>
      <c r="YR2915" s="245"/>
      <c r="YS2915" s="245"/>
      <c r="YT2915" s="245"/>
      <c r="YU2915" s="245"/>
      <c r="YV2915" s="245"/>
      <c r="YW2915" s="245"/>
      <c r="YX2915" s="245"/>
      <c r="YY2915" s="245"/>
      <c r="YZ2915" s="245"/>
      <c r="ZA2915" s="245"/>
      <c r="ZB2915" s="245"/>
      <c r="ZC2915" s="245"/>
      <c r="ZD2915" s="245"/>
      <c r="ZE2915" s="245"/>
      <c r="ZF2915" s="245"/>
      <c r="ZG2915" s="245"/>
      <c r="ZH2915" s="245"/>
      <c r="ZI2915" s="245"/>
      <c r="ZJ2915" s="245"/>
      <c r="ZK2915" s="245"/>
      <c r="ZL2915" s="245"/>
      <c r="ZM2915" s="245"/>
      <c r="ZN2915" s="245"/>
      <c r="ZO2915" s="245"/>
      <c r="ZP2915" s="245"/>
      <c r="ZQ2915" s="245"/>
      <c r="ZR2915" s="245"/>
      <c r="ZS2915" s="245"/>
      <c r="ZT2915" s="245"/>
      <c r="ZU2915" s="245"/>
      <c r="ZV2915" s="245"/>
      <c r="ZW2915" s="245"/>
      <c r="ZX2915" s="245"/>
      <c r="ZY2915" s="245"/>
      <c r="ZZ2915" s="245"/>
      <c r="AAA2915" s="245"/>
      <c r="AAB2915" s="245"/>
      <c r="AAC2915" s="245"/>
      <c r="AAD2915" s="245"/>
      <c r="AAE2915" s="245"/>
      <c r="AAF2915" s="245"/>
      <c r="AAG2915" s="245"/>
      <c r="AAH2915" s="245"/>
      <c r="AAI2915" s="245"/>
      <c r="AAJ2915" s="245"/>
      <c r="AAK2915" s="245"/>
      <c r="AAL2915" s="245"/>
      <c r="AAM2915" s="245"/>
      <c r="AAN2915" s="245"/>
      <c r="AAO2915" s="245"/>
      <c r="AAP2915" s="245"/>
      <c r="AAQ2915" s="245"/>
      <c r="AAR2915" s="245"/>
      <c r="AAS2915" s="245"/>
      <c r="AAT2915" s="245"/>
      <c r="AAU2915" s="245"/>
      <c r="AAV2915" s="245"/>
      <c r="AAW2915" s="245"/>
      <c r="AAX2915" s="245"/>
      <c r="AAY2915" s="245"/>
      <c r="AAZ2915" s="245"/>
      <c r="ABA2915" s="245"/>
      <c r="ABB2915" s="245"/>
      <c r="ABC2915" s="245"/>
      <c r="ABD2915" s="245"/>
      <c r="ABE2915" s="245"/>
      <c r="ABF2915" s="245"/>
      <c r="ABG2915" s="245"/>
      <c r="ABH2915" s="245"/>
      <c r="ABI2915" s="245"/>
      <c r="ABJ2915" s="245"/>
      <c r="ABK2915" s="245"/>
      <c r="ABL2915" s="245"/>
      <c r="ABM2915" s="245"/>
      <c r="ABN2915" s="245"/>
      <c r="ABO2915" s="245"/>
      <c r="ABP2915" s="245"/>
      <c r="ABQ2915" s="245"/>
      <c r="ABR2915" s="245"/>
      <c r="ABS2915" s="245"/>
      <c r="ABT2915" s="245"/>
      <c r="ABU2915" s="245"/>
      <c r="ABV2915" s="245"/>
      <c r="ABW2915" s="245"/>
      <c r="ABX2915" s="245"/>
      <c r="ABY2915" s="245"/>
      <c r="ABZ2915" s="245"/>
      <c r="ACA2915" s="245"/>
      <c r="ACB2915" s="245"/>
      <c r="ACC2915" s="245"/>
      <c r="ACD2915" s="245"/>
      <c r="ACE2915" s="245"/>
      <c r="ACF2915" s="245"/>
      <c r="ACG2915" s="245"/>
      <c r="ACH2915" s="245"/>
      <c r="ACI2915" s="245"/>
      <c r="ACJ2915" s="245"/>
      <c r="ACK2915" s="245"/>
      <c r="ACL2915" s="245"/>
      <c r="ACM2915" s="245"/>
      <c r="ACN2915" s="245"/>
      <c r="ACO2915" s="245"/>
      <c r="ACP2915" s="245"/>
      <c r="ACQ2915" s="245"/>
      <c r="ACR2915" s="245"/>
      <c r="ACS2915" s="245"/>
      <c r="ACT2915" s="245"/>
      <c r="ACU2915" s="245"/>
      <c r="ACV2915" s="245"/>
      <c r="ACW2915" s="245"/>
      <c r="ACX2915" s="245"/>
      <c r="ACY2915" s="245"/>
      <c r="ACZ2915" s="245"/>
      <c r="ADA2915" s="245"/>
      <c r="ADB2915" s="245"/>
      <c r="ADC2915" s="245"/>
      <c r="ADD2915" s="245"/>
      <c r="ADE2915" s="245"/>
      <c r="ADF2915" s="245"/>
      <c r="ADG2915" s="245"/>
      <c r="ADH2915" s="245"/>
      <c r="ADI2915" s="245"/>
      <c r="ADJ2915" s="245"/>
      <c r="ADK2915" s="245"/>
      <c r="ADL2915" s="245"/>
      <c r="ADM2915" s="245"/>
      <c r="ADN2915" s="245"/>
      <c r="ADO2915" s="245"/>
      <c r="ADP2915" s="245"/>
      <c r="ADQ2915" s="245"/>
      <c r="ADR2915" s="245"/>
      <c r="ADS2915" s="245"/>
      <c r="ADT2915" s="245"/>
      <c r="ADU2915" s="245"/>
      <c r="ADV2915" s="245"/>
      <c r="ADW2915" s="245"/>
      <c r="ADX2915" s="245"/>
      <c r="ADY2915" s="245"/>
      <c r="ADZ2915" s="245"/>
      <c r="AEA2915" s="245"/>
      <c r="AEB2915" s="245"/>
      <c r="AEC2915" s="245"/>
      <c r="AED2915" s="245"/>
      <c r="AEE2915" s="245"/>
      <c r="AEF2915" s="245"/>
      <c r="AEG2915" s="245"/>
      <c r="AEH2915" s="245"/>
      <c r="AEI2915" s="245"/>
      <c r="AEJ2915" s="245"/>
      <c r="AEK2915" s="245"/>
      <c r="AEL2915" s="245"/>
      <c r="AEM2915" s="245"/>
      <c r="AEN2915" s="245"/>
      <c r="AEO2915" s="245"/>
      <c r="AEP2915" s="245"/>
      <c r="AEQ2915" s="245"/>
      <c r="AER2915" s="245"/>
      <c r="AES2915" s="245"/>
      <c r="AET2915" s="245"/>
      <c r="AEU2915" s="245"/>
      <c r="AEV2915" s="245"/>
      <c r="AEW2915" s="245"/>
      <c r="AEX2915" s="245"/>
      <c r="AEY2915" s="245"/>
      <c r="AEZ2915" s="245"/>
      <c r="AFA2915" s="245"/>
      <c r="AFB2915" s="245"/>
      <c r="AFC2915" s="245"/>
      <c r="AFD2915" s="245"/>
      <c r="AFE2915" s="245"/>
      <c r="AFF2915" s="245"/>
      <c r="AFG2915" s="245"/>
      <c r="AFH2915" s="245"/>
      <c r="AFI2915" s="245"/>
      <c r="AFJ2915" s="245"/>
      <c r="AFK2915" s="245"/>
      <c r="AFL2915" s="245"/>
      <c r="AFM2915" s="245"/>
      <c r="AFN2915" s="245"/>
      <c r="AFO2915" s="245"/>
      <c r="AFP2915" s="245"/>
      <c r="AFQ2915" s="245"/>
      <c r="AFR2915" s="245"/>
      <c r="AFS2915" s="245"/>
      <c r="AFT2915" s="245"/>
      <c r="AFU2915" s="245"/>
      <c r="AFV2915" s="245"/>
      <c r="AFW2915" s="245"/>
      <c r="AFX2915" s="245"/>
      <c r="AFY2915" s="245"/>
      <c r="AFZ2915" s="245"/>
      <c r="AGA2915" s="245"/>
      <c r="AGB2915" s="245"/>
      <c r="AGC2915" s="245"/>
      <c r="AGD2915" s="245"/>
      <c r="AGE2915" s="245"/>
      <c r="AGF2915" s="245"/>
      <c r="AGG2915" s="245"/>
      <c r="AGH2915" s="245"/>
      <c r="AGI2915" s="245"/>
      <c r="AGJ2915" s="245"/>
      <c r="AGK2915" s="245"/>
      <c r="AGL2915" s="245"/>
      <c r="AGM2915" s="245"/>
      <c r="AGN2915" s="245"/>
      <c r="AGO2915" s="245"/>
      <c r="AGP2915" s="245"/>
      <c r="AGQ2915" s="245"/>
      <c r="AGR2915" s="245"/>
      <c r="AGS2915" s="245"/>
      <c r="AGT2915" s="245"/>
      <c r="AGU2915" s="245"/>
      <c r="AGV2915" s="245"/>
      <c r="AGW2915" s="245"/>
      <c r="AGX2915" s="245"/>
      <c r="AGY2915" s="245"/>
      <c r="AGZ2915" s="245"/>
      <c r="AHA2915" s="245"/>
      <c r="AHB2915" s="245"/>
      <c r="AHC2915" s="245"/>
      <c r="AHD2915" s="245"/>
      <c r="AHE2915" s="245"/>
      <c r="AHF2915" s="245"/>
      <c r="AHG2915" s="245"/>
      <c r="AHH2915" s="245"/>
      <c r="AHI2915" s="245"/>
      <c r="AHJ2915" s="245"/>
      <c r="AHK2915" s="245"/>
      <c r="AHL2915" s="245"/>
      <c r="AHM2915" s="245"/>
      <c r="AHN2915" s="245"/>
      <c r="AHO2915" s="245"/>
      <c r="AHP2915" s="245"/>
      <c r="AHQ2915" s="245"/>
      <c r="AHR2915" s="245"/>
      <c r="AHS2915" s="245"/>
      <c r="AHT2915" s="245"/>
      <c r="AHU2915" s="245"/>
      <c r="AHV2915" s="245"/>
      <c r="AHW2915" s="245"/>
      <c r="AHX2915" s="245"/>
      <c r="AHY2915" s="245"/>
      <c r="AHZ2915" s="245"/>
      <c r="AIA2915" s="245"/>
      <c r="AIB2915" s="245"/>
      <c r="AIC2915" s="245"/>
      <c r="AID2915" s="245"/>
      <c r="AIE2915" s="245"/>
      <c r="AIF2915" s="245"/>
      <c r="AIG2915" s="245"/>
      <c r="AIH2915" s="245"/>
      <c r="AII2915" s="245"/>
      <c r="AIJ2915" s="245"/>
      <c r="AIK2915" s="245"/>
      <c r="AIL2915" s="245"/>
      <c r="AIM2915" s="245"/>
      <c r="AIN2915" s="245"/>
      <c r="AIO2915" s="245"/>
      <c r="AIP2915" s="245"/>
      <c r="AIQ2915" s="245"/>
      <c r="AIR2915" s="245"/>
      <c r="AIS2915" s="245"/>
      <c r="AIT2915" s="245"/>
      <c r="AIU2915" s="245"/>
      <c r="AIV2915" s="245"/>
      <c r="AIW2915" s="245"/>
      <c r="AIX2915" s="245"/>
      <c r="AIY2915" s="245"/>
      <c r="AIZ2915" s="245"/>
      <c r="AJA2915" s="245"/>
      <c r="AJB2915" s="245"/>
      <c r="AJC2915" s="245"/>
      <c r="AJD2915" s="245"/>
      <c r="AJE2915" s="245"/>
      <c r="AJF2915" s="245"/>
      <c r="AJG2915" s="245"/>
      <c r="AJH2915" s="245"/>
      <c r="AJI2915" s="245"/>
      <c r="AJJ2915" s="245"/>
      <c r="AJK2915" s="245"/>
      <c r="AJL2915" s="245"/>
      <c r="AJM2915" s="245"/>
      <c r="AJN2915" s="245"/>
      <c r="AJO2915" s="245"/>
      <c r="AJP2915" s="245"/>
      <c r="AJQ2915" s="245"/>
      <c r="AJR2915" s="245"/>
      <c r="AJS2915" s="245"/>
      <c r="AJT2915" s="245"/>
      <c r="AJU2915" s="245"/>
      <c r="AJV2915" s="245"/>
      <c r="AJW2915" s="245"/>
      <c r="AJX2915" s="245"/>
      <c r="AJY2915" s="245"/>
      <c r="AJZ2915" s="245"/>
      <c r="AKA2915" s="245"/>
      <c r="AKB2915" s="245"/>
      <c r="AKC2915" s="245"/>
      <c r="AKD2915" s="245"/>
      <c r="AKE2915" s="245"/>
      <c r="AKF2915" s="245"/>
      <c r="AKG2915" s="245"/>
      <c r="AKH2915" s="245"/>
      <c r="AKI2915" s="245"/>
      <c r="AKJ2915" s="245"/>
      <c r="AKK2915" s="245"/>
      <c r="AKL2915" s="245"/>
      <c r="AKM2915" s="245"/>
      <c r="AKN2915" s="245"/>
      <c r="AKO2915" s="245"/>
      <c r="AKP2915" s="245"/>
      <c r="AKQ2915" s="245"/>
      <c r="AKR2915" s="245"/>
      <c r="AKS2915" s="245"/>
      <c r="AKT2915" s="245"/>
      <c r="AKU2915" s="245"/>
      <c r="AKV2915" s="245"/>
      <c r="AKW2915" s="245"/>
      <c r="AKX2915" s="245"/>
      <c r="AKY2915" s="245"/>
      <c r="AKZ2915" s="245"/>
      <c r="ALA2915" s="245"/>
      <c r="ALB2915" s="245"/>
      <c r="ALC2915" s="245"/>
      <c r="ALD2915" s="245"/>
      <c r="ALE2915" s="245"/>
      <c r="ALF2915" s="245"/>
      <c r="ALG2915" s="245"/>
      <c r="ALH2915" s="245"/>
      <c r="ALI2915" s="245"/>
      <c r="ALJ2915" s="245"/>
      <c r="ALK2915" s="245"/>
      <c r="ALL2915" s="245"/>
      <c r="ALM2915" s="245"/>
      <c r="ALN2915" s="245"/>
      <c r="ALO2915" s="245"/>
      <c r="ALP2915" s="245"/>
      <c r="ALQ2915" s="245"/>
      <c r="ALR2915" s="245"/>
      <c r="ALS2915" s="245"/>
      <c r="ALT2915" s="245"/>
      <c r="ALU2915" s="245"/>
      <c r="ALV2915" s="245"/>
      <c r="ALW2915" s="245"/>
      <c r="ALX2915" s="245"/>
      <c r="ALY2915" s="245"/>
      <c r="ALZ2915" s="245"/>
      <c r="AMA2915" s="245"/>
      <c r="AMB2915" s="245"/>
    </row>
    <row r="2916" spans="1:1016" s="300" customFormat="1">
      <c r="A2916" s="80" t="s">
        <v>212</v>
      </c>
      <c r="B2916" s="80" t="s">
        <v>3199</v>
      </c>
      <c r="C2916" s="224" t="s">
        <v>829</v>
      </c>
      <c r="D2916" s="139" t="s">
        <v>300</v>
      </c>
      <c r="E2916" s="167" t="s">
        <v>306</v>
      </c>
      <c r="F2916" s="167" t="s">
        <v>525</v>
      </c>
      <c r="G2916" s="156">
        <v>92684.800000000003</v>
      </c>
      <c r="H2916" s="141">
        <v>118196</v>
      </c>
      <c r="I2916" s="234">
        <v>42</v>
      </c>
      <c r="J2916" s="235">
        <v>0.95454545454545459</v>
      </c>
      <c r="K2916" s="156">
        <v>143707.20000000001</v>
      </c>
      <c r="L2916" s="240">
        <v>1</v>
      </c>
      <c r="M2916" s="167">
        <v>1</v>
      </c>
      <c r="N2916" s="167">
        <v>2</v>
      </c>
      <c r="O2916" s="85">
        <v>143707.20000000001</v>
      </c>
      <c r="P2916" s="80"/>
      <c r="Q2916" s="236"/>
      <c r="R2916" s="236"/>
      <c r="S2916" s="236"/>
      <c r="T2916" s="236"/>
      <c r="U2916" s="236"/>
      <c r="V2916" s="236"/>
      <c r="W2916" s="236"/>
      <c r="X2916" s="236"/>
      <c r="Y2916" s="245"/>
      <c r="Z2916" s="245"/>
      <c r="AA2916" s="245"/>
      <c r="AB2916" s="245"/>
      <c r="AC2916" s="245"/>
      <c r="AD2916" s="245"/>
      <c r="AE2916" s="245"/>
      <c r="AF2916" s="245"/>
      <c r="AG2916" s="245"/>
      <c r="AH2916" s="245"/>
      <c r="AI2916" s="245"/>
      <c r="AJ2916" s="245"/>
      <c r="AK2916" s="245"/>
      <c r="AL2916" s="245"/>
      <c r="AM2916" s="245"/>
      <c r="AN2916" s="245"/>
      <c r="AO2916" s="245"/>
      <c r="AP2916" s="245"/>
      <c r="AQ2916" s="245"/>
      <c r="AR2916" s="245"/>
      <c r="AS2916" s="245"/>
      <c r="AT2916" s="245"/>
      <c r="AU2916" s="245"/>
      <c r="AV2916" s="245"/>
      <c r="AW2916" s="245"/>
      <c r="AX2916" s="245"/>
      <c r="AY2916" s="245"/>
      <c r="AZ2916" s="245"/>
      <c r="BA2916" s="245"/>
      <c r="BB2916" s="245"/>
      <c r="BC2916" s="245"/>
      <c r="BD2916" s="245"/>
      <c r="BE2916" s="245"/>
      <c r="BF2916" s="245"/>
      <c r="BG2916" s="245"/>
      <c r="BH2916" s="245"/>
      <c r="BI2916" s="245"/>
      <c r="BJ2916" s="245"/>
      <c r="BK2916" s="245"/>
      <c r="BL2916" s="245"/>
      <c r="BM2916" s="245"/>
      <c r="BN2916" s="245"/>
      <c r="BO2916" s="245"/>
      <c r="BP2916" s="245"/>
      <c r="BQ2916" s="245"/>
      <c r="BR2916" s="245"/>
      <c r="BS2916" s="245"/>
      <c r="BT2916" s="245"/>
      <c r="BU2916" s="245"/>
      <c r="BV2916" s="245"/>
      <c r="BW2916" s="245"/>
      <c r="BX2916" s="245"/>
      <c r="BY2916" s="245"/>
      <c r="BZ2916" s="245"/>
      <c r="CA2916" s="245"/>
      <c r="CB2916" s="245"/>
      <c r="CC2916" s="245"/>
      <c r="CD2916" s="245"/>
      <c r="CE2916" s="245"/>
      <c r="CF2916" s="245"/>
      <c r="CG2916" s="245"/>
      <c r="CH2916" s="245"/>
      <c r="CI2916" s="245"/>
      <c r="CJ2916" s="245"/>
      <c r="CK2916" s="245"/>
      <c r="CL2916" s="245"/>
      <c r="CM2916" s="245"/>
      <c r="CN2916" s="245"/>
      <c r="CO2916" s="245"/>
      <c r="CP2916" s="245"/>
      <c r="CQ2916" s="245"/>
      <c r="CR2916" s="245"/>
      <c r="CS2916" s="245"/>
      <c r="CT2916" s="245"/>
      <c r="CU2916" s="245"/>
      <c r="CV2916" s="245"/>
      <c r="CW2916" s="245"/>
      <c r="CX2916" s="245"/>
      <c r="CY2916" s="245"/>
      <c r="CZ2916" s="245"/>
      <c r="DA2916" s="245"/>
      <c r="DB2916" s="245"/>
      <c r="DC2916" s="245"/>
      <c r="DD2916" s="245"/>
      <c r="DE2916" s="245"/>
      <c r="DF2916" s="245"/>
      <c r="DG2916" s="245"/>
      <c r="DH2916" s="245"/>
      <c r="DI2916" s="245"/>
      <c r="DJ2916" s="245"/>
      <c r="DK2916" s="245"/>
      <c r="DL2916" s="245"/>
      <c r="DM2916" s="245"/>
      <c r="DN2916" s="245"/>
      <c r="DO2916" s="245"/>
      <c r="DP2916" s="245"/>
      <c r="DQ2916" s="245"/>
      <c r="DR2916" s="245"/>
      <c r="DS2916" s="245"/>
      <c r="DT2916" s="245"/>
      <c r="DU2916" s="245"/>
      <c r="DV2916" s="245"/>
      <c r="DW2916" s="245"/>
      <c r="DX2916" s="245"/>
      <c r="DY2916" s="245"/>
      <c r="DZ2916" s="245"/>
      <c r="EA2916" s="245"/>
      <c r="EB2916" s="245"/>
      <c r="EC2916" s="245"/>
      <c r="ED2916" s="245"/>
      <c r="EE2916" s="245"/>
      <c r="EF2916" s="245"/>
      <c r="EG2916" s="245"/>
      <c r="EH2916" s="245"/>
      <c r="EI2916" s="245"/>
      <c r="EJ2916" s="245"/>
      <c r="EK2916" s="245"/>
      <c r="EL2916" s="245"/>
      <c r="EM2916" s="245"/>
      <c r="EN2916" s="245"/>
      <c r="EO2916" s="245"/>
      <c r="EP2916" s="245"/>
      <c r="EQ2916" s="245"/>
      <c r="ER2916" s="245"/>
      <c r="ES2916" s="245"/>
      <c r="ET2916" s="245"/>
      <c r="EU2916" s="245"/>
      <c r="EV2916" s="245"/>
      <c r="EW2916" s="245"/>
      <c r="EX2916" s="245"/>
      <c r="EY2916" s="245"/>
      <c r="EZ2916" s="245"/>
      <c r="FA2916" s="245"/>
      <c r="FB2916" s="245"/>
      <c r="FC2916" s="245"/>
      <c r="FD2916" s="245"/>
      <c r="FE2916" s="245"/>
      <c r="FF2916" s="245"/>
      <c r="FG2916" s="245"/>
      <c r="FH2916" s="245"/>
      <c r="FI2916" s="245"/>
      <c r="FJ2916" s="245"/>
      <c r="FK2916" s="245"/>
      <c r="FL2916" s="245"/>
      <c r="FM2916" s="245"/>
      <c r="FN2916" s="245"/>
      <c r="FO2916" s="245"/>
      <c r="FP2916" s="245"/>
      <c r="FQ2916" s="245"/>
      <c r="FR2916" s="245"/>
      <c r="FS2916" s="245"/>
      <c r="FT2916" s="245"/>
      <c r="FU2916" s="245"/>
      <c r="FV2916" s="245"/>
      <c r="FW2916" s="245"/>
      <c r="FX2916" s="245"/>
      <c r="FY2916" s="245"/>
      <c r="FZ2916" s="245"/>
      <c r="GA2916" s="245"/>
      <c r="GB2916" s="245"/>
      <c r="GC2916" s="245"/>
      <c r="GD2916" s="245"/>
      <c r="GE2916" s="245"/>
      <c r="GF2916" s="245"/>
      <c r="GG2916" s="245"/>
      <c r="GH2916" s="245"/>
      <c r="GI2916" s="245"/>
      <c r="GJ2916" s="245"/>
      <c r="GK2916" s="245"/>
      <c r="GL2916" s="245"/>
      <c r="GM2916" s="245"/>
      <c r="GN2916" s="245"/>
      <c r="GO2916" s="245"/>
      <c r="GP2916" s="245"/>
      <c r="GQ2916" s="245"/>
      <c r="GR2916" s="245"/>
      <c r="GS2916" s="245"/>
      <c r="GT2916" s="245"/>
      <c r="GU2916" s="245"/>
      <c r="GV2916" s="245"/>
      <c r="GW2916" s="245"/>
      <c r="GX2916" s="245"/>
      <c r="GY2916" s="245"/>
      <c r="GZ2916" s="245"/>
      <c r="HA2916" s="245"/>
      <c r="HB2916" s="245"/>
      <c r="HC2916" s="245"/>
      <c r="HD2916" s="245"/>
      <c r="HE2916" s="245"/>
      <c r="HF2916" s="245"/>
      <c r="HG2916" s="245"/>
      <c r="HH2916" s="245"/>
      <c r="HI2916" s="245"/>
      <c r="HJ2916" s="245"/>
      <c r="HK2916" s="245"/>
      <c r="HL2916" s="245"/>
      <c r="HM2916" s="245"/>
      <c r="HN2916" s="245"/>
      <c r="HO2916" s="245"/>
      <c r="HP2916" s="245"/>
      <c r="HQ2916" s="245"/>
      <c r="HR2916" s="245"/>
      <c r="HS2916" s="245"/>
      <c r="HT2916" s="245"/>
      <c r="HU2916" s="245"/>
      <c r="HV2916" s="245"/>
      <c r="HW2916" s="245"/>
      <c r="HX2916" s="245"/>
      <c r="HY2916" s="245"/>
      <c r="HZ2916" s="245"/>
      <c r="IA2916" s="245"/>
      <c r="IB2916" s="245"/>
      <c r="IC2916" s="245"/>
      <c r="ID2916" s="245"/>
      <c r="IE2916" s="245"/>
      <c r="IF2916" s="245"/>
      <c r="IG2916" s="245"/>
      <c r="IH2916" s="245"/>
      <c r="II2916" s="245"/>
      <c r="IJ2916" s="245"/>
      <c r="IK2916" s="245"/>
      <c r="IL2916" s="245"/>
      <c r="IM2916" s="245"/>
      <c r="IN2916" s="245"/>
      <c r="IO2916" s="245"/>
      <c r="IP2916" s="245"/>
      <c r="IQ2916" s="245"/>
      <c r="IR2916" s="245"/>
      <c r="IS2916" s="245"/>
      <c r="IT2916" s="245"/>
      <c r="IU2916" s="245"/>
      <c r="IV2916" s="245"/>
      <c r="IW2916" s="245"/>
      <c r="IX2916" s="245"/>
      <c r="IY2916" s="245"/>
      <c r="IZ2916" s="245"/>
      <c r="JA2916" s="245"/>
      <c r="JB2916" s="245"/>
      <c r="JC2916" s="245"/>
      <c r="JD2916" s="245"/>
      <c r="JE2916" s="245"/>
      <c r="JF2916" s="245"/>
      <c r="JG2916" s="245"/>
      <c r="JH2916" s="245"/>
      <c r="JI2916" s="245"/>
      <c r="JJ2916" s="245"/>
      <c r="JK2916" s="245"/>
      <c r="JL2916" s="245"/>
      <c r="JM2916" s="245"/>
      <c r="JN2916" s="245"/>
      <c r="JO2916" s="245"/>
      <c r="JP2916" s="245"/>
      <c r="JQ2916" s="245"/>
      <c r="JR2916" s="245"/>
      <c r="JS2916" s="245"/>
      <c r="JT2916" s="245"/>
      <c r="JU2916" s="245"/>
      <c r="JV2916" s="245"/>
      <c r="JW2916" s="245"/>
      <c r="JX2916" s="245"/>
      <c r="JY2916" s="245"/>
      <c r="JZ2916" s="245"/>
      <c r="KA2916" s="245"/>
      <c r="KB2916" s="245"/>
      <c r="KC2916" s="245"/>
      <c r="KD2916" s="245"/>
      <c r="KE2916" s="245"/>
      <c r="KF2916" s="245"/>
      <c r="KG2916" s="245"/>
      <c r="KH2916" s="245"/>
      <c r="KI2916" s="245"/>
      <c r="KJ2916" s="245"/>
      <c r="KK2916" s="245"/>
      <c r="KL2916" s="245"/>
      <c r="KM2916" s="245"/>
      <c r="KN2916" s="245"/>
      <c r="KO2916" s="245"/>
      <c r="KP2916" s="245"/>
      <c r="KQ2916" s="245"/>
      <c r="KR2916" s="245"/>
      <c r="KS2916" s="245"/>
      <c r="KT2916" s="245"/>
      <c r="KU2916" s="245"/>
      <c r="KV2916" s="245"/>
      <c r="KW2916" s="245"/>
      <c r="KX2916" s="245"/>
      <c r="KY2916" s="245"/>
      <c r="KZ2916" s="245"/>
      <c r="LA2916" s="245"/>
      <c r="LB2916" s="245"/>
      <c r="LC2916" s="245"/>
      <c r="LD2916" s="245"/>
      <c r="LE2916" s="245"/>
      <c r="LF2916" s="245"/>
      <c r="LG2916" s="245"/>
      <c r="LH2916" s="245"/>
      <c r="LI2916" s="245"/>
      <c r="LJ2916" s="245"/>
      <c r="LK2916" s="245"/>
      <c r="LL2916" s="245"/>
      <c r="LM2916" s="245"/>
      <c r="LN2916" s="245"/>
      <c r="LO2916" s="245"/>
      <c r="LP2916" s="245"/>
      <c r="LQ2916" s="245"/>
      <c r="LR2916" s="245"/>
      <c r="LS2916" s="245"/>
      <c r="LT2916" s="245"/>
      <c r="LU2916" s="245"/>
      <c r="LV2916" s="245"/>
      <c r="LW2916" s="245"/>
      <c r="LX2916" s="245"/>
      <c r="LY2916" s="245"/>
      <c r="LZ2916" s="245"/>
      <c r="MA2916" s="245"/>
      <c r="MB2916" s="245"/>
      <c r="MC2916" s="245"/>
      <c r="MD2916" s="245"/>
      <c r="ME2916" s="245"/>
      <c r="MF2916" s="245"/>
      <c r="MG2916" s="245"/>
      <c r="MH2916" s="245"/>
      <c r="MI2916" s="245"/>
      <c r="MJ2916" s="245"/>
      <c r="MK2916" s="245"/>
      <c r="ML2916" s="245"/>
      <c r="MM2916" s="245"/>
      <c r="MN2916" s="245"/>
      <c r="MO2916" s="245"/>
      <c r="MP2916" s="245"/>
      <c r="MQ2916" s="245"/>
      <c r="MR2916" s="245"/>
      <c r="MS2916" s="245"/>
      <c r="MT2916" s="245"/>
      <c r="MU2916" s="245"/>
      <c r="MV2916" s="245"/>
      <c r="MW2916" s="245"/>
      <c r="MX2916" s="245"/>
      <c r="MY2916" s="245"/>
      <c r="MZ2916" s="245"/>
      <c r="NA2916" s="245"/>
      <c r="NB2916" s="245"/>
      <c r="NC2916" s="245"/>
      <c r="ND2916" s="245"/>
      <c r="NE2916" s="245"/>
      <c r="NF2916" s="245"/>
      <c r="NG2916" s="245"/>
      <c r="NH2916" s="245"/>
      <c r="NI2916" s="245"/>
      <c r="NJ2916" s="245"/>
      <c r="NK2916" s="245"/>
      <c r="NL2916" s="245"/>
      <c r="NM2916" s="245"/>
      <c r="NN2916" s="245"/>
      <c r="NO2916" s="245"/>
      <c r="NP2916" s="245"/>
      <c r="NQ2916" s="245"/>
      <c r="NR2916" s="245"/>
      <c r="NS2916" s="245"/>
      <c r="NT2916" s="245"/>
      <c r="NU2916" s="245"/>
      <c r="NV2916" s="245"/>
      <c r="NW2916" s="245"/>
      <c r="NX2916" s="245"/>
      <c r="NY2916" s="245"/>
      <c r="NZ2916" s="245"/>
      <c r="OA2916" s="245"/>
      <c r="OB2916" s="245"/>
      <c r="OC2916" s="245"/>
      <c r="OD2916" s="245"/>
      <c r="OE2916" s="245"/>
      <c r="OF2916" s="245"/>
      <c r="OG2916" s="245"/>
      <c r="OH2916" s="245"/>
      <c r="OI2916" s="245"/>
      <c r="OJ2916" s="245"/>
      <c r="OK2916" s="245"/>
      <c r="OL2916" s="245"/>
      <c r="OM2916" s="245"/>
      <c r="ON2916" s="245"/>
      <c r="OO2916" s="245"/>
      <c r="OP2916" s="245"/>
      <c r="OQ2916" s="245"/>
      <c r="OR2916" s="245"/>
      <c r="OS2916" s="245"/>
      <c r="OT2916" s="245"/>
      <c r="OU2916" s="245"/>
      <c r="OV2916" s="245"/>
      <c r="OW2916" s="245"/>
      <c r="OX2916" s="245"/>
      <c r="OY2916" s="245"/>
      <c r="OZ2916" s="245"/>
      <c r="PA2916" s="245"/>
      <c r="PB2916" s="245"/>
      <c r="PC2916" s="245"/>
      <c r="PD2916" s="245"/>
      <c r="PE2916" s="245"/>
      <c r="PF2916" s="245"/>
      <c r="PG2916" s="245"/>
      <c r="PH2916" s="245"/>
      <c r="PI2916" s="245"/>
      <c r="PJ2916" s="245"/>
      <c r="PK2916" s="245"/>
      <c r="PL2916" s="245"/>
      <c r="PM2916" s="245"/>
      <c r="PN2916" s="245"/>
      <c r="PO2916" s="245"/>
      <c r="PP2916" s="245"/>
      <c r="PQ2916" s="245"/>
      <c r="PR2916" s="245"/>
      <c r="PS2916" s="245"/>
      <c r="PT2916" s="245"/>
      <c r="PU2916" s="245"/>
      <c r="PV2916" s="245"/>
      <c r="PW2916" s="245"/>
      <c r="PX2916" s="245"/>
      <c r="PY2916" s="245"/>
      <c r="PZ2916" s="245"/>
      <c r="QA2916" s="245"/>
      <c r="QB2916" s="245"/>
      <c r="QC2916" s="245"/>
      <c r="QD2916" s="245"/>
      <c r="QE2916" s="245"/>
      <c r="QF2916" s="245"/>
      <c r="QG2916" s="245"/>
      <c r="QH2916" s="245"/>
      <c r="QI2916" s="245"/>
      <c r="QJ2916" s="245"/>
      <c r="QK2916" s="245"/>
      <c r="QL2916" s="245"/>
      <c r="QM2916" s="245"/>
      <c r="QN2916" s="245"/>
      <c r="QO2916" s="245"/>
      <c r="QP2916" s="245"/>
      <c r="QQ2916" s="245"/>
      <c r="QR2916" s="245"/>
      <c r="QS2916" s="245"/>
      <c r="QT2916" s="245"/>
      <c r="QU2916" s="245"/>
      <c r="QV2916" s="245"/>
      <c r="QW2916" s="245"/>
      <c r="QX2916" s="245"/>
      <c r="QY2916" s="245"/>
      <c r="QZ2916" s="245"/>
      <c r="RA2916" s="245"/>
      <c r="RB2916" s="245"/>
      <c r="RC2916" s="245"/>
      <c r="RD2916" s="245"/>
      <c r="RE2916" s="245"/>
      <c r="RF2916" s="245"/>
      <c r="RG2916" s="245"/>
      <c r="RH2916" s="245"/>
      <c r="RI2916" s="245"/>
      <c r="RJ2916" s="245"/>
      <c r="RK2916" s="245"/>
      <c r="RL2916" s="245"/>
      <c r="RM2916" s="245"/>
      <c r="RN2916" s="245"/>
      <c r="RO2916" s="245"/>
      <c r="RP2916" s="245"/>
      <c r="RQ2916" s="245"/>
      <c r="RR2916" s="245"/>
      <c r="RS2916" s="245"/>
      <c r="RT2916" s="245"/>
      <c r="RU2916" s="245"/>
      <c r="RV2916" s="245"/>
      <c r="RW2916" s="245"/>
      <c r="RX2916" s="245"/>
      <c r="RY2916" s="245"/>
      <c r="RZ2916" s="245"/>
      <c r="SA2916" s="245"/>
      <c r="SB2916" s="245"/>
      <c r="SC2916" s="245"/>
      <c r="SD2916" s="245"/>
      <c r="SE2916" s="245"/>
      <c r="SF2916" s="245"/>
      <c r="SG2916" s="245"/>
      <c r="SH2916" s="245"/>
      <c r="SI2916" s="245"/>
      <c r="SJ2916" s="245"/>
      <c r="SK2916" s="245"/>
      <c r="SL2916" s="245"/>
      <c r="SM2916" s="245"/>
      <c r="SN2916" s="245"/>
      <c r="SO2916" s="245"/>
      <c r="SP2916" s="245"/>
      <c r="SQ2916" s="245"/>
      <c r="SR2916" s="245"/>
      <c r="SS2916" s="245"/>
      <c r="ST2916" s="245"/>
      <c r="SU2916" s="245"/>
      <c r="SV2916" s="245"/>
      <c r="SW2916" s="245"/>
      <c r="SX2916" s="245"/>
      <c r="SY2916" s="245"/>
      <c r="SZ2916" s="245"/>
      <c r="TA2916" s="245"/>
      <c r="TB2916" s="245"/>
      <c r="TC2916" s="245"/>
      <c r="TD2916" s="245"/>
      <c r="TE2916" s="245"/>
      <c r="TF2916" s="245"/>
      <c r="TG2916" s="245"/>
      <c r="TH2916" s="245"/>
      <c r="TI2916" s="245"/>
      <c r="TJ2916" s="245"/>
      <c r="TK2916" s="245"/>
      <c r="TL2916" s="245"/>
      <c r="TM2916" s="245"/>
      <c r="TN2916" s="245"/>
      <c r="TO2916" s="245"/>
      <c r="TP2916" s="245"/>
      <c r="TQ2916" s="245"/>
      <c r="TR2916" s="245"/>
      <c r="TS2916" s="245"/>
      <c r="TT2916" s="245"/>
      <c r="TU2916" s="245"/>
      <c r="TV2916" s="245"/>
      <c r="TW2916" s="245"/>
      <c r="TX2916" s="245"/>
      <c r="TY2916" s="245"/>
      <c r="TZ2916" s="245"/>
      <c r="UA2916" s="245"/>
      <c r="UB2916" s="245"/>
      <c r="UC2916" s="245"/>
      <c r="UD2916" s="245"/>
      <c r="UE2916" s="245"/>
      <c r="UF2916" s="245"/>
      <c r="UG2916" s="245"/>
      <c r="UH2916" s="245"/>
      <c r="UI2916" s="245"/>
      <c r="UJ2916" s="245"/>
      <c r="UK2916" s="245"/>
      <c r="UL2916" s="245"/>
      <c r="UM2916" s="245"/>
      <c r="UN2916" s="245"/>
      <c r="UO2916" s="245"/>
      <c r="UP2916" s="245"/>
      <c r="UQ2916" s="245"/>
      <c r="UR2916" s="245"/>
      <c r="US2916" s="245"/>
      <c r="UT2916" s="245"/>
      <c r="UU2916" s="245"/>
      <c r="UV2916" s="245"/>
      <c r="UW2916" s="245"/>
      <c r="UX2916" s="245"/>
      <c r="UY2916" s="245"/>
      <c r="UZ2916" s="245"/>
      <c r="VA2916" s="245"/>
      <c r="VB2916" s="245"/>
      <c r="VC2916" s="245"/>
      <c r="VD2916" s="245"/>
      <c r="VE2916" s="245"/>
      <c r="VF2916" s="245"/>
      <c r="VG2916" s="245"/>
      <c r="VH2916" s="245"/>
      <c r="VI2916" s="245"/>
      <c r="VJ2916" s="245"/>
      <c r="VK2916" s="245"/>
      <c r="VL2916" s="245"/>
      <c r="VM2916" s="245"/>
      <c r="VN2916" s="245"/>
      <c r="VO2916" s="245"/>
      <c r="VP2916" s="245"/>
      <c r="VQ2916" s="245"/>
      <c r="VR2916" s="245"/>
      <c r="VS2916" s="245"/>
      <c r="VT2916" s="245"/>
      <c r="VU2916" s="245"/>
      <c r="VV2916" s="245"/>
      <c r="VW2916" s="245"/>
      <c r="VX2916" s="245"/>
      <c r="VY2916" s="245"/>
      <c r="VZ2916" s="245"/>
      <c r="WA2916" s="245"/>
      <c r="WB2916" s="245"/>
      <c r="WC2916" s="245"/>
      <c r="WD2916" s="245"/>
      <c r="WE2916" s="245"/>
      <c r="WF2916" s="245"/>
      <c r="WG2916" s="245"/>
      <c r="WH2916" s="245"/>
      <c r="WI2916" s="245"/>
      <c r="WJ2916" s="245"/>
      <c r="WK2916" s="245"/>
      <c r="WL2916" s="245"/>
      <c r="WM2916" s="245"/>
      <c r="WN2916" s="245"/>
      <c r="WO2916" s="245"/>
      <c r="WP2916" s="245"/>
      <c r="WQ2916" s="245"/>
      <c r="WR2916" s="245"/>
      <c r="WS2916" s="245"/>
      <c r="WT2916" s="245"/>
      <c r="WU2916" s="245"/>
      <c r="WV2916" s="245"/>
      <c r="WW2916" s="245"/>
      <c r="WX2916" s="245"/>
      <c r="WY2916" s="245"/>
      <c r="WZ2916" s="245"/>
      <c r="XA2916" s="245"/>
      <c r="XB2916" s="245"/>
      <c r="XC2916" s="245"/>
      <c r="XD2916" s="245"/>
      <c r="XE2916" s="245"/>
      <c r="XF2916" s="245"/>
      <c r="XG2916" s="245"/>
      <c r="XH2916" s="245"/>
      <c r="XI2916" s="245"/>
      <c r="XJ2916" s="245"/>
      <c r="XK2916" s="245"/>
      <c r="XL2916" s="245"/>
      <c r="XM2916" s="245"/>
      <c r="XN2916" s="245"/>
      <c r="XO2916" s="245"/>
      <c r="XP2916" s="245"/>
      <c r="XQ2916" s="245"/>
      <c r="XR2916" s="245"/>
      <c r="XS2916" s="245"/>
      <c r="XT2916" s="245"/>
      <c r="XU2916" s="245"/>
      <c r="XV2916" s="245"/>
      <c r="XW2916" s="245"/>
      <c r="XX2916" s="245"/>
      <c r="XY2916" s="245"/>
      <c r="XZ2916" s="245"/>
      <c r="YA2916" s="245"/>
      <c r="YB2916" s="245"/>
      <c r="YC2916" s="245"/>
      <c r="YD2916" s="245"/>
      <c r="YE2916" s="245"/>
      <c r="YF2916" s="245"/>
      <c r="YG2916" s="245"/>
      <c r="YH2916" s="245"/>
      <c r="YI2916" s="245"/>
      <c r="YJ2916" s="245"/>
      <c r="YK2916" s="245"/>
      <c r="YL2916" s="245"/>
      <c r="YM2916" s="245"/>
      <c r="YN2916" s="245"/>
      <c r="YO2916" s="245"/>
      <c r="YP2916" s="245"/>
      <c r="YQ2916" s="245"/>
      <c r="YR2916" s="245"/>
      <c r="YS2916" s="245"/>
      <c r="YT2916" s="245"/>
      <c r="YU2916" s="245"/>
      <c r="YV2916" s="245"/>
      <c r="YW2916" s="245"/>
      <c r="YX2916" s="245"/>
      <c r="YY2916" s="245"/>
      <c r="YZ2916" s="245"/>
      <c r="ZA2916" s="245"/>
      <c r="ZB2916" s="245"/>
      <c r="ZC2916" s="245"/>
      <c r="ZD2916" s="245"/>
      <c r="ZE2916" s="245"/>
      <c r="ZF2916" s="245"/>
      <c r="ZG2916" s="245"/>
      <c r="ZH2916" s="245"/>
      <c r="ZI2916" s="245"/>
      <c r="ZJ2916" s="245"/>
      <c r="ZK2916" s="245"/>
      <c r="ZL2916" s="245"/>
      <c r="ZM2916" s="245"/>
      <c r="ZN2916" s="245"/>
      <c r="ZO2916" s="245"/>
      <c r="ZP2916" s="245"/>
      <c r="ZQ2916" s="245"/>
      <c r="ZR2916" s="245"/>
      <c r="ZS2916" s="245"/>
      <c r="ZT2916" s="245"/>
      <c r="ZU2916" s="245"/>
      <c r="ZV2916" s="245"/>
      <c r="ZW2916" s="245"/>
      <c r="ZX2916" s="245"/>
      <c r="ZY2916" s="245"/>
      <c r="ZZ2916" s="245"/>
      <c r="AAA2916" s="245"/>
      <c r="AAB2916" s="245"/>
      <c r="AAC2916" s="245"/>
      <c r="AAD2916" s="245"/>
      <c r="AAE2916" s="245"/>
      <c r="AAF2916" s="245"/>
      <c r="AAG2916" s="245"/>
      <c r="AAH2916" s="245"/>
      <c r="AAI2916" s="245"/>
      <c r="AAJ2916" s="245"/>
      <c r="AAK2916" s="245"/>
      <c r="AAL2916" s="245"/>
      <c r="AAM2916" s="245"/>
      <c r="AAN2916" s="245"/>
      <c r="AAO2916" s="245"/>
      <c r="AAP2916" s="245"/>
      <c r="AAQ2916" s="245"/>
      <c r="AAR2916" s="245"/>
      <c r="AAS2916" s="245"/>
      <c r="AAT2916" s="245"/>
      <c r="AAU2916" s="245"/>
      <c r="AAV2916" s="245"/>
      <c r="AAW2916" s="245"/>
      <c r="AAX2916" s="245"/>
      <c r="AAY2916" s="245"/>
      <c r="AAZ2916" s="245"/>
      <c r="ABA2916" s="245"/>
      <c r="ABB2916" s="245"/>
      <c r="ABC2916" s="245"/>
      <c r="ABD2916" s="245"/>
      <c r="ABE2916" s="245"/>
      <c r="ABF2916" s="245"/>
      <c r="ABG2916" s="245"/>
      <c r="ABH2916" s="245"/>
      <c r="ABI2916" s="245"/>
      <c r="ABJ2916" s="245"/>
      <c r="ABK2916" s="245"/>
      <c r="ABL2916" s="245"/>
      <c r="ABM2916" s="245"/>
      <c r="ABN2916" s="245"/>
      <c r="ABO2916" s="245"/>
      <c r="ABP2916" s="245"/>
      <c r="ABQ2916" s="245"/>
      <c r="ABR2916" s="245"/>
      <c r="ABS2916" s="245"/>
      <c r="ABT2916" s="245"/>
      <c r="ABU2916" s="245"/>
      <c r="ABV2916" s="245"/>
      <c r="ABW2916" s="245"/>
      <c r="ABX2916" s="245"/>
      <c r="ABY2916" s="245"/>
      <c r="ABZ2916" s="245"/>
      <c r="ACA2916" s="245"/>
      <c r="ACB2916" s="245"/>
      <c r="ACC2916" s="245"/>
      <c r="ACD2916" s="245"/>
      <c r="ACE2916" s="245"/>
      <c r="ACF2916" s="245"/>
      <c r="ACG2916" s="245"/>
      <c r="ACH2916" s="245"/>
      <c r="ACI2916" s="245"/>
      <c r="ACJ2916" s="245"/>
      <c r="ACK2916" s="245"/>
      <c r="ACL2916" s="245"/>
      <c r="ACM2916" s="245"/>
      <c r="ACN2916" s="245"/>
      <c r="ACO2916" s="245"/>
      <c r="ACP2916" s="245"/>
      <c r="ACQ2916" s="245"/>
      <c r="ACR2916" s="245"/>
      <c r="ACS2916" s="245"/>
      <c r="ACT2916" s="245"/>
      <c r="ACU2916" s="245"/>
      <c r="ACV2916" s="245"/>
      <c r="ACW2916" s="245"/>
      <c r="ACX2916" s="245"/>
      <c r="ACY2916" s="245"/>
      <c r="ACZ2916" s="245"/>
      <c r="ADA2916" s="245"/>
      <c r="ADB2916" s="245"/>
      <c r="ADC2916" s="245"/>
      <c r="ADD2916" s="245"/>
      <c r="ADE2916" s="245"/>
      <c r="ADF2916" s="245"/>
      <c r="ADG2916" s="245"/>
      <c r="ADH2916" s="245"/>
      <c r="ADI2916" s="245"/>
      <c r="ADJ2916" s="245"/>
      <c r="ADK2916" s="245"/>
      <c r="ADL2916" s="245"/>
      <c r="ADM2916" s="245"/>
      <c r="ADN2916" s="245"/>
      <c r="ADO2916" s="245"/>
      <c r="ADP2916" s="245"/>
      <c r="ADQ2916" s="245"/>
      <c r="ADR2916" s="245"/>
      <c r="ADS2916" s="245"/>
      <c r="ADT2916" s="245"/>
      <c r="ADU2916" s="245"/>
      <c r="ADV2916" s="245"/>
      <c r="ADW2916" s="245"/>
      <c r="ADX2916" s="245"/>
      <c r="ADY2916" s="245"/>
      <c r="ADZ2916" s="245"/>
      <c r="AEA2916" s="245"/>
      <c r="AEB2916" s="245"/>
      <c r="AEC2916" s="245"/>
      <c r="AED2916" s="245"/>
      <c r="AEE2916" s="245"/>
      <c r="AEF2916" s="245"/>
      <c r="AEG2916" s="245"/>
      <c r="AEH2916" s="245"/>
      <c r="AEI2916" s="245"/>
      <c r="AEJ2916" s="245"/>
      <c r="AEK2916" s="245"/>
      <c r="AEL2916" s="245"/>
      <c r="AEM2916" s="245"/>
      <c r="AEN2916" s="245"/>
      <c r="AEO2916" s="245"/>
      <c r="AEP2916" s="245"/>
      <c r="AEQ2916" s="245"/>
      <c r="AER2916" s="245"/>
      <c r="AES2916" s="245"/>
      <c r="AET2916" s="245"/>
      <c r="AEU2916" s="245"/>
      <c r="AEV2916" s="245"/>
      <c r="AEW2916" s="245"/>
      <c r="AEX2916" s="245"/>
      <c r="AEY2916" s="245"/>
      <c r="AEZ2916" s="245"/>
      <c r="AFA2916" s="245"/>
      <c r="AFB2916" s="245"/>
      <c r="AFC2916" s="245"/>
      <c r="AFD2916" s="245"/>
      <c r="AFE2916" s="245"/>
      <c r="AFF2916" s="245"/>
      <c r="AFG2916" s="245"/>
      <c r="AFH2916" s="245"/>
      <c r="AFI2916" s="245"/>
      <c r="AFJ2916" s="245"/>
      <c r="AFK2916" s="245"/>
      <c r="AFL2916" s="245"/>
      <c r="AFM2916" s="245"/>
      <c r="AFN2916" s="245"/>
      <c r="AFO2916" s="245"/>
      <c r="AFP2916" s="245"/>
      <c r="AFQ2916" s="245"/>
      <c r="AFR2916" s="245"/>
      <c r="AFS2916" s="245"/>
      <c r="AFT2916" s="245"/>
      <c r="AFU2916" s="245"/>
      <c r="AFV2916" s="245"/>
      <c r="AFW2916" s="245"/>
      <c r="AFX2916" s="245"/>
      <c r="AFY2916" s="245"/>
      <c r="AFZ2916" s="245"/>
      <c r="AGA2916" s="245"/>
      <c r="AGB2916" s="245"/>
      <c r="AGC2916" s="245"/>
      <c r="AGD2916" s="245"/>
      <c r="AGE2916" s="245"/>
      <c r="AGF2916" s="245"/>
      <c r="AGG2916" s="245"/>
      <c r="AGH2916" s="245"/>
      <c r="AGI2916" s="245"/>
      <c r="AGJ2916" s="245"/>
      <c r="AGK2916" s="245"/>
      <c r="AGL2916" s="245"/>
      <c r="AGM2916" s="245"/>
      <c r="AGN2916" s="245"/>
      <c r="AGO2916" s="245"/>
      <c r="AGP2916" s="245"/>
      <c r="AGQ2916" s="245"/>
      <c r="AGR2916" s="245"/>
      <c r="AGS2916" s="245"/>
      <c r="AGT2916" s="245"/>
      <c r="AGU2916" s="245"/>
      <c r="AGV2916" s="245"/>
      <c r="AGW2916" s="245"/>
      <c r="AGX2916" s="245"/>
      <c r="AGY2916" s="245"/>
      <c r="AGZ2916" s="245"/>
      <c r="AHA2916" s="245"/>
      <c r="AHB2916" s="245"/>
      <c r="AHC2916" s="245"/>
      <c r="AHD2916" s="245"/>
      <c r="AHE2916" s="245"/>
      <c r="AHF2916" s="245"/>
      <c r="AHG2916" s="245"/>
      <c r="AHH2916" s="245"/>
      <c r="AHI2916" s="245"/>
      <c r="AHJ2916" s="245"/>
      <c r="AHK2916" s="245"/>
      <c r="AHL2916" s="245"/>
      <c r="AHM2916" s="245"/>
      <c r="AHN2916" s="245"/>
      <c r="AHO2916" s="245"/>
      <c r="AHP2916" s="245"/>
      <c r="AHQ2916" s="245"/>
      <c r="AHR2916" s="245"/>
      <c r="AHS2916" s="245"/>
      <c r="AHT2916" s="245"/>
      <c r="AHU2916" s="245"/>
      <c r="AHV2916" s="245"/>
      <c r="AHW2916" s="245"/>
      <c r="AHX2916" s="245"/>
      <c r="AHY2916" s="245"/>
      <c r="AHZ2916" s="245"/>
      <c r="AIA2916" s="245"/>
      <c r="AIB2916" s="245"/>
      <c r="AIC2916" s="245"/>
      <c r="AID2916" s="245"/>
      <c r="AIE2916" s="245"/>
      <c r="AIF2916" s="245"/>
      <c r="AIG2916" s="245"/>
      <c r="AIH2916" s="245"/>
      <c r="AII2916" s="245"/>
      <c r="AIJ2916" s="245"/>
      <c r="AIK2916" s="245"/>
      <c r="AIL2916" s="245"/>
      <c r="AIM2916" s="245"/>
      <c r="AIN2916" s="245"/>
      <c r="AIO2916" s="245"/>
      <c r="AIP2916" s="245"/>
      <c r="AIQ2916" s="245"/>
      <c r="AIR2916" s="245"/>
      <c r="AIS2916" s="245"/>
      <c r="AIT2916" s="245"/>
      <c r="AIU2916" s="245"/>
      <c r="AIV2916" s="245"/>
      <c r="AIW2916" s="245"/>
      <c r="AIX2916" s="245"/>
      <c r="AIY2916" s="245"/>
      <c r="AIZ2916" s="245"/>
      <c r="AJA2916" s="245"/>
      <c r="AJB2916" s="245"/>
      <c r="AJC2916" s="245"/>
      <c r="AJD2916" s="245"/>
      <c r="AJE2916" s="245"/>
      <c r="AJF2916" s="245"/>
      <c r="AJG2916" s="245"/>
      <c r="AJH2916" s="245"/>
      <c r="AJI2916" s="245"/>
      <c r="AJJ2916" s="245"/>
      <c r="AJK2916" s="245"/>
      <c r="AJL2916" s="245"/>
      <c r="AJM2916" s="245"/>
      <c r="AJN2916" s="245"/>
      <c r="AJO2916" s="245"/>
      <c r="AJP2916" s="245"/>
      <c r="AJQ2916" s="245"/>
      <c r="AJR2916" s="245"/>
      <c r="AJS2916" s="245"/>
      <c r="AJT2916" s="245"/>
      <c r="AJU2916" s="245"/>
      <c r="AJV2916" s="245"/>
      <c r="AJW2916" s="245"/>
      <c r="AJX2916" s="245"/>
      <c r="AJY2916" s="245"/>
      <c r="AJZ2916" s="245"/>
      <c r="AKA2916" s="245"/>
      <c r="AKB2916" s="245"/>
      <c r="AKC2916" s="245"/>
      <c r="AKD2916" s="245"/>
      <c r="AKE2916" s="245"/>
      <c r="AKF2916" s="245"/>
      <c r="AKG2916" s="245"/>
      <c r="AKH2916" s="245"/>
      <c r="AKI2916" s="245"/>
      <c r="AKJ2916" s="245"/>
      <c r="AKK2916" s="245"/>
      <c r="AKL2916" s="245"/>
      <c r="AKM2916" s="245"/>
      <c r="AKN2916" s="245"/>
      <c r="AKO2916" s="245"/>
      <c r="AKP2916" s="245"/>
      <c r="AKQ2916" s="245"/>
      <c r="AKR2916" s="245"/>
      <c r="AKS2916" s="245"/>
      <c r="AKT2916" s="245"/>
      <c r="AKU2916" s="245"/>
      <c r="AKV2916" s="245"/>
      <c r="AKW2916" s="245"/>
      <c r="AKX2916" s="245"/>
      <c r="AKY2916" s="245"/>
      <c r="AKZ2916" s="245"/>
      <c r="ALA2916" s="245"/>
      <c r="ALB2916" s="245"/>
      <c r="ALC2916" s="245"/>
      <c r="ALD2916" s="245"/>
      <c r="ALE2916" s="245"/>
      <c r="ALF2916" s="245"/>
      <c r="ALG2916" s="245"/>
      <c r="ALH2916" s="245"/>
      <c r="ALI2916" s="245"/>
      <c r="ALJ2916" s="245"/>
      <c r="ALK2916" s="245"/>
      <c r="ALL2916" s="245"/>
      <c r="ALM2916" s="245"/>
      <c r="ALN2916" s="245"/>
      <c r="ALO2916" s="245"/>
      <c r="ALP2916" s="245"/>
      <c r="ALQ2916" s="245"/>
      <c r="ALR2916" s="245"/>
      <c r="ALS2916" s="245"/>
      <c r="ALT2916" s="245"/>
      <c r="ALU2916" s="245"/>
      <c r="ALV2916" s="245"/>
      <c r="ALW2916" s="245"/>
      <c r="ALX2916" s="245"/>
      <c r="ALY2916" s="245"/>
      <c r="ALZ2916" s="245"/>
      <c r="AMA2916" s="245"/>
      <c r="AMB2916" s="245"/>
    </row>
    <row r="2917" spans="1:1016" s="300" customFormat="1">
      <c r="A2917" s="80" t="s">
        <v>217</v>
      </c>
      <c r="B2917" s="80" t="s">
        <v>3199</v>
      </c>
      <c r="C2917" s="223" t="s">
        <v>2514</v>
      </c>
      <c r="D2917" s="139" t="s">
        <v>300</v>
      </c>
      <c r="E2917" s="139" t="s">
        <v>301</v>
      </c>
      <c r="F2917" s="139" t="s">
        <v>525</v>
      </c>
      <c r="G2917" s="141">
        <v>90733.551999999996</v>
      </c>
      <c r="H2917" s="141">
        <v>115670.048</v>
      </c>
      <c r="I2917" s="234">
        <v>41</v>
      </c>
      <c r="J2917" s="235">
        <v>0.93181818181818177</v>
      </c>
      <c r="K2917" s="141">
        <v>140606.54399999999</v>
      </c>
      <c r="L2917" s="146">
        <v>1</v>
      </c>
      <c r="M2917" s="139">
        <v>1</v>
      </c>
      <c r="N2917" s="167">
        <v>4</v>
      </c>
      <c r="O2917" s="79">
        <v>122366.39999999999</v>
      </c>
      <c r="P2917" s="80"/>
      <c r="Q2917" s="236"/>
      <c r="R2917" s="236"/>
      <c r="S2917" s="236"/>
      <c r="T2917" s="236"/>
      <c r="U2917" s="236"/>
      <c r="V2917" s="236"/>
      <c r="W2917" s="236"/>
      <c r="X2917" s="236"/>
      <c r="Y2917" s="245"/>
      <c r="Z2917" s="245"/>
      <c r="AA2917" s="245"/>
      <c r="AB2917" s="245"/>
      <c r="AC2917" s="245"/>
      <c r="AD2917" s="245"/>
      <c r="AE2917" s="245"/>
      <c r="AF2917" s="245"/>
      <c r="AG2917" s="245"/>
      <c r="AH2917" s="245"/>
      <c r="AI2917" s="245"/>
      <c r="AJ2917" s="245"/>
      <c r="AK2917" s="245"/>
      <c r="AL2917" s="245"/>
      <c r="AM2917" s="245"/>
      <c r="AN2917" s="245"/>
      <c r="AO2917" s="245"/>
      <c r="AP2917" s="245"/>
      <c r="AQ2917" s="245"/>
      <c r="AR2917" s="245"/>
      <c r="AS2917" s="245"/>
      <c r="AT2917" s="245"/>
      <c r="AU2917" s="245"/>
      <c r="AV2917" s="245"/>
      <c r="AW2917" s="245"/>
      <c r="AX2917" s="245"/>
      <c r="AY2917" s="245"/>
      <c r="AZ2917" s="245"/>
      <c r="BA2917" s="245"/>
      <c r="BB2917" s="245"/>
      <c r="BC2917" s="245"/>
      <c r="BD2917" s="245"/>
      <c r="BE2917" s="245"/>
      <c r="BF2917" s="245"/>
      <c r="BG2917" s="245"/>
      <c r="BH2917" s="245"/>
      <c r="BI2917" s="245"/>
      <c r="BJ2917" s="245"/>
      <c r="BK2917" s="245"/>
      <c r="BL2917" s="245"/>
      <c r="BM2917" s="245"/>
      <c r="BN2917" s="245"/>
      <c r="BO2917" s="245"/>
      <c r="BP2917" s="245"/>
      <c r="BQ2917" s="245"/>
      <c r="BR2917" s="245"/>
      <c r="BS2917" s="245"/>
      <c r="BT2917" s="245"/>
      <c r="BU2917" s="245"/>
      <c r="BV2917" s="245"/>
      <c r="BW2917" s="245"/>
      <c r="BX2917" s="245"/>
      <c r="BY2917" s="245"/>
      <c r="BZ2917" s="245"/>
      <c r="CA2917" s="245"/>
      <c r="CB2917" s="245"/>
      <c r="CC2917" s="245"/>
      <c r="CD2917" s="245"/>
      <c r="CE2917" s="245"/>
      <c r="CF2917" s="245"/>
      <c r="CG2917" s="245"/>
      <c r="CH2917" s="245"/>
      <c r="CI2917" s="245"/>
      <c r="CJ2917" s="245"/>
      <c r="CK2917" s="245"/>
      <c r="CL2917" s="245"/>
      <c r="CM2917" s="245"/>
      <c r="CN2917" s="245"/>
      <c r="CO2917" s="245"/>
      <c r="CP2917" s="245"/>
      <c r="CQ2917" s="245"/>
      <c r="CR2917" s="245"/>
      <c r="CS2917" s="245"/>
      <c r="CT2917" s="245"/>
      <c r="CU2917" s="245"/>
      <c r="CV2917" s="245"/>
      <c r="CW2917" s="245"/>
      <c r="CX2917" s="245"/>
      <c r="CY2917" s="245"/>
      <c r="CZ2917" s="245"/>
      <c r="DA2917" s="245"/>
      <c r="DB2917" s="245"/>
      <c r="DC2917" s="245"/>
      <c r="DD2917" s="245"/>
      <c r="DE2917" s="245"/>
      <c r="DF2917" s="245"/>
      <c r="DG2917" s="245"/>
      <c r="DH2917" s="245"/>
      <c r="DI2917" s="245"/>
      <c r="DJ2917" s="245"/>
      <c r="DK2917" s="245"/>
      <c r="DL2917" s="245"/>
      <c r="DM2917" s="245"/>
      <c r="DN2917" s="245"/>
      <c r="DO2917" s="245"/>
      <c r="DP2917" s="245"/>
      <c r="DQ2917" s="245"/>
      <c r="DR2917" s="245"/>
      <c r="DS2917" s="245"/>
      <c r="DT2917" s="245"/>
      <c r="DU2917" s="245"/>
      <c r="DV2917" s="245"/>
      <c r="DW2917" s="245"/>
      <c r="DX2917" s="245"/>
      <c r="DY2917" s="245"/>
      <c r="DZ2917" s="245"/>
      <c r="EA2917" s="245"/>
      <c r="EB2917" s="245"/>
      <c r="EC2917" s="245"/>
      <c r="ED2917" s="245"/>
      <c r="EE2917" s="245"/>
      <c r="EF2917" s="245"/>
      <c r="EG2917" s="245"/>
      <c r="EH2917" s="245"/>
      <c r="EI2917" s="245"/>
      <c r="EJ2917" s="245"/>
      <c r="EK2917" s="245"/>
      <c r="EL2917" s="245"/>
      <c r="EM2917" s="245"/>
      <c r="EN2917" s="245"/>
      <c r="EO2917" s="245"/>
      <c r="EP2917" s="245"/>
      <c r="EQ2917" s="245"/>
      <c r="ER2917" s="245"/>
      <c r="ES2917" s="245"/>
      <c r="ET2917" s="245"/>
      <c r="EU2917" s="245"/>
      <c r="EV2917" s="245"/>
      <c r="EW2917" s="245"/>
      <c r="EX2917" s="245"/>
      <c r="EY2917" s="245"/>
      <c r="EZ2917" s="245"/>
      <c r="FA2917" s="245"/>
      <c r="FB2917" s="245"/>
      <c r="FC2917" s="245"/>
      <c r="FD2917" s="245"/>
      <c r="FE2917" s="245"/>
      <c r="FF2917" s="245"/>
      <c r="FG2917" s="245"/>
      <c r="FH2917" s="245"/>
      <c r="FI2917" s="245"/>
      <c r="FJ2917" s="245"/>
      <c r="FK2917" s="245"/>
      <c r="FL2917" s="245"/>
      <c r="FM2917" s="245"/>
      <c r="FN2917" s="245"/>
      <c r="FO2917" s="245"/>
      <c r="FP2917" s="245"/>
      <c r="FQ2917" s="245"/>
      <c r="FR2917" s="245"/>
      <c r="FS2917" s="245"/>
      <c r="FT2917" s="245"/>
      <c r="FU2917" s="245"/>
      <c r="FV2917" s="245"/>
      <c r="FW2917" s="245"/>
      <c r="FX2917" s="245"/>
      <c r="FY2917" s="245"/>
      <c r="FZ2917" s="245"/>
      <c r="GA2917" s="245"/>
      <c r="GB2917" s="245"/>
      <c r="GC2917" s="245"/>
      <c r="GD2917" s="245"/>
      <c r="GE2917" s="245"/>
      <c r="GF2917" s="245"/>
      <c r="GG2917" s="245"/>
      <c r="GH2917" s="245"/>
      <c r="GI2917" s="245"/>
      <c r="GJ2917" s="245"/>
      <c r="GK2917" s="245"/>
      <c r="GL2917" s="245"/>
      <c r="GM2917" s="245"/>
      <c r="GN2917" s="245"/>
      <c r="GO2917" s="245"/>
      <c r="GP2917" s="245"/>
      <c r="GQ2917" s="245"/>
      <c r="GR2917" s="245"/>
      <c r="GS2917" s="245"/>
      <c r="GT2917" s="245"/>
      <c r="GU2917" s="245"/>
      <c r="GV2917" s="245"/>
      <c r="GW2917" s="245"/>
      <c r="GX2917" s="245"/>
      <c r="GY2917" s="245"/>
      <c r="GZ2917" s="245"/>
      <c r="HA2917" s="245"/>
      <c r="HB2917" s="245"/>
      <c r="HC2917" s="245"/>
      <c r="HD2917" s="245"/>
      <c r="HE2917" s="245"/>
      <c r="HF2917" s="245"/>
      <c r="HG2917" s="245"/>
      <c r="HH2917" s="245"/>
      <c r="HI2917" s="245"/>
      <c r="HJ2917" s="245"/>
      <c r="HK2917" s="245"/>
      <c r="HL2917" s="245"/>
      <c r="HM2917" s="245"/>
      <c r="HN2917" s="245"/>
      <c r="HO2917" s="245"/>
      <c r="HP2917" s="245"/>
      <c r="HQ2917" s="245"/>
      <c r="HR2917" s="245"/>
      <c r="HS2917" s="245"/>
      <c r="HT2917" s="245"/>
      <c r="HU2917" s="245"/>
      <c r="HV2917" s="245"/>
      <c r="HW2917" s="245"/>
      <c r="HX2917" s="245"/>
      <c r="HY2917" s="245"/>
      <c r="HZ2917" s="245"/>
      <c r="IA2917" s="245"/>
      <c r="IB2917" s="245"/>
      <c r="IC2917" s="245"/>
      <c r="ID2917" s="245"/>
      <c r="IE2917" s="245"/>
      <c r="IF2917" s="245"/>
      <c r="IG2917" s="245"/>
      <c r="IH2917" s="245"/>
      <c r="II2917" s="245"/>
      <c r="IJ2917" s="245"/>
      <c r="IK2917" s="245"/>
      <c r="IL2917" s="245"/>
      <c r="IM2917" s="245"/>
      <c r="IN2917" s="245"/>
      <c r="IO2917" s="245"/>
      <c r="IP2917" s="245"/>
      <c r="IQ2917" s="245"/>
      <c r="IR2917" s="245"/>
      <c r="IS2917" s="245"/>
      <c r="IT2917" s="245"/>
      <c r="IU2917" s="245"/>
      <c r="IV2917" s="245"/>
      <c r="IW2917" s="245"/>
      <c r="IX2917" s="245"/>
      <c r="IY2917" s="245"/>
      <c r="IZ2917" s="245"/>
      <c r="JA2917" s="245"/>
      <c r="JB2917" s="245"/>
      <c r="JC2917" s="245"/>
      <c r="JD2917" s="245"/>
      <c r="JE2917" s="245"/>
      <c r="JF2917" s="245"/>
      <c r="JG2917" s="245"/>
      <c r="JH2917" s="245"/>
      <c r="JI2917" s="245"/>
      <c r="JJ2917" s="245"/>
      <c r="JK2917" s="245"/>
      <c r="JL2917" s="245"/>
      <c r="JM2917" s="245"/>
      <c r="JN2917" s="245"/>
      <c r="JO2917" s="245"/>
      <c r="JP2917" s="245"/>
      <c r="JQ2917" s="245"/>
      <c r="JR2917" s="245"/>
      <c r="JS2917" s="245"/>
      <c r="JT2917" s="245"/>
      <c r="JU2917" s="245"/>
      <c r="JV2917" s="245"/>
      <c r="JW2917" s="245"/>
      <c r="JX2917" s="245"/>
      <c r="JY2917" s="245"/>
      <c r="JZ2917" s="245"/>
      <c r="KA2917" s="245"/>
      <c r="KB2917" s="245"/>
      <c r="KC2917" s="245"/>
      <c r="KD2917" s="245"/>
      <c r="KE2917" s="245"/>
      <c r="KF2917" s="245"/>
      <c r="KG2917" s="245"/>
      <c r="KH2917" s="245"/>
      <c r="KI2917" s="245"/>
      <c r="KJ2917" s="245"/>
      <c r="KK2917" s="245"/>
      <c r="KL2917" s="245"/>
      <c r="KM2917" s="245"/>
      <c r="KN2917" s="245"/>
      <c r="KO2917" s="245"/>
      <c r="KP2917" s="245"/>
      <c r="KQ2917" s="245"/>
      <c r="KR2917" s="245"/>
      <c r="KS2917" s="245"/>
      <c r="KT2917" s="245"/>
      <c r="KU2917" s="245"/>
      <c r="KV2917" s="245"/>
      <c r="KW2917" s="245"/>
      <c r="KX2917" s="245"/>
      <c r="KY2917" s="245"/>
      <c r="KZ2917" s="245"/>
      <c r="LA2917" s="245"/>
      <c r="LB2917" s="245"/>
      <c r="LC2917" s="245"/>
      <c r="LD2917" s="245"/>
      <c r="LE2917" s="245"/>
      <c r="LF2917" s="245"/>
      <c r="LG2917" s="245"/>
      <c r="LH2917" s="245"/>
      <c r="LI2917" s="245"/>
      <c r="LJ2917" s="245"/>
      <c r="LK2917" s="245"/>
      <c r="LL2917" s="245"/>
      <c r="LM2917" s="245"/>
      <c r="LN2917" s="245"/>
      <c r="LO2917" s="245"/>
      <c r="LP2917" s="245"/>
      <c r="LQ2917" s="245"/>
      <c r="LR2917" s="245"/>
      <c r="LS2917" s="245"/>
      <c r="LT2917" s="245"/>
      <c r="LU2917" s="245"/>
      <c r="LV2917" s="245"/>
      <c r="LW2917" s="245"/>
      <c r="LX2917" s="245"/>
      <c r="LY2917" s="245"/>
      <c r="LZ2917" s="245"/>
      <c r="MA2917" s="245"/>
      <c r="MB2917" s="245"/>
      <c r="MC2917" s="245"/>
      <c r="MD2917" s="245"/>
      <c r="ME2917" s="245"/>
      <c r="MF2917" s="245"/>
      <c r="MG2917" s="245"/>
      <c r="MH2917" s="245"/>
      <c r="MI2917" s="245"/>
      <c r="MJ2917" s="245"/>
      <c r="MK2917" s="245"/>
      <c r="ML2917" s="245"/>
      <c r="MM2917" s="245"/>
      <c r="MN2917" s="245"/>
      <c r="MO2917" s="245"/>
      <c r="MP2917" s="245"/>
      <c r="MQ2917" s="245"/>
      <c r="MR2917" s="245"/>
      <c r="MS2917" s="245"/>
      <c r="MT2917" s="245"/>
      <c r="MU2917" s="245"/>
      <c r="MV2917" s="245"/>
      <c r="MW2917" s="245"/>
      <c r="MX2917" s="245"/>
      <c r="MY2917" s="245"/>
      <c r="MZ2917" s="245"/>
      <c r="NA2917" s="245"/>
      <c r="NB2917" s="245"/>
      <c r="NC2917" s="245"/>
      <c r="ND2917" s="245"/>
      <c r="NE2917" s="245"/>
      <c r="NF2917" s="245"/>
      <c r="NG2917" s="245"/>
      <c r="NH2917" s="245"/>
      <c r="NI2917" s="245"/>
      <c r="NJ2917" s="245"/>
      <c r="NK2917" s="245"/>
      <c r="NL2917" s="245"/>
      <c r="NM2917" s="245"/>
      <c r="NN2917" s="245"/>
      <c r="NO2917" s="245"/>
      <c r="NP2917" s="245"/>
      <c r="NQ2917" s="245"/>
      <c r="NR2917" s="245"/>
      <c r="NS2917" s="245"/>
      <c r="NT2917" s="245"/>
      <c r="NU2917" s="245"/>
      <c r="NV2917" s="245"/>
      <c r="NW2917" s="245"/>
      <c r="NX2917" s="245"/>
      <c r="NY2917" s="245"/>
      <c r="NZ2917" s="245"/>
      <c r="OA2917" s="245"/>
      <c r="OB2917" s="245"/>
      <c r="OC2917" s="245"/>
      <c r="OD2917" s="245"/>
      <c r="OE2917" s="245"/>
      <c r="OF2917" s="245"/>
      <c r="OG2917" s="245"/>
      <c r="OH2917" s="245"/>
      <c r="OI2917" s="245"/>
      <c r="OJ2917" s="245"/>
      <c r="OK2917" s="245"/>
      <c r="OL2917" s="245"/>
      <c r="OM2917" s="245"/>
      <c r="ON2917" s="245"/>
      <c r="OO2917" s="245"/>
      <c r="OP2917" s="245"/>
      <c r="OQ2917" s="245"/>
      <c r="OR2917" s="245"/>
      <c r="OS2917" s="245"/>
      <c r="OT2917" s="245"/>
      <c r="OU2917" s="245"/>
      <c r="OV2917" s="245"/>
      <c r="OW2917" s="245"/>
      <c r="OX2917" s="245"/>
      <c r="OY2917" s="245"/>
      <c r="OZ2917" s="245"/>
      <c r="PA2917" s="245"/>
      <c r="PB2917" s="245"/>
      <c r="PC2917" s="245"/>
      <c r="PD2917" s="245"/>
      <c r="PE2917" s="245"/>
      <c r="PF2917" s="245"/>
      <c r="PG2917" s="245"/>
      <c r="PH2917" s="245"/>
      <c r="PI2917" s="245"/>
      <c r="PJ2917" s="245"/>
      <c r="PK2917" s="245"/>
      <c r="PL2917" s="245"/>
      <c r="PM2917" s="245"/>
      <c r="PN2917" s="245"/>
      <c r="PO2917" s="245"/>
      <c r="PP2917" s="245"/>
      <c r="PQ2917" s="245"/>
      <c r="PR2917" s="245"/>
      <c r="PS2917" s="245"/>
      <c r="PT2917" s="245"/>
      <c r="PU2917" s="245"/>
      <c r="PV2917" s="245"/>
      <c r="PW2917" s="245"/>
      <c r="PX2917" s="245"/>
      <c r="PY2917" s="245"/>
      <c r="PZ2917" s="245"/>
      <c r="QA2917" s="245"/>
      <c r="QB2917" s="245"/>
      <c r="QC2917" s="245"/>
      <c r="QD2917" s="245"/>
      <c r="QE2917" s="245"/>
      <c r="QF2917" s="245"/>
      <c r="QG2917" s="245"/>
      <c r="QH2917" s="245"/>
      <c r="QI2917" s="245"/>
      <c r="QJ2917" s="245"/>
      <c r="QK2917" s="245"/>
      <c r="QL2917" s="245"/>
      <c r="QM2917" s="245"/>
      <c r="QN2917" s="245"/>
      <c r="QO2917" s="245"/>
      <c r="QP2917" s="245"/>
      <c r="QQ2917" s="245"/>
      <c r="QR2917" s="245"/>
      <c r="QS2917" s="245"/>
      <c r="QT2917" s="245"/>
      <c r="QU2917" s="245"/>
      <c r="QV2917" s="245"/>
      <c r="QW2917" s="245"/>
      <c r="QX2917" s="245"/>
      <c r="QY2917" s="245"/>
      <c r="QZ2917" s="245"/>
      <c r="RA2917" s="245"/>
      <c r="RB2917" s="245"/>
      <c r="RC2917" s="245"/>
      <c r="RD2917" s="245"/>
      <c r="RE2917" s="245"/>
      <c r="RF2917" s="245"/>
      <c r="RG2917" s="245"/>
      <c r="RH2917" s="245"/>
      <c r="RI2917" s="245"/>
      <c r="RJ2917" s="245"/>
      <c r="RK2917" s="245"/>
      <c r="RL2917" s="245"/>
      <c r="RM2917" s="245"/>
      <c r="RN2917" s="245"/>
      <c r="RO2917" s="245"/>
      <c r="RP2917" s="245"/>
      <c r="RQ2917" s="245"/>
      <c r="RR2917" s="245"/>
      <c r="RS2917" s="245"/>
      <c r="RT2917" s="245"/>
      <c r="RU2917" s="245"/>
      <c r="RV2917" s="245"/>
      <c r="RW2917" s="245"/>
      <c r="RX2917" s="245"/>
      <c r="RY2917" s="245"/>
      <c r="RZ2917" s="245"/>
      <c r="SA2917" s="245"/>
      <c r="SB2917" s="245"/>
      <c r="SC2917" s="245"/>
      <c r="SD2917" s="245"/>
      <c r="SE2917" s="245"/>
      <c r="SF2917" s="245"/>
      <c r="SG2917" s="245"/>
      <c r="SH2917" s="245"/>
      <c r="SI2917" s="245"/>
      <c r="SJ2917" s="245"/>
      <c r="SK2917" s="245"/>
      <c r="SL2917" s="245"/>
      <c r="SM2917" s="245"/>
      <c r="SN2917" s="245"/>
      <c r="SO2917" s="245"/>
      <c r="SP2917" s="245"/>
      <c r="SQ2917" s="245"/>
      <c r="SR2917" s="245"/>
      <c r="SS2917" s="245"/>
      <c r="ST2917" s="245"/>
      <c r="SU2917" s="245"/>
      <c r="SV2917" s="245"/>
      <c r="SW2917" s="245"/>
      <c r="SX2917" s="245"/>
      <c r="SY2917" s="245"/>
      <c r="SZ2917" s="245"/>
      <c r="TA2917" s="245"/>
      <c r="TB2917" s="245"/>
      <c r="TC2917" s="245"/>
      <c r="TD2917" s="245"/>
      <c r="TE2917" s="245"/>
      <c r="TF2917" s="245"/>
      <c r="TG2917" s="245"/>
      <c r="TH2917" s="245"/>
      <c r="TI2917" s="245"/>
      <c r="TJ2917" s="245"/>
      <c r="TK2917" s="245"/>
      <c r="TL2917" s="245"/>
      <c r="TM2917" s="245"/>
      <c r="TN2917" s="245"/>
      <c r="TO2917" s="245"/>
      <c r="TP2917" s="245"/>
      <c r="TQ2917" s="245"/>
      <c r="TR2917" s="245"/>
      <c r="TS2917" s="245"/>
      <c r="TT2917" s="245"/>
      <c r="TU2917" s="245"/>
      <c r="TV2917" s="245"/>
      <c r="TW2917" s="245"/>
      <c r="TX2917" s="245"/>
      <c r="TY2917" s="245"/>
      <c r="TZ2917" s="245"/>
      <c r="UA2917" s="245"/>
      <c r="UB2917" s="245"/>
      <c r="UC2917" s="245"/>
      <c r="UD2917" s="245"/>
      <c r="UE2917" s="245"/>
      <c r="UF2917" s="245"/>
      <c r="UG2917" s="245"/>
      <c r="UH2917" s="245"/>
      <c r="UI2917" s="245"/>
      <c r="UJ2917" s="245"/>
      <c r="UK2917" s="245"/>
      <c r="UL2917" s="245"/>
      <c r="UM2917" s="245"/>
      <c r="UN2917" s="245"/>
      <c r="UO2917" s="245"/>
      <c r="UP2917" s="245"/>
      <c r="UQ2917" s="245"/>
      <c r="UR2917" s="245"/>
      <c r="US2917" s="245"/>
      <c r="UT2917" s="245"/>
      <c r="UU2917" s="245"/>
      <c r="UV2917" s="245"/>
      <c r="UW2917" s="245"/>
      <c r="UX2917" s="245"/>
      <c r="UY2917" s="245"/>
      <c r="UZ2917" s="245"/>
      <c r="VA2917" s="245"/>
      <c r="VB2917" s="245"/>
      <c r="VC2917" s="245"/>
      <c r="VD2917" s="245"/>
      <c r="VE2917" s="245"/>
      <c r="VF2917" s="245"/>
      <c r="VG2917" s="245"/>
      <c r="VH2917" s="245"/>
      <c r="VI2917" s="245"/>
      <c r="VJ2917" s="245"/>
      <c r="VK2917" s="245"/>
      <c r="VL2917" s="245"/>
      <c r="VM2917" s="245"/>
      <c r="VN2917" s="245"/>
      <c r="VO2917" s="245"/>
      <c r="VP2917" s="245"/>
      <c r="VQ2917" s="245"/>
      <c r="VR2917" s="245"/>
      <c r="VS2917" s="245"/>
      <c r="VT2917" s="245"/>
      <c r="VU2917" s="245"/>
      <c r="VV2917" s="245"/>
      <c r="VW2917" s="245"/>
      <c r="VX2917" s="245"/>
      <c r="VY2917" s="245"/>
      <c r="VZ2917" s="245"/>
      <c r="WA2917" s="245"/>
      <c r="WB2917" s="245"/>
      <c r="WC2917" s="245"/>
      <c r="WD2917" s="245"/>
      <c r="WE2917" s="245"/>
      <c r="WF2917" s="245"/>
      <c r="WG2917" s="245"/>
      <c r="WH2917" s="245"/>
      <c r="WI2917" s="245"/>
      <c r="WJ2917" s="245"/>
      <c r="WK2917" s="245"/>
      <c r="WL2917" s="245"/>
      <c r="WM2917" s="245"/>
      <c r="WN2917" s="245"/>
      <c r="WO2917" s="245"/>
      <c r="WP2917" s="245"/>
      <c r="WQ2917" s="245"/>
      <c r="WR2917" s="245"/>
      <c r="WS2917" s="245"/>
      <c r="WT2917" s="245"/>
      <c r="WU2917" s="245"/>
      <c r="WV2917" s="245"/>
      <c r="WW2917" s="245"/>
      <c r="WX2917" s="245"/>
      <c r="WY2917" s="245"/>
      <c r="WZ2917" s="245"/>
      <c r="XA2917" s="245"/>
      <c r="XB2917" s="245"/>
      <c r="XC2917" s="245"/>
      <c r="XD2917" s="245"/>
      <c r="XE2917" s="245"/>
      <c r="XF2917" s="245"/>
      <c r="XG2917" s="245"/>
      <c r="XH2917" s="245"/>
      <c r="XI2917" s="245"/>
      <c r="XJ2917" s="245"/>
      <c r="XK2917" s="245"/>
      <c r="XL2917" s="245"/>
      <c r="XM2917" s="245"/>
      <c r="XN2917" s="245"/>
      <c r="XO2917" s="245"/>
      <c r="XP2917" s="245"/>
      <c r="XQ2917" s="245"/>
      <c r="XR2917" s="245"/>
      <c r="XS2917" s="245"/>
      <c r="XT2917" s="245"/>
      <c r="XU2917" s="245"/>
      <c r="XV2917" s="245"/>
      <c r="XW2917" s="245"/>
      <c r="XX2917" s="245"/>
      <c r="XY2917" s="245"/>
      <c r="XZ2917" s="245"/>
      <c r="YA2917" s="245"/>
      <c r="YB2917" s="245"/>
      <c r="YC2917" s="245"/>
      <c r="YD2917" s="245"/>
      <c r="YE2917" s="245"/>
      <c r="YF2917" s="245"/>
      <c r="YG2917" s="245"/>
      <c r="YH2917" s="245"/>
      <c r="YI2917" s="245"/>
      <c r="YJ2917" s="245"/>
      <c r="YK2917" s="245"/>
      <c r="YL2917" s="245"/>
      <c r="YM2917" s="245"/>
      <c r="YN2917" s="245"/>
      <c r="YO2917" s="245"/>
      <c r="YP2917" s="245"/>
      <c r="YQ2917" s="245"/>
      <c r="YR2917" s="245"/>
      <c r="YS2917" s="245"/>
      <c r="YT2917" s="245"/>
      <c r="YU2917" s="245"/>
      <c r="YV2917" s="245"/>
      <c r="YW2917" s="245"/>
      <c r="YX2917" s="245"/>
      <c r="YY2917" s="245"/>
      <c r="YZ2917" s="245"/>
      <c r="ZA2917" s="245"/>
      <c r="ZB2917" s="245"/>
      <c r="ZC2917" s="245"/>
      <c r="ZD2917" s="245"/>
      <c r="ZE2917" s="245"/>
      <c r="ZF2917" s="245"/>
      <c r="ZG2917" s="245"/>
      <c r="ZH2917" s="245"/>
      <c r="ZI2917" s="245"/>
      <c r="ZJ2917" s="245"/>
      <c r="ZK2917" s="245"/>
      <c r="ZL2917" s="245"/>
      <c r="ZM2917" s="245"/>
      <c r="ZN2917" s="245"/>
      <c r="ZO2917" s="245"/>
      <c r="ZP2917" s="245"/>
      <c r="ZQ2917" s="245"/>
      <c r="ZR2917" s="245"/>
      <c r="ZS2917" s="245"/>
      <c r="ZT2917" s="245"/>
      <c r="ZU2917" s="245"/>
      <c r="ZV2917" s="245"/>
      <c r="ZW2917" s="245"/>
      <c r="ZX2917" s="245"/>
      <c r="ZY2917" s="245"/>
      <c r="ZZ2917" s="245"/>
      <c r="AAA2917" s="245"/>
      <c r="AAB2917" s="245"/>
      <c r="AAC2917" s="245"/>
      <c r="AAD2917" s="245"/>
      <c r="AAE2917" s="245"/>
      <c r="AAF2917" s="245"/>
      <c r="AAG2917" s="245"/>
      <c r="AAH2917" s="245"/>
      <c r="AAI2917" s="245"/>
      <c r="AAJ2917" s="245"/>
      <c r="AAK2917" s="245"/>
      <c r="AAL2917" s="245"/>
      <c r="AAM2917" s="245"/>
      <c r="AAN2917" s="245"/>
      <c r="AAO2917" s="245"/>
      <c r="AAP2917" s="245"/>
      <c r="AAQ2917" s="245"/>
      <c r="AAR2917" s="245"/>
      <c r="AAS2917" s="245"/>
      <c r="AAT2917" s="245"/>
      <c r="AAU2917" s="245"/>
      <c r="AAV2917" s="245"/>
      <c r="AAW2917" s="245"/>
      <c r="AAX2917" s="245"/>
      <c r="AAY2917" s="245"/>
      <c r="AAZ2917" s="245"/>
      <c r="ABA2917" s="245"/>
      <c r="ABB2917" s="245"/>
      <c r="ABC2917" s="245"/>
      <c r="ABD2917" s="245"/>
      <c r="ABE2917" s="245"/>
      <c r="ABF2917" s="245"/>
      <c r="ABG2917" s="245"/>
      <c r="ABH2917" s="245"/>
      <c r="ABI2917" s="245"/>
      <c r="ABJ2917" s="245"/>
      <c r="ABK2917" s="245"/>
      <c r="ABL2917" s="245"/>
      <c r="ABM2917" s="245"/>
      <c r="ABN2917" s="245"/>
      <c r="ABO2917" s="245"/>
      <c r="ABP2917" s="245"/>
      <c r="ABQ2917" s="245"/>
      <c r="ABR2917" s="245"/>
      <c r="ABS2917" s="245"/>
      <c r="ABT2917" s="245"/>
      <c r="ABU2917" s="245"/>
      <c r="ABV2917" s="245"/>
      <c r="ABW2917" s="245"/>
      <c r="ABX2917" s="245"/>
      <c r="ABY2917" s="245"/>
      <c r="ABZ2917" s="245"/>
      <c r="ACA2917" s="245"/>
      <c r="ACB2917" s="245"/>
      <c r="ACC2917" s="245"/>
      <c r="ACD2917" s="245"/>
      <c r="ACE2917" s="245"/>
      <c r="ACF2917" s="245"/>
      <c r="ACG2917" s="245"/>
      <c r="ACH2917" s="245"/>
      <c r="ACI2917" s="245"/>
      <c r="ACJ2917" s="245"/>
      <c r="ACK2917" s="245"/>
      <c r="ACL2917" s="245"/>
      <c r="ACM2917" s="245"/>
      <c r="ACN2917" s="245"/>
      <c r="ACO2917" s="245"/>
      <c r="ACP2917" s="245"/>
      <c r="ACQ2917" s="245"/>
      <c r="ACR2917" s="245"/>
      <c r="ACS2917" s="245"/>
      <c r="ACT2917" s="245"/>
      <c r="ACU2917" s="245"/>
      <c r="ACV2917" s="245"/>
      <c r="ACW2917" s="245"/>
      <c r="ACX2917" s="245"/>
      <c r="ACY2917" s="245"/>
      <c r="ACZ2917" s="245"/>
      <c r="ADA2917" s="245"/>
      <c r="ADB2917" s="245"/>
      <c r="ADC2917" s="245"/>
      <c r="ADD2917" s="245"/>
      <c r="ADE2917" s="245"/>
      <c r="ADF2917" s="245"/>
      <c r="ADG2917" s="245"/>
      <c r="ADH2917" s="245"/>
      <c r="ADI2917" s="245"/>
      <c r="ADJ2917" s="245"/>
      <c r="ADK2917" s="245"/>
      <c r="ADL2917" s="245"/>
      <c r="ADM2917" s="245"/>
      <c r="ADN2917" s="245"/>
      <c r="ADO2917" s="245"/>
      <c r="ADP2917" s="245"/>
      <c r="ADQ2917" s="245"/>
      <c r="ADR2917" s="245"/>
      <c r="ADS2917" s="245"/>
      <c r="ADT2917" s="245"/>
      <c r="ADU2917" s="245"/>
      <c r="ADV2917" s="245"/>
      <c r="ADW2917" s="245"/>
      <c r="ADX2917" s="245"/>
      <c r="ADY2917" s="245"/>
      <c r="ADZ2917" s="245"/>
      <c r="AEA2917" s="245"/>
      <c r="AEB2917" s="245"/>
      <c r="AEC2917" s="245"/>
      <c r="AED2917" s="245"/>
      <c r="AEE2917" s="245"/>
      <c r="AEF2917" s="245"/>
      <c r="AEG2917" s="245"/>
      <c r="AEH2917" s="245"/>
      <c r="AEI2917" s="245"/>
      <c r="AEJ2917" s="245"/>
      <c r="AEK2917" s="245"/>
      <c r="AEL2917" s="245"/>
      <c r="AEM2917" s="245"/>
      <c r="AEN2917" s="245"/>
      <c r="AEO2917" s="245"/>
      <c r="AEP2917" s="245"/>
      <c r="AEQ2917" s="245"/>
      <c r="AER2917" s="245"/>
      <c r="AES2917" s="245"/>
      <c r="AET2917" s="245"/>
      <c r="AEU2917" s="245"/>
      <c r="AEV2917" s="245"/>
      <c r="AEW2917" s="245"/>
      <c r="AEX2917" s="245"/>
      <c r="AEY2917" s="245"/>
      <c r="AEZ2917" s="245"/>
      <c r="AFA2917" s="245"/>
      <c r="AFB2917" s="245"/>
      <c r="AFC2917" s="245"/>
      <c r="AFD2917" s="245"/>
      <c r="AFE2917" s="245"/>
      <c r="AFF2917" s="245"/>
      <c r="AFG2917" s="245"/>
      <c r="AFH2917" s="245"/>
      <c r="AFI2917" s="245"/>
      <c r="AFJ2917" s="245"/>
      <c r="AFK2917" s="245"/>
      <c r="AFL2917" s="245"/>
      <c r="AFM2917" s="245"/>
      <c r="AFN2917" s="245"/>
      <c r="AFO2917" s="245"/>
      <c r="AFP2917" s="245"/>
      <c r="AFQ2917" s="245"/>
      <c r="AFR2917" s="245"/>
      <c r="AFS2917" s="245"/>
      <c r="AFT2917" s="245"/>
      <c r="AFU2917" s="245"/>
      <c r="AFV2917" s="245"/>
      <c r="AFW2917" s="245"/>
      <c r="AFX2917" s="245"/>
      <c r="AFY2917" s="245"/>
      <c r="AFZ2917" s="245"/>
      <c r="AGA2917" s="245"/>
      <c r="AGB2917" s="245"/>
      <c r="AGC2917" s="245"/>
      <c r="AGD2917" s="245"/>
      <c r="AGE2917" s="245"/>
      <c r="AGF2917" s="245"/>
      <c r="AGG2917" s="245"/>
      <c r="AGH2917" s="245"/>
      <c r="AGI2917" s="245"/>
      <c r="AGJ2917" s="245"/>
      <c r="AGK2917" s="245"/>
      <c r="AGL2917" s="245"/>
      <c r="AGM2917" s="245"/>
      <c r="AGN2917" s="245"/>
      <c r="AGO2917" s="245"/>
      <c r="AGP2917" s="245"/>
      <c r="AGQ2917" s="245"/>
      <c r="AGR2917" s="245"/>
      <c r="AGS2917" s="245"/>
      <c r="AGT2917" s="245"/>
      <c r="AGU2917" s="245"/>
      <c r="AGV2917" s="245"/>
      <c r="AGW2917" s="245"/>
      <c r="AGX2917" s="245"/>
      <c r="AGY2917" s="245"/>
      <c r="AGZ2917" s="245"/>
      <c r="AHA2917" s="245"/>
      <c r="AHB2917" s="245"/>
      <c r="AHC2917" s="245"/>
      <c r="AHD2917" s="245"/>
      <c r="AHE2917" s="245"/>
      <c r="AHF2917" s="245"/>
      <c r="AHG2917" s="245"/>
      <c r="AHH2917" s="245"/>
      <c r="AHI2917" s="245"/>
      <c r="AHJ2917" s="245"/>
      <c r="AHK2917" s="245"/>
      <c r="AHL2917" s="245"/>
      <c r="AHM2917" s="245"/>
      <c r="AHN2917" s="245"/>
      <c r="AHO2917" s="245"/>
      <c r="AHP2917" s="245"/>
      <c r="AHQ2917" s="245"/>
      <c r="AHR2917" s="245"/>
      <c r="AHS2917" s="245"/>
      <c r="AHT2917" s="245"/>
      <c r="AHU2917" s="245"/>
      <c r="AHV2917" s="245"/>
      <c r="AHW2917" s="245"/>
      <c r="AHX2917" s="245"/>
      <c r="AHY2917" s="245"/>
      <c r="AHZ2917" s="245"/>
      <c r="AIA2917" s="245"/>
      <c r="AIB2917" s="245"/>
      <c r="AIC2917" s="245"/>
      <c r="AID2917" s="245"/>
      <c r="AIE2917" s="245"/>
      <c r="AIF2917" s="245"/>
      <c r="AIG2917" s="245"/>
      <c r="AIH2917" s="245"/>
      <c r="AII2917" s="245"/>
      <c r="AIJ2917" s="245"/>
      <c r="AIK2917" s="245"/>
      <c r="AIL2917" s="245"/>
      <c r="AIM2917" s="245"/>
      <c r="AIN2917" s="245"/>
      <c r="AIO2917" s="245"/>
      <c r="AIP2917" s="245"/>
      <c r="AIQ2917" s="245"/>
      <c r="AIR2917" s="245"/>
      <c r="AIS2917" s="245"/>
      <c r="AIT2917" s="245"/>
      <c r="AIU2917" s="245"/>
      <c r="AIV2917" s="245"/>
      <c r="AIW2917" s="245"/>
      <c r="AIX2917" s="245"/>
      <c r="AIY2917" s="245"/>
      <c r="AIZ2917" s="245"/>
      <c r="AJA2917" s="245"/>
      <c r="AJB2917" s="245"/>
      <c r="AJC2917" s="245"/>
      <c r="AJD2917" s="245"/>
      <c r="AJE2917" s="245"/>
      <c r="AJF2917" s="245"/>
      <c r="AJG2917" s="245"/>
      <c r="AJH2917" s="245"/>
      <c r="AJI2917" s="245"/>
      <c r="AJJ2917" s="245"/>
      <c r="AJK2917" s="245"/>
      <c r="AJL2917" s="245"/>
      <c r="AJM2917" s="245"/>
      <c r="AJN2917" s="245"/>
      <c r="AJO2917" s="245"/>
      <c r="AJP2917" s="245"/>
      <c r="AJQ2917" s="245"/>
      <c r="AJR2917" s="245"/>
      <c r="AJS2917" s="245"/>
      <c r="AJT2917" s="245"/>
      <c r="AJU2917" s="245"/>
      <c r="AJV2917" s="245"/>
      <c r="AJW2917" s="245"/>
      <c r="AJX2917" s="245"/>
      <c r="AJY2917" s="245"/>
      <c r="AJZ2917" s="245"/>
      <c r="AKA2917" s="245"/>
      <c r="AKB2917" s="245"/>
      <c r="AKC2917" s="245"/>
      <c r="AKD2917" s="245"/>
      <c r="AKE2917" s="245"/>
      <c r="AKF2917" s="245"/>
      <c r="AKG2917" s="245"/>
      <c r="AKH2917" s="245"/>
      <c r="AKI2917" s="245"/>
      <c r="AKJ2917" s="245"/>
      <c r="AKK2917" s="245"/>
      <c r="AKL2917" s="245"/>
      <c r="AKM2917" s="245"/>
      <c r="AKN2917" s="245"/>
      <c r="AKO2917" s="245"/>
      <c r="AKP2917" s="245"/>
      <c r="AKQ2917" s="245"/>
      <c r="AKR2917" s="245"/>
      <c r="AKS2917" s="245"/>
      <c r="AKT2917" s="245"/>
      <c r="AKU2917" s="245"/>
      <c r="AKV2917" s="245"/>
      <c r="AKW2917" s="245"/>
      <c r="AKX2917" s="245"/>
      <c r="AKY2917" s="245"/>
      <c r="AKZ2917" s="245"/>
      <c r="ALA2917" s="245"/>
      <c r="ALB2917" s="245"/>
      <c r="ALC2917" s="245"/>
      <c r="ALD2917" s="245"/>
      <c r="ALE2917" s="245"/>
      <c r="ALF2917" s="245"/>
      <c r="ALG2917" s="245"/>
      <c r="ALH2917" s="245"/>
      <c r="ALI2917" s="245"/>
      <c r="ALJ2917" s="245"/>
      <c r="ALK2917" s="245"/>
      <c r="ALL2917" s="245"/>
      <c r="ALM2917" s="245"/>
      <c r="ALN2917" s="245"/>
      <c r="ALO2917" s="245"/>
      <c r="ALP2917" s="245"/>
      <c r="ALQ2917" s="245"/>
      <c r="ALR2917" s="245"/>
      <c r="ALS2917" s="245"/>
      <c r="ALT2917" s="245"/>
      <c r="ALU2917" s="245"/>
      <c r="ALV2917" s="245"/>
      <c r="ALW2917" s="245"/>
      <c r="ALX2917" s="245"/>
      <c r="ALY2917" s="245"/>
      <c r="ALZ2917" s="245"/>
      <c r="AMA2917" s="245"/>
      <c r="AMB2917" s="245"/>
    </row>
    <row r="2918" spans="1:1016" s="300" customFormat="1">
      <c r="A2918" s="80" t="s">
        <v>3241</v>
      </c>
      <c r="B2918" s="80" t="s">
        <v>3213</v>
      </c>
      <c r="C2918" s="223" t="s">
        <v>4682</v>
      </c>
      <c r="D2918" s="139" t="s">
        <v>300</v>
      </c>
      <c r="E2918" s="139"/>
      <c r="F2918" s="139" t="s">
        <v>525</v>
      </c>
      <c r="G2918" s="141">
        <v>86713.38</v>
      </c>
      <c r="H2918" s="141">
        <v>114276.89</v>
      </c>
      <c r="I2918" s="234">
        <v>40</v>
      </c>
      <c r="J2918" s="235">
        <v>0.90909090909090906</v>
      </c>
      <c r="K2918" s="141">
        <v>141840.4</v>
      </c>
      <c r="L2918" s="146">
        <v>1</v>
      </c>
      <c r="M2918" s="139">
        <v>1</v>
      </c>
      <c r="N2918" s="167">
        <v>6</v>
      </c>
      <c r="O2918" s="79">
        <v>114276.89</v>
      </c>
      <c r="P2918" s="80"/>
      <c r="Q2918" s="236"/>
      <c r="R2918" s="236"/>
      <c r="S2918" s="236"/>
      <c r="T2918" s="236"/>
      <c r="U2918" s="236"/>
      <c r="V2918" s="236"/>
      <c r="W2918" s="236"/>
      <c r="X2918" s="236"/>
      <c r="Y2918" s="245"/>
      <c r="Z2918" s="245"/>
      <c r="AA2918" s="245"/>
      <c r="AB2918" s="245"/>
      <c r="AC2918" s="245"/>
      <c r="AD2918" s="245"/>
      <c r="AE2918" s="245"/>
      <c r="AF2918" s="245"/>
      <c r="AG2918" s="245"/>
      <c r="AH2918" s="245"/>
      <c r="AI2918" s="245"/>
      <c r="AJ2918" s="245"/>
      <c r="AK2918" s="245"/>
      <c r="AL2918" s="245"/>
      <c r="AM2918" s="245"/>
      <c r="AN2918" s="245"/>
      <c r="AO2918" s="245"/>
      <c r="AP2918" s="245"/>
      <c r="AQ2918" s="245"/>
      <c r="AR2918" s="245"/>
      <c r="AS2918" s="245"/>
      <c r="AT2918" s="245"/>
      <c r="AU2918" s="245"/>
      <c r="AV2918" s="245"/>
      <c r="AW2918" s="245"/>
      <c r="AX2918" s="245"/>
      <c r="AY2918" s="245"/>
      <c r="AZ2918" s="245"/>
      <c r="BA2918" s="245"/>
      <c r="BB2918" s="245"/>
      <c r="BC2918" s="245"/>
      <c r="BD2918" s="245"/>
      <c r="BE2918" s="245"/>
      <c r="BF2918" s="245"/>
      <c r="BG2918" s="245"/>
      <c r="BH2918" s="245"/>
      <c r="BI2918" s="245"/>
      <c r="BJ2918" s="245"/>
      <c r="BK2918" s="245"/>
      <c r="BL2918" s="245"/>
      <c r="BM2918" s="245"/>
      <c r="BN2918" s="245"/>
      <c r="BO2918" s="245"/>
      <c r="BP2918" s="245"/>
      <c r="BQ2918" s="245"/>
      <c r="BR2918" s="245"/>
      <c r="BS2918" s="245"/>
      <c r="BT2918" s="245"/>
      <c r="BU2918" s="245"/>
      <c r="BV2918" s="245"/>
      <c r="BW2918" s="245"/>
      <c r="BX2918" s="245"/>
      <c r="BY2918" s="245"/>
      <c r="BZ2918" s="245"/>
      <c r="CA2918" s="245"/>
      <c r="CB2918" s="245"/>
      <c r="CC2918" s="245"/>
      <c r="CD2918" s="245"/>
      <c r="CE2918" s="245"/>
      <c r="CF2918" s="245"/>
      <c r="CG2918" s="245"/>
      <c r="CH2918" s="245"/>
      <c r="CI2918" s="245"/>
      <c r="CJ2918" s="245"/>
      <c r="CK2918" s="245"/>
      <c r="CL2918" s="245"/>
      <c r="CM2918" s="245"/>
      <c r="CN2918" s="245"/>
      <c r="CO2918" s="245"/>
      <c r="CP2918" s="245"/>
      <c r="CQ2918" s="245"/>
      <c r="CR2918" s="245"/>
      <c r="CS2918" s="245"/>
      <c r="CT2918" s="245"/>
      <c r="CU2918" s="245"/>
      <c r="CV2918" s="245"/>
      <c r="CW2918" s="245"/>
      <c r="CX2918" s="245"/>
      <c r="CY2918" s="245"/>
      <c r="CZ2918" s="245"/>
      <c r="DA2918" s="245"/>
      <c r="DB2918" s="245"/>
      <c r="DC2918" s="245"/>
      <c r="DD2918" s="245"/>
      <c r="DE2918" s="245"/>
      <c r="DF2918" s="245"/>
      <c r="DG2918" s="245"/>
      <c r="DH2918" s="245"/>
      <c r="DI2918" s="245"/>
      <c r="DJ2918" s="245"/>
      <c r="DK2918" s="245"/>
      <c r="DL2918" s="245"/>
      <c r="DM2918" s="245"/>
      <c r="DN2918" s="245"/>
      <c r="DO2918" s="245"/>
      <c r="DP2918" s="245"/>
      <c r="DQ2918" s="245"/>
      <c r="DR2918" s="245"/>
      <c r="DS2918" s="245"/>
      <c r="DT2918" s="245"/>
      <c r="DU2918" s="245"/>
      <c r="DV2918" s="245"/>
      <c r="DW2918" s="245"/>
      <c r="DX2918" s="245"/>
      <c r="DY2918" s="245"/>
      <c r="DZ2918" s="245"/>
      <c r="EA2918" s="245"/>
      <c r="EB2918" s="245"/>
      <c r="EC2918" s="245"/>
      <c r="ED2918" s="245"/>
      <c r="EE2918" s="245"/>
      <c r="EF2918" s="245"/>
      <c r="EG2918" s="245"/>
      <c r="EH2918" s="245"/>
      <c r="EI2918" s="245"/>
      <c r="EJ2918" s="245"/>
      <c r="EK2918" s="245"/>
      <c r="EL2918" s="245"/>
      <c r="EM2918" s="245"/>
      <c r="EN2918" s="245"/>
      <c r="EO2918" s="245"/>
      <c r="EP2918" s="245"/>
      <c r="EQ2918" s="245"/>
      <c r="ER2918" s="245"/>
      <c r="ES2918" s="245"/>
      <c r="ET2918" s="245"/>
      <c r="EU2918" s="245"/>
      <c r="EV2918" s="245"/>
      <c r="EW2918" s="245"/>
      <c r="EX2918" s="245"/>
      <c r="EY2918" s="245"/>
      <c r="EZ2918" s="245"/>
      <c r="FA2918" s="245"/>
      <c r="FB2918" s="245"/>
      <c r="FC2918" s="245"/>
      <c r="FD2918" s="245"/>
      <c r="FE2918" s="245"/>
      <c r="FF2918" s="245"/>
      <c r="FG2918" s="245"/>
      <c r="FH2918" s="245"/>
      <c r="FI2918" s="245"/>
      <c r="FJ2918" s="245"/>
      <c r="FK2918" s="245"/>
      <c r="FL2918" s="245"/>
      <c r="FM2918" s="245"/>
      <c r="FN2918" s="245"/>
      <c r="FO2918" s="245"/>
      <c r="FP2918" s="245"/>
      <c r="FQ2918" s="245"/>
      <c r="FR2918" s="245"/>
      <c r="FS2918" s="245"/>
      <c r="FT2918" s="245"/>
      <c r="FU2918" s="245"/>
      <c r="FV2918" s="245"/>
      <c r="FW2918" s="245"/>
      <c r="FX2918" s="245"/>
      <c r="FY2918" s="245"/>
      <c r="FZ2918" s="245"/>
      <c r="GA2918" s="245"/>
      <c r="GB2918" s="245"/>
      <c r="GC2918" s="245"/>
      <c r="GD2918" s="245"/>
      <c r="GE2918" s="245"/>
      <c r="GF2918" s="245"/>
      <c r="GG2918" s="245"/>
      <c r="GH2918" s="245"/>
      <c r="GI2918" s="245"/>
      <c r="GJ2918" s="245"/>
      <c r="GK2918" s="245"/>
      <c r="GL2918" s="245"/>
      <c r="GM2918" s="245"/>
      <c r="GN2918" s="245"/>
      <c r="GO2918" s="245"/>
      <c r="GP2918" s="245"/>
      <c r="GQ2918" s="245"/>
      <c r="GR2918" s="245"/>
      <c r="GS2918" s="245"/>
      <c r="GT2918" s="245"/>
      <c r="GU2918" s="245"/>
      <c r="GV2918" s="245"/>
      <c r="GW2918" s="245"/>
      <c r="GX2918" s="245"/>
      <c r="GY2918" s="245"/>
      <c r="GZ2918" s="245"/>
      <c r="HA2918" s="245"/>
      <c r="HB2918" s="245"/>
      <c r="HC2918" s="245"/>
      <c r="HD2918" s="245"/>
      <c r="HE2918" s="245"/>
      <c r="HF2918" s="245"/>
      <c r="HG2918" s="245"/>
      <c r="HH2918" s="245"/>
      <c r="HI2918" s="245"/>
      <c r="HJ2918" s="245"/>
      <c r="HK2918" s="245"/>
      <c r="HL2918" s="245"/>
      <c r="HM2918" s="245"/>
      <c r="HN2918" s="245"/>
      <c r="HO2918" s="245"/>
      <c r="HP2918" s="245"/>
      <c r="HQ2918" s="245"/>
      <c r="HR2918" s="245"/>
      <c r="HS2918" s="245"/>
      <c r="HT2918" s="245"/>
      <c r="HU2918" s="245"/>
      <c r="HV2918" s="245"/>
      <c r="HW2918" s="245"/>
      <c r="HX2918" s="245"/>
      <c r="HY2918" s="245"/>
      <c r="HZ2918" s="245"/>
      <c r="IA2918" s="245"/>
      <c r="IB2918" s="245"/>
      <c r="IC2918" s="245"/>
      <c r="ID2918" s="245"/>
      <c r="IE2918" s="245"/>
      <c r="IF2918" s="245"/>
      <c r="IG2918" s="245"/>
      <c r="IH2918" s="245"/>
      <c r="II2918" s="245"/>
      <c r="IJ2918" s="245"/>
      <c r="IK2918" s="245"/>
      <c r="IL2918" s="245"/>
      <c r="IM2918" s="245"/>
      <c r="IN2918" s="245"/>
      <c r="IO2918" s="245"/>
      <c r="IP2918" s="245"/>
      <c r="IQ2918" s="245"/>
      <c r="IR2918" s="245"/>
      <c r="IS2918" s="245"/>
      <c r="IT2918" s="245"/>
      <c r="IU2918" s="245"/>
      <c r="IV2918" s="245"/>
      <c r="IW2918" s="245"/>
      <c r="IX2918" s="245"/>
      <c r="IY2918" s="245"/>
      <c r="IZ2918" s="245"/>
      <c r="JA2918" s="245"/>
      <c r="JB2918" s="245"/>
      <c r="JC2918" s="245"/>
      <c r="JD2918" s="245"/>
      <c r="JE2918" s="245"/>
      <c r="JF2918" s="245"/>
      <c r="JG2918" s="245"/>
      <c r="JH2918" s="245"/>
      <c r="JI2918" s="245"/>
      <c r="JJ2918" s="245"/>
      <c r="JK2918" s="245"/>
      <c r="JL2918" s="245"/>
      <c r="JM2918" s="245"/>
      <c r="JN2918" s="245"/>
      <c r="JO2918" s="245"/>
      <c r="JP2918" s="245"/>
      <c r="JQ2918" s="245"/>
      <c r="JR2918" s="245"/>
      <c r="JS2918" s="245"/>
      <c r="JT2918" s="245"/>
      <c r="JU2918" s="245"/>
      <c r="JV2918" s="245"/>
      <c r="JW2918" s="245"/>
      <c r="JX2918" s="245"/>
      <c r="JY2918" s="245"/>
      <c r="JZ2918" s="245"/>
      <c r="KA2918" s="245"/>
      <c r="KB2918" s="245"/>
      <c r="KC2918" s="245"/>
      <c r="KD2918" s="245"/>
      <c r="KE2918" s="245"/>
      <c r="KF2918" s="245"/>
      <c r="KG2918" s="245"/>
      <c r="KH2918" s="245"/>
      <c r="KI2918" s="245"/>
      <c r="KJ2918" s="245"/>
      <c r="KK2918" s="245"/>
      <c r="KL2918" s="245"/>
      <c r="KM2918" s="245"/>
      <c r="KN2918" s="245"/>
      <c r="KO2918" s="245"/>
      <c r="KP2918" s="245"/>
      <c r="KQ2918" s="245"/>
      <c r="KR2918" s="245"/>
      <c r="KS2918" s="245"/>
      <c r="KT2918" s="245"/>
      <c r="KU2918" s="245"/>
      <c r="KV2918" s="245"/>
      <c r="KW2918" s="245"/>
      <c r="KX2918" s="245"/>
      <c r="KY2918" s="245"/>
      <c r="KZ2918" s="245"/>
      <c r="LA2918" s="245"/>
      <c r="LB2918" s="245"/>
      <c r="LC2918" s="245"/>
      <c r="LD2918" s="245"/>
      <c r="LE2918" s="245"/>
      <c r="LF2918" s="245"/>
      <c r="LG2918" s="245"/>
      <c r="LH2918" s="245"/>
      <c r="LI2918" s="245"/>
      <c r="LJ2918" s="245"/>
      <c r="LK2918" s="245"/>
      <c r="LL2918" s="245"/>
      <c r="LM2918" s="245"/>
      <c r="LN2918" s="245"/>
      <c r="LO2918" s="245"/>
      <c r="LP2918" s="245"/>
      <c r="LQ2918" s="245"/>
      <c r="LR2918" s="245"/>
      <c r="LS2918" s="245"/>
      <c r="LT2918" s="245"/>
      <c r="LU2918" s="245"/>
      <c r="LV2918" s="245"/>
      <c r="LW2918" s="245"/>
      <c r="LX2918" s="245"/>
      <c r="LY2918" s="245"/>
      <c r="LZ2918" s="245"/>
      <c r="MA2918" s="245"/>
      <c r="MB2918" s="245"/>
      <c r="MC2918" s="245"/>
      <c r="MD2918" s="245"/>
      <c r="ME2918" s="245"/>
      <c r="MF2918" s="245"/>
      <c r="MG2918" s="245"/>
      <c r="MH2918" s="245"/>
      <c r="MI2918" s="245"/>
      <c r="MJ2918" s="245"/>
      <c r="MK2918" s="245"/>
      <c r="ML2918" s="245"/>
      <c r="MM2918" s="245"/>
      <c r="MN2918" s="245"/>
      <c r="MO2918" s="245"/>
      <c r="MP2918" s="245"/>
      <c r="MQ2918" s="245"/>
      <c r="MR2918" s="245"/>
      <c r="MS2918" s="245"/>
      <c r="MT2918" s="245"/>
      <c r="MU2918" s="245"/>
      <c r="MV2918" s="245"/>
      <c r="MW2918" s="245"/>
      <c r="MX2918" s="245"/>
      <c r="MY2918" s="245"/>
      <c r="MZ2918" s="245"/>
      <c r="NA2918" s="245"/>
      <c r="NB2918" s="245"/>
      <c r="NC2918" s="245"/>
      <c r="ND2918" s="245"/>
      <c r="NE2918" s="245"/>
      <c r="NF2918" s="245"/>
      <c r="NG2918" s="245"/>
      <c r="NH2918" s="245"/>
      <c r="NI2918" s="245"/>
      <c r="NJ2918" s="245"/>
      <c r="NK2918" s="245"/>
      <c r="NL2918" s="245"/>
      <c r="NM2918" s="245"/>
      <c r="NN2918" s="245"/>
      <c r="NO2918" s="245"/>
      <c r="NP2918" s="245"/>
      <c r="NQ2918" s="245"/>
      <c r="NR2918" s="245"/>
      <c r="NS2918" s="245"/>
      <c r="NT2918" s="245"/>
      <c r="NU2918" s="245"/>
      <c r="NV2918" s="245"/>
      <c r="NW2918" s="245"/>
      <c r="NX2918" s="245"/>
      <c r="NY2918" s="245"/>
      <c r="NZ2918" s="245"/>
      <c r="OA2918" s="245"/>
      <c r="OB2918" s="245"/>
      <c r="OC2918" s="245"/>
      <c r="OD2918" s="245"/>
      <c r="OE2918" s="245"/>
      <c r="OF2918" s="245"/>
      <c r="OG2918" s="245"/>
      <c r="OH2918" s="245"/>
      <c r="OI2918" s="245"/>
      <c r="OJ2918" s="245"/>
      <c r="OK2918" s="245"/>
      <c r="OL2918" s="245"/>
      <c r="OM2918" s="245"/>
      <c r="ON2918" s="245"/>
      <c r="OO2918" s="245"/>
      <c r="OP2918" s="245"/>
      <c r="OQ2918" s="245"/>
      <c r="OR2918" s="245"/>
      <c r="OS2918" s="245"/>
      <c r="OT2918" s="245"/>
      <c r="OU2918" s="245"/>
      <c r="OV2918" s="245"/>
      <c r="OW2918" s="245"/>
      <c r="OX2918" s="245"/>
      <c r="OY2918" s="245"/>
      <c r="OZ2918" s="245"/>
      <c r="PA2918" s="245"/>
      <c r="PB2918" s="245"/>
      <c r="PC2918" s="245"/>
      <c r="PD2918" s="245"/>
      <c r="PE2918" s="245"/>
      <c r="PF2918" s="245"/>
      <c r="PG2918" s="245"/>
      <c r="PH2918" s="245"/>
      <c r="PI2918" s="245"/>
      <c r="PJ2918" s="245"/>
      <c r="PK2918" s="245"/>
      <c r="PL2918" s="245"/>
      <c r="PM2918" s="245"/>
      <c r="PN2918" s="245"/>
      <c r="PO2918" s="245"/>
      <c r="PP2918" s="245"/>
      <c r="PQ2918" s="245"/>
      <c r="PR2918" s="245"/>
      <c r="PS2918" s="245"/>
      <c r="PT2918" s="245"/>
      <c r="PU2918" s="245"/>
      <c r="PV2918" s="245"/>
      <c r="PW2918" s="245"/>
      <c r="PX2918" s="245"/>
      <c r="PY2918" s="245"/>
      <c r="PZ2918" s="245"/>
      <c r="QA2918" s="245"/>
      <c r="QB2918" s="245"/>
      <c r="QC2918" s="245"/>
      <c r="QD2918" s="245"/>
      <c r="QE2918" s="245"/>
      <c r="QF2918" s="245"/>
      <c r="QG2918" s="245"/>
      <c r="QH2918" s="245"/>
      <c r="QI2918" s="245"/>
      <c r="QJ2918" s="245"/>
      <c r="QK2918" s="245"/>
      <c r="QL2918" s="245"/>
      <c r="QM2918" s="245"/>
      <c r="QN2918" s="245"/>
      <c r="QO2918" s="245"/>
      <c r="QP2918" s="245"/>
      <c r="QQ2918" s="245"/>
      <c r="QR2918" s="245"/>
      <c r="QS2918" s="245"/>
      <c r="QT2918" s="245"/>
      <c r="QU2918" s="245"/>
      <c r="QV2918" s="245"/>
      <c r="QW2918" s="245"/>
      <c r="QX2918" s="245"/>
      <c r="QY2918" s="245"/>
      <c r="QZ2918" s="245"/>
      <c r="RA2918" s="245"/>
      <c r="RB2918" s="245"/>
      <c r="RC2918" s="245"/>
      <c r="RD2918" s="245"/>
      <c r="RE2918" s="245"/>
      <c r="RF2918" s="245"/>
      <c r="RG2918" s="245"/>
      <c r="RH2918" s="245"/>
      <c r="RI2918" s="245"/>
      <c r="RJ2918" s="245"/>
      <c r="RK2918" s="245"/>
      <c r="RL2918" s="245"/>
      <c r="RM2918" s="245"/>
      <c r="RN2918" s="245"/>
      <c r="RO2918" s="245"/>
      <c r="RP2918" s="245"/>
      <c r="RQ2918" s="245"/>
      <c r="RR2918" s="245"/>
      <c r="RS2918" s="245"/>
      <c r="RT2918" s="245"/>
      <c r="RU2918" s="245"/>
      <c r="RV2918" s="245"/>
      <c r="RW2918" s="245"/>
      <c r="RX2918" s="245"/>
      <c r="RY2918" s="245"/>
      <c r="RZ2918" s="245"/>
      <c r="SA2918" s="245"/>
      <c r="SB2918" s="245"/>
      <c r="SC2918" s="245"/>
      <c r="SD2918" s="245"/>
      <c r="SE2918" s="245"/>
      <c r="SF2918" s="245"/>
      <c r="SG2918" s="245"/>
      <c r="SH2918" s="245"/>
      <c r="SI2918" s="245"/>
      <c r="SJ2918" s="245"/>
      <c r="SK2918" s="245"/>
      <c r="SL2918" s="245"/>
      <c r="SM2918" s="245"/>
      <c r="SN2918" s="245"/>
      <c r="SO2918" s="245"/>
      <c r="SP2918" s="245"/>
      <c r="SQ2918" s="245"/>
      <c r="SR2918" s="245"/>
      <c r="SS2918" s="245"/>
      <c r="ST2918" s="245"/>
      <c r="SU2918" s="245"/>
      <c r="SV2918" s="245"/>
      <c r="SW2918" s="245"/>
      <c r="SX2918" s="245"/>
      <c r="SY2918" s="245"/>
      <c r="SZ2918" s="245"/>
      <c r="TA2918" s="245"/>
      <c r="TB2918" s="245"/>
      <c r="TC2918" s="245"/>
      <c r="TD2918" s="245"/>
      <c r="TE2918" s="245"/>
      <c r="TF2918" s="245"/>
      <c r="TG2918" s="245"/>
      <c r="TH2918" s="245"/>
      <c r="TI2918" s="245"/>
      <c r="TJ2918" s="245"/>
      <c r="TK2918" s="245"/>
      <c r="TL2918" s="245"/>
      <c r="TM2918" s="245"/>
      <c r="TN2918" s="245"/>
      <c r="TO2918" s="245"/>
      <c r="TP2918" s="245"/>
      <c r="TQ2918" s="245"/>
      <c r="TR2918" s="245"/>
      <c r="TS2918" s="245"/>
      <c r="TT2918" s="245"/>
      <c r="TU2918" s="245"/>
      <c r="TV2918" s="245"/>
      <c r="TW2918" s="245"/>
      <c r="TX2918" s="245"/>
      <c r="TY2918" s="245"/>
      <c r="TZ2918" s="245"/>
      <c r="UA2918" s="245"/>
      <c r="UB2918" s="245"/>
      <c r="UC2918" s="245"/>
      <c r="UD2918" s="245"/>
      <c r="UE2918" s="245"/>
      <c r="UF2918" s="245"/>
      <c r="UG2918" s="245"/>
      <c r="UH2918" s="245"/>
      <c r="UI2918" s="245"/>
      <c r="UJ2918" s="245"/>
      <c r="UK2918" s="245"/>
      <c r="UL2918" s="245"/>
      <c r="UM2918" s="245"/>
      <c r="UN2918" s="245"/>
      <c r="UO2918" s="245"/>
      <c r="UP2918" s="245"/>
      <c r="UQ2918" s="245"/>
      <c r="UR2918" s="245"/>
      <c r="US2918" s="245"/>
      <c r="UT2918" s="245"/>
      <c r="UU2918" s="245"/>
      <c r="UV2918" s="245"/>
      <c r="UW2918" s="245"/>
      <c r="UX2918" s="245"/>
      <c r="UY2918" s="245"/>
      <c r="UZ2918" s="245"/>
      <c r="VA2918" s="245"/>
      <c r="VB2918" s="245"/>
      <c r="VC2918" s="245"/>
      <c r="VD2918" s="245"/>
      <c r="VE2918" s="245"/>
      <c r="VF2918" s="245"/>
      <c r="VG2918" s="245"/>
      <c r="VH2918" s="245"/>
      <c r="VI2918" s="245"/>
      <c r="VJ2918" s="245"/>
      <c r="VK2918" s="245"/>
      <c r="VL2918" s="245"/>
      <c r="VM2918" s="245"/>
      <c r="VN2918" s="245"/>
      <c r="VO2918" s="245"/>
      <c r="VP2918" s="245"/>
      <c r="VQ2918" s="245"/>
      <c r="VR2918" s="245"/>
      <c r="VS2918" s="245"/>
      <c r="VT2918" s="245"/>
      <c r="VU2918" s="245"/>
      <c r="VV2918" s="245"/>
      <c r="VW2918" s="245"/>
      <c r="VX2918" s="245"/>
      <c r="VY2918" s="245"/>
      <c r="VZ2918" s="245"/>
      <c r="WA2918" s="245"/>
      <c r="WB2918" s="245"/>
      <c r="WC2918" s="245"/>
      <c r="WD2918" s="245"/>
      <c r="WE2918" s="245"/>
      <c r="WF2918" s="245"/>
      <c r="WG2918" s="245"/>
      <c r="WH2918" s="245"/>
      <c r="WI2918" s="245"/>
      <c r="WJ2918" s="245"/>
      <c r="WK2918" s="245"/>
      <c r="WL2918" s="245"/>
      <c r="WM2918" s="245"/>
      <c r="WN2918" s="245"/>
      <c r="WO2918" s="245"/>
      <c r="WP2918" s="245"/>
      <c r="WQ2918" s="245"/>
      <c r="WR2918" s="245"/>
      <c r="WS2918" s="245"/>
      <c r="WT2918" s="245"/>
      <c r="WU2918" s="245"/>
      <c r="WV2918" s="245"/>
      <c r="WW2918" s="245"/>
      <c r="WX2918" s="245"/>
      <c r="WY2918" s="245"/>
      <c r="WZ2918" s="245"/>
      <c r="XA2918" s="245"/>
      <c r="XB2918" s="245"/>
      <c r="XC2918" s="245"/>
      <c r="XD2918" s="245"/>
      <c r="XE2918" s="245"/>
      <c r="XF2918" s="245"/>
      <c r="XG2918" s="245"/>
      <c r="XH2918" s="245"/>
      <c r="XI2918" s="245"/>
      <c r="XJ2918" s="245"/>
      <c r="XK2918" s="245"/>
      <c r="XL2918" s="245"/>
      <c r="XM2918" s="245"/>
      <c r="XN2918" s="245"/>
      <c r="XO2918" s="245"/>
      <c r="XP2918" s="245"/>
      <c r="XQ2918" s="245"/>
      <c r="XR2918" s="245"/>
      <c r="XS2918" s="245"/>
      <c r="XT2918" s="245"/>
      <c r="XU2918" s="245"/>
      <c r="XV2918" s="245"/>
      <c r="XW2918" s="245"/>
      <c r="XX2918" s="245"/>
      <c r="XY2918" s="245"/>
      <c r="XZ2918" s="245"/>
      <c r="YA2918" s="245"/>
      <c r="YB2918" s="245"/>
      <c r="YC2918" s="245"/>
      <c r="YD2918" s="245"/>
      <c r="YE2918" s="245"/>
      <c r="YF2918" s="245"/>
      <c r="YG2918" s="245"/>
      <c r="YH2918" s="245"/>
      <c r="YI2918" s="245"/>
      <c r="YJ2918" s="245"/>
      <c r="YK2918" s="245"/>
      <c r="YL2918" s="245"/>
      <c r="YM2918" s="245"/>
      <c r="YN2918" s="245"/>
      <c r="YO2918" s="245"/>
      <c r="YP2918" s="245"/>
      <c r="YQ2918" s="245"/>
      <c r="YR2918" s="245"/>
      <c r="YS2918" s="245"/>
      <c r="YT2918" s="245"/>
      <c r="YU2918" s="245"/>
      <c r="YV2918" s="245"/>
      <c r="YW2918" s="245"/>
      <c r="YX2918" s="245"/>
      <c r="YY2918" s="245"/>
      <c r="YZ2918" s="245"/>
      <c r="ZA2918" s="245"/>
      <c r="ZB2918" s="245"/>
      <c r="ZC2918" s="245"/>
      <c r="ZD2918" s="245"/>
      <c r="ZE2918" s="245"/>
      <c r="ZF2918" s="245"/>
      <c r="ZG2918" s="245"/>
      <c r="ZH2918" s="245"/>
      <c r="ZI2918" s="245"/>
      <c r="ZJ2918" s="245"/>
      <c r="ZK2918" s="245"/>
      <c r="ZL2918" s="245"/>
      <c r="ZM2918" s="245"/>
      <c r="ZN2918" s="245"/>
      <c r="ZO2918" s="245"/>
      <c r="ZP2918" s="245"/>
      <c r="ZQ2918" s="245"/>
      <c r="ZR2918" s="245"/>
      <c r="ZS2918" s="245"/>
      <c r="ZT2918" s="245"/>
      <c r="ZU2918" s="245"/>
      <c r="ZV2918" s="245"/>
      <c r="ZW2918" s="245"/>
      <c r="ZX2918" s="245"/>
      <c r="ZY2918" s="245"/>
      <c r="ZZ2918" s="245"/>
      <c r="AAA2918" s="245"/>
      <c r="AAB2918" s="245"/>
      <c r="AAC2918" s="245"/>
      <c r="AAD2918" s="245"/>
      <c r="AAE2918" s="245"/>
      <c r="AAF2918" s="245"/>
      <c r="AAG2918" s="245"/>
      <c r="AAH2918" s="245"/>
      <c r="AAI2918" s="245"/>
      <c r="AAJ2918" s="245"/>
      <c r="AAK2918" s="245"/>
      <c r="AAL2918" s="245"/>
      <c r="AAM2918" s="245"/>
      <c r="AAN2918" s="245"/>
      <c r="AAO2918" s="245"/>
      <c r="AAP2918" s="245"/>
      <c r="AAQ2918" s="245"/>
      <c r="AAR2918" s="245"/>
      <c r="AAS2918" s="245"/>
      <c r="AAT2918" s="245"/>
      <c r="AAU2918" s="245"/>
      <c r="AAV2918" s="245"/>
      <c r="AAW2918" s="245"/>
      <c r="AAX2918" s="245"/>
      <c r="AAY2918" s="245"/>
      <c r="AAZ2918" s="245"/>
      <c r="ABA2918" s="245"/>
      <c r="ABB2918" s="245"/>
      <c r="ABC2918" s="245"/>
      <c r="ABD2918" s="245"/>
      <c r="ABE2918" s="245"/>
      <c r="ABF2918" s="245"/>
      <c r="ABG2918" s="245"/>
      <c r="ABH2918" s="245"/>
      <c r="ABI2918" s="245"/>
      <c r="ABJ2918" s="245"/>
      <c r="ABK2918" s="245"/>
      <c r="ABL2918" s="245"/>
      <c r="ABM2918" s="245"/>
      <c r="ABN2918" s="245"/>
      <c r="ABO2918" s="245"/>
      <c r="ABP2918" s="245"/>
      <c r="ABQ2918" s="245"/>
      <c r="ABR2918" s="245"/>
      <c r="ABS2918" s="245"/>
      <c r="ABT2918" s="245"/>
      <c r="ABU2918" s="245"/>
      <c r="ABV2918" s="245"/>
      <c r="ABW2918" s="245"/>
      <c r="ABX2918" s="245"/>
      <c r="ABY2918" s="245"/>
      <c r="ABZ2918" s="245"/>
      <c r="ACA2918" s="245"/>
      <c r="ACB2918" s="245"/>
      <c r="ACC2918" s="245"/>
      <c r="ACD2918" s="245"/>
      <c r="ACE2918" s="245"/>
      <c r="ACF2918" s="245"/>
      <c r="ACG2918" s="245"/>
      <c r="ACH2918" s="245"/>
      <c r="ACI2918" s="245"/>
      <c r="ACJ2918" s="245"/>
      <c r="ACK2918" s="245"/>
      <c r="ACL2918" s="245"/>
      <c r="ACM2918" s="245"/>
      <c r="ACN2918" s="245"/>
      <c r="ACO2918" s="245"/>
      <c r="ACP2918" s="245"/>
      <c r="ACQ2918" s="245"/>
      <c r="ACR2918" s="245"/>
      <c r="ACS2918" s="245"/>
      <c r="ACT2918" s="245"/>
      <c r="ACU2918" s="245"/>
      <c r="ACV2918" s="245"/>
      <c r="ACW2918" s="245"/>
      <c r="ACX2918" s="245"/>
      <c r="ACY2918" s="245"/>
      <c r="ACZ2918" s="245"/>
      <c r="ADA2918" s="245"/>
      <c r="ADB2918" s="245"/>
      <c r="ADC2918" s="245"/>
      <c r="ADD2918" s="245"/>
      <c r="ADE2918" s="245"/>
      <c r="ADF2918" s="245"/>
      <c r="ADG2918" s="245"/>
      <c r="ADH2918" s="245"/>
      <c r="ADI2918" s="245"/>
      <c r="ADJ2918" s="245"/>
      <c r="ADK2918" s="245"/>
      <c r="ADL2918" s="245"/>
      <c r="ADM2918" s="245"/>
      <c r="ADN2918" s="245"/>
      <c r="ADO2918" s="245"/>
      <c r="ADP2918" s="245"/>
      <c r="ADQ2918" s="245"/>
      <c r="ADR2918" s="245"/>
      <c r="ADS2918" s="245"/>
      <c r="ADT2918" s="245"/>
      <c r="ADU2918" s="245"/>
      <c r="ADV2918" s="245"/>
      <c r="ADW2918" s="245"/>
      <c r="ADX2918" s="245"/>
      <c r="ADY2918" s="245"/>
      <c r="ADZ2918" s="245"/>
      <c r="AEA2918" s="245"/>
      <c r="AEB2918" s="245"/>
      <c r="AEC2918" s="245"/>
      <c r="AED2918" s="245"/>
      <c r="AEE2918" s="245"/>
      <c r="AEF2918" s="245"/>
      <c r="AEG2918" s="245"/>
      <c r="AEH2918" s="245"/>
      <c r="AEI2918" s="245"/>
      <c r="AEJ2918" s="245"/>
      <c r="AEK2918" s="245"/>
      <c r="AEL2918" s="245"/>
      <c r="AEM2918" s="245"/>
      <c r="AEN2918" s="245"/>
      <c r="AEO2918" s="245"/>
      <c r="AEP2918" s="245"/>
      <c r="AEQ2918" s="245"/>
      <c r="AER2918" s="245"/>
      <c r="AES2918" s="245"/>
      <c r="AET2918" s="245"/>
      <c r="AEU2918" s="245"/>
      <c r="AEV2918" s="245"/>
      <c r="AEW2918" s="245"/>
      <c r="AEX2918" s="245"/>
      <c r="AEY2918" s="245"/>
      <c r="AEZ2918" s="245"/>
      <c r="AFA2918" s="245"/>
      <c r="AFB2918" s="245"/>
      <c r="AFC2918" s="245"/>
      <c r="AFD2918" s="245"/>
      <c r="AFE2918" s="245"/>
      <c r="AFF2918" s="245"/>
      <c r="AFG2918" s="245"/>
      <c r="AFH2918" s="245"/>
      <c r="AFI2918" s="245"/>
      <c r="AFJ2918" s="245"/>
      <c r="AFK2918" s="245"/>
      <c r="AFL2918" s="245"/>
      <c r="AFM2918" s="245"/>
      <c r="AFN2918" s="245"/>
      <c r="AFO2918" s="245"/>
      <c r="AFP2918" s="245"/>
      <c r="AFQ2918" s="245"/>
      <c r="AFR2918" s="245"/>
      <c r="AFS2918" s="245"/>
      <c r="AFT2918" s="245"/>
      <c r="AFU2918" s="245"/>
      <c r="AFV2918" s="245"/>
      <c r="AFW2918" s="245"/>
      <c r="AFX2918" s="245"/>
      <c r="AFY2918" s="245"/>
      <c r="AFZ2918" s="245"/>
      <c r="AGA2918" s="245"/>
      <c r="AGB2918" s="245"/>
      <c r="AGC2918" s="245"/>
      <c r="AGD2918" s="245"/>
      <c r="AGE2918" s="245"/>
      <c r="AGF2918" s="245"/>
      <c r="AGG2918" s="245"/>
      <c r="AGH2918" s="245"/>
      <c r="AGI2918" s="245"/>
      <c r="AGJ2918" s="245"/>
      <c r="AGK2918" s="245"/>
      <c r="AGL2918" s="245"/>
      <c r="AGM2918" s="245"/>
      <c r="AGN2918" s="245"/>
      <c r="AGO2918" s="245"/>
      <c r="AGP2918" s="245"/>
      <c r="AGQ2918" s="245"/>
      <c r="AGR2918" s="245"/>
      <c r="AGS2918" s="245"/>
      <c r="AGT2918" s="245"/>
      <c r="AGU2918" s="245"/>
      <c r="AGV2918" s="245"/>
      <c r="AGW2918" s="245"/>
      <c r="AGX2918" s="245"/>
      <c r="AGY2918" s="245"/>
      <c r="AGZ2918" s="245"/>
      <c r="AHA2918" s="245"/>
      <c r="AHB2918" s="245"/>
      <c r="AHC2918" s="245"/>
      <c r="AHD2918" s="245"/>
      <c r="AHE2918" s="245"/>
      <c r="AHF2918" s="245"/>
      <c r="AHG2918" s="245"/>
      <c r="AHH2918" s="245"/>
      <c r="AHI2918" s="245"/>
      <c r="AHJ2918" s="245"/>
      <c r="AHK2918" s="245"/>
      <c r="AHL2918" s="245"/>
      <c r="AHM2918" s="245"/>
      <c r="AHN2918" s="245"/>
      <c r="AHO2918" s="245"/>
      <c r="AHP2918" s="245"/>
      <c r="AHQ2918" s="245"/>
      <c r="AHR2918" s="245"/>
      <c r="AHS2918" s="245"/>
      <c r="AHT2918" s="245"/>
      <c r="AHU2918" s="245"/>
      <c r="AHV2918" s="245"/>
      <c r="AHW2918" s="245"/>
      <c r="AHX2918" s="245"/>
      <c r="AHY2918" s="245"/>
      <c r="AHZ2918" s="245"/>
      <c r="AIA2918" s="245"/>
      <c r="AIB2918" s="245"/>
      <c r="AIC2918" s="245"/>
      <c r="AID2918" s="245"/>
      <c r="AIE2918" s="245"/>
      <c r="AIF2918" s="245"/>
      <c r="AIG2918" s="245"/>
      <c r="AIH2918" s="245"/>
      <c r="AII2918" s="245"/>
      <c r="AIJ2918" s="245"/>
      <c r="AIK2918" s="245"/>
      <c r="AIL2918" s="245"/>
      <c r="AIM2918" s="245"/>
      <c r="AIN2918" s="245"/>
      <c r="AIO2918" s="245"/>
      <c r="AIP2918" s="245"/>
      <c r="AIQ2918" s="245"/>
      <c r="AIR2918" s="245"/>
      <c r="AIS2918" s="245"/>
      <c r="AIT2918" s="245"/>
      <c r="AIU2918" s="245"/>
      <c r="AIV2918" s="245"/>
      <c r="AIW2918" s="245"/>
      <c r="AIX2918" s="245"/>
      <c r="AIY2918" s="245"/>
      <c r="AIZ2918" s="245"/>
      <c r="AJA2918" s="245"/>
      <c r="AJB2918" s="245"/>
      <c r="AJC2918" s="245"/>
      <c r="AJD2918" s="245"/>
      <c r="AJE2918" s="245"/>
      <c r="AJF2918" s="245"/>
      <c r="AJG2918" s="245"/>
      <c r="AJH2918" s="245"/>
      <c r="AJI2918" s="245"/>
      <c r="AJJ2918" s="245"/>
      <c r="AJK2918" s="245"/>
      <c r="AJL2918" s="245"/>
      <c r="AJM2918" s="245"/>
      <c r="AJN2918" s="245"/>
      <c r="AJO2918" s="245"/>
      <c r="AJP2918" s="245"/>
      <c r="AJQ2918" s="245"/>
      <c r="AJR2918" s="245"/>
      <c r="AJS2918" s="245"/>
      <c r="AJT2918" s="245"/>
      <c r="AJU2918" s="245"/>
      <c r="AJV2918" s="245"/>
      <c r="AJW2918" s="245"/>
      <c r="AJX2918" s="245"/>
      <c r="AJY2918" s="245"/>
      <c r="AJZ2918" s="245"/>
      <c r="AKA2918" s="245"/>
      <c r="AKB2918" s="245"/>
      <c r="AKC2918" s="245"/>
      <c r="AKD2918" s="245"/>
      <c r="AKE2918" s="245"/>
      <c r="AKF2918" s="245"/>
      <c r="AKG2918" s="245"/>
      <c r="AKH2918" s="245"/>
      <c r="AKI2918" s="245"/>
      <c r="AKJ2918" s="245"/>
      <c r="AKK2918" s="245"/>
      <c r="AKL2918" s="245"/>
      <c r="AKM2918" s="245"/>
      <c r="AKN2918" s="245"/>
      <c r="AKO2918" s="245"/>
      <c r="AKP2918" s="245"/>
      <c r="AKQ2918" s="245"/>
      <c r="AKR2918" s="245"/>
      <c r="AKS2918" s="245"/>
      <c r="AKT2918" s="245"/>
      <c r="AKU2918" s="245"/>
      <c r="AKV2918" s="245"/>
      <c r="AKW2918" s="245"/>
      <c r="AKX2918" s="245"/>
      <c r="AKY2918" s="245"/>
      <c r="AKZ2918" s="245"/>
      <c r="ALA2918" s="245"/>
      <c r="ALB2918" s="245"/>
      <c r="ALC2918" s="245"/>
      <c r="ALD2918" s="245"/>
      <c r="ALE2918" s="245"/>
      <c r="ALF2918" s="245"/>
      <c r="ALG2918" s="245"/>
      <c r="ALH2918" s="245"/>
      <c r="ALI2918" s="245"/>
      <c r="ALJ2918" s="245"/>
      <c r="ALK2918" s="245"/>
      <c r="ALL2918" s="245"/>
      <c r="ALM2918" s="245"/>
      <c r="ALN2918" s="245"/>
      <c r="ALO2918" s="245"/>
      <c r="ALP2918" s="245"/>
      <c r="ALQ2918" s="245"/>
      <c r="ALR2918" s="245"/>
      <c r="ALS2918" s="245"/>
      <c r="ALT2918" s="245"/>
      <c r="ALU2918" s="245"/>
      <c r="ALV2918" s="245"/>
      <c r="ALW2918" s="245"/>
      <c r="ALX2918" s="245"/>
      <c r="ALY2918" s="245"/>
      <c r="ALZ2918" s="245"/>
      <c r="AMA2918" s="245"/>
      <c r="AMB2918" s="245"/>
    </row>
    <row r="2919" spans="1:1016" s="300" customFormat="1" ht="22.5">
      <c r="A2919" s="80" t="s">
        <v>209</v>
      </c>
      <c r="B2919" s="80" t="s">
        <v>3201</v>
      </c>
      <c r="C2919" s="223" t="s">
        <v>891</v>
      </c>
      <c r="D2919" s="139" t="s">
        <v>300</v>
      </c>
      <c r="E2919" s="158" t="s">
        <v>306</v>
      </c>
      <c r="F2919" s="139" t="s">
        <v>525</v>
      </c>
      <c r="G2919" s="141">
        <v>90105.600000000006</v>
      </c>
      <c r="H2919" s="141">
        <v>112632</v>
      </c>
      <c r="I2919" s="234">
        <v>39</v>
      </c>
      <c r="J2919" s="235">
        <v>0.88636363636363635</v>
      </c>
      <c r="K2919" s="141">
        <v>135158.39999999999</v>
      </c>
      <c r="L2919" s="146">
        <v>1</v>
      </c>
      <c r="M2919" s="139">
        <v>1</v>
      </c>
      <c r="N2919" s="167">
        <v>15</v>
      </c>
      <c r="O2919" s="79">
        <v>92954.78</v>
      </c>
      <c r="P2919" s="80"/>
      <c r="Q2919" s="236"/>
      <c r="R2919" s="236"/>
      <c r="S2919" s="236"/>
      <c r="T2919" s="236"/>
      <c r="U2919" s="236"/>
      <c r="V2919" s="236"/>
      <c r="W2919" s="236"/>
      <c r="X2919" s="236"/>
      <c r="Y2919" s="245"/>
      <c r="Z2919" s="245"/>
      <c r="AA2919" s="245"/>
      <c r="AB2919" s="245"/>
      <c r="AC2919" s="245"/>
      <c r="AD2919" s="245"/>
      <c r="AE2919" s="245"/>
      <c r="AF2919" s="245"/>
      <c r="AG2919" s="245"/>
      <c r="AH2919" s="245"/>
      <c r="AI2919" s="245"/>
      <c r="AJ2919" s="245"/>
      <c r="AK2919" s="245"/>
      <c r="AL2919" s="245"/>
      <c r="AM2919" s="245"/>
      <c r="AN2919" s="245"/>
      <c r="AO2919" s="245"/>
      <c r="AP2919" s="245"/>
      <c r="AQ2919" s="245"/>
      <c r="AR2919" s="245"/>
      <c r="AS2919" s="245"/>
      <c r="AT2919" s="245"/>
      <c r="AU2919" s="245"/>
      <c r="AV2919" s="245"/>
      <c r="AW2919" s="245"/>
      <c r="AX2919" s="245"/>
      <c r="AY2919" s="245"/>
      <c r="AZ2919" s="245"/>
      <c r="BA2919" s="245"/>
      <c r="BB2919" s="245"/>
      <c r="BC2919" s="245"/>
      <c r="BD2919" s="245"/>
      <c r="BE2919" s="245"/>
      <c r="BF2919" s="245"/>
      <c r="BG2919" s="245"/>
      <c r="BH2919" s="245"/>
      <c r="BI2919" s="245"/>
      <c r="BJ2919" s="245"/>
      <c r="BK2919" s="245"/>
      <c r="BL2919" s="245"/>
      <c r="BM2919" s="245"/>
      <c r="BN2919" s="245"/>
      <c r="BO2919" s="245"/>
      <c r="BP2919" s="245"/>
      <c r="BQ2919" s="245"/>
      <c r="BR2919" s="245"/>
      <c r="BS2919" s="245"/>
      <c r="BT2919" s="245"/>
      <c r="BU2919" s="245"/>
      <c r="BV2919" s="245"/>
      <c r="BW2919" s="245"/>
      <c r="BX2919" s="245"/>
      <c r="BY2919" s="245"/>
      <c r="BZ2919" s="245"/>
      <c r="CA2919" s="245"/>
      <c r="CB2919" s="245"/>
      <c r="CC2919" s="245"/>
      <c r="CD2919" s="245"/>
      <c r="CE2919" s="245"/>
      <c r="CF2919" s="245"/>
      <c r="CG2919" s="245"/>
      <c r="CH2919" s="245"/>
      <c r="CI2919" s="245"/>
      <c r="CJ2919" s="245"/>
      <c r="CK2919" s="245"/>
      <c r="CL2919" s="245"/>
      <c r="CM2919" s="245"/>
      <c r="CN2919" s="245"/>
      <c r="CO2919" s="245"/>
      <c r="CP2919" s="245"/>
      <c r="CQ2919" s="245"/>
      <c r="CR2919" s="245"/>
      <c r="CS2919" s="245"/>
      <c r="CT2919" s="245"/>
      <c r="CU2919" s="245"/>
      <c r="CV2919" s="245"/>
      <c r="CW2919" s="245"/>
      <c r="CX2919" s="245"/>
      <c r="CY2919" s="245"/>
      <c r="CZ2919" s="245"/>
      <c r="DA2919" s="245"/>
      <c r="DB2919" s="245"/>
      <c r="DC2919" s="245"/>
      <c r="DD2919" s="245"/>
      <c r="DE2919" s="245"/>
      <c r="DF2919" s="245"/>
      <c r="DG2919" s="245"/>
      <c r="DH2919" s="245"/>
      <c r="DI2919" s="245"/>
      <c r="DJ2919" s="245"/>
      <c r="DK2919" s="245"/>
      <c r="DL2919" s="245"/>
      <c r="DM2919" s="245"/>
      <c r="DN2919" s="245"/>
      <c r="DO2919" s="245"/>
      <c r="DP2919" s="245"/>
      <c r="DQ2919" s="245"/>
      <c r="DR2919" s="245"/>
      <c r="DS2919" s="245"/>
      <c r="DT2919" s="245"/>
      <c r="DU2919" s="245"/>
      <c r="DV2919" s="245"/>
      <c r="DW2919" s="245"/>
      <c r="DX2919" s="245"/>
      <c r="DY2919" s="245"/>
      <c r="DZ2919" s="245"/>
      <c r="EA2919" s="245"/>
      <c r="EB2919" s="245"/>
      <c r="EC2919" s="245"/>
      <c r="ED2919" s="245"/>
      <c r="EE2919" s="245"/>
      <c r="EF2919" s="245"/>
      <c r="EG2919" s="245"/>
      <c r="EH2919" s="245"/>
      <c r="EI2919" s="245"/>
      <c r="EJ2919" s="245"/>
      <c r="EK2919" s="245"/>
      <c r="EL2919" s="245"/>
      <c r="EM2919" s="245"/>
      <c r="EN2919" s="245"/>
      <c r="EO2919" s="245"/>
      <c r="EP2919" s="245"/>
      <c r="EQ2919" s="245"/>
      <c r="ER2919" s="245"/>
      <c r="ES2919" s="245"/>
      <c r="ET2919" s="245"/>
      <c r="EU2919" s="245"/>
      <c r="EV2919" s="245"/>
      <c r="EW2919" s="245"/>
      <c r="EX2919" s="245"/>
      <c r="EY2919" s="245"/>
      <c r="EZ2919" s="245"/>
      <c r="FA2919" s="245"/>
      <c r="FB2919" s="245"/>
      <c r="FC2919" s="245"/>
      <c r="FD2919" s="245"/>
      <c r="FE2919" s="245"/>
      <c r="FF2919" s="245"/>
      <c r="FG2919" s="245"/>
      <c r="FH2919" s="245"/>
      <c r="FI2919" s="245"/>
      <c r="FJ2919" s="245"/>
      <c r="FK2919" s="245"/>
      <c r="FL2919" s="245"/>
      <c r="FM2919" s="245"/>
      <c r="FN2919" s="245"/>
      <c r="FO2919" s="245"/>
      <c r="FP2919" s="245"/>
      <c r="FQ2919" s="245"/>
      <c r="FR2919" s="245"/>
      <c r="FS2919" s="245"/>
      <c r="FT2919" s="245"/>
      <c r="FU2919" s="245"/>
      <c r="FV2919" s="245"/>
      <c r="FW2919" s="245"/>
      <c r="FX2919" s="245"/>
      <c r="FY2919" s="245"/>
      <c r="FZ2919" s="245"/>
      <c r="GA2919" s="245"/>
      <c r="GB2919" s="245"/>
      <c r="GC2919" s="245"/>
      <c r="GD2919" s="245"/>
      <c r="GE2919" s="245"/>
      <c r="GF2919" s="245"/>
      <c r="GG2919" s="245"/>
      <c r="GH2919" s="245"/>
      <c r="GI2919" s="245"/>
      <c r="GJ2919" s="245"/>
      <c r="GK2919" s="245"/>
      <c r="GL2919" s="245"/>
      <c r="GM2919" s="245"/>
      <c r="GN2919" s="245"/>
      <c r="GO2919" s="245"/>
      <c r="GP2919" s="245"/>
      <c r="GQ2919" s="245"/>
      <c r="GR2919" s="245"/>
      <c r="GS2919" s="245"/>
      <c r="GT2919" s="245"/>
      <c r="GU2919" s="245"/>
      <c r="GV2919" s="245"/>
      <c r="GW2919" s="245"/>
      <c r="GX2919" s="245"/>
      <c r="GY2919" s="245"/>
      <c r="GZ2919" s="245"/>
      <c r="HA2919" s="245"/>
      <c r="HB2919" s="245"/>
      <c r="HC2919" s="245"/>
      <c r="HD2919" s="245"/>
      <c r="HE2919" s="245"/>
      <c r="HF2919" s="245"/>
      <c r="HG2919" s="245"/>
      <c r="HH2919" s="245"/>
      <c r="HI2919" s="245"/>
      <c r="HJ2919" s="245"/>
      <c r="HK2919" s="245"/>
      <c r="HL2919" s="245"/>
      <c r="HM2919" s="245"/>
      <c r="HN2919" s="245"/>
      <c r="HO2919" s="245"/>
      <c r="HP2919" s="245"/>
      <c r="HQ2919" s="245"/>
      <c r="HR2919" s="245"/>
      <c r="HS2919" s="245"/>
      <c r="HT2919" s="245"/>
      <c r="HU2919" s="245"/>
      <c r="HV2919" s="245"/>
      <c r="HW2919" s="245"/>
      <c r="HX2919" s="245"/>
      <c r="HY2919" s="245"/>
      <c r="HZ2919" s="245"/>
      <c r="IA2919" s="245"/>
      <c r="IB2919" s="245"/>
      <c r="IC2919" s="245"/>
      <c r="ID2919" s="245"/>
      <c r="IE2919" s="245"/>
      <c r="IF2919" s="245"/>
      <c r="IG2919" s="245"/>
      <c r="IH2919" s="245"/>
      <c r="II2919" s="245"/>
      <c r="IJ2919" s="245"/>
      <c r="IK2919" s="245"/>
      <c r="IL2919" s="245"/>
      <c r="IM2919" s="245"/>
      <c r="IN2919" s="245"/>
      <c r="IO2919" s="245"/>
      <c r="IP2919" s="245"/>
      <c r="IQ2919" s="245"/>
      <c r="IR2919" s="245"/>
      <c r="IS2919" s="245"/>
      <c r="IT2919" s="245"/>
      <c r="IU2919" s="245"/>
      <c r="IV2919" s="245"/>
      <c r="IW2919" s="245"/>
      <c r="IX2919" s="245"/>
      <c r="IY2919" s="245"/>
      <c r="IZ2919" s="245"/>
      <c r="JA2919" s="245"/>
      <c r="JB2919" s="245"/>
      <c r="JC2919" s="245"/>
      <c r="JD2919" s="245"/>
      <c r="JE2919" s="245"/>
      <c r="JF2919" s="245"/>
      <c r="JG2919" s="245"/>
      <c r="JH2919" s="245"/>
      <c r="JI2919" s="245"/>
      <c r="JJ2919" s="245"/>
      <c r="JK2919" s="245"/>
      <c r="JL2919" s="245"/>
      <c r="JM2919" s="245"/>
      <c r="JN2919" s="245"/>
      <c r="JO2919" s="245"/>
      <c r="JP2919" s="245"/>
      <c r="JQ2919" s="245"/>
      <c r="JR2919" s="245"/>
      <c r="JS2919" s="245"/>
      <c r="JT2919" s="245"/>
      <c r="JU2919" s="245"/>
      <c r="JV2919" s="245"/>
      <c r="JW2919" s="245"/>
      <c r="JX2919" s="245"/>
      <c r="JY2919" s="245"/>
      <c r="JZ2919" s="245"/>
      <c r="KA2919" s="245"/>
      <c r="KB2919" s="245"/>
      <c r="KC2919" s="245"/>
      <c r="KD2919" s="245"/>
      <c r="KE2919" s="245"/>
      <c r="KF2919" s="245"/>
      <c r="KG2919" s="245"/>
      <c r="KH2919" s="245"/>
      <c r="KI2919" s="245"/>
      <c r="KJ2919" s="245"/>
      <c r="KK2919" s="245"/>
      <c r="KL2919" s="245"/>
      <c r="KM2919" s="245"/>
      <c r="KN2919" s="245"/>
      <c r="KO2919" s="245"/>
      <c r="KP2919" s="245"/>
      <c r="KQ2919" s="245"/>
      <c r="KR2919" s="245"/>
      <c r="KS2919" s="245"/>
      <c r="KT2919" s="245"/>
      <c r="KU2919" s="245"/>
      <c r="KV2919" s="245"/>
      <c r="KW2919" s="245"/>
      <c r="KX2919" s="245"/>
      <c r="KY2919" s="245"/>
      <c r="KZ2919" s="245"/>
      <c r="LA2919" s="245"/>
      <c r="LB2919" s="245"/>
      <c r="LC2919" s="245"/>
      <c r="LD2919" s="245"/>
      <c r="LE2919" s="245"/>
      <c r="LF2919" s="245"/>
      <c r="LG2919" s="245"/>
      <c r="LH2919" s="245"/>
      <c r="LI2919" s="245"/>
      <c r="LJ2919" s="245"/>
      <c r="LK2919" s="245"/>
      <c r="LL2919" s="245"/>
      <c r="LM2919" s="245"/>
      <c r="LN2919" s="245"/>
      <c r="LO2919" s="245"/>
      <c r="LP2919" s="245"/>
      <c r="LQ2919" s="245"/>
      <c r="LR2919" s="245"/>
      <c r="LS2919" s="245"/>
      <c r="LT2919" s="245"/>
      <c r="LU2919" s="245"/>
      <c r="LV2919" s="245"/>
      <c r="LW2919" s="245"/>
      <c r="LX2919" s="245"/>
      <c r="LY2919" s="245"/>
      <c r="LZ2919" s="245"/>
      <c r="MA2919" s="245"/>
      <c r="MB2919" s="245"/>
      <c r="MC2919" s="245"/>
      <c r="MD2919" s="245"/>
      <c r="ME2919" s="245"/>
      <c r="MF2919" s="245"/>
      <c r="MG2919" s="245"/>
      <c r="MH2919" s="245"/>
      <c r="MI2919" s="245"/>
      <c r="MJ2919" s="245"/>
      <c r="MK2919" s="245"/>
      <c r="ML2919" s="245"/>
      <c r="MM2919" s="245"/>
      <c r="MN2919" s="245"/>
      <c r="MO2919" s="245"/>
      <c r="MP2919" s="245"/>
      <c r="MQ2919" s="245"/>
      <c r="MR2919" s="245"/>
      <c r="MS2919" s="245"/>
      <c r="MT2919" s="245"/>
      <c r="MU2919" s="245"/>
      <c r="MV2919" s="245"/>
      <c r="MW2919" s="245"/>
      <c r="MX2919" s="245"/>
      <c r="MY2919" s="245"/>
      <c r="MZ2919" s="245"/>
      <c r="NA2919" s="245"/>
      <c r="NB2919" s="245"/>
      <c r="NC2919" s="245"/>
      <c r="ND2919" s="245"/>
      <c r="NE2919" s="245"/>
      <c r="NF2919" s="245"/>
      <c r="NG2919" s="245"/>
      <c r="NH2919" s="245"/>
      <c r="NI2919" s="245"/>
      <c r="NJ2919" s="245"/>
      <c r="NK2919" s="245"/>
      <c r="NL2919" s="245"/>
      <c r="NM2919" s="245"/>
      <c r="NN2919" s="245"/>
      <c r="NO2919" s="245"/>
      <c r="NP2919" s="245"/>
      <c r="NQ2919" s="245"/>
      <c r="NR2919" s="245"/>
      <c r="NS2919" s="245"/>
      <c r="NT2919" s="245"/>
      <c r="NU2919" s="245"/>
      <c r="NV2919" s="245"/>
      <c r="NW2919" s="245"/>
      <c r="NX2919" s="245"/>
      <c r="NY2919" s="245"/>
      <c r="NZ2919" s="245"/>
      <c r="OA2919" s="245"/>
      <c r="OB2919" s="245"/>
      <c r="OC2919" s="245"/>
      <c r="OD2919" s="245"/>
      <c r="OE2919" s="245"/>
      <c r="OF2919" s="245"/>
      <c r="OG2919" s="245"/>
      <c r="OH2919" s="245"/>
      <c r="OI2919" s="245"/>
      <c r="OJ2919" s="245"/>
      <c r="OK2919" s="245"/>
      <c r="OL2919" s="245"/>
      <c r="OM2919" s="245"/>
      <c r="ON2919" s="245"/>
      <c r="OO2919" s="245"/>
      <c r="OP2919" s="245"/>
      <c r="OQ2919" s="245"/>
      <c r="OR2919" s="245"/>
      <c r="OS2919" s="245"/>
      <c r="OT2919" s="245"/>
      <c r="OU2919" s="245"/>
      <c r="OV2919" s="245"/>
      <c r="OW2919" s="245"/>
      <c r="OX2919" s="245"/>
      <c r="OY2919" s="245"/>
      <c r="OZ2919" s="245"/>
      <c r="PA2919" s="245"/>
      <c r="PB2919" s="245"/>
      <c r="PC2919" s="245"/>
      <c r="PD2919" s="245"/>
      <c r="PE2919" s="245"/>
      <c r="PF2919" s="245"/>
      <c r="PG2919" s="245"/>
      <c r="PH2919" s="245"/>
      <c r="PI2919" s="245"/>
      <c r="PJ2919" s="245"/>
      <c r="PK2919" s="245"/>
      <c r="PL2919" s="245"/>
      <c r="PM2919" s="245"/>
      <c r="PN2919" s="245"/>
      <c r="PO2919" s="245"/>
      <c r="PP2919" s="245"/>
      <c r="PQ2919" s="245"/>
      <c r="PR2919" s="245"/>
      <c r="PS2919" s="245"/>
      <c r="PT2919" s="245"/>
      <c r="PU2919" s="245"/>
      <c r="PV2919" s="245"/>
      <c r="PW2919" s="245"/>
      <c r="PX2919" s="245"/>
      <c r="PY2919" s="245"/>
      <c r="PZ2919" s="245"/>
      <c r="QA2919" s="245"/>
      <c r="QB2919" s="245"/>
      <c r="QC2919" s="245"/>
      <c r="QD2919" s="245"/>
      <c r="QE2919" s="245"/>
      <c r="QF2919" s="245"/>
      <c r="QG2919" s="245"/>
      <c r="QH2919" s="245"/>
      <c r="QI2919" s="245"/>
      <c r="QJ2919" s="245"/>
      <c r="QK2919" s="245"/>
      <c r="QL2919" s="245"/>
      <c r="QM2919" s="245"/>
      <c r="QN2919" s="245"/>
      <c r="QO2919" s="245"/>
      <c r="QP2919" s="245"/>
      <c r="QQ2919" s="245"/>
      <c r="QR2919" s="245"/>
      <c r="QS2919" s="245"/>
      <c r="QT2919" s="245"/>
      <c r="QU2919" s="245"/>
      <c r="QV2919" s="245"/>
      <c r="QW2919" s="245"/>
      <c r="QX2919" s="245"/>
      <c r="QY2919" s="245"/>
      <c r="QZ2919" s="245"/>
      <c r="RA2919" s="245"/>
      <c r="RB2919" s="245"/>
      <c r="RC2919" s="245"/>
      <c r="RD2919" s="245"/>
      <c r="RE2919" s="245"/>
      <c r="RF2919" s="245"/>
      <c r="RG2919" s="245"/>
      <c r="RH2919" s="245"/>
      <c r="RI2919" s="245"/>
      <c r="RJ2919" s="245"/>
      <c r="RK2919" s="245"/>
      <c r="RL2919" s="245"/>
      <c r="RM2919" s="245"/>
      <c r="RN2919" s="245"/>
      <c r="RO2919" s="245"/>
      <c r="RP2919" s="245"/>
      <c r="RQ2919" s="245"/>
      <c r="RR2919" s="245"/>
      <c r="RS2919" s="245"/>
      <c r="RT2919" s="245"/>
      <c r="RU2919" s="245"/>
      <c r="RV2919" s="245"/>
      <c r="RW2919" s="245"/>
      <c r="RX2919" s="245"/>
      <c r="RY2919" s="245"/>
      <c r="RZ2919" s="245"/>
      <c r="SA2919" s="245"/>
      <c r="SB2919" s="245"/>
      <c r="SC2919" s="245"/>
      <c r="SD2919" s="245"/>
      <c r="SE2919" s="245"/>
      <c r="SF2919" s="245"/>
      <c r="SG2919" s="245"/>
      <c r="SH2919" s="245"/>
      <c r="SI2919" s="245"/>
      <c r="SJ2919" s="245"/>
      <c r="SK2919" s="245"/>
      <c r="SL2919" s="245"/>
      <c r="SM2919" s="245"/>
      <c r="SN2919" s="245"/>
      <c r="SO2919" s="245"/>
      <c r="SP2919" s="245"/>
      <c r="SQ2919" s="245"/>
      <c r="SR2919" s="245"/>
      <c r="SS2919" s="245"/>
      <c r="ST2919" s="245"/>
      <c r="SU2919" s="245"/>
      <c r="SV2919" s="245"/>
      <c r="SW2919" s="245"/>
      <c r="SX2919" s="245"/>
      <c r="SY2919" s="245"/>
      <c r="SZ2919" s="245"/>
      <c r="TA2919" s="245"/>
      <c r="TB2919" s="245"/>
      <c r="TC2919" s="245"/>
      <c r="TD2919" s="245"/>
      <c r="TE2919" s="245"/>
      <c r="TF2919" s="245"/>
      <c r="TG2919" s="245"/>
      <c r="TH2919" s="245"/>
      <c r="TI2919" s="245"/>
      <c r="TJ2919" s="245"/>
      <c r="TK2919" s="245"/>
      <c r="TL2919" s="245"/>
      <c r="TM2919" s="245"/>
      <c r="TN2919" s="245"/>
      <c r="TO2919" s="245"/>
      <c r="TP2919" s="245"/>
      <c r="TQ2919" s="245"/>
      <c r="TR2919" s="245"/>
      <c r="TS2919" s="245"/>
      <c r="TT2919" s="245"/>
      <c r="TU2919" s="245"/>
      <c r="TV2919" s="245"/>
      <c r="TW2919" s="245"/>
      <c r="TX2919" s="245"/>
      <c r="TY2919" s="245"/>
      <c r="TZ2919" s="245"/>
      <c r="UA2919" s="245"/>
      <c r="UB2919" s="245"/>
      <c r="UC2919" s="245"/>
      <c r="UD2919" s="245"/>
      <c r="UE2919" s="245"/>
      <c r="UF2919" s="245"/>
      <c r="UG2919" s="245"/>
      <c r="UH2919" s="245"/>
      <c r="UI2919" s="245"/>
      <c r="UJ2919" s="245"/>
      <c r="UK2919" s="245"/>
      <c r="UL2919" s="245"/>
      <c r="UM2919" s="245"/>
      <c r="UN2919" s="245"/>
      <c r="UO2919" s="245"/>
      <c r="UP2919" s="245"/>
      <c r="UQ2919" s="245"/>
      <c r="UR2919" s="245"/>
      <c r="US2919" s="245"/>
      <c r="UT2919" s="245"/>
      <c r="UU2919" s="245"/>
      <c r="UV2919" s="245"/>
      <c r="UW2919" s="245"/>
      <c r="UX2919" s="245"/>
      <c r="UY2919" s="245"/>
      <c r="UZ2919" s="245"/>
      <c r="VA2919" s="245"/>
      <c r="VB2919" s="245"/>
      <c r="VC2919" s="245"/>
      <c r="VD2919" s="245"/>
      <c r="VE2919" s="245"/>
      <c r="VF2919" s="245"/>
      <c r="VG2919" s="245"/>
      <c r="VH2919" s="245"/>
      <c r="VI2919" s="245"/>
      <c r="VJ2919" s="245"/>
      <c r="VK2919" s="245"/>
      <c r="VL2919" s="245"/>
      <c r="VM2919" s="245"/>
      <c r="VN2919" s="245"/>
      <c r="VO2919" s="245"/>
      <c r="VP2919" s="245"/>
      <c r="VQ2919" s="245"/>
      <c r="VR2919" s="245"/>
      <c r="VS2919" s="245"/>
      <c r="VT2919" s="245"/>
      <c r="VU2919" s="245"/>
      <c r="VV2919" s="245"/>
      <c r="VW2919" s="245"/>
      <c r="VX2919" s="245"/>
      <c r="VY2919" s="245"/>
      <c r="VZ2919" s="245"/>
      <c r="WA2919" s="245"/>
      <c r="WB2919" s="245"/>
      <c r="WC2919" s="245"/>
      <c r="WD2919" s="245"/>
      <c r="WE2919" s="245"/>
      <c r="WF2919" s="245"/>
      <c r="WG2919" s="245"/>
      <c r="WH2919" s="245"/>
      <c r="WI2919" s="245"/>
      <c r="WJ2919" s="245"/>
      <c r="WK2919" s="245"/>
      <c r="WL2919" s="245"/>
      <c r="WM2919" s="245"/>
      <c r="WN2919" s="245"/>
      <c r="WO2919" s="245"/>
      <c r="WP2919" s="245"/>
      <c r="WQ2919" s="245"/>
      <c r="WR2919" s="245"/>
      <c r="WS2919" s="245"/>
      <c r="WT2919" s="245"/>
      <c r="WU2919" s="245"/>
      <c r="WV2919" s="245"/>
      <c r="WW2919" s="245"/>
      <c r="WX2919" s="245"/>
      <c r="WY2919" s="245"/>
      <c r="WZ2919" s="245"/>
      <c r="XA2919" s="245"/>
      <c r="XB2919" s="245"/>
      <c r="XC2919" s="245"/>
      <c r="XD2919" s="245"/>
      <c r="XE2919" s="245"/>
      <c r="XF2919" s="245"/>
      <c r="XG2919" s="245"/>
      <c r="XH2919" s="245"/>
      <c r="XI2919" s="245"/>
      <c r="XJ2919" s="245"/>
      <c r="XK2919" s="245"/>
      <c r="XL2919" s="245"/>
      <c r="XM2919" s="245"/>
      <c r="XN2919" s="245"/>
      <c r="XO2919" s="245"/>
      <c r="XP2919" s="245"/>
      <c r="XQ2919" s="245"/>
      <c r="XR2919" s="245"/>
      <c r="XS2919" s="245"/>
      <c r="XT2919" s="245"/>
      <c r="XU2919" s="245"/>
      <c r="XV2919" s="245"/>
      <c r="XW2919" s="245"/>
      <c r="XX2919" s="245"/>
      <c r="XY2919" s="245"/>
      <c r="XZ2919" s="245"/>
      <c r="YA2919" s="245"/>
      <c r="YB2919" s="245"/>
      <c r="YC2919" s="245"/>
      <c r="YD2919" s="245"/>
      <c r="YE2919" s="245"/>
      <c r="YF2919" s="245"/>
      <c r="YG2919" s="245"/>
      <c r="YH2919" s="245"/>
      <c r="YI2919" s="245"/>
      <c r="YJ2919" s="245"/>
      <c r="YK2919" s="245"/>
      <c r="YL2919" s="245"/>
      <c r="YM2919" s="245"/>
      <c r="YN2919" s="245"/>
      <c r="YO2919" s="245"/>
      <c r="YP2919" s="245"/>
      <c r="YQ2919" s="245"/>
      <c r="YR2919" s="245"/>
      <c r="YS2919" s="245"/>
      <c r="YT2919" s="245"/>
      <c r="YU2919" s="245"/>
      <c r="YV2919" s="245"/>
      <c r="YW2919" s="245"/>
      <c r="YX2919" s="245"/>
      <c r="YY2919" s="245"/>
      <c r="YZ2919" s="245"/>
      <c r="ZA2919" s="245"/>
      <c r="ZB2919" s="245"/>
      <c r="ZC2919" s="245"/>
      <c r="ZD2919" s="245"/>
      <c r="ZE2919" s="245"/>
      <c r="ZF2919" s="245"/>
      <c r="ZG2919" s="245"/>
      <c r="ZH2919" s="245"/>
      <c r="ZI2919" s="245"/>
      <c r="ZJ2919" s="245"/>
      <c r="ZK2919" s="245"/>
      <c r="ZL2919" s="245"/>
      <c r="ZM2919" s="245"/>
      <c r="ZN2919" s="245"/>
      <c r="ZO2919" s="245"/>
      <c r="ZP2919" s="245"/>
      <c r="ZQ2919" s="245"/>
      <c r="ZR2919" s="245"/>
      <c r="ZS2919" s="245"/>
      <c r="ZT2919" s="245"/>
      <c r="ZU2919" s="245"/>
      <c r="ZV2919" s="245"/>
      <c r="ZW2919" s="245"/>
      <c r="ZX2919" s="245"/>
      <c r="ZY2919" s="245"/>
      <c r="ZZ2919" s="245"/>
      <c r="AAA2919" s="245"/>
      <c r="AAB2919" s="245"/>
      <c r="AAC2919" s="245"/>
      <c r="AAD2919" s="245"/>
      <c r="AAE2919" s="245"/>
      <c r="AAF2919" s="245"/>
      <c r="AAG2919" s="245"/>
      <c r="AAH2919" s="245"/>
      <c r="AAI2919" s="245"/>
      <c r="AAJ2919" s="245"/>
      <c r="AAK2919" s="245"/>
      <c r="AAL2919" s="245"/>
      <c r="AAM2919" s="245"/>
      <c r="AAN2919" s="245"/>
      <c r="AAO2919" s="245"/>
      <c r="AAP2919" s="245"/>
      <c r="AAQ2919" s="245"/>
      <c r="AAR2919" s="245"/>
      <c r="AAS2919" s="245"/>
      <c r="AAT2919" s="245"/>
      <c r="AAU2919" s="245"/>
      <c r="AAV2919" s="245"/>
      <c r="AAW2919" s="245"/>
      <c r="AAX2919" s="245"/>
      <c r="AAY2919" s="245"/>
      <c r="AAZ2919" s="245"/>
      <c r="ABA2919" s="245"/>
      <c r="ABB2919" s="245"/>
      <c r="ABC2919" s="245"/>
      <c r="ABD2919" s="245"/>
      <c r="ABE2919" s="245"/>
      <c r="ABF2919" s="245"/>
      <c r="ABG2919" s="245"/>
      <c r="ABH2919" s="245"/>
      <c r="ABI2919" s="245"/>
      <c r="ABJ2919" s="245"/>
      <c r="ABK2919" s="245"/>
      <c r="ABL2919" s="245"/>
      <c r="ABM2919" s="245"/>
      <c r="ABN2919" s="245"/>
      <c r="ABO2919" s="245"/>
      <c r="ABP2919" s="245"/>
      <c r="ABQ2919" s="245"/>
      <c r="ABR2919" s="245"/>
      <c r="ABS2919" s="245"/>
      <c r="ABT2919" s="245"/>
      <c r="ABU2919" s="245"/>
      <c r="ABV2919" s="245"/>
      <c r="ABW2919" s="245"/>
      <c r="ABX2919" s="245"/>
      <c r="ABY2919" s="245"/>
      <c r="ABZ2919" s="245"/>
      <c r="ACA2919" s="245"/>
      <c r="ACB2919" s="245"/>
      <c r="ACC2919" s="245"/>
      <c r="ACD2919" s="245"/>
      <c r="ACE2919" s="245"/>
      <c r="ACF2919" s="245"/>
      <c r="ACG2919" s="245"/>
      <c r="ACH2919" s="245"/>
      <c r="ACI2919" s="245"/>
      <c r="ACJ2919" s="245"/>
      <c r="ACK2919" s="245"/>
      <c r="ACL2919" s="245"/>
      <c r="ACM2919" s="245"/>
      <c r="ACN2919" s="245"/>
      <c r="ACO2919" s="245"/>
      <c r="ACP2919" s="245"/>
      <c r="ACQ2919" s="245"/>
      <c r="ACR2919" s="245"/>
      <c r="ACS2919" s="245"/>
      <c r="ACT2919" s="245"/>
      <c r="ACU2919" s="245"/>
      <c r="ACV2919" s="245"/>
      <c r="ACW2919" s="245"/>
      <c r="ACX2919" s="245"/>
      <c r="ACY2919" s="245"/>
      <c r="ACZ2919" s="245"/>
      <c r="ADA2919" s="245"/>
      <c r="ADB2919" s="245"/>
      <c r="ADC2919" s="245"/>
      <c r="ADD2919" s="245"/>
      <c r="ADE2919" s="245"/>
      <c r="ADF2919" s="245"/>
      <c r="ADG2919" s="245"/>
      <c r="ADH2919" s="245"/>
      <c r="ADI2919" s="245"/>
      <c r="ADJ2919" s="245"/>
      <c r="ADK2919" s="245"/>
      <c r="ADL2919" s="245"/>
      <c r="ADM2919" s="245"/>
      <c r="ADN2919" s="245"/>
      <c r="ADO2919" s="245"/>
      <c r="ADP2919" s="245"/>
      <c r="ADQ2919" s="245"/>
      <c r="ADR2919" s="245"/>
      <c r="ADS2919" s="245"/>
      <c r="ADT2919" s="245"/>
      <c r="ADU2919" s="245"/>
      <c r="ADV2919" s="245"/>
      <c r="ADW2919" s="245"/>
      <c r="ADX2919" s="245"/>
      <c r="ADY2919" s="245"/>
      <c r="ADZ2919" s="245"/>
      <c r="AEA2919" s="245"/>
      <c r="AEB2919" s="245"/>
      <c r="AEC2919" s="245"/>
      <c r="AED2919" s="245"/>
      <c r="AEE2919" s="245"/>
      <c r="AEF2919" s="245"/>
      <c r="AEG2919" s="245"/>
      <c r="AEH2919" s="245"/>
      <c r="AEI2919" s="245"/>
      <c r="AEJ2919" s="245"/>
      <c r="AEK2919" s="245"/>
      <c r="AEL2919" s="245"/>
      <c r="AEM2919" s="245"/>
      <c r="AEN2919" s="245"/>
      <c r="AEO2919" s="245"/>
      <c r="AEP2919" s="245"/>
      <c r="AEQ2919" s="245"/>
      <c r="AER2919" s="245"/>
      <c r="AES2919" s="245"/>
      <c r="AET2919" s="245"/>
      <c r="AEU2919" s="245"/>
      <c r="AEV2919" s="245"/>
      <c r="AEW2919" s="245"/>
      <c r="AEX2919" s="245"/>
      <c r="AEY2919" s="245"/>
      <c r="AEZ2919" s="245"/>
      <c r="AFA2919" s="245"/>
      <c r="AFB2919" s="245"/>
      <c r="AFC2919" s="245"/>
      <c r="AFD2919" s="245"/>
      <c r="AFE2919" s="245"/>
      <c r="AFF2919" s="245"/>
      <c r="AFG2919" s="245"/>
      <c r="AFH2919" s="245"/>
      <c r="AFI2919" s="245"/>
      <c r="AFJ2919" s="245"/>
      <c r="AFK2919" s="245"/>
      <c r="AFL2919" s="245"/>
      <c r="AFM2919" s="245"/>
      <c r="AFN2919" s="245"/>
      <c r="AFO2919" s="245"/>
      <c r="AFP2919" s="245"/>
      <c r="AFQ2919" s="245"/>
      <c r="AFR2919" s="245"/>
      <c r="AFS2919" s="245"/>
      <c r="AFT2919" s="245"/>
      <c r="AFU2919" s="245"/>
      <c r="AFV2919" s="245"/>
      <c r="AFW2919" s="245"/>
      <c r="AFX2919" s="245"/>
      <c r="AFY2919" s="245"/>
      <c r="AFZ2919" s="245"/>
      <c r="AGA2919" s="245"/>
      <c r="AGB2919" s="245"/>
      <c r="AGC2919" s="245"/>
      <c r="AGD2919" s="245"/>
      <c r="AGE2919" s="245"/>
      <c r="AGF2919" s="245"/>
      <c r="AGG2919" s="245"/>
      <c r="AGH2919" s="245"/>
      <c r="AGI2919" s="245"/>
      <c r="AGJ2919" s="245"/>
      <c r="AGK2919" s="245"/>
      <c r="AGL2919" s="245"/>
      <c r="AGM2919" s="245"/>
      <c r="AGN2919" s="245"/>
      <c r="AGO2919" s="245"/>
      <c r="AGP2919" s="245"/>
      <c r="AGQ2919" s="245"/>
      <c r="AGR2919" s="245"/>
      <c r="AGS2919" s="245"/>
      <c r="AGT2919" s="245"/>
      <c r="AGU2919" s="245"/>
      <c r="AGV2919" s="245"/>
      <c r="AGW2919" s="245"/>
      <c r="AGX2919" s="245"/>
      <c r="AGY2919" s="245"/>
      <c r="AGZ2919" s="245"/>
      <c r="AHA2919" s="245"/>
      <c r="AHB2919" s="245"/>
      <c r="AHC2919" s="245"/>
      <c r="AHD2919" s="245"/>
      <c r="AHE2919" s="245"/>
      <c r="AHF2919" s="245"/>
      <c r="AHG2919" s="245"/>
      <c r="AHH2919" s="245"/>
      <c r="AHI2919" s="245"/>
      <c r="AHJ2919" s="245"/>
      <c r="AHK2919" s="245"/>
      <c r="AHL2919" s="245"/>
      <c r="AHM2919" s="245"/>
      <c r="AHN2919" s="245"/>
      <c r="AHO2919" s="245"/>
      <c r="AHP2919" s="245"/>
      <c r="AHQ2919" s="245"/>
      <c r="AHR2919" s="245"/>
      <c r="AHS2919" s="245"/>
      <c r="AHT2919" s="245"/>
      <c r="AHU2919" s="245"/>
      <c r="AHV2919" s="245"/>
      <c r="AHW2919" s="245"/>
      <c r="AHX2919" s="245"/>
      <c r="AHY2919" s="245"/>
      <c r="AHZ2919" s="245"/>
      <c r="AIA2919" s="245"/>
      <c r="AIB2919" s="245"/>
      <c r="AIC2919" s="245"/>
      <c r="AID2919" s="245"/>
      <c r="AIE2919" s="245"/>
      <c r="AIF2919" s="245"/>
      <c r="AIG2919" s="245"/>
      <c r="AIH2919" s="245"/>
      <c r="AII2919" s="245"/>
      <c r="AIJ2919" s="245"/>
      <c r="AIK2919" s="245"/>
      <c r="AIL2919" s="245"/>
      <c r="AIM2919" s="245"/>
      <c r="AIN2919" s="245"/>
      <c r="AIO2919" s="245"/>
      <c r="AIP2919" s="245"/>
      <c r="AIQ2919" s="245"/>
      <c r="AIR2919" s="245"/>
      <c r="AIS2919" s="245"/>
      <c r="AIT2919" s="245"/>
      <c r="AIU2919" s="245"/>
      <c r="AIV2919" s="245"/>
      <c r="AIW2919" s="245"/>
      <c r="AIX2919" s="245"/>
      <c r="AIY2919" s="245"/>
      <c r="AIZ2919" s="245"/>
      <c r="AJA2919" s="245"/>
      <c r="AJB2919" s="245"/>
      <c r="AJC2919" s="245"/>
      <c r="AJD2919" s="245"/>
      <c r="AJE2919" s="245"/>
      <c r="AJF2919" s="245"/>
      <c r="AJG2919" s="245"/>
      <c r="AJH2919" s="245"/>
      <c r="AJI2919" s="245"/>
      <c r="AJJ2919" s="245"/>
      <c r="AJK2919" s="245"/>
      <c r="AJL2919" s="245"/>
      <c r="AJM2919" s="245"/>
      <c r="AJN2919" s="245"/>
      <c r="AJO2919" s="245"/>
      <c r="AJP2919" s="245"/>
      <c r="AJQ2919" s="245"/>
      <c r="AJR2919" s="245"/>
      <c r="AJS2919" s="245"/>
      <c r="AJT2919" s="245"/>
      <c r="AJU2919" s="245"/>
      <c r="AJV2919" s="245"/>
      <c r="AJW2919" s="245"/>
      <c r="AJX2919" s="245"/>
      <c r="AJY2919" s="245"/>
      <c r="AJZ2919" s="245"/>
      <c r="AKA2919" s="245"/>
      <c r="AKB2919" s="245"/>
      <c r="AKC2919" s="245"/>
      <c r="AKD2919" s="245"/>
      <c r="AKE2919" s="245"/>
      <c r="AKF2919" s="245"/>
      <c r="AKG2919" s="245"/>
      <c r="AKH2919" s="245"/>
      <c r="AKI2919" s="245"/>
      <c r="AKJ2919" s="245"/>
      <c r="AKK2919" s="245"/>
      <c r="AKL2919" s="245"/>
      <c r="AKM2919" s="245"/>
      <c r="AKN2919" s="245"/>
      <c r="AKO2919" s="245"/>
      <c r="AKP2919" s="245"/>
      <c r="AKQ2919" s="245"/>
      <c r="AKR2919" s="245"/>
      <c r="AKS2919" s="245"/>
      <c r="AKT2919" s="245"/>
      <c r="AKU2919" s="245"/>
      <c r="AKV2919" s="245"/>
      <c r="AKW2919" s="245"/>
      <c r="AKX2919" s="245"/>
      <c r="AKY2919" s="245"/>
      <c r="AKZ2919" s="245"/>
      <c r="ALA2919" s="245"/>
      <c r="ALB2919" s="245"/>
      <c r="ALC2919" s="245"/>
      <c r="ALD2919" s="245"/>
      <c r="ALE2919" s="245"/>
      <c r="ALF2919" s="245"/>
      <c r="ALG2919" s="245"/>
      <c r="ALH2919" s="245"/>
      <c r="ALI2919" s="245"/>
      <c r="ALJ2919" s="245"/>
      <c r="ALK2919" s="245"/>
      <c r="ALL2919" s="245"/>
      <c r="ALM2919" s="245"/>
      <c r="ALN2919" s="245"/>
      <c r="ALO2919" s="245"/>
      <c r="ALP2919" s="245"/>
      <c r="ALQ2919" s="245"/>
      <c r="ALR2919" s="245"/>
      <c r="ALS2919" s="245"/>
      <c r="ALT2919" s="245"/>
      <c r="ALU2919" s="245"/>
      <c r="ALV2919" s="245"/>
      <c r="ALW2919" s="245"/>
      <c r="ALX2919" s="245"/>
      <c r="ALY2919" s="245"/>
      <c r="ALZ2919" s="245"/>
      <c r="AMA2919" s="245"/>
      <c r="AMB2919" s="245"/>
    </row>
    <row r="2920" spans="1:1016" s="300" customFormat="1" ht="22.5">
      <c r="A2920" s="80" t="s">
        <v>225</v>
      </c>
      <c r="B2920" s="80" t="s">
        <v>3209</v>
      </c>
      <c r="C2920" s="223" t="s">
        <v>4683</v>
      </c>
      <c r="D2920" s="139" t="s">
        <v>300</v>
      </c>
      <c r="E2920" s="139" t="s">
        <v>306</v>
      </c>
      <c r="F2920" s="139" t="s">
        <v>525</v>
      </c>
      <c r="G2920" s="141">
        <v>93309</v>
      </c>
      <c r="H2920" s="141">
        <v>111956</v>
      </c>
      <c r="I2920" s="234">
        <v>38</v>
      </c>
      <c r="J2920" s="235">
        <v>0.86363636363636365</v>
      </c>
      <c r="K2920" s="141">
        <v>130603</v>
      </c>
      <c r="L2920" s="146">
        <v>1</v>
      </c>
      <c r="M2920" s="139">
        <v>1</v>
      </c>
      <c r="N2920" s="167">
        <v>11</v>
      </c>
      <c r="O2920" s="79">
        <v>102648</v>
      </c>
      <c r="P2920" s="80"/>
      <c r="Q2920" s="236"/>
      <c r="R2920" s="236"/>
      <c r="S2920" s="241"/>
      <c r="T2920" s="241"/>
      <c r="U2920" s="241"/>
      <c r="V2920" s="236"/>
      <c r="W2920" s="236"/>
      <c r="X2920" s="236"/>
      <c r="Y2920" s="245"/>
      <c r="Z2920" s="245"/>
      <c r="AA2920" s="245"/>
      <c r="AB2920" s="245"/>
      <c r="AC2920" s="245"/>
      <c r="AD2920" s="245"/>
      <c r="AE2920" s="245"/>
      <c r="AF2920" s="245"/>
      <c r="AG2920" s="245"/>
      <c r="AH2920" s="245"/>
      <c r="AI2920" s="245"/>
      <c r="AJ2920" s="245"/>
      <c r="AK2920" s="245"/>
      <c r="AL2920" s="245"/>
      <c r="AM2920" s="245"/>
      <c r="AN2920" s="245"/>
      <c r="AO2920" s="245"/>
      <c r="AP2920" s="245"/>
      <c r="AQ2920" s="245"/>
      <c r="AR2920" s="245"/>
      <c r="AS2920" s="245"/>
      <c r="AT2920" s="245"/>
      <c r="AU2920" s="245"/>
      <c r="AV2920" s="245"/>
      <c r="AW2920" s="245"/>
      <c r="AX2920" s="245"/>
      <c r="AY2920" s="245"/>
      <c r="AZ2920" s="245"/>
      <c r="BA2920" s="245"/>
      <c r="BB2920" s="245"/>
      <c r="BC2920" s="245"/>
      <c r="BD2920" s="245"/>
      <c r="BE2920" s="245"/>
      <c r="BF2920" s="245"/>
      <c r="BG2920" s="245"/>
      <c r="BH2920" s="245"/>
      <c r="BI2920" s="245"/>
      <c r="BJ2920" s="245"/>
      <c r="BK2920" s="245"/>
      <c r="BL2920" s="245"/>
      <c r="BM2920" s="245"/>
      <c r="BN2920" s="245"/>
      <c r="BO2920" s="245"/>
      <c r="BP2920" s="245"/>
      <c r="BQ2920" s="245"/>
      <c r="BR2920" s="245"/>
      <c r="BS2920" s="245"/>
      <c r="BT2920" s="245"/>
      <c r="BU2920" s="245"/>
      <c r="BV2920" s="245"/>
      <c r="BW2920" s="245"/>
      <c r="BX2920" s="245"/>
      <c r="BY2920" s="245"/>
      <c r="BZ2920" s="245"/>
      <c r="CA2920" s="245"/>
      <c r="CB2920" s="245"/>
      <c r="CC2920" s="245"/>
      <c r="CD2920" s="245"/>
      <c r="CE2920" s="245"/>
      <c r="CF2920" s="245"/>
      <c r="CG2920" s="245"/>
      <c r="CH2920" s="245"/>
      <c r="CI2920" s="245"/>
      <c r="CJ2920" s="245"/>
      <c r="CK2920" s="245"/>
      <c r="CL2920" s="245"/>
      <c r="CM2920" s="245"/>
      <c r="CN2920" s="245"/>
      <c r="CO2920" s="245"/>
      <c r="CP2920" s="245"/>
      <c r="CQ2920" s="245"/>
      <c r="CR2920" s="245"/>
      <c r="CS2920" s="245"/>
      <c r="CT2920" s="245"/>
      <c r="CU2920" s="245"/>
      <c r="CV2920" s="245"/>
      <c r="CW2920" s="245"/>
      <c r="CX2920" s="245"/>
      <c r="CY2920" s="245"/>
      <c r="CZ2920" s="245"/>
      <c r="DA2920" s="245"/>
      <c r="DB2920" s="245"/>
      <c r="DC2920" s="245"/>
      <c r="DD2920" s="245"/>
      <c r="DE2920" s="245"/>
      <c r="DF2920" s="245"/>
      <c r="DG2920" s="245"/>
      <c r="DH2920" s="245"/>
      <c r="DI2920" s="245"/>
      <c r="DJ2920" s="245"/>
      <c r="DK2920" s="245"/>
      <c r="DL2920" s="245"/>
      <c r="DM2920" s="245"/>
      <c r="DN2920" s="245"/>
      <c r="DO2920" s="245"/>
      <c r="DP2920" s="245"/>
      <c r="DQ2920" s="245"/>
      <c r="DR2920" s="245"/>
      <c r="DS2920" s="245"/>
      <c r="DT2920" s="245"/>
      <c r="DU2920" s="245"/>
      <c r="DV2920" s="245"/>
      <c r="DW2920" s="245"/>
      <c r="DX2920" s="245"/>
      <c r="DY2920" s="245"/>
      <c r="DZ2920" s="245"/>
      <c r="EA2920" s="245"/>
      <c r="EB2920" s="245"/>
      <c r="EC2920" s="245"/>
      <c r="ED2920" s="245"/>
      <c r="EE2920" s="245"/>
      <c r="EF2920" s="245"/>
      <c r="EG2920" s="245"/>
      <c r="EH2920" s="245"/>
      <c r="EI2920" s="245"/>
      <c r="EJ2920" s="245"/>
      <c r="EK2920" s="245"/>
      <c r="EL2920" s="245"/>
      <c r="EM2920" s="245"/>
      <c r="EN2920" s="245"/>
      <c r="EO2920" s="245"/>
      <c r="EP2920" s="245"/>
      <c r="EQ2920" s="245"/>
      <c r="ER2920" s="245"/>
      <c r="ES2920" s="245"/>
      <c r="ET2920" s="245"/>
      <c r="EU2920" s="245"/>
      <c r="EV2920" s="245"/>
      <c r="EW2920" s="245"/>
      <c r="EX2920" s="245"/>
      <c r="EY2920" s="245"/>
      <c r="EZ2920" s="245"/>
      <c r="FA2920" s="245"/>
      <c r="FB2920" s="245"/>
      <c r="FC2920" s="245"/>
      <c r="FD2920" s="245"/>
      <c r="FE2920" s="245"/>
      <c r="FF2920" s="245"/>
      <c r="FG2920" s="245"/>
      <c r="FH2920" s="245"/>
      <c r="FI2920" s="245"/>
      <c r="FJ2920" s="245"/>
      <c r="FK2920" s="245"/>
      <c r="FL2920" s="245"/>
      <c r="FM2920" s="245"/>
      <c r="FN2920" s="245"/>
      <c r="FO2920" s="245"/>
      <c r="FP2920" s="245"/>
      <c r="FQ2920" s="245"/>
      <c r="FR2920" s="245"/>
      <c r="FS2920" s="245"/>
      <c r="FT2920" s="245"/>
      <c r="FU2920" s="245"/>
      <c r="FV2920" s="245"/>
      <c r="FW2920" s="245"/>
      <c r="FX2920" s="245"/>
      <c r="FY2920" s="245"/>
      <c r="FZ2920" s="245"/>
      <c r="GA2920" s="245"/>
      <c r="GB2920" s="245"/>
      <c r="GC2920" s="245"/>
      <c r="GD2920" s="245"/>
      <c r="GE2920" s="245"/>
      <c r="GF2920" s="245"/>
      <c r="GG2920" s="245"/>
      <c r="GH2920" s="245"/>
      <c r="GI2920" s="245"/>
      <c r="GJ2920" s="245"/>
      <c r="GK2920" s="245"/>
      <c r="GL2920" s="245"/>
      <c r="GM2920" s="245"/>
      <c r="GN2920" s="245"/>
      <c r="GO2920" s="245"/>
      <c r="GP2920" s="245"/>
      <c r="GQ2920" s="245"/>
      <c r="GR2920" s="245"/>
      <c r="GS2920" s="245"/>
      <c r="GT2920" s="245"/>
      <c r="GU2920" s="245"/>
      <c r="GV2920" s="245"/>
      <c r="GW2920" s="245"/>
      <c r="GX2920" s="245"/>
      <c r="GY2920" s="245"/>
      <c r="GZ2920" s="245"/>
      <c r="HA2920" s="245"/>
      <c r="HB2920" s="245"/>
      <c r="HC2920" s="245"/>
      <c r="HD2920" s="245"/>
      <c r="HE2920" s="245"/>
      <c r="HF2920" s="245"/>
      <c r="HG2920" s="245"/>
      <c r="HH2920" s="245"/>
      <c r="HI2920" s="245"/>
      <c r="HJ2920" s="245"/>
      <c r="HK2920" s="245"/>
      <c r="HL2920" s="245"/>
      <c r="HM2920" s="245"/>
      <c r="HN2920" s="245"/>
      <c r="HO2920" s="245"/>
      <c r="HP2920" s="245"/>
      <c r="HQ2920" s="245"/>
      <c r="HR2920" s="245"/>
      <c r="HS2920" s="245"/>
      <c r="HT2920" s="245"/>
      <c r="HU2920" s="245"/>
      <c r="HV2920" s="245"/>
      <c r="HW2920" s="245"/>
      <c r="HX2920" s="245"/>
      <c r="HY2920" s="245"/>
      <c r="HZ2920" s="245"/>
      <c r="IA2920" s="245"/>
      <c r="IB2920" s="245"/>
      <c r="IC2920" s="245"/>
      <c r="ID2920" s="245"/>
      <c r="IE2920" s="245"/>
      <c r="IF2920" s="245"/>
      <c r="IG2920" s="245"/>
      <c r="IH2920" s="245"/>
      <c r="II2920" s="245"/>
      <c r="IJ2920" s="245"/>
      <c r="IK2920" s="245"/>
      <c r="IL2920" s="245"/>
      <c r="IM2920" s="245"/>
      <c r="IN2920" s="245"/>
      <c r="IO2920" s="245"/>
      <c r="IP2920" s="245"/>
      <c r="IQ2920" s="245"/>
      <c r="IR2920" s="245"/>
      <c r="IS2920" s="245"/>
      <c r="IT2920" s="245"/>
      <c r="IU2920" s="245"/>
      <c r="IV2920" s="245"/>
      <c r="IW2920" s="245"/>
      <c r="IX2920" s="245"/>
      <c r="IY2920" s="245"/>
      <c r="IZ2920" s="245"/>
      <c r="JA2920" s="245"/>
      <c r="JB2920" s="245"/>
      <c r="JC2920" s="245"/>
      <c r="JD2920" s="245"/>
      <c r="JE2920" s="245"/>
      <c r="JF2920" s="245"/>
      <c r="JG2920" s="245"/>
      <c r="JH2920" s="245"/>
      <c r="JI2920" s="245"/>
      <c r="JJ2920" s="245"/>
      <c r="JK2920" s="245"/>
      <c r="JL2920" s="245"/>
      <c r="JM2920" s="245"/>
      <c r="JN2920" s="245"/>
      <c r="JO2920" s="245"/>
      <c r="JP2920" s="245"/>
      <c r="JQ2920" s="245"/>
      <c r="JR2920" s="245"/>
      <c r="JS2920" s="245"/>
      <c r="JT2920" s="245"/>
      <c r="JU2920" s="245"/>
      <c r="JV2920" s="245"/>
      <c r="JW2920" s="245"/>
      <c r="JX2920" s="245"/>
      <c r="JY2920" s="245"/>
      <c r="JZ2920" s="245"/>
      <c r="KA2920" s="245"/>
      <c r="KB2920" s="245"/>
      <c r="KC2920" s="245"/>
      <c r="KD2920" s="245"/>
      <c r="KE2920" s="245"/>
      <c r="KF2920" s="245"/>
      <c r="KG2920" s="245"/>
      <c r="KH2920" s="245"/>
      <c r="KI2920" s="245"/>
      <c r="KJ2920" s="245"/>
      <c r="KK2920" s="245"/>
      <c r="KL2920" s="245"/>
      <c r="KM2920" s="245"/>
      <c r="KN2920" s="245"/>
      <c r="KO2920" s="245"/>
      <c r="KP2920" s="245"/>
      <c r="KQ2920" s="245"/>
      <c r="KR2920" s="245"/>
      <c r="KS2920" s="245"/>
      <c r="KT2920" s="245"/>
      <c r="KU2920" s="245"/>
      <c r="KV2920" s="245"/>
      <c r="KW2920" s="245"/>
      <c r="KX2920" s="245"/>
      <c r="KY2920" s="245"/>
      <c r="KZ2920" s="245"/>
      <c r="LA2920" s="245"/>
      <c r="LB2920" s="245"/>
      <c r="LC2920" s="245"/>
      <c r="LD2920" s="245"/>
      <c r="LE2920" s="245"/>
      <c r="LF2920" s="245"/>
      <c r="LG2920" s="245"/>
      <c r="LH2920" s="245"/>
      <c r="LI2920" s="245"/>
      <c r="LJ2920" s="245"/>
      <c r="LK2920" s="245"/>
      <c r="LL2920" s="245"/>
      <c r="LM2920" s="245"/>
      <c r="LN2920" s="245"/>
      <c r="LO2920" s="245"/>
      <c r="LP2920" s="245"/>
      <c r="LQ2920" s="245"/>
      <c r="LR2920" s="245"/>
      <c r="LS2920" s="245"/>
      <c r="LT2920" s="245"/>
      <c r="LU2920" s="245"/>
      <c r="LV2920" s="245"/>
      <c r="LW2920" s="245"/>
      <c r="LX2920" s="245"/>
      <c r="LY2920" s="245"/>
      <c r="LZ2920" s="245"/>
      <c r="MA2920" s="245"/>
      <c r="MB2920" s="245"/>
      <c r="MC2920" s="245"/>
      <c r="MD2920" s="245"/>
      <c r="ME2920" s="245"/>
      <c r="MF2920" s="245"/>
      <c r="MG2920" s="245"/>
      <c r="MH2920" s="245"/>
      <c r="MI2920" s="245"/>
      <c r="MJ2920" s="245"/>
      <c r="MK2920" s="245"/>
      <c r="ML2920" s="245"/>
      <c r="MM2920" s="245"/>
      <c r="MN2920" s="245"/>
      <c r="MO2920" s="245"/>
      <c r="MP2920" s="245"/>
      <c r="MQ2920" s="245"/>
      <c r="MR2920" s="245"/>
      <c r="MS2920" s="245"/>
      <c r="MT2920" s="245"/>
      <c r="MU2920" s="245"/>
      <c r="MV2920" s="245"/>
      <c r="MW2920" s="245"/>
      <c r="MX2920" s="245"/>
      <c r="MY2920" s="245"/>
      <c r="MZ2920" s="245"/>
      <c r="NA2920" s="245"/>
      <c r="NB2920" s="245"/>
      <c r="NC2920" s="245"/>
      <c r="ND2920" s="245"/>
      <c r="NE2920" s="245"/>
      <c r="NF2920" s="245"/>
      <c r="NG2920" s="245"/>
      <c r="NH2920" s="245"/>
      <c r="NI2920" s="245"/>
      <c r="NJ2920" s="245"/>
      <c r="NK2920" s="245"/>
      <c r="NL2920" s="245"/>
      <c r="NM2920" s="245"/>
      <c r="NN2920" s="245"/>
      <c r="NO2920" s="245"/>
      <c r="NP2920" s="245"/>
      <c r="NQ2920" s="245"/>
      <c r="NR2920" s="245"/>
      <c r="NS2920" s="245"/>
      <c r="NT2920" s="245"/>
      <c r="NU2920" s="245"/>
      <c r="NV2920" s="245"/>
      <c r="NW2920" s="245"/>
      <c r="NX2920" s="245"/>
      <c r="NY2920" s="245"/>
      <c r="NZ2920" s="245"/>
      <c r="OA2920" s="245"/>
      <c r="OB2920" s="245"/>
      <c r="OC2920" s="245"/>
      <c r="OD2920" s="245"/>
      <c r="OE2920" s="245"/>
      <c r="OF2920" s="245"/>
      <c r="OG2920" s="245"/>
      <c r="OH2920" s="245"/>
      <c r="OI2920" s="245"/>
      <c r="OJ2920" s="245"/>
      <c r="OK2920" s="245"/>
      <c r="OL2920" s="245"/>
      <c r="OM2920" s="245"/>
      <c r="ON2920" s="245"/>
      <c r="OO2920" s="245"/>
      <c r="OP2920" s="245"/>
      <c r="OQ2920" s="245"/>
      <c r="OR2920" s="245"/>
      <c r="OS2920" s="245"/>
      <c r="OT2920" s="245"/>
      <c r="OU2920" s="245"/>
      <c r="OV2920" s="245"/>
      <c r="OW2920" s="245"/>
      <c r="OX2920" s="245"/>
      <c r="OY2920" s="245"/>
      <c r="OZ2920" s="245"/>
      <c r="PA2920" s="245"/>
      <c r="PB2920" s="245"/>
      <c r="PC2920" s="245"/>
      <c r="PD2920" s="245"/>
      <c r="PE2920" s="245"/>
      <c r="PF2920" s="245"/>
      <c r="PG2920" s="245"/>
      <c r="PH2920" s="245"/>
      <c r="PI2920" s="245"/>
      <c r="PJ2920" s="245"/>
      <c r="PK2920" s="245"/>
      <c r="PL2920" s="245"/>
      <c r="PM2920" s="245"/>
      <c r="PN2920" s="245"/>
      <c r="PO2920" s="245"/>
      <c r="PP2920" s="245"/>
      <c r="PQ2920" s="245"/>
      <c r="PR2920" s="245"/>
      <c r="PS2920" s="245"/>
      <c r="PT2920" s="245"/>
      <c r="PU2920" s="245"/>
      <c r="PV2920" s="245"/>
      <c r="PW2920" s="245"/>
      <c r="PX2920" s="245"/>
      <c r="PY2920" s="245"/>
      <c r="PZ2920" s="245"/>
      <c r="QA2920" s="245"/>
      <c r="QB2920" s="245"/>
      <c r="QC2920" s="245"/>
      <c r="QD2920" s="245"/>
      <c r="QE2920" s="245"/>
      <c r="QF2920" s="245"/>
      <c r="QG2920" s="245"/>
      <c r="QH2920" s="245"/>
      <c r="QI2920" s="245"/>
      <c r="QJ2920" s="245"/>
      <c r="QK2920" s="245"/>
      <c r="QL2920" s="245"/>
      <c r="QM2920" s="245"/>
      <c r="QN2920" s="245"/>
      <c r="QO2920" s="245"/>
      <c r="QP2920" s="245"/>
      <c r="QQ2920" s="245"/>
      <c r="QR2920" s="245"/>
      <c r="QS2920" s="245"/>
      <c r="QT2920" s="245"/>
      <c r="QU2920" s="245"/>
      <c r="QV2920" s="245"/>
      <c r="QW2920" s="245"/>
      <c r="QX2920" s="245"/>
      <c r="QY2920" s="245"/>
      <c r="QZ2920" s="245"/>
      <c r="RA2920" s="245"/>
      <c r="RB2920" s="245"/>
      <c r="RC2920" s="245"/>
      <c r="RD2920" s="245"/>
      <c r="RE2920" s="245"/>
      <c r="RF2920" s="245"/>
      <c r="RG2920" s="245"/>
      <c r="RH2920" s="245"/>
      <c r="RI2920" s="245"/>
      <c r="RJ2920" s="245"/>
      <c r="RK2920" s="245"/>
      <c r="RL2920" s="245"/>
      <c r="RM2920" s="245"/>
      <c r="RN2920" s="245"/>
      <c r="RO2920" s="245"/>
      <c r="RP2920" s="245"/>
      <c r="RQ2920" s="245"/>
      <c r="RR2920" s="245"/>
      <c r="RS2920" s="245"/>
      <c r="RT2920" s="245"/>
      <c r="RU2920" s="245"/>
      <c r="RV2920" s="245"/>
      <c r="RW2920" s="245"/>
      <c r="RX2920" s="245"/>
      <c r="RY2920" s="245"/>
      <c r="RZ2920" s="245"/>
      <c r="SA2920" s="245"/>
      <c r="SB2920" s="245"/>
      <c r="SC2920" s="245"/>
      <c r="SD2920" s="245"/>
      <c r="SE2920" s="245"/>
      <c r="SF2920" s="245"/>
      <c r="SG2920" s="245"/>
      <c r="SH2920" s="245"/>
      <c r="SI2920" s="245"/>
      <c r="SJ2920" s="245"/>
      <c r="SK2920" s="245"/>
      <c r="SL2920" s="245"/>
      <c r="SM2920" s="245"/>
      <c r="SN2920" s="245"/>
      <c r="SO2920" s="245"/>
      <c r="SP2920" s="245"/>
      <c r="SQ2920" s="245"/>
      <c r="SR2920" s="245"/>
      <c r="SS2920" s="245"/>
      <c r="ST2920" s="245"/>
      <c r="SU2920" s="245"/>
      <c r="SV2920" s="245"/>
      <c r="SW2920" s="245"/>
      <c r="SX2920" s="245"/>
      <c r="SY2920" s="245"/>
      <c r="SZ2920" s="245"/>
      <c r="TA2920" s="245"/>
      <c r="TB2920" s="245"/>
      <c r="TC2920" s="245"/>
      <c r="TD2920" s="245"/>
      <c r="TE2920" s="245"/>
      <c r="TF2920" s="245"/>
      <c r="TG2920" s="245"/>
      <c r="TH2920" s="245"/>
      <c r="TI2920" s="245"/>
      <c r="TJ2920" s="245"/>
      <c r="TK2920" s="245"/>
      <c r="TL2920" s="245"/>
      <c r="TM2920" s="245"/>
      <c r="TN2920" s="245"/>
      <c r="TO2920" s="245"/>
      <c r="TP2920" s="245"/>
      <c r="TQ2920" s="245"/>
      <c r="TR2920" s="245"/>
      <c r="TS2920" s="245"/>
      <c r="TT2920" s="245"/>
      <c r="TU2920" s="245"/>
      <c r="TV2920" s="245"/>
      <c r="TW2920" s="245"/>
      <c r="TX2920" s="245"/>
      <c r="TY2920" s="245"/>
      <c r="TZ2920" s="245"/>
      <c r="UA2920" s="245"/>
      <c r="UB2920" s="245"/>
      <c r="UC2920" s="245"/>
      <c r="UD2920" s="245"/>
      <c r="UE2920" s="245"/>
      <c r="UF2920" s="245"/>
      <c r="UG2920" s="245"/>
      <c r="UH2920" s="245"/>
      <c r="UI2920" s="245"/>
      <c r="UJ2920" s="245"/>
      <c r="UK2920" s="245"/>
      <c r="UL2920" s="245"/>
      <c r="UM2920" s="245"/>
      <c r="UN2920" s="245"/>
      <c r="UO2920" s="245"/>
      <c r="UP2920" s="245"/>
      <c r="UQ2920" s="245"/>
      <c r="UR2920" s="245"/>
      <c r="US2920" s="245"/>
      <c r="UT2920" s="245"/>
      <c r="UU2920" s="245"/>
      <c r="UV2920" s="245"/>
      <c r="UW2920" s="245"/>
      <c r="UX2920" s="245"/>
      <c r="UY2920" s="245"/>
      <c r="UZ2920" s="245"/>
      <c r="VA2920" s="245"/>
      <c r="VB2920" s="245"/>
      <c r="VC2920" s="245"/>
      <c r="VD2920" s="245"/>
      <c r="VE2920" s="245"/>
      <c r="VF2920" s="245"/>
      <c r="VG2920" s="245"/>
      <c r="VH2920" s="245"/>
      <c r="VI2920" s="245"/>
      <c r="VJ2920" s="245"/>
      <c r="VK2920" s="245"/>
      <c r="VL2920" s="245"/>
      <c r="VM2920" s="245"/>
      <c r="VN2920" s="245"/>
      <c r="VO2920" s="245"/>
      <c r="VP2920" s="245"/>
      <c r="VQ2920" s="245"/>
      <c r="VR2920" s="245"/>
      <c r="VS2920" s="245"/>
      <c r="VT2920" s="245"/>
      <c r="VU2920" s="245"/>
      <c r="VV2920" s="245"/>
      <c r="VW2920" s="245"/>
      <c r="VX2920" s="245"/>
      <c r="VY2920" s="245"/>
      <c r="VZ2920" s="245"/>
      <c r="WA2920" s="245"/>
      <c r="WB2920" s="245"/>
      <c r="WC2920" s="245"/>
      <c r="WD2920" s="245"/>
      <c r="WE2920" s="245"/>
      <c r="WF2920" s="245"/>
      <c r="WG2920" s="245"/>
      <c r="WH2920" s="245"/>
      <c r="WI2920" s="245"/>
      <c r="WJ2920" s="245"/>
      <c r="WK2920" s="245"/>
      <c r="WL2920" s="245"/>
      <c r="WM2920" s="245"/>
      <c r="WN2920" s="245"/>
      <c r="WO2920" s="245"/>
      <c r="WP2920" s="245"/>
      <c r="WQ2920" s="245"/>
      <c r="WR2920" s="245"/>
      <c r="WS2920" s="245"/>
      <c r="WT2920" s="245"/>
      <c r="WU2920" s="245"/>
      <c r="WV2920" s="245"/>
      <c r="WW2920" s="245"/>
      <c r="WX2920" s="245"/>
      <c r="WY2920" s="245"/>
      <c r="WZ2920" s="245"/>
      <c r="XA2920" s="245"/>
      <c r="XB2920" s="245"/>
      <c r="XC2920" s="245"/>
      <c r="XD2920" s="245"/>
      <c r="XE2920" s="245"/>
      <c r="XF2920" s="245"/>
      <c r="XG2920" s="245"/>
      <c r="XH2920" s="245"/>
      <c r="XI2920" s="245"/>
      <c r="XJ2920" s="245"/>
      <c r="XK2920" s="245"/>
      <c r="XL2920" s="245"/>
      <c r="XM2920" s="245"/>
      <c r="XN2920" s="245"/>
      <c r="XO2920" s="245"/>
      <c r="XP2920" s="245"/>
      <c r="XQ2920" s="245"/>
      <c r="XR2920" s="245"/>
      <c r="XS2920" s="245"/>
      <c r="XT2920" s="245"/>
      <c r="XU2920" s="245"/>
      <c r="XV2920" s="245"/>
      <c r="XW2920" s="245"/>
      <c r="XX2920" s="245"/>
      <c r="XY2920" s="245"/>
      <c r="XZ2920" s="245"/>
      <c r="YA2920" s="245"/>
      <c r="YB2920" s="245"/>
      <c r="YC2920" s="245"/>
      <c r="YD2920" s="245"/>
      <c r="YE2920" s="245"/>
      <c r="YF2920" s="245"/>
      <c r="YG2920" s="245"/>
      <c r="YH2920" s="245"/>
      <c r="YI2920" s="245"/>
      <c r="YJ2920" s="245"/>
      <c r="YK2920" s="245"/>
      <c r="YL2920" s="245"/>
      <c r="YM2920" s="245"/>
      <c r="YN2920" s="245"/>
      <c r="YO2920" s="245"/>
      <c r="YP2920" s="245"/>
      <c r="YQ2920" s="245"/>
      <c r="YR2920" s="245"/>
      <c r="YS2920" s="245"/>
      <c r="YT2920" s="245"/>
      <c r="YU2920" s="245"/>
      <c r="YV2920" s="245"/>
      <c r="YW2920" s="245"/>
      <c r="YX2920" s="245"/>
      <c r="YY2920" s="245"/>
      <c r="YZ2920" s="245"/>
      <c r="ZA2920" s="245"/>
      <c r="ZB2920" s="245"/>
      <c r="ZC2920" s="245"/>
      <c r="ZD2920" s="245"/>
      <c r="ZE2920" s="245"/>
      <c r="ZF2920" s="245"/>
      <c r="ZG2920" s="245"/>
      <c r="ZH2920" s="245"/>
      <c r="ZI2920" s="245"/>
      <c r="ZJ2920" s="245"/>
      <c r="ZK2920" s="245"/>
      <c r="ZL2920" s="245"/>
      <c r="ZM2920" s="245"/>
      <c r="ZN2920" s="245"/>
      <c r="ZO2920" s="245"/>
      <c r="ZP2920" s="245"/>
      <c r="ZQ2920" s="245"/>
      <c r="ZR2920" s="245"/>
      <c r="ZS2920" s="245"/>
      <c r="ZT2920" s="245"/>
      <c r="ZU2920" s="245"/>
      <c r="ZV2920" s="245"/>
      <c r="ZW2920" s="245"/>
      <c r="ZX2920" s="245"/>
      <c r="ZY2920" s="245"/>
      <c r="ZZ2920" s="245"/>
      <c r="AAA2920" s="245"/>
      <c r="AAB2920" s="245"/>
      <c r="AAC2920" s="245"/>
      <c r="AAD2920" s="245"/>
      <c r="AAE2920" s="245"/>
      <c r="AAF2920" s="245"/>
      <c r="AAG2920" s="245"/>
      <c r="AAH2920" s="245"/>
      <c r="AAI2920" s="245"/>
      <c r="AAJ2920" s="245"/>
      <c r="AAK2920" s="245"/>
      <c r="AAL2920" s="245"/>
      <c r="AAM2920" s="245"/>
      <c r="AAN2920" s="245"/>
      <c r="AAO2920" s="245"/>
      <c r="AAP2920" s="245"/>
      <c r="AAQ2920" s="245"/>
      <c r="AAR2920" s="245"/>
      <c r="AAS2920" s="245"/>
      <c r="AAT2920" s="245"/>
      <c r="AAU2920" s="245"/>
      <c r="AAV2920" s="245"/>
      <c r="AAW2920" s="245"/>
      <c r="AAX2920" s="245"/>
      <c r="AAY2920" s="245"/>
      <c r="AAZ2920" s="245"/>
      <c r="ABA2920" s="245"/>
      <c r="ABB2920" s="245"/>
      <c r="ABC2920" s="245"/>
      <c r="ABD2920" s="245"/>
      <c r="ABE2920" s="245"/>
      <c r="ABF2920" s="245"/>
      <c r="ABG2920" s="245"/>
      <c r="ABH2920" s="245"/>
      <c r="ABI2920" s="245"/>
      <c r="ABJ2920" s="245"/>
      <c r="ABK2920" s="245"/>
      <c r="ABL2920" s="245"/>
      <c r="ABM2920" s="245"/>
      <c r="ABN2920" s="245"/>
      <c r="ABO2920" s="245"/>
      <c r="ABP2920" s="245"/>
      <c r="ABQ2920" s="245"/>
      <c r="ABR2920" s="245"/>
      <c r="ABS2920" s="245"/>
      <c r="ABT2920" s="245"/>
      <c r="ABU2920" s="245"/>
      <c r="ABV2920" s="245"/>
      <c r="ABW2920" s="245"/>
      <c r="ABX2920" s="245"/>
      <c r="ABY2920" s="245"/>
      <c r="ABZ2920" s="245"/>
      <c r="ACA2920" s="245"/>
      <c r="ACB2920" s="245"/>
      <c r="ACC2920" s="245"/>
      <c r="ACD2920" s="245"/>
      <c r="ACE2920" s="245"/>
      <c r="ACF2920" s="245"/>
      <c r="ACG2920" s="245"/>
      <c r="ACH2920" s="245"/>
      <c r="ACI2920" s="245"/>
      <c r="ACJ2920" s="245"/>
      <c r="ACK2920" s="245"/>
      <c r="ACL2920" s="245"/>
      <c r="ACM2920" s="245"/>
      <c r="ACN2920" s="245"/>
      <c r="ACO2920" s="245"/>
      <c r="ACP2920" s="245"/>
      <c r="ACQ2920" s="245"/>
      <c r="ACR2920" s="245"/>
      <c r="ACS2920" s="245"/>
      <c r="ACT2920" s="245"/>
      <c r="ACU2920" s="245"/>
      <c r="ACV2920" s="245"/>
      <c r="ACW2920" s="245"/>
      <c r="ACX2920" s="245"/>
      <c r="ACY2920" s="245"/>
      <c r="ACZ2920" s="245"/>
      <c r="ADA2920" s="245"/>
      <c r="ADB2920" s="245"/>
      <c r="ADC2920" s="245"/>
      <c r="ADD2920" s="245"/>
      <c r="ADE2920" s="245"/>
      <c r="ADF2920" s="245"/>
      <c r="ADG2920" s="245"/>
      <c r="ADH2920" s="245"/>
      <c r="ADI2920" s="245"/>
      <c r="ADJ2920" s="245"/>
      <c r="ADK2920" s="245"/>
      <c r="ADL2920" s="245"/>
      <c r="ADM2920" s="245"/>
      <c r="ADN2920" s="245"/>
      <c r="ADO2920" s="245"/>
      <c r="ADP2920" s="245"/>
      <c r="ADQ2920" s="245"/>
      <c r="ADR2920" s="245"/>
      <c r="ADS2920" s="245"/>
      <c r="ADT2920" s="245"/>
      <c r="ADU2920" s="245"/>
      <c r="ADV2920" s="245"/>
      <c r="ADW2920" s="245"/>
      <c r="ADX2920" s="245"/>
      <c r="ADY2920" s="245"/>
      <c r="ADZ2920" s="245"/>
      <c r="AEA2920" s="245"/>
      <c r="AEB2920" s="245"/>
      <c r="AEC2920" s="245"/>
      <c r="AED2920" s="245"/>
      <c r="AEE2920" s="245"/>
      <c r="AEF2920" s="245"/>
      <c r="AEG2920" s="245"/>
      <c r="AEH2920" s="245"/>
      <c r="AEI2920" s="245"/>
      <c r="AEJ2920" s="245"/>
      <c r="AEK2920" s="245"/>
      <c r="AEL2920" s="245"/>
      <c r="AEM2920" s="245"/>
      <c r="AEN2920" s="245"/>
      <c r="AEO2920" s="245"/>
      <c r="AEP2920" s="245"/>
      <c r="AEQ2920" s="245"/>
      <c r="AER2920" s="245"/>
      <c r="AES2920" s="245"/>
      <c r="AET2920" s="245"/>
      <c r="AEU2920" s="245"/>
      <c r="AEV2920" s="245"/>
      <c r="AEW2920" s="245"/>
      <c r="AEX2920" s="245"/>
      <c r="AEY2920" s="245"/>
      <c r="AEZ2920" s="245"/>
      <c r="AFA2920" s="245"/>
      <c r="AFB2920" s="245"/>
      <c r="AFC2920" s="245"/>
      <c r="AFD2920" s="245"/>
      <c r="AFE2920" s="245"/>
      <c r="AFF2920" s="245"/>
      <c r="AFG2920" s="245"/>
      <c r="AFH2920" s="245"/>
      <c r="AFI2920" s="245"/>
      <c r="AFJ2920" s="245"/>
      <c r="AFK2920" s="245"/>
      <c r="AFL2920" s="245"/>
      <c r="AFM2920" s="245"/>
      <c r="AFN2920" s="245"/>
      <c r="AFO2920" s="245"/>
      <c r="AFP2920" s="245"/>
      <c r="AFQ2920" s="245"/>
      <c r="AFR2920" s="245"/>
      <c r="AFS2920" s="245"/>
      <c r="AFT2920" s="245"/>
      <c r="AFU2920" s="245"/>
      <c r="AFV2920" s="245"/>
      <c r="AFW2920" s="245"/>
      <c r="AFX2920" s="245"/>
      <c r="AFY2920" s="245"/>
      <c r="AFZ2920" s="245"/>
      <c r="AGA2920" s="245"/>
      <c r="AGB2920" s="245"/>
      <c r="AGC2920" s="245"/>
      <c r="AGD2920" s="245"/>
      <c r="AGE2920" s="245"/>
      <c r="AGF2920" s="245"/>
      <c r="AGG2920" s="245"/>
      <c r="AGH2920" s="245"/>
      <c r="AGI2920" s="245"/>
      <c r="AGJ2920" s="245"/>
      <c r="AGK2920" s="245"/>
      <c r="AGL2920" s="245"/>
      <c r="AGM2920" s="245"/>
      <c r="AGN2920" s="245"/>
      <c r="AGO2920" s="245"/>
      <c r="AGP2920" s="245"/>
      <c r="AGQ2920" s="245"/>
      <c r="AGR2920" s="245"/>
      <c r="AGS2920" s="245"/>
      <c r="AGT2920" s="245"/>
      <c r="AGU2920" s="245"/>
      <c r="AGV2920" s="245"/>
      <c r="AGW2920" s="245"/>
      <c r="AGX2920" s="245"/>
      <c r="AGY2920" s="245"/>
      <c r="AGZ2920" s="245"/>
      <c r="AHA2920" s="245"/>
      <c r="AHB2920" s="245"/>
      <c r="AHC2920" s="245"/>
      <c r="AHD2920" s="245"/>
      <c r="AHE2920" s="245"/>
      <c r="AHF2920" s="245"/>
      <c r="AHG2920" s="245"/>
      <c r="AHH2920" s="245"/>
      <c r="AHI2920" s="245"/>
      <c r="AHJ2920" s="245"/>
      <c r="AHK2920" s="245"/>
      <c r="AHL2920" s="245"/>
      <c r="AHM2920" s="245"/>
      <c r="AHN2920" s="245"/>
      <c r="AHO2920" s="245"/>
      <c r="AHP2920" s="245"/>
      <c r="AHQ2920" s="245"/>
      <c r="AHR2920" s="245"/>
      <c r="AHS2920" s="245"/>
      <c r="AHT2920" s="245"/>
      <c r="AHU2920" s="245"/>
      <c r="AHV2920" s="245"/>
      <c r="AHW2920" s="245"/>
      <c r="AHX2920" s="245"/>
      <c r="AHY2920" s="245"/>
      <c r="AHZ2920" s="245"/>
      <c r="AIA2920" s="245"/>
      <c r="AIB2920" s="245"/>
      <c r="AIC2920" s="245"/>
      <c r="AID2920" s="245"/>
      <c r="AIE2920" s="245"/>
      <c r="AIF2920" s="245"/>
      <c r="AIG2920" s="245"/>
      <c r="AIH2920" s="245"/>
      <c r="AII2920" s="245"/>
      <c r="AIJ2920" s="245"/>
      <c r="AIK2920" s="245"/>
      <c r="AIL2920" s="245"/>
      <c r="AIM2920" s="245"/>
      <c r="AIN2920" s="245"/>
      <c r="AIO2920" s="245"/>
      <c r="AIP2920" s="245"/>
      <c r="AIQ2920" s="245"/>
      <c r="AIR2920" s="245"/>
      <c r="AIS2920" s="245"/>
      <c r="AIT2920" s="245"/>
      <c r="AIU2920" s="245"/>
      <c r="AIV2920" s="245"/>
      <c r="AIW2920" s="245"/>
      <c r="AIX2920" s="245"/>
      <c r="AIY2920" s="245"/>
      <c r="AIZ2920" s="245"/>
      <c r="AJA2920" s="245"/>
      <c r="AJB2920" s="245"/>
      <c r="AJC2920" s="245"/>
      <c r="AJD2920" s="245"/>
      <c r="AJE2920" s="245"/>
      <c r="AJF2920" s="245"/>
      <c r="AJG2920" s="245"/>
      <c r="AJH2920" s="245"/>
      <c r="AJI2920" s="245"/>
      <c r="AJJ2920" s="245"/>
      <c r="AJK2920" s="245"/>
      <c r="AJL2920" s="245"/>
      <c r="AJM2920" s="245"/>
      <c r="AJN2920" s="245"/>
      <c r="AJO2920" s="245"/>
      <c r="AJP2920" s="245"/>
      <c r="AJQ2920" s="245"/>
      <c r="AJR2920" s="245"/>
      <c r="AJS2920" s="245"/>
      <c r="AJT2920" s="245"/>
      <c r="AJU2920" s="245"/>
      <c r="AJV2920" s="245"/>
      <c r="AJW2920" s="245"/>
      <c r="AJX2920" s="245"/>
      <c r="AJY2920" s="245"/>
      <c r="AJZ2920" s="245"/>
      <c r="AKA2920" s="245"/>
      <c r="AKB2920" s="245"/>
      <c r="AKC2920" s="245"/>
      <c r="AKD2920" s="245"/>
      <c r="AKE2920" s="245"/>
      <c r="AKF2920" s="245"/>
      <c r="AKG2920" s="245"/>
      <c r="AKH2920" s="245"/>
      <c r="AKI2920" s="245"/>
      <c r="AKJ2920" s="245"/>
      <c r="AKK2920" s="245"/>
      <c r="AKL2920" s="245"/>
      <c r="AKM2920" s="245"/>
      <c r="AKN2920" s="245"/>
      <c r="AKO2920" s="245"/>
      <c r="AKP2920" s="245"/>
      <c r="AKQ2920" s="245"/>
      <c r="AKR2920" s="245"/>
      <c r="AKS2920" s="245"/>
      <c r="AKT2920" s="245"/>
      <c r="AKU2920" s="245"/>
      <c r="AKV2920" s="245"/>
      <c r="AKW2920" s="245"/>
      <c r="AKX2920" s="245"/>
      <c r="AKY2920" s="245"/>
      <c r="AKZ2920" s="245"/>
      <c r="ALA2920" s="245"/>
      <c r="ALB2920" s="245"/>
      <c r="ALC2920" s="245"/>
      <c r="ALD2920" s="245"/>
      <c r="ALE2920" s="245"/>
      <c r="ALF2920" s="245"/>
      <c r="ALG2920" s="245"/>
      <c r="ALH2920" s="245"/>
      <c r="ALI2920" s="245"/>
      <c r="ALJ2920" s="245"/>
      <c r="ALK2920" s="245"/>
      <c r="ALL2920" s="245"/>
      <c r="ALM2920" s="245"/>
      <c r="ALN2920" s="245"/>
      <c r="ALO2920" s="245"/>
      <c r="ALP2920" s="245"/>
      <c r="ALQ2920" s="245"/>
      <c r="ALR2920" s="245"/>
      <c r="ALS2920" s="245"/>
      <c r="ALT2920" s="245"/>
      <c r="ALU2920" s="245"/>
      <c r="ALV2920" s="245"/>
      <c r="ALW2920" s="245"/>
      <c r="ALX2920" s="245"/>
      <c r="ALY2920" s="245"/>
      <c r="ALZ2920" s="245"/>
      <c r="AMA2920" s="245"/>
      <c r="AMB2920" s="245"/>
    </row>
    <row r="2921" spans="1:1016" s="300" customFormat="1">
      <c r="A2921" s="80" t="s">
        <v>216</v>
      </c>
      <c r="B2921" s="80" t="s">
        <v>3199</v>
      </c>
      <c r="C2921" s="224" t="s">
        <v>4684</v>
      </c>
      <c r="D2921" s="167"/>
      <c r="E2921" s="301" t="s">
        <v>306</v>
      </c>
      <c r="F2921" s="167" t="s">
        <v>525</v>
      </c>
      <c r="G2921" s="85">
        <v>92210.768000000011</v>
      </c>
      <c r="H2921" s="141">
        <v>110980.06400000001</v>
      </c>
      <c r="I2921" s="234">
        <v>37</v>
      </c>
      <c r="J2921" s="235">
        <v>0.84090909090909094</v>
      </c>
      <c r="K2921" s="85">
        <v>129749.36</v>
      </c>
      <c r="L2921" s="240">
        <v>1</v>
      </c>
      <c r="M2921" s="167"/>
      <c r="N2921" s="167">
        <v>3</v>
      </c>
      <c r="O2921" s="85">
        <v>139599.20000000001</v>
      </c>
      <c r="P2921" s="182"/>
      <c r="Q2921" s="236"/>
      <c r="R2921" s="236"/>
      <c r="S2921" s="236"/>
      <c r="T2921" s="236"/>
      <c r="U2921" s="236"/>
      <c r="V2921" s="236"/>
      <c r="W2921" s="236"/>
      <c r="X2921" s="236"/>
      <c r="Y2921" s="245"/>
      <c r="Z2921" s="245"/>
      <c r="AA2921" s="245"/>
      <c r="AB2921" s="245"/>
      <c r="AC2921" s="245"/>
      <c r="AD2921" s="245"/>
      <c r="AE2921" s="245"/>
      <c r="AF2921" s="245"/>
      <c r="AG2921" s="245"/>
      <c r="AH2921" s="245"/>
      <c r="AI2921" s="245"/>
      <c r="AJ2921" s="245"/>
      <c r="AK2921" s="245"/>
      <c r="AL2921" s="245"/>
      <c r="AM2921" s="245"/>
      <c r="AN2921" s="245"/>
      <c r="AO2921" s="245"/>
      <c r="AP2921" s="245"/>
      <c r="AQ2921" s="245"/>
      <c r="AR2921" s="245"/>
      <c r="AS2921" s="245"/>
      <c r="AT2921" s="245"/>
      <c r="AU2921" s="245"/>
      <c r="AV2921" s="245"/>
      <c r="AW2921" s="245"/>
      <c r="AX2921" s="245"/>
      <c r="AY2921" s="245"/>
      <c r="AZ2921" s="245"/>
      <c r="BA2921" s="245"/>
      <c r="BB2921" s="245"/>
      <c r="BC2921" s="245"/>
      <c r="BD2921" s="245"/>
      <c r="BE2921" s="245"/>
      <c r="BF2921" s="245"/>
      <c r="BG2921" s="245"/>
      <c r="BH2921" s="245"/>
      <c r="BI2921" s="245"/>
      <c r="BJ2921" s="245"/>
      <c r="BK2921" s="245"/>
      <c r="BL2921" s="245"/>
      <c r="BM2921" s="245"/>
      <c r="BN2921" s="245"/>
      <c r="BO2921" s="245"/>
      <c r="BP2921" s="245"/>
      <c r="BQ2921" s="245"/>
      <c r="BR2921" s="245"/>
      <c r="BS2921" s="245"/>
      <c r="BT2921" s="245"/>
      <c r="BU2921" s="245"/>
      <c r="BV2921" s="245"/>
      <c r="BW2921" s="245"/>
      <c r="BX2921" s="245"/>
      <c r="BY2921" s="245"/>
      <c r="BZ2921" s="245"/>
      <c r="CA2921" s="245"/>
      <c r="CB2921" s="245"/>
      <c r="CC2921" s="245"/>
      <c r="CD2921" s="245"/>
      <c r="CE2921" s="245"/>
      <c r="CF2921" s="245"/>
      <c r="CG2921" s="245"/>
      <c r="CH2921" s="245"/>
      <c r="CI2921" s="245"/>
      <c r="CJ2921" s="245"/>
      <c r="CK2921" s="245"/>
      <c r="CL2921" s="245"/>
      <c r="CM2921" s="245"/>
      <c r="CN2921" s="245"/>
      <c r="CO2921" s="245"/>
      <c r="CP2921" s="245"/>
      <c r="CQ2921" s="245"/>
      <c r="CR2921" s="245"/>
      <c r="CS2921" s="245"/>
      <c r="CT2921" s="245"/>
      <c r="CU2921" s="245"/>
      <c r="CV2921" s="245"/>
      <c r="CW2921" s="245"/>
      <c r="CX2921" s="245"/>
      <c r="CY2921" s="245"/>
      <c r="CZ2921" s="245"/>
      <c r="DA2921" s="245"/>
      <c r="DB2921" s="245"/>
      <c r="DC2921" s="245"/>
      <c r="DD2921" s="245"/>
      <c r="DE2921" s="245"/>
      <c r="DF2921" s="245"/>
      <c r="DG2921" s="245"/>
      <c r="DH2921" s="245"/>
      <c r="DI2921" s="245"/>
      <c r="DJ2921" s="245"/>
      <c r="DK2921" s="245"/>
      <c r="DL2921" s="245"/>
      <c r="DM2921" s="245"/>
      <c r="DN2921" s="245"/>
      <c r="DO2921" s="245"/>
      <c r="DP2921" s="245"/>
      <c r="DQ2921" s="245"/>
      <c r="DR2921" s="245"/>
      <c r="DS2921" s="245"/>
      <c r="DT2921" s="245"/>
      <c r="DU2921" s="245"/>
      <c r="DV2921" s="245"/>
      <c r="DW2921" s="245"/>
      <c r="DX2921" s="245"/>
      <c r="DY2921" s="245"/>
      <c r="DZ2921" s="245"/>
      <c r="EA2921" s="245"/>
      <c r="EB2921" s="245"/>
      <c r="EC2921" s="245"/>
      <c r="ED2921" s="245"/>
      <c r="EE2921" s="245"/>
      <c r="EF2921" s="245"/>
      <c r="EG2921" s="245"/>
      <c r="EH2921" s="245"/>
      <c r="EI2921" s="245"/>
      <c r="EJ2921" s="245"/>
      <c r="EK2921" s="245"/>
      <c r="EL2921" s="245"/>
      <c r="EM2921" s="245"/>
      <c r="EN2921" s="245"/>
      <c r="EO2921" s="245"/>
      <c r="EP2921" s="245"/>
      <c r="EQ2921" s="245"/>
      <c r="ER2921" s="245"/>
      <c r="ES2921" s="245"/>
      <c r="ET2921" s="245"/>
      <c r="EU2921" s="245"/>
      <c r="EV2921" s="245"/>
      <c r="EW2921" s="245"/>
      <c r="EX2921" s="245"/>
      <c r="EY2921" s="245"/>
      <c r="EZ2921" s="245"/>
      <c r="FA2921" s="245"/>
      <c r="FB2921" s="245"/>
      <c r="FC2921" s="245"/>
      <c r="FD2921" s="245"/>
      <c r="FE2921" s="245"/>
      <c r="FF2921" s="245"/>
      <c r="FG2921" s="245"/>
      <c r="FH2921" s="245"/>
      <c r="FI2921" s="245"/>
      <c r="FJ2921" s="245"/>
      <c r="FK2921" s="245"/>
      <c r="FL2921" s="245"/>
      <c r="FM2921" s="245"/>
      <c r="FN2921" s="245"/>
      <c r="FO2921" s="245"/>
      <c r="FP2921" s="245"/>
      <c r="FQ2921" s="245"/>
      <c r="FR2921" s="245"/>
      <c r="FS2921" s="245"/>
      <c r="FT2921" s="245"/>
      <c r="FU2921" s="245"/>
      <c r="FV2921" s="245"/>
      <c r="FW2921" s="245"/>
      <c r="FX2921" s="245"/>
      <c r="FY2921" s="245"/>
      <c r="FZ2921" s="245"/>
      <c r="GA2921" s="245"/>
      <c r="GB2921" s="245"/>
      <c r="GC2921" s="245"/>
      <c r="GD2921" s="245"/>
      <c r="GE2921" s="245"/>
      <c r="GF2921" s="245"/>
      <c r="GG2921" s="245"/>
      <c r="GH2921" s="245"/>
      <c r="GI2921" s="245"/>
      <c r="GJ2921" s="245"/>
      <c r="GK2921" s="245"/>
      <c r="GL2921" s="245"/>
      <c r="GM2921" s="245"/>
      <c r="GN2921" s="245"/>
      <c r="GO2921" s="245"/>
      <c r="GP2921" s="245"/>
      <c r="GQ2921" s="245"/>
      <c r="GR2921" s="245"/>
      <c r="GS2921" s="245"/>
      <c r="GT2921" s="245"/>
      <c r="GU2921" s="245"/>
      <c r="GV2921" s="245"/>
      <c r="GW2921" s="245"/>
      <c r="GX2921" s="245"/>
      <c r="GY2921" s="245"/>
      <c r="GZ2921" s="245"/>
      <c r="HA2921" s="245"/>
      <c r="HB2921" s="245"/>
      <c r="HC2921" s="245"/>
      <c r="HD2921" s="245"/>
      <c r="HE2921" s="245"/>
      <c r="HF2921" s="245"/>
      <c r="HG2921" s="245"/>
      <c r="HH2921" s="245"/>
      <c r="HI2921" s="245"/>
      <c r="HJ2921" s="245"/>
      <c r="HK2921" s="245"/>
      <c r="HL2921" s="245"/>
      <c r="HM2921" s="245"/>
      <c r="HN2921" s="245"/>
      <c r="HO2921" s="245"/>
      <c r="HP2921" s="245"/>
      <c r="HQ2921" s="245"/>
      <c r="HR2921" s="245"/>
      <c r="HS2921" s="245"/>
      <c r="HT2921" s="245"/>
      <c r="HU2921" s="245"/>
      <c r="HV2921" s="245"/>
      <c r="HW2921" s="245"/>
      <c r="HX2921" s="245"/>
      <c r="HY2921" s="245"/>
      <c r="HZ2921" s="245"/>
      <c r="IA2921" s="245"/>
      <c r="IB2921" s="245"/>
      <c r="IC2921" s="245"/>
      <c r="ID2921" s="245"/>
      <c r="IE2921" s="245"/>
      <c r="IF2921" s="245"/>
      <c r="IG2921" s="245"/>
      <c r="IH2921" s="245"/>
      <c r="II2921" s="245"/>
      <c r="IJ2921" s="245"/>
      <c r="IK2921" s="245"/>
      <c r="IL2921" s="245"/>
      <c r="IM2921" s="245"/>
      <c r="IN2921" s="245"/>
      <c r="IO2921" s="245"/>
      <c r="IP2921" s="245"/>
      <c r="IQ2921" s="245"/>
      <c r="IR2921" s="245"/>
      <c r="IS2921" s="245"/>
      <c r="IT2921" s="245"/>
      <c r="IU2921" s="245"/>
      <c r="IV2921" s="245"/>
      <c r="IW2921" s="245"/>
      <c r="IX2921" s="245"/>
      <c r="IY2921" s="245"/>
      <c r="IZ2921" s="245"/>
      <c r="JA2921" s="245"/>
      <c r="JB2921" s="245"/>
      <c r="JC2921" s="245"/>
      <c r="JD2921" s="245"/>
      <c r="JE2921" s="245"/>
      <c r="JF2921" s="245"/>
      <c r="JG2921" s="245"/>
      <c r="JH2921" s="245"/>
      <c r="JI2921" s="245"/>
      <c r="JJ2921" s="245"/>
      <c r="JK2921" s="245"/>
      <c r="JL2921" s="245"/>
      <c r="JM2921" s="245"/>
      <c r="JN2921" s="245"/>
      <c r="JO2921" s="245"/>
      <c r="JP2921" s="245"/>
      <c r="JQ2921" s="245"/>
      <c r="JR2921" s="245"/>
      <c r="JS2921" s="245"/>
      <c r="JT2921" s="245"/>
      <c r="JU2921" s="245"/>
      <c r="JV2921" s="245"/>
      <c r="JW2921" s="245"/>
      <c r="JX2921" s="245"/>
      <c r="JY2921" s="245"/>
      <c r="JZ2921" s="245"/>
      <c r="KA2921" s="245"/>
      <c r="KB2921" s="245"/>
      <c r="KC2921" s="245"/>
      <c r="KD2921" s="245"/>
      <c r="KE2921" s="245"/>
      <c r="KF2921" s="245"/>
      <c r="KG2921" s="245"/>
      <c r="KH2921" s="245"/>
      <c r="KI2921" s="245"/>
      <c r="KJ2921" s="245"/>
      <c r="KK2921" s="245"/>
      <c r="KL2921" s="245"/>
      <c r="KM2921" s="245"/>
      <c r="KN2921" s="245"/>
      <c r="KO2921" s="245"/>
      <c r="KP2921" s="245"/>
      <c r="KQ2921" s="245"/>
      <c r="KR2921" s="245"/>
      <c r="KS2921" s="245"/>
      <c r="KT2921" s="245"/>
      <c r="KU2921" s="245"/>
      <c r="KV2921" s="245"/>
      <c r="KW2921" s="245"/>
      <c r="KX2921" s="245"/>
      <c r="KY2921" s="245"/>
      <c r="KZ2921" s="245"/>
      <c r="LA2921" s="245"/>
      <c r="LB2921" s="245"/>
      <c r="LC2921" s="245"/>
      <c r="LD2921" s="245"/>
      <c r="LE2921" s="245"/>
      <c r="LF2921" s="245"/>
      <c r="LG2921" s="245"/>
      <c r="LH2921" s="245"/>
      <c r="LI2921" s="245"/>
      <c r="LJ2921" s="245"/>
      <c r="LK2921" s="245"/>
      <c r="LL2921" s="245"/>
      <c r="LM2921" s="245"/>
      <c r="LN2921" s="245"/>
      <c r="LO2921" s="245"/>
      <c r="LP2921" s="245"/>
      <c r="LQ2921" s="245"/>
      <c r="LR2921" s="245"/>
      <c r="LS2921" s="245"/>
      <c r="LT2921" s="245"/>
      <c r="LU2921" s="245"/>
      <c r="LV2921" s="245"/>
      <c r="LW2921" s="245"/>
      <c r="LX2921" s="245"/>
      <c r="LY2921" s="245"/>
      <c r="LZ2921" s="245"/>
      <c r="MA2921" s="245"/>
      <c r="MB2921" s="245"/>
      <c r="MC2921" s="245"/>
      <c r="MD2921" s="245"/>
      <c r="ME2921" s="245"/>
      <c r="MF2921" s="245"/>
      <c r="MG2921" s="245"/>
      <c r="MH2921" s="245"/>
      <c r="MI2921" s="245"/>
      <c r="MJ2921" s="245"/>
      <c r="MK2921" s="245"/>
      <c r="ML2921" s="245"/>
      <c r="MM2921" s="245"/>
      <c r="MN2921" s="245"/>
      <c r="MO2921" s="245"/>
      <c r="MP2921" s="245"/>
      <c r="MQ2921" s="245"/>
      <c r="MR2921" s="245"/>
      <c r="MS2921" s="245"/>
      <c r="MT2921" s="245"/>
      <c r="MU2921" s="245"/>
      <c r="MV2921" s="245"/>
      <c r="MW2921" s="245"/>
      <c r="MX2921" s="245"/>
      <c r="MY2921" s="245"/>
      <c r="MZ2921" s="245"/>
      <c r="NA2921" s="245"/>
      <c r="NB2921" s="245"/>
      <c r="NC2921" s="245"/>
      <c r="ND2921" s="245"/>
      <c r="NE2921" s="245"/>
      <c r="NF2921" s="245"/>
      <c r="NG2921" s="245"/>
      <c r="NH2921" s="245"/>
      <c r="NI2921" s="245"/>
      <c r="NJ2921" s="245"/>
      <c r="NK2921" s="245"/>
      <c r="NL2921" s="245"/>
      <c r="NM2921" s="245"/>
      <c r="NN2921" s="245"/>
      <c r="NO2921" s="245"/>
      <c r="NP2921" s="245"/>
      <c r="NQ2921" s="245"/>
      <c r="NR2921" s="245"/>
      <c r="NS2921" s="245"/>
      <c r="NT2921" s="245"/>
      <c r="NU2921" s="245"/>
      <c r="NV2921" s="245"/>
      <c r="NW2921" s="245"/>
      <c r="NX2921" s="245"/>
      <c r="NY2921" s="245"/>
      <c r="NZ2921" s="245"/>
      <c r="OA2921" s="245"/>
      <c r="OB2921" s="245"/>
      <c r="OC2921" s="245"/>
      <c r="OD2921" s="245"/>
      <c r="OE2921" s="245"/>
      <c r="OF2921" s="245"/>
      <c r="OG2921" s="245"/>
      <c r="OH2921" s="245"/>
      <c r="OI2921" s="245"/>
      <c r="OJ2921" s="245"/>
      <c r="OK2921" s="245"/>
      <c r="OL2921" s="245"/>
      <c r="OM2921" s="245"/>
      <c r="ON2921" s="245"/>
      <c r="OO2921" s="245"/>
      <c r="OP2921" s="245"/>
      <c r="OQ2921" s="245"/>
      <c r="OR2921" s="245"/>
      <c r="OS2921" s="245"/>
      <c r="OT2921" s="245"/>
      <c r="OU2921" s="245"/>
      <c r="OV2921" s="245"/>
      <c r="OW2921" s="245"/>
      <c r="OX2921" s="245"/>
      <c r="OY2921" s="245"/>
      <c r="OZ2921" s="245"/>
      <c r="PA2921" s="245"/>
      <c r="PB2921" s="245"/>
      <c r="PC2921" s="245"/>
      <c r="PD2921" s="245"/>
      <c r="PE2921" s="245"/>
      <c r="PF2921" s="245"/>
      <c r="PG2921" s="245"/>
      <c r="PH2921" s="245"/>
      <c r="PI2921" s="245"/>
      <c r="PJ2921" s="245"/>
      <c r="PK2921" s="245"/>
      <c r="PL2921" s="245"/>
      <c r="PM2921" s="245"/>
      <c r="PN2921" s="245"/>
      <c r="PO2921" s="245"/>
      <c r="PP2921" s="245"/>
      <c r="PQ2921" s="245"/>
      <c r="PR2921" s="245"/>
      <c r="PS2921" s="245"/>
      <c r="PT2921" s="245"/>
      <c r="PU2921" s="245"/>
      <c r="PV2921" s="245"/>
      <c r="PW2921" s="245"/>
      <c r="PX2921" s="245"/>
      <c r="PY2921" s="245"/>
      <c r="PZ2921" s="245"/>
      <c r="QA2921" s="245"/>
      <c r="QB2921" s="245"/>
      <c r="QC2921" s="245"/>
      <c r="QD2921" s="245"/>
      <c r="QE2921" s="245"/>
      <c r="QF2921" s="245"/>
      <c r="QG2921" s="245"/>
      <c r="QH2921" s="245"/>
      <c r="QI2921" s="245"/>
      <c r="QJ2921" s="245"/>
      <c r="QK2921" s="245"/>
      <c r="QL2921" s="245"/>
      <c r="QM2921" s="245"/>
      <c r="QN2921" s="245"/>
      <c r="QO2921" s="245"/>
      <c r="QP2921" s="245"/>
      <c r="QQ2921" s="245"/>
      <c r="QR2921" s="245"/>
      <c r="QS2921" s="245"/>
      <c r="QT2921" s="245"/>
      <c r="QU2921" s="245"/>
      <c r="QV2921" s="245"/>
      <c r="QW2921" s="245"/>
      <c r="QX2921" s="245"/>
      <c r="QY2921" s="245"/>
      <c r="QZ2921" s="245"/>
      <c r="RA2921" s="245"/>
      <c r="RB2921" s="245"/>
      <c r="RC2921" s="245"/>
      <c r="RD2921" s="245"/>
      <c r="RE2921" s="245"/>
      <c r="RF2921" s="245"/>
      <c r="RG2921" s="245"/>
      <c r="RH2921" s="245"/>
      <c r="RI2921" s="245"/>
      <c r="RJ2921" s="245"/>
      <c r="RK2921" s="245"/>
      <c r="RL2921" s="245"/>
      <c r="RM2921" s="245"/>
      <c r="RN2921" s="245"/>
      <c r="RO2921" s="245"/>
      <c r="RP2921" s="245"/>
      <c r="RQ2921" s="245"/>
      <c r="RR2921" s="245"/>
      <c r="RS2921" s="245"/>
      <c r="RT2921" s="245"/>
      <c r="RU2921" s="245"/>
      <c r="RV2921" s="245"/>
      <c r="RW2921" s="245"/>
      <c r="RX2921" s="245"/>
      <c r="RY2921" s="245"/>
      <c r="RZ2921" s="245"/>
      <c r="SA2921" s="245"/>
      <c r="SB2921" s="245"/>
      <c r="SC2921" s="245"/>
      <c r="SD2921" s="245"/>
      <c r="SE2921" s="245"/>
      <c r="SF2921" s="245"/>
      <c r="SG2921" s="245"/>
      <c r="SH2921" s="245"/>
      <c r="SI2921" s="245"/>
      <c r="SJ2921" s="245"/>
      <c r="SK2921" s="245"/>
      <c r="SL2921" s="245"/>
      <c r="SM2921" s="245"/>
      <c r="SN2921" s="245"/>
      <c r="SO2921" s="245"/>
      <c r="SP2921" s="245"/>
      <c r="SQ2921" s="245"/>
      <c r="SR2921" s="245"/>
      <c r="SS2921" s="245"/>
      <c r="ST2921" s="245"/>
      <c r="SU2921" s="245"/>
      <c r="SV2921" s="245"/>
      <c r="SW2921" s="245"/>
      <c r="SX2921" s="245"/>
      <c r="SY2921" s="245"/>
      <c r="SZ2921" s="245"/>
      <c r="TA2921" s="245"/>
      <c r="TB2921" s="245"/>
      <c r="TC2921" s="245"/>
      <c r="TD2921" s="245"/>
      <c r="TE2921" s="245"/>
      <c r="TF2921" s="245"/>
      <c r="TG2921" s="245"/>
      <c r="TH2921" s="245"/>
      <c r="TI2921" s="245"/>
      <c r="TJ2921" s="245"/>
      <c r="TK2921" s="245"/>
      <c r="TL2921" s="245"/>
      <c r="TM2921" s="245"/>
      <c r="TN2921" s="245"/>
      <c r="TO2921" s="245"/>
      <c r="TP2921" s="245"/>
      <c r="TQ2921" s="245"/>
      <c r="TR2921" s="245"/>
      <c r="TS2921" s="245"/>
      <c r="TT2921" s="245"/>
      <c r="TU2921" s="245"/>
      <c r="TV2921" s="245"/>
      <c r="TW2921" s="245"/>
      <c r="TX2921" s="245"/>
      <c r="TY2921" s="245"/>
      <c r="TZ2921" s="245"/>
      <c r="UA2921" s="245"/>
      <c r="UB2921" s="245"/>
      <c r="UC2921" s="245"/>
      <c r="UD2921" s="245"/>
      <c r="UE2921" s="245"/>
      <c r="UF2921" s="245"/>
      <c r="UG2921" s="245"/>
      <c r="UH2921" s="245"/>
      <c r="UI2921" s="245"/>
      <c r="UJ2921" s="245"/>
      <c r="UK2921" s="245"/>
      <c r="UL2921" s="245"/>
      <c r="UM2921" s="245"/>
      <c r="UN2921" s="245"/>
      <c r="UO2921" s="245"/>
      <c r="UP2921" s="245"/>
      <c r="UQ2921" s="245"/>
      <c r="UR2921" s="245"/>
      <c r="US2921" s="245"/>
      <c r="UT2921" s="245"/>
      <c r="UU2921" s="245"/>
      <c r="UV2921" s="245"/>
      <c r="UW2921" s="245"/>
      <c r="UX2921" s="245"/>
      <c r="UY2921" s="245"/>
      <c r="UZ2921" s="245"/>
      <c r="VA2921" s="245"/>
      <c r="VB2921" s="245"/>
      <c r="VC2921" s="245"/>
      <c r="VD2921" s="245"/>
      <c r="VE2921" s="245"/>
      <c r="VF2921" s="245"/>
      <c r="VG2921" s="245"/>
      <c r="VH2921" s="245"/>
      <c r="VI2921" s="245"/>
      <c r="VJ2921" s="245"/>
      <c r="VK2921" s="245"/>
      <c r="VL2921" s="245"/>
      <c r="VM2921" s="245"/>
      <c r="VN2921" s="245"/>
      <c r="VO2921" s="245"/>
      <c r="VP2921" s="245"/>
      <c r="VQ2921" s="245"/>
      <c r="VR2921" s="245"/>
      <c r="VS2921" s="245"/>
      <c r="VT2921" s="245"/>
      <c r="VU2921" s="245"/>
      <c r="VV2921" s="245"/>
      <c r="VW2921" s="245"/>
      <c r="VX2921" s="245"/>
      <c r="VY2921" s="245"/>
      <c r="VZ2921" s="245"/>
      <c r="WA2921" s="245"/>
      <c r="WB2921" s="245"/>
      <c r="WC2921" s="245"/>
      <c r="WD2921" s="245"/>
      <c r="WE2921" s="245"/>
      <c r="WF2921" s="245"/>
      <c r="WG2921" s="245"/>
      <c r="WH2921" s="245"/>
      <c r="WI2921" s="245"/>
      <c r="WJ2921" s="245"/>
      <c r="WK2921" s="245"/>
      <c r="WL2921" s="245"/>
      <c r="WM2921" s="245"/>
      <c r="WN2921" s="245"/>
      <c r="WO2921" s="245"/>
      <c r="WP2921" s="245"/>
      <c r="WQ2921" s="245"/>
      <c r="WR2921" s="245"/>
      <c r="WS2921" s="245"/>
      <c r="WT2921" s="245"/>
      <c r="WU2921" s="245"/>
      <c r="WV2921" s="245"/>
      <c r="WW2921" s="245"/>
      <c r="WX2921" s="245"/>
      <c r="WY2921" s="245"/>
      <c r="WZ2921" s="245"/>
      <c r="XA2921" s="245"/>
      <c r="XB2921" s="245"/>
      <c r="XC2921" s="245"/>
      <c r="XD2921" s="245"/>
      <c r="XE2921" s="245"/>
      <c r="XF2921" s="245"/>
      <c r="XG2921" s="245"/>
      <c r="XH2921" s="245"/>
      <c r="XI2921" s="245"/>
      <c r="XJ2921" s="245"/>
      <c r="XK2921" s="245"/>
      <c r="XL2921" s="245"/>
      <c r="XM2921" s="245"/>
      <c r="XN2921" s="245"/>
      <c r="XO2921" s="245"/>
      <c r="XP2921" s="245"/>
      <c r="XQ2921" s="245"/>
      <c r="XR2921" s="245"/>
      <c r="XS2921" s="245"/>
      <c r="XT2921" s="245"/>
      <c r="XU2921" s="245"/>
      <c r="XV2921" s="245"/>
      <c r="XW2921" s="245"/>
      <c r="XX2921" s="245"/>
      <c r="XY2921" s="245"/>
      <c r="XZ2921" s="245"/>
      <c r="YA2921" s="245"/>
      <c r="YB2921" s="245"/>
      <c r="YC2921" s="245"/>
      <c r="YD2921" s="245"/>
      <c r="YE2921" s="245"/>
      <c r="YF2921" s="245"/>
      <c r="YG2921" s="245"/>
      <c r="YH2921" s="245"/>
      <c r="YI2921" s="245"/>
      <c r="YJ2921" s="245"/>
      <c r="YK2921" s="245"/>
      <c r="YL2921" s="245"/>
      <c r="YM2921" s="245"/>
      <c r="YN2921" s="245"/>
      <c r="YO2921" s="245"/>
      <c r="YP2921" s="245"/>
      <c r="YQ2921" s="245"/>
      <c r="YR2921" s="245"/>
      <c r="YS2921" s="245"/>
      <c r="YT2921" s="245"/>
      <c r="YU2921" s="245"/>
      <c r="YV2921" s="245"/>
      <c r="YW2921" s="245"/>
      <c r="YX2921" s="245"/>
      <c r="YY2921" s="245"/>
      <c r="YZ2921" s="245"/>
      <c r="ZA2921" s="245"/>
      <c r="ZB2921" s="245"/>
      <c r="ZC2921" s="245"/>
      <c r="ZD2921" s="245"/>
      <c r="ZE2921" s="245"/>
      <c r="ZF2921" s="245"/>
      <c r="ZG2921" s="245"/>
      <c r="ZH2921" s="245"/>
      <c r="ZI2921" s="245"/>
      <c r="ZJ2921" s="245"/>
      <c r="ZK2921" s="245"/>
      <c r="ZL2921" s="245"/>
      <c r="ZM2921" s="245"/>
      <c r="ZN2921" s="245"/>
      <c r="ZO2921" s="245"/>
      <c r="ZP2921" s="245"/>
      <c r="ZQ2921" s="245"/>
      <c r="ZR2921" s="245"/>
      <c r="ZS2921" s="245"/>
      <c r="ZT2921" s="245"/>
      <c r="ZU2921" s="245"/>
      <c r="ZV2921" s="245"/>
      <c r="ZW2921" s="245"/>
      <c r="ZX2921" s="245"/>
      <c r="ZY2921" s="245"/>
      <c r="ZZ2921" s="245"/>
      <c r="AAA2921" s="245"/>
      <c r="AAB2921" s="245"/>
      <c r="AAC2921" s="245"/>
      <c r="AAD2921" s="245"/>
      <c r="AAE2921" s="245"/>
      <c r="AAF2921" s="245"/>
      <c r="AAG2921" s="245"/>
      <c r="AAH2921" s="245"/>
      <c r="AAI2921" s="245"/>
      <c r="AAJ2921" s="245"/>
      <c r="AAK2921" s="245"/>
      <c r="AAL2921" s="245"/>
      <c r="AAM2921" s="245"/>
      <c r="AAN2921" s="245"/>
      <c r="AAO2921" s="245"/>
      <c r="AAP2921" s="245"/>
      <c r="AAQ2921" s="245"/>
      <c r="AAR2921" s="245"/>
      <c r="AAS2921" s="245"/>
      <c r="AAT2921" s="245"/>
      <c r="AAU2921" s="245"/>
      <c r="AAV2921" s="245"/>
      <c r="AAW2921" s="245"/>
      <c r="AAX2921" s="245"/>
      <c r="AAY2921" s="245"/>
      <c r="AAZ2921" s="245"/>
      <c r="ABA2921" s="245"/>
      <c r="ABB2921" s="245"/>
      <c r="ABC2921" s="245"/>
      <c r="ABD2921" s="245"/>
      <c r="ABE2921" s="245"/>
      <c r="ABF2921" s="245"/>
      <c r="ABG2921" s="245"/>
      <c r="ABH2921" s="245"/>
      <c r="ABI2921" s="245"/>
      <c r="ABJ2921" s="245"/>
      <c r="ABK2921" s="245"/>
      <c r="ABL2921" s="245"/>
      <c r="ABM2921" s="245"/>
      <c r="ABN2921" s="245"/>
      <c r="ABO2921" s="245"/>
      <c r="ABP2921" s="245"/>
      <c r="ABQ2921" s="245"/>
      <c r="ABR2921" s="245"/>
      <c r="ABS2921" s="245"/>
      <c r="ABT2921" s="245"/>
      <c r="ABU2921" s="245"/>
      <c r="ABV2921" s="245"/>
      <c r="ABW2921" s="245"/>
      <c r="ABX2921" s="245"/>
      <c r="ABY2921" s="245"/>
      <c r="ABZ2921" s="245"/>
      <c r="ACA2921" s="245"/>
      <c r="ACB2921" s="245"/>
      <c r="ACC2921" s="245"/>
      <c r="ACD2921" s="245"/>
      <c r="ACE2921" s="245"/>
      <c r="ACF2921" s="245"/>
      <c r="ACG2921" s="245"/>
      <c r="ACH2921" s="245"/>
      <c r="ACI2921" s="245"/>
      <c r="ACJ2921" s="245"/>
      <c r="ACK2921" s="245"/>
      <c r="ACL2921" s="245"/>
      <c r="ACM2921" s="245"/>
      <c r="ACN2921" s="245"/>
      <c r="ACO2921" s="245"/>
      <c r="ACP2921" s="245"/>
      <c r="ACQ2921" s="245"/>
      <c r="ACR2921" s="245"/>
      <c r="ACS2921" s="245"/>
      <c r="ACT2921" s="245"/>
      <c r="ACU2921" s="245"/>
      <c r="ACV2921" s="245"/>
      <c r="ACW2921" s="245"/>
      <c r="ACX2921" s="245"/>
      <c r="ACY2921" s="245"/>
      <c r="ACZ2921" s="245"/>
      <c r="ADA2921" s="245"/>
      <c r="ADB2921" s="245"/>
      <c r="ADC2921" s="245"/>
      <c r="ADD2921" s="245"/>
      <c r="ADE2921" s="245"/>
      <c r="ADF2921" s="245"/>
      <c r="ADG2921" s="245"/>
      <c r="ADH2921" s="245"/>
      <c r="ADI2921" s="245"/>
      <c r="ADJ2921" s="245"/>
      <c r="ADK2921" s="245"/>
      <c r="ADL2921" s="245"/>
      <c r="ADM2921" s="245"/>
      <c r="ADN2921" s="245"/>
      <c r="ADO2921" s="245"/>
      <c r="ADP2921" s="245"/>
      <c r="ADQ2921" s="245"/>
      <c r="ADR2921" s="245"/>
      <c r="ADS2921" s="245"/>
      <c r="ADT2921" s="245"/>
      <c r="ADU2921" s="245"/>
      <c r="ADV2921" s="245"/>
      <c r="ADW2921" s="245"/>
      <c r="ADX2921" s="245"/>
      <c r="ADY2921" s="245"/>
      <c r="ADZ2921" s="245"/>
      <c r="AEA2921" s="245"/>
      <c r="AEB2921" s="245"/>
      <c r="AEC2921" s="245"/>
      <c r="AED2921" s="245"/>
      <c r="AEE2921" s="245"/>
      <c r="AEF2921" s="245"/>
      <c r="AEG2921" s="245"/>
      <c r="AEH2921" s="245"/>
      <c r="AEI2921" s="245"/>
      <c r="AEJ2921" s="245"/>
      <c r="AEK2921" s="245"/>
      <c r="AEL2921" s="245"/>
      <c r="AEM2921" s="245"/>
      <c r="AEN2921" s="245"/>
      <c r="AEO2921" s="245"/>
      <c r="AEP2921" s="245"/>
      <c r="AEQ2921" s="245"/>
      <c r="AER2921" s="245"/>
      <c r="AES2921" s="245"/>
      <c r="AET2921" s="245"/>
      <c r="AEU2921" s="245"/>
      <c r="AEV2921" s="245"/>
      <c r="AEW2921" s="245"/>
      <c r="AEX2921" s="245"/>
      <c r="AEY2921" s="245"/>
      <c r="AEZ2921" s="245"/>
      <c r="AFA2921" s="245"/>
      <c r="AFB2921" s="245"/>
      <c r="AFC2921" s="245"/>
      <c r="AFD2921" s="245"/>
      <c r="AFE2921" s="245"/>
      <c r="AFF2921" s="245"/>
      <c r="AFG2921" s="245"/>
      <c r="AFH2921" s="245"/>
      <c r="AFI2921" s="245"/>
      <c r="AFJ2921" s="245"/>
      <c r="AFK2921" s="245"/>
      <c r="AFL2921" s="245"/>
      <c r="AFM2921" s="245"/>
      <c r="AFN2921" s="245"/>
      <c r="AFO2921" s="245"/>
      <c r="AFP2921" s="245"/>
      <c r="AFQ2921" s="245"/>
      <c r="AFR2921" s="245"/>
      <c r="AFS2921" s="245"/>
      <c r="AFT2921" s="245"/>
      <c r="AFU2921" s="245"/>
      <c r="AFV2921" s="245"/>
      <c r="AFW2921" s="245"/>
      <c r="AFX2921" s="245"/>
      <c r="AFY2921" s="245"/>
      <c r="AFZ2921" s="245"/>
      <c r="AGA2921" s="245"/>
      <c r="AGB2921" s="245"/>
      <c r="AGC2921" s="245"/>
      <c r="AGD2921" s="245"/>
      <c r="AGE2921" s="245"/>
      <c r="AGF2921" s="245"/>
      <c r="AGG2921" s="245"/>
      <c r="AGH2921" s="245"/>
      <c r="AGI2921" s="245"/>
      <c r="AGJ2921" s="245"/>
      <c r="AGK2921" s="245"/>
      <c r="AGL2921" s="245"/>
      <c r="AGM2921" s="245"/>
      <c r="AGN2921" s="245"/>
      <c r="AGO2921" s="245"/>
      <c r="AGP2921" s="245"/>
      <c r="AGQ2921" s="245"/>
      <c r="AGR2921" s="245"/>
      <c r="AGS2921" s="245"/>
      <c r="AGT2921" s="245"/>
      <c r="AGU2921" s="245"/>
      <c r="AGV2921" s="245"/>
      <c r="AGW2921" s="245"/>
      <c r="AGX2921" s="245"/>
      <c r="AGY2921" s="245"/>
      <c r="AGZ2921" s="245"/>
      <c r="AHA2921" s="245"/>
      <c r="AHB2921" s="245"/>
      <c r="AHC2921" s="245"/>
      <c r="AHD2921" s="245"/>
      <c r="AHE2921" s="245"/>
      <c r="AHF2921" s="245"/>
      <c r="AHG2921" s="245"/>
      <c r="AHH2921" s="245"/>
      <c r="AHI2921" s="245"/>
      <c r="AHJ2921" s="245"/>
      <c r="AHK2921" s="245"/>
      <c r="AHL2921" s="245"/>
      <c r="AHM2921" s="245"/>
      <c r="AHN2921" s="245"/>
      <c r="AHO2921" s="245"/>
      <c r="AHP2921" s="245"/>
      <c r="AHQ2921" s="245"/>
      <c r="AHR2921" s="245"/>
      <c r="AHS2921" s="245"/>
      <c r="AHT2921" s="245"/>
      <c r="AHU2921" s="245"/>
      <c r="AHV2921" s="245"/>
      <c r="AHW2921" s="245"/>
      <c r="AHX2921" s="245"/>
      <c r="AHY2921" s="245"/>
      <c r="AHZ2921" s="245"/>
      <c r="AIA2921" s="245"/>
      <c r="AIB2921" s="245"/>
      <c r="AIC2921" s="245"/>
      <c r="AID2921" s="245"/>
      <c r="AIE2921" s="245"/>
      <c r="AIF2921" s="245"/>
      <c r="AIG2921" s="245"/>
      <c r="AIH2921" s="245"/>
      <c r="AII2921" s="245"/>
      <c r="AIJ2921" s="245"/>
      <c r="AIK2921" s="245"/>
      <c r="AIL2921" s="245"/>
      <c r="AIM2921" s="245"/>
      <c r="AIN2921" s="245"/>
      <c r="AIO2921" s="245"/>
      <c r="AIP2921" s="245"/>
      <c r="AIQ2921" s="245"/>
      <c r="AIR2921" s="245"/>
      <c r="AIS2921" s="245"/>
      <c r="AIT2921" s="245"/>
      <c r="AIU2921" s="245"/>
      <c r="AIV2921" s="245"/>
      <c r="AIW2921" s="245"/>
      <c r="AIX2921" s="245"/>
      <c r="AIY2921" s="245"/>
      <c r="AIZ2921" s="245"/>
      <c r="AJA2921" s="245"/>
      <c r="AJB2921" s="245"/>
      <c r="AJC2921" s="245"/>
      <c r="AJD2921" s="245"/>
      <c r="AJE2921" s="245"/>
      <c r="AJF2921" s="245"/>
      <c r="AJG2921" s="245"/>
      <c r="AJH2921" s="245"/>
      <c r="AJI2921" s="245"/>
      <c r="AJJ2921" s="245"/>
      <c r="AJK2921" s="245"/>
      <c r="AJL2921" s="245"/>
      <c r="AJM2921" s="245"/>
      <c r="AJN2921" s="245"/>
      <c r="AJO2921" s="245"/>
      <c r="AJP2921" s="245"/>
      <c r="AJQ2921" s="245"/>
      <c r="AJR2921" s="245"/>
      <c r="AJS2921" s="245"/>
      <c r="AJT2921" s="245"/>
      <c r="AJU2921" s="245"/>
      <c r="AJV2921" s="245"/>
      <c r="AJW2921" s="245"/>
      <c r="AJX2921" s="245"/>
      <c r="AJY2921" s="245"/>
      <c r="AJZ2921" s="245"/>
      <c r="AKA2921" s="245"/>
      <c r="AKB2921" s="245"/>
      <c r="AKC2921" s="245"/>
      <c r="AKD2921" s="245"/>
      <c r="AKE2921" s="245"/>
      <c r="AKF2921" s="245"/>
      <c r="AKG2921" s="245"/>
      <c r="AKH2921" s="245"/>
      <c r="AKI2921" s="245"/>
      <c r="AKJ2921" s="245"/>
      <c r="AKK2921" s="245"/>
      <c r="AKL2921" s="245"/>
      <c r="AKM2921" s="245"/>
      <c r="AKN2921" s="245"/>
      <c r="AKO2921" s="245"/>
      <c r="AKP2921" s="245"/>
      <c r="AKQ2921" s="245"/>
      <c r="AKR2921" s="245"/>
      <c r="AKS2921" s="245"/>
      <c r="AKT2921" s="245"/>
      <c r="AKU2921" s="245"/>
      <c r="AKV2921" s="245"/>
      <c r="AKW2921" s="245"/>
      <c r="AKX2921" s="245"/>
      <c r="AKY2921" s="245"/>
      <c r="AKZ2921" s="245"/>
      <c r="ALA2921" s="245"/>
      <c r="ALB2921" s="245"/>
      <c r="ALC2921" s="245"/>
      <c r="ALD2921" s="245"/>
      <c r="ALE2921" s="245"/>
      <c r="ALF2921" s="245"/>
      <c r="ALG2921" s="245"/>
      <c r="ALH2921" s="245"/>
      <c r="ALI2921" s="245"/>
      <c r="ALJ2921" s="245"/>
      <c r="ALK2921" s="245"/>
      <c r="ALL2921" s="245"/>
      <c r="ALM2921" s="245"/>
      <c r="ALN2921" s="245"/>
      <c r="ALO2921" s="245"/>
      <c r="ALP2921" s="245"/>
      <c r="ALQ2921" s="245"/>
      <c r="ALR2921" s="245"/>
      <c r="ALS2921" s="245"/>
      <c r="ALT2921" s="245"/>
      <c r="ALU2921" s="245"/>
      <c r="ALV2921" s="245"/>
      <c r="ALW2921" s="245"/>
      <c r="ALX2921" s="245"/>
      <c r="ALY2921" s="245"/>
      <c r="ALZ2921" s="245"/>
      <c r="AMA2921" s="245"/>
      <c r="AMB2921" s="245"/>
    </row>
    <row r="2922" spans="1:1016" s="300" customFormat="1" ht="22.5">
      <c r="A2922" s="80" t="s">
        <v>2232</v>
      </c>
      <c r="B2922" s="80" t="s">
        <v>3251</v>
      </c>
      <c r="C2922" s="223" t="s">
        <v>4551</v>
      </c>
      <c r="D2922" s="139" t="s">
        <v>300</v>
      </c>
      <c r="E2922" s="139"/>
      <c r="F2922" s="139"/>
      <c r="G2922" s="141">
        <v>84127</v>
      </c>
      <c r="H2922" s="141">
        <v>109256</v>
      </c>
      <c r="I2922" s="234">
        <v>36</v>
      </c>
      <c r="J2922" s="235">
        <v>0.81818181818181823</v>
      </c>
      <c r="K2922" s="141">
        <v>134385</v>
      </c>
      <c r="L2922" s="146"/>
      <c r="M2922" s="139">
        <v>1</v>
      </c>
      <c r="N2922" s="167">
        <v>5</v>
      </c>
      <c r="O2922" s="79">
        <v>121341</v>
      </c>
      <c r="P2922" s="80"/>
      <c r="Q2922" s="241"/>
      <c r="R2922" s="236"/>
      <c r="S2922" s="236"/>
      <c r="T2922" s="236"/>
      <c r="U2922" s="236"/>
      <c r="V2922" s="236"/>
      <c r="W2922" s="236"/>
      <c r="X2922" s="236"/>
      <c r="Y2922" s="245"/>
      <c r="Z2922" s="245"/>
      <c r="AA2922" s="245"/>
      <c r="AB2922" s="245"/>
      <c r="AC2922" s="245"/>
      <c r="AD2922" s="245"/>
      <c r="AE2922" s="245"/>
      <c r="AF2922" s="245"/>
      <c r="AG2922" s="245"/>
      <c r="AH2922" s="245"/>
      <c r="AI2922" s="245"/>
      <c r="AJ2922" s="245"/>
      <c r="AK2922" s="245"/>
      <c r="AL2922" s="245"/>
      <c r="AM2922" s="245"/>
      <c r="AN2922" s="245"/>
      <c r="AO2922" s="245"/>
      <c r="AP2922" s="245"/>
      <c r="AQ2922" s="245"/>
      <c r="AR2922" s="245"/>
      <c r="AS2922" s="245"/>
      <c r="AT2922" s="245"/>
      <c r="AU2922" s="245"/>
      <c r="AV2922" s="245"/>
      <c r="AW2922" s="245"/>
      <c r="AX2922" s="245"/>
      <c r="AY2922" s="245"/>
      <c r="AZ2922" s="245"/>
      <c r="BA2922" s="245"/>
      <c r="BB2922" s="245"/>
      <c r="BC2922" s="245"/>
      <c r="BD2922" s="245"/>
      <c r="BE2922" s="245"/>
      <c r="BF2922" s="245"/>
      <c r="BG2922" s="245"/>
      <c r="BH2922" s="245"/>
      <c r="BI2922" s="245"/>
      <c r="BJ2922" s="245"/>
      <c r="BK2922" s="245"/>
      <c r="BL2922" s="245"/>
      <c r="BM2922" s="245"/>
      <c r="BN2922" s="245"/>
      <c r="BO2922" s="245"/>
      <c r="BP2922" s="245"/>
      <c r="BQ2922" s="245"/>
      <c r="BR2922" s="245"/>
      <c r="BS2922" s="245"/>
      <c r="BT2922" s="245"/>
      <c r="BU2922" s="245"/>
      <c r="BV2922" s="245"/>
      <c r="BW2922" s="245"/>
      <c r="BX2922" s="245"/>
      <c r="BY2922" s="245"/>
      <c r="BZ2922" s="245"/>
      <c r="CA2922" s="245"/>
      <c r="CB2922" s="245"/>
      <c r="CC2922" s="245"/>
      <c r="CD2922" s="245"/>
      <c r="CE2922" s="245"/>
      <c r="CF2922" s="245"/>
      <c r="CG2922" s="245"/>
      <c r="CH2922" s="245"/>
      <c r="CI2922" s="245"/>
      <c r="CJ2922" s="245"/>
      <c r="CK2922" s="245"/>
      <c r="CL2922" s="245"/>
      <c r="CM2922" s="245"/>
      <c r="CN2922" s="245"/>
      <c r="CO2922" s="245"/>
      <c r="CP2922" s="245"/>
      <c r="CQ2922" s="245"/>
      <c r="CR2922" s="245"/>
      <c r="CS2922" s="245"/>
      <c r="CT2922" s="245"/>
      <c r="CU2922" s="245"/>
      <c r="CV2922" s="245"/>
      <c r="CW2922" s="245"/>
      <c r="CX2922" s="245"/>
      <c r="CY2922" s="245"/>
      <c r="CZ2922" s="245"/>
      <c r="DA2922" s="245"/>
      <c r="DB2922" s="245"/>
      <c r="DC2922" s="245"/>
      <c r="DD2922" s="245"/>
      <c r="DE2922" s="245"/>
      <c r="DF2922" s="245"/>
      <c r="DG2922" s="245"/>
      <c r="DH2922" s="245"/>
      <c r="DI2922" s="245"/>
      <c r="DJ2922" s="245"/>
      <c r="DK2922" s="245"/>
      <c r="DL2922" s="245"/>
      <c r="DM2922" s="245"/>
      <c r="DN2922" s="245"/>
      <c r="DO2922" s="245"/>
      <c r="DP2922" s="245"/>
      <c r="DQ2922" s="245"/>
      <c r="DR2922" s="245"/>
      <c r="DS2922" s="245"/>
      <c r="DT2922" s="245"/>
      <c r="DU2922" s="245"/>
      <c r="DV2922" s="245"/>
      <c r="DW2922" s="245"/>
      <c r="DX2922" s="245"/>
      <c r="DY2922" s="245"/>
      <c r="DZ2922" s="245"/>
      <c r="EA2922" s="245"/>
      <c r="EB2922" s="245"/>
      <c r="EC2922" s="245"/>
      <c r="ED2922" s="245"/>
      <c r="EE2922" s="245"/>
      <c r="EF2922" s="245"/>
      <c r="EG2922" s="245"/>
      <c r="EH2922" s="245"/>
      <c r="EI2922" s="245"/>
      <c r="EJ2922" s="245"/>
      <c r="EK2922" s="245"/>
      <c r="EL2922" s="245"/>
      <c r="EM2922" s="245"/>
      <c r="EN2922" s="245"/>
      <c r="EO2922" s="245"/>
      <c r="EP2922" s="245"/>
      <c r="EQ2922" s="245"/>
      <c r="ER2922" s="245"/>
      <c r="ES2922" s="245"/>
      <c r="ET2922" s="245"/>
      <c r="EU2922" s="245"/>
      <c r="EV2922" s="245"/>
      <c r="EW2922" s="245"/>
      <c r="EX2922" s="245"/>
      <c r="EY2922" s="245"/>
      <c r="EZ2922" s="245"/>
      <c r="FA2922" s="245"/>
      <c r="FB2922" s="245"/>
      <c r="FC2922" s="245"/>
      <c r="FD2922" s="245"/>
      <c r="FE2922" s="245"/>
      <c r="FF2922" s="245"/>
      <c r="FG2922" s="245"/>
      <c r="FH2922" s="245"/>
      <c r="FI2922" s="245"/>
      <c r="FJ2922" s="245"/>
      <c r="FK2922" s="245"/>
      <c r="FL2922" s="245"/>
      <c r="FM2922" s="245"/>
      <c r="FN2922" s="245"/>
      <c r="FO2922" s="245"/>
      <c r="FP2922" s="245"/>
      <c r="FQ2922" s="245"/>
      <c r="FR2922" s="245"/>
      <c r="FS2922" s="245"/>
      <c r="FT2922" s="245"/>
      <c r="FU2922" s="245"/>
      <c r="FV2922" s="245"/>
      <c r="FW2922" s="245"/>
      <c r="FX2922" s="245"/>
      <c r="FY2922" s="245"/>
      <c r="FZ2922" s="245"/>
      <c r="GA2922" s="245"/>
      <c r="GB2922" s="245"/>
      <c r="GC2922" s="245"/>
      <c r="GD2922" s="245"/>
      <c r="GE2922" s="245"/>
      <c r="GF2922" s="245"/>
      <c r="GG2922" s="245"/>
      <c r="GH2922" s="245"/>
      <c r="GI2922" s="245"/>
      <c r="GJ2922" s="245"/>
      <c r="GK2922" s="245"/>
      <c r="GL2922" s="245"/>
      <c r="GM2922" s="245"/>
      <c r="GN2922" s="245"/>
      <c r="GO2922" s="245"/>
      <c r="GP2922" s="245"/>
      <c r="GQ2922" s="245"/>
      <c r="GR2922" s="245"/>
      <c r="GS2922" s="245"/>
      <c r="GT2922" s="245"/>
      <c r="GU2922" s="245"/>
      <c r="GV2922" s="245"/>
      <c r="GW2922" s="245"/>
      <c r="GX2922" s="245"/>
      <c r="GY2922" s="245"/>
      <c r="GZ2922" s="245"/>
      <c r="HA2922" s="245"/>
      <c r="HB2922" s="245"/>
      <c r="HC2922" s="245"/>
      <c r="HD2922" s="245"/>
      <c r="HE2922" s="245"/>
      <c r="HF2922" s="245"/>
      <c r="HG2922" s="245"/>
      <c r="HH2922" s="245"/>
      <c r="HI2922" s="245"/>
      <c r="HJ2922" s="245"/>
      <c r="HK2922" s="245"/>
      <c r="HL2922" s="245"/>
      <c r="HM2922" s="245"/>
      <c r="HN2922" s="245"/>
      <c r="HO2922" s="245"/>
      <c r="HP2922" s="245"/>
      <c r="HQ2922" s="245"/>
      <c r="HR2922" s="245"/>
      <c r="HS2922" s="245"/>
      <c r="HT2922" s="245"/>
      <c r="HU2922" s="245"/>
      <c r="HV2922" s="245"/>
      <c r="HW2922" s="245"/>
      <c r="HX2922" s="245"/>
      <c r="HY2922" s="245"/>
      <c r="HZ2922" s="245"/>
      <c r="IA2922" s="245"/>
      <c r="IB2922" s="245"/>
      <c r="IC2922" s="245"/>
      <c r="ID2922" s="245"/>
      <c r="IE2922" s="245"/>
      <c r="IF2922" s="245"/>
      <c r="IG2922" s="245"/>
      <c r="IH2922" s="245"/>
      <c r="II2922" s="245"/>
      <c r="IJ2922" s="245"/>
      <c r="IK2922" s="245"/>
      <c r="IL2922" s="245"/>
      <c r="IM2922" s="245"/>
      <c r="IN2922" s="245"/>
      <c r="IO2922" s="245"/>
      <c r="IP2922" s="245"/>
      <c r="IQ2922" s="245"/>
      <c r="IR2922" s="245"/>
      <c r="IS2922" s="245"/>
      <c r="IT2922" s="245"/>
      <c r="IU2922" s="245"/>
      <c r="IV2922" s="245"/>
      <c r="IW2922" s="245"/>
      <c r="IX2922" s="245"/>
      <c r="IY2922" s="245"/>
      <c r="IZ2922" s="245"/>
      <c r="JA2922" s="245"/>
      <c r="JB2922" s="245"/>
      <c r="JC2922" s="245"/>
      <c r="JD2922" s="245"/>
      <c r="JE2922" s="245"/>
      <c r="JF2922" s="245"/>
      <c r="JG2922" s="245"/>
      <c r="JH2922" s="245"/>
      <c r="JI2922" s="245"/>
      <c r="JJ2922" s="245"/>
      <c r="JK2922" s="245"/>
      <c r="JL2922" s="245"/>
      <c r="JM2922" s="245"/>
      <c r="JN2922" s="245"/>
      <c r="JO2922" s="245"/>
      <c r="JP2922" s="245"/>
      <c r="JQ2922" s="245"/>
      <c r="JR2922" s="245"/>
      <c r="JS2922" s="245"/>
      <c r="JT2922" s="245"/>
      <c r="JU2922" s="245"/>
      <c r="JV2922" s="245"/>
      <c r="JW2922" s="245"/>
      <c r="JX2922" s="245"/>
      <c r="JY2922" s="245"/>
      <c r="JZ2922" s="245"/>
      <c r="KA2922" s="245"/>
      <c r="KB2922" s="245"/>
      <c r="KC2922" s="245"/>
      <c r="KD2922" s="245"/>
      <c r="KE2922" s="245"/>
      <c r="KF2922" s="245"/>
      <c r="KG2922" s="245"/>
      <c r="KH2922" s="245"/>
      <c r="KI2922" s="245"/>
      <c r="KJ2922" s="245"/>
      <c r="KK2922" s="245"/>
      <c r="KL2922" s="245"/>
      <c r="KM2922" s="245"/>
      <c r="KN2922" s="245"/>
      <c r="KO2922" s="245"/>
      <c r="KP2922" s="245"/>
      <c r="KQ2922" s="245"/>
      <c r="KR2922" s="245"/>
      <c r="KS2922" s="245"/>
      <c r="KT2922" s="245"/>
      <c r="KU2922" s="245"/>
      <c r="KV2922" s="245"/>
      <c r="KW2922" s="245"/>
      <c r="KX2922" s="245"/>
      <c r="KY2922" s="245"/>
      <c r="KZ2922" s="245"/>
      <c r="LA2922" s="245"/>
      <c r="LB2922" s="245"/>
      <c r="LC2922" s="245"/>
      <c r="LD2922" s="245"/>
      <c r="LE2922" s="245"/>
      <c r="LF2922" s="245"/>
      <c r="LG2922" s="245"/>
      <c r="LH2922" s="245"/>
      <c r="LI2922" s="245"/>
      <c r="LJ2922" s="245"/>
      <c r="LK2922" s="245"/>
      <c r="LL2922" s="245"/>
      <c r="LM2922" s="245"/>
      <c r="LN2922" s="245"/>
      <c r="LO2922" s="245"/>
      <c r="LP2922" s="245"/>
      <c r="LQ2922" s="245"/>
      <c r="LR2922" s="245"/>
      <c r="LS2922" s="245"/>
      <c r="LT2922" s="245"/>
      <c r="LU2922" s="245"/>
      <c r="LV2922" s="245"/>
      <c r="LW2922" s="245"/>
      <c r="LX2922" s="245"/>
      <c r="LY2922" s="245"/>
      <c r="LZ2922" s="245"/>
      <c r="MA2922" s="245"/>
      <c r="MB2922" s="245"/>
      <c r="MC2922" s="245"/>
      <c r="MD2922" s="245"/>
      <c r="ME2922" s="245"/>
      <c r="MF2922" s="245"/>
      <c r="MG2922" s="245"/>
      <c r="MH2922" s="245"/>
      <c r="MI2922" s="245"/>
      <c r="MJ2922" s="245"/>
      <c r="MK2922" s="245"/>
      <c r="ML2922" s="245"/>
      <c r="MM2922" s="245"/>
      <c r="MN2922" s="245"/>
      <c r="MO2922" s="245"/>
      <c r="MP2922" s="245"/>
      <c r="MQ2922" s="245"/>
      <c r="MR2922" s="245"/>
      <c r="MS2922" s="245"/>
      <c r="MT2922" s="245"/>
      <c r="MU2922" s="245"/>
      <c r="MV2922" s="245"/>
      <c r="MW2922" s="245"/>
      <c r="MX2922" s="245"/>
      <c r="MY2922" s="245"/>
      <c r="MZ2922" s="245"/>
      <c r="NA2922" s="245"/>
      <c r="NB2922" s="245"/>
      <c r="NC2922" s="245"/>
      <c r="ND2922" s="245"/>
      <c r="NE2922" s="245"/>
      <c r="NF2922" s="245"/>
      <c r="NG2922" s="245"/>
      <c r="NH2922" s="245"/>
      <c r="NI2922" s="245"/>
      <c r="NJ2922" s="245"/>
      <c r="NK2922" s="245"/>
      <c r="NL2922" s="245"/>
      <c r="NM2922" s="245"/>
      <c r="NN2922" s="245"/>
      <c r="NO2922" s="245"/>
      <c r="NP2922" s="245"/>
      <c r="NQ2922" s="245"/>
      <c r="NR2922" s="245"/>
      <c r="NS2922" s="245"/>
      <c r="NT2922" s="245"/>
      <c r="NU2922" s="245"/>
      <c r="NV2922" s="245"/>
      <c r="NW2922" s="245"/>
      <c r="NX2922" s="245"/>
      <c r="NY2922" s="245"/>
      <c r="NZ2922" s="245"/>
      <c r="OA2922" s="245"/>
      <c r="OB2922" s="245"/>
      <c r="OC2922" s="245"/>
      <c r="OD2922" s="245"/>
      <c r="OE2922" s="245"/>
      <c r="OF2922" s="245"/>
      <c r="OG2922" s="245"/>
      <c r="OH2922" s="245"/>
      <c r="OI2922" s="245"/>
      <c r="OJ2922" s="245"/>
      <c r="OK2922" s="245"/>
      <c r="OL2922" s="245"/>
      <c r="OM2922" s="245"/>
      <c r="ON2922" s="245"/>
      <c r="OO2922" s="245"/>
      <c r="OP2922" s="245"/>
      <c r="OQ2922" s="245"/>
      <c r="OR2922" s="245"/>
      <c r="OS2922" s="245"/>
      <c r="OT2922" s="245"/>
      <c r="OU2922" s="245"/>
      <c r="OV2922" s="245"/>
      <c r="OW2922" s="245"/>
      <c r="OX2922" s="245"/>
      <c r="OY2922" s="245"/>
      <c r="OZ2922" s="245"/>
      <c r="PA2922" s="245"/>
      <c r="PB2922" s="245"/>
      <c r="PC2922" s="245"/>
      <c r="PD2922" s="245"/>
      <c r="PE2922" s="245"/>
      <c r="PF2922" s="245"/>
      <c r="PG2922" s="245"/>
      <c r="PH2922" s="245"/>
      <c r="PI2922" s="245"/>
      <c r="PJ2922" s="245"/>
      <c r="PK2922" s="245"/>
      <c r="PL2922" s="245"/>
      <c r="PM2922" s="245"/>
      <c r="PN2922" s="245"/>
      <c r="PO2922" s="245"/>
      <c r="PP2922" s="245"/>
      <c r="PQ2922" s="245"/>
      <c r="PR2922" s="245"/>
      <c r="PS2922" s="245"/>
      <c r="PT2922" s="245"/>
      <c r="PU2922" s="245"/>
      <c r="PV2922" s="245"/>
      <c r="PW2922" s="245"/>
      <c r="PX2922" s="245"/>
      <c r="PY2922" s="245"/>
      <c r="PZ2922" s="245"/>
      <c r="QA2922" s="245"/>
      <c r="QB2922" s="245"/>
      <c r="QC2922" s="245"/>
      <c r="QD2922" s="245"/>
      <c r="QE2922" s="245"/>
      <c r="QF2922" s="245"/>
      <c r="QG2922" s="245"/>
      <c r="QH2922" s="245"/>
      <c r="QI2922" s="245"/>
      <c r="QJ2922" s="245"/>
      <c r="QK2922" s="245"/>
      <c r="QL2922" s="245"/>
      <c r="QM2922" s="245"/>
      <c r="QN2922" s="245"/>
      <c r="QO2922" s="245"/>
      <c r="QP2922" s="245"/>
      <c r="QQ2922" s="245"/>
      <c r="QR2922" s="245"/>
      <c r="QS2922" s="245"/>
      <c r="QT2922" s="245"/>
      <c r="QU2922" s="245"/>
      <c r="QV2922" s="245"/>
      <c r="QW2922" s="245"/>
      <c r="QX2922" s="245"/>
      <c r="QY2922" s="245"/>
      <c r="QZ2922" s="245"/>
      <c r="RA2922" s="245"/>
      <c r="RB2922" s="245"/>
      <c r="RC2922" s="245"/>
      <c r="RD2922" s="245"/>
      <c r="RE2922" s="245"/>
      <c r="RF2922" s="245"/>
      <c r="RG2922" s="245"/>
      <c r="RH2922" s="245"/>
      <c r="RI2922" s="245"/>
      <c r="RJ2922" s="245"/>
      <c r="RK2922" s="245"/>
      <c r="RL2922" s="245"/>
      <c r="RM2922" s="245"/>
      <c r="RN2922" s="245"/>
      <c r="RO2922" s="245"/>
      <c r="RP2922" s="245"/>
      <c r="RQ2922" s="245"/>
      <c r="RR2922" s="245"/>
      <c r="RS2922" s="245"/>
      <c r="RT2922" s="245"/>
      <c r="RU2922" s="245"/>
      <c r="RV2922" s="245"/>
      <c r="RW2922" s="245"/>
      <c r="RX2922" s="245"/>
      <c r="RY2922" s="245"/>
      <c r="RZ2922" s="245"/>
      <c r="SA2922" s="245"/>
      <c r="SB2922" s="245"/>
      <c r="SC2922" s="245"/>
      <c r="SD2922" s="245"/>
      <c r="SE2922" s="245"/>
      <c r="SF2922" s="245"/>
      <c r="SG2922" s="245"/>
      <c r="SH2922" s="245"/>
      <c r="SI2922" s="245"/>
      <c r="SJ2922" s="245"/>
      <c r="SK2922" s="245"/>
      <c r="SL2922" s="245"/>
      <c r="SM2922" s="245"/>
      <c r="SN2922" s="245"/>
      <c r="SO2922" s="245"/>
      <c r="SP2922" s="245"/>
      <c r="SQ2922" s="245"/>
      <c r="SR2922" s="245"/>
      <c r="SS2922" s="245"/>
      <c r="ST2922" s="245"/>
      <c r="SU2922" s="245"/>
      <c r="SV2922" s="245"/>
      <c r="SW2922" s="245"/>
      <c r="SX2922" s="245"/>
      <c r="SY2922" s="245"/>
      <c r="SZ2922" s="245"/>
      <c r="TA2922" s="245"/>
      <c r="TB2922" s="245"/>
      <c r="TC2922" s="245"/>
      <c r="TD2922" s="245"/>
      <c r="TE2922" s="245"/>
      <c r="TF2922" s="245"/>
      <c r="TG2922" s="245"/>
      <c r="TH2922" s="245"/>
      <c r="TI2922" s="245"/>
      <c r="TJ2922" s="245"/>
      <c r="TK2922" s="245"/>
      <c r="TL2922" s="245"/>
      <c r="TM2922" s="245"/>
      <c r="TN2922" s="245"/>
      <c r="TO2922" s="245"/>
      <c r="TP2922" s="245"/>
      <c r="TQ2922" s="245"/>
      <c r="TR2922" s="245"/>
      <c r="TS2922" s="245"/>
      <c r="TT2922" s="245"/>
      <c r="TU2922" s="245"/>
      <c r="TV2922" s="245"/>
      <c r="TW2922" s="245"/>
      <c r="TX2922" s="245"/>
      <c r="TY2922" s="245"/>
      <c r="TZ2922" s="245"/>
      <c r="UA2922" s="245"/>
      <c r="UB2922" s="245"/>
      <c r="UC2922" s="245"/>
      <c r="UD2922" s="245"/>
      <c r="UE2922" s="245"/>
      <c r="UF2922" s="245"/>
      <c r="UG2922" s="245"/>
      <c r="UH2922" s="245"/>
      <c r="UI2922" s="245"/>
      <c r="UJ2922" s="245"/>
      <c r="UK2922" s="245"/>
      <c r="UL2922" s="245"/>
      <c r="UM2922" s="245"/>
      <c r="UN2922" s="245"/>
      <c r="UO2922" s="245"/>
      <c r="UP2922" s="245"/>
      <c r="UQ2922" s="245"/>
      <c r="UR2922" s="245"/>
      <c r="US2922" s="245"/>
      <c r="UT2922" s="245"/>
      <c r="UU2922" s="245"/>
      <c r="UV2922" s="245"/>
      <c r="UW2922" s="245"/>
      <c r="UX2922" s="245"/>
      <c r="UY2922" s="245"/>
      <c r="UZ2922" s="245"/>
      <c r="VA2922" s="245"/>
      <c r="VB2922" s="245"/>
      <c r="VC2922" s="245"/>
      <c r="VD2922" s="245"/>
      <c r="VE2922" s="245"/>
      <c r="VF2922" s="245"/>
      <c r="VG2922" s="245"/>
      <c r="VH2922" s="245"/>
      <c r="VI2922" s="245"/>
      <c r="VJ2922" s="245"/>
      <c r="VK2922" s="245"/>
      <c r="VL2922" s="245"/>
      <c r="VM2922" s="245"/>
      <c r="VN2922" s="245"/>
      <c r="VO2922" s="245"/>
      <c r="VP2922" s="245"/>
      <c r="VQ2922" s="245"/>
      <c r="VR2922" s="245"/>
      <c r="VS2922" s="245"/>
      <c r="VT2922" s="245"/>
      <c r="VU2922" s="245"/>
      <c r="VV2922" s="245"/>
      <c r="VW2922" s="245"/>
      <c r="VX2922" s="245"/>
      <c r="VY2922" s="245"/>
      <c r="VZ2922" s="245"/>
      <c r="WA2922" s="245"/>
      <c r="WB2922" s="245"/>
      <c r="WC2922" s="245"/>
      <c r="WD2922" s="245"/>
      <c r="WE2922" s="245"/>
      <c r="WF2922" s="245"/>
      <c r="WG2922" s="245"/>
      <c r="WH2922" s="245"/>
      <c r="WI2922" s="245"/>
      <c r="WJ2922" s="245"/>
      <c r="WK2922" s="245"/>
      <c r="WL2922" s="245"/>
      <c r="WM2922" s="245"/>
      <c r="WN2922" s="245"/>
      <c r="WO2922" s="245"/>
      <c r="WP2922" s="245"/>
      <c r="WQ2922" s="245"/>
      <c r="WR2922" s="245"/>
      <c r="WS2922" s="245"/>
      <c r="WT2922" s="245"/>
      <c r="WU2922" s="245"/>
      <c r="WV2922" s="245"/>
      <c r="WW2922" s="245"/>
      <c r="WX2922" s="245"/>
      <c r="WY2922" s="245"/>
      <c r="WZ2922" s="245"/>
      <c r="XA2922" s="245"/>
      <c r="XB2922" s="245"/>
      <c r="XC2922" s="245"/>
      <c r="XD2922" s="245"/>
      <c r="XE2922" s="245"/>
      <c r="XF2922" s="245"/>
      <c r="XG2922" s="245"/>
      <c r="XH2922" s="245"/>
      <c r="XI2922" s="245"/>
      <c r="XJ2922" s="245"/>
      <c r="XK2922" s="245"/>
      <c r="XL2922" s="245"/>
      <c r="XM2922" s="245"/>
      <c r="XN2922" s="245"/>
      <c r="XO2922" s="245"/>
      <c r="XP2922" s="245"/>
      <c r="XQ2922" s="245"/>
      <c r="XR2922" s="245"/>
      <c r="XS2922" s="245"/>
      <c r="XT2922" s="245"/>
      <c r="XU2922" s="245"/>
      <c r="XV2922" s="245"/>
      <c r="XW2922" s="245"/>
      <c r="XX2922" s="245"/>
      <c r="XY2922" s="245"/>
      <c r="XZ2922" s="245"/>
      <c r="YA2922" s="245"/>
      <c r="YB2922" s="245"/>
      <c r="YC2922" s="245"/>
      <c r="YD2922" s="245"/>
      <c r="YE2922" s="245"/>
      <c r="YF2922" s="245"/>
      <c r="YG2922" s="245"/>
      <c r="YH2922" s="245"/>
      <c r="YI2922" s="245"/>
      <c r="YJ2922" s="245"/>
      <c r="YK2922" s="245"/>
      <c r="YL2922" s="245"/>
      <c r="YM2922" s="245"/>
      <c r="YN2922" s="245"/>
      <c r="YO2922" s="245"/>
      <c r="YP2922" s="245"/>
      <c r="YQ2922" s="245"/>
      <c r="YR2922" s="245"/>
      <c r="YS2922" s="245"/>
      <c r="YT2922" s="245"/>
      <c r="YU2922" s="245"/>
      <c r="YV2922" s="245"/>
      <c r="YW2922" s="245"/>
      <c r="YX2922" s="245"/>
      <c r="YY2922" s="245"/>
      <c r="YZ2922" s="245"/>
      <c r="ZA2922" s="245"/>
      <c r="ZB2922" s="245"/>
      <c r="ZC2922" s="245"/>
      <c r="ZD2922" s="245"/>
      <c r="ZE2922" s="245"/>
      <c r="ZF2922" s="245"/>
      <c r="ZG2922" s="245"/>
      <c r="ZH2922" s="245"/>
      <c r="ZI2922" s="245"/>
      <c r="ZJ2922" s="245"/>
      <c r="ZK2922" s="245"/>
      <c r="ZL2922" s="245"/>
      <c r="ZM2922" s="245"/>
      <c r="ZN2922" s="245"/>
      <c r="ZO2922" s="245"/>
      <c r="ZP2922" s="245"/>
      <c r="ZQ2922" s="245"/>
      <c r="ZR2922" s="245"/>
      <c r="ZS2922" s="245"/>
      <c r="ZT2922" s="245"/>
      <c r="ZU2922" s="245"/>
      <c r="ZV2922" s="245"/>
      <c r="ZW2922" s="245"/>
      <c r="ZX2922" s="245"/>
      <c r="ZY2922" s="245"/>
      <c r="ZZ2922" s="245"/>
      <c r="AAA2922" s="245"/>
      <c r="AAB2922" s="245"/>
      <c r="AAC2922" s="245"/>
      <c r="AAD2922" s="245"/>
      <c r="AAE2922" s="245"/>
      <c r="AAF2922" s="245"/>
      <c r="AAG2922" s="245"/>
      <c r="AAH2922" s="245"/>
      <c r="AAI2922" s="245"/>
      <c r="AAJ2922" s="245"/>
      <c r="AAK2922" s="245"/>
      <c r="AAL2922" s="245"/>
      <c r="AAM2922" s="245"/>
      <c r="AAN2922" s="245"/>
      <c r="AAO2922" s="245"/>
      <c r="AAP2922" s="245"/>
      <c r="AAQ2922" s="245"/>
      <c r="AAR2922" s="245"/>
      <c r="AAS2922" s="245"/>
      <c r="AAT2922" s="245"/>
      <c r="AAU2922" s="245"/>
      <c r="AAV2922" s="245"/>
      <c r="AAW2922" s="245"/>
      <c r="AAX2922" s="245"/>
      <c r="AAY2922" s="245"/>
      <c r="AAZ2922" s="245"/>
      <c r="ABA2922" s="245"/>
      <c r="ABB2922" s="245"/>
      <c r="ABC2922" s="245"/>
      <c r="ABD2922" s="245"/>
      <c r="ABE2922" s="245"/>
      <c r="ABF2922" s="245"/>
      <c r="ABG2922" s="245"/>
      <c r="ABH2922" s="245"/>
      <c r="ABI2922" s="245"/>
      <c r="ABJ2922" s="245"/>
      <c r="ABK2922" s="245"/>
      <c r="ABL2922" s="245"/>
      <c r="ABM2922" s="245"/>
      <c r="ABN2922" s="245"/>
      <c r="ABO2922" s="245"/>
      <c r="ABP2922" s="245"/>
      <c r="ABQ2922" s="245"/>
      <c r="ABR2922" s="245"/>
      <c r="ABS2922" s="245"/>
      <c r="ABT2922" s="245"/>
      <c r="ABU2922" s="245"/>
      <c r="ABV2922" s="245"/>
      <c r="ABW2922" s="245"/>
      <c r="ABX2922" s="245"/>
      <c r="ABY2922" s="245"/>
      <c r="ABZ2922" s="245"/>
      <c r="ACA2922" s="245"/>
      <c r="ACB2922" s="245"/>
      <c r="ACC2922" s="245"/>
      <c r="ACD2922" s="245"/>
      <c r="ACE2922" s="245"/>
      <c r="ACF2922" s="245"/>
      <c r="ACG2922" s="245"/>
      <c r="ACH2922" s="245"/>
      <c r="ACI2922" s="245"/>
      <c r="ACJ2922" s="245"/>
      <c r="ACK2922" s="245"/>
      <c r="ACL2922" s="245"/>
      <c r="ACM2922" s="245"/>
      <c r="ACN2922" s="245"/>
      <c r="ACO2922" s="245"/>
      <c r="ACP2922" s="245"/>
      <c r="ACQ2922" s="245"/>
      <c r="ACR2922" s="245"/>
      <c r="ACS2922" s="245"/>
      <c r="ACT2922" s="245"/>
      <c r="ACU2922" s="245"/>
      <c r="ACV2922" s="245"/>
      <c r="ACW2922" s="245"/>
      <c r="ACX2922" s="245"/>
      <c r="ACY2922" s="245"/>
      <c r="ACZ2922" s="245"/>
      <c r="ADA2922" s="245"/>
      <c r="ADB2922" s="245"/>
      <c r="ADC2922" s="245"/>
      <c r="ADD2922" s="245"/>
      <c r="ADE2922" s="245"/>
      <c r="ADF2922" s="245"/>
      <c r="ADG2922" s="245"/>
      <c r="ADH2922" s="245"/>
      <c r="ADI2922" s="245"/>
      <c r="ADJ2922" s="245"/>
      <c r="ADK2922" s="245"/>
      <c r="ADL2922" s="245"/>
      <c r="ADM2922" s="245"/>
      <c r="ADN2922" s="245"/>
      <c r="ADO2922" s="245"/>
      <c r="ADP2922" s="245"/>
      <c r="ADQ2922" s="245"/>
      <c r="ADR2922" s="245"/>
      <c r="ADS2922" s="245"/>
      <c r="ADT2922" s="245"/>
      <c r="ADU2922" s="245"/>
      <c r="ADV2922" s="245"/>
      <c r="ADW2922" s="245"/>
      <c r="ADX2922" s="245"/>
      <c r="ADY2922" s="245"/>
      <c r="ADZ2922" s="245"/>
      <c r="AEA2922" s="245"/>
      <c r="AEB2922" s="245"/>
      <c r="AEC2922" s="245"/>
      <c r="AED2922" s="245"/>
      <c r="AEE2922" s="245"/>
      <c r="AEF2922" s="245"/>
      <c r="AEG2922" s="245"/>
      <c r="AEH2922" s="245"/>
      <c r="AEI2922" s="245"/>
      <c r="AEJ2922" s="245"/>
      <c r="AEK2922" s="245"/>
      <c r="AEL2922" s="245"/>
      <c r="AEM2922" s="245"/>
      <c r="AEN2922" s="245"/>
      <c r="AEO2922" s="245"/>
      <c r="AEP2922" s="245"/>
      <c r="AEQ2922" s="245"/>
      <c r="AER2922" s="245"/>
      <c r="AES2922" s="245"/>
      <c r="AET2922" s="245"/>
      <c r="AEU2922" s="245"/>
      <c r="AEV2922" s="245"/>
      <c r="AEW2922" s="245"/>
      <c r="AEX2922" s="245"/>
      <c r="AEY2922" s="245"/>
      <c r="AEZ2922" s="245"/>
      <c r="AFA2922" s="245"/>
      <c r="AFB2922" s="245"/>
      <c r="AFC2922" s="245"/>
      <c r="AFD2922" s="245"/>
      <c r="AFE2922" s="245"/>
      <c r="AFF2922" s="245"/>
      <c r="AFG2922" s="245"/>
      <c r="AFH2922" s="245"/>
      <c r="AFI2922" s="245"/>
      <c r="AFJ2922" s="245"/>
      <c r="AFK2922" s="245"/>
      <c r="AFL2922" s="245"/>
      <c r="AFM2922" s="245"/>
      <c r="AFN2922" s="245"/>
      <c r="AFO2922" s="245"/>
      <c r="AFP2922" s="245"/>
      <c r="AFQ2922" s="245"/>
      <c r="AFR2922" s="245"/>
      <c r="AFS2922" s="245"/>
      <c r="AFT2922" s="245"/>
      <c r="AFU2922" s="245"/>
      <c r="AFV2922" s="245"/>
      <c r="AFW2922" s="245"/>
      <c r="AFX2922" s="245"/>
      <c r="AFY2922" s="245"/>
      <c r="AFZ2922" s="245"/>
      <c r="AGA2922" s="245"/>
      <c r="AGB2922" s="245"/>
      <c r="AGC2922" s="245"/>
      <c r="AGD2922" s="245"/>
      <c r="AGE2922" s="245"/>
      <c r="AGF2922" s="245"/>
      <c r="AGG2922" s="245"/>
      <c r="AGH2922" s="245"/>
      <c r="AGI2922" s="245"/>
      <c r="AGJ2922" s="245"/>
      <c r="AGK2922" s="245"/>
      <c r="AGL2922" s="245"/>
      <c r="AGM2922" s="245"/>
      <c r="AGN2922" s="245"/>
      <c r="AGO2922" s="245"/>
      <c r="AGP2922" s="245"/>
      <c r="AGQ2922" s="245"/>
      <c r="AGR2922" s="245"/>
      <c r="AGS2922" s="245"/>
      <c r="AGT2922" s="245"/>
      <c r="AGU2922" s="245"/>
      <c r="AGV2922" s="245"/>
      <c r="AGW2922" s="245"/>
      <c r="AGX2922" s="245"/>
      <c r="AGY2922" s="245"/>
      <c r="AGZ2922" s="245"/>
      <c r="AHA2922" s="245"/>
      <c r="AHB2922" s="245"/>
      <c r="AHC2922" s="245"/>
      <c r="AHD2922" s="245"/>
      <c r="AHE2922" s="245"/>
      <c r="AHF2922" s="245"/>
      <c r="AHG2922" s="245"/>
      <c r="AHH2922" s="245"/>
      <c r="AHI2922" s="245"/>
      <c r="AHJ2922" s="245"/>
      <c r="AHK2922" s="245"/>
      <c r="AHL2922" s="245"/>
      <c r="AHM2922" s="245"/>
      <c r="AHN2922" s="245"/>
      <c r="AHO2922" s="245"/>
      <c r="AHP2922" s="245"/>
      <c r="AHQ2922" s="245"/>
      <c r="AHR2922" s="245"/>
      <c r="AHS2922" s="245"/>
      <c r="AHT2922" s="245"/>
      <c r="AHU2922" s="245"/>
      <c r="AHV2922" s="245"/>
      <c r="AHW2922" s="245"/>
      <c r="AHX2922" s="245"/>
      <c r="AHY2922" s="245"/>
      <c r="AHZ2922" s="245"/>
      <c r="AIA2922" s="245"/>
      <c r="AIB2922" s="245"/>
      <c r="AIC2922" s="245"/>
      <c r="AID2922" s="245"/>
      <c r="AIE2922" s="245"/>
      <c r="AIF2922" s="245"/>
      <c r="AIG2922" s="245"/>
      <c r="AIH2922" s="245"/>
      <c r="AII2922" s="245"/>
      <c r="AIJ2922" s="245"/>
      <c r="AIK2922" s="245"/>
      <c r="AIL2922" s="245"/>
      <c r="AIM2922" s="245"/>
      <c r="AIN2922" s="245"/>
      <c r="AIO2922" s="245"/>
      <c r="AIP2922" s="245"/>
      <c r="AIQ2922" s="245"/>
      <c r="AIR2922" s="245"/>
      <c r="AIS2922" s="245"/>
      <c r="AIT2922" s="245"/>
      <c r="AIU2922" s="245"/>
      <c r="AIV2922" s="245"/>
      <c r="AIW2922" s="245"/>
      <c r="AIX2922" s="245"/>
      <c r="AIY2922" s="245"/>
      <c r="AIZ2922" s="245"/>
      <c r="AJA2922" s="245"/>
      <c r="AJB2922" s="245"/>
      <c r="AJC2922" s="245"/>
      <c r="AJD2922" s="245"/>
      <c r="AJE2922" s="245"/>
      <c r="AJF2922" s="245"/>
      <c r="AJG2922" s="245"/>
      <c r="AJH2922" s="245"/>
      <c r="AJI2922" s="245"/>
      <c r="AJJ2922" s="245"/>
      <c r="AJK2922" s="245"/>
      <c r="AJL2922" s="245"/>
      <c r="AJM2922" s="245"/>
      <c r="AJN2922" s="245"/>
      <c r="AJO2922" s="245"/>
      <c r="AJP2922" s="245"/>
      <c r="AJQ2922" s="245"/>
      <c r="AJR2922" s="245"/>
      <c r="AJS2922" s="245"/>
      <c r="AJT2922" s="245"/>
      <c r="AJU2922" s="245"/>
      <c r="AJV2922" s="245"/>
      <c r="AJW2922" s="245"/>
      <c r="AJX2922" s="245"/>
      <c r="AJY2922" s="245"/>
      <c r="AJZ2922" s="245"/>
      <c r="AKA2922" s="245"/>
      <c r="AKB2922" s="245"/>
      <c r="AKC2922" s="245"/>
      <c r="AKD2922" s="245"/>
      <c r="AKE2922" s="245"/>
      <c r="AKF2922" s="245"/>
      <c r="AKG2922" s="245"/>
      <c r="AKH2922" s="245"/>
      <c r="AKI2922" s="245"/>
      <c r="AKJ2922" s="245"/>
      <c r="AKK2922" s="245"/>
      <c r="AKL2922" s="245"/>
      <c r="AKM2922" s="245"/>
      <c r="AKN2922" s="245"/>
      <c r="AKO2922" s="245"/>
      <c r="AKP2922" s="245"/>
      <c r="AKQ2922" s="245"/>
      <c r="AKR2922" s="245"/>
      <c r="AKS2922" s="245"/>
      <c r="AKT2922" s="245"/>
      <c r="AKU2922" s="245"/>
      <c r="AKV2922" s="245"/>
      <c r="AKW2922" s="245"/>
      <c r="AKX2922" s="245"/>
      <c r="AKY2922" s="245"/>
      <c r="AKZ2922" s="245"/>
      <c r="ALA2922" s="245"/>
      <c r="ALB2922" s="245"/>
      <c r="ALC2922" s="245"/>
      <c r="ALD2922" s="245"/>
      <c r="ALE2922" s="245"/>
      <c r="ALF2922" s="245"/>
      <c r="ALG2922" s="245"/>
      <c r="ALH2922" s="245"/>
      <c r="ALI2922" s="245"/>
      <c r="ALJ2922" s="245"/>
      <c r="ALK2922" s="245"/>
      <c r="ALL2922" s="245"/>
      <c r="ALM2922" s="245"/>
      <c r="ALN2922" s="245"/>
      <c r="ALO2922" s="245"/>
      <c r="ALP2922" s="245"/>
      <c r="ALQ2922" s="245"/>
      <c r="ALR2922" s="245"/>
      <c r="ALS2922" s="245"/>
      <c r="ALT2922" s="245"/>
      <c r="ALU2922" s="245"/>
      <c r="ALV2922" s="245"/>
      <c r="ALW2922" s="245"/>
      <c r="ALX2922" s="245"/>
      <c r="ALY2922" s="245"/>
      <c r="ALZ2922" s="245"/>
      <c r="AMA2922" s="245"/>
      <c r="AMB2922" s="245"/>
    </row>
    <row r="2923" spans="1:1016" s="300" customFormat="1" ht="22.5">
      <c r="A2923" s="80" t="s">
        <v>3200</v>
      </c>
      <c r="B2923" s="80" t="s">
        <v>3201</v>
      </c>
      <c r="C2923" s="223" t="s">
        <v>4685</v>
      </c>
      <c r="D2923" s="139" t="s">
        <v>300</v>
      </c>
      <c r="E2923" s="139" t="s">
        <v>301</v>
      </c>
      <c r="F2923" s="139" t="s">
        <v>525</v>
      </c>
      <c r="G2923" s="141">
        <v>78786</v>
      </c>
      <c r="H2923" s="141">
        <v>104080</v>
      </c>
      <c r="I2923" s="234">
        <v>35</v>
      </c>
      <c r="J2923" s="235">
        <v>0.79545454545454541</v>
      </c>
      <c r="K2923" s="141">
        <v>129374</v>
      </c>
      <c r="L2923" s="146"/>
      <c r="M2923" s="139">
        <v>1</v>
      </c>
      <c r="N2923" s="167">
        <v>23</v>
      </c>
      <c r="O2923" s="79">
        <v>83175</v>
      </c>
      <c r="P2923" s="80"/>
      <c r="Q2923" s="236"/>
      <c r="R2923" s="236"/>
      <c r="S2923" s="241"/>
      <c r="T2923" s="236"/>
      <c r="U2923" s="236"/>
      <c r="V2923" s="236"/>
      <c r="W2923" s="236"/>
      <c r="X2923" s="236"/>
      <c r="Y2923" s="245"/>
      <c r="Z2923" s="245"/>
      <c r="AA2923" s="245"/>
      <c r="AB2923" s="245"/>
      <c r="AC2923" s="245"/>
      <c r="AD2923" s="245"/>
      <c r="AE2923" s="245"/>
      <c r="AF2923" s="245"/>
      <c r="AG2923" s="245"/>
      <c r="AH2923" s="245"/>
      <c r="AI2923" s="245"/>
      <c r="AJ2923" s="245"/>
      <c r="AK2923" s="245"/>
      <c r="AL2923" s="245"/>
      <c r="AM2923" s="245"/>
      <c r="AN2923" s="245"/>
      <c r="AO2923" s="245"/>
      <c r="AP2923" s="245"/>
      <c r="AQ2923" s="245"/>
      <c r="AR2923" s="245"/>
      <c r="AS2923" s="245"/>
      <c r="AT2923" s="245"/>
      <c r="AU2923" s="245"/>
      <c r="AV2923" s="245"/>
      <c r="AW2923" s="245"/>
      <c r="AX2923" s="245"/>
      <c r="AY2923" s="245"/>
      <c r="AZ2923" s="245"/>
      <c r="BA2923" s="245"/>
      <c r="BB2923" s="245"/>
      <c r="BC2923" s="245"/>
      <c r="BD2923" s="245"/>
      <c r="BE2923" s="245"/>
      <c r="BF2923" s="245"/>
      <c r="BG2923" s="245"/>
      <c r="BH2923" s="245"/>
      <c r="BI2923" s="245"/>
      <c r="BJ2923" s="245"/>
      <c r="BK2923" s="245"/>
      <c r="BL2923" s="245"/>
      <c r="BM2923" s="245"/>
      <c r="BN2923" s="245"/>
      <c r="BO2923" s="245"/>
      <c r="BP2923" s="245"/>
      <c r="BQ2923" s="245"/>
      <c r="BR2923" s="245"/>
      <c r="BS2923" s="245"/>
      <c r="BT2923" s="245"/>
      <c r="BU2923" s="245"/>
      <c r="BV2923" s="245"/>
      <c r="BW2923" s="245"/>
      <c r="BX2923" s="245"/>
      <c r="BY2923" s="245"/>
      <c r="BZ2923" s="245"/>
      <c r="CA2923" s="245"/>
      <c r="CB2923" s="245"/>
      <c r="CC2923" s="245"/>
      <c r="CD2923" s="245"/>
      <c r="CE2923" s="245"/>
      <c r="CF2923" s="245"/>
      <c r="CG2923" s="245"/>
      <c r="CH2923" s="245"/>
      <c r="CI2923" s="245"/>
      <c r="CJ2923" s="245"/>
      <c r="CK2923" s="245"/>
      <c r="CL2923" s="245"/>
      <c r="CM2923" s="245"/>
      <c r="CN2923" s="245"/>
      <c r="CO2923" s="245"/>
      <c r="CP2923" s="245"/>
      <c r="CQ2923" s="245"/>
      <c r="CR2923" s="245"/>
      <c r="CS2923" s="245"/>
      <c r="CT2923" s="245"/>
      <c r="CU2923" s="245"/>
      <c r="CV2923" s="245"/>
      <c r="CW2923" s="245"/>
      <c r="CX2923" s="245"/>
      <c r="CY2923" s="245"/>
      <c r="CZ2923" s="245"/>
      <c r="DA2923" s="245"/>
      <c r="DB2923" s="245"/>
      <c r="DC2923" s="245"/>
      <c r="DD2923" s="245"/>
      <c r="DE2923" s="245"/>
      <c r="DF2923" s="245"/>
      <c r="DG2923" s="245"/>
      <c r="DH2923" s="245"/>
      <c r="DI2923" s="245"/>
      <c r="DJ2923" s="245"/>
      <c r="DK2923" s="245"/>
      <c r="DL2923" s="245"/>
      <c r="DM2923" s="245"/>
      <c r="DN2923" s="245"/>
      <c r="DO2923" s="245"/>
      <c r="DP2923" s="245"/>
      <c r="DQ2923" s="245"/>
      <c r="DR2923" s="245"/>
      <c r="DS2923" s="245"/>
      <c r="DT2923" s="245"/>
      <c r="DU2923" s="245"/>
      <c r="DV2923" s="245"/>
      <c r="DW2923" s="245"/>
      <c r="DX2923" s="245"/>
      <c r="DY2923" s="245"/>
      <c r="DZ2923" s="245"/>
      <c r="EA2923" s="245"/>
      <c r="EB2923" s="245"/>
      <c r="EC2923" s="245"/>
      <c r="ED2923" s="245"/>
      <c r="EE2923" s="245"/>
      <c r="EF2923" s="245"/>
      <c r="EG2923" s="245"/>
      <c r="EH2923" s="245"/>
      <c r="EI2923" s="245"/>
      <c r="EJ2923" s="245"/>
      <c r="EK2923" s="245"/>
      <c r="EL2923" s="245"/>
      <c r="EM2923" s="245"/>
      <c r="EN2923" s="245"/>
      <c r="EO2923" s="245"/>
      <c r="EP2923" s="245"/>
      <c r="EQ2923" s="245"/>
      <c r="ER2923" s="245"/>
      <c r="ES2923" s="245"/>
      <c r="ET2923" s="245"/>
      <c r="EU2923" s="245"/>
      <c r="EV2923" s="245"/>
      <c r="EW2923" s="245"/>
      <c r="EX2923" s="245"/>
      <c r="EY2923" s="245"/>
      <c r="EZ2923" s="245"/>
      <c r="FA2923" s="245"/>
      <c r="FB2923" s="245"/>
      <c r="FC2923" s="245"/>
      <c r="FD2923" s="245"/>
      <c r="FE2923" s="245"/>
      <c r="FF2923" s="245"/>
      <c r="FG2923" s="245"/>
      <c r="FH2923" s="245"/>
      <c r="FI2923" s="245"/>
      <c r="FJ2923" s="245"/>
      <c r="FK2923" s="245"/>
      <c r="FL2923" s="245"/>
      <c r="FM2923" s="245"/>
      <c r="FN2923" s="245"/>
      <c r="FO2923" s="245"/>
      <c r="FP2923" s="245"/>
      <c r="FQ2923" s="245"/>
      <c r="FR2923" s="245"/>
      <c r="FS2923" s="245"/>
      <c r="FT2923" s="245"/>
      <c r="FU2923" s="245"/>
      <c r="FV2923" s="245"/>
      <c r="FW2923" s="245"/>
      <c r="FX2923" s="245"/>
      <c r="FY2923" s="245"/>
      <c r="FZ2923" s="245"/>
      <c r="GA2923" s="245"/>
      <c r="GB2923" s="245"/>
      <c r="GC2923" s="245"/>
      <c r="GD2923" s="245"/>
      <c r="GE2923" s="245"/>
      <c r="GF2923" s="245"/>
      <c r="GG2923" s="245"/>
      <c r="GH2923" s="245"/>
      <c r="GI2923" s="245"/>
      <c r="GJ2923" s="245"/>
      <c r="GK2923" s="245"/>
      <c r="GL2923" s="245"/>
      <c r="GM2923" s="245"/>
      <c r="GN2923" s="245"/>
      <c r="GO2923" s="245"/>
      <c r="GP2923" s="245"/>
      <c r="GQ2923" s="245"/>
      <c r="GR2923" s="245"/>
      <c r="GS2923" s="245"/>
      <c r="GT2923" s="245"/>
      <c r="GU2923" s="245"/>
      <c r="GV2923" s="245"/>
      <c r="GW2923" s="245"/>
      <c r="GX2923" s="245"/>
      <c r="GY2923" s="245"/>
      <c r="GZ2923" s="245"/>
      <c r="HA2923" s="245"/>
      <c r="HB2923" s="245"/>
      <c r="HC2923" s="245"/>
      <c r="HD2923" s="245"/>
      <c r="HE2923" s="245"/>
      <c r="HF2923" s="245"/>
      <c r="HG2923" s="245"/>
      <c r="HH2923" s="245"/>
      <c r="HI2923" s="245"/>
      <c r="HJ2923" s="245"/>
      <c r="HK2923" s="245"/>
      <c r="HL2923" s="245"/>
      <c r="HM2923" s="245"/>
      <c r="HN2923" s="245"/>
      <c r="HO2923" s="245"/>
      <c r="HP2923" s="245"/>
      <c r="HQ2923" s="245"/>
      <c r="HR2923" s="245"/>
      <c r="HS2923" s="245"/>
      <c r="HT2923" s="245"/>
      <c r="HU2923" s="245"/>
      <c r="HV2923" s="245"/>
      <c r="HW2923" s="245"/>
      <c r="HX2923" s="245"/>
      <c r="HY2923" s="245"/>
      <c r="HZ2923" s="245"/>
      <c r="IA2923" s="245"/>
      <c r="IB2923" s="245"/>
      <c r="IC2923" s="245"/>
      <c r="ID2923" s="245"/>
      <c r="IE2923" s="245"/>
      <c r="IF2923" s="245"/>
      <c r="IG2923" s="245"/>
      <c r="IH2923" s="245"/>
      <c r="II2923" s="245"/>
      <c r="IJ2923" s="245"/>
      <c r="IK2923" s="245"/>
      <c r="IL2923" s="245"/>
      <c r="IM2923" s="245"/>
      <c r="IN2923" s="245"/>
      <c r="IO2923" s="245"/>
      <c r="IP2923" s="245"/>
      <c r="IQ2923" s="245"/>
      <c r="IR2923" s="245"/>
      <c r="IS2923" s="245"/>
      <c r="IT2923" s="245"/>
      <c r="IU2923" s="245"/>
      <c r="IV2923" s="245"/>
      <c r="IW2923" s="245"/>
      <c r="IX2923" s="245"/>
      <c r="IY2923" s="245"/>
      <c r="IZ2923" s="245"/>
      <c r="JA2923" s="245"/>
      <c r="JB2923" s="245"/>
      <c r="JC2923" s="245"/>
      <c r="JD2923" s="245"/>
      <c r="JE2923" s="245"/>
      <c r="JF2923" s="245"/>
      <c r="JG2923" s="245"/>
      <c r="JH2923" s="245"/>
      <c r="JI2923" s="245"/>
      <c r="JJ2923" s="245"/>
      <c r="JK2923" s="245"/>
      <c r="JL2923" s="245"/>
      <c r="JM2923" s="245"/>
      <c r="JN2923" s="245"/>
      <c r="JO2923" s="245"/>
      <c r="JP2923" s="245"/>
      <c r="JQ2923" s="245"/>
      <c r="JR2923" s="245"/>
      <c r="JS2923" s="245"/>
      <c r="JT2923" s="245"/>
      <c r="JU2923" s="245"/>
      <c r="JV2923" s="245"/>
      <c r="JW2923" s="245"/>
      <c r="JX2923" s="245"/>
      <c r="JY2923" s="245"/>
      <c r="JZ2923" s="245"/>
      <c r="KA2923" s="245"/>
      <c r="KB2923" s="245"/>
      <c r="KC2923" s="245"/>
      <c r="KD2923" s="245"/>
      <c r="KE2923" s="245"/>
      <c r="KF2923" s="245"/>
      <c r="KG2923" s="245"/>
      <c r="KH2923" s="245"/>
      <c r="KI2923" s="245"/>
      <c r="KJ2923" s="245"/>
      <c r="KK2923" s="245"/>
      <c r="KL2923" s="245"/>
      <c r="KM2923" s="245"/>
      <c r="KN2923" s="245"/>
      <c r="KO2923" s="245"/>
      <c r="KP2923" s="245"/>
      <c r="KQ2923" s="245"/>
      <c r="KR2923" s="245"/>
      <c r="KS2923" s="245"/>
      <c r="KT2923" s="245"/>
      <c r="KU2923" s="245"/>
      <c r="KV2923" s="245"/>
      <c r="KW2923" s="245"/>
      <c r="KX2923" s="245"/>
      <c r="KY2923" s="245"/>
      <c r="KZ2923" s="245"/>
      <c r="LA2923" s="245"/>
      <c r="LB2923" s="245"/>
      <c r="LC2923" s="245"/>
      <c r="LD2923" s="245"/>
      <c r="LE2923" s="245"/>
      <c r="LF2923" s="245"/>
      <c r="LG2923" s="245"/>
      <c r="LH2923" s="245"/>
      <c r="LI2923" s="245"/>
      <c r="LJ2923" s="245"/>
      <c r="LK2923" s="245"/>
      <c r="LL2923" s="245"/>
      <c r="LM2923" s="245"/>
      <c r="LN2923" s="245"/>
      <c r="LO2923" s="245"/>
      <c r="LP2923" s="245"/>
      <c r="LQ2923" s="245"/>
      <c r="LR2923" s="245"/>
      <c r="LS2923" s="245"/>
      <c r="LT2923" s="245"/>
      <c r="LU2923" s="245"/>
      <c r="LV2923" s="245"/>
      <c r="LW2923" s="245"/>
      <c r="LX2923" s="245"/>
      <c r="LY2923" s="245"/>
      <c r="LZ2923" s="245"/>
      <c r="MA2923" s="245"/>
      <c r="MB2923" s="245"/>
      <c r="MC2923" s="245"/>
      <c r="MD2923" s="245"/>
      <c r="ME2923" s="245"/>
      <c r="MF2923" s="245"/>
      <c r="MG2923" s="245"/>
      <c r="MH2923" s="245"/>
      <c r="MI2923" s="245"/>
      <c r="MJ2923" s="245"/>
      <c r="MK2923" s="245"/>
      <c r="ML2923" s="245"/>
      <c r="MM2923" s="245"/>
      <c r="MN2923" s="245"/>
      <c r="MO2923" s="245"/>
      <c r="MP2923" s="245"/>
      <c r="MQ2923" s="245"/>
      <c r="MR2923" s="245"/>
      <c r="MS2923" s="245"/>
      <c r="MT2923" s="245"/>
      <c r="MU2923" s="245"/>
      <c r="MV2923" s="245"/>
      <c r="MW2923" s="245"/>
      <c r="MX2923" s="245"/>
      <c r="MY2923" s="245"/>
      <c r="MZ2923" s="245"/>
      <c r="NA2923" s="245"/>
      <c r="NB2923" s="245"/>
      <c r="NC2923" s="245"/>
      <c r="ND2923" s="245"/>
      <c r="NE2923" s="245"/>
      <c r="NF2923" s="245"/>
      <c r="NG2923" s="245"/>
      <c r="NH2923" s="245"/>
      <c r="NI2923" s="245"/>
      <c r="NJ2923" s="245"/>
      <c r="NK2923" s="245"/>
      <c r="NL2923" s="245"/>
      <c r="NM2923" s="245"/>
      <c r="NN2923" s="245"/>
      <c r="NO2923" s="245"/>
      <c r="NP2923" s="245"/>
      <c r="NQ2923" s="245"/>
      <c r="NR2923" s="245"/>
      <c r="NS2923" s="245"/>
      <c r="NT2923" s="245"/>
      <c r="NU2923" s="245"/>
      <c r="NV2923" s="245"/>
      <c r="NW2923" s="245"/>
      <c r="NX2923" s="245"/>
      <c r="NY2923" s="245"/>
      <c r="NZ2923" s="245"/>
      <c r="OA2923" s="245"/>
      <c r="OB2923" s="245"/>
      <c r="OC2923" s="245"/>
      <c r="OD2923" s="245"/>
      <c r="OE2923" s="245"/>
      <c r="OF2923" s="245"/>
      <c r="OG2923" s="245"/>
      <c r="OH2923" s="245"/>
      <c r="OI2923" s="245"/>
      <c r="OJ2923" s="245"/>
      <c r="OK2923" s="245"/>
      <c r="OL2923" s="245"/>
      <c r="OM2923" s="245"/>
      <c r="ON2923" s="245"/>
      <c r="OO2923" s="245"/>
      <c r="OP2923" s="245"/>
      <c r="OQ2923" s="245"/>
      <c r="OR2923" s="245"/>
      <c r="OS2923" s="245"/>
      <c r="OT2923" s="245"/>
      <c r="OU2923" s="245"/>
      <c r="OV2923" s="245"/>
      <c r="OW2923" s="245"/>
      <c r="OX2923" s="245"/>
      <c r="OY2923" s="245"/>
      <c r="OZ2923" s="245"/>
      <c r="PA2923" s="245"/>
      <c r="PB2923" s="245"/>
      <c r="PC2923" s="245"/>
      <c r="PD2923" s="245"/>
      <c r="PE2923" s="245"/>
      <c r="PF2923" s="245"/>
      <c r="PG2923" s="245"/>
      <c r="PH2923" s="245"/>
      <c r="PI2923" s="245"/>
      <c r="PJ2923" s="245"/>
      <c r="PK2923" s="245"/>
      <c r="PL2923" s="245"/>
      <c r="PM2923" s="245"/>
      <c r="PN2923" s="245"/>
      <c r="PO2923" s="245"/>
      <c r="PP2923" s="245"/>
      <c r="PQ2923" s="245"/>
      <c r="PR2923" s="245"/>
      <c r="PS2923" s="245"/>
      <c r="PT2923" s="245"/>
      <c r="PU2923" s="245"/>
      <c r="PV2923" s="245"/>
      <c r="PW2923" s="245"/>
      <c r="PX2923" s="245"/>
      <c r="PY2923" s="245"/>
      <c r="PZ2923" s="245"/>
      <c r="QA2923" s="245"/>
      <c r="QB2923" s="245"/>
      <c r="QC2923" s="245"/>
      <c r="QD2923" s="245"/>
      <c r="QE2923" s="245"/>
      <c r="QF2923" s="245"/>
      <c r="QG2923" s="245"/>
      <c r="QH2923" s="245"/>
      <c r="QI2923" s="245"/>
      <c r="QJ2923" s="245"/>
      <c r="QK2923" s="245"/>
      <c r="QL2923" s="245"/>
      <c r="QM2923" s="245"/>
      <c r="QN2923" s="245"/>
      <c r="QO2923" s="245"/>
      <c r="QP2923" s="245"/>
      <c r="QQ2923" s="245"/>
      <c r="QR2923" s="245"/>
      <c r="QS2923" s="245"/>
      <c r="QT2923" s="245"/>
      <c r="QU2923" s="245"/>
      <c r="QV2923" s="245"/>
      <c r="QW2923" s="245"/>
      <c r="QX2923" s="245"/>
      <c r="QY2923" s="245"/>
      <c r="QZ2923" s="245"/>
      <c r="RA2923" s="245"/>
      <c r="RB2923" s="245"/>
      <c r="RC2923" s="245"/>
      <c r="RD2923" s="245"/>
      <c r="RE2923" s="245"/>
      <c r="RF2923" s="245"/>
      <c r="RG2923" s="245"/>
      <c r="RH2923" s="245"/>
      <c r="RI2923" s="245"/>
      <c r="RJ2923" s="245"/>
      <c r="RK2923" s="245"/>
      <c r="RL2923" s="245"/>
      <c r="RM2923" s="245"/>
      <c r="RN2923" s="245"/>
      <c r="RO2923" s="245"/>
      <c r="RP2923" s="245"/>
      <c r="RQ2923" s="245"/>
      <c r="RR2923" s="245"/>
      <c r="RS2923" s="245"/>
      <c r="RT2923" s="245"/>
      <c r="RU2923" s="245"/>
      <c r="RV2923" s="245"/>
      <c r="RW2923" s="245"/>
      <c r="RX2923" s="245"/>
      <c r="RY2923" s="245"/>
      <c r="RZ2923" s="245"/>
      <c r="SA2923" s="245"/>
      <c r="SB2923" s="245"/>
      <c r="SC2923" s="245"/>
      <c r="SD2923" s="245"/>
      <c r="SE2923" s="245"/>
      <c r="SF2923" s="245"/>
      <c r="SG2923" s="245"/>
      <c r="SH2923" s="245"/>
      <c r="SI2923" s="245"/>
      <c r="SJ2923" s="245"/>
      <c r="SK2923" s="245"/>
      <c r="SL2923" s="245"/>
      <c r="SM2923" s="245"/>
      <c r="SN2923" s="245"/>
      <c r="SO2923" s="245"/>
      <c r="SP2923" s="245"/>
      <c r="SQ2923" s="245"/>
      <c r="SR2923" s="245"/>
      <c r="SS2923" s="245"/>
      <c r="ST2923" s="245"/>
      <c r="SU2923" s="245"/>
      <c r="SV2923" s="245"/>
      <c r="SW2923" s="245"/>
      <c r="SX2923" s="245"/>
      <c r="SY2923" s="245"/>
      <c r="SZ2923" s="245"/>
      <c r="TA2923" s="245"/>
      <c r="TB2923" s="245"/>
      <c r="TC2923" s="245"/>
      <c r="TD2923" s="245"/>
      <c r="TE2923" s="245"/>
      <c r="TF2923" s="245"/>
      <c r="TG2923" s="245"/>
      <c r="TH2923" s="245"/>
      <c r="TI2923" s="245"/>
      <c r="TJ2923" s="245"/>
      <c r="TK2923" s="245"/>
      <c r="TL2923" s="245"/>
      <c r="TM2923" s="245"/>
      <c r="TN2923" s="245"/>
      <c r="TO2923" s="245"/>
      <c r="TP2923" s="245"/>
      <c r="TQ2923" s="245"/>
      <c r="TR2923" s="245"/>
      <c r="TS2923" s="245"/>
      <c r="TT2923" s="245"/>
      <c r="TU2923" s="245"/>
      <c r="TV2923" s="245"/>
      <c r="TW2923" s="245"/>
      <c r="TX2923" s="245"/>
      <c r="TY2923" s="245"/>
      <c r="TZ2923" s="245"/>
      <c r="UA2923" s="245"/>
      <c r="UB2923" s="245"/>
      <c r="UC2923" s="245"/>
      <c r="UD2923" s="245"/>
      <c r="UE2923" s="245"/>
      <c r="UF2923" s="245"/>
      <c r="UG2923" s="245"/>
      <c r="UH2923" s="245"/>
      <c r="UI2923" s="245"/>
      <c r="UJ2923" s="245"/>
      <c r="UK2923" s="245"/>
      <c r="UL2923" s="245"/>
      <c r="UM2923" s="245"/>
      <c r="UN2923" s="245"/>
      <c r="UO2923" s="245"/>
      <c r="UP2923" s="245"/>
      <c r="UQ2923" s="245"/>
      <c r="UR2923" s="245"/>
      <c r="US2923" s="245"/>
      <c r="UT2923" s="245"/>
      <c r="UU2923" s="245"/>
      <c r="UV2923" s="245"/>
      <c r="UW2923" s="245"/>
      <c r="UX2923" s="245"/>
      <c r="UY2923" s="245"/>
      <c r="UZ2923" s="245"/>
      <c r="VA2923" s="245"/>
      <c r="VB2923" s="245"/>
      <c r="VC2923" s="245"/>
      <c r="VD2923" s="245"/>
      <c r="VE2923" s="245"/>
      <c r="VF2923" s="245"/>
      <c r="VG2923" s="245"/>
      <c r="VH2923" s="245"/>
      <c r="VI2923" s="245"/>
      <c r="VJ2923" s="245"/>
      <c r="VK2923" s="245"/>
      <c r="VL2923" s="245"/>
      <c r="VM2923" s="245"/>
      <c r="VN2923" s="245"/>
      <c r="VO2923" s="245"/>
      <c r="VP2923" s="245"/>
      <c r="VQ2923" s="245"/>
      <c r="VR2923" s="245"/>
      <c r="VS2923" s="245"/>
      <c r="VT2923" s="245"/>
      <c r="VU2923" s="245"/>
      <c r="VV2923" s="245"/>
      <c r="VW2923" s="245"/>
      <c r="VX2923" s="245"/>
      <c r="VY2923" s="245"/>
      <c r="VZ2923" s="245"/>
      <c r="WA2923" s="245"/>
      <c r="WB2923" s="245"/>
      <c r="WC2923" s="245"/>
      <c r="WD2923" s="245"/>
      <c r="WE2923" s="245"/>
      <c r="WF2923" s="245"/>
      <c r="WG2923" s="245"/>
      <c r="WH2923" s="245"/>
      <c r="WI2923" s="245"/>
      <c r="WJ2923" s="245"/>
      <c r="WK2923" s="245"/>
      <c r="WL2923" s="245"/>
      <c r="WM2923" s="245"/>
      <c r="WN2923" s="245"/>
      <c r="WO2923" s="245"/>
      <c r="WP2923" s="245"/>
      <c r="WQ2923" s="245"/>
      <c r="WR2923" s="245"/>
      <c r="WS2923" s="245"/>
      <c r="WT2923" s="245"/>
      <c r="WU2923" s="245"/>
      <c r="WV2923" s="245"/>
      <c r="WW2923" s="245"/>
      <c r="WX2923" s="245"/>
      <c r="WY2923" s="245"/>
      <c r="WZ2923" s="245"/>
      <c r="XA2923" s="245"/>
      <c r="XB2923" s="245"/>
      <c r="XC2923" s="245"/>
      <c r="XD2923" s="245"/>
      <c r="XE2923" s="245"/>
      <c r="XF2923" s="245"/>
      <c r="XG2923" s="245"/>
      <c r="XH2923" s="245"/>
      <c r="XI2923" s="245"/>
      <c r="XJ2923" s="245"/>
      <c r="XK2923" s="245"/>
      <c r="XL2923" s="245"/>
      <c r="XM2923" s="245"/>
      <c r="XN2923" s="245"/>
      <c r="XO2923" s="245"/>
      <c r="XP2923" s="245"/>
      <c r="XQ2923" s="245"/>
      <c r="XR2923" s="245"/>
      <c r="XS2923" s="245"/>
      <c r="XT2923" s="245"/>
      <c r="XU2923" s="245"/>
      <c r="XV2923" s="245"/>
      <c r="XW2923" s="245"/>
      <c r="XX2923" s="245"/>
      <c r="XY2923" s="245"/>
      <c r="XZ2923" s="245"/>
      <c r="YA2923" s="245"/>
      <c r="YB2923" s="245"/>
      <c r="YC2923" s="245"/>
      <c r="YD2923" s="245"/>
      <c r="YE2923" s="245"/>
      <c r="YF2923" s="245"/>
      <c r="YG2923" s="245"/>
      <c r="YH2923" s="245"/>
      <c r="YI2923" s="245"/>
      <c r="YJ2923" s="245"/>
      <c r="YK2923" s="245"/>
      <c r="YL2923" s="245"/>
      <c r="YM2923" s="245"/>
      <c r="YN2923" s="245"/>
      <c r="YO2923" s="245"/>
      <c r="YP2923" s="245"/>
      <c r="YQ2923" s="245"/>
      <c r="YR2923" s="245"/>
      <c r="YS2923" s="245"/>
      <c r="YT2923" s="245"/>
      <c r="YU2923" s="245"/>
      <c r="YV2923" s="245"/>
      <c r="YW2923" s="245"/>
      <c r="YX2923" s="245"/>
      <c r="YY2923" s="245"/>
      <c r="YZ2923" s="245"/>
      <c r="ZA2923" s="245"/>
      <c r="ZB2923" s="245"/>
      <c r="ZC2923" s="245"/>
      <c r="ZD2923" s="245"/>
      <c r="ZE2923" s="245"/>
      <c r="ZF2923" s="245"/>
      <c r="ZG2923" s="245"/>
      <c r="ZH2923" s="245"/>
      <c r="ZI2923" s="245"/>
      <c r="ZJ2923" s="245"/>
      <c r="ZK2923" s="245"/>
      <c r="ZL2923" s="245"/>
      <c r="ZM2923" s="245"/>
      <c r="ZN2923" s="245"/>
      <c r="ZO2923" s="245"/>
      <c r="ZP2923" s="245"/>
      <c r="ZQ2923" s="245"/>
      <c r="ZR2923" s="245"/>
      <c r="ZS2923" s="245"/>
      <c r="ZT2923" s="245"/>
      <c r="ZU2923" s="245"/>
      <c r="ZV2923" s="245"/>
      <c r="ZW2923" s="245"/>
      <c r="ZX2923" s="245"/>
      <c r="ZY2923" s="245"/>
      <c r="ZZ2923" s="245"/>
      <c r="AAA2923" s="245"/>
      <c r="AAB2923" s="245"/>
      <c r="AAC2923" s="245"/>
      <c r="AAD2923" s="245"/>
      <c r="AAE2923" s="245"/>
      <c r="AAF2923" s="245"/>
      <c r="AAG2923" s="245"/>
      <c r="AAH2923" s="245"/>
      <c r="AAI2923" s="245"/>
      <c r="AAJ2923" s="245"/>
      <c r="AAK2923" s="245"/>
      <c r="AAL2923" s="245"/>
      <c r="AAM2923" s="245"/>
      <c r="AAN2923" s="245"/>
      <c r="AAO2923" s="245"/>
      <c r="AAP2923" s="245"/>
      <c r="AAQ2923" s="245"/>
      <c r="AAR2923" s="245"/>
      <c r="AAS2923" s="245"/>
      <c r="AAT2923" s="245"/>
      <c r="AAU2923" s="245"/>
      <c r="AAV2923" s="245"/>
      <c r="AAW2923" s="245"/>
      <c r="AAX2923" s="245"/>
      <c r="AAY2923" s="245"/>
      <c r="AAZ2923" s="245"/>
      <c r="ABA2923" s="245"/>
      <c r="ABB2923" s="245"/>
      <c r="ABC2923" s="245"/>
      <c r="ABD2923" s="245"/>
      <c r="ABE2923" s="245"/>
      <c r="ABF2923" s="245"/>
      <c r="ABG2923" s="245"/>
      <c r="ABH2923" s="245"/>
      <c r="ABI2923" s="245"/>
      <c r="ABJ2923" s="245"/>
      <c r="ABK2923" s="245"/>
      <c r="ABL2923" s="245"/>
      <c r="ABM2923" s="245"/>
      <c r="ABN2923" s="245"/>
      <c r="ABO2923" s="245"/>
      <c r="ABP2923" s="245"/>
      <c r="ABQ2923" s="245"/>
      <c r="ABR2923" s="245"/>
      <c r="ABS2923" s="245"/>
      <c r="ABT2923" s="245"/>
      <c r="ABU2923" s="245"/>
      <c r="ABV2923" s="245"/>
      <c r="ABW2923" s="245"/>
      <c r="ABX2923" s="245"/>
      <c r="ABY2923" s="245"/>
      <c r="ABZ2923" s="245"/>
      <c r="ACA2923" s="245"/>
      <c r="ACB2923" s="245"/>
      <c r="ACC2923" s="245"/>
      <c r="ACD2923" s="245"/>
      <c r="ACE2923" s="245"/>
      <c r="ACF2923" s="245"/>
      <c r="ACG2923" s="245"/>
      <c r="ACH2923" s="245"/>
      <c r="ACI2923" s="245"/>
      <c r="ACJ2923" s="245"/>
      <c r="ACK2923" s="245"/>
      <c r="ACL2923" s="245"/>
      <c r="ACM2923" s="245"/>
      <c r="ACN2923" s="245"/>
      <c r="ACO2923" s="245"/>
      <c r="ACP2923" s="245"/>
      <c r="ACQ2923" s="245"/>
      <c r="ACR2923" s="245"/>
      <c r="ACS2923" s="245"/>
      <c r="ACT2923" s="245"/>
      <c r="ACU2923" s="245"/>
      <c r="ACV2923" s="245"/>
      <c r="ACW2923" s="245"/>
      <c r="ACX2923" s="245"/>
      <c r="ACY2923" s="245"/>
      <c r="ACZ2923" s="245"/>
      <c r="ADA2923" s="245"/>
      <c r="ADB2923" s="245"/>
      <c r="ADC2923" s="245"/>
      <c r="ADD2923" s="245"/>
      <c r="ADE2923" s="245"/>
      <c r="ADF2923" s="245"/>
      <c r="ADG2923" s="245"/>
      <c r="ADH2923" s="245"/>
      <c r="ADI2923" s="245"/>
      <c r="ADJ2923" s="245"/>
      <c r="ADK2923" s="245"/>
      <c r="ADL2923" s="245"/>
      <c r="ADM2923" s="245"/>
      <c r="ADN2923" s="245"/>
      <c r="ADO2923" s="245"/>
      <c r="ADP2923" s="245"/>
      <c r="ADQ2923" s="245"/>
      <c r="ADR2923" s="245"/>
      <c r="ADS2923" s="245"/>
      <c r="ADT2923" s="245"/>
      <c r="ADU2923" s="245"/>
      <c r="ADV2923" s="245"/>
      <c r="ADW2923" s="245"/>
      <c r="ADX2923" s="245"/>
      <c r="ADY2923" s="245"/>
      <c r="ADZ2923" s="245"/>
      <c r="AEA2923" s="245"/>
      <c r="AEB2923" s="245"/>
      <c r="AEC2923" s="245"/>
      <c r="AED2923" s="245"/>
      <c r="AEE2923" s="245"/>
      <c r="AEF2923" s="245"/>
      <c r="AEG2923" s="245"/>
      <c r="AEH2923" s="245"/>
      <c r="AEI2923" s="245"/>
      <c r="AEJ2923" s="245"/>
      <c r="AEK2923" s="245"/>
      <c r="AEL2923" s="245"/>
      <c r="AEM2923" s="245"/>
      <c r="AEN2923" s="245"/>
      <c r="AEO2923" s="245"/>
      <c r="AEP2923" s="245"/>
      <c r="AEQ2923" s="245"/>
      <c r="AER2923" s="245"/>
      <c r="AES2923" s="245"/>
      <c r="AET2923" s="245"/>
      <c r="AEU2923" s="245"/>
      <c r="AEV2923" s="245"/>
      <c r="AEW2923" s="245"/>
      <c r="AEX2923" s="245"/>
      <c r="AEY2923" s="245"/>
      <c r="AEZ2923" s="245"/>
      <c r="AFA2923" s="245"/>
      <c r="AFB2923" s="245"/>
      <c r="AFC2923" s="245"/>
      <c r="AFD2923" s="245"/>
      <c r="AFE2923" s="245"/>
      <c r="AFF2923" s="245"/>
      <c r="AFG2923" s="245"/>
      <c r="AFH2923" s="245"/>
      <c r="AFI2923" s="245"/>
      <c r="AFJ2923" s="245"/>
      <c r="AFK2923" s="245"/>
      <c r="AFL2923" s="245"/>
      <c r="AFM2923" s="245"/>
      <c r="AFN2923" s="245"/>
      <c r="AFO2923" s="245"/>
      <c r="AFP2923" s="245"/>
      <c r="AFQ2923" s="245"/>
      <c r="AFR2923" s="245"/>
      <c r="AFS2923" s="245"/>
      <c r="AFT2923" s="245"/>
      <c r="AFU2923" s="245"/>
      <c r="AFV2923" s="245"/>
      <c r="AFW2923" s="245"/>
      <c r="AFX2923" s="245"/>
      <c r="AFY2923" s="245"/>
      <c r="AFZ2923" s="245"/>
      <c r="AGA2923" s="245"/>
      <c r="AGB2923" s="245"/>
      <c r="AGC2923" s="245"/>
      <c r="AGD2923" s="245"/>
      <c r="AGE2923" s="245"/>
      <c r="AGF2923" s="245"/>
      <c r="AGG2923" s="245"/>
      <c r="AGH2923" s="245"/>
      <c r="AGI2923" s="245"/>
      <c r="AGJ2923" s="245"/>
      <c r="AGK2923" s="245"/>
      <c r="AGL2923" s="245"/>
      <c r="AGM2923" s="245"/>
      <c r="AGN2923" s="245"/>
      <c r="AGO2923" s="245"/>
      <c r="AGP2923" s="245"/>
      <c r="AGQ2923" s="245"/>
      <c r="AGR2923" s="245"/>
      <c r="AGS2923" s="245"/>
      <c r="AGT2923" s="245"/>
      <c r="AGU2923" s="245"/>
      <c r="AGV2923" s="245"/>
      <c r="AGW2923" s="245"/>
      <c r="AGX2923" s="245"/>
      <c r="AGY2923" s="245"/>
      <c r="AGZ2923" s="245"/>
      <c r="AHA2923" s="245"/>
      <c r="AHB2923" s="245"/>
      <c r="AHC2923" s="245"/>
      <c r="AHD2923" s="245"/>
      <c r="AHE2923" s="245"/>
      <c r="AHF2923" s="245"/>
      <c r="AHG2923" s="245"/>
      <c r="AHH2923" s="245"/>
      <c r="AHI2923" s="245"/>
      <c r="AHJ2923" s="245"/>
      <c r="AHK2923" s="245"/>
      <c r="AHL2923" s="245"/>
      <c r="AHM2923" s="245"/>
      <c r="AHN2923" s="245"/>
      <c r="AHO2923" s="245"/>
      <c r="AHP2923" s="245"/>
      <c r="AHQ2923" s="245"/>
      <c r="AHR2923" s="245"/>
      <c r="AHS2923" s="245"/>
      <c r="AHT2923" s="245"/>
      <c r="AHU2923" s="245"/>
      <c r="AHV2923" s="245"/>
      <c r="AHW2923" s="245"/>
      <c r="AHX2923" s="245"/>
      <c r="AHY2923" s="245"/>
      <c r="AHZ2923" s="245"/>
      <c r="AIA2923" s="245"/>
      <c r="AIB2923" s="245"/>
      <c r="AIC2923" s="245"/>
      <c r="AID2923" s="245"/>
      <c r="AIE2923" s="245"/>
      <c r="AIF2923" s="245"/>
      <c r="AIG2923" s="245"/>
      <c r="AIH2923" s="245"/>
      <c r="AII2923" s="245"/>
      <c r="AIJ2923" s="245"/>
      <c r="AIK2923" s="245"/>
      <c r="AIL2923" s="245"/>
      <c r="AIM2923" s="245"/>
      <c r="AIN2923" s="245"/>
      <c r="AIO2923" s="245"/>
      <c r="AIP2923" s="245"/>
      <c r="AIQ2923" s="245"/>
      <c r="AIR2923" s="245"/>
      <c r="AIS2923" s="245"/>
      <c r="AIT2923" s="245"/>
      <c r="AIU2923" s="245"/>
      <c r="AIV2923" s="245"/>
      <c r="AIW2923" s="245"/>
      <c r="AIX2923" s="245"/>
      <c r="AIY2923" s="245"/>
      <c r="AIZ2923" s="245"/>
      <c r="AJA2923" s="245"/>
      <c r="AJB2923" s="245"/>
      <c r="AJC2923" s="245"/>
      <c r="AJD2923" s="245"/>
      <c r="AJE2923" s="245"/>
      <c r="AJF2923" s="245"/>
      <c r="AJG2923" s="245"/>
      <c r="AJH2923" s="245"/>
      <c r="AJI2923" s="245"/>
      <c r="AJJ2923" s="245"/>
      <c r="AJK2923" s="245"/>
      <c r="AJL2923" s="245"/>
      <c r="AJM2923" s="245"/>
      <c r="AJN2923" s="245"/>
      <c r="AJO2923" s="245"/>
      <c r="AJP2923" s="245"/>
      <c r="AJQ2923" s="245"/>
      <c r="AJR2923" s="245"/>
      <c r="AJS2923" s="245"/>
      <c r="AJT2923" s="245"/>
      <c r="AJU2923" s="245"/>
      <c r="AJV2923" s="245"/>
      <c r="AJW2923" s="245"/>
      <c r="AJX2923" s="245"/>
      <c r="AJY2923" s="245"/>
      <c r="AJZ2923" s="245"/>
      <c r="AKA2923" s="245"/>
      <c r="AKB2923" s="245"/>
      <c r="AKC2923" s="245"/>
      <c r="AKD2923" s="245"/>
      <c r="AKE2923" s="245"/>
      <c r="AKF2923" s="245"/>
      <c r="AKG2923" s="245"/>
      <c r="AKH2923" s="245"/>
      <c r="AKI2923" s="245"/>
      <c r="AKJ2923" s="245"/>
      <c r="AKK2923" s="245"/>
      <c r="AKL2923" s="245"/>
      <c r="AKM2923" s="245"/>
      <c r="AKN2923" s="245"/>
      <c r="AKO2923" s="245"/>
      <c r="AKP2923" s="245"/>
      <c r="AKQ2923" s="245"/>
      <c r="AKR2923" s="245"/>
      <c r="AKS2923" s="245"/>
      <c r="AKT2923" s="245"/>
      <c r="AKU2923" s="245"/>
      <c r="AKV2923" s="245"/>
      <c r="AKW2923" s="245"/>
      <c r="AKX2923" s="245"/>
      <c r="AKY2923" s="245"/>
      <c r="AKZ2923" s="245"/>
      <c r="ALA2923" s="245"/>
      <c r="ALB2923" s="245"/>
      <c r="ALC2923" s="245"/>
      <c r="ALD2923" s="245"/>
      <c r="ALE2923" s="245"/>
      <c r="ALF2923" s="245"/>
      <c r="ALG2923" s="245"/>
      <c r="ALH2923" s="245"/>
      <c r="ALI2923" s="245"/>
      <c r="ALJ2923" s="245"/>
      <c r="ALK2923" s="245"/>
      <c r="ALL2923" s="245"/>
      <c r="ALM2923" s="245"/>
      <c r="ALN2923" s="245"/>
      <c r="ALO2923" s="245"/>
      <c r="ALP2923" s="245"/>
      <c r="ALQ2923" s="245"/>
      <c r="ALR2923" s="245"/>
      <c r="ALS2923" s="245"/>
      <c r="ALT2923" s="245"/>
      <c r="ALU2923" s="245"/>
      <c r="ALV2923" s="245"/>
      <c r="ALW2923" s="245"/>
      <c r="ALX2923" s="245"/>
      <c r="ALY2923" s="245"/>
      <c r="ALZ2923" s="245"/>
      <c r="AMA2923" s="245"/>
      <c r="AMB2923" s="245"/>
    </row>
    <row r="2924" spans="1:1016" s="300" customFormat="1">
      <c r="A2924" s="80" t="s">
        <v>1723</v>
      </c>
      <c r="B2924" s="80" t="s">
        <v>3199</v>
      </c>
      <c r="C2924" s="223" t="s">
        <v>2515</v>
      </c>
      <c r="D2924" s="139" t="s">
        <v>300</v>
      </c>
      <c r="E2924" s="139" t="s">
        <v>306</v>
      </c>
      <c r="F2924" s="139" t="s">
        <v>525</v>
      </c>
      <c r="G2924" s="141">
        <v>87356.143699999986</v>
      </c>
      <c r="H2924" s="141">
        <v>103890.11569999999</v>
      </c>
      <c r="I2924" s="234">
        <v>34</v>
      </c>
      <c r="J2924" s="235">
        <v>0.77272727272727271</v>
      </c>
      <c r="K2924" s="141">
        <v>120424.0877</v>
      </c>
      <c r="L2924" s="146">
        <v>1</v>
      </c>
      <c r="M2924" s="139">
        <v>1</v>
      </c>
      <c r="N2924" s="167">
        <v>9</v>
      </c>
      <c r="O2924" s="79">
        <v>103890.11569999999</v>
      </c>
      <c r="P2924" s="80"/>
      <c r="Q2924" s="236"/>
      <c r="R2924" s="236"/>
      <c r="S2924" s="236"/>
      <c r="T2924" s="236"/>
      <c r="U2924" s="236"/>
      <c r="V2924" s="236"/>
      <c r="W2924" s="236"/>
      <c r="X2924" s="236"/>
      <c r="Y2924" s="245"/>
      <c r="Z2924" s="245"/>
      <c r="AA2924" s="245"/>
      <c r="AB2924" s="245"/>
      <c r="AC2924" s="245"/>
      <c r="AD2924" s="245"/>
      <c r="AE2924" s="245"/>
      <c r="AF2924" s="245"/>
      <c r="AG2924" s="245"/>
      <c r="AH2924" s="245"/>
      <c r="AI2924" s="245"/>
      <c r="AJ2924" s="245"/>
      <c r="AK2924" s="245"/>
      <c r="AL2924" s="245"/>
      <c r="AM2924" s="245"/>
      <c r="AN2924" s="245"/>
      <c r="AO2924" s="245"/>
      <c r="AP2924" s="245"/>
      <c r="AQ2924" s="245"/>
      <c r="AR2924" s="245"/>
      <c r="AS2924" s="245"/>
      <c r="AT2924" s="245"/>
      <c r="AU2924" s="245"/>
      <c r="AV2924" s="245"/>
      <c r="AW2924" s="245"/>
      <c r="AX2924" s="245"/>
      <c r="AY2924" s="245"/>
      <c r="AZ2924" s="245"/>
      <c r="BA2924" s="245"/>
      <c r="BB2924" s="245"/>
      <c r="BC2924" s="245"/>
      <c r="BD2924" s="245"/>
      <c r="BE2924" s="245"/>
      <c r="BF2924" s="245"/>
      <c r="BG2924" s="245"/>
      <c r="BH2924" s="245"/>
      <c r="BI2924" s="245"/>
      <c r="BJ2924" s="245"/>
      <c r="BK2924" s="245"/>
      <c r="BL2924" s="245"/>
      <c r="BM2924" s="245"/>
      <c r="BN2924" s="245"/>
      <c r="BO2924" s="245"/>
      <c r="BP2924" s="245"/>
      <c r="BQ2924" s="245"/>
      <c r="BR2924" s="245"/>
      <c r="BS2924" s="245"/>
      <c r="BT2924" s="245"/>
      <c r="BU2924" s="245"/>
      <c r="BV2924" s="245"/>
      <c r="BW2924" s="245"/>
      <c r="BX2924" s="245"/>
      <c r="BY2924" s="245"/>
      <c r="BZ2924" s="245"/>
      <c r="CA2924" s="245"/>
      <c r="CB2924" s="245"/>
      <c r="CC2924" s="245"/>
      <c r="CD2924" s="245"/>
      <c r="CE2924" s="245"/>
      <c r="CF2924" s="245"/>
      <c r="CG2924" s="245"/>
      <c r="CH2924" s="245"/>
      <c r="CI2924" s="245"/>
      <c r="CJ2924" s="245"/>
      <c r="CK2924" s="245"/>
      <c r="CL2924" s="245"/>
      <c r="CM2924" s="245"/>
      <c r="CN2924" s="245"/>
      <c r="CO2924" s="245"/>
      <c r="CP2924" s="245"/>
      <c r="CQ2924" s="245"/>
      <c r="CR2924" s="245"/>
      <c r="CS2924" s="245"/>
      <c r="CT2924" s="245"/>
      <c r="CU2924" s="245"/>
      <c r="CV2924" s="245"/>
      <c r="CW2924" s="245"/>
      <c r="CX2924" s="245"/>
      <c r="CY2924" s="245"/>
      <c r="CZ2924" s="245"/>
      <c r="DA2924" s="245"/>
      <c r="DB2924" s="245"/>
      <c r="DC2924" s="245"/>
      <c r="DD2924" s="245"/>
      <c r="DE2924" s="245"/>
      <c r="DF2924" s="245"/>
      <c r="DG2924" s="245"/>
      <c r="DH2924" s="245"/>
      <c r="DI2924" s="245"/>
      <c r="DJ2924" s="245"/>
      <c r="DK2924" s="245"/>
      <c r="DL2924" s="245"/>
      <c r="DM2924" s="245"/>
      <c r="DN2924" s="245"/>
      <c r="DO2924" s="245"/>
      <c r="DP2924" s="245"/>
      <c r="DQ2924" s="245"/>
      <c r="DR2924" s="245"/>
      <c r="DS2924" s="245"/>
      <c r="DT2924" s="245"/>
      <c r="DU2924" s="245"/>
      <c r="DV2924" s="245"/>
      <c r="DW2924" s="245"/>
      <c r="DX2924" s="245"/>
      <c r="DY2924" s="245"/>
      <c r="DZ2924" s="245"/>
      <c r="EA2924" s="245"/>
      <c r="EB2924" s="245"/>
      <c r="EC2924" s="245"/>
      <c r="ED2924" s="245"/>
      <c r="EE2924" s="245"/>
      <c r="EF2924" s="245"/>
      <c r="EG2924" s="245"/>
      <c r="EH2924" s="245"/>
      <c r="EI2924" s="245"/>
      <c r="EJ2924" s="245"/>
      <c r="EK2924" s="245"/>
      <c r="EL2924" s="245"/>
      <c r="EM2924" s="245"/>
      <c r="EN2924" s="245"/>
      <c r="EO2924" s="245"/>
      <c r="EP2924" s="245"/>
      <c r="EQ2924" s="245"/>
      <c r="ER2924" s="245"/>
      <c r="ES2924" s="245"/>
      <c r="ET2924" s="245"/>
      <c r="EU2924" s="245"/>
      <c r="EV2924" s="245"/>
      <c r="EW2924" s="245"/>
      <c r="EX2924" s="245"/>
      <c r="EY2924" s="245"/>
      <c r="EZ2924" s="245"/>
      <c r="FA2924" s="245"/>
      <c r="FB2924" s="245"/>
      <c r="FC2924" s="245"/>
      <c r="FD2924" s="245"/>
      <c r="FE2924" s="245"/>
      <c r="FF2924" s="245"/>
      <c r="FG2924" s="245"/>
      <c r="FH2924" s="245"/>
      <c r="FI2924" s="245"/>
      <c r="FJ2924" s="245"/>
      <c r="FK2924" s="245"/>
      <c r="FL2924" s="245"/>
      <c r="FM2924" s="245"/>
      <c r="FN2924" s="245"/>
      <c r="FO2924" s="245"/>
      <c r="FP2924" s="245"/>
      <c r="FQ2924" s="245"/>
      <c r="FR2924" s="245"/>
      <c r="FS2924" s="245"/>
      <c r="FT2924" s="245"/>
      <c r="FU2924" s="245"/>
      <c r="FV2924" s="245"/>
      <c r="FW2924" s="245"/>
      <c r="FX2924" s="245"/>
      <c r="FY2924" s="245"/>
      <c r="FZ2924" s="245"/>
      <c r="GA2924" s="245"/>
      <c r="GB2924" s="245"/>
      <c r="GC2924" s="245"/>
      <c r="GD2924" s="245"/>
      <c r="GE2924" s="245"/>
      <c r="GF2924" s="245"/>
      <c r="GG2924" s="245"/>
      <c r="GH2924" s="245"/>
      <c r="GI2924" s="245"/>
      <c r="GJ2924" s="245"/>
      <c r="GK2924" s="245"/>
      <c r="GL2924" s="245"/>
      <c r="GM2924" s="245"/>
      <c r="GN2924" s="245"/>
      <c r="GO2924" s="245"/>
      <c r="GP2924" s="245"/>
      <c r="GQ2924" s="245"/>
      <c r="GR2924" s="245"/>
      <c r="GS2924" s="245"/>
      <c r="GT2924" s="245"/>
      <c r="GU2924" s="245"/>
      <c r="GV2924" s="245"/>
      <c r="GW2924" s="245"/>
      <c r="GX2924" s="245"/>
      <c r="GY2924" s="245"/>
      <c r="GZ2924" s="245"/>
      <c r="HA2924" s="245"/>
      <c r="HB2924" s="245"/>
      <c r="HC2924" s="245"/>
      <c r="HD2924" s="245"/>
      <c r="HE2924" s="245"/>
      <c r="HF2924" s="245"/>
      <c r="HG2924" s="245"/>
      <c r="HH2924" s="245"/>
      <c r="HI2924" s="245"/>
      <c r="HJ2924" s="245"/>
      <c r="HK2924" s="245"/>
      <c r="HL2924" s="245"/>
      <c r="HM2924" s="245"/>
      <c r="HN2924" s="245"/>
      <c r="HO2924" s="245"/>
      <c r="HP2924" s="245"/>
      <c r="HQ2924" s="245"/>
      <c r="HR2924" s="245"/>
      <c r="HS2924" s="245"/>
      <c r="HT2924" s="245"/>
      <c r="HU2924" s="245"/>
      <c r="HV2924" s="245"/>
      <c r="HW2924" s="245"/>
      <c r="HX2924" s="245"/>
      <c r="HY2924" s="245"/>
      <c r="HZ2924" s="245"/>
      <c r="IA2924" s="245"/>
      <c r="IB2924" s="245"/>
      <c r="IC2924" s="245"/>
      <c r="ID2924" s="245"/>
      <c r="IE2924" s="245"/>
      <c r="IF2924" s="245"/>
      <c r="IG2924" s="245"/>
      <c r="IH2924" s="245"/>
      <c r="II2924" s="245"/>
      <c r="IJ2924" s="245"/>
      <c r="IK2924" s="245"/>
      <c r="IL2924" s="245"/>
      <c r="IM2924" s="245"/>
      <c r="IN2924" s="245"/>
      <c r="IO2924" s="245"/>
      <c r="IP2924" s="245"/>
      <c r="IQ2924" s="245"/>
      <c r="IR2924" s="245"/>
      <c r="IS2924" s="245"/>
      <c r="IT2924" s="245"/>
      <c r="IU2924" s="245"/>
      <c r="IV2924" s="245"/>
      <c r="IW2924" s="245"/>
      <c r="IX2924" s="245"/>
      <c r="IY2924" s="245"/>
      <c r="IZ2924" s="245"/>
      <c r="JA2924" s="245"/>
      <c r="JB2924" s="245"/>
      <c r="JC2924" s="245"/>
      <c r="JD2924" s="245"/>
      <c r="JE2924" s="245"/>
      <c r="JF2924" s="245"/>
      <c r="JG2924" s="245"/>
      <c r="JH2924" s="245"/>
      <c r="JI2924" s="245"/>
      <c r="JJ2924" s="245"/>
      <c r="JK2924" s="245"/>
      <c r="JL2924" s="245"/>
      <c r="JM2924" s="245"/>
      <c r="JN2924" s="245"/>
      <c r="JO2924" s="245"/>
      <c r="JP2924" s="245"/>
      <c r="JQ2924" s="245"/>
      <c r="JR2924" s="245"/>
      <c r="JS2924" s="245"/>
      <c r="JT2924" s="245"/>
      <c r="JU2924" s="245"/>
      <c r="JV2924" s="245"/>
      <c r="JW2924" s="245"/>
      <c r="JX2924" s="245"/>
      <c r="JY2924" s="245"/>
      <c r="JZ2924" s="245"/>
      <c r="KA2924" s="245"/>
      <c r="KB2924" s="245"/>
      <c r="KC2924" s="245"/>
      <c r="KD2924" s="245"/>
      <c r="KE2924" s="245"/>
      <c r="KF2924" s="245"/>
      <c r="KG2924" s="245"/>
      <c r="KH2924" s="245"/>
      <c r="KI2924" s="245"/>
      <c r="KJ2924" s="245"/>
      <c r="KK2924" s="245"/>
      <c r="KL2924" s="245"/>
      <c r="KM2924" s="245"/>
      <c r="KN2924" s="245"/>
      <c r="KO2924" s="245"/>
      <c r="KP2924" s="245"/>
      <c r="KQ2924" s="245"/>
      <c r="KR2924" s="245"/>
      <c r="KS2924" s="245"/>
      <c r="KT2924" s="245"/>
      <c r="KU2924" s="245"/>
      <c r="KV2924" s="245"/>
      <c r="KW2924" s="245"/>
      <c r="KX2924" s="245"/>
      <c r="KY2924" s="245"/>
      <c r="KZ2924" s="245"/>
      <c r="LA2924" s="245"/>
      <c r="LB2924" s="245"/>
      <c r="LC2924" s="245"/>
      <c r="LD2924" s="245"/>
      <c r="LE2924" s="245"/>
      <c r="LF2924" s="245"/>
      <c r="LG2924" s="245"/>
      <c r="LH2924" s="245"/>
      <c r="LI2924" s="245"/>
      <c r="LJ2924" s="245"/>
      <c r="LK2924" s="245"/>
      <c r="LL2924" s="245"/>
      <c r="LM2924" s="245"/>
      <c r="LN2924" s="245"/>
      <c r="LO2924" s="245"/>
      <c r="LP2924" s="245"/>
      <c r="LQ2924" s="245"/>
      <c r="LR2924" s="245"/>
      <c r="LS2924" s="245"/>
      <c r="LT2924" s="245"/>
      <c r="LU2924" s="245"/>
      <c r="LV2924" s="245"/>
      <c r="LW2924" s="245"/>
      <c r="LX2924" s="245"/>
      <c r="LY2924" s="245"/>
      <c r="LZ2924" s="245"/>
      <c r="MA2924" s="245"/>
      <c r="MB2924" s="245"/>
      <c r="MC2924" s="245"/>
      <c r="MD2924" s="245"/>
      <c r="ME2924" s="245"/>
      <c r="MF2924" s="245"/>
      <c r="MG2924" s="245"/>
      <c r="MH2924" s="245"/>
      <c r="MI2924" s="245"/>
      <c r="MJ2924" s="245"/>
      <c r="MK2924" s="245"/>
      <c r="ML2924" s="245"/>
      <c r="MM2924" s="245"/>
      <c r="MN2924" s="245"/>
      <c r="MO2924" s="245"/>
      <c r="MP2924" s="245"/>
      <c r="MQ2924" s="245"/>
      <c r="MR2924" s="245"/>
      <c r="MS2924" s="245"/>
      <c r="MT2924" s="245"/>
      <c r="MU2924" s="245"/>
      <c r="MV2924" s="245"/>
      <c r="MW2924" s="245"/>
      <c r="MX2924" s="245"/>
      <c r="MY2924" s="245"/>
      <c r="MZ2924" s="245"/>
      <c r="NA2924" s="245"/>
      <c r="NB2924" s="245"/>
      <c r="NC2924" s="245"/>
      <c r="ND2924" s="245"/>
      <c r="NE2924" s="245"/>
      <c r="NF2924" s="245"/>
      <c r="NG2924" s="245"/>
      <c r="NH2924" s="245"/>
      <c r="NI2924" s="245"/>
      <c r="NJ2924" s="245"/>
      <c r="NK2924" s="245"/>
      <c r="NL2924" s="245"/>
      <c r="NM2924" s="245"/>
      <c r="NN2924" s="245"/>
      <c r="NO2924" s="245"/>
      <c r="NP2924" s="245"/>
      <c r="NQ2924" s="245"/>
      <c r="NR2924" s="245"/>
      <c r="NS2924" s="245"/>
      <c r="NT2924" s="245"/>
      <c r="NU2924" s="245"/>
      <c r="NV2924" s="245"/>
      <c r="NW2924" s="245"/>
      <c r="NX2924" s="245"/>
      <c r="NY2924" s="245"/>
      <c r="NZ2924" s="245"/>
      <c r="OA2924" s="245"/>
      <c r="OB2924" s="245"/>
      <c r="OC2924" s="245"/>
      <c r="OD2924" s="245"/>
      <c r="OE2924" s="245"/>
      <c r="OF2924" s="245"/>
      <c r="OG2924" s="245"/>
      <c r="OH2924" s="245"/>
      <c r="OI2924" s="245"/>
      <c r="OJ2924" s="245"/>
      <c r="OK2924" s="245"/>
      <c r="OL2924" s="245"/>
      <c r="OM2924" s="245"/>
      <c r="ON2924" s="245"/>
      <c r="OO2924" s="245"/>
      <c r="OP2924" s="245"/>
      <c r="OQ2924" s="245"/>
      <c r="OR2924" s="245"/>
      <c r="OS2924" s="245"/>
      <c r="OT2924" s="245"/>
      <c r="OU2924" s="245"/>
      <c r="OV2924" s="245"/>
      <c r="OW2924" s="245"/>
      <c r="OX2924" s="245"/>
      <c r="OY2924" s="245"/>
      <c r="OZ2924" s="245"/>
      <c r="PA2924" s="245"/>
      <c r="PB2924" s="245"/>
      <c r="PC2924" s="245"/>
      <c r="PD2924" s="245"/>
      <c r="PE2924" s="245"/>
      <c r="PF2924" s="245"/>
      <c r="PG2924" s="245"/>
      <c r="PH2924" s="245"/>
      <c r="PI2924" s="245"/>
      <c r="PJ2924" s="245"/>
      <c r="PK2924" s="245"/>
      <c r="PL2924" s="245"/>
      <c r="PM2924" s="245"/>
      <c r="PN2924" s="245"/>
      <c r="PO2924" s="245"/>
      <c r="PP2924" s="245"/>
      <c r="PQ2924" s="245"/>
      <c r="PR2924" s="245"/>
      <c r="PS2924" s="245"/>
      <c r="PT2924" s="245"/>
      <c r="PU2924" s="245"/>
      <c r="PV2924" s="245"/>
      <c r="PW2924" s="245"/>
      <c r="PX2924" s="245"/>
      <c r="PY2924" s="245"/>
      <c r="PZ2924" s="245"/>
      <c r="QA2924" s="245"/>
      <c r="QB2924" s="245"/>
      <c r="QC2924" s="245"/>
      <c r="QD2924" s="245"/>
      <c r="QE2924" s="245"/>
      <c r="QF2924" s="245"/>
      <c r="QG2924" s="245"/>
      <c r="QH2924" s="245"/>
      <c r="QI2924" s="245"/>
      <c r="QJ2924" s="245"/>
      <c r="QK2924" s="245"/>
      <c r="QL2924" s="245"/>
      <c r="QM2924" s="245"/>
      <c r="QN2924" s="245"/>
      <c r="QO2924" s="245"/>
      <c r="QP2924" s="245"/>
      <c r="QQ2924" s="245"/>
      <c r="QR2924" s="245"/>
      <c r="QS2924" s="245"/>
      <c r="QT2924" s="245"/>
      <c r="QU2924" s="245"/>
      <c r="QV2924" s="245"/>
      <c r="QW2924" s="245"/>
      <c r="QX2924" s="245"/>
      <c r="QY2924" s="245"/>
      <c r="QZ2924" s="245"/>
      <c r="RA2924" s="245"/>
      <c r="RB2924" s="245"/>
      <c r="RC2924" s="245"/>
      <c r="RD2924" s="245"/>
      <c r="RE2924" s="245"/>
      <c r="RF2924" s="245"/>
      <c r="RG2924" s="245"/>
      <c r="RH2924" s="245"/>
      <c r="RI2924" s="245"/>
      <c r="RJ2924" s="245"/>
      <c r="RK2924" s="245"/>
      <c r="RL2924" s="245"/>
      <c r="RM2924" s="245"/>
      <c r="RN2924" s="245"/>
      <c r="RO2924" s="245"/>
      <c r="RP2924" s="245"/>
      <c r="RQ2924" s="245"/>
      <c r="RR2924" s="245"/>
      <c r="RS2924" s="245"/>
      <c r="RT2924" s="245"/>
      <c r="RU2924" s="245"/>
      <c r="RV2924" s="245"/>
      <c r="RW2924" s="245"/>
      <c r="RX2924" s="245"/>
      <c r="RY2924" s="245"/>
      <c r="RZ2924" s="245"/>
      <c r="SA2924" s="245"/>
      <c r="SB2924" s="245"/>
      <c r="SC2924" s="245"/>
      <c r="SD2924" s="245"/>
      <c r="SE2924" s="245"/>
      <c r="SF2924" s="245"/>
      <c r="SG2924" s="245"/>
      <c r="SH2924" s="245"/>
      <c r="SI2924" s="245"/>
      <c r="SJ2924" s="245"/>
      <c r="SK2924" s="245"/>
      <c r="SL2924" s="245"/>
      <c r="SM2924" s="245"/>
      <c r="SN2924" s="245"/>
      <c r="SO2924" s="245"/>
      <c r="SP2924" s="245"/>
      <c r="SQ2924" s="245"/>
      <c r="SR2924" s="245"/>
      <c r="SS2924" s="245"/>
      <c r="ST2924" s="245"/>
      <c r="SU2924" s="245"/>
      <c r="SV2924" s="245"/>
      <c r="SW2924" s="245"/>
      <c r="SX2924" s="245"/>
      <c r="SY2924" s="245"/>
      <c r="SZ2924" s="245"/>
      <c r="TA2924" s="245"/>
      <c r="TB2924" s="245"/>
      <c r="TC2924" s="245"/>
      <c r="TD2924" s="245"/>
      <c r="TE2924" s="245"/>
      <c r="TF2924" s="245"/>
      <c r="TG2924" s="245"/>
      <c r="TH2924" s="245"/>
      <c r="TI2924" s="245"/>
      <c r="TJ2924" s="245"/>
      <c r="TK2924" s="245"/>
      <c r="TL2924" s="245"/>
      <c r="TM2924" s="245"/>
      <c r="TN2924" s="245"/>
      <c r="TO2924" s="245"/>
      <c r="TP2924" s="245"/>
      <c r="TQ2924" s="245"/>
      <c r="TR2924" s="245"/>
      <c r="TS2924" s="245"/>
      <c r="TT2924" s="245"/>
      <c r="TU2924" s="245"/>
      <c r="TV2924" s="245"/>
      <c r="TW2924" s="245"/>
      <c r="TX2924" s="245"/>
      <c r="TY2924" s="245"/>
      <c r="TZ2924" s="245"/>
      <c r="UA2924" s="245"/>
      <c r="UB2924" s="245"/>
      <c r="UC2924" s="245"/>
      <c r="UD2924" s="245"/>
      <c r="UE2924" s="245"/>
      <c r="UF2924" s="245"/>
      <c r="UG2924" s="245"/>
      <c r="UH2924" s="245"/>
      <c r="UI2924" s="245"/>
      <c r="UJ2924" s="245"/>
      <c r="UK2924" s="245"/>
      <c r="UL2924" s="245"/>
      <c r="UM2924" s="245"/>
      <c r="UN2924" s="245"/>
      <c r="UO2924" s="245"/>
      <c r="UP2924" s="245"/>
      <c r="UQ2924" s="245"/>
      <c r="UR2924" s="245"/>
      <c r="US2924" s="245"/>
      <c r="UT2924" s="245"/>
      <c r="UU2924" s="245"/>
      <c r="UV2924" s="245"/>
      <c r="UW2924" s="245"/>
      <c r="UX2924" s="245"/>
      <c r="UY2924" s="245"/>
      <c r="UZ2924" s="245"/>
      <c r="VA2924" s="245"/>
      <c r="VB2924" s="245"/>
      <c r="VC2924" s="245"/>
      <c r="VD2924" s="245"/>
      <c r="VE2924" s="245"/>
      <c r="VF2924" s="245"/>
      <c r="VG2924" s="245"/>
      <c r="VH2924" s="245"/>
      <c r="VI2924" s="245"/>
      <c r="VJ2924" s="245"/>
      <c r="VK2924" s="245"/>
      <c r="VL2924" s="245"/>
      <c r="VM2924" s="245"/>
      <c r="VN2924" s="245"/>
      <c r="VO2924" s="245"/>
      <c r="VP2924" s="245"/>
      <c r="VQ2924" s="245"/>
      <c r="VR2924" s="245"/>
      <c r="VS2924" s="245"/>
      <c r="VT2924" s="245"/>
      <c r="VU2924" s="245"/>
      <c r="VV2924" s="245"/>
      <c r="VW2924" s="245"/>
      <c r="VX2924" s="245"/>
      <c r="VY2924" s="245"/>
      <c r="VZ2924" s="245"/>
      <c r="WA2924" s="245"/>
      <c r="WB2924" s="245"/>
      <c r="WC2924" s="245"/>
      <c r="WD2924" s="245"/>
      <c r="WE2924" s="245"/>
      <c r="WF2924" s="245"/>
      <c r="WG2924" s="245"/>
      <c r="WH2924" s="245"/>
      <c r="WI2924" s="245"/>
      <c r="WJ2924" s="245"/>
      <c r="WK2924" s="245"/>
      <c r="WL2924" s="245"/>
      <c r="WM2924" s="245"/>
      <c r="WN2924" s="245"/>
      <c r="WO2924" s="245"/>
      <c r="WP2924" s="245"/>
      <c r="WQ2924" s="245"/>
      <c r="WR2924" s="245"/>
      <c r="WS2924" s="245"/>
      <c r="WT2924" s="245"/>
      <c r="WU2924" s="245"/>
      <c r="WV2924" s="245"/>
      <c r="WW2924" s="245"/>
      <c r="WX2924" s="245"/>
      <c r="WY2924" s="245"/>
      <c r="WZ2924" s="245"/>
      <c r="XA2924" s="245"/>
      <c r="XB2924" s="245"/>
      <c r="XC2924" s="245"/>
      <c r="XD2924" s="245"/>
      <c r="XE2924" s="245"/>
      <c r="XF2924" s="245"/>
      <c r="XG2924" s="245"/>
      <c r="XH2924" s="245"/>
      <c r="XI2924" s="245"/>
      <c r="XJ2924" s="245"/>
      <c r="XK2924" s="245"/>
      <c r="XL2924" s="245"/>
      <c r="XM2924" s="245"/>
      <c r="XN2924" s="245"/>
      <c r="XO2924" s="245"/>
      <c r="XP2924" s="245"/>
      <c r="XQ2924" s="245"/>
      <c r="XR2924" s="245"/>
      <c r="XS2924" s="245"/>
      <c r="XT2924" s="245"/>
      <c r="XU2924" s="245"/>
      <c r="XV2924" s="245"/>
      <c r="XW2924" s="245"/>
      <c r="XX2924" s="245"/>
      <c r="XY2924" s="245"/>
      <c r="XZ2924" s="245"/>
      <c r="YA2924" s="245"/>
      <c r="YB2924" s="245"/>
      <c r="YC2924" s="245"/>
      <c r="YD2924" s="245"/>
      <c r="YE2924" s="245"/>
      <c r="YF2924" s="245"/>
      <c r="YG2924" s="245"/>
      <c r="YH2924" s="245"/>
      <c r="YI2924" s="245"/>
      <c r="YJ2924" s="245"/>
      <c r="YK2924" s="245"/>
      <c r="YL2924" s="245"/>
      <c r="YM2924" s="245"/>
      <c r="YN2924" s="245"/>
      <c r="YO2924" s="245"/>
      <c r="YP2924" s="245"/>
      <c r="YQ2924" s="245"/>
      <c r="YR2924" s="245"/>
      <c r="YS2924" s="245"/>
      <c r="YT2924" s="245"/>
      <c r="YU2924" s="245"/>
      <c r="YV2924" s="245"/>
      <c r="YW2924" s="245"/>
      <c r="YX2924" s="245"/>
      <c r="YY2924" s="245"/>
      <c r="YZ2924" s="245"/>
      <c r="ZA2924" s="245"/>
      <c r="ZB2924" s="245"/>
      <c r="ZC2924" s="245"/>
      <c r="ZD2924" s="245"/>
      <c r="ZE2924" s="245"/>
      <c r="ZF2924" s="245"/>
      <c r="ZG2924" s="245"/>
      <c r="ZH2924" s="245"/>
      <c r="ZI2924" s="245"/>
      <c r="ZJ2924" s="245"/>
      <c r="ZK2924" s="245"/>
      <c r="ZL2924" s="245"/>
      <c r="ZM2924" s="245"/>
      <c r="ZN2924" s="245"/>
      <c r="ZO2924" s="245"/>
      <c r="ZP2924" s="245"/>
      <c r="ZQ2924" s="245"/>
      <c r="ZR2924" s="245"/>
      <c r="ZS2924" s="245"/>
      <c r="ZT2924" s="245"/>
      <c r="ZU2924" s="245"/>
      <c r="ZV2924" s="245"/>
      <c r="ZW2924" s="245"/>
      <c r="ZX2924" s="245"/>
      <c r="ZY2924" s="245"/>
      <c r="ZZ2924" s="245"/>
      <c r="AAA2924" s="245"/>
      <c r="AAB2924" s="245"/>
      <c r="AAC2924" s="245"/>
      <c r="AAD2924" s="245"/>
      <c r="AAE2924" s="245"/>
      <c r="AAF2924" s="245"/>
      <c r="AAG2924" s="245"/>
      <c r="AAH2924" s="245"/>
      <c r="AAI2924" s="245"/>
      <c r="AAJ2924" s="245"/>
      <c r="AAK2924" s="245"/>
      <c r="AAL2924" s="245"/>
      <c r="AAM2924" s="245"/>
      <c r="AAN2924" s="245"/>
      <c r="AAO2924" s="245"/>
      <c r="AAP2924" s="245"/>
      <c r="AAQ2924" s="245"/>
      <c r="AAR2924" s="245"/>
      <c r="AAS2924" s="245"/>
      <c r="AAT2924" s="245"/>
      <c r="AAU2924" s="245"/>
      <c r="AAV2924" s="245"/>
      <c r="AAW2924" s="245"/>
      <c r="AAX2924" s="245"/>
      <c r="AAY2924" s="245"/>
      <c r="AAZ2924" s="245"/>
      <c r="ABA2924" s="245"/>
      <c r="ABB2924" s="245"/>
      <c r="ABC2924" s="245"/>
      <c r="ABD2924" s="245"/>
      <c r="ABE2924" s="245"/>
      <c r="ABF2924" s="245"/>
      <c r="ABG2924" s="245"/>
      <c r="ABH2924" s="245"/>
      <c r="ABI2924" s="245"/>
      <c r="ABJ2924" s="245"/>
      <c r="ABK2924" s="245"/>
      <c r="ABL2924" s="245"/>
      <c r="ABM2924" s="245"/>
      <c r="ABN2924" s="245"/>
      <c r="ABO2924" s="245"/>
      <c r="ABP2924" s="245"/>
      <c r="ABQ2924" s="245"/>
      <c r="ABR2924" s="245"/>
      <c r="ABS2924" s="245"/>
      <c r="ABT2924" s="245"/>
      <c r="ABU2924" s="245"/>
      <c r="ABV2924" s="245"/>
      <c r="ABW2924" s="245"/>
      <c r="ABX2924" s="245"/>
      <c r="ABY2924" s="245"/>
      <c r="ABZ2924" s="245"/>
      <c r="ACA2924" s="245"/>
      <c r="ACB2924" s="245"/>
      <c r="ACC2924" s="245"/>
      <c r="ACD2924" s="245"/>
      <c r="ACE2924" s="245"/>
      <c r="ACF2924" s="245"/>
      <c r="ACG2924" s="245"/>
      <c r="ACH2924" s="245"/>
      <c r="ACI2924" s="245"/>
      <c r="ACJ2924" s="245"/>
      <c r="ACK2924" s="245"/>
      <c r="ACL2924" s="245"/>
      <c r="ACM2924" s="245"/>
      <c r="ACN2924" s="245"/>
      <c r="ACO2924" s="245"/>
      <c r="ACP2924" s="245"/>
      <c r="ACQ2924" s="245"/>
      <c r="ACR2924" s="245"/>
      <c r="ACS2924" s="245"/>
      <c r="ACT2924" s="245"/>
      <c r="ACU2924" s="245"/>
      <c r="ACV2924" s="245"/>
      <c r="ACW2924" s="245"/>
      <c r="ACX2924" s="245"/>
      <c r="ACY2924" s="245"/>
      <c r="ACZ2924" s="245"/>
      <c r="ADA2924" s="245"/>
      <c r="ADB2924" s="245"/>
      <c r="ADC2924" s="245"/>
      <c r="ADD2924" s="245"/>
      <c r="ADE2924" s="245"/>
      <c r="ADF2924" s="245"/>
      <c r="ADG2924" s="245"/>
      <c r="ADH2924" s="245"/>
      <c r="ADI2924" s="245"/>
      <c r="ADJ2924" s="245"/>
      <c r="ADK2924" s="245"/>
      <c r="ADL2924" s="245"/>
      <c r="ADM2924" s="245"/>
      <c r="ADN2924" s="245"/>
      <c r="ADO2924" s="245"/>
      <c r="ADP2924" s="245"/>
      <c r="ADQ2924" s="245"/>
      <c r="ADR2924" s="245"/>
      <c r="ADS2924" s="245"/>
      <c r="ADT2924" s="245"/>
      <c r="ADU2924" s="245"/>
      <c r="ADV2924" s="245"/>
      <c r="ADW2924" s="245"/>
      <c r="ADX2924" s="245"/>
      <c r="ADY2924" s="245"/>
      <c r="ADZ2924" s="245"/>
      <c r="AEA2924" s="245"/>
      <c r="AEB2924" s="245"/>
      <c r="AEC2924" s="245"/>
      <c r="AED2924" s="245"/>
      <c r="AEE2924" s="245"/>
      <c r="AEF2924" s="245"/>
      <c r="AEG2924" s="245"/>
      <c r="AEH2924" s="245"/>
      <c r="AEI2924" s="245"/>
      <c r="AEJ2924" s="245"/>
      <c r="AEK2924" s="245"/>
      <c r="AEL2924" s="245"/>
      <c r="AEM2924" s="245"/>
      <c r="AEN2924" s="245"/>
      <c r="AEO2924" s="245"/>
      <c r="AEP2924" s="245"/>
      <c r="AEQ2924" s="245"/>
      <c r="AER2924" s="245"/>
      <c r="AES2924" s="245"/>
      <c r="AET2924" s="245"/>
      <c r="AEU2924" s="245"/>
      <c r="AEV2924" s="245"/>
      <c r="AEW2924" s="245"/>
      <c r="AEX2924" s="245"/>
      <c r="AEY2924" s="245"/>
      <c r="AEZ2924" s="245"/>
      <c r="AFA2924" s="245"/>
      <c r="AFB2924" s="245"/>
      <c r="AFC2924" s="245"/>
      <c r="AFD2924" s="245"/>
      <c r="AFE2924" s="245"/>
      <c r="AFF2924" s="245"/>
      <c r="AFG2924" s="245"/>
      <c r="AFH2924" s="245"/>
      <c r="AFI2924" s="245"/>
      <c r="AFJ2924" s="245"/>
      <c r="AFK2924" s="245"/>
      <c r="AFL2924" s="245"/>
      <c r="AFM2924" s="245"/>
      <c r="AFN2924" s="245"/>
      <c r="AFO2924" s="245"/>
      <c r="AFP2924" s="245"/>
      <c r="AFQ2924" s="245"/>
      <c r="AFR2924" s="245"/>
      <c r="AFS2924" s="245"/>
      <c r="AFT2924" s="245"/>
      <c r="AFU2924" s="245"/>
      <c r="AFV2924" s="245"/>
      <c r="AFW2924" s="245"/>
      <c r="AFX2924" s="245"/>
      <c r="AFY2924" s="245"/>
      <c r="AFZ2924" s="245"/>
      <c r="AGA2924" s="245"/>
      <c r="AGB2924" s="245"/>
      <c r="AGC2924" s="245"/>
      <c r="AGD2924" s="245"/>
      <c r="AGE2924" s="245"/>
      <c r="AGF2924" s="245"/>
      <c r="AGG2924" s="245"/>
      <c r="AGH2924" s="245"/>
      <c r="AGI2924" s="245"/>
      <c r="AGJ2924" s="245"/>
      <c r="AGK2924" s="245"/>
      <c r="AGL2924" s="245"/>
      <c r="AGM2924" s="245"/>
      <c r="AGN2924" s="245"/>
      <c r="AGO2924" s="245"/>
      <c r="AGP2924" s="245"/>
      <c r="AGQ2924" s="245"/>
      <c r="AGR2924" s="245"/>
      <c r="AGS2924" s="245"/>
      <c r="AGT2924" s="245"/>
      <c r="AGU2924" s="245"/>
      <c r="AGV2924" s="245"/>
      <c r="AGW2924" s="245"/>
      <c r="AGX2924" s="245"/>
      <c r="AGY2924" s="245"/>
      <c r="AGZ2924" s="245"/>
      <c r="AHA2924" s="245"/>
      <c r="AHB2924" s="245"/>
      <c r="AHC2924" s="245"/>
      <c r="AHD2924" s="245"/>
      <c r="AHE2924" s="245"/>
      <c r="AHF2924" s="245"/>
      <c r="AHG2924" s="245"/>
      <c r="AHH2924" s="245"/>
      <c r="AHI2924" s="245"/>
      <c r="AHJ2924" s="245"/>
      <c r="AHK2924" s="245"/>
      <c r="AHL2924" s="245"/>
      <c r="AHM2924" s="245"/>
      <c r="AHN2924" s="245"/>
      <c r="AHO2924" s="245"/>
      <c r="AHP2924" s="245"/>
      <c r="AHQ2924" s="245"/>
      <c r="AHR2924" s="245"/>
      <c r="AHS2924" s="245"/>
      <c r="AHT2924" s="245"/>
      <c r="AHU2924" s="245"/>
      <c r="AHV2924" s="245"/>
      <c r="AHW2924" s="245"/>
      <c r="AHX2924" s="245"/>
      <c r="AHY2924" s="245"/>
      <c r="AHZ2924" s="245"/>
      <c r="AIA2924" s="245"/>
      <c r="AIB2924" s="245"/>
      <c r="AIC2924" s="245"/>
      <c r="AID2924" s="245"/>
      <c r="AIE2924" s="245"/>
      <c r="AIF2924" s="245"/>
      <c r="AIG2924" s="245"/>
      <c r="AIH2924" s="245"/>
      <c r="AII2924" s="245"/>
      <c r="AIJ2924" s="245"/>
      <c r="AIK2924" s="245"/>
      <c r="AIL2924" s="245"/>
      <c r="AIM2924" s="245"/>
      <c r="AIN2924" s="245"/>
      <c r="AIO2924" s="245"/>
      <c r="AIP2924" s="245"/>
      <c r="AIQ2924" s="245"/>
      <c r="AIR2924" s="245"/>
      <c r="AIS2924" s="245"/>
      <c r="AIT2924" s="245"/>
      <c r="AIU2924" s="245"/>
      <c r="AIV2924" s="245"/>
      <c r="AIW2924" s="245"/>
      <c r="AIX2924" s="245"/>
      <c r="AIY2924" s="245"/>
      <c r="AIZ2924" s="245"/>
      <c r="AJA2924" s="245"/>
      <c r="AJB2924" s="245"/>
      <c r="AJC2924" s="245"/>
      <c r="AJD2924" s="245"/>
      <c r="AJE2924" s="245"/>
      <c r="AJF2924" s="245"/>
      <c r="AJG2924" s="245"/>
      <c r="AJH2924" s="245"/>
      <c r="AJI2924" s="245"/>
      <c r="AJJ2924" s="245"/>
      <c r="AJK2924" s="245"/>
      <c r="AJL2924" s="245"/>
      <c r="AJM2924" s="245"/>
      <c r="AJN2924" s="245"/>
      <c r="AJO2924" s="245"/>
      <c r="AJP2924" s="245"/>
      <c r="AJQ2924" s="245"/>
      <c r="AJR2924" s="245"/>
      <c r="AJS2924" s="245"/>
      <c r="AJT2924" s="245"/>
      <c r="AJU2924" s="245"/>
      <c r="AJV2924" s="245"/>
      <c r="AJW2924" s="245"/>
      <c r="AJX2924" s="245"/>
      <c r="AJY2924" s="245"/>
      <c r="AJZ2924" s="245"/>
      <c r="AKA2924" s="245"/>
      <c r="AKB2924" s="245"/>
      <c r="AKC2924" s="245"/>
      <c r="AKD2924" s="245"/>
      <c r="AKE2924" s="245"/>
      <c r="AKF2924" s="245"/>
      <c r="AKG2924" s="245"/>
      <c r="AKH2924" s="245"/>
      <c r="AKI2924" s="245"/>
      <c r="AKJ2924" s="245"/>
      <c r="AKK2924" s="245"/>
      <c r="AKL2924" s="245"/>
      <c r="AKM2924" s="245"/>
      <c r="AKN2924" s="245"/>
      <c r="AKO2924" s="245"/>
      <c r="AKP2924" s="245"/>
      <c r="AKQ2924" s="245"/>
      <c r="AKR2924" s="245"/>
      <c r="AKS2924" s="245"/>
      <c r="AKT2924" s="245"/>
      <c r="AKU2924" s="245"/>
      <c r="AKV2924" s="245"/>
      <c r="AKW2924" s="245"/>
      <c r="AKX2924" s="245"/>
      <c r="AKY2924" s="245"/>
      <c r="AKZ2924" s="245"/>
      <c r="ALA2924" s="245"/>
      <c r="ALB2924" s="245"/>
      <c r="ALC2924" s="245"/>
      <c r="ALD2924" s="245"/>
      <c r="ALE2924" s="245"/>
      <c r="ALF2924" s="245"/>
      <c r="ALG2924" s="245"/>
      <c r="ALH2924" s="245"/>
      <c r="ALI2924" s="245"/>
      <c r="ALJ2924" s="245"/>
      <c r="ALK2924" s="245"/>
      <c r="ALL2924" s="245"/>
      <c r="ALM2924" s="245"/>
      <c r="ALN2924" s="245"/>
      <c r="ALO2924" s="245"/>
      <c r="ALP2924" s="245"/>
      <c r="ALQ2924" s="245"/>
      <c r="ALR2924" s="245"/>
      <c r="ALS2924" s="245"/>
      <c r="ALT2924" s="245"/>
      <c r="ALU2924" s="245"/>
      <c r="ALV2924" s="245"/>
      <c r="ALW2924" s="245"/>
      <c r="ALX2924" s="245"/>
      <c r="ALY2924" s="245"/>
      <c r="ALZ2924" s="245"/>
      <c r="AMA2924" s="245"/>
      <c r="AMB2924" s="245"/>
    </row>
    <row r="2925" spans="1:1016" s="300" customFormat="1">
      <c r="A2925" s="80" t="s">
        <v>272</v>
      </c>
      <c r="B2925" s="80" t="s">
        <v>3189</v>
      </c>
      <c r="C2925" s="223" t="s">
        <v>892</v>
      </c>
      <c r="D2925" s="139" t="s">
        <v>300</v>
      </c>
      <c r="E2925" s="139" t="s">
        <v>306</v>
      </c>
      <c r="F2925" s="139" t="s">
        <v>525</v>
      </c>
      <c r="G2925" s="271">
        <v>79539.199999999997</v>
      </c>
      <c r="H2925" s="141">
        <v>103407.2</v>
      </c>
      <c r="I2925" s="234">
        <v>33</v>
      </c>
      <c r="J2925" s="235">
        <v>0.75</v>
      </c>
      <c r="K2925" s="271">
        <v>127275.2</v>
      </c>
      <c r="L2925" s="146">
        <v>1</v>
      </c>
      <c r="M2925" s="146">
        <v>1</v>
      </c>
      <c r="N2925" s="167">
        <v>17</v>
      </c>
      <c r="O2925" s="242">
        <v>91769.599999999991</v>
      </c>
      <c r="P2925" s="272"/>
      <c r="Q2925" s="236"/>
      <c r="R2925" s="236"/>
      <c r="S2925" s="236"/>
      <c r="T2925" s="236"/>
      <c r="U2925" s="236"/>
      <c r="V2925" s="236"/>
      <c r="W2925" s="236"/>
      <c r="X2925" s="236"/>
      <c r="Y2925" s="245"/>
      <c r="Z2925" s="245"/>
      <c r="AA2925" s="245"/>
      <c r="AB2925" s="245"/>
      <c r="AC2925" s="245"/>
      <c r="AD2925" s="245"/>
      <c r="AE2925" s="245"/>
      <c r="AF2925" s="245"/>
      <c r="AG2925" s="245"/>
      <c r="AH2925" s="245"/>
      <c r="AI2925" s="245"/>
      <c r="AJ2925" s="245"/>
      <c r="AK2925" s="245"/>
      <c r="AL2925" s="245"/>
      <c r="AM2925" s="245"/>
      <c r="AN2925" s="245"/>
      <c r="AO2925" s="245"/>
      <c r="AP2925" s="245"/>
      <c r="AQ2925" s="245"/>
      <c r="AR2925" s="245"/>
      <c r="AS2925" s="245"/>
      <c r="AT2925" s="245"/>
      <c r="AU2925" s="245"/>
      <c r="AV2925" s="245"/>
      <c r="AW2925" s="245"/>
      <c r="AX2925" s="245"/>
      <c r="AY2925" s="245"/>
      <c r="AZ2925" s="245"/>
      <c r="BA2925" s="245"/>
      <c r="BB2925" s="245"/>
      <c r="BC2925" s="245"/>
      <c r="BD2925" s="245"/>
      <c r="BE2925" s="245"/>
      <c r="BF2925" s="245"/>
      <c r="BG2925" s="245"/>
      <c r="BH2925" s="245"/>
      <c r="BI2925" s="245"/>
      <c r="BJ2925" s="245"/>
      <c r="BK2925" s="245"/>
      <c r="BL2925" s="245"/>
      <c r="BM2925" s="245"/>
      <c r="BN2925" s="245"/>
      <c r="BO2925" s="245"/>
      <c r="BP2925" s="245"/>
      <c r="BQ2925" s="245"/>
      <c r="BR2925" s="245"/>
      <c r="BS2925" s="245"/>
      <c r="BT2925" s="245"/>
      <c r="BU2925" s="245"/>
      <c r="BV2925" s="245"/>
      <c r="BW2925" s="245"/>
      <c r="BX2925" s="245"/>
      <c r="BY2925" s="245"/>
      <c r="BZ2925" s="245"/>
      <c r="CA2925" s="245"/>
      <c r="CB2925" s="245"/>
      <c r="CC2925" s="245"/>
      <c r="CD2925" s="245"/>
      <c r="CE2925" s="245"/>
      <c r="CF2925" s="245"/>
      <c r="CG2925" s="245"/>
      <c r="CH2925" s="245"/>
      <c r="CI2925" s="245"/>
      <c r="CJ2925" s="245"/>
      <c r="CK2925" s="245"/>
      <c r="CL2925" s="245"/>
      <c r="CM2925" s="245"/>
      <c r="CN2925" s="245"/>
      <c r="CO2925" s="245"/>
      <c r="CP2925" s="245"/>
      <c r="CQ2925" s="245"/>
      <c r="CR2925" s="245"/>
      <c r="CS2925" s="245"/>
      <c r="CT2925" s="245"/>
      <c r="CU2925" s="245"/>
      <c r="CV2925" s="245"/>
      <c r="CW2925" s="245"/>
      <c r="CX2925" s="245"/>
      <c r="CY2925" s="245"/>
      <c r="CZ2925" s="245"/>
      <c r="DA2925" s="245"/>
      <c r="DB2925" s="245"/>
      <c r="DC2925" s="245"/>
      <c r="DD2925" s="245"/>
      <c r="DE2925" s="245"/>
      <c r="DF2925" s="245"/>
      <c r="DG2925" s="245"/>
      <c r="DH2925" s="245"/>
      <c r="DI2925" s="245"/>
      <c r="DJ2925" s="245"/>
      <c r="DK2925" s="245"/>
      <c r="DL2925" s="245"/>
      <c r="DM2925" s="245"/>
      <c r="DN2925" s="245"/>
      <c r="DO2925" s="245"/>
      <c r="DP2925" s="245"/>
      <c r="DQ2925" s="245"/>
      <c r="DR2925" s="245"/>
      <c r="DS2925" s="245"/>
      <c r="DT2925" s="245"/>
      <c r="DU2925" s="245"/>
      <c r="DV2925" s="245"/>
      <c r="DW2925" s="245"/>
      <c r="DX2925" s="245"/>
      <c r="DY2925" s="245"/>
      <c r="DZ2925" s="245"/>
      <c r="EA2925" s="245"/>
      <c r="EB2925" s="245"/>
      <c r="EC2925" s="245"/>
      <c r="ED2925" s="245"/>
      <c r="EE2925" s="245"/>
      <c r="EF2925" s="245"/>
      <c r="EG2925" s="245"/>
      <c r="EH2925" s="245"/>
      <c r="EI2925" s="245"/>
      <c r="EJ2925" s="245"/>
      <c r="EK2925" s="245"/>
      <c r="EL2925" s="245"/>
      <c r="EM2925" s="245"/>
      <c r="EN2925" s="245"/>
      <c r="EO2925" s="245"/>
      <c r="EP2925" s="245"/>
      <c r="EQ2925" s="245"/>
      <c r="ER2925" s="245"/>
      <c r="ES2925" s="245"/>
      <c r="ET2925" s="245"/>
      <c r="EU2925" s="245"/>
      <c r="EV2925" s="245"/>
      <c r="EW2925" s="245"/>
      <c r="EX2925" s="245"/>
      <c r="EY2925" s="245"/>
      <c r="EZ2925" s="245"/>
      <c r="FA2925" s="245"/>
      <c r="FB2925" s="245"/>
      <c r="FC2925" s="245"/>
      <c r="FD2925" s="245"/>
      <c r="FE2925" s="245"/>
      <c r="FF2925" s="245"/>
      <c r="FG2925" s="245"/>
      <c r="FH2925" s="245"/>
      <c r="FI2925" s="245"/>
      <c r="FJ2925" s="245"/>
      <c r="FK2925" s="245"/>
      <c r="FL2925" s="245"/>
      <c r="FM2925" s="245"/>
      <c r="FN2925" s="245"/>
      <c r="FO2925" s="245"/>
      <c r="FP2925" s="245"/>
      <c r="FQ2925" s="245"/>
      <c r="FR2925" s="245"/>
      <c r="FS2925" s="245"/>
      <c r="FT2925" s="245"/>
      <c r="FU2925" s="245"/>
      <c r="FV2925" s="245"/>
      <c r="FW2925" s="245"/>
      <c r="FX2925" s="245"/>
      <c r="FY2925" s="245"/>
      <c r="FZ2925" s="245"/>
      <c r="GA2925" s="245"/>
      <c r="GB2925" s="245"/>
      <c r="GC2925" s="245"/>
      <c r="GD2925" s="245"/>
      <c r="GE2925" s="245"/>
      <c r="GF2925" s="245"/>
      <c r="GG2925" s="245"/>
      <c r="GH2925" s="245"/>
      <c r="GI2925" s="245"/>
      <c r="GJ2925" s="245"/>
      <c r="GK2925" s="245"/>
      <c r="GL2925" s="245"/>
      <c r="GM2925" s="245"/>
      <c r="GN2925" s="245"/>
      <c r="GO2925" s="245"/>
      <c r="GP2925" s="245"/>
      <c r="GQ2925" s="245"/>
      <c r="GR2925" s="245"/>
      <c r="GS2925" s="245"/>
      <c r="GT2925" s="245"/>
      <c r="GU2925" s="245"/>
      <c r="GV2925" s="245"/>
      <c r="GW2925" s="245"/>
      <c r="GX2925" s="245"/>
      <c r="GY2925" s="245"/>
      <c r="GZ2925" s="245"/>
      <c r="HA2925" s="245"/>
      <c r="HB2925" s="245"/>
      <c r="HC2925" s="245"/>
      <c r="HD2925" s="245"/>
      <c r="HE2925" s="245"/>
      <c r="HF2925" s="245"/>
      <c r="HG2925" s="245"/>
      <c r="HH2925" s="245"/>
      <c r="HI2925" s="245"/>
      <c r="HJ2925" s="245"/>
      <c r="HK2925" s="245"/>
      <c r="HL2925" s="245"/>
      <c r="HM2925" s="245"/>
      <c r="HN2925" s="245"/>
      <c r="HO2925" s="245"/>
      <c r="HP2925" s="245"/>
      <c r="HQ2925" s="245"/>
      <c r="HR2925" s="245"/>
      <c r="HS2925" s="245"/>
      <c r="HT2925" s="245"/>
      <c r="HU2925" s="245"/>
      <c r="HV2925" s="245"/>
      <c r="HW2925" s="245"/>
      <c r="HX2925" s="245"/>
      <c r="HY2925" s="245"/>
      <c r="HZ2925" s="245"/>
      <c r="IA2925" s="245"/>
      <c r="IB2925" s="245"/>
      <c r="IC2925" s="245"/>
      <c r="ID2925" s="245"/>
      <c r="IE2925" s="245"/>
      <c r="IF2925" s="245"/>
      <c r="IG2925" s="245"/>
      <c r="IH2925" s="245"/>
      <c r="II2925" s="245"/>
      <c r="IJ2925" s="245"/>
      <c r="IK2925" s="245"/>
      <c r="IL2925" s="245"/>
      <c r="IM2925" s="245"/>
      <c r="IN2925" s="245"/>
      <c r="IO2925" s="245"/>
      <c r="IP2925" s="245"/>
      <c r="IQ2925" s="245"/>
      <c r="IR2925" s="245"/>
      <c r="IS2925" s="245"/>
      <c r="IT2925" s="245"/>
      <c r="IU2925" s="245"/>
      <c r="IV2925" s="245"/>
      <c r="IW2925" s="245"/>
      <c r="IX2925" s="245"/>
      <c r="IY2925" s="245"/>
      <c r="IZ2925" s="245"/>
      <c r="JA2925" s="245"/>
      <c r="JB2925" s="245"/>
      <c r="JC2925" s="245"/>
      <c r="JD2925" s="245"/>
      <c r="JE2925" s="245"/>
      <c r="JF2925" s="245"/>
      <c r="JG2925" s="245"/>
      <c r="JH2925" s="245"/>
      <c r="JI2925" s="245"/>
      <c r="JJ2925" s="245"/>
      <c r="JK2925" s="245"/>
      <c r="JL2925" s="245"/>
      <c r="JM2925" s="245"/>
      <c r="JN2925" s="245"/>
      <c r="JO2925" s="245"/>
      <c r="JP2925" s="245"/>
      <c r="JQ2925" s="245"/>
      <c r="JR2925" s="245"/>
      <c r="JS2925" s="245"/>
      <c r="JT2925" s="245"/>
      <c r="JU2925" s="245"/>
      <c r="JV2925" s="245"/>
      <c r="JW2925" s="245"/>
      <c r="JX2925" s="245"/>
      <c r="JY2925" s="245"/>
      <c r="JZ2925" s="245"/>
      <c r="KA2925" s="245"/>
      <c r="KB2925" s="245"/>
      <c r="KC2925" s="245"/>
      <c r="KD2925" s="245"/>
      <c r="KE2925" s="245"/>
      <c r="KF2925" s="245"/>
      <c r="KG2925" s="245"/>
      <c r="KH2925" s="245"/>
      <c r="KI2925" s="245"/>
      <c r="KJ2925" s="245"/>
      <c r="KK2925" s="245"/>
      <c r="KL2925" s="245"/>
      <c r="KM2925" s="245"/>
      <c r="KN2925" s="245"/>
      <c r="KO2925" s="245"/>
      <c r="KP2925" s="245"/>
      <c r="KQ2925" s="245"/>
      <c r="KR2925" s="245"/>
      <c r="KS2925" s="245"/>
      <c r="KT2925" s="245"/>
      <c r="KU2925" s="245"/>
      <c r="KV2925" s="245"/>
      <c r="KW2925" s="245"/>
      <c r="KX2925" s="245"/>
      <c r="KY2925" s="245"/>
      <c r="KZ2925" s="245"/>
      <c r="LA2925" s="245"/>
      <c r="LB2925" s="245"/>
      <c r="LC2925" s="245"/>
      <c r="LD2925" s="245"/>
      <c r="LE2925" s="245"/>
      <c r="LF2925" s="245"/>
      <c r="LG2925" s="245"/>
      <c r="LH2925" s="245"/>
      <c r="LI2925" s="245"/>
      <c r="LJ2925" s="245"/>
      <c r="LK2925" s="245"/>
      <c r="LL2925" s="245"/>
      <c r="LM2925" s="245"/>
      <c r="LN2925" s="245"/>
      <c r="LO2925" s="245"/>
      <c r="LP2925" s="245"/>
      <c r="LQ2925" s="245"/>
      <c r="LR2925" s="245"/>
      <c r="LS2925" s="245"/>
      <c r="LT2925" s="245"/>
      <c r="LU2925" s="245"/>
      <c r="LV2925" s="245"/>
      <c r="LW2925" s="245"/>
      <c r="LX2925" s="245"/>
      <c r="LY2925" s="245"/>
      <c r="LZ2925" s="245"/>
      <c r="MA2925" s="245"/>
      <c r="MB2925" s="245"/>
      <c r="MC2925" s="245"/>
      <c r="MD2925" s="245"/>
      <c r="ME2925" s="245"/>
      <c r="MF2925" s="245"/>
      <c r="MG2925" s="245"/>
      <c r="MH2925" s="245"/>
      <c r="MI2925" s="245"/>
      <c r="MJ2925" s="245"/>
      <c r="MK2925" s="245"/>
      <c r="ML2925" s="245"/>
      <c r="MM2925" s="245"/>
      <c r="MN2925" s="245"/>
      <c r="MO2925" s="245"/>
      <c r="MP2925" s="245"/>
      <c r="MQ2925" s="245"/>
      <c r="MR2925" s="245"/>
      <c r="MS2925" s="245"/>
      <c r="MT2925" s="245"/>
      <c r="MU2925" s="245"/>
      <c r="MV2925" s="245"/>
      <c r="MW2925" s="245"/>
      <c r="MX2925" s="245"/>
      <c r="MY2925" s="245"/>
      <c r="MZ2925" s="245"/>
      <c r="NA2925" s="245"/>
      <c r="NB2925" s="245"/>
      <c r="NC2925" s="245"/>
      <c r="ND2925" s="245"/>
      <c r="NE2925" s="245"/>
      <c r="NF2925" s="245"/>
      <c r="NG2925" s="245"/>
      <c r="NH2925" s="245"/>
      <c r="NI2925" s="245"/>
      <c r="NJ2925" s="245"/>
      <c r="NK2925" s="245"/>
      <c r="NL2925" s="245"/>
      <c r="NM2925" s="245"/>
      <c r="NN2925" s="245"/>
      <c r="NO2925" s="245"/>
      <c r="NP2925" s="245"/>
      <c r="NQ2925" s="245"/>
      <c r="NR2925" s="245"/>
      <c r="NS2925" s="245"/>
      <c r="NT2925" s="245"/>
      <c r="NU2925" s="245"/>
      <c r="NV2925" s="245"/>
      <c r="NW2925" s="245"/>
      <c r="NX2925" s="245"/>
      <c r="NY2925" s="245"/>
      <c r="NZ2925" s="245"/>
      <c r="OA2925" s="245"/>
      <c r="OB2925" s="245"/>
      <c r="OC2925" s="245"/>
      <c r="OD2925" s="245"/>
      <c r="OE2925" s="245"/>
      <c r="OF2925" s="245"/>
      <c r="OG2925" s="245"/>
      <c r="OH2925" s="245"/>
      <c r="OI2925" s="245"/>
      <c r="OJ2925" s="245"/>
      <c r="OK2925" s="245"/>
      <c r="OL2925" s="245"/>
      <c r="OM2925" s="245"/>
      <c r="ON2925" s="245"/>
      <c r="OO2925" s="245"/>
      <c r="OP2925" s="245"/>
      <c r="OQ2925" s="245"/>
      <c r="OR2925" s="245"/>
      <c r="OS2925" s="245"/>
      <c r="OT2925" s="245"/>
      <c r="OU2925" s="245"/>
      <c r="OV2925" s="245"/>
      <c r="OW2925" s="245"/>
      <c r="OX2925" s="245"/>
      <c r="OY2925" s="245"/>
      <c r="OZ2925" s="245"/>
      <c r="PA2925" s="245"/>
      <c r="PB2925" s="245"/>
      <c r="PC2925" s="245"/>
      <c r="PD2925" s="245"/>
      <c r="PE2925" s="245"/>
      <c r="PF2925" s="245"/>
      <c r="PG2925" s="245"/>
      <c r="PH2925" s="245"/>
      <c r="PI2925" s="245"/>
      <c r="PJ2925" s="245"/>
      <c r="PK2925" s="245"/>
      <c r="PL2925" s="245"/>
      <c r="PM2925" s="245"/>
      <c r="PN2925" s="245"/>
      <c r="PO2925" s="245"/>
      <c r="PP2925" s="245"/>
      <c r="PQ2925" s="245"/>
      <c r="PR2925" s="245"/>
      <c r="PS2925" s="245"/>
      <c r="PT2925" s="245"/>
      <c r="PU2925" s="245"/>
      <c r="PV2925" s="245"/>
      <c r="PW2925" s="245"/>
      <c r="PX2925" s="245"/>
      <c r="PY2925" s="245"/>
      <c r="PZ2925" s="245"/>
      <c r="QA2925" s="245"/>
      <c r="QB2925" s="245"/>
      <c r="QC2925" s="245"/>
      <c r="QD2925" s="245"/>
      <c r="QE2925" s="245"/>
      <c r="QF2925" s="245"/>
      <c r="QG2925" s="245"/>
      <c r="QH2925" s="245"/>
      <c r="QI2925" s="245"/>
      <c r="QJ2925" s="245"/>
      <c r="QK2925" s="245"/>
      <c r="QL2925" s="245"/>
      <c r="QM2925" s="245"/>
      <c r="QN2925" s="245"/>
      <c r="QO2925" s="245"/>
      <c r="QP2925" s="245"/>
      <c r="QQ2925" s="245"/>
      <c r="QR2925" s="245"/>
      <c r="QS2925" s="245"/>
      <c r="QT2925" s="245"/>
      <c r="QU2925" s="245"/>
      <c r="QV2925" s="245"/>
      <c r="QW2925" s="245"/>
      <c r="QX2925" s="245"/>
      <c r="QY2925" s="245"/>
      <c r="QZ2925" s="245"/>
      <c r="RA2925" s="245"/>
      <c r="RB2925" s="245"/>
      <c r="RC2925" s="245"/>
      <c r="RD2925" s="245"/>
      <c r="RE2925" s="245"/>
      <c r="RF2925" s="245"/>
      <c r="RG2925" s="245"/>
      <c r="RH2925" s="245"/>
      <c r="RI2925" s="245"/>
      <c r="RJ2925" s="245"/>
      <c r="RK2925" s="245"/>
      <c r="RL2925" s="245"/>
      <c r="RM2925" s="245"/>
      <c r="RN2925" s="245"/>
      <c r="RO2925" s="245"/>
      <c r="RP2925" s="245"/>
      <c r="RQ2925" s="245"/>
      <c r="RR2925" s="245"/>
      <c r="RS2925" s="245"/>
      <c r="RT2925" s="245"/>
      <c r="RU2925" s="245"/>
      <c r="RV2925" s="245"/>
      <c r="RW2925" s="245"/>
      <c r="RX2925" s="245"/>
      <c r="RY2925" s="245"/>
      <c r="RZ2925" s="245"/>
      <c r="SA2925" s="245"/>
      <c r="SB2925" s="245"/>
      <c r="SC2925" s="245"/>
      <c r="SD2925" s="245"/>
      <c r="SE2925" s="245"/>
      <c r="SF2925" s="245"/>
      <c r="SG2925" s="245"/>
      <c r="SH2925" s="245"/>
      <c r="SI2925" s="245"/>
      <c r="SJ2925" s="245"/>
      <c r="SK2925" s="245"/>
      <c r="SL2925" s="245"/>
      <c r="SM2925" s="245"/>
      <c r="SN2925" s="245"/>
      <c r="SO2925" s="245"/>
      <c r="SP2925" s="245"/>
      <c r="SQ2925" s="245"/>
      <c r="SR2925" s="245"/>
      <c r="SS2925" s="245"/>
      <c r="ST2925" s="245"/>
      <c r="SU2925" s="245"/>
      <c r="SV2925" s="245"/>
      <c r="SW2925" s="245"/>
      <c r="SX2925" s="245"/>
      <c r="SY2925" s="245"/>
      <c r="SZ2925" s="245"/>
      <c r="TA2925" s="245"/>
      <c r="TB2925" s="245"/>
      <c r="TC2925" s="245"/>
      <c r="TD2925" s="245"/>
      <c r="TE2925" s="245"/>
      <c r="TF2925" s="245"/>
      <c r="TG2925" s="245"/>
      <c r="TH2925" s="245"/>
      <c r="TI2925" s="245"/>
      <c r="TJ2925" s="245"/>
      <c r="TK2925" s="245"/>
      <c r="TL2925" s="245"/>
      <c r="TM2925" s="245"/>
      <c r="TN2925" s="245"/>
      <c r="TO2925" s="245"/>
      <c r="TP2925" s="245"/>
      <c r="TQ2925" s="245"/>
      <c r="TR2925" s="245"/>
      <c r="TS2925" s="245"/>
      <c r="TT2925" s="245"/>
      <c r="TU2925" s="245"/>
      <c r="TV2925" s="245"/>
      <c r="TW2925" s="245"/>
      <c r="TX2925" s="245"/>
      <c r="TY2925" s="245"/>
      <c r="TZ2925" s="245"/>
      <c r="UA2925" s="245"/>
      <c r="UB2925" s="245"/>
      <c r="UC2925" s="245"/>
      <c r="UD2925" s="245"/>
      <c r="UE2925" s="245"/>
      <c r="UF2925" s="245"/>
      <c r="UG2925" s="245"/>
      <c r="UH2925" s="245"/>
      <c r="UI2925" s="245"/>
      <c r="UJ2925" s="245"/>
      <c r="UK2925" s="245"/>
      <c r="UL2925" s="245"/>
      <c r="UM2925" s="245"/>
      <c r="UN2925" s="245"/>
      <c r="UO2925" s="245"/>
      <c r="UP2925" s="245"/>
      <c r="UQ2925" s="245"/>
      <c r="UR2925" s="245"/>
      <c r="US2925" s="245"/>
      <c r="UT2925" s="245"/>
      <c r="UU2925" s="245"/>
      <c r="UV2925" s="245"/>
      <c r="UW2925" s="245"/>
      <c r="UX2925" s="245"/>
      <c r="UY2925" s="245"/>
      <c r="UZ2925" s="245"/>
      <c r="VA2925" s="245"/>
      <c r="VB2925" s="245"/>
      <c r="VC2925" s="245"/>
      <c r="VD2925" s="245"/>
      <c r="VE2925" s="245"/>
      <c r="VF2925" s="245"/>
      <c r="VG2925" s="245"/>
      <c r="VH2925" s="245"/>
      <c r="VI2925" s="245"/>
      <c r="VJ2925" s="245"/>
      <c r="VK2925" s="245"/>
      <c r="VL2925" s="245"/>
      <c r="VM2925" s="245"/>
      <c r="VN2925" s="245"/>
      <c r="VO2925" s="245"/>
      <c r="VP2925" s="245"/>
      <c r="VQ2925" s="245"/>
      <c r="VR2925" s="245"/>
      <c r="VS2925" s="245"/>
      <c r="VT2925" s="245"/>
      <c r="VU2925" s="245"/>
      <c r="VV2925" s="245"/>
      <c r="VW2925" s="245"/>
      <c r="VX2925" s="245"/>
      <c r="VY2925" s="245"/>
      <c r="VZ2925" s="245"/>
      <c r="WA2925" s="245"/>
      <c r="WB2925" s="245"/>
      <c r="WC2925" s="245"/>
      <c r="WD2925" s="245"/>
      <c r="WE2925" s="245"/>
      <c r="WF2925" s="245"/>
      <c r="WG2925" s="245"/>
      <c r="WH2925" s="245"/>
      <c r="WI2925" s="245"/>
      <c r="WJ2925" s="245"/>
      <c r="WK2925" s="245"/>
      <c r="WL2925" s="245"/>
      <c r="WM2925" s="245"/>
      <c r="WN2925" s="245"/>
      <c r="WO2925" s="245"/>
      <c r="WP2925" s="245"/>
      <c r="WQ2925" s="245"/>
      <c r="WR2925" s="245"/>
      <c r="WS2925" s="245"/>
      <c r="WT2925" s="245"/>
      <c r="WU2925" s="245"/>
      <c r="WV2925" s="245"/>
      <c r="WW2925" s="245"/>
      <c r="WX2925" s="245"/>
      <c r="WY2925" s="245"/>
      <c r="WZ2925" s="245"/>
      <c r="XA2925" s="245"/>
      <c r="XB2925" s="245"/>
      <c r="XC2925" s="245"/>
      <c r="XD2925" s="245"/>
      <c r="XE2925" s="245"/>
      <c r="XF2925" s="245"/>
      <c r="XG2925" s="245"/>
      <c r="XH2925" s="245"/>
      <c r="XI2925" s="245"/>
      <c r="XJ2925" s="245"/>
      <c r="XK2925" s="245"/>
      <c r="XL2925" s="245"/>
      <c r="XM2925" s="245"/>
      <c r="XN2925" s="245"/>
      <c r="XO2925" s="245"/>
      <c r="XP2925" s="245"/>
      <c r="XQ2925" s="245"/>
      <c r="XR2925" s="245"/>
      <c r="XS2925" s="245"/>
      <c r="XT2925" s="245"/>
      <c r="XU2925" s="245"/>
      <c r="XV2925" s="245"/>
      <c r="XW2925" s="245"/>
      <c r="XX2925" s="245"/>
      <c r="XY2925" s="245"/>
      <c r="XZ2925" s="245"/>
      <c r="YA2925" s="245"/>
      <c r="YB2925" s="245"/>
      <c r="YC2925" s="245"/>
      <c r="YD2925" s="245"/>
      <c r="YE2925" s="245"/>
      <c r="YF2925" s="245"/>
      <c r="YG2925" s="245"/>
      <c r="YH2925" s="245"/>
      <c r="YI2925" s="245"/>
      <c r="YJ2925" s="245"/>
      <c r="YK2925" s="245"/>
      <c r="YL2925" s="245"/>
      <c r="YM2925" s="245"/>
      <c r="YN2925" s="245"/>
      <c r="YO2925" s="245"/>
      <c r="YP2925" s="245"/>
      <c r="YQ2925" s="245"/>
      <c r="YR2925" s="245"/>
      <c r="YS2925" s="245"/>
      <c r="YT2925" s="245"/>
      <c r="YU2925" s="245"/>
      <c r="YV2925" s="245"/>
      <c r="YW2925" s="245"/>
      <c r="YX2925" s="245"/>
      <c r="YY2925" s="245"/>
      <c r="YZ2925" s="245"/>
      <c r="ZA2925" s="245"/>
      <c r="ZB2925" s="245"/>
      <c r="ZC2925" s="245"/>
      <c r="ZD2925" s="245"/>
      <c r="ZE2925" s="245"/>
      <c r="ZF2925" s="245"/>
      <c r="ZG2925" s="245"/>
      <c r="ZH2925" s="245"/>
      <c r="ZI2925" s="245"/>
      <c r="ZJ2925" s="245"/>
      <c r="ZK2925" s="245"/>
      <c r="ZL2925" s="245"/>
      <c r="ZM2925" s="245"/>
      <c r="ZN2925" s="245"/>
      <c r="ZO2925" s="245"/>
      <c r="ZP2925" s="245"/>
      <c r="ZQ2925" s="245"/>
      <c r="ZR2925" s="245"/>
      <c r="ZS2925" s="245"/>
      <c r="ZT2925" s="245"/>
      <c r="ZU2925" s="245"/>
      <c r="ZV2925" s="245"/>
      <c r="ZW2925" s="245"/>
      <c r="ZX2925" s="245"/>
      <c r="ZY2925" s="245"/>
      <c r="ZZ2925" s="245"/>
      <c r="AAA2925" s="245"/>
      <c r="AAB2925" s="245"/>
      <c r="AAC2925" s="245"/>
      <c r="AAD2925" s="245"/>
      <c r="AAE2925" s="245"/>
      <c r="AAF2925" s="245"/>
      <c r="AAG2925" s="245"/>
      <c r="AAH2925" s="245"/>
      <c r="AAI2925" s="245"/>
      <c r="AAJ2925" s="245"/>
      <c r="AAK2925" s="245"/>
      <c r="AAL2925" s="245"/>
      <c r="AAM2925" s="245"/>
      <c r="AAN2925" s="245"/>
      <c r="AAO2925" s="245"/>
      <c r="AAP2925" s="245"/>
      <c r="AAQ2925" s="245"/>
      <c r="AAR2925" s="245"/>
      <c r="AAS2925" s="245"/>
      <c r="AAT2925" s="245"/>
      <c r="AAU2925" s="245"/>
      <c r="AAV2925" s="245"/>
      <c r="AAW2925" s="245"/>
      <c r="AAX2925" s="245"/>
      <c r="AAY2925" s="245"/>
      <c r="AAZ2925" s="245"/>
      <c r="ABA2925" s="245"/>
      <c r="ABB2925" s="245"/>
      <c r="ABC2925" s="245"/>
      <c r="ABD2925" s="245"/>
      <c r="ABE2925" s="245"/>
      <c r="ABF2925" s="245"/>
      <c r="ABG2925" s="245"/>
      <c r="ABH2925" s="245"/>
      <c r="ABI2925" s="245"/>
      <c r="ABJ2925" s="245"/>
      <c r="ABK2925" s="245"/>
      <c r="ABL2925" s="245"/>
      <c r="ABM2925" s="245"/>
      <c r="ABN2925" s="245"/>
      <c r="ABO2925" s="245"/>
      <c r="ABP2925" s="245"/>
      <c r="ABQ2925" s="245"/>
      <c r="ABR2925" s="245"/>
      <c r="ABS2925" s="245"/>
      <c r="ABT2925" s="245"/>
      <c r="ABU2925" s="245"/>
      <c r="ABV2925" s="245"/>
      <c r="ABW2925" s="245"/>
      <c r="ABX2925" s="245"/>
      <c r="ABY2925" s="245"/>
      <c r="ABZ2925" s="245"/>
      <c r="ACA2925" s="245"/>
      <c r="ACB2925" s="245"/>
      <c r="ACC2925" s="245"/>
      <c r="ACD2925" s="245"/>
      <c r="ACE2925" s="245"/>
      <c r="ACF2925" s="245"/>
      <c r="ACG2925" s="245"/>
      <c r="ACH2925" s="245"/>
      <c r="ACI2925" s="245"/>
      <c r="ACJ2925" s="245"/>
      <c r="ACK2925" s="245"/>
      <c r="ACL2925" s="245"/>
      <c r="ACM2925" s="245"/>
      <c r="ACN2925" s="245"/>
      <c r="ACO2925" s="245"/>
      <c r="ACP2925" s="245"/>
      <c r="ACQ2925" s="245"/>
      <c r="ACR2925" s="245"/>
      <c r="ACS2925" s="245"/>
      <c r="ACT2925" s="245"/>
      <c r="ACU2925" s="245"/>
      <c r="ACV2925" s="245"/>
      <c r="ACW2925" s="245"/>
      <c r="ACX2925" s="245"/>
      <c r="ACY2925" s="245"/>
      <c r="ACZ2925" s="245"/>
      <c r="ADA2925" s="245"/>
      <c r="ADB2925" s="245"/>
      <c r="ADC2925" s="245"/>
      <c r="ADD2925" s="245"/>
      <c r="ADE2925" s="245"/>
      <c r="ADF2925" s="245"/>
      <c r="ADG2925" s="245"/>
      <c r="ADH2925" s="245"/>
      <c r="ADI2925" s="245"/>
      <c r="ADJ2925" s="245"/>
      <c r="ADK2925" s="245"/>
      <c r="ADL2925" s="245"/>
      <c r="ADM2925" s="245"/>
      <c r="ADN2925" s="245"/>
      <c r="ADO2925" s="245"/>
      <c r="ADP2925" s="245"/>
      <c r="ADQ2925" s="245"/>
      <c r="ADR2925" s="245"/>
      <c r="ADS2925" s="245"/>
      <c r="ADT2925" s="245"/>
      <c r="ADU2925" s="245"/>
      <c r="ADV2925" s="245"/>
      <c r="ADW2925" s="245"/>
      <c r="ADX2925" s="245"/>
      <c r="ADY2925" s="245"/>
      <c r="ADZ2925" s="245"/>
      <c r="AEA2925" s="245"/>
      <c r="AEB2925" s="245"/>
      <c r="AEC2925" s="245"/>
      <c r="AED2925" s="245"/>
      <c r="AEE2925" s="245"/>
      <c r="AEF2925" s="245"/>
      <c r="AEG2925" s="245"/>
      <c r="AEH2925" s="245"/>
      <c r="AEI2925" s="245"/>
      <c r="AEJ2925" s="245"/>
      <c r="AEK2925" s="245"/>
      <c r="AEL2925" s="245"/>
      <c r="AEM2925" s="245"/>
      <c r="AEN2925" s="245"/>
      <c r="AEO2925" s="245"/>
      <c r="AEP2925" s="245"/>
      <c r="AEQ2925" s="245"/>
      <c r="AER2925" s="245"/>
      <c r="AES2925" s="245"/>
      <c r="AET2925" s="245"/>
      <c r="AEU2925" s="245"/>
      <c r="AEV2925" s="245"/>
      <c r="AEW2925" s="245"/>
      <c r="AEX2925" s="245"/>
      <c r="AEY2925" s="245"/>
      <c r="AEZ2925" s="245"/>
      <c r="AFA2925" s="245"/>
      <c r="AFB2925" s="245"/>
      <c r="AFC2925" s="245"/>
      <c r="AFD2925" s="245"/>
      <c r="AFE2925" s="245"/>
      <c r="AFF2925" s="245"/>
      <c r="AFG2925" s="245"/>
      <c r="AFH2925" s="245"/>
      <c r="AFI2925" s="245"/>
      <c r="AFJ2925" s="245"/>
      <c r="AFK2925" s="245"/>
      <c r="AFL2925" s="245"/>
      <c r="AFM2925" s="245"/>
      <c r="AFN2925" s="245"/>
      <c r="AFO2925" s="245"/>
      <c r="AFP2925" s="245"/>
      <c r="AFQ2925" s="245"/>
      <c r="AFR2925" s="245"/>
      <c r="AFS2925" s="245"/>
      <c r="AFT2925" s="245"/>
      <c r="AFU2925" s="245"/>
      <c r="AFV2925" s="245"/>
      <c r="AFW2925" s="245"/>
      <c r="AFX2925" s="245"/>
      <c r="AFY2925" s="245"/>
      <c r="AFZ2925" s="245"/>
      <c r="AGA2925" s="245"/>
      <c r="AGB2925" s="245"/>
      <c r="AGC2925" s="245"/>
      <c r="AGD2925" s="245"/>
      <c r="AGE2925" s="245"/>
      <c r="AGF2925" s="245"/>
      <c r="AGG2925" s="245"/>
      <c r="AGH2925" s="245"/>
      <c r="AGI2925" s="245"/>
      <c r="AGJ2925" s="245"/>
      <c r="AGK2925" s="245"/>
      <c r="AGL2925" s="245"/>
      <c r="AGM2925" s="245"/>
      <c r="AGN2925" s="245"/>
      <c r="AGO2925" s="245"/>
      <c r="AGP2925" s="245"/>
      <c r="AGQ2925" s="245"/>
      <c r="AGR2925" s="245"/>
      <c r="AGS2925" s="245"/>
      <c r="AGT2925" s="245"/>
      <c r="AGU2925" s="245"/>
      <c r="AGV2925" s="245"/>
      <c r="AGW2925" s="245"/>
      <c r="AGX2925" s="245"/>
      <c r="AGY2925" s="245"/>
      <c r="AGZ2925" s="245"/>
      <c r="AHA2925" s="245"/>
      <c r="AHB2925" s="245"/>
      <c r="AHC2925" s="245"/>
      <c r="AHD2925" s="245"/>
      <c r="AHE2925" s="245"/>
      <c r="AHF2925" s="245"/>
      <c r="AHG2925" s="245"/>
      <c r="AHH2925" s="245"/>
      <c r="AHI2925" s="245"/>
      <c r="AHJ2925" s="245"/>
      <c r="AHK2925" s="245"/>
      <c r="AHL2925" s="245"/>
      <c r="AHM2925" s="245"/>
      <c r="AHN2925" s="245"/>
      <c r="AHO2925" s="245"/>
      <c r="AHP2925" s="245"/>
      <c r="AHQ2925" s="245"/>
      <c r="AHR2925" s="245"/>
      <c r="AHS2925" s="245"/>
      <c r="AHT2925" s="245"/>
      <c r="AHU2925" s="245"/>
      <c r="AHV2925" s="245"/>
      <c r="AHW2925" s="245"/>
      <c r="AHX2925" s="245"/>
      <c r="AHY2925" s="245"/>
      <c r="AHZ2925" s="245"/>
      <c r="AIA2925" s="245"/>
      <c r="AIB2925" s="245"/>
      <c r="AIC2925" s="245"/>
      <c r="AID2925" s="245"/>
      <c r="AIE2925" s="245"/>
      <c r="AIF2925" s="245"/>
      <c r="AIG2925" s="245"/>
      <c r="AIH2925" s="245"/>
      <c r="AII2925" s="245"/>
      <c r="AIJ2925" s="245"/>
      <c r="AIK2925" s="245"/>
      <c r="AIL2925" s="245"/>
      <c r="AIM2925" s="245"/>
      <c r="AIN2925" s="245"/>
      <c r="AIO2925" s="245"/>
      <c r="AIP2925" s="245"/>
      <c r="AIQ2925" s="245"/>
      <c r="AIR2925" s="245"/>
      <c r="AIS2925" s="245"/>
      <c r="AIT2925" s="245"/>
      <c r="AIU2925" s="245"/>
      <c r="AIV2925" s="245"/>
      <c r="AIW2925" s="245"/>
      <c r="AIX2925" s="245"/>
      <c r="AIY2925" s="245"/>
      <c r="AIZ2925" s="245"/>
      <c r="AJA2925" s="245"/>
      <c r="AJB2925" s="245"/>
      <c r="AJC2925" s="245"/>
      <c r="AJD2925" s="245"/>
      <c r="AJE2925" s="245"/>
      <c r="AJF2925" s="245"/>
      <c r="AJG2925" s="245"/>
      <c r="AJH2925" s="245"/>
      <c r="AJI2925" s="245"/>
      <c r="AJJ2925" s="245"/>
      <c r="AJK2925" s="245"/>
      <c r="AJL2925" s="245"/>
      <c r="AJM2925" s="245"/>
      <c r="AJN2925" s="245"/>
      <c r="AJO2925" s="245"/>
      <c r="AJP2925" s="245"/>
      <c r="AJQ2925" s="245"/>
      <c r="AJR2925" s="245"/>
      <c r="AJS2925" s="245"/>
      <c r="AJT2925" s="245"/>
      <c r="AJU2925" s="245"/>
      <c r="AJV2925" s="245"/>
      <c r="AJW2925" s="245"/>
      <c r="AJX2925" s="245"/>
      <c r="AJY2925" s="245"/>
      <c r="AJZ2925" s="245"/>
      <c r="AKA2925" s="245"/>
      <c r="AKB2925" s="245"/>
      <c r="AKC2925" s="245"/>
      <c r="AKD2925" s="245"/>
      <c r="AKE2925" s="245"/>
      <c r="AKF2925" s="245"/>
      <c r="AKG2925" s="245"/>
      <c r="AKH2925" s="245"/>
      <c r="AKI2925" s="245"/>
      <c r="AKJ2925" s="245"/>
      <c r="AKK2925" s="245"/>
      <c r="AKL2925" s="245"/>
      <c r="AKM2925" s="245"/>
      <c r="AKN2925" s="245"/>
      <c r="AKO2925" s="245"/>
      <c r="AKP2925" s="245"/>
      <c r="AKQ2925" s="245"/>
      <c r="AKR2925" s="245"/>
      <c r="AKS2925" s="245"/>
      <c r="AKT2925" s="245"/>
      <c r="AKU2925" s="245"/>
      <c r="AKV2925" s="245"/>
      <c r="AKW2925" s="245"/>
      <c r="AKX2925" s="245"/>
      <c r="AKY2925" s="245"/>
      <c r="AKZ2925" s="245"/>
      <c r="ALA2925" s="245"/>
      <c r="ALB2925" s="245"/>
      <c r="ALC2925" s="245"/>
      <c r="ALD2925" s="245"/>
      <c r="ALE2925" s="245"/>
      <c r="ALF2925" s="245"/>
      <c r="ALG2925" s="245"/>
      <c r="ALH2925" s="245"/>
      <c r="ALI2925" s="245"/>
      <c r="ALJ2925" s="245"/>
      <c r="ALK2925" s="245"/>
      <c r="ALL2925" s="245"/>
      <c r="ALM2925" s="245"/>
      <c r="ALN2925" s="245"/>
      <c r="ALO2925" s="245"/>
      <c r="ALP2925" s="245"/>
      <c r="ALQ2925" s="245"/>
      <c r="ALR2925" s="245"/>
      <c r="ALS2925" s="245"/>
      <c r="ALT2925" s="245"/>
      <c r="ALU2925" s="245"/>
      <c r="ALV2925" s="245"/>
      <c r="ALW2925" s="245"/>
      <c r="ALX2925" s="245"/>
      <c r="ALY2925" s="245"/>
      <c r="ALZ2925" s="245"/>
      <c r="AMA2925" s="245"/>
      <c r="AMB2925" s="245"/>
    </row>
    <row r="2926" spans="1:1016" s="300" customFormat="1">
      <c r="A2926" s="80" t="s">
        <v>3191</v>
      </c>
      <c r="B2926" s="80" t="s">
        <v>3199</v>
      </c>
      <c r="C2926" s="223" t="s">
        <v>63</v>
      </c>
      <c r="D2926" s="139" t="s">
        <v>300</v>
      </c>
      <c r="E2926" s="139"/>
      <c r="F2926" s="139" t="s">
        <v>525</v>
      </c>
      <c r="G2926" s="141">
        <v>76855.789999999994</v>
      </c>
      <c r="H2926" s="141">
        <v>99758.984999999986</v>
      </c>
      <c r="I2926" s="234">
        <v>32</v>
      </c>
      <c r="J2926" s="235">
        <v>0.72727272727272729</v>
      </c>
      <c r="K2926" s="141">
        <v>122662.18</v>
      </c>
      <c r="L2926" s="146"/>
      <c r="M2926" s="139">
        <v>4</v>
      </c>
      <c r="N2926" s="167">
        <v>13</v>
      </c>
      <c r="O2926" s="242">
        <v>96312.19</v>
      </c>
      <c r="P2926" s="80"/>
      <c r="Q2926" s="236"/>
      <c r="R2926" s="236"/>
      <c r="S2926" s="236"/>
      <c r="T2926" s="236"/>
      <c r="U2926" s="236"/>
      <c r="V2926" s="236"/>
      <c r="W2926" s="236"/>
      <c r="X2926" s="236"/>
      <c r="Y2926" s="245"/>
      <c r="Z2926" s="245"/>
      <c r="AA2926" s="245"/>
      <c r="AB2926" s="245"/>
      <c r="AC2926" s="245"/>
      <c r="AD2926" s="245"/>
      <c r="AE2926" s="245"/>
      <c r="AF2926" s="245"/>
      <c r="AG2926" s="245"/>
      <c r="AH2926" s="245"/>
      <c r="AI2926" s="245"/>
      <c r="AJ2926" s="245"/>
      <c r="AK2926" s="245"/>
      <c r="AL2926" s="245"/>
      <c r="AM2926" s="245"/>
      <c r="AN2926" s="245"/>
      <c r="AO2926" s="245"/>
      <c r="AP2926" s="245"/>
      <c r="AQ2926" s="245"/>
      <c r="AR2926" s="245"/>
      <c r="AS2926" s="245"/>
      <c r="AT2926" s="245"/>
      <c r="AU2926" s="245"/>
      <c r="AV2926" s="245"/>
      <c r="AW2926" s="245"/>
      <c r="AX2926" s="245"/>
      <c r="AY2926" s="245"/>
      <c r="AZ2926" s="245"/>
      <c r="BA2926" s="245"/>
      <c r="BB2926" s="245"/>
      <c r="BC2926" s="245"/>
      <c r="BD2926" s="245"/>
      <c r="BE2926" s="245"/>
      <c r="BF2926" s="245"/>
      <c r="BG2926" s="245"/>
      <c r="BH2926" s="245"/>
      <c r="BI2926" s="245"/>
      <c r="BJ2926" s="245"/>
      <c r="BK2926" s="245"/>
      <c r="BL2926" s="245"/>
      <c r="BM2926" s="245"/>
      <c r="BN2926" s="245"/>
      <c r="BO2926" s="245"/>
      <c r="BP2926" s="245"/>
      <c r="BQ2926" s="245"/>
      <c r="BR2926" s="245"/>
      <c r="BS2926" s="245"/>
      <c r="BT2926" s="245"/>
      <c r="BU2926" s="245"/>
      <c r="BV2926" s="245"/>
      <c r="BW2926" s="245"/>
      <c r="BX2926" s="245"/>
      <c r="BY2926" s="245"/>
      <c r="BZ2926" s="245"/>
      <c r="CA2926" s="245"/>
      <c r="CB2926" s="245"/>
      <c r="CC2926" s="245"/>
      <c r="CD2926" s="245"/>
      <c r="CE2926" s="245"/>
      <c r="CF2926" s="245"/>
      <c r="CG2926" s="245"/>
      <c r="CH2926" s="245"/>
      <c r="CI2926" s="245"/>
      <c r="CJ2926" s="245"/>
      <c r="CK2926" s="245"/>
      <c r="CL2926" s="245"/>
      <c r="CM2926" s="245"/>
      <c r="CN2926" s="245"/>
      <c r="CO2926" s="245"/>
      <c r="CP2926" s="245"/>
      <c r="CQ2926" s="245"/>
      <c r="CR2926" s="245"/>
      <c r="CS2926" s="245"/>
      <c r="CT2926" s="245"/>
      <c r="CU2926" s="245"/>
      <c r="CV2926" s="245"/>
      <c r="CW2926" s="245"/>
      <c r="CX2926" s="245"/>
      <c r="CY2926" s="245"/>
      <c r="CZ2926" s="245"/>
      <c r="DA2926" s="245"/>
      <c r="DB2926" s="245"/>
      <c r="DC2926" s="245"/>
      <c r="DD2926" s="245"/>
      <c r="DE2926" s="245"/>
      <c r="DF2926" s="245"/>
      <c r="DG2926" s="245"/>
      <c r="DH2926" s="245"/>
      <c r="DI2926" s="245"/>
      <c r="DJ2926" s="245"/>
      <c r="DK2926" s="245"/>
      <c r="DL2926" s="245"/>
      <c r="DM2926" s="245"/>
      <c r="DN2926" s="245"/>
      <c r="DO2926" s="245"/>
      <c r="DP2926" s="245"/>
      <c r="DQ2926" s="245"/>
      <c r="DR2926" s="245"/>
      <c r="DS2926" s="245"/>
      <c r="DT2926" s="245"/>
      <c r="DU2926" s="245"/>
      <c r="DV2926" s="245"/>
      <c r="DW2926" s="245"/>
      <c r="DX2926" s="245"/>
      <c r="DY2926" s="245"/>
      <c r="DZ2926" s="245"/>
      <c r="EA2926" s="245"/>
      <c r="EB2926" s="245"/>
      <c r="EC2926" s="245"/>
      <c r="ED2926" s="245"/>
      <c r="EE2926" s="245"/>
      <c r="EF2926" s="245"/>
      <c r="EG2926" s="245"/>
      <c r="EH2926" s="245"/>
      <c r="EI2926" s="245"/>
      <c r="EJ2926" s="245"/>
      <c r="EK2926" s="245"/>
      <c r="EL2926" s="245"/>
      <c r="EM2926" s="245"/>
      <c r="EN2926" s="245"/>
      <c r="EO2926" s="245"/>
      <c r="EP2926" s="245"/>
      <c r="EQ2926" s="245"/>
      <c r="ER2926" s="245"/>
      <c r="ES2926" s="245"/>
      <c r="ET2926" s="245"/>
      <c r="EU2926" s="245"/>
      <c r="EV2926" s="245"/>
      <c r="EW2926" s="245"/>
      <c r="EX2926" s="245"/>
      <c r="EY2926" s="245"/>
      <c r="EZ2926" s="245"/>
      <c r="FA2926" s="245"/>
      <c r="FB2926" s="245"/>
      <c r="FC2926" s="245"/>
      <c r="FD2926" s="245"/>
      <c r="FE2926" s="245"/>
      <c r="FF2926" s="245"/>
      <c r="FG2926" s="245"/>
      <c r="FH2926" s="245"/>
      <c r="FI2926" s="245"/>
      <c r="FJ2926" s="245"/>
      <c r="FK2926" s="245"/>
      <c r="FL2926" s="245"/>
      <c r="FM2926" s="245"/>
      <c r="FN2926" s="245"/>
      <c r="FO2926" s="245"/>
      <c r="FP2926" s="245"/>
      <c r="FQ2926" s="245"/>
      <c r="FR2926" s="245"/>
      <c r="FS2926" s="245"/>
      <c r="FT2926" s="245"/>
      <c r="FU2926" s="245"/>
      <c r="FV2926" s="245"/>
      <c r="FW2926" s="245"/>
      <c r="FX2926" s="245"/>
      <c r="FY2926" s="245"/>
      <c r="FZ2926" s="245"/>
      <c r="GA2926" s="245"/>
      <c r="GB2926" s="245"/>
      <c r="GC2926" s="245"/>
      <c r="GD2926" s="245"/>
      <c r="GE2926" s="245"/>
      <c r="GF2926" s="245"/>
      <c r="GG2926" s="245"/>
      <c r="GH2926" s="245"/>
      <c r="GI2926" s="245"/>
      <c r="GJ2926" s="245"/>
      <c r="GK2926" s="245"/>
      <c r="GL2926" s="245"/>
      <c r="GM2926" s="245"/>
      <c r="GN2926" s="245"/>
      <c r="GO2926" s="245"/>
      <c r="GP2926" s="245"/>
      <c r="GQ2926" s="245"/>
      <c r="GR2926" s="245"/>
      <c r="GS2926" s="245"/>
      <c r="GT2926" s="245"/>
      <c r="GU2926" s="245"/>
      <c r="GV2926" s="245"/>
      <c r="GW2926" s="245"/>
      <c r="GX2926" s="245"/>
      <c r="GY2926" s="245"/>
      <c r="GZ2926" s="245"/>
      <c r="HA2926" s="245"/>
      <c r="HB2926" s="245"/>
      <c r="HC2926" s="245"/>
      <c r="HD2926" s="245"/>
      <c r="HE2926" s="245"/>
      <c r="HF2926" s="245"/>
      <c r="HG2926" s="245"/>
      <c r="HH2926" s="245"/>
      <c r="HI2926" s="245"/>
      <c r="HJ2926" s="245"/>
      <c r="HK2926" s="245"/>
      <c r="HL2926" s="245"/>
      <c r="HM2926" s="245"/>
      <c r="HN2926" s="245"/>
      <c r="HO2926" s="245"/>
      <c r="HP2926" s="245"/>
      <c r="HQ2926" s="245"/>
      <c r="HR2926" s="245"/>
      <c r="HS2926" s="245"/>
      <c r="HT2926" s="245"/>
      <c r="HU2926" s="245"/>
      <c r="HV2926" s="245"/>
      <c r="HW2926" s="245"/>
      <c r="HX2926" s="245"/>
      <c r="HY2926" s="245"/>
      <c r="HZ2926" s="245"/>
      <c r="IA2926" s="245"/>
      <c r="IB2926" s="245"/>
      <c r="IC2926" s="245"/>
      <c r="ID2926" s="245"/>
      <c r="IE2926" s="245"/>
      <c r="IF2926" s="245"/>
      <c r="IG2926" s="245"/>
      <c r="IH2926" s="245"/>
      <c r="II2926" s="245"/>
      <c r="IJ2926" s="245"/>
      <c r="IK2926" s="245"/>
      <c r="IL2926" s="245"/>
      <c r="IM2926" s="245"/>
      <c r="IN2926" s="245"/>
      <c r="IO2926" s="245"/>
      <c r="IP2926" s="245"/>
      <c r="IQ2926" s="245"/>
      <c r="IR2926" s="245"/>
      <c r="IS2926" s="245"/>
      <c r="IT2926" s="245"/>
      <c r="IU2926" s="245"/>
      <c r="IV2926" s="245"/>
      <c r="IW2926" s="245"/>
      <c r="IX2926" s="245"/>
      <c r="IY2926" s="245"/>
      <c r="IZ2926" s="245"/>
      <c r="JA2926" s="245"/>
      <c r="JB2926" s="245"/>
      <c r="JC2926" s="245"/>
      <c r="JD2926" s="245"/>
      <c r="JE2926" s="245"/>
      <c r="JF2926" s="245"/>
      <c r="JG2926" s="245"/>
      <c r="JH2926" s="245"/>
      <c r="JI2926" s="245"/>
      <c r="JJ2926" s="245"/>
      <c r="JK2926" s="245"/>
      <c r="JL2926" s="245"/>
      <c r="JM2926" s="245"/>
      <c r="JN2926" s="245"/>
      <c r="JO2926" s="245"/>
      <c r="JP2926" s="245"/>
      <c r="JQ2926" s="245"/>
      <c r="JR2926" s="245"/>
      <c r="JS2926" s="245"/>
      <c r="JT2926" s="245"/>
      <c r="JU2926" s="245"/>
      <c r="JV2926" s="245"/>
      <c r="JW2926" s="245"/>
      <c r="JX2926" s="245"/>
      <c r="JY2926" s="245"/>
      <c r="JZ2926" s="245"/>
      <c r="KA2926" s="245"/>
      <c r="KB2926" s="245"/>
      <c r="KC2926" s="245"/>
      <c r="KD2926" s="245"/>
      <c r="KE2926" s="245"/>
      <c r="KF2926" s="245"/>
      <c r="KG2926" s="245"/>
      <c r="KH2926" s="245"/>
      <c r="KI2926" s="245"/>
      <c r="KJ2926" s="245"/>
      <c r="KK2926" s="245"/>
      <c r="KL2926" s="245"/>
      <c r="KM2926" s="245"/>
      <c r="KN2926" s="245"/>
      <c r="KO2926" s="245"/>
      <c r="KP2926" s="245"/>
      <c r="KQ2926" s="245"/>
      <c r="KR2926" s="245"/>
      <c r="KS2926" s="245"/>
      <c r="KT2926" s="245"/>
      <c r="KU2926" s="245"/>
      <c r="KV2926" s="245"/>
      <c r="KW2926" s="245"/>
      <c r="KX2926" s="245"/>
      <c r="KY2926" s="245"/>
      <c r="KZ2926" s="245"/>
      <c r="LA2926" s="245"/>
      <c r="LB2926" s="245"/>
      <c r="LC2926" s="245"/>
      <c r="LD2926" s="245"/>
      <c r="LE2926" s="245"/>
      <c r="LF2926" s="245"/>
      <c r="LG2926" s="245"/>
      <c r="LH2926" s="245"/>
      <c r="LI2926" s="245"/>
      <c r="LJ2926" s="245"/>
      <c r="LK2926" s="245"/>
      <c r="LL2926" s="245"/>
      <c r="LM2926" s="245"/>
      <c r="LN2926" s="245"/>
      <c r="LO2926" s="245"/>
      <c r="LP2926" s="245"/>
      <c r="LQ2926" s="245"/>
      <c r="LR2926" s="245"/>
      <c r="LS2926" s="245"/>
      <c r="LT2926" s="245"/>
      <c r="LU2926" s="245"/>
      <c r="LV2926" s="245"/>
      <c r="LW2926" s="245"/>
      <c r="LX2926" s="245"/>
      <c r="LY2926" s="245"/>
      <c r="LZ2926" s="245"/>
      <c r="MA2926" s="245"/>
      <c r="MB2926" s="245"/>
      <c r="MC2926" s="245"/>
      <c r="MD2926" s="245"/>
      <c r="ME2926" s="245"/>
      <c r="MF2926" s="245"/>
      <c r="MG2926" s="245"/>
      <c r="MH2926" s="245"/>
      <c r="MI2926" s="245"/>
      <c r="MJ2926" s="245"/>
      <c r="MK2926" s="245"/>
      <c r="ML2926" s="245"/>
      <c r="MM2926" s="245"/>
      <c r="MN2926" s="245"/>
      <c r="MO2926" s="245"/>
      <c r="MP2926" s="245"/>
      <c r="MQ2926" s="245"/>
      <c r="MR2926" s="245"/>
      <c r="MS2926" s="245"/>
      <c r="MT2926" s="245"/>
      <c r="MU2926" s="245"/>
      <c r="MV2926" s="245"/>
      <c r="MW2926" s="245"/>
      <c r="MX2926" s="245"/>
      <c r="MY2926" s="245"/>
      <c r="MZ2926" s="245"/>
      <c r="NA2926" s="245"/>
      <c r="NB2926" s="245"/>
      <c r="NC2926" s="245"/>
      <c r="ND2926" s="245"/>
      <c r="NE2926" s="245"/>
      <c r="NF2926" s="245"/>
      <c r="NG2926" s="245"/>
      <c r="NH2926" s="245"/>
      <c r="NI2926" s="245"/>
      <c r="NJ2926" s="245"/>
      <c r="NK2926" s="245"/>
      <c r="NL2926" s="245"/>
      <c r="NM2926" s="245"/>
      <c r="NN2926" s="245"/>
      <c r="NO2926" s="245"/>
      <c r="NP2926" s="245"/>
      <c r="NQ2926" s="245"/>
      <c r="NR2926" s="245"/>
      <c r="NS2926" s="245"/>
      <c r="NT2926" s="245"/>
      <c r="NU2926" s="245"/>
      <c r="NV2926" s="245"/>
      <c r="NW2926" s="245"/>
      <c r="NX2926" s="245"/>
      <c r="NY2926" s="245"/>
      <c r="NZ2926" s="245"/>
      <c r="OA2926" s="245"/>
      <c r="OB2926" s="245"/>
      <c r="OC2926" s="245"/>
      <c r="OD2926" s="245"/>
      <c r="OE2926" s="245"/>
      <c r="OF2926" s="245"/>
      <c r="OG2926" s="245"/>
      <c r="OH2926" s="245"/>
      <c r="OI2926" s="245"/>
      <c r="OJ2926" s="245"/>
      <c r="OK2926" s="245"/>
      <c r="OL2926" s="245"/>
      <c r="OM2926" s="245"/>
      <c r="ON2926" s="245"/>
      <c r="OO2926" s="245"/>
      <c r="OP2926" s="245"/>
      <c r="OQ2926" s="245"/>
      <c r="OR2926" s="245"/>
      <c r="OS2926" s="245"/>
      <c r="OT2926" s="245"/>
      <c r="OU2926" s="245"/>
      <c r="OV2926" s="245"/>
      <c r="OW2926" s="245"/>
      <c r="OX2926" s="245"/>
      <c r="OY2926" s="245"/>
      <c r="OZ2926" s="245"/>
      <c r="PA2926" s="245"/>
      <c r="PB2926" s="245"/>
      <c r="PC2926" s="245"/>
      <c r="PD2926" s="245"/>
      <c r="PE2926" s="245"/>
      <c r="PF2926" s="245"/>
      <c r="PG2926" s="245"/>
      <c r="PH2926" s="245"/>
      <c r="PI2926" s="245"/>
      <c r="PJ2926" s="245"/>
      <c r="PK2926" s="245"/>
      <c r="PL2926" s="245"/>
      <c r="PM2926" s="245"/>
      <c r="PN2926" s="245"/>
      <c r="PO2926" s="245"/>
      <c r="PP2926" s="245"/>
      <c r="PQ2926" s="245"/>
      <c r="PR2926" s="245"/>
      <c r="PS2926" s="245"/>
      <c r="PT2926" s="245"/>
      <c r="PU2926" s="245"/>
      <c r="PV2926" s="245"/>
      <c r="PW2926" s="245"/>
      <c r="PX2926" s="245"/>
      <c r="PY2926" s="245"/>
      <c r="PZ2926" s="245"/>
      <c r="QA2926" s="245"/>
      <c r="QB2926" s="245"/>
      <c r="QC2926" s="245"/>
      <c r="QD2926" s="245"/>
      <c r="QE2926" s="245"/>
      <c r="QF2926" s="245"/>
      <c r="QG2926" s="245"/>
      <c r="QH2926" s="245"/>
      <c r="QI2926" s="245"/>
      <c r="QJ2926" s="245"/>
      <c r="QK2926" s="245"/>
      <c r="QL2926" s="245"/>
      <c r="QM2926" s="245"/>
      <c r="QN2926" s="245"/>
      <c r="QO2926" s="245"/>
      <c r="QP2926" s="245"/>
      <c r="QQ2926" s="245"/>
      <c r="QR2926" s="245"/>
      <c r="QS2926" s="245"/>
      <c r="QT2926" s="245"/>
      <c r="QU2926" s="245"/>
      <c r="QV2926" s="245"/>
      <c r="QW2926" s="245"/>
      <c r="QX2926" s="245"/>
      <c r="QY2926" s="245"/>
      <c r="QZ2926" s="245"/>
      <c r="RA2926" s="245"/>
      <c r="RB2926" s="245"/>
      <c r="RC2926" s="245"/>
      <c r="RD2926" s="245"/>
      <c r="RE2926" s="245"/>
      <c r="RF2926" s="245"/>
      <c r="RG2926" s="245"/>
      <c r="RH2926" s="245"/>
      <c r="RI2926" s="245"/>
      <c r="RJ2926" s="245"/>
      <c r="RK2926" s="245"/>
      <c r="RL2926" s="245"/>
      <c r="RM2926" s="245"/>
      <c r="RN2926" s="245"/>
      <c r="RO2926" s="245"/>
      <c r="RP2926" s="245"/>
      <c r="RQ2926" s="245"/>
      <c r="RR2926" s="245"/>
      <c r="RS2926" s="245"/>
      <c r="RT2926" s="245"/>
      <c r="RU2926" s="245"/>
      <c r="RV2926" s="245"/>
      <c r="RW2926" s="245"/>
      <c r="RX2926" s="245"/>
      <c r="RY2926" s="245"/>
      <c r="RZ2926" s="245"/>
      <c r="SA2926" s="245"/>
      <c r="SB2926" s="245"/>
      <c r="SC2926" s="245"/>
      <c r="SD2926" s="245"/>
      <c r="SE2926" s="245"/>
      <c r="SF2926" s="245"/>
      <c r="SG2926" s="245"/>
      <c r="SH2926" s="245"/>
      <c r="SI2926" s="245"/>
      <c r="SJ2926" s="245"/>
      <c r="SK2926" s="245"/>
      <c r="SL2926" s="245"/>
      <c r="SM2926" s="245"/>
      <c r="SN2926" s="245"/>
      <c r="SO2926" s="245"/>
      <c r="SP2926" s="245"/>
      <c r="SQ2926" s="245"/>
      <c r="SR2926" s="245"/>
      <c r="SS2926" s="245"/>
      <c r="ST2926" s="245"/>
      <c r="SU2926" s="245"/>
      <c r="SV2926" s="245"/>
      <c r="SW2926" s="245"/>
      <c r="SX2926" s="245"/>
      <c r="SY2926" s="245"/>
      <c r="SZ2926" s="245"/>
      <c r="TA2926" s="245"/>
      <c r="TB2926" s="245"/>
      <c r="TC2926" s="245"/>
      <c r="TD2926" s="245"/>
      <c r="TE2926" s="245"/>
      <c r="TF2926" s="245"/>
      <c r="TG2926" s="245"/>
      <c r="TH2926" s="245"/>
      <c r="TI2926" s="245"/>
      <c r="TJ2926" s="245"/>
      <c r="TK2926" s="245"/>
      <c r="TL2926" s="245"/>
      <c r="TM2926" s="245"/>
      <c r="TN2926" s="245"/>
      <c r="TO2926" s="245"/>
      <c r="TP2926" s="245"/>
      <c r="TQ2926" s="245"/>
      <c r="TR2926" s="245"/>
      <c r="TS2926" s="245"/>
      <c r="TT2926" s="245"/>
      <c r="TU2926" s="245"/>
      <c r="TV2926" s="245"/>
      <c r="TW2926" s="245"/>
      <c r="TX2926" s="245"/>
      <c r="TY2926" s="245"/>
      <c r="TZ2926" s="245"/>
      <c r="UA2926" s="245"/>
      <c r="UB2926" s="245"/>
      <c r="UC2926" s="245"/>
      <c r="UD2926" s="245"/>
      <c r="UE2926" s="245"/>
      <c r="UF2926" s="245"/>
      <c r="UG2926" s="245"/>
      <c r="UH2926" s="245"/>
      <c r="UI2926" s="245"/>
      <c r="UJ2926" s="245"/>
      <c r="UK2926" s="245"/>
      <c r="UL2926" s="245"/>
      <c r="UM2926" s="245"/>
      <c r="UN2926" s="245"/>
      <c r="UO2926" s="245"/>
      <c r="UP2926" s="245"/>
      <c r="UQ2926" s="245"/>
      <c r="UR2926" s="245"/>
      <c r="US2926" s="245"/>
      <c r="UT2926" s="245"/>
      <c r="UU2926" s="245"/>
      <c r="UV2926" s="245"/>
      <c r="UW2926" s="245"/>
      <c r="UX2926" s="245"/>
      <c r="UY2926" s="245"/>
      <c r="UZ2926" s="245"/>
      <c r="VA2926" s="245"/>
      <c r="VB2926" s="245"/>
      <c r="VC2926" s="245"/>
      <c r="VD2926" s="245"/>
      <c r="VE2926" s="245"/>
      <c r="VF2926" s="245"/>
      <c r="VG2926" s="245"/>
      <c r="VH2926" s="245"/>
      <c r="VI2926" s="245"/>
      <c r="VJ2926" s="245"/>
      <c r="VK2926" s="245"/>
      <c r="VL2926" s="245"/>
      <c r="VM2926" s="245"/>
      <c r="VN2926" s="245"/>
      <c r="VO2926" s="245"/>
      <c r="VP2926" s="245"/>
      <c r="VQ2926" s="245"/>
      <c r="VR2926" s="245"/>
      <c r="VS2926" s="245"/>
      <c r="VT2926" s="245"/>
      <c r="VU2926" s="245"/>
      <c r="VV2926" s="245"/>
      <c r="VW2926" s="245"/>
      <c r="VX2926" s="245"/>
      <c r="VY2926" s="245"/>
      <c r="VZ2926" s="245"/>
      <c r="WA2926" s="245"/>
      <c r="WB2926" s="245"/>
      <c r="WC2926" s="245"/>
      <c r="WD2926" s="245"/>
      <c r="WE2926" s="245"/>
      <c r="WF2926" s="245"/>
      <c r="WG2926" s="245"/>
      <c r="WH2926" s="245"/>
      <c r="WI2926" s="245"/>
      <c r="WJ2926" s="245"/>
      <c r="WK2926" s="245"/>
      <c r="WL2926" s="245"/>
      <c r="WM2926" s="245"/>
      <c r="WN2926" s="245"/>
      <c r="WO2926" s="245"/>
      <c r="WP2926" s="245"/>
      <c r="WQ2926" s="245"/>
      <c r="WR2926" s="245"/>
      <c r="WS2926" s="245"/>
      <c r="WT2926" s="245"/>
      <c r="WU2926" s="245"/>
      <c r="WV2926" s="245"/>
      <c r="WW2926" s="245"/>
      <c r="WX2926" s="245"/>
      <c r="WY2926" s="245"/>
      <c r="WZ2926" s="245"/>
      <c r="XA2926" s="245"/>
      <c r="XB2926" s="245"/>
      <c r="XC2926" s="245"/>
      <c r="XD2926" s="245"/>
      <c r="XE2926" s="245"/>
      <c r="XF2926" s="245"/>
      <c r="XG2926" s="245"/>
      <c r="XH2926" s="245"/>
      <c r="XI2926" s="245"/>
      <c r="XJ2926" s="245"/>
      <c r="XK2926" s="245"/>
      <c r="XL2926" s="245"/>
      <c r="XM2926" s="245"/>
      <c r="XN2926" s="245"/>
      <c r="XO2926" s="245"/>
      <c r="XP2926" s="245"/>
      <c r="XQ2926" s="245"/>
      <c r="XR2926" s="245"/>
      <c r="XS2926" s="245"/>
      <c r="XT2926" s="245"/>
      <c r="XU2926" s="245"/>
      <c r="XV2926" s="245"/>
      <c r="XW2926" s="245"/>
      <c r="XX2926" s="245"/>
      <c r="XY2926" s="245"/>
      <c r="XZ2926" s="245"/>
      <c r="YA2926" s="245"/>
      <c r="YB2926" s="245"/>
      <c r="YC2926" s="245"/>
      <c r="YD2926" s="245"/>
      <c r="YE2926" s="245"/>
      <c r="YF2926" s="245"/>
      <c r="YG2926" s="245"/>
      <c r="YH2926" s="245"/>
      <c r="YI2926" s="245"/>
      <c r="YJ2926" s="245"/>
      <c r="YK2926" s="245"/>
      <c r="YL2926" s="245"/>
      <c r="YM2926" s="245"/>
      <c r="YN2926" s="245"/>
      <c r="YO2926" s="245"/>
      <c r="YP2926" s="245"/>
      <c r="YQ2926" s="245"/>
      <c r="YR2926" s="245"/>
      <c r="YS2926" s="245"/>
      <c r="YT2926" s="245"/>
      <c r="YU2926" s="245"/>
      <c r="YV2926" s="245"/>
      <c r="YW2926" s="245"/>
      <c r="YX2926" s="245"/>
      <c r="YY2926" s="245"/>
      <c r="YZ2926" s="245"/>
      <c r="ZA2926" s="245"/>
      <c r="ZB2926" s="245"/>
      <c r="ZC2926" s="245"/>
      <c r="ZD2926" s="245"/>
      <c r="ZE2926" s="245"/>
      <c r="ZF2926" s="245"/>
      <c r="ZG2926" s="245"/>
      <c r="ZH2926" s="245"/>
      <c r="ZI2926" s="245"/>
      <c r="ZJ2926" s="245"/>
      <c r="ZK2926" s="245"/>
      <c r="ZL2926" s="245"/>
      <c r="ZM2926" s="245"/>
      <c r="ZN2926" s="245"/>
      <c r="ZO2926" s="245"/>
      <c r="ZP2926" s="245"/>
      <c r="ZQ2926" s="245"/>
      <c r="ZR2926" s="245"/>
      <c r="ZS2926" s="245"/>
      <c r="ZT2926" s="245"/>
      <c r="ZU2926" s="245"/>
      <c r="ZV2926" s="245"/>
      <c r="ZW2926" s="245"/>
      <c r="ZX2926" s="245"/>
      <c r="ZY2926" s="245"/>
      <c r="ZZ2926" s="245"/>
      <c r="AAA2926" s="245"/>
      <c r="AAB2926" s="245"/>
      <c r="AAC2926" s="245"/>
      <c r="AAD2926" s="245"/>
      <c r="AAE2926" s="245"/>
      <c r="AAF2926" s="245"/>
      <c r="AAG2926" s="245"/>
      <c r="AAH2926" s="245"/>
      <c r="AAI2926" s="245"/>
      <c r="AAJ2926" s="245"/>
      <c r="AAK2926" s="245"/>
      <c r="AAL2926" s="245"/>
      <c r="AAM2926" s="245"/>
      <c r="AAN2926" s="245"/>
      <c r="AAO2926" s="245"/>
      <c r="AAP2926" s="245"/>
      <c r="AAQ2926" s="245"/>
      <c r="AAR2926" s="245"/>
      <c r="AAS2926" s="245"/>
      <c r="AAT2926" s="245"/>
      <c r="AAU2926" s="245"/>
      <c r="AAV2926" s="245"/>
      <c r="AAW2926" s="245"/>
      <c r="AAX2926" s="245"/>
      <c r="AAY2926" s="245"/>
      <c r="AAZ2926" s="245"/>
      <c r="ABA2926" s="245"/>
      <c r="ABB2926" s="245"/>
      <c r="ABC2926" s="245"/>
      <c r="ABD2926" s="245"/>
      <c r="ABE2926" s="245"/>
      <c r="ABF2926" s="245"/>
      <c r="ABG2926" s="245"/>
      <c r="ABH2926" s="245"/>
      <c r="ABI2926" s="245"/>
      <c r="ABJ2926" s="245"/>
      <c r="ABK2926" s="245"/>
      <c r="ABL2926" s="245"/>
      <c r="ABM2926" s="245"/>
      <c r="ABN2926" s="245"/>
      <c r="ABO2926" s="245"/>
      <c r="ABP2926" s="245"/>
      <c r="ABQ2926" s="245"/>
      <c r="ABR2926" s="245"/>
      <c r="ABS2926" s="245"/>
      <c r="ABT2926" s="245"/>
      <c r="ABU2926" s="245"/>
      <c r="ABV2926" s="245"/>
      <c r="ABW2926" s="245"/>
      <c r="ABX2926" s="245"/>
      <c r="ABY2926" s="245"/>
      <c r="ABZ2926" s="245"/>
      <c r="ACA2926" s="245"/>
      <c r="ACB2926" s="245"/>
      <c r="ACC2926" s="245"/>
      <c r="ACD2926" s="245"/>
      <c r="ACE2926" s="245"/>
      <c r="ACF2926" s="245"/>
      <c r="ACG2926" s="245"/>
      <c r="ACH2926" s="245"/>
      <c r="ACI2926" s="245"/>
      <c r="ACJ2926" s="245"/>
      <c r="ACK2926" s="245"/>
      <c r="ACL2926" s="245"/>
      <c r="ACM2926" s="245"/>
      <c r="ACN2926" s="245"/>
      <c r="ACO2926" s="245"/>
      <c r="ACP2926" s="245"/>
      <c r="ACQ2926" s="245"/>
      <c r="ACR2926" s="245"/>
      <c r="ACS2926" s="245"/>
      <c r="ACT2926" s="245"/>
      <c r="ACU2926" s="245"/>
      <c r="ACV2926" s="245"/>
      <c r="ACW2926" s="245"/>
      <c r="ACX2926" s="245"/>
      <c r="ACY2926" s="245"/>
      <c r="ACZ2926" s="245"/>
      <c r="ADA2926" s="245"/>
      <c r="ADB2926" s="245"/>
      <c r="ADC2926" s="245"/>
      <c r="ADD2926" s="245"/>
      <c r="ADE2926" s="245"/>
      <c r="ADF2926" s="245"/>
      <c r="ADG2926" s="245"/>
      <c r="ADH2926" s="245"/>
      <c r="ADI2926" s="245"/>
      <c r="ADJ2926" s="245"/>
      <c r="ADK2926" s="245"/>
      <c r="ADL2926" s="245"/>
      <c r="ADM2926" s="245"/>
      <c r="ADN2926" s="245"/>
      <c r="ADO2926" s="245"/>
      <c r="ADP2926" s="245"/>
      <c r="ADQ2926" s="245"/>
      <c r="ADR2926" s="245"/>
      <c r="ADS2926" s="245"/>
      <c r="ADT2926" s="245"/>
      <c r="ADU2926" s="245"/>
      <c r="ADV2926" s="245"/>
      <c r="ADW2926" s="245"/>
      <c r="ADX2926" s="245"/>
      <c r="ADY2926" s="245"/>
      <c r="ADZ2926" s="245"/>
      <c r="AEA2926" s="245"/>
      <c r="AEB2926" s="245"/>
      <c r="AEC2926" s="245"/>
      <c r="AED2926" s="245"/>
      <c r="AEE2926" s="245"/>
      <c r="AEF2926" s="245"/>
      <c r="AEG2926" s="245"/>
      <c r="AEH2926" s="245"/>
      <c r="AEI2926" s="245"/>
      <c r="AEJ2926" s="245"/>
      <c r="AEK2926" s="245"/>
      <c r="AEL2926" s="245"/>
      <c r="AEM2926" s="245"/>
      <c r="AEN2926" s="245"/>
      <c r="AEO2926" s="245"/>
      <c r="AEP2926" s="245"/>
      <c r="AEQ2926" s="245"/>
      <c r="AER2926" s="245"/>
      <c r="AES2926" s="245"/>
      <c r="AET2926" s="245"/>
      <c r="AEU2926" s="245"/>
      <c r="AEV2926" s="245"/>
      <c r="AEW2926" s="245"/>
      <c r="AEX2926" s="245"/>
      <c r="AEY2926" s="245"/>
      <c r="AEZ2926" s="245"/>
      <c r="AFA2926" s="245"/>
      <c r="AFB2926" s="245"/>
      <c r="AFC2926" s="245"/>
      <c r="AFD2926" s="245"/>
      <c r="AFE2926" s="245"/>
      <c r="AFF2926" s="245"/>
      <c r="AFG2926" s="245"/>
      <c r="AFH2926" s="245"/>
      <c r="AFI2926" s="245"/>
      <c r="AFJ2926" s="245"/>
      <c r="AFK2926" s="245"/>
      <c r="AFL2926" s="245"/>
      <c r="AFM2926" s="245"/>
      <c r="AFN2926" s="245"/>
      <c r="AFO2926" s="245"/>
      <c r="AFP2926" s="245"/>
      <c r="AFQ2926" s="245"/>
      <c r="AFR2926" s="245"/>
      <c r="AFS2926" s="245"/>
      <c r="AFT2926" s="245"/>
      <c r="AFU2926" s="245"/>
      <c r="AFV2926" s="245"/>
      <c r="AFW2926" s="245"/>
      <c r="AFX2926" s="245"/>
      <c r="AFY2926" s="245"/>
      <c r="AFZ2926" s="245"/>
      <c r="AGA2926" s="245"/>
      <c r="AGB2926" s="245"/>
      <c r="AGC2926" s="245"/>
      <c r="AGD2926" s="245"/>
      <c r="AGE2926" s="245"/>
      <c r="AGF2926" s="245"/>
      <c r="AGG2926" s="245"/>
      <c r="AGH2926" s="245"/>
      <c r="AGI2926" s="245"/>
      <c r="AGJ2926" s="245"/>
      <c r="AGK2926" s="245"/>
      <c r="AGL2926" s="245"/>
      <c r="AGM2926" s="245"/>
      <c r="AGN2926" s="245"/>
      <c r="AGO2926" s="245"/>
      <c r="AGP2926" s="245"/>
      <c r="AGQ2926" s="245"/>
      <c r="AGR2926" s="245"/>
      <c r="AGS2926" s="245"/>
      <c r="AGT2926" s="245"/>
      <c r="AGU2926" s="245"/>
      <c r="AGV2926" s="245"/>
      <c r="AGW2926" s="245"/>
      <c r="AGX2926" s="245"/>
      <c r="AGY2926" s="245"/>
      <c r="AGZ2926" s="245"/>
      <c r="AHA2926" s="245"/>
      <c r="AHB2926" s="245"/>
      <c r="AHC2926" s="245"/>
      <c r="AHD2926" s="245"/>
      <c r="AHE2926" s="245"/>
      <c r="AHF2926" s="245"/>
      <c r="AHG2926" s="245"/>
      <c r="AHH2926" s="245"/>
      <c r="AHI2926" s="245"/>
      <c r="AHJ2926" s="245"/>
      <c r="AHK2926" s="245"/>
      <c r="AHL2926" s="245"/>
      <c r="AHM2926" s="245"/>
      <c r="AHN2926" s="245"/>
      <c r="AHO2926" s="245"/>
      <c r="AHP2926" s="245"/>
      <c r="AHQ2926" s="245"/>
      <c r="AHR2926" s="245"/>
      <c r="AHS2926" s="245"/>
      <c r="AHT2926" s="245"/>
      <c r="AHU2926" s="245"/>
      <c r="AHV2926" s="245"/>
      <c r="AHW2926" s="245"/>
      <c r="AHX2926" s="245"/>
      <c r="AHY2926" s="245"/>
      <c r="AHZ2926" s="245"/>
      <c r="AIA2926" s="245"/>
      <c r="AIB2926" s="245"/>
      <c r="AIC2926" s="245"/>
      <c r="AID2926" s="245"/>
      <c r="AIE2926" s="245"/>
      <c r="AIF2926" s="245"/>
      <c r="AIG2926" s="245"/>
      <c r="AIH2926" s="245"/>
      <c r="AII2926" s="245"/>
      <c r="AIJ2926" s="245"/>
      <c r="AIK2926" s="245"/>
      <c r="AIL2926" s="245"/>
      <c r="AIM2926" s="245"/>
      <c r="AIN2926" s="245"/>
      <c r="AIO2926" s="245"/>
      <c r="AIP2926" s="245"/>
      <c r="AIQ2926" s="245"/>
      <c r="AIR2926" s="245"/>
      <c r="AIS2926" s="245"/>
      <c r="AIT2926" s="245"/>
      <c r="AIU2926" s="245"/>
      <c r="AIV2926" s="245"/>
      <c r="AIW2926" s="245"/>
      <c r="AIX2926" s="245"/>
      <c r="AIY2926" s="245"/>
      <c r="AIZ2926" s="245"/>
      <c r="AJA2926" s="245"/>
      <c r="AJB2926" s="245"/>
      <c r="AJC2926" s="245"/>
      <c r="AJD2926" s="245"/>
      <c r="AJE2926" s="245"/>
      <c r="AJF2926" s="245"/>
      <c r="AJG2926" s="245"/>
      <c r="AJH2926" s="245"/>
      <c r="AJI2926" s="245"/>
      <c r="AJJ2926" s="245"/>
      <c r="AJK2926" s="245"/>
      <c r="AJL2926" s="245"/>
      <c r="AJM2926" s="245"/>
      <c r="AJN2926" s="245"/>
      <c r="AJO2926" s="245"/>
      <c r="AJP2926" s="245"/>
      <c r="AJQ2926" s="245"/>
      <c r="AJR2926" s="245"/>
      <c r="AJS2926" s="245"/>
      <c r="AJT2926" s="245"/>
      <c r="AJU2926" s="245"/>
      <c r="AJV2926" s="245"/>
      <c r="AJW2926" s="245"/>
      <c r="AJX2926" s="245"/>
      <c r="AJY2926" s="245"/>
      <c r="AJZ2926" s="245"/>
      <c r="AKA2926" s="245"/>
      <c r="AKB2926" s="245"/>
      <c r="AKC2926" s="245"/>
      <c r="AKD2926" s="245"/>
      <c r="AKE2926" s="245"/>
      <c r="AKF2926" s="245"/>
      <c r="AKG2926" s="245"/>
      <c r="AKH2926" s="245"/>
      <c r="AKI2926" s="245"/>
      <c r="AKJ2926" s="245"/>
      <c r="AKK2926" s="245"/>
      <c r="AKL2926" s="245"/>
      <c r="AKM2926" s="245"/>
      <c r="AKN2926" s="245"/>
      <c r="AKO2926" s="245"/>
      <c r="AKP2926" s="245"/>
      <c r="AKQ2926" s="245"/>
      <c r="AKR2926" s="245"/>
      <c r="AKS2926" s="245"/>
      <c r="AKT2926" s="245"/>
      <c r="AKU2926" s="245"/>
      <c r="AKV2926" s="245"/>
      <c r="AKW2926" s="245"/>
      <c r="AKX2926" s="245"/>
      <c r="AKY2926" s="245"/>
      <c r="AKZ2926" s="245"/>
      <c r="ALA2926" s="245"/>
      <c r="ALB2926" s="245"/>
      <c r="ALC2926" s="245"/>
      <c r="ALD2926" s="245"/>
      <c r="ALE2926" s="245"/>
      <c r="ALF2926" s="245"/>
      <c r="ALG2926" s="245"/>
      <c r="ALH2926" s="245"/>
      <c r="ALI2926" s="245"/>
      <c r="ALJ2926" s="245"/>
      <c r="ALK2926" s="245"/>
      <c r="ALL2926" s="245"/>
      <c r="ALM2926" s="245"/>
      <c r="ALN2926" s="245"/>
      <c r="ALO2926" s="245"/>
      <c r="ALP2926" s="245"/>
      <c r="ALQ2926" s="245"/>
      <c r="ALR2926" s="245"/>
      <c r="ALS2926" s="245"/>
      <c r="ALT2926" s="245"/>
      <c r="ALU2926" s="245"/>
      <c r="ALV2926" s="245"/>
      <c r="ALW2926" s="245"/>
      <c r="ALX2926" s="245"/>
      <c r="ALY2926" s="245"/>
      <c r="ALZ2926" s="245"/>
      <c r="AMA2926" s="245"/>
      <c r="AMB2926" s="245"/>
    </row>
    <row r="2927" spans="1:1016" s="300" customFormat="1">
      <c r="A2927" s="80" t="s">
        <v>3193</v>
      </c>
      <c r="B2927" s="80" t="s">
        <v>3235</v>
      </c>
      <c r="C2927" s="223" t="s">
        <v>2516</v>
      </c>
      <c r="D2927" s="139" t="s">
        <v>300</v>
      </c>
      <c r="E2927" s="139" t="s">
        <v>301</v>
      </c>
      <c r="F2927" s="139" t="s">
        <v>525</v>
      </c>
      <c r="G2927" s="141">
        <v>75857.600000000006</v>
      </c>
      <c r="H2927" s="141">
        <v>98592</v>
      </c>
      <c r="I2927" s="234">
        <v>31</v>
      </c>
      <c r="J2927" s="235">
        <v>0.70454545454545459</v>
      </c>
      <c r="K2927" s="141">
        <v>121326.39999999999</v>
      </c>
      <c r="L2927" s="146">
        <v>1</v>
      </c>
      <c r="M2927" s="139">
        <v>1</v>
      </c>
      <c r="N2927" s="167">
        <v>22</v>
      </c>
      <c r="O2927" s="79">
        <v>84968</v>
      </c>
      <c r="P2927" s="80"/>
      <c r="Q2927" s="236"/>
      <c r="R2927" s="236"/>
      <c r="S2927" s="236"/>
      <c r="T2927" s="241"/>
      <c r="U2927" s="241"/>
      <c r="V2927" s="241"/>
      <c r="W2927" s="241"/>
      <c r="X2927" s="236"/>
      <c r="Y2927" s="245"/>
      <c r="Z2927" s="245"/>
      <c r="AA2927" s="245"/>
      <c r="AB2927" s="245"/>
      <c r="AC2927" s="245"/>
      <c r="AD2927" s="245"/>
      <c r="AE2927" s="245"/>
      <c r="AF2927" s="245"/>
      <c r="AG2927" s="245"/>
      <c r="AH2927" s="245"/>
      <c r="AI2927" s="245"/>
      <c r="AJ2927" s="245"/>
      <c r="AK2927" s="245"/>
      <c r="AL2927" s="245"/>
      <c r="AM2927" s="245"/>
      <c r="AN2927" s="245"/>
      <c r="AO2927" s="245"/>
      <c r="AP2927" s="245"/>
      <c r="AQ2927" s="245"/>
      <c r="AR2927" s="245"/>
      <c r="AS2927" s="245"/>
      <c r="AT2927" s="245"/>
      <c r="AU2927" s="245"/>
      <c r="AV2927" s="245"/>
      <c r="AW2927" s="245"/>
      <c r="AX2927" s="245"/>
      <c r="AY2927" s="245"/>
      <c r="AZ2927" s="245"/>
      <c r="BA2927" s="245"/>
      <c r="BB2927" s="245"/>
      <c r="BC2927" s="245"/>
      <c r="BD2927" s="245"/>
      <c r="BE2927" s="245"/>
      <c r="BF2927" s="245"/>
      <c r="BG2927" s="245"/>
      <c r="BH2927" s="245"/>
      <c r="BI2927" s="245"/>
      <c r="BJ2927" s="245"/>
      <c r="BK2927" s="245"/>
      <c r="BL2927" s="245"/>
      <c r="BM2927" s="245"/>
      <c r="BN2927" s="245"/>
      <c r="BO2927" s="245"/>
      <c r="BP2927" s="245"/>
      <c r="BQ2927" s="245"/>
      <c r="BR2927" s="245"/>
      <c r="BS2927" s="245"/>
      <c r="BT2927" s="245"/>
      <c r="BU2927" s="245"/>
      <c r="BV2927" s="245"/>
      <c r="BW2927" s="245"/>
      <c r="BX2927" s="245"/>
      <c r="BY2927" s="245"/>
      <c r="BZ2927" s="245"/>
      <c r="CA2927" s="245"/>
      <c r="CB2927" s="245"/>
      <c r="CC2927" s="245"/>
      <c r="CD2927" s="245"/>
      <c r="CE2927" s="245"/>
      <c r="CF2927" s="245"/>
      <c r="CG2927" s="245"/>
      <c r="CH2927" s="245"/>
      <c r="CI2927" s="245"/>
      <c r="CJ2927" s="245"/>
      <c r="CK2927" s="245"/>
      <c r="CL2927" s="245"/>
      <c r="CM2927" s="245"/>
      <c r="CN2927" s="245"/>
      <c r="CO2927" s="245"/>
      <c r="CP2927" s="245"/>
      <c r="CQ2927" s="245"/>
      <c r="CR2927" s="245"/>
      <c r="CS2927" s="245"/>
      <c r="CT2927" s="245"/>
      <c r="CU2927" s="245"/>
      <c r="CV2927" s="245"/>
      <c r="CW2927" s="245"/>
      <c r="CX2927" s="245"/>
      <c r="CY2927" s="245"/>
      <c r="CZ2927" s="245"/>
      <c r="DA2927" s="245"/>
      <c r="DB2927" s="245"/>
      <c r="DC2927" s="245"/>
      <c r="DD2927" s="245"/>
      <c r="DE2927" s="245"/>
      <c r="DF2927" s="245"/>
      <c r="DG2927" s="245"/>
      <c r="DH2927" s="245"/>
      <c r="DI2927" s="245"/>
      <c r="DJ2927" s="245"/>
      <c r="DK2927" s="245"/>
      <c r="DL2927" s="245"/>
      <c r="DM2927" s="245"/>
      <c r="DN2927" s="245"/>
      <c r="DO2927" s="245"/>
      <c r="DP2927" s="245"/>
      <c r="DQ2927" s="245"/>
      <c r="DR2927" s="245"/>
      <c r="DS2927" s="245"/>
      <c r="DT2927" s="245"/>
      <c r="DU2927" s="245"/>
      <c r="DV2927" s="245"/>
      <c r="DW2927" s="245"/>
      <c r="DX2927" s="245"/>
      <c r="DY2927" s="245"/>
      <c r="DZ2927" s="245"/>
      <c r="EA2927" s="245"/>
      <c r="EB2927" s="245"/>
      <c r="EC2927" s="245"/>
      <c r="ED2927" s="245"/>
      <c r="EE2927" s="245"/>
      <c r="EF2927" s="245"/>
      <c r="EG2927" s="245"/>
      <c r="EH2927" s="245"/>
      <c r="EI2927" s="245"/>
      <c r="EJ2927" s="245"/>
      <c r="EK2927" s="245"/>
      <c r="EL2927" s="245"/>
      <c r="EM2927" s="245"/>
      <c r="EN2927" s="245"/>
      <c r="EO2927" s="245"/>
      <c r="EP2927" s="245"/>
      <c r="EQ2927" s="245"/>
      <c r="ER2927" s="245"/>
      <c r="ES2927" s="245"/>
      <c r="ET2927" s="245"/>
      <c r="EU2927" s="245"/>
      <c r="EV2927" s="245"/>
      <c r="EW2927" s="245"/>
      <c r="EX2927" s="245"/>
      <c r="EY2927" s="245"/>
      <c r="EZ2927" s="245"/>
      <c r="FA2927" s="245"/>
      <c r="FB2927" s="245"/>
      <c r="FC2927" s="245"/>
      <c r="FD2927" s="245"/>
      <c r="FE2927" s="245"/>
      <c r="FF2927" s="245"/>
      <c r="FG2927" s="245"/>
      <c r="FH2927" s="245"/>
      <c r="FI2927" s="245"/>
      <c r="FJ2927" s="245"/>
      <c r="FK2927" s="245"/>
      <c r="FL2927" s="245"/>
      <c r="FM2927" s="245"/>
      <c r="FN2927" s="245"/>
      <c r="FO2927" s="245"/>
      <c r="FP2927" s="245"/>
      <c r="FQ2927" s="245"/>
      <c r="FR2927" s="245"/>
      <c r="FS2927" s="245"/>
      <c r="FT2927" s="245"/>
      <c r="FU2927" s="245"/>
      <c r="FV2927" s="245"/>
      <c r="FW2927" s="245"/>
      <c r="FX2927" s="245"/>
      <c r="FY2927" s="245"/>
      <c r="FZ2927" s="245"/>
      <c r="GA2927" s="245"/>
      <c r="GB2927" s="245"/>
      <c r="GC2927" s="245"/>
      <c r="GD2927" s="245"/>
      <c r="GE2927" s="245"/>
      <c r="GF2927" s="245"/>
      <c r="GG2927" s="245"/>
      <c r="GH2927" s="245"/>
      <c r="GI2927" s="245"/>
      <c r="GJ2927" s="245"/>
      <c r="GK2927" s="245"/>
      <c r="GL2927" s="245"/>
      <c r="GM2927" s="245"/>
      <c r="GN2927" s="245"/>
      <c r="GO2927" s="245"/>
      <c r="GP2927" s="245"/>
      <c r="GQ2927" s="245"/>
      <c r="GR2927" s="245"/>
      <c r="GS2927" s="245"/>
      <c r="GT2927" s="245"/>
      <c r="GU2927" s="245"/>
      <c r="GV2927" s="245"/>
      <c r="GW2927" s="245"/>
      <c r="GX2927" s="245"/>
      <c r="GY2927" s="245"/>
      <c r="GZ2927" s="245"/>
      <c r="HA2927" s="245"/>
      <c r="HB2927" s="245"/>
      <c r="HC2927" s="245"/>
      <c r="HD2927" s="245"/>
      <c r="HE2927" s="245"/>
      <c r="HF2927" s="245"/>
      <c r="HG2927" s="245"/>
      <c r="HH2927" s="245"/>
      <c r="HI2927" s="245"/>
      <c r="HJ2927" s="245"/>
      <c r="HK2927" s="245"/>
      <c r="HL2927" s="245"/>
      <c r="HM2927" s="245"/>
      <c r="HN2927" s="245"/>
      <c r="HO2927" s="245"/>
      <c r="HP2927" s="245"/>
      <c r="HQ2927" s="245"/>
      <c r="HR2927" s="245"/>
      <c r="HS2927" s="245"/>
      <c r="HT2927" s="245"/>
      <c r="HU2927" s="245"/>
      <c r="HV2927" s="245"/>
      <c r="HW2927" s="245"/>
      <c r="HX2927" s="245"/>
      <c r="HY2927" s="245"/>
      <c r="HZ2927" s="245"/>
      <c r="IA2927" s="245"/>
      <c r="IB2927" s="245"/>
      <c r="IC2927" s="245"/>
      <c r="ID2927" s="245"/>
      <c r="IE2927" s="245"/>
      <c r="IF2927" s="245"/>
      <c r="IG2927" s="245"/>
      <c r="IH2927" s="245"/>
      <c r="II2927" s="245"/>
      <c r="IJ2927" s="245"/>
      <c r="IK2927" s="245"/>
      <c r="IL2927" s="245"/>
      <c r="IM2927" s="245"/>
      <c r="IN2927" s="245"/>
      <c r="IO2927" s="245"/>
      <c r="IP2927" s="245"/>
      <c r="IQ2927" s="245"/>
      <c r="IR2927" s="245"/>
      <c r="IS2927" s="245"/>
      <c r="IT2927" s="245"/>
      <c r="IU2927" s="245"/>
      <c r="IV2927" s="245"/>
      <c r="IW2927" s="245"/>
      <c r="IX2927" s="245"/>
      <c r="IY2927" s="245"/>
      <c r="IZ2927" s="245"/>
      <c r="JA2927" s="245"/>
      <c r="JB2927" s="245"/>
      <c r="JC2927" s="245"/>
      <c r="JD2927" s="245"/>
      <c r="JE2927" s="245"/>
      <c r="JF2927" s="245"/>
      <c r="JG2927" s="245"/>
      <c r="JH2927" s="245"/>
      <c r="JI2927" s="245"/>
      <c r="JJ2927" s="245"/>
      <c r="JK2927" s="245"/>
      <c r="JL2927" s="245"/>
      <c r="JM2927" s="245"/>
      <c r="JN2927" s="245"/>
      <c r="JO2927" s="245"/>
      <c r="JP2927" s="245"/>
      <c r="JQ2927" s="245"/>
      <c r="JR2927" s="245"/>
      <c r="JS2927" s="245"/>
      <c r="JT2927" s="245"/>
      <c r="JU2927" s="245"/>
      <c r="JV2927" s="245"/>
      <c r="JW2927" s="245"/>
      <c r="JX2927" s="245"/>
      <c r="JY2927" s="245"/>
      <c r="JZ2927" s="245"/>
      <c r="KA2927" s="245"/>
      <c r="KB2927" s="245"/>
      <c r="KC2927" s="245"/>
      <c r="KD2927" s="245"/>
      <c r="KE2927" s="245"/>
      <c r="KF2927" s="245"/>
      <c r="KG2927" s="245"/>
      <c r="KH2927" s="245"/>
      <c r="KI2927" s="245"/>
      <c r="KJ2927" s="245"/>
      <c r="KK2927" s="245"/>
      <c r="KL2927" s="245"/>
      <c r="KM2927" s="245"/>
      <c r="KN2927" s="245"/>
      <c r="KO2927" s="245"/>
      <c r="KP2927" s="245"/>
      <c r="KQ2927" s="245"/>
      <c r="KR2927" s="245"/>
      <c r="KS2927" s="245"/>
      <c r="KT2927" s="245"/>
      <c r="KU2927" s="245"/>
      <c r="KV2927" s="245"/>
      <c r="KW2927" s="245"/>
      <c r="KX2927" s="245"/>
      <c r="KY2927" s="245"/>
      <c r="KZ2927" s="245"/>
      <c r="LA2927" s="245"/>
      <c r="LB2927" s="245"/>
      <c r="LC2927" s="245"/>
      <c r="LD2927" s="245"/>
      <c r="LE2927" s="245"/>
      <c r="LF2927" s="245"/>
      <c r="LG2927" s="245"/>
      <c r="LH2927" s="245"/>
      <c r="LI2927" s="245"/>
      <c r="LJ2927" s="245"/>
      <c r="LK2927" s="245"/>
      <c r="LL2927" s="245"/>
      <c r="LM2927" s="245"/>
      <c r="LN2927" s="245"/>
      <c r="LO2927" s="245"/>
      <c r="LP2927" s="245"/>
      <c r="LQ2927" s="245"/>
      <c r="LR2927" s="245"/>
      <c r="LS2927" s="245"/>
      <c r="LT2927" s="245"/>
      <c r="LU2927" s="245"/>
      <c r="LV2927" s="245"/>
      <c r="LW2927" s="245"/>
      <c r="LX2927" s="245"/>
      <c r="LY2927" s="245"/>
      <c r="LZ2927" s="245"/>
      <c r="MA2927" s="245"/>
      <c r="MB2927" s="245"/>
      <c r="MC2927" s="245"/>
      <c r="MD2927" s="245"/>
      <c r="ME2927" s="245"/>
      <c r="MF2927" s="245"/>
      <c r="MG2927" s="245"/>
      <c r="MH2927" s="245"/>
      <c r="MI2927" s="245"/>
      <c r="MJ2927" s="245"/>
      <c r="MK2927" s="245"/>
      <c r="ML2927" s="245"/>
      <c r="MM2927" s="245"/>
      <c r="MN2927" s="245"/>
      <c r="MO2927" s="245"/>
      <c r="MP2927" s="245"/>
      <c r="MQ2927" s="245"/>
      <c r="MR2927" s="245"/>
      <c r="MS2927" s="245"/>
      <c r="MT2927" s="245"/>
      <c r="MU2927" s="245"/>
      <c r="MV2927" s="245"/>
      <c r="MW2927" s="245"/>
      <c r="MX2927" s="245"/>
      <c r="MY2927" s="245"/>
      <c r="MZ2927" s="245"/>
      <c r="NA2927" s="245"/>
      <c r="NB2927" s="245"/>
      <c r="NC2927" s="245"/>
      <c r="ND2927" s="245"/>
      <c r="NE2927" s="245"/>
      <c r="NF2927" s="245"/>
      <c r="NG2927" s="245"/>
      <c r="NH2927" s="245"/>
      <c r="NI2927" s="245"/>
      <c r="NJ2927" s="245"/>
      <c r="NK2927" s="245"/>
      <c r="NL2927" s="245"/>
      <c r="NM2927" s="245"/>
      <c r="NN2927" s="245"/>
      <c r="NO2927" s="245"/>
      <c r="NP2927" s="245"/>
      <c r="NQ2927" s="245"/>
      <c r="NR2927" s="245"/>
      <c r="NS2927" s="245"/>
      <c r="NT2927" s="245"/>
      <c r="NU2927" s="245"/>
      <c r="NV2927" s="245"/>
      <c r="NW2927" s="245"/>
      <c r="NX2927" s="245"/>
      <c r="NY2927" s="245"/>
      <c r="NZ2927" s="245"/>
      <c r="OA2927" s="245"/>
      <c r="OB2927" s="245"/>
      <c r="OC2927" s="245"/>
      <c r="OD2927" s="245"/>
      <c r="OE2927" s="245"/>
      <c r="OF2927" s="245"/>
      <c r="OG2927" s="245"/>
      <c r="OH2927" s="245"/>
      <c r="OI2927" s="245"/>
      <c r="OJ2927" s="245"/>
      <c r="OK2927" s="245"/>
      <c r="OL2927" s="245"/>
      <c r="OM2927" s="245"/>
      <c r="ON2927" s="245"/>
      <c r="OO2927" s="245"/>
      <c r="OP2927" s="245"/>
      <c r="OQ2927" s="245"/>
      <c r="OR2927" s="245"/>
      <c r="OS2927" s="245"/>
      <c r="OT2927" s="245"/>
      <c r="OU2927" s="245"/>
      <c r="OV2927" s="245"/>
      <c r="OW2927" s="245"/>
      <c r="OX2927" s="245"/>
      <c r="OY2927" s="245"/>
      <c r="OZ2927" s="245"/>
      <c r="PA2927" s="245"/>
      <c r="PB2927" s="245"/>
      <c r="PC2927" s="245"/>
      <c r="PD2927" s="245"/>
      <c r="PE2927" s="245"/>
      <c r="PF2927" s="245"/>
      <c r="PG2927" s="245"/>
      <c r="PH2927" s="245"/>
      <c r="PI2927" s="245"/>
      <c r="PJ2927" s="245"/>
      <c r="PK2927" s="245"/>
      <c r="PL2927" s="245"/>
      <c r="PM2927" s="245"/>
      <c r="PN2927" s="245"/>
      <c r="PO2927" s="245"/>
      <c r="PP2927" s="245"/>
      <c r="PQ2927" s="245"/>
      <c r="PR2927" s="245"/>
      <c r="PS2927" s="245"/>
      <c r="PT2927" s="245"/>
      <c r="PU2927" s="245"/>
      <c r="PV2927" s="245"/>
      <c r="PW2927" s="245"/>
      <c r="PX2927" s="245"/>
      <c r="PY2927" s="245"/>
      <c r="PZ2927" s="245"/>
      <c r="QA2927" s="245"/>
      <c r="QB2927" s="245"/>
      <c r="QC2927" s="245"/>
      <c r="QD2927" s="245"/>
      <c r="QE2927" s="245"/>
      <c r="QF2927" s="245"/>
      <c r="QG2927" s="245"/>
      <c r="QH2927" s="245"/>
      <c r="QI2927" s="245"/>
      <c r="QJ2927" s="245"/>
      <c r="QK2927" s="245"/>
      <c r="QL2927" s="245"/>
      <c r="QM2927" s="245"/>
      <c r="QN2927" s="245"/>
      <c r="QO2927" s="245"/>
      <c r="QP2927" s="245"/>
      <c r="QQ2927" s="245"/>
      <c r="QR2927" s="245"/>
      <c r="QS2927" s="245"/>
      <c r="QT2927" s="245"/>
      <c r="QU2927" s="245"/>
      <c r="QV2927" s="245"/>
      <c r="QW2927" s="245"/>
      <c r="QX2927" s="245"/>
      <c r="QY2927" s="245"/>
      <c r="QZ2927" s="245"/>
      <c r="RA2927" s="245"/>
      <c r="RB2927" s="245"/>
      <c r="RC2927" s="245"/>
      <c r="RD2927" s="245"/>
      <c r="RE2927" s="245"/>
      <c r="RF2927" s="245"/>
      <c r="RG2927" s="245"/>
      <c r="RH2927" s="245"/>
      <c r="RI2927" s="245"/>
      <c r="RJ2927" s="245"/>
      <c r="RK2927" s="245"/>
      <c r="RL2927" s="245"/>
      <c r="RM2927" s="245"/>
      <c r="RN2927" s="245"/>
      <c r="RO2927" s="245"/>
      <c r="RP2927" s="245"/>
      <c r="RQ2927" s="245"/>
      <c r="RR2927" s="245"/>
      <c r="RS2927" s="245"/>
      <c r="RT2927" s="245"/>
      <c r="RU2927" s="245"/>
      <c r="RV2927" s="245"/>
      <c r="RW2927" s="245"/>
      <c r="RX2927" s="245"/>
      <c r="RY2927" s="245"/>
      <c r="RZ2927" s="245"/>
      <c r="SA2927" s="245"/>
      <c r="SB2927" s="245"/>
      <c r="SC2927" s="245"/>
      <c r="SD2927" s="245"/>
      <c r="SE2927" s="245"/>
      <c r="SF2927" s="245"/>
      <c r="SG2927" s="245"/>
      <c r="SH2927" s="245"/>
      <c r="SI2927" s="245"/>
      <c r="SJ2927" s="245"/>
      <c r="SK2927" s="245"/>
      <c r="SL2927" s="245"/>
      <c r="SM2927" s="245"/>
      <c r="SN2927" s="245"/>
      <c r="SO2927" s="245"/>
      <c r="SP2927" s="245"/>
      <c r="SQ2927" s="245"/>
      <c r="SR2927" s="245"/>
      <c r="SS2927" s="245"/>
      <c r="ST2927" s="245"/>
      <c r="SU2927" s="245"/>
      <c r="SV2927" s="245"/>
      <c r="SW2927" s="245"/>
      <c r="SX2927" s="245"/>
      <c r="SY2927" s="245"/>
      <c r="SZ2927" s="245"/>
      <c r="TA2927" s="245"/>
      <c r="TB2927" s="245"/>
      <c r="TC2927" s="245"/>
      <c r="TD2927" s="245"/>
      <c r="TE2927" s="245"/>
      <c r="TF2927" s="245"/>
      <c r="TG2927" s="245"/>
      <c r="TH2927" s="245"/>
      <c r="TI2927" s="245"/>
      <c r="TJ2927" s="245"/>
      <c r="TK2927" s="245"/>
      <c r="TL2927" s="245"/>
      <c r="TM2927" s="245"/>
      <c r="TN2927" s="245"/>
      <c r="TO2927" s="245"/>
      <c r="TP2927" s="245"/>
      <c r="TQ2927" s="245"/>
      <c r="TR2927" s="245"/>
      <c r="TS2927" s="245"/>
      <c r="TT2927" s="245"/>
      <c r="TU2927" s="245"/>
      <c r="TV2927" s="245"/>
      <c r="TW2927" s="245"/>
      <c r="TX2927" s="245"/>
      <c r="TY2927" s="245"/>
      <c r="TZ2927" s="245"/>
      <c r="UA2927" s="245"/>
      <c r="UB2927" s="245"/>
      <c r="UC2927" s="245"/>
      <c r="UD2927" s="245"/>
      <c r="UE2927" s="245"/>
      <c r="UF2927" s="245"/>
      <c r="UG2927" s="245"/>
      <c r="UH2927" s="245"/>
      <c r="UI2927" s="245"/>
      <c r="UJ2927" s="245"/>
      <c r="UK2927" s="245"/>
      <c r="UL2927" s="245"/>
      <c r="UM2927" s="245"/>
      <c r="UN2927" s="245"/>
      <c r="UO2927" s="245"/>
      <c r="UP2927" s="245"/>
      <c r="UQ2927" s="245"/>
      <c r="UR2927" s="245"/>
      <c r="US2927" s="245"/>
      <c r="UT2927" s="245"/>
      <c r="UU2927" s="245"/>
      <c r="UV2927" s="245"/>
      <c r="UW2927" s="245"/>
      <c r="UX2927" s="245"/>
      <c r="UY2927" s="245"/>
      <c r="UZ2927" s="245"/>
      <c r="VA2927" s="245"/>
      <c r="VB2927" s="245"/>
      <c r="VC2927" s="245"/>
      <c r="VD2927" s="245"/>
      <c r="VE2927" s="245"/>
      <c r="VF2927" s="245"/>
      <c r="VG2927" s="245"/>
      <c r="VH2927" s="245"/>
      <c r="VI2927" s="245"/>
      <c r="VJ2927" s="245"/>
      <c r="VK2927" s="245"/>
      <c r="VL2927" s="245"/>
      <c r="VM2927" s="245"/>
      <c r="VN2927" s="245"/>
      <c r="VO2927" s="245"/>
      <c r="VP2927" s="245"/>
      <c r="VQ2927" s="245"/>
      <c r="VR2927" s="245"/>
      <c r="VS2927" s="245"/>
      <c r="VT2927" s="245"/>
      <c r="VU2927" s="245"/>
      <c r="VV2927" s="245"/>
      <c r="VW2927" s="245"/>
      <c r="VX2927" s="245"/>
      <c r="VY2927" s="245"/>
      <c r="VZ2927" s="245"/>
      <c r="WA2927" s="245"/>
      <c r="WB2927" s="245"/>
      <c r="WC2927" s="245"/>
      <c r="WD2927" s="245"/>
      <c r="WE2927" s="245"/>
      <c r="WF2927" s="245"/>
      <c r="WG2927" s="245"/>
      <c r="WH2927" s="245"/>
      <c r="WI2927" s="245"/>
      <c r="WJ2927" s="245"/>
      <c r="WK2927" s="245"/>
      <c r="WL2927" s="245"/>
      <c r="WM2927" s="245"/>
      <c r="WN2927" s="245"/>
      <c r="WO2927" s="245"/>
      <c r="WP2927" s="245"/>
      <c r="WQ2927" s="245"/>
      <c r="WR2927" s="245"/>
      <c r="WS2927" s="245"/>
      <c r="WT2927" s="245"/>
      <c r="WU2927" s="245"/>
      <c r="WV2927" s="245"/>
      <c r="WW2927" s="245"/>
      <c r="WX2927" s="245"/>
      <c r="WY2927" s="245"/>
      <c r="WZ2927" s="245"/>
      <c r="XA2927" s="245"/>
      <c r="XB2927" s="245"/>
      <c r="XC2927" s="245"/>
      <c r="XD2927" s="245"/>
      <c r="XE2927" s="245"/>
      <c r="XF2927" s="245"/>
      <c r="XG2927" s="245"/>
      <c r="XH2927" s="245"/>
      <c r="XI2927" s="245"/>
      <c r="XJ2927" s="245"/>
      <c r="XK2927" s="245"/>
      <c r="XL2927" s="245"/>
      <c r="XM2927" s="245"/>
      <c r="XN2927" s="245"/>
      <c r="XO2927" s="245"/>
      <c r="XP2927" s="245"/>
      <c r="XQ2927" s="245"/>
      <c r="XR2927" s="245"/>
      <c r="XS2927" s="245"/>
      <c r="XT2927" s="245"/>
      <c r="XU2927" s="245"/>
      <c r="XV2927" s="245"/>
      <c r="XW2927" s="245"/>
      <c r="XX2927" s="245"/>
      <c r="XY2927" s="245"/>
      <c r="XZ2927" s="245"/>
      <c r="YA2927" s="245"/>
      <c r="YB2927" s="245"/>
      <c r="YC2927" s="245"/>
      <c r="YD2927" s="245"/>
      <c r="YE2927" s="245"/>
      <c r="YF2927" s="245"/>
      <c r="YG2927" s="245"/>
      <c r="YH2927" s="245"/>
      <c r="YI2927" s="245"/>
      <c r="YJ2927" s="245"/>
      <c r="YK2927" s="245"/>
      <c r="YL2927" s="245"/>
      <c r="YM2927" s="245"/>
      <c r="YN2927" s="245"/>
      <c r="YO2927" s="245"/>
      <c r="YP2927" s="245"/>
      <c r="YQ2927" s="245"/>
      <c r="YR2927" s="245"/>
      <c r="YS2927" s="245"/>
      <c r="YT2927" s="245"/>
      <c r="YU2927" s="245"/>
      <c r="YV2927" s="245"/>
      <c r="YW2927" s="245"/>
      <c r="YX2927" s="245"/>
      <c r="YY2927" s="245"/>
      <c r="YZ2927" s="245"/>
      <c r="ZA2927" s="245"/>
      <c r="ZB2927" s="245"/>
      <c r="ZC2927" s="245"/>
      <c r="ZD2927" s="245"/>
      <c r="ZE2927" s="245"/>
      <c r="ZF2927" s="245"/>
      <c r="ZG2927" s="245"/>
      <c r="ZH2927" s="245"/>
      <c r="ZI2927" s="245"/>
      <c r="ZJ2927" s="245"/>
      <c r="ZK2927" s="245"/>
      <c r="ZL2927" s="245"/>
      <c r="ZM2927" s="245"/>
      <c r="ZN2927" s="245"/>
      <c r="ZO2927" s="245"/>
      <c r="ZP2927" s="245"/>
      <c r="ZQ2927" s="245"/>
      <c r="ZR2927" s="245"/>
      <c r="ZS2927" s="245"/>
      <c r="ZT2927" s="245"/>
      <c r="ZU2927" s="245"/>
      <c r="ZV2927" s="245"/>
      <c r="ZW2927" s="245"/>
      <c r="ZX2927" s="245"/>
      <c r="ZY2927" s="245"/>
      <c r="ZZ2927" s="245"/>
      <c r="AAA2927" s="245"/>
      <c r="AAB2927" s="245"/>
      <c r="AAC2927" s="245"/>
      <c r="AAD2927" s="245"/>
      <c r="AAE2927" s="245"/>
      <c r="AAF2927" s="245"/>
      <c r="AAG2927" s="245"/>
      <c r="AAH2927" s="245"/>
      <c r="AAI2927" s="245"/>
      <c r="AAJ2927" s="245"/>
      <c r="AAK2927" s="245"/>
      <c r="AAL2927" s="245"/>
      <c r="AAM2927" s="245"/>
      <c r="AAN2927" s="245"/>
      <c r="AAO2927" s="245"/>
      <c r="AAP2927" s="245"/>
      <c r="AAQ2927" s="245"/>
      <c r="AAR2927" s="245"/>
      <c r="AAS2927" s="245"/>
      <c r="AAT2927" s="245"/>
      <c r="AAU2927" s="245"/>
      <c r="AAV2927" s="245"/>
      <c r="AAW2927" s="245"/>
      <c r="AAX2927" s="245"/>
      <c r="AAY2927" s="245"/>
      <c r="AAZ2927" s="245"/>
      <c r="ABA2927" s="245"/>
      <c r="ABB2927" s="245"/>
      <c r="ABC2927" s="245"/>
      <c r="ABD2927" s="245"/>
      <c r="ABE2927" s="245"/>
      <c r="ABF2927" s="245"/>
      <c r="ABG2927" s="245"/>
      <c r="ABH2927" s="245"/>
      <c r="ABI2927" s="245"/>
      <c r="ABJ2927" s="245"/>
      <c r="ABK2927" s="245"/>
      <c r="ABL2927" s="245"/>
      <c r="ABM2927" s="245"/>
      <c r="ABN2927" s="245"/>
      <c r="ABO2927" s="245"/>
      <c r="ABP2927" s="245"/>
      <c r="ABQ2927" s="245"/>
      <c r="ABR2927" s="245"/>
      <c r="ABS2927" s="245"/>
      <c r="ABT2927" s="245"/>
      <c r="ABU2927" s="245"/>
      <c r="ABV2927" s="245"/>
      <c r="ABW2927" s="245"/>
      <c r="ABX2927" s="245"/>
      <c r="ABY2927" s="245"/>
      <c r="ABZ2927" s="245"/>
      <c r="ACA2927" s="245"/>
      <c r="ACB2927" s="245"/>
      <c r="ACC2927" s="245"/>
      <c r="ACD2927" s="245"/>
      <c r="ACE2927" s="245"/>
      <c r="ACF2927" s="245"/>
      <c r="ACG2927" s="245"/>
      <c r="ACH2927" s="245"/>
      <c r="ACI2927" s="245"/>
      <c r="ACJ2927" s="245"/>
      <c r="ACK2927" s="245"/>
      <c r="ACL2927" s="245"/>
      <c r="ACM2927" s="245"/>
      <c r="ACN2927" s="245"/>
      <c r="ACO2927" s="245"/>
      <c r="ACP2927" s="245"/>
      <c r="ACQ2927" s="245"/>
      <c r="ACR2927" s="245"/>
      <c r="ACS2927" s="245"/>
      <c r="ACT2927" s="245"/>
      <c r="ACU2927" s="245"/>
      <c r="ACV2927" s="245"/>
      <c r="ACW2927" s="245"/>
      <c r="ACX2927" s="245"/>
      <c r="ACY2927" s="245"/>
      <c r="ACZ2927" s="245"/>
      <c r="ADA2927" s="245"/>
      <c r="ADB2927" s="245"/>
      <c r="ADC2927" s="245"/>
      <c r="ADD2927" s="245"/>
      <c r="ADE2927" s="245"/>
      <c r="ADF2927" s="245"/>
      <c r="ADG2927" s="245"/>
      <c r="ADH2927" s="245"/>
      <c r="ADI2927" s="245"/>
      <c r="ADJ2927" s="245"/>
      <c r="ADK2927" s="245"/>
      <c r="ADL2927" s="245"/>
      <c r="ADM2927" s="245"/>
      <c r="ADN2927" s="245"/>
      <c r="ADO2927" s="245"/>
      <c r="ADP2927" s="245"/>
      <c r="ADQ2927" s="245"/>
      <c r="ADR2927" s="245"/>
      <c r="ADS2927" s="245"/>
      <c r="ADT2927" s="245"/>
      <c r="ADU2927" s="245"/>
      <c r="ADV2927" s="245"/>
      <c r="ADW2927" s="245"/>
      <c r="ADX2927" s="245"/>
      <c r="ADY2927" s="245"/>
      <c r="ADZ2927" s="245"/>
      <c r="AEA2927" s="245"/>
      <c r="AEB2927" s="245"/>
      <c r="AEC2927" s="245"/>
      <c r="AED2927" s="245"/>
      <c r="AEE2927" s="245"/>
      <c r="AEF2927" s="245"/>
      <c r="AEG2927" s="245"/>
      <c r="AEH2927" s="245"/>
      <c r="AEI2927" s="245"/>
      <c r="AEJ2927" s="245"/>
      <c r="AEK2927" s="245"/>
      <c r="AEL2927" s="245"/>
      <c r="AEM2927" s="245"/>
      <c r="AEN2927" s="245"/>
      <c r="AEO2927" s="245"/>
      <c r="AEP2927" s="245"/>
      <c r="AEQ2927" s="245"/>
      <c r="AER2927" s="245"/>
      <c r="AES2927" s="245"/>
      <c r="AET2927" s="245"/>
      <c r="AEU2927" s="245"/>
      <c r="AEV2927" s="245"/>
      <c r="AEW2927" s="245"/>
      <c r="AEX2927" s="245"/>
      <c r="AEY2927" s="245"/>
      <c r="AEZ2927" s="245"/>
      <c r="AFA2927" s="245"/>
      <c r="AFB2927" s="245"/>
      <c r="AFC2927" s="245"/>
      <c r="AFD2927" s="245"/>
      <c r="AFE2927" s="245"/>
      <c r="AFF2927" s="245"/>
      <c r="AFG2927" s="245"/>
      <c r="AFH2927" s="245"/>
      <c r="AFI2927" s="245"/>
      <c r="AFJ2927" s="245"/>
      <c r="AFK2927" s="245"/>
      <c r="AFL2927" s="245"/>
      <c r="AFM2927" s="245"/>
      <c r="AFN2927" s="245"/>
      <c r="AFO2927" s="245"/>
      <c r="AFP2927" s="245"/>
      <c r="AFQ2927" s="245"/>
      <c r="AFR2927" s="245"/>
      <c r="AFS2927" s="245"/>
      <c r="AFT2927" s="245"/>
      <c r="AFU2927" s="245"/>
      <c r="AFV2927" s="245"/>
      <c r="AFW2927" s="245"/>
      <c r="AFX2927" s="245"/>
      <c r="AFY2927" s="245"/>
      <c r="AFZ2927" s="245"/>
      <c r="AGA2927" s="245"/>
      <c r="AGB2927" s="245"/>
      <c r="AGC2927" s="245"/>
      <c r="AGD2927" s="245"/>
      <c r="AGE2927" s="245"/>
      <c r="AGF2927" s="245"/>
      <c r="AGG2927" s="245"/>
      <c r="AGH2927" s="245"/>
      <c r="AGI2927" s="245"/>
      <c r="AGJ2927" s="245"/>
      <c r="AGK2927" s="245"/>
      <c r="AGL2927" s="245"/>
      <c r="AGM2927" s="245"/>
      <c r="AGN2927" s="245"/>
      <c r="AGO2927" s="245"/>
      <c r="AGP2927" s="245"/>
      <c r="AGQ2927" s="245"/>
      <c r="AGR2927" s="245"/>
      <c r="AGS2927" s="245"/>
      <c r="AGT2927" s="245"/>
      <c r="AGU2927" s="245"/>
      <c r="AGV2927" s="245"/>
      <c r="AGW2927" s="245"/>
      <c r="AGX2927" s="245"/>
      <c r="AGY2927" s="245"/>
      <c r="AGZ2927" s="245"/>
      <c r="AHA2927" s="245"/>
      <c r="AHB2927" s="245"/>
      <c r="AHC2927" s="245"/>
      <c r="AHD2927" s="245"/>
      <c r="AHE2927" s="245"/>
      <c r="AHF2927" s="245"/>
      <c r="AHG2927" s="245"/>
      <c r="AHH2927" s="245"/>
      <c r="AHI2927" s="245"/>
      <c r="AHJ2927" s="245"/>
      <c r="AHK2927" s="245"/>
      <c r="AHL2927" s="245"/>
      <c r="AHM2927" s="245"/>
      <c r="AHN2927" s="245"/>
      <c r="AHO2927" s="245"/>
      <c r="AHP2927" s="245"/>
      <c r="AHQ2927" s="245"/>
      <c r="AHR2927" s="245"/>
      <c r="AHS2927" s="245"/>
      <c r="AHT2927" s="245"/>
      <c r="AHU2927" s="245"/>
      <c r="AHV2927" s="245"/>
      <c r="AHW2927" s="245"/>
      <c r="AHX2927" s="245"/>
      <c r="AHY2927" s="245"/>
      <c r="AHZ2927" s="245"/>
      <c r="AIA2927" s="245"/>
      <c r="AIB2927" s="245"/>
      <c r="AIC2927" s="245"/>
      <c r="AID2927" s="245"/>
      <c r="AIE2927" s="245"/>
      <c r="AIF2927" s="245"/>
      <c r="AIG2927" s="245"/>
      <c r="AIH2927" s="245"/>
      <c r="AII2927" s="245"/>
      <c r="AIJ2927" s="245"/>
      <c r="AIK2927" s="245"/>
      <c r="AIL2927" s="245"/>
      <c r="AIM2927" s="245"/>
      <c r="AIN2927" s="245"/>
      <c r="AIO2927" s="245"/>
      <c r="AIP2927" s="245"/>
      <c r="AIQ2927" s="245"/>
      <c r="AIR2927" s="245"/>
      <c r="AIS2927" s="245"/>
      <c r="AIT2927" s="245"/>
      <c r="AIU2927" s="245"/>
      <c r="AIV2927" s="245"/>
      <c r="AIW2927" s="245"/>
      <c r="AIX2927" s="245"/>
      <c r="AIY2927" s="245"/>
      <c r="AIZ2927" s="245"/>
      <c r="AJA2927" s="245"/>
      <c r="AJB2927" s="245"/>
      <c r="AJC2927" s="245"/>
      <c r="AJD2927" s="245"/>
      <c r="AJE2927" s="245"/>
      <c r="AJF2927" s="245"/>
      <c r="AJG2927" s="245"/>
      <c r="AJH2927" s="245"/>
      <c r="AJI2927" s="245"/>
      <c r="AJJ2927" s="245"/>
      <c r="AJK2927" s="245"/>
      <c r="AJL2927" s="245"/>
      <c r="AJM2927" s="245"/>
      <c r="AJN2927" s="245"/>
      <c r="AJO2927" s="245"/>
      <c r="AJP2927" s="245"/>
      <c r="AJQ2927" s="245"/>
      <c r="AJR2927" s="245"/>
      <c r="AJS2927" s="245"/>
      <c r="AJT2927" s="245"/>
      <c r="AJU2927" s="245"/>
      <c r="AJV2927" s="245"/>
      <c r="AJW2927" s="245"/>
      <c r="AJX2927" s="245"/>
      <c r="AJY2927" s="245"/>
      <c r="AJZ2927" s="245"/>
      <c r="AKA2927" s="245"/>
      <c r="AKB2927" s="245"/>
      <c r="AKC2927" s="245"/>
      <c r="AKD2927" s="245"/>
      <c r="AKE2927" s="245"/>
      <c r="AKF2927" s="245"/>
      <c r="AKG2927" s="245"/>
      <c r="AKH2927" s="245"/>
      <c r="AKI2927" s="245"/>
      <c r="AKJ2927" s="245"/>
      <c r="AKK2927" s="245"/>
      <c r="AKL2927" s="245"/>
      <c r="AKM2927" s="245"/>
      <c r="AKN2927" s="245"/>
      <c r="AKO2927" s="245"/>
      <c r="AKP2927" s="245"/>
      <c r="AKQ2927" s="245"/>
      <c r="AKR2927" s="245"/>
      <c r="AKS2927" s="245"/>
      <c r="AKT2927" s="245"/>
      <c r="AKU2927" s="245"/>
      <c r="AKV2927" s="245"/>
      <c r="AKW2927" s="245"/>
      <c r="AKX2927" s="245"/>
      <c r="AKY2927" s="245"/>
      <c r="AKZ2927" s="245"/>
      <c r="ALA2927" s="245"/>
      <c r="ALB2927" s="245"/>
      <c r="ALC2927" s="245"/>
      <c r="ALD2927" s="245"/>
      <c r="ALE2927" s="245"/>
      <c r="ALF2927" s="245"/>
      <c r="ALG2927" s="245"/>
      <c r="ALH2927" s="245"/>
      <c r="ALI2927" s="245"/>
      <c r="ALJ2927" s="245"/>
      <c r="ALK2927" s="245"/>
      <c r="ALL2927" s="245"/>
      <c r="ALM2927" s="245"/>
      <c r="ALN2927" s="245"/>
      <c r="ALO2927" s="245"/>
      <c r="ALP2927" s="245"/>
      <c r="ALQ2927" s="245"/>
      <c r="ALR2927" s="245"/>
      <c r="ALS2927" s="245"/>
      <c r="ALT2927" s="245"/>
      <c r="ALU2927" s="245"/>
      <c r="ALV2927" s="245"/>
      <c r="ALW2927" s="245"/>
      <c r="ALX2927" s="245"/>
      <c r="ALY2927" s="245"/>
      <c r="ALZ2927" s="245"/>
      <c r="AMA2927" s="245"/>
      <c r="AMB2927" s="245"/>
    </row>
    <row r="2928" spans="1:1016" s="300" customFormat="1" ht="22.5">
      <c r="A2928" s="80" t="s">
        <v>220</v>
      </c>
      <c r="B2928" s="80" t="s">
        <v>3201</v>
      </c>
      <c r="C2928" s="223" t="s">
        <v>895</v>
      </c>
      <c r="D2928" s="139" t="s">
        <v>300</v>
      </c>
      <c r="E2928" s="139" t="s">
        <v>301</v>
      </c>
      <c r="F2928" s="139" t="s">
        <v>525</v>
      </c>
      <c r="G2928" s="141">
        <v>73819</v>
      </c>
      <c r="H2928" s="141">
        <v>94910.5</v>
      </c>
      <c r="I2928" s="234">
        <v>30</v>
      </c>
      <c r="J2928" s="235">
        <v>0.68181818181818177</v>
      </c>
      <c r="K2928" s="141">
        <v>116002</v>
      </c>
      <c r="L2928" s="146">
        <v>1</v>
      </c>
      <c r="M2928" s="139">
        <v>1</v>
      </c>
      <c r="N2928" s="167">
        <v>27</v>
      </c>
      <c r="O2928" s="79">
        <v>77925.679999999993</v>
      </c>
      <c r="P2928" s="80"/>
      <c r="Q2928" s="236"/>
      <c r="R2928" s="236"/>
      <c r="S2928" s="236"/>
      <c r="T2928" s="236"/>
      <c r="U2928" s="236"/>
      <c r="V2928" s="236"/>
      <c r="W2928" s="236"/>
      <c r="X2928" s="236"/>
      <c r="Y2928" s="245"/>
      <c r="Z2928" s="245"/>
      <c r="AA2928" s="245"/>
      <c r="AB2928" s="245"/>
      <c r="AC2928" s="245"/>
      <c r="AD2928" s="245"/>
      <c r="AE2928" s="245"/>
      <c r="AF2928" s="245"/>
      <c r="AG2928" s="245"/>
      <c r="AH2928" s="245"/>
      <c r="AI2928" s="245"/>
      <c r="AJ2928" s="245"/>
      <c r="AK2928" s="245"/>
      <c r="AL2928" s="245"/>
      <c r="AM2928" s="245"/>
      <c r="AN2928" s="245"/>
      <c r="AO2928" s="245"/>
      <c r="AP2928" s="245"/>
      <c r="AQ2928" s="245"/>
      <c r="AR2928" s="245"/>
      <c r="AS2928" s="245"/>
      <c r="AT2928" s="245"/>
      <c r="AU2928" s="245"/>
      <c r="AV2928" s="245"/>
      <c r="AW2928" s="245"/>
      <c r="AX2928" s="245"/>
      <c r="AY2928" s="245"/>
      <c r="AZ2928" s="245"/>
      <c r="BA2928" s="245"/>
      <c r="BB2928" s="245"/>
      <c r="BC2928" s="245"/>
      <c r="BD2928" s="245"/>
      <c r="BE2928" s="245"/>
      <c r="BF2928" s="245"/>
      <c r="BG2928" s="245"/>
      <c r="BH2928" s="245"/>
      <c r="BI2928" s="245"/>
      <c r="BJ2928" s="245"/>
      <c r="BK2928" s="245"/>
      <c r="BL2928" s="245"/>
      <c r="BM2928" s="245"/>
      <c r="BN2928" s="245"/>
      <c r="BO2928" s="245"/>
      <c r="BP2928" s="245"/>
      <c r="BQ2928" s="245"/>
      <c r="BR2928" s="245"/>
      <c r="BS2928" s="245"/>
      <c r="BT2928" s="245"/>
      <c r="BU2928" s="245"/>
      <c r="BV2928" s="245"/>
      <c r="BW2928" s="245"/>
      <c r="BX2928" s="245"/>
      <c r="BY2928" s="245"/>
      <c r="BZ2928" s="245"/>
      <c r="CA2928" s="245"/>
      <c r="CB2928" s="245"/>
      <c r="CC2928" s="245"/>
      <c r="CD2928" s="245"/>
      <c r="CE2928" s="245"/>
      <c r="CF2928" s="245"/>
      <c r="CG2928" s="245"/>
      <c r="CH2928" s="245"/>
      <c r="CI2928" s="245"/>
      <c r="CJ2928" s="245"/>
      <c r="CK2928" s="245"/>
      <c r="CL2928" s="245"/>
      <c r="CM2928" s="245"/>
      <c r="CN2928" s="245"/>
      <c r="CO2928" s="245"/>
      <c r="CP2928" s="245"/>
      <c r="CQ2928" s="245"/>
      <c r="CR2928" s="245"/>
      <c r="CS2928" s="245"/>
      <c r="CT2928" s="245"/>
      <c r="CU2928" s="245"/>
      <c r="CV2928" s="245"/>
      <c r="CW2928" s="245"/>
      <c r="CX2928" s="245"/>
      <c r="CY2928" s="245"/>
      <c r="CZ2928" s="245"/>
      <c r="DA2928" s="245"/>
      <c r="DB2928" s="245"/>
      <c r="DC2928" s="245"/>
      <c r="DD2928" s="245"/>
      <c r="DE2928" s="245"/>
      <c r="DF2928" s="245"/>
      <c r="DG2928" s="245"/>
      <c r="DH2928" s="245"/>
      <c r="DI2928" s="245"/>
      <c r="DJ2928" s="245"/>
      <c r="DK2928" s="245"/>
      <c r="DL2928" s="245"/>
      <c r="DM2928" s="245"/>
      <c r="DN2928" s="245"/>
      <c r="DO2928" s="245"/>
      <c r="DP2928" s="245"/>
      <c r="DQ2928" s="245"/>
      <c r="DR2928" s="245"/>
      <c r="DS2928" s="245"/>
      <c r="DT2928" s="245"/>
      <c r="DU2928" s="245"/>
      <c r="DV2928" s="245"/>
      <c r="DW2928" s="245"/>
      <c r="DX2928" s="245"/>
      <c r="DY2928" s="245"/>
      <c r="DZ2928" s="245"/>
      <c r="EA2928" s="245"/>
      <c r="EB2928" s="245"/>
      <c r="EC2928" s="245"/>
      <c r="ED2928" s="245"/>
      <c r="EE2928" s="245"/>
      <c r="EF2928" s="245"/>
      <c r="EG2928" s="245"/>
      <c r="EH2928" s="245"/>
      <c r="EI2928" s="245"/>
      <c r="EJ2928" s="245"/>
      <c r="EK2928" s="245"/>
      <c r="EL2928" s="245"/>
      <c r="EM2928" s="245"/>
      <c r="EN2928" s="245"/>
      <c r="EO2928" s="245"/>
      <c r="EP2928" s="245"/>
      <c r="EQ2928" s="245"/>
      <c r="ER2928" s="245"/>
      <c r="ES2928" s="245"/>
      <c r="ET2928" s="245"/>
      <c r="EU2928" s="245"/>
      <c r="EV2928" s="245"/>
      <c r="EW2928" s="245"/>
      <c r="EX2928" s="245"/>
      <c r="EY2928" s="245"/>
      <c r="EZ2928" s="245"/>
      <c r="FA2928" s="245"/>
      <c r="FB2928" s="245"/>
      <c r="FC2928" s="245"/>
      <c r="FD2928" s="245"/>
      <c r="FE2928" s="245"/>
      <c r="FF2928" s="245"/>
      <c r="FG2928" s="245"/>
      <c r="FH2928" s="245"/>
      <c r="FI2928" s="245"/>
      <c r="FJ2928" s="245"/>
      <c r="FK2928" s="245"/>
      <c r="FL2928" s="245"/>
      <c r="FM2928" s="245"/>
      <c r="FN2928" s="245"/>
      <c r="FO2928" s="245"/>
      <c r="FP2928" s="245"/>
      <c r="FQ2928" s="245"/>
      <c r="FR2928" s="245"/>
      <c r="FS2928" s="245"/>
      <c r="FT2928" s="245"/>
      <c r="FU2928" s="245"/>
      <c r="FV2928" s="245"/>
      <c r="FW2928" s="245"/>
      <c r="FX2928" s="245"/>
      <c r="FY2928" s="245"/>
      <c r="FZ2928" s="245"/>
      <c r="GA2928" s="245"/>
      <c r="GB2928" s="245"/>
      <c r="GC2928" s="245"/>
      <c r="GD2928" s="245"/>
      <c r="GE2928" s="245"/>
      <c r="GF2928" s="245"/>
      <c r="GG2928" s="245"/>
      <c r="GH2928" s="245"/>
      <c r="GI2928" s="245"/>
      <c r="GJ2928" s="245"/>
      <c r="GK2928" s="245"/>
      <c r="GL2928" s="245"/>
      <c r="GM2928" s="245"/>
      <c r="GN2928" s="245"/>
      <c r="GO2928" s="245"/>
      <c r="GP2928" s="245"/>
      <c r="GQ2928" s="245"/>
      <c r="GR2928" s="245"/>
      <c r="GS2928" s="245"/>
      <c r="GT2928" s="245"/>
      <c r="GU2928" s="245"/>
      <c r="GV2928" s="245"/>
      <c r="GW2928" s="245"/>
      <c r="GX2928" s="245"/>
      <c r="GY2928" s="245"/>
      <c r="GZ2928" s="245"/>
      <c r="HA2928" s="245"/>
      <c r="HB2928" s="245"/>
      <c r="HC2928" s="245"/>
      <c r="HD2928" s="245"/>
      <c r="HE2928" s="245"/>
      <c r="HF2928" s="245"/>
      <c r="HG2928" s="245"/>
      <c r="HH2928" s="245"/>
      <c r="HI2928" s="245"/>
      <c r="HJ2928" s="245"/>
      <c r="HK2928" s="245"/>
      <c r="HL2928" s="245"/>
      <c r="HM2928" s="245"/>
      <c r="HN2928" s="245"/>
      <c r="HO2928" s="245"/>
      <c r="HP2928" s="245"/>
      <c r="HQ2928" s="245"/>
      <c r="HR2928" s="245"/>
      <c r="HS2928" s="245"/>
      <c r="HT2928" s="245"/>
      <c r="HU2928" s="245"/>
      <c r="HV2928" s="245"/>
      <c r="HW2928" s="245"/>
      <c r="HX2928" s="245"/>
      <c r="HY2928" s="245"/>
      <c r="HZ2928" s="245"/>
      <c r="IA2928" s="245"/>
      <c r="IB2928" s="245"/>
      <c r="IC2928" s="245"/>
      <c r="ID2928" s="245"/>
      <c r="IE2928" s="245"/>
      <c r="IF2928" s="245"/>
      <c r="IG2928" s="245"/>
      <c r="IH2928" s="245"/>
      <c r="II2928" s="245"/>
      <c r="IJ2928" s="245"/>
      <c r="IK2928" s="245"/>
      <c r="IL2928" s="245"/>
      <c r="IM2928" s="245"/>
      <c r="IN2928" s="245"/>
      <c r="IO2928" s="245"/>
      <c r="IP2928" s="245"/>
      <c r="IQ2928" s="245"/>
      <c r="IR2928" s="245"/>
      <c r="IS2928" s="245"/>
      <c r="IT2928" s="245"/>
      <c r="IU2928" s="245"/>
      <c r="IV2928" s="245"/>
      <c r="IW2928" s="245"/>
      <c r="IX2928" s="245"/>
      <c r="IY2928" s="245"/>
      <c r="IZ2928" s="245"/>
      <c r="JA2928" s="245"/>
      <c r="JB2928" s="245"/>
      <c r="JC2928" s="245"/>
      <c r="JD2928" s="245"/>
      <c r="JE2928" s="245"/>
      <c r="JF2928" s="245"/>
      <c r="JG2928" s="245"/>
      <c r="JH2928" s="245"/>
      <c r="JI2928" s="245"/>
      <c r="JJ2928" s="245"/>
      <c r="JK2928" s="245"/>
      <c r="JL2928" s="245"/>
      <c r="JM2928" s="245"/>
      <c r="JN2928" s="245"/>
      <c r="JO2928" s="245"/>
      <c r="JP2928" s="245"/>
      <c r="JQ2928" s="245"/>
      <c r="JR2928" s="245"/>
      <c r="JS2928" s="245"/>
      <c r="JT2928" s="245"/>
      <c r="JU2928" s="245"/>
      <c r="JV2928" s="245"/>
      <c r="JW2928" s="245"/>
      <c r="JX2928" s="245"/>
      <c r="JY2928" s="245"/>
      <c r="JZ2928" s="245"/>
      <c r="KA2928" s="245"/>
      <c r="KB2928" s="245"/>
      <c r="KC2928" s="245"/>
      <c r="KD2928" s="245"/>
      <c r="KE2928" s="245"/>
      <c r="KF2928" s="245"/>
      <c r="KG2928" s="245"/>
      <c r="KH2928" s="245"/>
      <c r="KI2928" s="245"/>
      <c r="KJ2928" s="245"/>
      <c r="KK2928" s="245"/>
      <c r="KL2928" s="245"/>
      <c r="KM2928" s="245"/>
      <c r="KN2928" s="245"/>
      <c r="KO2928" s="245"/>
      <c r="KP2928" s="245"/>
      <c r="KQ2928" s="245"/>
      <c r="KR2928" s="245"/>
      <c r="KS2928" s="245"/>
      <c r="KT2928" s="245"/>
      <c r="KU2928" s="245"/>
      <c r="KV2928" s="245"/>
      <c r="KW2928" s="245"/>
      <c r="KX2928" s="245"/>
      <c r="KY2928" s="245"/>
      <c r="KZ2928" s="245"/>
      <c r="LA2928" s="245"/>
      <c r="LB2928" s="245"/>
      <c r="LC2928" s="245"/>
      <c r="LD2928" s="245"/>
      <c r="LE2928" s="245"/>
      <c r="LF2928" s="245"/>
      <c r="LG2928" s="245"/>
      <c r="LH2928" s="245"/>
      <c r="LI2928" s="245"/>
      <c r="LJ2928" s="245"/>
      <c r="LK2928" s="245"/>
      <c r="LL2928" s="245"/>
      <c r="LM2928" s="245"/>
      <c r="LN2928" s="245"/>
      <c r="LO2928" s="245"/>
      <c r="LP2928" s="245"/>
      <c r="LQ2928" s="245"/>
      <c r="LR2928" s="245"/>
      <c r="LS2928" s="245"/>
      <c r="LT2928" s="245"/>
      <c r="LU2928" s="245"/>
      <c r="LV2928" s="245"/>
      <c r="LW2928" s="245"/>
      <c r="LX2928" s="245"/>
      <c r="LY2928" s="245"/>
      <c r="LZ2928" s="245"/>
      <c r="MA2928" s="245"/>
      <c r="MB2928" s="245"/>
      <c r="MC2928" s="245"/>
      <c r="MD2928" s="245"/>
      <c r="ME2928" s="245"/>
      <c r="MF2928" s="245"/>
      <c r="MG2928" s="245"/>
      <c r="MH2928" s="245"/>
      <c r="MI2928" s="245"/>
      <c r="MJ2928" s="245"/>
      <c r="MK2928" s="245"/>
      <c r="ML2928" s="245"/>
      <c r="MM2928" s="245"/>
      <c r="MN2928" s="245"/>
      <c r="MO2928" s="245"/>
      <c r="MP2928" s="245"/>
      <c r="MQ2928" s="245"/>
      <c r="MR2928" s="245"/>
      <c r="MS2928" s="245"/>
      <c r="MT2928" s="245"/>
      <c r="MU2928" s="245"/>
      <c r="MV2928" s="245"/>
      <c r="MW2928" s="245"/>
      <c r="MX2928" s="245"/>
      <c r="MY2928" s="245"/>
      <c r="MZ2928" s="245"/>
      <c r="NA2928" s="245"/>
      <c r="NB2928" s="245"/>
      <c r="NC2928" s="245"/>
      <c r="ND2928" s="245"/>
      <c r="NE2928" s="245"/>
      <c r="NF2928" s="245"/>
      <c r="NG2928" s="245"/>
      <c r="NH2928" s="245"/>
      <c r="NI2928" s="245"/>
      <c r="NJ2928" s="245"/>
      <c r="NK2928" s="245"/>
      <c r="NL2928" s="245"/>
      <c r="NM2928" s="245"/>
      <c r="NN2928" s="245"/>
      <c r="NO2928" s="245"/>
      <c r="NP2928" s="245"/>
      <c r="NQ2928" s="245"/>
      <c r="NR2928" s="245"/>
      <c r="NS2928" s="245"/>
      <c r="NT2928" s="245"/>
      <c r="NU2928" s="245"/>
      <c r="NV2928" s="245"/>
      <c r="NW2928" s="245"/>
      <c r="NX2928" s="245"/>
      <c r="NY2928" s="245"/>
      <c r="NZ2928" s="245"/>
      <c r="OA2928" s="245"/>
      <c r="OB2928" s="245"/>
      <c r="OC2928" s="245"/>
      <c r="OD2928" s="245"/>
      <c r="OE2928" s="245"/>
      <c r="OF2928" s="245"/>
      <c r="OG2928" s="245"/>
      <c r="OH2928" s="245"/>
      <c r="OI2928" s="245"/>
      <c r="OJ2928" s="245"/>
      <c r="OK2928" s="245"/>
      <c r="OL2928" s="245"/>
      <c r="OM2928" s="245"/>
      <c r="ON2928" s="245"/>
      <c r="OO2928" s="245"/>
      <c r="OP2928" s="245"/>
      <c r="OQ2928" s="245"/>
      <c r="OR2928" s="245"/>
      <c r="OS2928" s="245"/>
      <c r="OT2928" s="245"/>
      <c r="OU2928" s="245"/>
      <c r="OV2928" s="245"/>
      <c r="OW2928" s="245"/>
      <c r="OX2928" s="245"/>
      <c r="OY2928" s="245"/>
      <c r="OZ2928" s="245"/>
      <c r="PA2928" s="245"/>
      <c r="PB2928" s="245"/>
      <c r="PC2928" s="245"/>
      <c r="PD2928" s="245"/>
      <c r="PE2928" s="245"/>
      <c r="PF2928" s="245"/>
      <c r="PG2928" s="245"/>
      <c r="PH2928" s="245"/>
      <c r="PI2928" s="245"/>
      <c r="PJ2928" s="245"/>
      <c r="PK2928" s="245"/>
      <c r="PL2928" s="245"/>
      <c r="PM2928" s="245"/>
      <c r="PN2928" s="245"/>
      <c r="PO2928" s="245"/>
      <c r="PP2928" s="245"/>
      <c r="PQ2928" s="245"/>
      <c r="PR2928" s="245"/>
      <c r="PS2928" s="245"/>
      <c r="PT2928" s="245"/>
      <c r="PU2928" s="245"/>
      <c r="PV2928" s="245"/>
      <c r="PW2928" s="245"/>
      <c r="PX2928" s="245"/>
      <c r="PY2928" s="245"/>
      <c r="PZ2928" s="245"/>
      <c r="QA2928" s="245"/>
      <c r="QB2928" s="245"/>
      <c r="QC2928" s="245"/>
      <c r="QD2928" s="245"/>
      <c r="QE2928" s="245"/>
      <c r="QF2928" s="245"/>
      <c r="QG2928" s="245"/>
      <c r="QH2928" s="245"/>
      <c r="QI2928" s="245"/>
      <c r="QJ2928" s="245"/>
      <c r="QK2928" s="245"/>
      <c r="QL2928" s="245"/>
      <c r="QM2928" s="245"/>
      <c r="QN2928" s="245"/>
      <c r="QO2928" s="245"/>
      <c r="QP2928" s="245"/>
      <c r="QQ2928" s="245"/>
      <c r="QR2928" s="245"/>
      <c r="QS2928" s="245"/>
      <c r="QT2928" s="245"/>
      <c r="QU2928" s="245"/>
      <c r="QV2928" s="245"/>
      <c r="QW2928" s="245"/>
      <c r="QX2928" s="245"/>
      <c r="QY2928" s="245"/>
      <c r="QZ2928" s="245"/>
      <c r="RA2928" s="245"/>
      <c r="RB2928" s="245"/>
      <c r="RC2928" s="245"/>
      <c r="RD2928" s="245"/>
      <c r="RE2928" s="245"/>
      <c r="RF2928" s="245"/>
      <c r="RG2928" s="245"/>
      <c r="RH2928" s="245"/>
      <c r="RI2928" s="245"/>
      <c r="RJ2928" s="245"/>
      <c r="RK2928" s="245"/>
      <c r="RL2928" s="245"/>
      <c r="RM2928" s="245"/>
      <c r="RN2928" s="245"/>
      <c r="RO2928" s="245"/>
      <c r="RP2928" s="245"/>
      <c r="RQ2928" s="245"/>
      <c r="RR2928" s="245"/>
      <c r="RS2928" s="245"/>
      <c r="RT2928" s="245"/>
      <c r="RU2928" s="245"/>
      <c r="RV2928" s="245"/>
      <c r="RW2928" s="245"/>
      <c r="RX2928" s="245"/>
      <c r="RY2928" s="245"/>
      <c r="RZ2928" s="245"/>
      <c r="SA2928" s="245"/>
      <c r="SB2928" s="245"/>
      <c r="SC2928" s="245"/>
      <c r="SD2928" s="245"/>
      <c r="SE2928" s="245"/>
      <c r="SF2928" s="245"/>
      <c r="SG2928" s="245"/>
      <c r="SH2928" s="245"/>
      <c r="SI2928" s="245"/>
      <c r="SJ2928" s="245"/>
      <c r="SK2928" s="245"/>
      <c r="SL2928" s="245"/>
      <c r="SM2928" s="245"/>
      <c r="SN2928" s="245"/>
      <c r="SO2928" s="245"/>
      <c r="SP2928" s="245"/>
      <c r="SQ2928" s="245"/>
      <c r="SR2928" s="245"/>
      <c r="SS2928" s="245"/>
      <c r="ST2928" s="245"/>
      <c r="SU2928" s="245"/>
      <c r="SV2928" s="245"/>
      <c r="SW2928" s="245"/>
      <c r="SX2928" s="245"/>
      <c r="SY2928" s="245"/>
      <c r="SZ2928" s="245"/>
      <c r="TA2928" s="245"/>
      <c r="TB2928" s="245"/>
      <c r="TC2928" s="245"/>
      <c r="TD2928" s="245"/>
      <c r="TE2928" s="245"/>
      <c r="TF2928" s="245"/>
      <c r="TG2928" s="245"/>
      <c r="TH2928" s="245"/>
      <c r="TI2928" s="245"/>
      <c r="TJ2928" s="245"/>
      <c r="TK2928" s="245"/>
      <c r="TL2928" s="245"/>
      <c r="TM2928" s="245"/>
      <c r="TN2928" s="245"/>
      <c r="TO2928" s="245"/>
      <c r="TP2928" s="245"/>
      <c r="TQ2928" s="245"/>
      <c r="TR2928" s="245"/>
      <c r="TS2928" s="245"/>
      <c r="TT2928" s="245"/>
      <c r="TU2928" s="245"/>
      <c r="TV2928" s="245"/>
      <c r="TW2928" s="245"/>
      <c r="TX2928" s="245"/>
      <c r="TY2928" s="245"/>
      <c r="TZ2928" s="245"/>
      <c r="UA2928" s="245"/>
      <c r="UB2928" s="245"/>
      <c r="UC2928" s="245"/>
      <c r="UD2928" s="245"/>
      <c r="UE2928" s="245"/>
      <c r="UF2928" s="245"/>
      <c r="UG2928" s="245"/>
      <c r="UH2928" s="245"/>
      <c r="UI2928" s="245"/>
      <c r="UJ2928" s="245"/>
      <c r="UK2928" s="245"/>
      <c r="UL2928" s="245"/>
      <c r="UM2928" s="245"/>
      <c r="UN2928" s="245"/>
      <c r="UO2928" s="245"/>
      <c r="UP2928" s="245"/>
      <c r="UQ2928" s="245"/>
      <c r="UR2928" s="245"/>
      <c r="US2928" s="245"/>
      <c r="UT2928" s="245"/>
      <c r="UU2928" s="245"/>
      <c r="UV2928" s="245"/>
      <c r="UW2928" s="245"/>
      <c r="UX2928" s="245"/>
      <c r="UY2928" s="245"/>
      <c r="UZ2928" s="245"/>
      <c r="VA2928" s="245"/>
      <c r="VB2928" s="245"/>
      <c r="VC2928" s="245"/>
      <c r="VD2928" s="245"/>
      <c r="VE2928" s="245"/>
      <c r="VF2928" s="245"/>
      <c r="VG2928" s="245"/>
      <c r="VH2928" s="245"/>
      <c r="VI2928" s="245"/>
      <c r="VJ2928" s="245"/>
      <c r="VK2928" s="245"/>
      <c r="VL2928" s="245"/>
      <c r="VM2928" s="245"/>
      <c r="VN2928" s="245"/>
      <c r="VO2928" s="245"/>
      <c r="VP2928" s="245"/>
      <c r="VQ2928" s="245"/>
      <c r="VR2928" s="245"/>
      <c r="VS2928" s="245"/>
      <c r="VT2928" s="245"/>
      <c r="VU2928" s="245"/>
      <c r="VV2928" s="245"/>
      <c r="VW2928" s="245"/>
      <c r="VX2928" s="245"/>
      <c r="VY2928" s="245"/>
      <c r="VZ2928" s="245"/>
      <c r="WA2928" s="245"/>
      <c r="WB2928" s="245"/>
      <c r="WC2928" s="245"/>
      <c r="WD2928" s="245"/>
      <c r="WE2928" s="245"/>
      <c r="WF2928" s="245"/>
      <c r="WG2928" s="245"/>
      <c r="WH2928" s="245"/>
      <c r="WI2928" s="245"/>
      <c r="WJ2928" s="245"/>
      <c r="WK2928" s="245"/>
      <c r="WL2928" s="245"/>
      <c r="WM2928" s="245"/>
      <c r="WN2928" s="245"/>
      <c r="WO2928" s="245"/>
      <c r="WP2928" s="245"/>
      <c r="WQ2928" s="245"/>
      <c r="WR2928" s="245"/>
      <c r="WS2928" s="245"/>
      <c r="WT2928" s="245"/>
      <c r="WU2928" s="245"/>
      <c r="WV2928" s="245"/>
      <c r="WW2928" s="245"/>
      <c r="WX2928" s="245"/>
      <c r="WY2928" s="245"/>
      <c r="WZ2928" s="245"/>
      <c r="XA2928" s="245"/>
      <c r="XB2928" s="245"/>
      <c r="XC2928" s="245"/>
      <c r="XD2928" s="245"/>
      <c r="XE2928" s="245"/>
      <c r="XF2928" s="245"/>
      <c r="XG2928" s="245"/>
      <c r="XH2928" s="245"/>
      <c r="XI2928" s="245"/>
      <c r="XJ2928" s="245"/>
      <c r="XK2928" s="245"/>
      <c r="XL2928" s="245"/>
      <c r="XM2928" s="245"/>
      <c r="XN2928" s="245"/>
      <c r="XO2928" s="245"/>
      <c r="XP2928" s="245"/>
      <c r="XQ2928" s="245"/>
      <c r="XR2928" s="245"/>
      <c r="XS2928" s="245"/>
      <c r="XT2928" s="245"/>
      <c r="XU2928" s="245"/>
      <c r="XV2928" s="245"/>
      <c r="XW2928" s="245"/>
      <c r="XX2928" s="245"/>
      <c r="XY2928" s="245"/>
      <c r="XZ2928" s="245"/>
      <c r="YA2928" s="245"/>
      <c r="YB2928" s="245"/>
      <c r="YC2928" s="245"/>
      <c r="YD2928" s="245"/>
      <c r="YE2928" s="245"/>
      <c r="YF2928" s="245"/>
      <c r="YG2928" s="245"/>
      <c r="YH2928" s="245"/>
      <c r="YI2928" s="245"/>
      <c r="YJ2928" s="245"/>
      <c r="YK2928" s="245"/>
      <c r="YL2928" s="245"/>
      <c r="YM2928" s="245"/>
      <c r="YN2928" s="245"/>
      <c r="YO2928" s="245"/>
      <c r="YP2928" s="245"/>
      <c r="YQ2928" s="245"/>
      <c r="YR2928" s="245"/>
      <c r="YS2928" s="245"/>
      <c r="YT2928" s="245"/>
      <c r="YU2928" s="245"/>
      <c r="YV2928" s="245"/>
      <c r="YW2928" s="245"/>
      <c r="YX2928" s="245"/>
      <c r="YY2928" s="245"/>
      <c r="YZ2928" s="245"/>
      <c r="ZA2928" s="245"/>
      <c r="ZB2928" s="245"/>
      <c r="ZC2928" s="245"/>
      <c r="ZD2928" s="245"/>
      <c r="ZE2928" s="245"/>
      <c r="ZF2928" s="245"/>
      <c r="ZG2928" s="245"/>
      <c r="ZH2928" s="245"/>
      <c r="ZI2928" s="245"/>
      <c r="ZJ2928" s="245"/>
      <c r="ZK2928" s="245"/>
      <c r="ZL2928" s="245"/>
      <c r="ZM2928" s="245"/>
      <c r="ZN2928" s="245"/>
      <c r="ZO2928" s="245"/>
      <c r="ZP2928" s="245"/>
      <c r="ZQ2928" s="245"/>
      <c r="ZR2928" s="245"/>
      <c r="ZS2928" s="245"/>
      <c r="ZT2928" s="245"/>
      <c r="ZU2928" s="245"/>
      <c r="ZV2928" s="245"/>
      <c r="ZW2928" s="245"/>
      <c r="ZX2928" s="245"/>
      <c r="ZY2928" s="245"/>
      <c r="ZZ2928" s="245"/>
      <c r="AAA2928" s="245"/>
      <c r="AAB2928" s="245"/>
      <c r="AAC2928" s="245"/>
      <c r="AAD2928" s="245"/>
      <c r="AAE2928" s="245"/>
      <c r="AAF2928" s="245"/>
      <c r="AAG2928" s="245"/>
      <c r="AAH2928" s="245"/>
      <c r="AAI2928" s="245"/>
      <c r="AAJ2928" s="245"/>
      <c r="AAK2928" s="245"/>
      <c r="AAL2928" s="245"/>
      <c r="AAM2928" s="245"/>
      <c r="AAN2928" s="245"/>
      <c r="AAO2928" s="245"/>
      <c r="AAP2928" s="245"/>
      <c r="AAQ2928" s="245"/>
      <c r="AAR2928" s="245"/>
      <c r="AAS2928" s="245"/>
      <c r="AAT2928" s="245"/>
      <c r="AAU2928" s="245"/>
      <c r="AAV2928" s="245"/>
      <c r="AAW2928" s="245"/>
      <c r="AAX2928" s="245"/>
      <c r="AAY2928" s="245"/>
      <c r="AAZ2928" s="245"/>
      <c r="ABA2928" s="245"/>
      <c r="ABB2928" s="245"/>
      <c r="ABC2928" s="245"/>
      <c r="ABD2928" s="245"/>
      <c r="ABE2928" s="245"/>
      <c r="ABF2928" s="245"/>
      <c r="ABG2928" s="245"/>
      <c r="ABH2928" s="245"/>
      <c r="ABI2928" s="245"/>
      <c r="ABJ2928" s="245"/>
      <c r="ABK2928" s="245"/>
      <c r="ABL2928" s="245"/>
      <c r="ABM2928" s="245"/>
      <c r="ABN2928" s="245"/>
      <c r="ABO2928" s="245"/>
      <c r="ABP2928" s="245"/>
      <c r="ABQ2928" s="245"/>
      <c r="ABR2928" s="245"/>
      <c r="ABS2928" s="245"/>
      <c r="ABT2928" s="245"/>
      <c r="ABU2928" s="245"/>
      <c r="ABV2928" s="245"/>
      <c r="ABW2928" s="245"/>
      <c r="ABX2928" s="245"/>
      <c r="ABY2928" s="245"/>
      <c r="ABZ2928" s="245"/>
      <c r="ACA2928" s="245"/>
      <c r="ACB2928" s="245"/>
      <c r="ACC2928" s="245"/>
      <c r="ACD2928" s="245"/>
      <c r="ACE2928" s="245"/>
      <c r="ACF2928" s="245"/>
      <c r="ACG2928" s="245"/>
      <c r="ACH2928" s="245"/>
      <c r="ACI2928" s="245"/>
      <c r="ACJ2928" s="245"/>
      <c r="ACK2928" s="245"/>
      <c r="ACL2928" s="245"/>
      <c r="ACM2928" s="245"/>
      <c r="ACN2928" s="245"/>
      <c r="ACO2928" s="245"/>
      <c r="ACP2928" s="245"/>
      <c r="ACQ2928" s="245"/>
      <c r="ACR2928" s="245"/>
      <c r="ACS2928" s="245"/>
      <c r="ACT2928" s="245"/>
      <c r="ACU2928" s="245"/>
      <c r="ACV2928" s="245"/>
      <c r="ACW2928" s="245"/>
      <c r="ACX2928" s="245"/>
      <c r="ACY2928" s="245"/>
      <c r="ACZ2928" s="245"/>
      <c r="ADA2928" s="245"/>
      <c r="ADB2928" s="245"/>
      <c r="ADC2928" s="245"/>
      <c r="ADD2928" s="245"/>
      <c r="ADE2928" s="245"/>
      <c r="ADF2928" s="245"/>
      <c r="ADG2928" s="245"/>
      <c r="ADH2928" s="245"/>
      <c r="ADI2928" s="245"/>
      <c r="ADJ2928" s="245"/>
      <c r="ADK2928" s="245"/>
      <c r="ADL2928" s="245"/>
      <c r="ADM2928" s="245"/>
      <c r="ADN2928" s="245"/>
      <c r="ADO2928" s="245"/>
      <c r="ADP2928" s="245"/>
      <c r="ADQ2928" s="245"/>
      <c r="ADR2928" s="245"/>
      <c r="ADS2928" s="245"/>
      <c r="ADT2928" s="245"/>
      <c r="ADU2928" s="245"/>
      <c r="ADV2928" s="245"/>
      <c r="ADW2928" s="245"/>
      <c r="ADX2928" s="245"/>
      <c r="ADY2928" s="245"/>
      <c r="ADZ2928" s="245"/>
      <c r="AEA2928" s="245"/>
      <c r="AEB2928" s="245"/>
      <c r="AEC2928" s="245"/>
      <c r="AED2928" s="245"/>
      <c r="AEE2928" s="245"/>
      <c r="AEF2928" s="245"/>
      <c r="AEG2928" s="245"/>
      <c r="AEH2928" s="245"/>
      <c r="AEI2928" s="245"/>
      <c r="AEJ2928" s="245"/>
      <c r="AEK2928" s="245"/>
      <c r="AEL2928" s="245"/>
      <c r="AEM2928" s="245"/>
      <c r="AEN2928" s="245"/>
      <c r="AEO2928" s="245"/>
      <c r="AEP2928" s="245"/>
      <c r="AEQ2928" s="245"/>
      <c r="AER2928" s="245"/>
      <c r="AES2928" s="245"/>
      <c r="AET2928" s="245"/>
      <c r="AEU2928" s="245"/>
      <c r="AEV2928" s="245"/>
      <c r="AEW2928" s="245"/>
      <c r="AEX2928" s="245"/>
      <c r="AEY2928" s="245"/>
      <c r="AEZ2928" s="245"/>
      <c r="AFA2928" s="245"/>
      <c r="AFB2928" s="245"/>
      <c r="AFC2928" s="245"/>
      <c r="AFD2928" s="245"/>
      <c r="AFE2928" s="245"/>
      <c r="AFF2928" s="245"/>
      <c r="AFG2928" s="245"/>
      <c r="AFH2928" s="245"/>
      <c r="AFI2928" s="245"/>
      <c r="AFJ2928" s="245"/>
      <c r="AFK2928" s="245"/>
      <c r="AFL2928" s="245"/>
      <c r="AFM2928" s="245"/>
      <c r="AFN2928" s="245"/>
      <c r="AFO2928" s="245"/>
      <c r="AFP2928" s="245"/>
      <c r="AFQ2928" s="245"/>
      <c r="AFR2928" s="245"/>
      <c r="AFS2928" s="245"/>
      <c r="AFT2928" s="245"/>
      <c r="AFU2928" s="245"/>
      <c r="AFV2928" s="245"/>
      <c r="AFW2928" s="245"/>
      <c r="AFX2928" s="245"/>
      <c r="AFY2928" s="245"/>
      <c r="AFZ2928" s="245"/>
      <c r="AGA2928" s="245"/>
      <c r="AGB2928" s="245"/>
      <c r="AGC2928" s="245"/>
      <c r="AGD2928" s="245"/>
      <c r="AGE2928" s="245"/>
      <c r="AGF2928" s="245"/>
      <c r="AGG2928" s="245"/>
      <c r="AGH2928" s="245"/>
      <c r="AGI2928" s="245"/>
      <c r="AGJ2928" s="245"/>
      <c r="AGK2928" s="245"/>
      <c r="AGL2928" s="245"/>
      <c r="AGM2928" s="245"/>
      <c r="AGN2928" s="245"/>
      <c r="AGO2928" s="245"/>
      <c r="AGP2928" s="245"/>
      <c r="AGQ2928" s="245"/>
      <c r="AGR2928" s="245"/>
      <c r="AGS2928" s="245"/>
      <c r="AGT2928" s="245"/>
      <c r="AGU2928" s="245"/>
      <c r="AGV2928" s="245"/>
      <c r="AGW2928" s="245"/>
      <c r="AGX2928" s="245"/>
      <c r="AGY2928" s="245"/>
      <c r="AGZ2928" s="245"/>
      <c r="AHA2928" s="245"/>
      <c r="AHB2928" s="245"/>
      <c r="AHC2928" s="245"/>
      <c r="AHD2928" s="245"/>
      <c r="AHE2928" s="245"/>
      <c r="AHF2928" s="245"/>
      <c r="AHG2928" s="245"/>
      <c r="AHH2928" s="245"/>
      <c r="AHI2928" s="245"/>
      <c r="AHJ2928" s="245"/>
      <c r="AHK2928" s="245"/>
      <c r="AHL2928" s="245"/>
      <c r="AHM2928" s="245"/>
      <c r="AHN2928" s="245"/>
      <c r="AHO2928" s="245"/>
      <c r="AHP2928" s="245"/>
      <c r="AHQ2928" s="245"/>
      <c r="AHR2928" s="245"/>
      <c r="AHS2928" s="245"/>
      <c r="AHT2928" s="245"/>
      <c r="AHU2928" s="245"/>
      <c r="AHV2928" s="245"/>
      <c r="AHW2928" s="245"/>
      <c r="AHX2928" s="245"/>
      <c r="AHY2928" s="245"/>
      <c r="AHZ2928" s="245"/>
      <c r="AIA2928" s="245"/>
      <c r="AIB2928" s="245"/>
      <c r="AIC2928" s="245"/>
      <c r="AID2928" s="245"/>
      <c r="AIE2928" s="245"/>
      <c r="AIF2928" s="245"/>
      <c r="AIG2928" s="245"/>
      <c r="AIH2928" s="245"/>
      <c r="AII2928" s="245"/>
      <c r="AIJ2928" s="245"/>
      <c r="AIK2928" s="245"/>
      <c r="AIL2928" s="245"/>
      <c r="AIM2928" s="245"/>
      <c r="AIN2928" s="245"/>
      <c r="AIO2928" s="245"/>
      <c r="AIP2928" s="245"/>
      <c r="AIQ2928" s="245"/>
      <c r="AIR2928" s="245"/>
      <c r="AIS2928" s="245"/>
      <c r="AIT2928" s="245"/>
      <c r="AIU2928" s="245"/>
      <c r="AIV2928" s="245"/>
      <c r="AIW2928" s="245"/>
      <c r="AIX2928" s="245"/>
      <c r="AIY2928" s="245"/>
      <c r="AIZ2928" s="245"/>
      <c r="AJA2928" s="245"/>
      <c r="AJB2928" s="245"/>
      <c r="AJC2928" s="245"/>
      <c r="AJD2928" s="245"/>
      <c r="AJE2928" s="245"/>
      <c r="AJF2928" s="245"/>
      <c r="AJG2928" s="245"/>
      <c r="AJH2928" s="245"/>
      <c r="AJI2928" s="245"/>
      <c r="AJJ2928" s="245"/>
      <c r="AJK2928" s="245"/>
      <c r="AJL2928" s="245"/>
      <c r="AJM2928" s="245"/>
      <c r="AJN2928" s="245"/>
      <c r="AJO2928" s="245"/>
      <c r="AJP2928" s="245"/>
      <c r="AJQ2928" s="245"/>
      <c r="AJR2928" s="245"/>
      <c r="AJS2928" s="245"/>
      <c r="AJT2928" s="245"/>
      <c r="AJU2928" s="245"/>
      <c r="AJV2928" s="245"/>
      <c r="AJW2928" s="245"/>
      <c r="AJX2928" s="245"/>
      <c r="AJY2928" s="245"/>
      <c r="AJZ2928" s="245"/>
      <c r="AKA2928" s="245"/>
      <c r="AKB2928" s="245"/>
      <c r="AKC2928" s="245"/>
      <c r="AKD2928" s="245"/>
      <c r="AKE2928" s="245"/>
      <c r="AKF2928" s="245"/>
      <c r="AKG2928" s="245"/>
      <c r="AKH2928" s="245"/>
      <c r="AKI2928" s="245"/>
      <c r="AKJ2928" s="245"/>
      <c r="AKK2928" s="245"/>
      <c r="AKL2928" s="245"/>
      <c r="AKM2928" s="245"/>
      <c r="AKN2928" s="245"/>
      <c r="AKO2928" s="245"/>
      <c r="AKP2928" s="245"/>
      <c r="AKQ2928" s="245"/>
      <c r="AKR2928" s="245"/>
      <c r="AKS2928" s="245"/>
      <c r="AKT2928" s="245"/>
      <c r="AKU2928" s="245"/>
      <c r="AKV2928" s="245"/>
      <c r="AKW2928" s="245"/>
      <c r="AKX2928" s="245"/>
      <c r="AKY2928" s="245"/>
      <c r="AKZ2928" s="245"/>
      <c r="ALA2928" s="245"/>
      <c r="ALB2928" s="245"/>
      <c r="ALC2928" s="245"/>
      <c r="ALD2928" s="245"/>
      <c r="ALE2928" s="245"/>
      <c r="ALF2928" s="245"/>
      <c r="ALG2928" s="245"/>
      <c r="ALH2928" s="245"/>
      <c r="ALI2928" s="245"/>
      <c r="ALJ2928" s="245"/>
      <c r="ALK2928" s="245"/>
      <c r="ALL2928" s="245"/>
      <c r="ALM2928" s="245"/>
      <c r="ALN2928" s="245"/>
      <c r="ALO2928" s="245"/>
      <c r="ALP2928" s="245"/>
      <c r="ALQ2928" s="245"/>
      <c r="ALR2928" s="245"/>
      <c r="ALS2928" s="245"/>
      <c r="ALT2928" s="245"/>
      <c r="ALU2928" s="245"/>
      <c r="ALV2928" s="245"/>
      <c r="ALW2928" s="245"/>
      <c r="ALX2928" s="245"/>
      <c r="ALY2928" s="245"/>
      <c r="ALZ2928" s="245"/>
      <c r="AMA2928" s="245"/>
      <c r="AMB2928" s="245"/>
    </row>
    <row r="2929" spans="1:1016" s="300" customFormat="1">
      <c r="A2929" s="80" t="s">
        <v>221</v>
      </c>
      <c r="B2929" s="80" t="s">
        <v>3199</v>
      </c>
      <c r="C2929" s="223" t="s">
        <v>890</v>
      </c>
      <c r="D2929" s="139" t="s">
        <v>300</v>
      </c>
      <c r="E2929" s="139" t="s">
        <v>301</v>
      </c>
      <c r="F2929" s="139" t="s">
        <v>525</v>
      </c>
      <c r="G2929" s="267">
        <v>70915.81</v>
      </c>
      <c r="H2929" s="141">
        <v>92190.549999999988</v>
      </c>
      <c r="I2929" s="234">
        <v>29</v>
      </c>
      <c r="J2929" s="235">
        <v>0.65909090909090906</v>
      </c>
      <c r="K2929" s="267">
        <v>113465.29</v>
      </c>
      <c r="L2929" s="146">
        <v>1</v>
      </c>
      <c r="M2929" s="139">
        <v>1</v>
      </c>
      <c r="N2929" s="167">
        <v>12</v>
      </c>
      <c r="O2929" s="79">
        <v>99028.800000000003</v>
      </c>
      <c r="P2929" s="80"/>
      <c r="Q2929" s="236"/>
      <c r="R2929" s="236"/>
      <c r="S2929" s="236"/>
      <c r="T2929" s="236"/>
      <c r="U2929" s="236"/>
      <c r="V2929" s="236"/>
      <c r="W2929" s="236"/>
      <c r="X2929" s="236"/>
      <c r="Y2929" s="245"/>
      <c r="Z2929" s="245"/>
      <c r="AA2929" s="245"/>
      <c r="AB2929" s="245"/>
      <c r="AC2929" s="245"/>
      <c r="AD2929" s="245"/>
      <c r="AE2929" s="245"/>
      <c r="AF2929" s="245"/>
      <c r="AG2929" s="245"/>
      <c r="AH2929" s="245"/>
      <c r="AI2929" s="245"/>
      <c r="AJ2929" s="245"/>
      <c r="AK2929" s="245"/>
      <c r="AL2929" s="245"/>
      <c r="AM2929" s="245"/>
      <c r="AN2929" s="245"/>
      <c r="AO2929" s="245"/>
      <c r="AP2929" s="245"/>
      <c r="AQ2929" s="245"/>
      <c r="AR2929" s="245"/>
      <c r="AS2929" s="245"/>
      <c r="AT2929" s="245"/>
      <c r="AU2929" s="245"/>
      <c r="AV2929" s="245"/>
      <c r="AW2929" s="245"/>
      <c r="AX2929" s="245"/>
      <c r="AY2929" s="245"/>
      <c r="AZ2929" s="245"/>
      <c r="BA2929" s="245"/>
      <c r="BB2929" s="245"/>
      <c r="BC2929" s="245"/>
      <c r="BD2929" s="245"/>
      <c r="BE2929" s="245"/>
      <c r="BF2929" s="245"/>
      <c r="BG2929" s="245"/>
      <c r="BH2929" s="245"/>
      <c r="BI2929" s="245"/>
      <c r="BJ2929" s="245"/>
      <c r="BK2929" s="245"/>
      <c r="BL2929" s="245"/>
      <c r="BM2929" s="245"/>
      <c r="BN2929" s="245"/>
      <c r="BO2929" s="245"/>
      <c r="BP2929" s="245"/>
      <c r="BQ2929" s="245"/>
      <c r="BR2929" s="245"/>
      <c r="BS2929" s="245"/>
      <c r="BT2929" s="245"/>
      <c r="BU2929" s="245"/>
      <c r="BV2929" s="245"/>
      <c r="BW2929" s="245"/>
      <c r="BX2929" s="245"/>
      <c r="BY2929" s="245"/>
      <c r="BZ2929" s="245"/>
      <c r="CA2929" s="245"/>
      <c r="CB2929" s="245"/>
      <c r="CC2929" s="245"/>
      <c r="CD2929" s="245"/>
      <c r="CE2929" s="245"/>
      <c r="CF2929" s="245"/>
      <c r="CG2929" s="245"/>
      <c r="CH2929" s="245"/>
      <c r="CI2929" s="245"/>
      <c r="CJ2929" s="245"/>
      <c r="CK2929" s="245"/>
      <c r="CL2929" s="245"/>
      <c r="CM2929" s="245"/>
      <c r="CN2929" s="245"/>
      <c r="CO2929" s="245"/>
      <c r="CP2929" s="245"/>
      <c r="CQ2929" s="245"/>
      <c r="CR2929" s="245"/>
      <c r="CS2929" s="245"/>
      <c r="CT2929" s="245"/>
      <c r="CU2929" s="245"/>
      <c r="CV2929" s="245"/>
      <c r="CW2929" s="245"/>
      <c r="CX2929" s="245"/>
      <c r="CY2929" s="245"/>
      <c r="CZ2929" s="245"/>
      <c r="DA2929" s="245"/>
      <c r="DB2929" s="245"/>
      <c r="DC2929" s="245"/>
      <c r="DD2929" s="245"/>
      <c r="DE2929" s="245"/>
      <c r="DF2929" s="245"/>
      <c r="DG2929" s="245"/>
      <c r="DH2929" s="245"/>
      <c r="DI2929" s="245"/>
      <c r="DJ2929" s="245"/>
      <c r="DK2929" s="245"/>
      <c r="DL2929" s="245"/>
      <c r="DM2929" s="245"/>
      <c r="DN2929" s="245"/>
      <c r="DO2929" s="245"/>
      <c r="DP2929" s="245"/>
      <c r="DQ2929" s="245"/>
      <c r="DR2929" s="245"/>
      <c r="DS2929" s="245"/>
      <c r="DT2929" s="245"/>
      <c r="DU2929" s="245"/>
      <c r="DV2929" s="245"/>
      <c r="DW2929" s="245"/>
      <c r="DX2929" s="245"/>
      <c r="DY2929" s="245"/>
      <c r="DZ2929" s="245"/>
      <c r="EA2929" s="245"/>
      <c r="EB2929" s="245"/>
      <c r="EC2929" s="245"/>
      <c r="ED2929" s="245"/>
      <c r="EE2929" s="245"/>
      <c r="EF2929" s="245"/>
      <c r="EG2929" s="245"/>
      <c r="EH2929" s="245"/>
      <c r="EI2929" s="245"/>
      <c r="EJ2929" s="245"/>
      <c r="EK2929" s="245"/>
      <c r="EL2929" s="245"/>
      <c r="EM2929" s="245"/>
      <c r="EN2929" s="245"/>
      <c r="EO2929" s="245"/>
      <c r="EP2929" s="245"/>
      <c r="EQ2929" s="245"/>
      <c r="ER2929" s="245"/>
      <c r="ES2929" s="245"/>
      <c r="ET2929" s="245"/>
      <c r="EU2929" s="245"/>
      <c r="EV2929" s="245"/>
      <c r="EW2929" s="245"/>
      <c r="EX2929" s="245"/>
      <c r="EY2929" s="245"/>
      <c r="EZ2929" s="245"/>
      <c r="FA2929" s="245"/>
      <c r="FB2929" s="245"/>
      <c r="FC2929" s="245"/>
      <c r="FD2929" s="245"/>
      <c r="FE2929" s="245"/>
      <c r="FF2929" s="245"/>
      <c r="FG2929" s="245"/>
      <c r="FH2929" s="245"/>
      <c r="FI2929" s="245"/>
      <c r="FJ2929" s="245"/>
      <c r="FK2929" s="245"/>
      <c r="FL2929" s="245"/>
      <c r="FM2929" s="245"/>
      <c r="FN2929" s="245"/>
      <c r="FO2929" s="245"/>
      <c r="FP2929" s="245"/>
      <c r="FQ2929" s="245"/>
      <c r="FR2929" s="245"/>
      <c r="FS2929" s="245"/>
      <c r="FT2929" s="245"/>
      <c r="FU2929" s="245"/>
      <c r="FV2929" s="245"/>
      <c r="FW2929" s="245"/>
      <c r="FX2929" s="245"/>
      <c r="FY2929" s="245"/>
      <c r="FZ2929" s="245"/>
      <c r="GA2929" s="245"/>
      <c r="GB2929" s="245"/>
      <c r="GC2929" s="245"/>
      <c r="GD2929" s="245"/>
      <c r="GE2929" s="245"/>
      <c r="GF2929" s="245"/>
      <c r="GG2929" s="245"/>
      <c r="GH2929" s="245"/>
      <c r="GI2929" s="245"/>
      <c r="GJ2929" s="245"/>
      <c r="GK2929" s="245"/>
      <c r="GL2929" s="245"/>
      <c r="GM2929" s="245"/>
      <c r="GN2929" s="245"/>
      <c r="GO2929" s="245"/>
      <c r="GP2929" s="245"/>
      <c r="GQ2929" s="245"/>
      <c r="GR2929" s="245"/>
      <c r="GS2929" s="245"/>
      <c r="GT2929" s="245"/>
      <c r="GU2929" s="245"/>
      <c r="GV2929" s="245"/>
      <c r="GW2929" s="245"/>
      <c r="GX2929" s="245"/>
      <c r="GY2929" s="245"/>
      <c r="GZ2929" s="245"/>
      <c r="HA2929" s="245"/>
      <c r="HB2929" s="245"/>
      <c r="HC2929" s="245"/>
      <c r="HD2929" s="245"/>
      <c r="HE2929" s="245"/>
      <c r="HF2929" s="245"/>
      <c r="HG2929" s="245"/>
      <c r="HH2929" s="245"/>
      <c r="HI2929" s="245"/>
      <c r="HJ2929" s="245"/>
      <c r="HK2929" s="245"/>
      <c r="HL2929" s="245"/>
      <c r="HM2929" s="245"/>
      <c r="HN2929" s="245"/>
      <c r="HO2929" s="245"/>
      <c r="HP2929" s="245"/>
      <c r="HQ2929" s="245"/>
      <c r="HR2929" s="245"/>
      <c r="HS2929" s="245"/>
      <c r="HT2929" s="245"/>
      <c r="HU2929" s="245"/>
      <c r="HV2929" s="245"/>
      <c r="HW2929" s="245"/>
      <c r="HX2929" s="245"/>
      <c r="HY2929" s="245"/>
      <c r="HZ2929" s="245"/>
      <c r="IA2929" s="245"/>
      <c r="IB2929" s="245"/>
      <c r="IC2929" s="245"/>
      <c r="ID2929" s="245"/>
      <c r="IE2929" s="245"/>
      <c r="IF2929" s="245"/>
      <c r="IG2929" s="245"/>
      <c r="IH2929" s="245"/>
      <c r="II2929" s="245"/>
      <c r="IJ2929" s="245"/>
      <c r="IK2929" s="245"/>
      <c r="IL2929" s="245"/>
      <c r="IM2929" s="245"/>
      <c r="IN2929" s="245"/>
      <c r="IO2929" s="245"/>
      <c r="IP2929" s="245"/>
      <c r="IQ2929" s="245"/>
      <c r="IR2929" s="245"/>
      <c r="IS2929" s="245"/>
      <c r="IT2929" s="245"/>
      <c r="IU2929" s="245"/>
      <c r="IV2929" s="245"/>
      <c r="IW2929" s="245"/>
      <c r="IX2929" s="245"/>
      <c r="IY2929" s="245"/>
      <c r="IZ2929" s="245"/>
      <c r="JA2929" s="245"/>
      <c r="JB2929" s="245"/>
      <c r="JC2929" s="245"/>
      <c r="JD2929" s="245"/>
      <c r="JE2929" s="245"/>
      <c r="JF2929" s="245"/>
      <c r="JG2929" s="245"/>
      <c r="JH2929" s="245"/>
      <c r="JI2929" s="245"/>
      <c r="JJ2929" s="245"/>
      <c r="JK2929" s="245"/>
      <c r="JL2929" s="245"/>
      <c r="JM2929" s="245"/>
      <c r="JN2929" s="245"/>
      <c r="JO2929" s="245"/>
      <c r="JP2929" s="245"/>
      <c r="JQ2929" s="245"/>
      <c r="JR2929" s="245"/>
      <c r="JS2929" s="245"/>
      <c r="JT2929" s="245"/>
      <c r="JU2929" s="245"/>
      <c r="JV2929" s="245"/>
      <c r="JW2929" s="245"/>
      <c r="JX2929" s="245"/>
      <c r="JY2929" s="245"/>
      <c r="JZ2929" s="245"/>
      <c r="KA2929" s="245"/>
      <c r="KB2929" s="245"/>
      <c r="KC2929" s="245"/>
      <c r="KD2929" s="245"/>
      <c r="KE2929" s="245"/>
      <c r="KF2929" s="245"/>
      <c r="KG2929" s="245"/>
      <c r="KH2929" s="245"/>
      <c r="KI2929" s="245"/>
      <c r="KJ2929" s="245"/>
      <c r="KK2929" s="245"/>
      <c r="KL2929" s="245"/>
      <c r="KM2929" s="245"/>
      <c r="KN2929" s="245"/>
      <c r="KO2929" s="245"/>
      <c r="KP2929" s="245"/>
      <c r="KQ2929" s="245"/>
      <c r="KR2929" s="245"/>
      <c r="KS2929" s="245"/>
      <c r="KT2929" s="245"/>
      <c r="KU2929" s="245"/>
      <c r="KV2929" s="245"/>
      <c r="KW2929" s="245"/>
      <c r="KX2929" s="245"/>
      <c r="KY2929" s="245"/>
      <c r="KZ2929" s="245"/>
      <c r="LA2929" s="245"/>
      <c r="LB2929" s="245"/>
      <c r="LC2929" s="245"/>
      <c r="LD2929" s="245"/>
      <c r="LE2929" s="245"/>
      <c r="LF2929" s="245"/>
      <c r="LG2929" s="245"/>
      <c r="LH2929" s="245"/>
      <c r="LI2929" s="245"/>
      <c r="LJ2929" s="245"/>
      <c r="LK2929" s="245"/>
      <c r="LL2929" s="245"/>
      <c r="LM2929" s="245"/>
      <c r="LN2929" s="245"/>
      <c r="LO2929" s="245"/>
      <c r="LP2929" s="245"/>
      <c r="LQ2929" s="245"/>
      <c r="LR2929" s="245"/>
      <c r="LS2929" s="245"/>
      <c r="LT2929" s="245"/>
      <c r="LU2929" s="245"/>
      <c r="LV2929" s="245"/>
      <c r="LW2929" s="245"/>
      <c r="LX2929" s="245"/>
      <c r="LY2929" s="245"/>
      <c r="LZ2929" s="245"/>
      <c r="MA2929" s="245"/>
      <c r="MB2929" s="245"/>
      <c r="MC2929" s="245"/>
      <c r="MD2929" s="245"/>
      <c r="ME2929" s="245"/>
      <c r="MF2929" s="245"/>
      <c r="MG2929" s="245"/>
      <c r="MH2929" s="245"/>
      <c r="MI2929" s="245"/>
      <c r="MJ2929" s="245"/>
      <c r="MK2929" s="245"/>
      <c r="ML2929" s="245"/>
      <c r="MM2929" s="245"/>
      <c r="MN2929" s="245"/>
      <c r="MO2929" s="245"/>
      <c r="MP2929" s="245"/>
      <c r="MQ2929" s="245"/>
      <c r="MR2929" s="245"/>
      <c r="MS2929" s="245"/>
      <c r="MT2929" s="245"/>
      <c r="MU2929" s="245"/>
      <c r="MV2929" s="245"/>
      <c r="MW2929" s="245"/>
      <c r="MX2929" s="245"/>
      <c r="MY2929" s="245"/>
      <c r="MZ2929" s="245"/>
      <c r="NA2929" s="245"/>
      <c r="NB2929" s="245"/>
      <c r="NC2929" s="245"/>
      <c r="ND2929" s="245"/>
      <c r="NE2929" s="245"/>
      <c r="NF2929" s="245"/>
      <c r="NG2929" s="245"/>
      <c r="NH2929" s="245"/>
      <c r="NI2929" s="245"/>
      <c r="NJ2929" s="245"/>
      <c r="NK2929" s="245"/>
      <c r="NL2929" s="245"/>
      <c r="NM2929" s="245"/>
      <c r="NN2929" s="245"/>
      <c r="NO2929" s="245"/>
      <c r="NP2929" s="245"/>
      <c r="NQ2929" s="245"/>
      <c r="NR2929" s="245"/>
      <c r="NS2929" s="245"/>
      <c r="NT2929" s="245"/>
      <c r="NU2929" s="245"/>
      <c r="NV2929" s="245"/>
      <c r="NW2929" s="245"/>
      <c r="NX2929" s="245"/>
      <c r="NY2929" s="245"/>
      <c r="NZ2929" s="245"/>
      <c r="OA2929" s="245"/>
      <c r="OB2929" s="245"/>
      <c r="OC2929" s="245"/>
      <c r="OD2929" s="245"/>
      <c r="OE2929" s="245"/>
      <c r="OF2929" s="245"/>
      <c r="OG2929" s="245"/>
      <c r="OH2929" s="245"/>
      <c r="OI2929" s="245"/>
      <c r="OJ2929" s="245"/>
      <c r="OK2929" s="245"/>
      <c r="OL2929" s="245"/>
      <c r="OM2929" s="245"/>
      <c r="ON2929" s="245"/>
      <c r="OO2929" s="245"/>
      <c r="OP2929" s="245"/>
      <c r="OQ2929" s="245"/>
      <c r="OR2929" s="245"/>
      <c r="OS2929" s="245"/>
      <c r="OT2929" s="245"/>
      <c r="OU2929" s="245"/>
      <c r="OV2929" s="245"/>
      <c r="OW2929" s="245"/>
      <c r="OX2929" s="245"/>
      <c r="OY2929" s="245"/>
      <c r="OZ2929" s="245"/>
      <c r="PA2929" s="245"/>
      <c r="PB2929" s="245"/>
      <c r="PC2929" s="245"/>
      <c r="PD2929" s="245"/>
      <c r="PE2929" s="245"/>
      <c r="PF2929" s="245"/>
      <c r="PG2929" s="245"/>
      <c r="PH2929" s="245"/>
      <c r="PI2929" s="245"/>
      <c r="PJ2929" s="245"/>
      <c r="PK2929" s="245"/>
      <c r="PL2929" s="245"/>
      <c r="PM2929" s="245"/>
      <c r="PN2929" s="245"/>
      <c r="PO2929" s="245"/>
      <c r="PP2929" s="245"/>
      <c r="PQ2929" s="245"/>
      <c r="PR2929" s="245"/>
      <c r="PS2929" s="245"/>
      <c r="PT2929" s="245"/>
      <c r="PU2929" s="245"/>
      <c r="PV2929" s="245"/>
      <c r="PW2929" s="245"/>
      <c r="PX2929" s="245"/>
      <c r="PY2929" s="245"/>
      <c r="PZ2929" s="245"/>
      <c r="QA2929" s="245"/>
      <c r="QB2929" s="245"/>
      <c r="QC2929" s="245"/>
      <c r="QD2929" s="245"/>
      <c r="QE2929" s="245"/>
      <c r="QF2929" s="245"/>
      <c r="QG2929" s="245"/>
      <c r="QH2929" s="245"/>
      <c r="QI2929" s="245"/>
      <c r="QJ2929" s="245"/>
      <c r="QK2929" s="245"/>
      <c r="QL2929" s="245"/>
      <c r="QM2929" s="245"/>
      <c r="QN2929" s="245"/>
      <c r="QO2929" s="245"/>
      <c r="QP2929" s="245"/>
      <c r="QQ2929" s="245"/>
      <c r="QR2929" s="245"/>
      <c r="QS2929" s="245"/>
      <c r="QT2929" s="245"/>
      <c r="QU2929" s="245"/>
      <c r="QV2929" s="245"/>
      <c r="QW2929" s="245"/>
      <c r="QX2929" s="245"/>
      <c r="QY2929" s="245"/>
      <c r="QZ2929" s="245"/>
      <c r="RA2929" s="245"/>
      <c r="RB2929" s="245"/>
      <c r="RC2929" s="245"/>
      <c r="RD2929" s="245"/>
      <c r="RE2929" s="245"/>
      <c r="RF2929" s="245"/>
      <c r="RG2929" s="245"/>
      <c r="RH2929" s="245"/>
      <c r="RI2929" s="245"/>
      <c r="RJ2929" s="245"/>
      <c r="RK2929" s="245"/>
      <c r="RL2929" s="245"/>
      <c r="RM2929" s="245"/>
      <c r="RN2929" s="245"/>
      <c r="RO2929" s="245"/>
      <c r="RP2929" s="245"/>
      <c r="RQ2929" s="245"/>
      <c r="RR2929" s="245"/>
      <c r="RS2929" s="245"/>
      <c r="RT2929" s="245"/>
      <c r="RU2929" s="245"/>
      <c r="RV2929" s="245"/>
      <c r="RW2929" s="245"/>
      <c r="RX2929" s="245"/>
      <c r="RY2929" s="245"/>
      <c r="RZ2929" s="245"/>
      <c r="SA2929" s="245"/>
      <c r="SB2929" s="245"/>
      <c r="SC2929" s="245"/>
      <c r="SD2929" s="245"/>
      <c r="SE2929" s="245"/>
      <c r="SF2929" s="245"/>
      <c r="SG2929" s="245"/>
      <c r="SH2929" s="245"/>
      <c r="SI2929" s="245"/>
      <c r="SJ2929" s="245"/>
      <c r="SK2929" s="245"/>
      <c r="SL2929" s="245"/>
      <c r="SM2929" s="245"/>
      <c r="SN2929" s="245"/>
      <c r="SO2929" s="245"/>
      <c r="SP2929" s="245"/>
      <c r="SQ2929" s="245"/>
      <c r="SR2929" s="245"/>
      <c r="SS2929" s="245"/>
      <c r="ST2929" s="245"/>
      <c r="SU2929" s="245"/>
      <c r="SV2929" s="245"/>
      <c r="SW2929" s="245"/>
      <c r="SX2929" s="245"/>
      <c r="SY2929" s="245"/>
      <c r="SZ2929" s="245"/>
      <c r="TA2929" s="245"/>
      <c r="TB2929" s="245"/>
      <c r="TC2929" s="245"/>
      <c r="TD2929" s="245"/>
      <c r="TE2929" s="245"/>
      <c r="TF2929" s="245"/>
      <c r="TG2929" s="245"/>
      <c r="TH2929" s="245"/>
      <c r="TI2929" s="245"/>
      <c r="TJ2929" s="245"/>
      <c r="TK2929" s="245"/>
      <c r="TL2929" s="245"/>
      <c r="TM2929" s="245"/>
      <c r="TN2929" s="245"/>
      <c r="TO2929" s="245"/>
      <c r="TP2929" s="245"/>
      <c r="TQ2929" s="245"/>
      <c r="TR2929" s="245"/>
      <c r="TS2929" s="245"/>
      <c r="TT2929" s="245"/>
      <c r="TU2929" s="245"/>
      <c r="TV2929" s="245"/>
      <c r="TW2929" s="245"/>
      <c r="TX2929" s="245"/>
      <c r="TY2929" s="245"/>
      <c r="TZ2929" s="245"/>
      <c r="UA2929" s="245"/>
      <c r="UB2929" s="245"/>
      <c r="UC2929" s="245"/>
      <c r="UD2929" s="245"/>
      <c r="UE2929" s="245"/>
      <c r="UF2929" s="245"/>
      <c r="UG2929" s="245"/>
      <c r="UH2929" s="245"/>
      <c r="UI2929" s="245"/>
      <c r="UJ2929" s="245"/>
      <c r="UK2929" s="245"/>
      <c r="UL2929" s="245"/>
      <c r="UM2929" s="245"/>
      <c r="UN2929" s="245"/>
      <c r="UO2929" s="245"/>
      <c r="UP2929" s="245"/>
      <c r="UQ2929" s="245"/>
      <c r="UR2929" s="245"/>
      <c r="US2929" s="245"/>
      <c r="UT2929" s="245"/>
      <c r="UU2929" s="245"/>
      <c r="UV2929" s="245"/>
      <c r="UW2929" s="245"/>
      <c r="UX2929" s="245"/>
      <c r="UY2929" s="245"/>
      <c r="UZ2929" s="245"/>
      <c r="VA2929" s="245"/>
      <c r="VB2929" s="245"/>
      <c r="VC2929" s="245"/>
      <c r="VD2929" s="245"/>
      <c r="VE2929" s="245"/>
      <c r="VF2929" s="245"/>
      <c r="VG2929" s="245"/>
      <c r="VH2929" s="245"/>
      <c r="VI2929" s="245"/>
      <c r="VJ2929" s="245"/>
      <c r="VK2929" s="245"/>
      <c r="VL2929" s="245"/>
      <c r="VM2929" s="245"/>
      <c r="VN2929" s="245"/>
      <c r="VO2929" s="245"/>
      <c r="VP2929" s="245"/>
      <c r="VQ2929" s="245"/>
      <c r="VR2929" s="245"/>
      <c r="VS2929" s="245"/>
      <c r="VT2929" s="245"/>
      <c r="VU2929" s="245"/>
      <c r="VV2929" s="245"/>
      <c r="VW2929" s="245"/>
      <c r="VX2929" s="245"/>
      <c r="VY2929" s="245"/>
      <c r="VZ2929" s="245"/>
      <c r="WA2929" s="245"/>
      <c r="WB2929" s="245"/>
      <c r="WC2929" s="245"/>
      <c r="WD2929" s="245"/>
      <c r="WE2929" s="245"/>
      <c r="WF2929" s="245"/>
      <c r="WG2929" s="245"/>
      <c r="WH2929" s="245"/>
      <c r="WI2929" s="245"/>
      <c r="WJ2929" s="245"/>
      <c r="WK2929" s="245"/>
      <c r="WL2929" s="245"/>
      <c r="WM2929" s="245"/>
      <c r="WN2929" s="245"/>
      <c r="WO2929" s="245"/>
      <c r="WP2929" s="245"/>
      <c r="WQ2929" s="245"/>
      <c r="WR2929" s="245"/>
      <c r="WS2929" s="245"/>
      <c r="WT2929" s="245"/>
      <c r="WU2929" s="245"/>
      <c r="WV2929" s="245"/>
      <c r="WW2929" s="245"/>
      <c r="WX2929" s="245"/>
      <c r="WY2929" s="245"/>
      <c r="WZ2929" s="245"/>
      <c r="XA2929" s="245"/>
      <c r="XB2929" s="245"/>
      <c r="XC2929" s="245"/>
      <c r="XD2929" s="245"/>
      <c r="XE2929" s="245"/>
      <c r="XF2929" s="245"/>
      <c r="XG2929" s="245"/>
      <c r="XH2929" s="245"/>
      <c r="XI2929" s="245"/>
      <c r="XJ2929" s="245"/>
      <c r="XK2929" s="245"/>
      <c r="XL2929" s="245"/>
      <c r="XM2929" s="245"/>
      <c r="XN2929" s="245"/>
      <c r="XO2929" s="245"/>
      <c r="XP2929" s="245"/>
      <c r="XQ2929" s="245"/>
      <c r="XR2929" s="245"/>
      <c r="XS2929" s="245"/>
      <c r="XT2929" s="245"/>
      <c r="XU2929" s="245"/>
      <c r="XV2929" s="245"/>
      <c r="XW2929" s="245"/>
      <c r="XX2929" s="245"/>
      <c r="XY2929" s="245"/>
      <c r="XZ2929" s="245"/>
      <c r="YA2929" s="245"/>
      <c r="YB2929" s="245"/>
      <c r="YC2929" s="245"/>
      <c r="YD2929" s="245"/>
      <c r="YE2929" s="245"/>
      <c r="YF2929" s="245"/>
      <c r="YG2929" s="245"/>
      <c r="YH2929" s="245"/>
      <c r="YI2929" s="245"/>
      <c r="YJ2929" s="245"/>
      <c r="YK2929" s="245"/>
      <c r="YL2929" s="245"/>
      <c r="YM2929" s="245"/>
      <c r="YN2929" s="245"/>
      <c r="YO2929" s="245"/>
      <c r="YP2929" s="245"/>
      <c r="YQ2929" s="245"/>
      <c r="YR2929" s="245"/>
      <c r="YS2929" s="245"/>
      <c r="YT2929" s="245"/>
      <c r="YU2929" s="245"/>
      <c r="YV2929" s="245"/>
      <c r="YW2929" s="245"/>
      <c r="YX2929" s="245"/>
      <c r="YY2929" s="245"/>
      <c r="YZ2929" s="245"/>
      <c r="ZA2929" s="245"/>
      <c r="ZB2929" s="245"/>
      <c r="ZC2929" s="245"/>
      <c r="ZD2929" s="245"/>
      <c r="ZE2929" s="245"/>
      <c r="ZF2929" s="245"/>
      <c r="ZG2929" s="245"/>
      <c r="ZH2929" s="245"/>
      <c r="ZI2929" s="245"/>
      <c r="ZJ2929" s="245"/>
      <c r="ZK2929" s="245"/>
      <c r="ZL2929" s="245"/>
      <c r="ZM2929" s="245"/>
      <c r="ZN2929" s="245"/>
      <c r="ZO2929" s="245"/>
      <c r="ZP2929" s="245"/>
      <c r="ZQ2929" s="245"/>
      <c r="ZR2929" s="245"/>
      <c r="ZS2929" s="245"/>
      <c r="ZT2929" s="245"/>
      <c r="ZU2929" s="245"/>
      <c r="ZV2929" s="245"/>
      <c r="ZW2929" s="245"/>
      <c r="ZX2929" s="245"/>
      <c r="ZY2929" s="245"/>
      <c r="ZZ2929" s="245"/>
      <c r="AAA2929" s="245"/>
      <c r="AAB2929" s="245"/>
      <c r="AAC2929" s="245"/>
      <c r="AAD2929" s="245"/>
      <c r="AAE2929" s="245"/>
      <c r="AAF2929" s="245"/>
      <c r="AAG2929" s="245"/>
      <c r="AAH2929" s="245"/>
      <c r="AAI2929" s="245"/>
      <c r="AAJ2929" s="245"/>
      <c r="AAK2929" s="245"/>
      <c r="AAL2929" s="245"/>
      <c r="AAM2929" s="245"/>
      <c r="AAN2929" s="245"/>
      <c r="AAO2929" s="245"/>
      <c r="AAP2929" s="245"/>
      <c r="AAQ2929" s="245"/>
      <c r="AAR2929" s="245"/>
      <c r="AAS2929" s="245"/>
      <c r="AAT2929" s="245"/>
      <c r="AAU2929" s="245"/>
      <c r="AAV2929" s="245"/>
      <c r="AAW2929" s="245"/>
      <c r="AAX2929" s="245"/>
      <c r="AAY2929" s="245"/>
      <c r="AAZ2929" s="245"/>
      <c r="ABA2929" s="245"/>
      <c r="ABB2929" s="245"/>
      <c r="ABC2929" s="245"/>
      <c r="ABD2929" s="245"/>
      <c r="ABE2929" s="245"/>
      <c r="ABF2929" s="245"/>
      <c r="ABG2929" s="245"/>
      <c r="ABH2929" s="245"/>
      <c r="ABI2929" s="245"/>
      <c r="ABJ2929" s="245"/>
      <c r="ABK2929" s="245"/>
      <c r="ABL2929" s="245"/>
      <c r="ABM2929" s="245"/>
      <c r="ABN2929" s="245"/>
      <c r="ABO2929" s="245"/>
      <c r="ABP2929" s="245"/>
      <c r="ABQ2929" s="245"/>
      <c r="ABR2929" s="245"/>
      <c r="ABS2929" s="245"/>
      <c r="ABT2929" s="245"/>
      <c r="ABU2929" s="245"/>
      <c r="ABV2929" s="245"/>
      <c r="ABW2929" s="245"/>
      <c r="ABX2929" s="245"/>
      <c r="ABY2929" s="245"/>
      <c r="ABZ2929" s="245"/>
      <c r="ACA2929" s="245"/>
      <c r="ACB2929" s="245"/>
      <c r="ACC2929" s="245"/>
      <c r="ACD2929" s="245"/>
      <c r="ACE2929" s="245"/>
      <c r="ACF2929" s="245"/>
      <c r="ACG2929" s="245"/>
      <c r="ACH2929" s="245"/>
      <c r="ACI2929" s="245"/>
      <c r="ACJ2929" s="245"/>
      <c r="ACK2929" s="245"/>
      <c r="ACL2929" s="245"/>
      <c r="ACM2929" s="245"/>
      <c r="ACN2929" s="245"/>
      <c r="ACO2929" s="245"/>
      <c r="ACP2929" s="245"/>
      <c r="ACQ2929" s="245"/>
      <c r="ACR2929" s="245"/>
      <c r="ACS2929" s="245"/>
      <c r="ACT2929" s="245"/>
      <c r="ACU2929" s="245"/>
      <c r="ACV2929" s="245"/>
      <c r="ACW2929" s="245"/>
      <c r="ACX2929" s="245"/>
      <c r="ACY2929" s="245"/>
      <c r="ACZ2929" s="245"/>
      <c r="ADA2929" s="245"/>
      <c r="ADB2929" s="245"/>
      <c r="ADC2929" s="245"/>
      <c r="ADD2929" s="245"/>
      <c r="ADE2929" s="245"/>
      <c r="ADF2929" s="245"/>
      <c r="ADG2929" s="245"/>
      <c r="ADH2929" s="245"/>
      <c r="ADI2929" s="245"/>
      <c r="ADJ2929" s="245"/>
      <c r="ADK2929" s="245"/>
      <c r="ADL2929" s="245"/>
      <c r="ADM2929" s="245"/>
      <c r="ADN2929" s="245"/>
      <c r="ADO2929" s="245"/>
      <c r="ADP2929" s="245"/>
      <c r="ADQ2929" s="245"/>
      <c r="ADR2929" s="245"/>
      <c r="ADS2929" s="245"/>
      <c r="ADT2929" s="245"/>
      <c r="ADU2929" s="245"/>
      <c r="ADV2929" s="245"/>
      <c r="ADW2929" s="245"/>
      <c r="ADX2929" s="245"/>
      <c r="ADY2929" s="245"/>
      <c r="ADZ2929" s="245"/>
      <c r="AEA2929" s="245"/>
      <c r="AEB2929" s="245"/>
      <c r="AEC2929" s="245"/>
      <c r="AED2929" s="245"/>
      <c r="AEE2929" s="245"/>
      <c r="AEF2929" s="245"/>
      <c r="AEG2929" s="245"/>
      <c r="AEH2929" s="245"/>
      <c r="AEI2929" s="245"/>
      <c r="AEJ2929" s="245"/>
      <c r="AEK2929" s="245"/>
      <c r="AEL2929" s="245"/>
      <c r="AEM2929" s="245"/>
      <c r="AEN2929" s="245"/>
      <c r="AEO2929" s="245"/>
      <c r="AEP2929" s="245"/>
      <c r="AEQ2929" s="245"/>
      <c r="AER2929" s="245"/>
      <c r="AES2929" s="245"/>
      <c r="AET2929" s="245"/>
      <c r="AEU2929" s="245"/>
      <c r="AEV2929" s="245"/>
      <c r="AEW2929" s="245"/>
      <c r="AEX2929" s="245"/>
      <c r="AEY2929" s="245"/>
      <c r="AEZ2929" s="245"/>
      <c r="AFA2929" s="245"/>
      <c r="AFB2929" s="245"/>
      <c r="AFC2929" s="245"/>
      <c r="AFD2929" s="245"/>
      <c r="AFE2929" s="245"/>
      <c r="AFF2929" s="245"/>
      <c r="AFG2929" s="245"/>
      <c r="AFH2929" s="245"/>
      <c r="AFI2929" s="245"/>
      <c r="AFJ2929" s="245"/>
      <c r="AFK2929" s="245"/>
      <c r="AFL2929" s="245"/>
      <c r="AFM2929" s="245"/>
      <c r="AFN2929" s="245"/>
      <c r="AFO2929" s="245"/>
      <c r="AFP2929" s="245"/>
      <c r="AFQ2929" s="245"/>
      <c r="AFR2929" s="245"/>
      <c r="AFS2929" s="245"/>
      <c r="AFT2929" s="245"/>
      <c r="AFU2929" s="245"/>
      <c r="AFV2929" s="245"/>
      <c r="AFW2929" s="245"/>
      <c r="AFX2929" s="245"/>
      <c r="AFY2929" s="245"/>
      <c r="AFZ2929" s="245"/>
      <c r="AGA2929" s="245"/>
      <c r="AGB2929" s="245"/>
      <c r="AGC2929" s="245"/>
      <c r="AGD2929" s="245"/>
      <c r="AGE2929" s="245"/>
      <c r="AGF2929" s="245"/>
      <c r="AGG2929" s="245"/>
      <c r="AGH2929" s="245"/>
      <c r="AGI2929" s="245"/>
      <c r="AGJ2929" s="245"/>
      <c r="AGK2929" s="245"/>
      <c r="AGL2929" s="245"/>
      <c r="AGM2929" s="245"/>
      <c r="AGN2929" s="245"/>
      <c r="AGO2929" s="245"/>
      <c r="AGP2929" s="245"/>
      <c r="AGQ2929" s="245"/>
      <c r="AGR2929" s="245"/>
      <c r="AGS2929" s="245"/>
      <c r="AGT2929" s="245"/>
      <c r="AGU2929" s="245"/>
      <c r="AGV2929" s="245"/>
      <c r="AGW2929" s="245"/>
      <c r="AGX2929" s="245"/>
      <c r="AGY2929" s="245"/>
      <c r="AGZ2929" s="245"/>
      <c r="AHA2929" s="245"/>
      <c r="AHB2929" s="245"/>
      <c r="AHC2929" s="245"/>
      <c r="AHD2929" s="245"/>
      <c r="AHE2929" s="245"/>
      <c r="AHF2929" s="245"/>
      <c r="AHG2929" s="245"/>
      <c r="AHH2929" s="245"/>
      <c r="AHI2929" s="245"/>
      <c r="AHJ2929" s="245"/>
      <c r="AHK2929" s="245"/>
      <c r="AHL2929" s="245"/>
      <c r="AHM2929" s="245"/>
      <c r="AHN2929" s="245"/>
      <c r="AHO2929" s="245"/>
      <c r="AHP2929" s="245"/>
      <c r="AHQ2929" s="245"/>
      <c r="AHR2929" s="245"/>
      <c r="AHS2929" s="245"/>
      <c r="AHT2929" s="245"/>
      <c r="AHU2929" s="245"/>
      <c r="AHV2929" s="245"/>
      <c r="AHW2929" s="245"/>
      <c r="AHX2929" s="245"/>
      <c r="AHY2929" s="245"/>
      <c r="AHZ2929" s="245"/>
      <c r="AIA2929" s="245"/>
      <c r="AIB2929" s="245"/>
      <c r="AIC2929" s="245"/>
      <c r="AID2929" s="245"/>
      <c r="AIE2929" s="245"/>
      <c r="AIF2929" s="245"/>
      <c r="AIG2929" s="245"/>
      <c r="AIH2929" s="245"/>
      <c r="AII2929" s="245"/>
      <c r="AIJ2929" s="245"/>
      <c r="AIK2929" s="245"/>
      <c r="AIL2929" s="245"/>
      <c r="AIM2929" s="245"/>
      <c r="AIN2929" s="245"/>
      <c r="AIO2929" s="245"/>
      <c r="AIP2929" s="245"/>
      <c r="AIQ2929" s="245"/>
      <c r="AIR2929" s="245"/>
      <c r="AIS2929" s="245"/>
      <c r="AIT2929" s="245"/>
      <c r="AIU2929" s="245"/>
      <c r="AIV2929" s="245"/>
      <c r="AIW2929" s="245"/>
      <c r="AIX2929" s="245"/>
      <c r="AIY2929" s="245"/>
      <c r="AIZ2929" s="245"/>
      <c r="AJA2929" s="245"/>
      <c r="AJB2929" s="245"/>
      <c r="AJC2929" s="245"/>
      <c r="AJD2929" s="245"/>
      <c r="AJE2929" s="245"/>
      <c r="AJF2929" s="245"/>
      <c r="AJG2929" s="245"/>
      <c r="AJH2929" s="245"/>
      <c r="AJI2929" s="245"/>
      <c r="AJJ2929" s="245"/>
      <c r="AJK2929" s="245"/>
      <c r="AJL2929" s="245"/>
      <c r="AJM2929" s="245"/>
      <c r="AJN2929" s="245"/>
      <c r="AJO2929" s="245"/>
      <c r="AJP2929" s="245"/>
      <c r="AJQ2929" s="245"/>
      <c r="AJR2929" s="245"/>
      <c r="AJS2929" s="245"/>
      <c r="AJT2929" s="245"/>
      <c r="AJU2929" s="245"/>
      <c r="AJV2929" s="245"/>
      <c r="AJW2929" s="245"/>
      <c r="AJX2929" s="245"/>
      <c r="AJY2929" s="245"/>
      <c r="AJZ2929" s="245"/>
      <c r="AKA2929" s="245"/>
      <c r="AKB2929" s="245"/>
      <c r="AKC2929" s="245"/>
      <c r="AKD2929" s="245"/>
      <c r="AKE2929" s="245"/>
      <c r="AKF2929" s="245"/>
      <c r="AKG2929" s="245"/>
      <c r="AKH2929" s="245"/>
      <c r="AKI2929" s="245"/>
      <c r="AKJ2929" s="245"/>
      <c r="AKK2929" s="245"/>
      <c r="AKL2929" s="245"/>
      <c r="AKM2929" s="245"/>
      <c r="AKN2929" s="245"/>
      <c r="AKO2929" s="245"/>
      <c r="AKP2929" s="245"/>
      <c r="AKQ2929" s="245"/>
      <c r="AKR2929" s="245"/>
      <c r="AKS2929" s="245"/>
      <c r="AKT2929" s="245"/>
      <c r="AKU2929" s="245"/>
      <c r="AKV2929" s="245"/>
      <c r="AKW2929" s="245"/>
      <c r="AKX2929" s="245"/>
      <c r="AKY2929" s="245"/>
      <c r="AKZ2929" s="245"/>
      <c r="ALA2929" s="245"/>
      <c r="ALB2929" s="245"/>
      <c r="ALC2929" s="245"/>
      <c r="ALD2929" s="245"/>
      <c r="ALE2929" s="245"/>
      <c r="ALF2929" s="245"/>
      <c r="ALG2929" s="245"/>
      <c r="ALH2929" s="245"/>
      <c r="ALI2929" s="245"/>
      <c r="ALJ2929" s="245"/>
      <c r="ALK2929" s="245"/>
      <c r="ALL2929" s="245"/>
      <c r="ALM2929" s="245"/>
      <c r="ALN2929" s="245"/>
      <c r="ALO2929" s="245"/>
      <c r="ALP2929" s="245"/>
      <c r="ALQ2929" s="245"/>
      <c r="ALR2929" s="245"/>
      <c r="ALS2929" s="245"/>
      <c r="ALT2929" s="245"/>
      <c r="ALU2929" s="245"/>
      <c r="ALV2929" s="245"/>
      <c r="ALW2929" s="245"/>
      <c r="ALX2929" s="245"/>
      <c r="ALY2929" s="245"/>
      <c r="ALZ2929" s="245"/>
      <c r="AMA2929" s="245"/>
      <c r="AMB2929" s="245"/>
    </row>
    <row r="2930" spans="1:1016" s="300" customFormat="1">
      <c r="A2930" s="80" t="s">
        <v>3194</v>
      </c>
      <c r="B2930" s="80" t="s">
        <v>3214</v>
      </c>
      <c r="C2930" s="223" t="s">
        <v>890</v>
      </c>
      <c r="D2930" s="139" t="s">
        <v>300</v>
      </c>
      <c r="E2930" s="139" t="s">
        <v>301</v>
      </c>
      <c r="F2930" s="139" t="s">
        <v>525</v>
      </c>
      <c r="G2930" s="141">
        <v>67573</v>
      </c>
      <c r="H2930" s="141">
        <v>92087.5</v>
      </c>
      <c r="I2930" s="234">
        <v>28</v>
      </c>
      <c r="J2930" s="235">
        <v>0.63636363636363635</v>
      </c>
      <c r="K2930" s="141">
        <v>116602</v>
      </c>
      <c r="L2930" s="146">
        <v>1</v>
      </c>
      <c r="M2930" s="139">
        <v>1</v>
      </c>
      <c r="N2930" s="167">
        <v>32</v>
      </c>
      <c r="O2930" s="79">
        <v>69525</v>
      </c>
      <c r="P2930" s="80"/>
      <c r="Q2930" s="236"/>
      <c r="R2930" s="236"/>
      <c r="S2930" s="236"/>
      <c r="T2930" s="236"/>
      <c r="U2930" s="236"/>
      <c r="V2930" s="236"/>
      <c r="W2930" s="236"/>
      <c r="X2930" s="236"/>
      <c r="Y2930" s="245"/>
      <c r="Z2930" s="245"/>
      <c r="AA2930" s="245"/>
      <c r="AB2930" s="245"/>
      <c r="AC2930" s="245"/>
      <c r="AD2930" s="245"/>
      <c r="AE2930" s="245"/>
      <c r="AF2930" s="245"/>
      <c r="AG2930" s="245"/>
      <c r="AH2930" s="245"/>
      <c r="AI2930" s="245"/>
      <c r="AJ2930" s="245"/>
      <c r="AK2930" s="245"/>
      <c r="AL2930" s="245"/>
      <c r="AM2930" s="245"/>
      <c r="AN2930" s="245"/>
      <c r="AO2930" s="245"/>
      <c r="AP2930" s="245"/>
      <c r="AQ2930" s="245"/>
      <c r="AR2930" s="245"/>
      <c r="AS2930" s="245"/>
      <c r="AT2930" s="245"/>
      <c r="AU2930" s="245"/>
      <c r="AV2930" s="245"/>
      <c r="AW2930" s="245"/>
      <c r="AX2930" s="245"/>
      <c r="AY2930" s="245"/>
      <c r="AZ2930" s="245"/>
      <c r="BA2930" s="245"/>
      <c r="BB2930" s="245"/>
      <c r="BC2930" s="245"/>
      <c r="BD2930" s="245"/>
      <c r="BE2930" s="245"/>
      <c r="BF2930" s="245"/>
      <c r="BG2930" s="245"/>
      <c r="BH2930" s="245"/>
      <c r="BI2930" s="245"/>
      <c r="BJ2930" s="245"/>
      <c r="BK2930" s="245"/>
      <c r="BL2930" s="245"/>
      <c r="BM2930" s="245"/>
      <c r="BN2930" s="245"/>
      <c r="BO2930" s="245"/>
      <c r="BP2930" s="245"/>
      <c r="BQ2930" s="245"/>
      <c r="BR2930" s="245"/>
      <c r="BS2930" s="245"/>
      <c r="BT2930" s="245"/>
      <c r="BU2930" s="245"/>
      <c r="BV2930" s="245"/>
      <c r="BW2930" s="245"/>
      <c r="BX2930" s="245"/>
      <c r="BY2930" s="245"/>
      <c r="BZ2930" s="245"/>
      <c r="CA2930" s="245"/>
      <c r="CB2930" s="245"/>
      <c r="CC2930" s="245"/>
      <c r="CD2930" s="245"/>
      <c r="CE2930" s="245"/>
      <c r="CF2930" s="245"/>
      <c r="CG2930" s="245"/>
      <c r="CH2930" s="245"/>
      <c r="CI2930" s="245"/>
      <c r="CJ2930" s="245"/>
      <c r="CK2930" s="245"/>
      <c r="CL2930" s="245"/>
      <c r="CM2930" s="245"/>
      <c r="CN2930" s="245"/>
      <c r="CO2930" s="245"/>
      <c r="CP2930" s="245"/>
      <c r="CQ2930" s="245"/>
      <c r="CR2930" s="245"/>
      <c r="CS2930" s="245"/>
      <c r="CT2930" s="245"/>
      <c r="CU2930" s="245"/>
      <c r="CV2930" s="245"/>
      <c r="CW2930" s="245"/>
      <c r="CX2930" s="245"/>
      <c r="CY2930" s="245"/>
      <c r="CZ2930" s="245"/>
      <c r="DA2930" s="245"/>
      <c r="DB2930" s="245"/>
      <c r="DC2930" s="245"/>
      <c r="DD2930" s="245"/>
      <c r="DE2930" s="245"/>
      <c r="DF2930" s="245"/>
      <c r="DG2930" s="245"/>
      <c r="DH2930" s="245"/>
      <c r="DI2930" s="245"/>
      <c r="DJ2930" s="245"/>
      <c r="DK2930" s="245"/>
      <c r="DL2930" s="245"/>
      <c r="DM2930" s="245"/>
      <c r="DN2930" s="245"/>
      <c r="DO2930" s="245"/>
      <c r="DP2930" s="245"/>
      <c r="DQ2930" s="245"/>
      <c r="DR2930" s="245"/>
      <c r="DS2930" s="245"/>
      <c r="DT2930" s="245"/>
      <c r="DU2930" s="245"/>
      <c r="DV2930" s="245"/>
      <c r="DW2930" s="245"/>
      <c r="DX2930" s="245"/>
      <c r="DY2930" s="245"/>
      <c r="DZ2930" s="245"/>
      <c r="EA2930" s="245"/>
      <c r="EB2930" s="245"/>
      <c r="EC2930" s="245"/>
      <c r="ED2930" s="245"/>
      <c r="EE2930" s="245"/>
      <c r="EF2930" s="245"/>
      <c r="EG2930" s="245"/>
      <c r="EH2930" s="245"/>
      <c r="EI2930" s="245"/>
      <c r="EJ2930" s="245"/>
      <c r="EK2930" s="245"/>
      <c r="EL2930" s="245"/>
      <c r="EM2930" s="245"/>
      <c r="EN2930" s="245"/>
      <c r="EO2930" s="245"/>
      <c r="EP2930" s="245"/>
      <c r="EQ2930" s="245"/>
      <c r="ER2930" s="245"/>
      <c r="ES2930" s="245"/>
      <c r="ET2930" s="245"/>
      <c r="EU2930" s="245"/>
      <c r="EV2930" s="245"/>
      <c r="EW2930" s="245"/>
      <c r="EX2930" s="245"/>
      <c r="EY2930" s="245"/>
      <c r="EZ2930" s="245"/>
      <c r="FA2930" s="245"/>
      <c r="FB2930" s="245"/>
      <c r="FC2930" s="245"/>
      <c r="FD2930" s="245"/>
      <c r="FE2930" s="245"/>
      <c r="FF2930" s="245"/>
      <c r="FG2930" s="245"/>
      <c r="FH2930" s="245"/>
      <c r="FI2930" s="245"/>
      <c r="FJ2930" s="245"/>
      <c r="FK2930" s="245"/>
      <c r="FL2930" s="245"/>
      <c r="FM2930" s="245"/>
      <c r="FN2930" s="245"/>
      <c r="FO2930" s="245"/>
      <c r="FP2930" s="245"/>
      <c r="FQ2930" s="245"/>
      <c r="FR2930" s="245"/>
      <c r="FS2930" s="245"/>
      <c r="FT2930" s="245"/>
      <c r="FU2930" s="245"/>
      <c r="FV2930" s="245"/>
      <c r="FW2930" s="245"/>
      <c r="FX2930" s="245"/>
      <c r="FY2930" s="245"/>
      <c r="FZ2930" s="245"/>
      <c r="GA2930" s="245"/>
      <c r="GB2930" s="245"/>
      <c r="GC2930" s="245"/>
      <c r="GD2930" s="245"/>
      <c r="GE2930" s="245"/>
      <c r="GF2930" s="245"/>
      <c r="GG2930" s="245"/>
      <c r="GH2930" s="245"/>
      <c r="GI2930" s="245"/>
      <c r="GJ2930" s="245"/>
      <c r="GK2930" s="245"/>
      <c r="GL2930" s="245"/>
      <c r="GM2930" s="245"/>
      <c r="GN2930" s="245"/>
      <c r="GO2930" s="245"/>
      <c r="GP2930" s="245"/>
      <c r="GQ2930" s="245"/>
      <c r="GR2930" s="245"/>
      <c r="GS2930" s="245"/>
      <c r="GT2930" s="245"/>
      <c r="GU2930" s="245"/>
      <c r="GV2930" s="245"/>
      <c r="GW2930" s="245"/>
      <c r="GX2930" s="245"/>
      <c r="GY2930" s="245"/>
      <c r="GZ2930" s="245"/>
      <c r="HA2930" s="245"/>
      <c r="HB2930" s="245"/>
      <c r="HC2930" s="245"/>
      <c r="HD2930" s="245"/>
      <c r="HE2930" s="245"/>
      <c r="HF2930" s="245"/>
      <c r="HG2930" s="245"/>
      <c r="HH2930" s="245"/>
      <c r="HI2930" s="245"/>
      <c r="HJ2930" s="245"/>
      <c r="HK2930" s="245"/>
      <c r="HL2930" s="245"/>
      <c r="HM2930" s="245"/>
      <c r="HN2930" s="245"/>
      <c r="HO2930" s="245"/>
      <c r="HP2930" s="245"/>
      <c r="HQ2930" s="245"/>
      <c r="HR2930" s="245"/>
      <c r="HS2930" s="245"/>
      <c r="HT2930" s="245"/>
      <c r="HU2930" s="245"/>
      <c r="HV2930" s="245"/>
      <c r="HW2930" s="245"/>
      <c r="HX2930" s="245"/>
      <c r="HY2930" s="245"/>
      <c r="HZ2930" s="245"/>
      <c r="IA2930" s="245"/>
      <c r="IB2930" s="245"/>
      <c r="IC2930" s="245"/>
      <c r="ID2930" s="245"/>
      <c r="IE2930" s="245"/>
      <c r="IF2930" s="245"/>
      <c r="IG2930" s="245"/>
      <c r="IH2930" s="245"/>
      <c r="II2930" s="245"/>
      <c r="IJ2930" s="245"/>
      <c r="IK2930" s="245"/>
      <c r="IL2930" s="245"/>
      <c r="IM2930" s="245"/>
      <c r="IN2930" s="245"/>
      <c r="IO2930" s="245"/>
      <c r="IP2930" s="245"/>
      <c r="IQ2930" s="245"/>
      <c r="IR2930" s="245"/>
      <c r="IS2930" s="245"/>
      <c r="IT2930" s="245"/>
      <c r="IU2930" s="245"/>
      <c r="IV2930" s="245"/>
      <c r="IW2930" s="245"/>
      <c r="IX2930" s="245"/>
      <c r="IY2930" s="245"/>
      <c r="IZ2930" s="245"/>
      <c r="JA2930" s="245"/>
      <c r="JB2930" s="245"/>
      <c r="JC2930" s="245"/>
      <c r="JD2930" s="245"/>
      <c r="JE2930" s="245"/>
      <c r="JF2930" s="245"/>
      <c r="JG2930" s="245"/>
      <c r="JH2930" s="245"/>
      <c r="JI2930" s="245"/>
      <c r="JJ2930" s="245"/>
      <c r="JK2930" s="245"/>
      <c r="JL2930" s="245"/>
      <c r="JM2930" s="245"/>
      <c r="JN2930" s="245"/>
      <c r="JO2930" s="245"/>
      <c r="JP2930" s="245"/>
      <c r="JQ2930" s="245"/>
      <c r="JR2930" s="245"/>
      <c r="JS2930" s="245"/>
      <c r="JT2930" s="245"/>
      <c r="JU2930" s="245"/>
      <c r="JV2930" s="245"/>
      <c r="JW2930" s="245"/>
      <c r="JX2930" s="245"/>
      <c r="JY2930" s="245"/>
      <c r="JZ2930" s="245"/>
      <c r="KA2930" s="245"/>
      <c r="KB2930" s="245"/>
      <c r="KC2930" s="245"/>
      <c r="KD2930" s="245"/>
      <c r="KE2930" s="245"/>
      <c r="KF2930" s="245"/>
      <c r="KG2930" s="245"/>
      <c r="KH2930" s="245"/>
      <c r="KI2930" s="245"/>
      <c r="KJ2930" s="245"/>
      <c r="KK2930" s="245"/>
      <c r="KL2930" s="245"/>
      <c r="KM2930" s="245"/>
      <c r="KN2930" s="245"/>
      <c r="KO2930" s="245"/>
      <c r="KP2930" s="245"/>
      <c r="KQ2930" s="245"/>
      <c r="KR2930" s="245"/>
      <c r="KS2930" s="245"/>
      <c r="KT2930" s="245"/>
      <c r="KU2930" s="245"/>
      <c r="KV2930" s="245"/>
      <c r="KW2930" s="245"/>
      <c r="KX2930" s="245"/>
      <c r="KY2930" s="245"/>
      <c r="KZ2930" s="245"/>
      <c r="LA2930" s="245"/>
      <c r="LB2930" s="245"/>
      <c r="LC2930" s="245"/>
      <c r="LD2930" s="245"/>
      <c r="LE2930" s="245"/>
      <c r="LF2930" s="245"/>
      <c r="LG2930" s="245"/>
      <c r="LH2930" s="245"/>
      <c r="LI2930" s="245"/>
      <c r="LJ2930" s="245"/>
      <c r="LK2930" s="245"/>
      <c r="LL2930" s="245"/>
      <c r="LM2930" s="245"/>
      <c r="LN2930" s="245"/>
      <c r="LO2930" s="245"/>
      <c r="LP2930" s="245"/>
      <c r="LQ2930" s="245"/>
      <c r="LR2930" s="245"/>
      <c r="LS2930" s="245"/>
      <c r="LT2930" s="245"/>
      <c r="LU2930" s="245"/>
      <c r="LV2930" s="245"/>
      <c r="LW2930" s="245"/>
      <c r="LX2930" s="245"/>
      <c r="LY2930" s="245"/>
      <c r="LZ2930" s="245"/>
      <c r="MA2930" s="245"/>
      <c r="MB2930" s="245"/>
      <c r="MC2930" s="245"/>
      <c r="MD2930" s="245"/>
      <c r="ME2930" s="245"/>
      <c r="MF2930" s="245"/>
      <c r="MG2930" s="245"/>
      <c r="MH2930" s="245"/>
      <c r="MI2930" s="245"/>
      <c r="MJ2930" s="245"/>
      <c r="MK2930" s="245"/>
      <c r="ML2930" s="245"/>
      <c r="MM2930" s="245"/>
      <c r="MN2930" s="245"/>
      <c r="MO2930" s="245"/>
      <c r="MP2930" s="245"/>
      <c r="MQ2930" s="245"/>
      <c r="MR2930" s="245"/>
      <c r="MS2930" s="245"/>
      <c r="MT2930" s="245"/>
      <c r="MU2930" s="245"/>
      <c r="MV2930" s="245"/>
      <c r="MW2930" s="245"/>
      <c r="MX2930" s="245"/>
      <c r="MY2930" s="245"/>
      <c r="MZ2930" s="245"/>
      <c r="NA2930" s="245"/>
      <c r="NB2930" s="245"/>
      <c r="NC2930" s="245"/>
      <c r="ND2930" s="245"/>
      <c r="NE2930" s="245"/>
      <c r="NF2930" s="245"/>
      <c r="NG2930" s="245"/>
      <c r="NH2930" s="245"/>
      <c r="NI2930" s="245"/>
      <c r="NJ2930" s="245"/>
      <c r="NK2930" s="245"/>
      <c r="NL2930" s="245"/>
      <c r="NM2930" s="245"/>
      <c r="NN2930" s="245"/>
      <c r="NO2930" s="245"/>
      <c r="NP2930" s="245"/>
      <c r="NQ2930" s="245"/>
      <c r="NR2930" s="245"/>
      <c r="NS2930" s="245"/>
      <c r="NT2930" s="245"/>
      <c r="NU2930" s="245"/>
      <c r="NV2930" s="245"/>
      <c r="NW2930" s="245"/>
      <c r="NX2930" s="245"/>
      <c r="NY2930" s="245"/>
      <c r="NZ2930" s="245"/>
      <c r="OA2930" s="245"/>
      <c r="OB2930" s="245"/>
      <c r="OC2930" s="245"/>
      <c r="OD2930" s="245"/>
      <c r="OE2930" s="245"/>
      <c r="OF2930" s="245"/>
      <c r="OG2930" s="245"/>
      <c r="OH2930" s="245"/>
      <c r="OI2930" s="245"/>
      <c r="OJ2930" s="245"/>
      <c r="OK2930" s="245"/>
      <c r="OL2930" s="245"/>
      <c r="OM2930" s="245"/>
      <c r="ON2930" s="245"/>
      <c r="OO2930" s="245"/>
      <c r="OP2930" s="245"/>
      <c r="OQ2930" s="245"/>
      <c r="OR2930" s="245"/>
      <c r="OS2930" s="245"/>
      <c r="OT2930" s="245"/>
      <c r="OU2930" s="245"/>
      <c r="OV2930" s="245"/>
      <c r="OW2930" s="245"/>
      <c r="OX2930" s="245"/>
      <c r="OY2930" s="245"/>
      <c r="OZ2930" s="245"/>
      <c r="PA2930" s="245"/>
      <c r="PB2930" s="245"/>
      <c r="PC2930" s="245"/>
      <c r="PD2930" s="245"/>
      <c r="PE2930" s="245"/>
      <c r="PF2930" s="245"/>
      <c r="PG2930" s="245"/>
      <c r="PH2930" s="245"/>
      <c r="PI2930" s="245"/>
      <c r="PJ2930" s="245"/>
      <c r="PK2930" s="245"/>
      <c r="PL2930" s="245"/>
      <c r="PM2930" s="245"/>
      <c r="PN2930" s="245"/>
      <c r="PO2930" s="245"/>
      <c r="PP2930" s="245"/>
      <c r="PQ2930" s="245"/>
      <c r="PR2930" s="245"/>
      <c r="PS2930" s="245"/>
      <c r="PT2930" s="245"/>
      <c r="PU2930" s="245"/>
      <c r="PV2930" s="245"/>
      <c r="PW2930" s="245"/>
      <c r="PX2930" s="245"/>
      <c r="PY2930" s="245"/>
      <c r="PZ2930" s="245"/>
      <c r="QA2930" s="245"/>
      <c r="QB2930" s="245"/>
      <c r="QC2930" s="245"/>
      <c r="QD2930" s="245"/>
      <c r="QE2930" s="245"/>
      <c r="QF2930" s="245"/>
      <c r="QG2930" s="245"/>
      <c r="QH2930" s="245"/>
      <c r="QI2930" s="245"/>
      <c r="QJ2930" s="245"/>
      <c r="QK2930" s="245"/>
      <c r="QL2930" s="245"/>
      <c r="QM2930" s="245"/>
      <c r="QN2930" s="245"/>
      <c r="QO2930" s="245"/>
      <c r="QP2930" s="245"/>
      <c r="QQ2930" s="245"/>
      <c r="QR2930" s="245"/>
      <c r="QS2930" s="245"/>
      <c r="QT2930" s="245"/>
      <c r="QU2930" s="245"/>
      <c r="QV2930" s="245"/>
      <c r="QW2930" s="245"/>
      <c r="QX2930" s="245"/>
      <c r="QY2930" s="245"/>
      <c r="QZ2930" s="245"/>
      <c r="RA2930" s="245"/>
      <c r="RB2930" s="245"/>
      <c r="RC2930" s="245"/>
      <c r="RD2930" s="245"/>
      <c r="RE2930" s="245"/>
      <c r="RF2930" s="245"/>
      <c r="RG2930" s="245"/>
      <c r="RH2930" s="245"/>
      <c r="RI2930" s="245"/>
      <c r="RJ2930" s="245"/>
      <c r="RK2930" s="245"/>
      <c r="RL2930" s="245"/>
      <c r="RM2930" s="245"/>
      <c r="RN2930" s="245"/>
      <c r="RO2930" s="245"/>
      <c r="RP2930" s="245"/>
      <c r="RQ2930" s="245"/>
      <c r="RR2930" s="245"/>
      <c r="RS2930" s="245"/>
      <c r="RT2930" s="245"/>
      <c r="RU2930" s="245"/>
      <c r="RV2930" s="245"/>
      <c r="RW2930" s="245"/>
      <c r="RX2930" s="245"/>
      <c r="RY2930" s="245"/>
      <c r="RZ2930" s="245"/>
      <c r="SA2930" s="245"/>
      <c r="SB2930" s="245"/>
      <c r="SC2930" s="245"/>
      <c r="SD2930" s="245"/>
      <c r="SE2930" s="245"/>
      <c r="SF2930" s="245"/>
      <c r="SG2930" s="245"/>
      <c r="SH2930" s="245"/>
      <c r="SI2930" s="245"/>
      <c r="SJ2930" s="245"/>
      <c r="SK2930" s="245"/>
      <c r="SL2930" s="245"/>
      <c r="SM2930" s="245"/>
      <c r="SN2930" s="245"/>
      <c r="SO2930" s="245"/>
      <c r="SP2930" s="245"/>
      <c r="SQ2930" s="245"/>
      <c r="SR2930" s="245"/>
      <c r="SS2930" s="245"/>
      <c r="ST2930" s="245"/>
      <c r="SU2930" s="245"/>
      <c r="SV2930" s="245"/>
      <c r="SW2930" s="245"/>
      <c r="SX2930" s="245"/>
      <c r="SY2930" s="245"/>
      <c r="SZ2930" s="245"/>
      <c r="TA2930" s="245"/>
      <c r="TB2930" s="245"/>
      <c r="TC2930" s="245"/>
      <c r="TD2930" s="245"/>
      <c r="TE2930" s="245"/>
      <c r="TF2930" s="245"/>
      <c r="TG2930" s="245"/>
      <c r="TH2930" s="245"/>
      <c r="TI2930" s="245"/>
      <c r="TJ2930" s="245"/>
      <c r="TK2930" s="245"/>
      <c r="TL2930" s="245"/>
      <c r="TM2930" s="245"/>
      <c r="TN2930" s="245"/>
      <c r="TO2930" s="245"/>
      <c r="TP2930" s="245"/>
      <c r="TQ2930" s="245"/>
      <c r="TR2930" s="245"/>
      <c r="TS2930" s="245"/>
      <c r="TT2930" s="245"/>
      <c r="TU2930" s="245"/>
      <c r="TV2930" s="245"/>
      <c r="TW2930" s="245"/>
      <c r="TX2930" s="245"/>
      <c r="TY2930" s="245"/>
      <c r="TZ2930" s="245"/>
      <c r="UA2930" s="245"/>
      <c r="UB2930" s="245"/>
      <c r="UC2930" s="245"/>
      <c r="UD2930" s="245"/>
      <c r="UE2930" s="245"/>
      <c r="UF2930" s="245"/>
      <c r="UG2930" s="245"/>
      <c r="UH2930" s="245"/>
      <c r="UI2930" s="245"/>
      <c r="UJ2930" s="245"/>
      <c r="UK2930" s="245"/>
      <c r="UL2930" s="245"/>
      <c r="UM2930" s="245"/>
      <c r="UN2930" s="245"/>
      <c r="UO2930" s="245"/>
      <c r="UP2930" s="245"/>
      <c r="UQ2930" s="245"/>
      <c r="UR2930" s="245"/>
      <c r="US2930" s="245"/>
      <c r="UT2930" s="245"/>
      <c r="UU2930" s="245"/>
      <c r="UV2930" s="245"/>
      <c r="UW2930" s="245"/>
      <c r="UX2930" s="245"/>
      <c r="UY2930" s="245"/>
      <c r="UZ2930" s="245"/>
      <c r="VA2930" s="245"/>
      <c r="VB2930" s="245"/>
      <c r="VC2930" s="245"/>
      <c r="VD2930" s="245"/>
      <c r="VE2930" s="245"/>
      <c r="VF2930" s="245"/>
      <c r="VG2930" s="245"/>
      <c r="VH2930" s="245"/>
      <c r="VI2930" s="245"/>
      <c r="VJ2930" s="245"/>
      <c r="VK2930" s="245"/>
      <c r="VL2930" s="245"/>
      <c r="VM2930" s="245"/>
      <c r="VN2930" s="245"/>
      <c r="VO2930" s="245"/>
      <c r="VP2930" s="245"/>
      <c r="VQ2930" s="245"/>
      <c r="VR2930" s="245"/>
      <c r="VS2930" s="245"/>
      <c r="VT2930" s="245"/>
      <c r="VU2930" s="245"/>
      <c r="VV2930" s="245"/>
      <c r="VW2930" s="245"/>
      <c r="VX2930" s="245"/>
      <c r="VY2930" s="245"/>
      <c r="VZ2930" s="245"/>
      <c r="WA2930" s="245"/>
      <c r="WB2930" s="245"/>
      <c r="WC2930" s="245"/>
      <c r="WD2930" s="245"/>
      <c r="WE2930" s="245"/>
      <c r="WF2930" s="245"/>
      <c r="WG2930" s="245"/>
      <c r="WH2930" s="245"/>
      <c r="WI2930" s="245"/>
      <c r="WJ2930" s="245"/>
      <c r="WK2930" s="245"/>
      <c r="WL2930" s="245"/>
      <c r="WM2930" s="245"/>
      <c r="WN2930" s="245"/>
      <c r="WO2930" s="245"/>
      <c r="WP2930" s="245"/>
      <c r="WQ2930" s="245"/>
      <c r="WR2930" s="245"/>
      <c r="WS2930" s="245"/>
      <c r="WT2930" s="245"/>
      <c r="WU2930" s="245"/>
      <c r="WV2930" s="245"/>
      <c r="WW2930" s="245"/>
      <c r="WX2930" s="245"/>
      <c r="WY2930" s="245"/>
      <c r="WZ2930" s="245"/>
      <c r="XA2930" s="245"/>
      <c r="XB2930" s="245"/>
      <c r="XC2930" s="245"/>
      <c r="XD2930" s="245"/>
      <c r="XE2930" s="245"/>
      <c r="XF2930" s="245"/>
      <c r="XG2930" s="245"/>
      <c r="XH2930" s="245"/>
      <c r="XI2930" s="245"/>
      <c r="XJ2930" s="245"/>
      <c r="XK2930" s="245"/>
      <c r="XL2930" s="245"/>
      <c r="XM2930" s="245"/>
      <c r="XN2930" s="245"/>
      <c r="XO2930" s="245"/>
      <c r="XP2930" s="245"/>
      <c r="XQ2930" s="245"/>
      <c r="XR2930" s="245"/>
      <c r="XS2930" s="245"/>
      <c r="XT2930" s="245"/>
      <c r="XU2930" s="245"/>
      <c r="XV2930" s="245"/>
      <c r="XW2930" s="245"/>
      <c r="XX2930" s="245"/>
      <c r="XY2930" s="245"/>
      <c r="XZ2930" s="245"/>
      <c r="YA2930" s="245"/>
      <c r="YB2930" s="245"/>
      <c r="YC2930" s="245"/>
      <c r="YD2930" s="245"/>
      <c r="YE2930" s="245"/>
      <c r="YF2930" s="245"/>
      <c r="YG2930" s="245"/>
      <c r="YH2930" s="245"/>
      <c r="YI2930" s="245"/>
      <c r="YJ2930" s="245"/>
      <c r="YK2930" s="245"/>
      <c r="YL2930" s="245"/>
      <c r="YM2930" s="245"/>
      <c r="YN2930" s="245"/>
      <c r="YO2930" s="245"/>
      <c r="YP2930" s="245"/>
      <c r="YQ2930" s="245"/>
      <c r="YR2930" s="245"/>
      <c r="YS2930" s="245"/>
      <c r="YT2930" s="245"/>
      <c r="YU2930" s="245"/>
      <c r="YV2930" s="245"/>
      <c r="YW2930" s="245"/>
      <c r="YX2930" s="245"/>
      <c r="YY2930" s="245"/>
      <c r="YZ2930" s="245"/>
      <c r="ZA2930" s="245"/>
      <c r="ZB2930" s="245"/>
      <c r="ZC2930" s="245"/>
      <c r="ZD2930" s="245"/>
      <c r="ZE2930" s="245"/>
      <c r="ZF2930" s="245"/>
      <c r="ZG2930" s="245"/>
      <c r="ZH2930" s="245"/>
      <c r="ZI2930" s="245"/>
      <c r="ZJ2930" s="245"/>
      <c r="ZK2930" s="245"/>
      <c r="ZL2930" s="245"/>
      <c r="ZM2930" s="245"/>
      <c r="ZN2930" s="245"/>
      <c r="ZO2930" s="245"/>
      <c r="ZP2930" s="245"/>
      <c r="ZQ2930" s="245"/>
      <c r="ZR2930" s="245"/>
      <c r="ZS2930" s="245"/>
      <c r="ZT2930" s="245"/>
      <c r="ZU2930" s="245"/>
      <c r="ZV2930" s="245"/>
      <c r="ZW2930" s="245"/>
      <c r="ZX2930" s="245"/>
      <c r="ZY2930" s="245"/>
      <c r="ZZ2930" s="245"/>
      <c r="AAA2930" s="245"/>
      <c r="AAB2930" s="245"/>
      <c r="AAC2930" s="245"/>
      <c r="AAD2930" s="245"/>
      <c r="AAE2930" s="245"/>
      <c r="AAF2930" s="245"/>
      <c r="AAG2930" s="245"/>
      <c r="AAH2930" s="245"/>
      <c r="AAI2930" s="245"/>
      <c r="AAJ2930" s="245"/>
      <c r="AAK2930" s="245"/>
      <c r="AAL2930" s="245"/>
      <c r="AAM2930" s="245"/>
      <c r="AAN2930" s="245"/>
      <c r="AAO2930" s="245"/>
      <c r="AAP2930" s="245"/>
      <c r="AAQ2930" s="245"/>
      <c r="AAR2930" s="245"/>
      <c r="AAS2930" s="245"/>
      <c r="AAT2930" s="245"/>
      <c r="AAU2930" s="245"/>
      <c r="AAV2930" s="245"/>
      <c r="AAW2930" s="245"/>
      <c r="AAX2930" s="245"/>
      <c r="AAY2930" s="245"/>
      <c r="AAZ2930" s="245"/>
      <c r="ABA2930" s="245"/>
      <c r="ABB2930" s="245"/>
      <c r="ABC2930" s="245"/>
      <c r="ABD2930" s="245"/>
      <c r="ABE2930" s="245"/>
      <c r="ABF2930" s="245"/>
      <c r="ABG2930" s="245"/>
      <c r="ABH2930" s="245"/>
      <c r="ABI2930" s="245"/>
      <c r="ABJ2930" s="245"/>
      <c r="ABK2930" s="245"/>
      <c r="ABL2930" s="245"/>
      <c r="ABM2930" s="245"/>
      <c r="ABN2930" s="245"/>
      <c r="ABO2930" s="245"/>
      <c r="ABP2930" s="245"/>
      <c r="ABQ2930" s="245"/>
      <c r="ABR2930" s="245"/>
      <c r="ABS2930" s="245"/>
      <c r="ABT2930" s="245"/>
      <c r="ABU2930" s="245"/>
      <c r="ABV2930" s="245"/>
      <c r="ABW2930" s="245"/>
      <c r="ABX2930" s="245"/>
      <c r="ABY2930" s="245"/>
      <c r="ABZ2930" s="245"/>
      <c r="ACA2930" s="245"/>
      <c r="ACB2930" s="245"/>
      <c r="ACC2930" s="245"/>
      <c r="ACD2930" s="245"/>
      <c r="ACE2930" s="245"/>
      <c r="ACF2930" s="245"/>
      <c r="ACG2930" s="245"/>
      <c r="ACH2930" s="245"/>
      <c r="ACI2930" s="245"/>
      <c r="ACJ2930" s="245"/>
      <c r="ACK2930" s="245"/>
      <c r="ACL2930" s="245"/>
      <c r="ACM2930" s="245"/>
      <c r="ACN2930" s="245"/>
      <c r="ACO2930" s="245"/>
      <c r="ACP2930" s="245"/>
      <c r="ACQ2930" s="245"/>
      <c r="ACR2930" s="245"/>
      <c r="ACS2930" s="245"/>
      <c r="ACT2930" s="245"/>
      <c r="ACU2930" s="245"/>
      <c r="ACV2930" s="245"/>
      <c r="ACW2930" s="245"/>
      <c r="ACX2930" s="245"/>
      <c r="ACY2930" s="245"/>
      <c r="ACZ2930" s="245"/>
      <c r="ADA2930" s="245"/>
      <c r="ADB2930" s="245"/>
      <c r="ADC2930" s="245"/>
      <c r="ADD2930" s="245"/>
      <c r="ADE2930" s="245"/>
      <c r="ADF2930" s="245"/>
      <c r="ADG2930" s="245"/>
      <c r="ADH2930" s="245"/>
      <c r="ADI2930" s="245"/>
      <c r="ADJ2930" s="245"/>
      <c r="ADK2930" s="245"/>
      <c r="ADL2930" s="245"/>
      <c r="ADM2930" s="245"/>
      <c r="ADN2930" s="245"/>
      <c r="ADO2930" s="245"/>
      <c r="ADP2930" s="245"/>
      <c r="ADQ2930" s="245"/>
      <c r="ADR2930" s="245"/>
      <c r="ADS2930" s="245"/>
      <c r="ADT2930" s="245"/>
      <c r="ADU2930" s="245"/>
      <c r="ADV2930" s="245"/>
      <c r="ADW2930" s="245"/>
      <c r="ADX2930" s="245"/>
      <c r="ADY2930" s="245"/>
      <c r="ADZ2930" s="245"/>
      <c r="AEA2930" s="245"/>
      <c r="AEB2930" s="245"/>
      <c r="AEC2930" s="245"/>
      <c r="AED2930" s="245"/>
      <c r="AEE2930" s="245"/>
      <c r="AEF2930" s="245"/>
      <c r="AEG2930" s="245"/>
      <c r="AEH2930" s="245"/>
      <c r="AEI2930" s="245"/>
      <c r="AEJ2930" s="245"/>
      <c r="AEK2930" s="245"/>
      <c r="AEL2930" s="245"/>
      <c r="AEM2930" s="245"/>
      <c r="AEN2930" s="245"/>
      <c r="AEO2930" s="245"/>
      <c r="AEP2930" s="245"/>
      <c r="AEQ2930" s="245"/>
      <c r="AER2930" s="245"/>
      <c r="AES2930" s="245"/>
      <c r="AET2930" s="245"/>
      <c r="AEU2930" s="245"/>
      <c r="AEV2930" s="245"/>
      <c r="AEW2930" s="245"/>
      <c r="AEX2930" s="245"/>
      <c r="AEY2930" s="245"/>
      <c r="AEZ2930" s="245"/>
      <c r="AFA2930" s="245"/>
      <c r="AFB2930" s="245"/>
      <c r="AFC2930" s="245"/>
      <c r="AFD2930" s="245"/>
      <c r="AFE2930" s="245"/>
      <c r="AFF2930" s="245"/>
      <c r="AFG2930" s="245"/>
      <c r="AFH2930" s="245"/>
      <c r="AFI2930" s="245"/>
      <c r="AFJ2930" s="245"/>
      <c r="AFK2930" s="245"/>
      <c r="AFL2930" s="245"/>
      <c r="AFM2930" s="245"/>
      <c r="AFN2930" s="245"/>
      <c r="AFO2930" s="245"/>
      <c r="AFP2930" s="245"/>
      <c r="AFQ2930" s="245"/>
      <c r="AFR2930" s="245"/>
      <c r="AFS2930" s="245"/>
      <c r="AFT2930" s="245"/>
      <c r="AFU2930" s="245"/>
      <c r="AFV2930" s="245"/>
      <c r="AFW2930" s="245"/>
      <c r="AFX2930" s="245"/>
      <c r="AFY2930" s="245"/>
      <c r="AFZ2930" s="245"/>
      <c r="AGA2930" s="245"/>
      <c r="AGB2930" s="245"/>
      <c r="AGC2930" s="245"/>
      <c r="AGD2930" s="245"/>
      <c r="AGE2930" s="245"/>
      <c r="AGF2930" s="245"/>
      <c r="AGG2930" s="245"/>
      <c r="AGH2930" s="245"/>
      <c r="AGI2930" s="245"/>
      <c r="AGJ2930" s="245"/>
      <c r="AGK2930" s="245"/>
      <c r="AGL2930" s="245"/>
      <c r="AGM2930" s="245"/>
      <c r="AGN2930" s="245"/>
      <c r="AGO2930" s="245"/>
      <c r="AGP2930" s="245"/>
      <c r="AGQ2930" s="245"/>
      <c r="AGR2930" s="245"/>
      <c r="AGS2930" s="245"/>
      <c r="AGT2930" s="245"/>
      <c r="AGU2930" s="245"/>
      <c r="AGV2930" s="245"/>
      <c r="AGW2930" s="245"/>
      <c r="AGX2930" s="245"/>
      <c r="AGY2930" s="245"/>
      <c r="AGZ2930" s="245"/>
      <c r="AHA2930" s="245"/>
      <c r="AHB2930" s="245"/>
      <c r="AHC2930" s="245"/>
      <c r="AHD2930" s="245"/>
      <c r="AHE2930" s="245"/>
      <c r="AHF2930" s="245"/>
      <c r="AHG2930" s="245"/>
      <c r="AHH2930" s="245"/>
      <c r="AHI2930" s="245"/>
      <c r="AHJ2930" s="245"/>
      <c r="AHK2930" s="245"/>
      <c r="AHL2930" s="245"/>
      <c r="AHM2930" s="245"/>
      <c r="AHN2930" s="245"/>
      <c r="AHO2930" s="245"/>
      <c r="AHP2930" s="245"/>
      <c r="AHQ2930" s="245"/>
      <c r="AHR2930" s="245"/>
      <c r="AHS2930" s="245"/>
      <c r="AHT2930" s="245"/>
      <c r="AHU2930" s="245"/>
      <c r="AHV2930" s="245"/>
      <c r="AHW2930" s="245"/>
      <c r="AHX2930" s="245"/>
      <c r="AHY2930" s="245"/>
      <c r="AHZ2930" s="245"/>
      <c r="AIA2930" s="245"/>
      <c r="AIB2930" s="245"/>
      <c r="AIC2930" s="245"/>
      <c r="AID2930" s="245"/>
      <c r="AIE2930" s="245"/>
      <c r="AIF2930" s="245"/>
      <c r="AIG2930" s="245"/>
      <c r="AIH2930" s="245"/>
      <c r="AII2930" s="245"/>
      <c r="AIJ2930" s="245"/>
      <c r="AIK2930" s="245"/>
      <c r="AIL2930" s="245"/>
      <c r="AIM2930" s="245"/>
      <c r="AIN2930" s="245"/>
      <c r="AIO2930" s="245"/>
      <c r="AIP2930" s="245"/>
      <c r="AIQ2930" s="245"/>
      <c r="AIR2930" s="245"/>
      <c r="AIS2930" s="245"/>
      <c r="AIT2930" s="245"/>
      <c r="AIU2930" s="245"/>
      <c r="AIV2930" s="245"/>
      <c r="AIW2930" s="245"/>
      <c r="AIX2930" s="245"/>
      <c r="AIY2930" s="245"/>
      <c r="AIZ2930" s="245"/>
      <c r="AJA2930" s="245"/>
      <c r="AJB2930" s="245"/>
      <c r="AJC2930" s="245"/>
      <c r="AJD2930" s="245"/>
      <c r="AJE2930" s="245"/>
      <c r="AJF2930" s="245"/>
      <c r="AJG2930" s="245"/>
      <c r="AJH2930" s="245"/>
      <c r="AJI2930" s="245"/>
      <c r="AJJ2930" s="245"/>
      <c r="AJK2930" s="245"/>
      <c r="AJL2930" s="245"/>
      <c r="AJM2930" s="245"/>
      <c r="AJN2930" s="245"/>
      <c r="AJO2930" s="245"/>
      <c r="AJP2930" s="245"/>
      <c r="AJQ2930" s="245"/>
      <c r="AJR2930" s="245"/>
      <c r="AJS2930" s="245"/>
      <c r="AJT2930" s="245"/>
      <c r="AJU2930" s="245"/>
      <c r="AJV2930" s="245"/>
      <c r="AJW2930" s="245"/>
      <c r="AJX2930" s="245"/>
      <c r="AJY2930" s="245"/>
      <c r="AJZ2930" s="245"/>
      <c r="AKA2930" s="245"/>
      <c r="AKB2930" s="245"/>
      <c r="AKC2930" s="245"/>
      <c r="AKD2930" s="245"/>
      <c r="AKE2930" s="245"/>
      <c r="AKF2930" s="245"/>
      <c r="AKG2930" s="245"/>
      <c r="AKH2930" s="245"/>
      <c r="AKI2930" s="245"/>
      <c r="AKJ2930" s="245"/>
      <c r="AKK2930" s="245"/>
      <c r="AKL2930" s="245"/>
      <c r="AKM2930" s="245"/>
      <c r="AKN2930" s="245"/>
      <c r="AKO2930" s="245"/>
      <c r="AKP2930" s="245"/>
      <c r="AKQ2930" s="245"/>
      <c r="AKR2930" s="245"/>
      <c r="AKS2930" s="245"/>
      <c r="AKT2930" s="245"/>
      <c r="AKU2930" s="245"/>
      <c r="AKV2930" s="245"/>
      <c r="AKW2930" s="245"/>
      <c r="AKX2930" s="245"/>
      <c r="AKY2930" s="245"/>
      <c r="AKZ2930" s="245"/>
      <c r="ALA2930" s="245"/>
      <c r="ALB2930" s="245"/>
      <c r="ALC2930" s="245"/>
      <c r="ALD2930" s="245"/>
      <c r="ALE2930" s="245"/>
      <c r="ALF2930" s="245"/>
      <c r="ALG2930" s="245"/>
      <c r="ALH2930" s="245"/>
      <c r="ALI2930" s="245"/>
      <c r="ALJ2930" s="245"/>
      <c r="ALK2930" s="245"/>
      <c r="ALL2930" s="245"/>
      <c r="ALM2930" s="245"/>
      <c r="ALN2930" s="245"/>
      <c r="ALO2930" s="245"/>
      <c r="ALP2930" s="245"/>
      <c r="ALQ2930" s="245"/>
      <c r="ALR2930" s="245"/>
      <c r="ALS2930" s="245"/>
      <c r="ALT2930" s="245"/>
      <c r="ALU2930" s="245"/>
      <c r="ALV2930" s="245"/>
      <c r="ALW2930" s="245"/>
      <c r="ALX2930" s="245"/>
      <c r="ALY2930" s="245"/>
      <c r="ALZ2930" s="245"/>
      <c r="AMA2930" s="245"/>
      <c r="AMB2930" s="245"/>
    </row>
    <row r="2931" spans="1:1016" s="300" customFormat="1" ht="22.5">
      <c r="A2931" s="80" t="s">
        <v>3430</v>
      </c>
      <c r="B2931" s="80" t="s">
        <v>3206</v>
      </c>
      <c r="C2931" s="223" t="s">
        <v>4686</v>
      </c>
      <c r="D2931" s="139" t="s">
        <v>300</v>
      </c>
      <c r="E2931" s="139" t="s">
        <v>301</v>
      </c>
      <c r="F2931" s="139" t="s">
        <v>525</v>
      </c>
      <c r="G2931" s="141">
        <v>69284.800000000003</v>
      </c>
      <c r="H2931" s="141">
        <v>91114.4</v>
      </c>
      <c r="I2931" s="234">
        <v>27</v>
      </c>
      <c r="J2931" s="235">
        <v>0.61363636363636365</v>
      </c>
      <c r="K2931" s="141">
        <v>112944</v>
      </c>
      <c r="L2931" s="146"/>
      <c r="M2931" s="139"/>
      <c r="N2931" s="167">
        <v>20</v>
      </c>
      <c r="O2931" s="79">
        <v>85009.600000000006</v>
      </c>
      <c r="P2931" s="80"/>
      <c r="Q2931" s="236"/>
      <c r="R2931" s="236"/>
      <c r="S2931" s="236"/>
      <c r="T2931" s="236"/>
      <c r="U2931" s="236"/>
      <c r="V2931" s="236"/>
      <c r="W2931" s="236"/>
      <c r="X2931" s="236"/>
      <c r="Y2931" s="245"/>
      <c r="Z2931" s="245"/>
      <c r="AA2931" s="245"/>
      <c r="AB2931" s="245"/>
      <c r="AC2931" s="245"/>
      <c r="AD2931" s="245"/>
      <c r="AE2931" s="245"/>
      <c r="AF2931" s="245"/>
      <c r="AG2931" s="245"/>
      <c r="AH2931" s="245"/>
      <c r="AI2931" s="245"/>
      <c r="AJ2931" s="245"/>
      <c r="AK2931" s="245"/>
      <c r="AL2931" s="245"/>
      <c r="AM2931" s="245"/>
      <c r="AN2931" s="245"/>
      <c r="AO2931" s="245"/>
      <c r="AP2931" s="245"/>
      <c r="AQ2931" s="245"/>
      <c r="AR2931" s="245"/>
      <c r="AS2931" s="245"/>
      <c r="AT2931" s="245"/>
      <c r="AU2931" s="245"/>
      <c r="AV2931" s="245"/>
      <c r="AW2931" s="245"/>
      <c r="AX2931" s="245"/>
      <c r="AY2931" s="245"/>
      <c r="AZ2931" s="245"/>
      <c r="BA2931" s="245"/>
      <c r="BB2931" s="245"/>
      <c r="BC2931" s="245"/>
      <c r="BD2931" s="245"/>
      <c r="BE2931" s="245"/>
      <c r="BF2931" s="245"/>
      <c r="BG2931" s="245"/>
      <c r="BH2931" s="245"/>
      <c r="BI2931" s="245"/>
      <c r="BJ2931" s="245"/>
      <c r="BK2931" s="245"/>
      <c r="BL2931" s="245"/>
      <c r="BM2931" s="245"/>
      <c r="BN2931" s="245"/>
      <c r="BO2931" s="245"/>
      <c r="BP2931" s="245"/>
      <c r="BQ2931" s="245"/>
      <c r="BR2931" s="245"/>
      <c r="BS2931" s="245"/>
      <c r="BT2931" s="245"/>
      <c r="BU2931" s="245"/>
      <c r="BV2931" s="245"/>
      <c r="BW2931" s="245"/>
      <c r="BX2931" s="245"/>
      <c r="BY2931" s="245"/>
      <c r="BZ2931" s="245"/>
      <c r="CA2931" s="245"/>
      <c r="CB2931" s="245"/>
      <c r="CC2931" s="245"/>
      <c r="CD2931" s="245"/>
      <c r="CE2931" s="245"/>
      <c r="CF2931" s="245"/>
      <c r="CG2931" s="245"/>
      <c r="CH2931" s="245"/>
      <c r="CI2931" s="245"/>
      <c r="CJ2931" s="245"/>
      <c r="CK2931" s="245"/>
      <c r="CL2931" s="245"/>
      <c r="CM2931" s="245"/>
      <c r="CN2931" s="245"/>
      <c r="CO2931" s="245"/>
      <c r="CP2931" s="245"/>
      <c r="CQ2931" s="245"/>
      <c r="CR2931" s="245"/>
      <c r="CS2931" s="245"/>
      <c r="CT2931" s="245"/>
      <c r="CU2931" s="245"/>
      <c r="CV2931" s="245"/>
      <c r="CW2931" s="245"/>
      <c r="CX2931" s="245"/>
      <c r="CY2931" s="245"/>
      <c r="CZ2931" s="245"/>
      <c r="DA2931" s="245"/>
      <c r="DB2931" s="245"/>
      <c r="DC2931" s="245"/>
      <c r="DD2931" s="245"/>
      <c r="DE2931" s="245"/>
      <c r="DF2931" s="245"/>
      <c r="DG2931" s="245"/>
      <c r="DH2931" s="245"/>
      <c r="DI2931" s="245"/>
      <c r="DJ2931" s="245"/>
      <c r="DK2931" s="245"/>
      <c r="DL2931" s="245"/>
      <c r="DM2931" s="245"/>
      <c r="DN2931" s="245"/>
      <c r="DO2931" s="245"/>
      <c r="DP2931" s="245"/>
      <c r="DQ2931" s="245"/>
      <c r="DR2931" s="245"/>
      <c r="DS2931" s="245"/>
      <c r="DT2931" s="245"/>
      <c r="DU2931" s="245"/>
      <c r="DV2931" s="245"/>
      <c r="DW2931" s="245"/>
      <c r="DX2931" s="245"/>
      <c r="DY2931" s="245"/>
      <c r="DZ2931" s="245"/>
      <c r="EA2931" s="245"/>
      <c r="EB2931" s="245"/>
      <c r="EC2931" s="245"/>
      <c r="ED2931" s="245"/>
      <c r="EE2931" s="245"/>
      <c r="EF2931" s="245"/>
      <c r="EG2931" s="245"/>
      <c r="EH2931" s="245"/>
      <c r="EI2931" s="245"/>
      <c r="EJ2931" s="245"/>
      <c r="EK2931" s="245"/>
      <c r="EL2931" s="245"/>
      <c r="EM2931" s="245"/>
      <c r="EN2931" s="245"/>
      <c r="EO2931" s="245"/>
      <c r="EP2931" s="245"/>
      <c r="EQ2931" s="245"/>
      <c r="ER2931" s="245"/>
      <c r="ES2931" s="245"/>
      <c r="ET2931" s="245"/>
      <c r="EU2931" s="245"/>
      <c r="EV2931" s="245"/>
      <c r="EW2931" s="245"/>
      <c r="EX2931" s="245"/>
      <c r="EY2931" s="245"/>
      <c r="EZ2931" s="245"/>
      <c r="FA2931" s="245"/>
      <c r="FB2931" s="245"/>
      <c r="FC2931" s="245"/>
      <c r="FD2931" s="245"/>
      <c r="FE2931" s="245"/>
      <c r="FF2931" s="245"/>
      <c r="FG2931" s="245"/>
      <c r="FH2931" s="245"/>
      <c r="FI2931" s="245"/>
      <c r="FJ2931" s="245"/>
      <c r="FK2931" s="245"/>
      <c r="FL2931" s="245"/>
      <c r="FM2931" s="245"/>
      <c r="FN2931" s="245"/>
      <c r="FO2931" s="245"/>
      <c r="FP2931" s="245"/>
      <c r="FQ2931" s="245"/>
      <c r="FR2931" s="245"/>
      <c r="FS2931" s="245"/>
      <c r="FT2931" s="245"/>
      <c r="FU2931" s="245"/>
      <c r="FV2931" s="245"/>
      <c r="FW2931" s="245"/>
      <c r="FX2931" s="245"/>
      <c r="FY2931" s="245"/>
      <c r="FZ2931" s="245"/>
      <c r="GA2931" s="245"/>
      <c r="GB2931" s="245"/>
      <c r="GC2931" s="245"/>
      <c r="GD2931" s="245"/>
      <c r="GE2931" s="245"/>
      <c r="GF2931" s="245"/>
      <c r="GG2931" s="245"/>
      <c r="GH2931" s="245"/>
      <c r="GI2931" s="245"/>
      <c r="GJ2931" s="245"/>
      <c r="GK2931" s="245"/>
      <c r="GL2931" s="245"/>
      <c r="GM2931" s="245"/>
      <c r="GN2931" s="245"/>
      <c r="GO2931" s="245"/>
      <c r="GP2931" s="245"/>
      <c r="GQ2931" s="245"/>
      <c r="GR2931" s="245"/>
      <c r="GS2931" s="245"/>
      <c r="GT2931" s="245"/>
      <c r="GU2931" s="245"/>
      <c r="GV2931" s="245"/>
      <c r="GW2931" s="245"/>
      <c r="GX2931" s="245"/>
      <c r="GY2931" s="245"/>
      <c r="GZ2931" s="245"/>
      <c r="HA2931" s="245"/>
      <c r="HB2931" s="245"/>
      <c r="HC2931" s="245"/>
      <c r="HD2931" s="245"/>
      <c r="HE2931" s="245"/>
      <c r="HF2931" s="245"/>
      <c r="HG2931" s="245"/>
      <c r="HH2931" s="245"/>
      <c r="HI2931" s="245"/>
      <c r="HJ2931" s="245"/>
      <c r="HK2931" s="245"/>
      <c r="HL2931" s="245"/>
      <c r="HM2931" s="245"/>
      <c r="HN2931" s="245"/>
      <c r="HO2931" s="245"/>
      <c r="HP2931" s="245"/>
      <c r="HQ2931" s="245"/>
      <c r="HR2931" s="245"/>
      <c r="HS2931" s="245"/>
      <c r="HT2931" s="245"/>
      <c r="HU2931" s="245"/>
      <c r="HV2931" s="245"/>
      <c r="HW2931" s="245"/>
      <c r="HX2931" s="245"/>
      <c r="HY2931" s="245"/>
      <c r="HZ2931" s="245"/>
      <c r="IA2931" s="245"/>
      <c r="IB2931" s="245"/>
      <c r="IC2931" s="245"/>
      <c r="ID2931" s="245"/>
      <c r="IE2931" s="245"/>
      <c r="IF2931" s="245"/>
      <c r="IG2931" s="245"/>
      <c r="IH2931" s="245"/>
      <c r="II2931" s="245"/>
      <c r="IJ2931" s="245"/>
      <c r="IK2931" s="245"/>
      <c r="IL2931" s="245"/>
      <c r="IM2931" s="245"/>
      <c r="IN2931" s="245"/>
      <c r="IO2931" s="245"/>
      <c r="IP2931" s="245"/>
      <c r="IQ2931" s="245"/>
      <c r="IR2931" s="245"/>
      <c r="IS2931" s="245"/>
      <c r="IT2931" s="245"/>
      <c r="IU2931" s="245"/>
      <c r="IV2931" s="245"/>
      <c r="IW2931" s="245"/>
      <c r="IX2931" s="245"/>
      <c r="IY2931" s="245"/>
      <c r="IZ2931" s="245"/>
      <c r="JA2931" s="245"/>
      <c r="JB2931" s="245"/>
      <c r="JC2931" s="245"/>
      <c r="JD2931" s="245"/>
      <c r="JE2931" s="245"/>
      <c r="JF2931" s="245"/>
      <c r="JG2931" s="245"/>
      <c r="JH2931" s="245"/>
      <c r="JI2931" s="245"/>
      <c r="JJ2931" s="245"/>
      <c r="JK2931" s="245"/>
      <c r="JL2931" s="245"/>
      <c r="JM2931" s="245"/>
      <c r="JN2931" s="245"/>
      <c r="JO2931" s="245"/>
      <c r="JP2931" s="245"/>
      <c r="JQ2931" s="245"/>
      <c r="JR2931" s="245"/>
      <c r="JS2931" s="245"/>
      <c r="JT2931" s="245"/>
      <c r="JU2931" s="245"/>
      <c r="JV2931" s="245"/>
      <c r="JW2931" s="245"/>
      <c r="JX2931" s="245"/>
      <c r="JY2931" s="245"/>
      <c r="JZ2931" s="245"/>
      <c r="KA2931" s="245"/>
      <c r="KB2931" s="245"/>
      <c r="KC2931" s="245"/>
      <c r="KD2931" s="245"/>
      <c r="KE2931" s="245"/>
      <c r="KF2931" s="245"/>
      <c r="KG2931" s="245"/>
      <c r="KH2931" s="245"/>
      <c r="KI2931" s="245"/>
      <c r="KJ2931" s="245"/>
      <c r="KK2931" s="245"/>
      <c r="KL2931" s="245"/>
      <c r="KM2931" s="245"/>
      <c r="KN2931" s="245"/>
      <c r="KO2931" s="245"/>
      <c r="KP2931" s="245"/>
      <c r="KQ2931" s="245"/>
      <c r="KR2931" s="245"/>
      <c r="KS2931" s="245"/>
      <c r="KT2931" s="245"/>
      <c r="KU2931" s="245"/>
      <c r="KV2931" s="245"/>
      <c r="KW2931" s="245"/>
      <c r="KX2931" s="245"/>
      <c r="KY2931" s="245"/>
      <c r="KZ2931" s="245"/>
      <c r="LA2931" s="245"/>
      <c r="LB2931" s="245"/>
      <c r="LC2931" s="245"/>
      <c r="LD2931" s="245"/>
      <c r="LE2931" s="245"/>
      <c r="LF2931" s="245"/>
      <c r="LG2931" s="245"/>
      <c r="LH2931" s="245"/>
      <c r="LI2931" s="245"/>
      <c r="LJ2931" s="245"/>
      <c r="LK2931" s="245"/>
      <c r="LL2931" s="245"/>
      <c r="LM2931" s="245"/>
      <c r="LN2931" s="245"/>
      <c r="LO2931" s="245"/>
      <c r="LP2931" s="245"/>
      <c r="LQ2931" s="245"/>
      <c r="LR2931" s="245"/>
      <c r="LS2931" s="245"/>
      <c r="LT2931" s="245"/>
      <c r="LU2931" s="245"/>
      <c r="LV2931" s="245"/>
      <c r="LW2931" s="245"/>
      <c r="LX2931" s="245"/>
      <c r="LY2931" s="245"/>
      <c r="LZ2931" s="245"/>
      <c r="MA2931" s="245"/>
      <c r="MB2931" s="245"/>
      <c r="MC2931" s="245"/>
      <c r="MD2931" s="245"/>
      <c r="ME2931" s="245"/>
      <c r="MF2931" s="245"/>
      <c r="MG2931" s="245"/>
      <c r="MH2931" s="245"/>
      <c r="MI2931" s="245"/>
      <c r="MJ2931" s="245"/>
      <c r="MK2931" s="245"/>
      <c r="ML2931" s="245"/>
      <c r="MM2931" s="245"/>
      <c r="MN2931" s="245"/>
      <c r="MO2931" s="245"/>
      <c r="MP2931" s="245"/>
      <c r="MQ2931" s="245"/>
      <c r="MR2931" s="245"/>
      <c r="MS2931" s="245"/>
      <c r="MT2931" s="245"/>
      <c r="MU2931" s="245"/>
      <c r="MV2931" s="245"/>
      <c r="MW2931" s="245"/>
      <c r="MX2931" s="245"/>
      <c r="MY2931" s="245"/>
      <c r="MZ2931" s="245"/>
      <c r="NA2931" s="245"/>
      <c r="NB2931" s="245"/>
      <c r="NC2931" s="245"/>
      <c r="ND2931" s="245"/>
      <c r="NE2931" s="245"/>
      <c r="NF2931" s="245"/>
      <c r="NG2931" s="245"/>
      <c r="NH2931" s="245"/>
      <c r="NI2931" s="245"/>
      <c r="NJ2931" s="245"/>
      <c r="NK2931" s="245"/>
      <c r="NL2931" s="245"/>
      <c r="NM2931" s="245"/>
      <c r="NN2931" s="245"/>
      <c r="NO2931" s="245"/>
      <c r="NP2931" s="245"/>
      <c r="NQ2931" s="245"/>
      <c r="NR2931" s="245"/>
      <c r="NS2931" s="245"/>
      <c r="NT2931" s="245"/>
      <c r="NU2931" s="245"/>
      <c r="NV2931" s="245"/>
      <c r="NW2931" s="245"/>
      <c r="NX2931" s="245"/>
      <c r="NY2931" s="245"/>
      <c r="NZ2931" s="245"/>
      <c r="OA2931" s="245"/>
      <c r="OB2931" s="245"/>
      <c r="OC2931" s="245"/>
      <c r="OD2931" s="245"/>
      <c r="OE2931" s="245"/>
      <c r="OF2931" s="245"/>
      <c r="OG2931" s="245"/>
      <c r="OH2931" s="245"/>
      <c r="OI2931" s="245"/>
      <c r="OJ2931" s="245"/>
      <c r="OK2931" s="245"/>
      <c r="OL2931" s="245"/>
      <c r="OM2931" s="245"/>
      <c r="ON2931" s="245"/>
      <c r="OO2931" s="245"/>
      <c r="OP2931" s="245"/>
      <c r="OQ2931" s="245"/>
      <c r="OR2931" s="245"/>
      <c r="OS2931" s="245"/>
      <c r="OT2931" s="245"/>
      <c r="OU2931" s="245"/>
      <c r="OV2931" s="245"/>
      <c r="OW2931" s="245"/>
      <c r="OX2931" s="245"/>
      <c r="OY2931" s="245"/>
      <c r="OZ2931" s="245"/>
      <c r="PA2931" s="245"/>
      <c r="PB2931" s="245"/>
      <c r="PC2931" s="245"/>
      <c r="PD2931" s="245"/>
      <c r="PE2931" s="245"/>
      <c r="PF2931" s="245"/>
      <c r="PG2931" s="245"/>
      <c r="PH2931" s="245"/>
      <c r="PI2931" s="245"/>
      <c r="PJ2931" s="245"/>
      <c r="PK2931" s="245"/>
      <c r="PL2931" s="245"/>
      <c r="PM2931" s="245"/>
      <c r="PN2931" s="245"/>
      <c r="PO2931" s="245"/>
      <c r="PP2931" s="245"/>
      <c r="PQ2931" s="245"/>
      <c r="PR2931" s="245"/>
      <c r="PS2931" s="245"/>
      <c r="PT2931" s="245"/>
      <c r="PU2931" s="245"/>
      <c r="PV2931" s="245"/>
      <c r="PW2931" s="245"/>
      <c r="PX2931" s="245"/>
      <c r="PY2931" s="245"/>
      <c r="PZ2931" s="245"/>
      <c r="QA2931" s="245"/>
      <c r="QB2931" s="245"/>
      <c r="QC2931" s="245"/>
      <c r="QD2931" s="245"/>
      <c r="QE2931" s="245"/>
      <c r="QF2931" s="245"/>
      <c r="QG2931" s="245"/>
      <c r="QH2931" s="245"/>
      <c r="QI2931" s="245"/>
      <c r="QJ2931" s="245"/>
      <c r="QK2931" s="245"/>
      <c r="QL2931" s="245"/>
      <c r="QM2931" s="245"/>
      <c r="QN2931" s="245"/>
      <c r="QO2931" s="245"/>
      <c r="QP2931" s="245"/>
      <c r="QQ2931" s="245"/>
      <c r="QR2931" s="245"/>
      <c r="QS2931" s="245"/>
      <c r="QT2931" s="245"/>
      <c r="QU2931" s="245"/>
      <c r="QV2931" s="245"/>
      <c r="QW2931" s="245"/>
      <c r="QX2931" s="245"/>
      <c r="QY2931" s="245"/>
      <c r="QZ2931" s="245"/>
      <c r="RA2931" s="245"/>
      <c r="RB2931" s="245"/>
      <c r="RC2931" s="245"/>
      <c r="RD2931" s="245"/>
      <c r="RE2931" s="245"/>
      <c r="RF2931" s="245"/>
      <c r="RG2931" s="245"/>
      <c r="RH2931" s="245"/>
      <c r="RI2931" s="245"/>
      <c r="RJ2931" s="245"/>
      <c r="RK2931" s="245"/>
      <c r="RL2931" s="245"/>
      <c r="RM2931" s="245"/>
      <c r="RN2931" s="245"/>
      <c r="RO2931" s="245"/>
      <c r="RP2931" s="245"/>
      <c r="RQ2931" s="245"/>
      <c r="RR2931" s="245"/>
      <c r="RS2931" s="245"/>
      <c r="RT2931" s="245"/>
      <c r="RU2931" s="245"/>
      <c r="RV2931" s="245"/>
      <c r="RW2931" s="245"/>
      <c r="RX2931" s="245"/>
      <c r="RY2931" s="245"/>
      <c r="RZ2931" s="245"/>
      <c r="SA2931" s="245"/>
      <c r="SB2931" s="245"/>
      <c r="SC2931" s="245"/>
      <c r="SD2931" s="245"/>
      <c r="SE2931" s="245"/>
      <c r="SF2931" s="245"/>
      <c r="SG2931" s="245"/>
      <c r="SH2931" s="245"/>
      <c r="SI2931" s="245"/>
      <c r="SJ2931" s="245"/>
      <c r="SK2931" s="245"/>
      <c r="SL2931" s="245"/>
      <c r="SM2931" s="245"/>
      <c r="SN2931" s="245"/>
      <c r="SO2931" s="245"/>
      <c r="SP2931" s="245"/>
      <c r="SQ2931" s="245"/>
      <c r="SR2931" s="245"/>
      <c r="SS2931" s="245"/>
      <c r="ST2931" s="245"/>
      <c r="SU2931" s="245"/>
      <c r="SV2931" s="245"/>
      <c r="SW2931" s="245"/>
      <c r="SX2931" s="245"/>
      <c r="SY2931" s="245"/>
      <c r="SZ2931" s="245"/>
      <c r="TA2931" s="245"/>
      <c r="TB2931" s="245"/>
      <c r="TC2931" s="245"/>
      <c r="TD2931" s="245"/>
      <c r="TE2931" s="245"/>
      <c r="TF2931" s="245"/>
      <c r="TG2931" s="245"/>
      <c r="TH2931" s="245"/>
      <c r="TI2931" s="245"/>
      <c r="TJ2931" s="245"/>
      <c r="TK2931" s="245"/>
      <c r="TL2931" s="245"/>
      <c r="TM2931" s="245"/>
      <c r="TN2931" s="245"/>
      <c r="TO2931" s="245"/>
      <c r="TP2931" s="245"/>
      <c r="TQ2931" s="245"/>
      <c r="TR2931" s="245"/>
      <c r="TS2931" s="245"/>
      <c r="TT2931" s="245"/>
      <c r="TU2931" s="245"/>
      <c r="TV2931" s="245"/>
      <c r="TW2931" s="245"/>
      <c r="TX2931" s="245"/>
      <c r="TY2931" s="245"/>
      <c r="TZ2931" s="245"/>
      <c r="UA2931" s="245"/>
      <c r="UB2931" s="245"/>
      <c r="UC2931" s="245"/>
      <c r="UD2931" s="245"/>
      <c r="UE2931" s="245"/>
      <c r="UF2931" s="245"/>
      <c r="UG2931" s="245"/>
      <c r="UH2931" s="245"/>
      <c r="UI2931" s="245"/>
      <c r="UJ2931" s="245"/>
      <c r="UK2931" s="245"/>
      <c r="UL2931" s="245"/>
      <c r="UM2931" s="245"/>
      <c r="UN2931" s="245"/>
      <c r="UO2931" s="245"/>
      <c r="UP2931" s="245"/>
      <c r="UQ2931" s="245"/>
      <c r="UR2931" s="245"/>
      <c r="US2931" s="245"/>
      <c r="UT2931" s="245"/>
      <c r="UU2931" s="245"/>
      <c r="UV2931" s="245"/>
      <c r="UW2931" s="245"/>
      <c r="UX2931" s="245"/>
      <c r="UY2931" s="245"/>
      <c r="UZ2931" s="245"/>
      <c r="VA2931" s="245"/>
      <c r="VB2931" s="245"/>
      <c r="VC2931" s="245"/>
      <c r="VD2931" s="245"/>
      <c r="VE2931" s="245"/>
      <c r="VF2931" s="245"/>
      <c r="VG2931" s="245"/>
      <c r="VH2931" s="245"/>
      <c r="VI2931" s="245"/>
      <c r="VJ2931" s="245"/>
      <c r="VK2931" s="245"/>
      <c r="VL2931" s="245"/>
      <c r="VM2931" s="245"/>
      <c r="VN2931" s="245"/>
      <c r="VO2931" s="245"/>
      <c r="VP2931" s="245"/>
      <c r="VQ2931" s="245"/>
      <c r="VR2931" s="245"/>
      <c r="VS2931" s="245"/>
      <c r="VT2931" s="245"/>
      <c r="VU2931" s="245"/>
      <c r="VV2931" s="245"/>
      <c r="VW2931" s="245"/>
      <c r="VX2931" s="245"/>
      <c r="VY2931" s="245"/>
      <c r="VZ2931" s="245"/>
      <c r="WA2931" s="245"/>
      <c r="WB2931" s="245"/>
      <c r="WC2931" s="245"/>
      <c r="WD2931" s="245"/>
      <c r="WE2931" s="245"/>
      <c r="WF2931" s="245"/>
      <c r="WG2931" s="245"/>
      <c r="WH2931" s="245"/>
      <c r="WI2931" s="245"/>
      <c r="WJ2931" s="245"/>
      <c r="WK2931" s="245"/>
      <c r="WL2931" s="245"/>
      <c r="WM2931" s="245"/>
      <c r="WN2931" s="245"/>
      <c r="WO2931" s="245"/>
      <c r="WP2931" s="245"/>
      <c r="WQ2931" s="245"/>
      <c r="WR2931" s="245"/>
      <c r="WS2931" s="245"/>
      <c r="WT2931" s="245"/>
      <c r="WU2931" s="245"/>
      <c r="WV2931" s="245"/>
      <c r="WW2931" s="245"/>
      <c r="WX2931" s="245"/>
      <c r="WY2931" s="245"/>
      <c r="WZ2931" s="245"/>
      <c r="XA2931" s="245"/>
      <c r="XB2931" s="245"/>
      <c r="XC2931" s="245"/>
      <c r="XD2931" s="245"/>
      <c r="XE2931" s="245"/>
      <c r="XF2931" s="245"/>
      <c r="XG2931" s="245"/>
      <c r="XH2931" s="245"/>
      <c r="XI2931" s="245"/>
      <c r="XJ2931" s="245"/>
      <c r="XK2931" s="245"/>
      <c r="XL2931" s="245"/>
      <c r="XM2931" s="245"/>
      <c r="XN2931" s="245"/>
      <c r="XO2931" s="245"/>
      <c r="XP2931" s="245"/>
      <c r="XQ2931" s="245"/>
      <c r="XR2931" s="245"/>
      <c r="XS2931" s="245"/>
      <c r="XT2931" s="245"/>
      <c r="XU2931" s="245"/>
      <c r="XV2931" s="245"/>
      <c r="XW2931" s="245"/>
      <c r="XX2931" s="245"/>
      <c r="XY2931" s="245"/>
      <c r="XZ2931" s="245"/>
      <c r="YA2931" s="245"/>
      <c r="YB2931" s="245"/>
      <c r="YC2931" s="245"/>
      <c r="YD2931" s="245"/>
      <c r="YE2931" s="245"/>
      <c r="YF2931" s="245"/>
      <c r="YG2931" s="245"/>
      <c r="YH2931" s="245"/>
      <c r="YI2931" s="245"/>
      <c r="YJ2931" s="245"/>
      <c r="YK2931" s="245"/>
      <c r="YL2931" s="245"/>
      <c r="YM2931" s="245"/>
      <c r="YN2931" s="245"/>
      <c r="YO2931" s="245"/>
      <c r="YP2931" s="245"/>
      <c r="YQ2931" s="245"/>
      <c r="YR2931" s="245"/>
      <c r="YS2931" s="245"/>
      <c r="YT2931" s="245"/>
      <c r="YU2931" s="245"/>
      <c r="YV2931" s="245"/>
      <c r="YW2931" s="245"/>
      <c r="YX2931" s="245"/>
      <c r="YY2931" s="245"/>
      <c r="YZ2931" s="245"/>
      <c r="ZA2931" s="245"/>
      <c r="ZB2931" s="245"/>
      <c r="ZC2931" s="245"/>
      <c r="ZD2931" s="245"/>
      <c r="ZE2931" s="245"/>
      <c r="ZF2931" s="245"/>
      <c r="ZG2931" s="245"/>
      <c r="ZH2931" s="245"/>
      <c r="ZI2931" s="245"/>
      <c r="ZJ2931" s="245"/>
      <c r="ZK2931" s="245"/>
      <c r="ZL2931" s="245"/>
      <c r="ZM2931" s="245"/>
      <c r="ZN2931" s="245"/>
      <c r="ZO2931" s="245"/>
      <c r="ZP2931" s="245"/>
      <c r="ZQ2931" s="245"/>
      <c r="ZR2931" s="245"/>
      <c r="ZS2931" s="245"/>
      <c r="ZT2931" s="245"/>
      <c r="ZU2931" s="245"/>
      <c r="ZV2931" s="245"/>
      <c r="ZW2931" s="245"/>
      <c r="ZX2931" s="245"/>
      <c r="ZY2931" s="245"/>
      <c r="ZZ2931" s="245"/>
      <c r="AAA2931" s="245"/>
      <c r="AAB2931" s="245"/>
      <c r="AAC2931" s="245"/>
      <c r="AAD2931" s="245"/>
      <c r="AAE2931" s="245"/>
      <c r="AAF2931" s="245"/>
      <c r="AAG2931" s="245"/>
      <c r="AAH2931" s="245"/>
      <c r="AAI2931" s="245"/>
      <c r="AAJ2931" s="245"/>
      <c r="AAK2931" s="245"/>
      <c r="AAL2931" s="245"/>
      <c r="AAM2931" s="245"/>
      <c r="AAN2931" s="245"/>
      <c r="AAO2931" s="245"/>
      <c r="AAP2931" s="245"/>
      <c r="AAQ2931" s="245"/>
      <c r="AAR2931" s="245"/>
      <c r="AAS2931" s="245"/>
      <c r="AAT2931" s="245"/>
      <c r="AAU2931" s="245"/>
      <c r="AAV2931" s="245"/>
      <c r="AAW2931" s="245"/>
      <c r="AAX2931" s="245"/>
      <c r="AAY2931" s="245"/>
      <c r="AAZ2931" s="245"/>
      <c r="ABA2931" s="245"/>
      <c r="ABB2931" s="245"/>
      <c r="ABC2931" s="245"/>
      <c r="ABD2931" s="245"/>
      <c r="ABE2931" s="245"/>
      <c r="ABF2931" s="245"/>
      <c r="ABG2931" s="245"/>
      <c r="ABH2931" s="245"/>
      <c r="ABI2931" s="245"/>
      <c r="ABJ2931" s="245"/>
      <c r="ABK2931" s="245"/>
      <c r="ABL2931" s="245"/>
      <c r="ABM2931" s="245"/>
      <c r="ABN2931" s="245"/>
      <c r="ABO2931" s="245"/>
      <c r="ABP2931" s="245"/>
      <c r="ABQ2931" s="245"/>
      <c r="ABR2931" s="245"/>
      <c r="ABS2931" s="245"/>
      <c r="ABT2931" s="245"/>
      <c r="ABU2931" s="245"/>
      <c r="ABV2931" s="245"/>
      <c r="ABW2931" s="245"/>
      <c r="ABX2931" s="245"/>
      <c r="ABY2931" s="245"/>
      <c r="ABZ2931" s="245"/>
      <c r="ACA2931" s="245"/>
      <c r="ACB2931" s="245"/>
      <c r="ACC2931" s="245"/>
      <c r="ACD2931" s="245"/>
      <c r="ACE2931" s="245"/>
      <c r="ACF2931" s="245"/>
      <c r="ACG2931" s="245"/>
      <c r="ACH2931" s="245"/>
      <c r="ACI2931" s="245"/>
      <c r="ACJ2931" s="245"/>
      <c r="ACK2931" s="245"/>
      <c r="ACL2931" s="245"/>
      <c r="ACM2931" s="245"/>
      <c r="ACN2931" s="245"/>
      <c r="ACO2931" s="245"/>
      <c r="ACP2931" s="245"/>
      <c r="ACQ2931" s="245"/>
      <c r="ACR2931" s="245"/>
      <c r="ACS2931" s="245"/>
      <c r="ACT2931" s="245"/>
      <c r="ACU2931" s="245"/>
      <c r="ACV2931" s="245"/>
      <c r="ACW2931" s="245"/>
      <c r="ACX2931" s="245"/>
      <c r="ACY2931" s="245"/>
      <c r="ACZ2931" s="245"/>
      <c r="ADA2931" s="245"/>
      <c r="ADB2931" s="245"/>
      <c r="ADC2931" s="245"/>
      <c r="ADD2931" s="245"/>
      <c r="ADE2931" s="245"/>
      <c r="ADF2931" s="245"/>
      <c r="ADG2931" s="245"/>
      <c r="ADH2931" s="245"/>
      <c r="ADI2931" s="245"/>
      <c r="ADJ2931" s="245"/>
      <c r="ADK2931" s="245"/>
      <c r="ADL2931" s="245"/>
      <c r="ADM2931" s="245"/>
      <c r="ADN2931" s="245"/>
      <c r="ADO2931" s="245"/>
      <c r="ADP2931" s="245"/>
      <c r="ADQ2931" s="245"/>
      <c r="ADR2931" s="245"/>
      <c r="ADS2931" s="245"/>
      <c r="ADT2931" s="245"/>
      <c r="ADU2931" s="245"/>
      <c r="ADV2931" s="245"/>
      <c r="ADW2931" s="245"/>
      <c r="ADX2931" s="245"/>
      <c r="ADY2931" s="245"/>
      <c r="ADZ2931" s="245"/>
      <c r="AEA2931" s="245"/>
      <c r="AEB2931" s="245"/>
      <c r="AEC2931" s="245"/>
      <c r="AED2931" s="245"/>
      <c r="AEE2931" s="245"/>
      <c r="AEF2931" s="245"/>
      <c r="AEG2931" s="245"/>
      <c r="AEH2931" s="245"/>
      <c r="AEI2931" s="245"/>
      <c r="AEJ2931" s="245"/>
      <c r="AEK2931" s="245"/>
      <c r="AEL2931" s="245"/>
      <c r="AEM2931" s="245"/>
      <c r="AEN2931" s="245"/>
      <c r="AEO2931" s="245"/>
      <c r="AEP2931" s="245"/>
      <c r="AEQ2931" s="245"/>
      <c r="AER2931" s="245"/>
      <c r="AES2931" s="245"/>
      <c r="AET2931" s="245"/>
      <c r="AEU2931" s="245"/>
      <c r="AEV2931" s="245"/>
      <c r="AEW2931" s="245"/>
      <c r="AEX2931" s="245"/>
      <c r="AEY2931" s="245"/>
      <c r="AEZ2931" s="245"/>
      <c r="AFA2931" s="245"/>
      <c r="AFB2931" s="245"/>
      <c r="AFC2931" s="245"/>
      <c r="AFD2931" s="245"/>
      <c r="AFE2931" s="245"/>
      <c r="AFF2931" s="245"/>
      <c r="AFG2931" s="245"/>
      <c r="AFH2931" s="245"/>
      <c r="AFI2931" s="245"/>
      <c r="AFJ2931" s="245"/>
      <c r="AFK2931" s="245"/>
      <c r="AFL2931" s="245"/>
      <c r="AFM2931" s="245"/>
      <c r="AFN2931" s="245"/>
      <c r="AFO2931" s="245"/>
      <c r="AFP2931" s="245"/>
      <c r="AFQ2931" s="245"/>
      <c r="AFR2931" s="245"/>
      <c r="AFS2931" s="245"/>
      <c r="AFT2931" s="245"/>
      <c r="AFU2931" s="245"/>
      <c r="AFV2931" s="245"/>
      <c r="AFW2931" s="245"/>
      <c r="AFX2931" s="245"/>
      <c r="AFY2931" s="245"/>
      <c r="AFZ2931" s="245"/>
      <c r="AGA2931" s="245"/>
      <c r="AGB2931" s="245"/>
      <c r="AGC2931" s="245"/>
      <c r="AGD2931" s="245"/>
      <c r="AGE2931" s="245"/>
      <c r="AGF2931" s="245"/>
      <c r="AGG2931" s="245"/>
      <c r="AGH2931" s="245"/>
      <c r="AGI2931" s="245"/>
      <c r="AGJ2931" s="245"/>
      <c r="AGK2931" s="245"/>
      <c r="AGL2931" s="245"/>
      <c r="AGM2931" s="245"/>
      <c r="AGN2931" s="245"/>
      <c r="AGO2931" s="245"/>
      <c r="AGP2931" s="245"/>
      <c r="AGQ2931" s="245"/>
      <c r="AGR2931" s="245"/>
      <c r="AGS2931" s="245"/>
      <c r="AGT2931" s="245"/>
      <c r="AGU2931" s="245"/>
      <c r="AGV2931" s="245"/>
      <c r="AGW2931" s="245"/>
      <c r="AGX2931" s="245"/>
      <c r="AGY2931" s="245"/>
      <c r="AGZ2931" s="245"/>
      <c r="AHA2931" s="245"/>
      <c r="AHB2931" s="245"/>
      <c r="AHC2931" s="245"/>
      <c r="AHD2931" s="245"/>
      <c r="AHE2931" s="245"/>
      <c r="AHF2931" s="245"/>
      <c r="AHG2931" s="245"/>
      <c r="AHH2931" s="245"/>
      <c r="AHI2931" s="245"/>
      <c r="AHJ2931" s="245"/>
      <c r="AHK2931" s="245"/>
      <c r="AHL2931" s="245"/>
      <c r="AHM2931" s="245"/>
      <c r="AHN2931" s="245"/>
      <c r="AHO2931" s="245"/>
      <c r="AHP2931" s="245"/>
      <c r="AHQ2931" s="245"/>
      <c r="AHR2931" s="245"/>
      <c r="AHS2931" s="245"/>
      <c r="AHT2931" s="245"/>
      <c r="AHU2931" s="245"/>
      <c r="AHV2931" s="245"/>
      <c r="AHW2931" s="245"/>
      <c r="AHX2931" s="245"/>
      <c r="AHY2931" s="245"/>
      <c r="AHZ2931" s="245"/>
      <c r="AIA2931" s="245"/>
      <c r="AIB2931" s="245"/>
      <c r="AIC2931" s="245"/>
      <c r="AID2931" s="245"/>
      <c r="AIE2931" s="245"/>
      <c r="AIF2931" s="245"/>
      <c r="AIG2931" s="245"/>
      <c r="AIH2931" s="245"/>
      <c r="AII2931" s="245"/>
      <c r="AIJ2931" s="245"/>
      <c r="AIK2931" s="245"/>
      <c r="AIL2931" s="245"/>
      <c r="AIM2931" s="245"/>
      <c r="AIN2931" s="245"/>
      <c r="AIO2931" s="245"/>
      <c r="AIP2931" s="245"/>
      <c r="AIQ2931" s="245"/>
      <c r="AIR2931" s="245"/>
      <c r="AIS2931" s="245"/>
      <c r="AIT2931" s="245"/>
      <c r="AIU2931" s="245"/>
      <c r="AIV2931" s="245"/>
      <c r="AIW2931" s="245"/>
      <c r="AIX2931" s="245"/>
      <c r="AIY2931" s="245"/>
      <c r="AIZ2931" s="245"/>
      <c r="AJA2931" s="245"/>
      <c r="AJB2931" s="245"/>
      <c r="AJC2931" s="245"/>
      <c r="AJD2931" s="245"/>
      <c r="AJE2931" s="245"/>
      <c r="AJF2931" s="245"/>
      <c r="AJG2931" s="245"/>
      <c r="AJH2931" s="245"/>
      <c r="AJI2931" s="245"/>
      <c r="AJJ2931" s="245"/>
      <c r="AJK2931" s="245"/>
      <c r="AJL2931" s="245"/>
      <c r="AJM2931" s="245"/>
      <c r="AJN2931" s="245"/>
      <c r="AJO2931" s="245"/>
      <c r="AJP2931" s="245"/>
      <c r="AJQ2931" s="245"/>
      <c r="AJR2931" s="245"/>
      <c r="AJS2931" s="245"/>
      <c r="AJT2931" s="245"/>
      <c r="AJU2931" s="245"/>
      <c r="AJV2931" s="245"/>
      <c r="AJW2931" s="245"/>
      <c r="AJX2931" s="245"/>
      <c r="AJY2931" s="245"/>
      <c r="AJZ2931" s="245"/>
      <c r="AKA2931" s="245"/>
      <c r="AKB2931" s="245"/>
      <c r="AKC2931" s="245"/>
      <c r="AKD2931" s="245"/>
      <c r="AKE2931" s="245"/>
      <c r="AKF2931" s="245"/>
      <c r="AKG2931" s="245"/>
      <c r="AKH2931" s="245"/>
      <c r="AKI2931" s="245"/>
      <c r="AKJ2931" s="245"/>
      <c r="AKK2931" s="245"/>
      <c r="AKL2931" s="245"/>
      <c r="AKM2931" s="245"/>
      <c r="AKN2931" s="245"/>
      <c r="AKO2931" s="245"/>
      <c r="AKP2931" s="245"/>
      <c r="AKQ2931" s="245"/>
      <c r="AKR2931" s="245"/>
      <c r="AKS2931" s="245"/>
      <c r="AKT2931" s="245"/>
      <c r="AKU2931" s="245"/>
      <c r="AKV2931" s="245"/>
      <c r="AKW2931" s="245"/>
      <c r="AKX2931" s="245"/>
      <c r="AKY2931" s="245"/>
      <c r="AKZ2931" s="245"/>
      <c r="ALA2931" s="245"/>
      <c r="ALB2931" s="245"/>
      <c r="ALC2931" s="245"/>
      <c r="ALD2931" s="245"/>
      <c r="ALE2931" s="245"/>
      <c r="ALF2931" s="245"/>
      <c r="ALG2931" s="245"/>
      <c r="ALH2931" s="245"/>
      <c r="ALI2931" s="245"/>
      <c r="ALJ2931" s="245"/>
      <c r="ALK2931" s="245"/>
      <c r="ALL2931" s="245"/>
      <c r="ALM2931" s="245"/>
      <c r="ALN2931" s="245"/>
      <c r="ALO2931" s="245"/>
      <c r="ALP2931" s="245"/>
      <c r="ALQ2931" s="245"/>
      <c r="ALR2931" s="245"/>
      <c r="ALS2931" s="245"/>
      <c r="ALT2931" s="245"/>
      <c r="ALU2931" s="245"/>
      <c r="ALV2931" s="245"/>
      <c r="ALW2931" s="245"/>
      <c r="ALX2931" s="245"/>
      <c r="ALY2931" s="245"/>
      <c r="ALZ2931" s="245"/>
      <c r="AMA2931" s="245"/>
      <c r="AMB2931" s="245"/>
    </row>
    <row r="2932" spans="1:1016" s="300" customFormat="1">
      <c r="A2932" s="80" t="s">
        <v>210</v>
      </c>
      <c r="B2932" s="80" t="s">
        <v>3201</v>
      </c>
      <c r="C2932" s="223" t="s">
        <v>4687</v>
      </c>
      <c r="D2932" s="139" t="s">
        <v>300</v>
      </c>
      <c r="E2932" s="139" t="s">
        <v>306</v>
      </c>
      <c r="F2932" s="139" t="s">
        <v>525</v>
      </c>
      <c r="G2932" s="141">
        <v>70720.84</v>
      </c>
      <c r="H2932" s="141">
        <v>90032.4</v>
      </c>
      <c r="I2932" s="234">
        <v>26</v>
      </c>
      <c r="J2932" s="235">
        <v>0.59090909090909094</v>
      </c>
      <c r="K2932" s="141">
        <v>109343.96</v>
      </c>
      <c r="L2932" s="146">
        <v>1</v>
      </c>
      <c r="M2932" s="139">
        <v>1</v>
      </c>
      <c r="N2932" s="167">
        <v>18</v>
      </c>
      <c r="O2932" s="79">
        <v>90427.199999999997</v>
      </c>
      <c r="P2932" s="80"/>
      <c r="Q2932" s="236"/>
      <c r="R2932" s="236"/>
      <c r="S2932" s="236"/>
      <c r="T2932" s="236"/>
      <c r="U2932" s="236"/>
      <c r="V2932" s="236"/>
      <c r="W2932" s="236"/>
      <c r="X2932" s="236"/>
      <c r="Y2932" s="245"/>
      <c r="Z2932" s="245"/>
      <c r="AA2932" s="245"/>
      <c r="AB2932" s="245"/>
      <c r="AC2932" s="245"/>
      <c r="AD2932" s="245"/>
      <c r="AE2932" s="245"/>
      <c r="AF2932" s="245"/>
      <c r="AG2932" s="245"/>
      <c r="AH2932" s="245"/>
      <c r="AI2932" s="245"/>
      <c r="AJ2932" s="245"/>
      <c r="AK2932" s="245"/>
      <c r="AL2932" s="245"/>
      <c r="AM2932" s="245"/>
      <c r="AN2932" s="245"/>
      <c r="AO2932" s="245"/>
      <c r="AP2932" s="245"/>
      <c r="AQ2932" s="245"/>
      <c r="AR2932" s="245"/>
      <c r="AS2932" s="245"/>
      <c r="AT2932" s="245"/>
      <c r="AU2932" s="245"/>
      <c r="AV2932" s="245"/>
      <c r="AW2932" s="245"/>
      <c r="AX2932" s="245"/>
      <c r="AY2932" s="245"/>
      <c r="AZ2932" s="245"/>
      <c r="BA2932" s="245"/>
      <c r="BB2932" s="245"/>
      <c r="BC2932" s="245"/>
      <c r="BD2932" s="245"/>
      <c r="BE2932" s="245"/>
      <c r="BF2932" s="245"/>
      <c r="BG2932" s="245"/>
      <c r="BH2932" s="245"/>
      <c r="BI2932" s="245"/>
      <c r="BJ2932" s="245"/>
      <c r="BK2932" s="245"/>
      <c r="BL2932" s="245"/>
      <c r="BM2932" s="245"/>
      <c r="BN2932" s="245"/>
      <c r="BO2932" s="245"/>
      <c r="BP2932" s="245"/>
      <c r="BQ2932" s="245"/>
      <c r="BR2932" s="245"/>
      <c r="BS2932" s="245"/>
      <c r="BT2932" s="245"/>
      <c r="BU2932" s="245"/>
      <c r="BV2932" s="245"/>
      <c r="BW2932" s="245"/>
      <c r="BX2932" s="245"/>
      <c r="BY2932" s="245"/>
      <c r="BZ2932" s="245"/>
      <c r="CA2932" s="245"/>
      <c r="CB2932" s="245"/>
      <c r="CC2932" s="245"/>
      <c r="CD2932" s="245"/>
      <c r="CE2932" s="245"/>
      <c r="CF2932" s="245"/>
      <c r="CG2932" s="245"/>
      <c r="CH2932" s="245"/>
      <c r="CI2932" s="245"/>
      <c r="CJ2932" s="245"/>
      <c r="CK2932" s="245"/>
      <c r="CL2932" s="245"/>
      <c r="CM2932" s="245"/>
      <c r="CN2932" s="245"/>
      <c r="CO2932" s="245"/>
      <c r="CP2932" s="245"/>
      <c r="CQ2932" s="245"/>
      <c r="CR2932" s="245"/>
      <c r="CS2932" s="245"/>
      <c r="CT2932" s="245"/>
      <c r="CU2932" s="245"/>
      <c r="CV2932" s="245"/>
      <c r="CW2932" s="245"/>
      <c r="CX2932" s="245"/>
      <c r="CY2932" s="245"/>
      <c r="CZ2932" s="245"/>
      <c r="DA2932" s="245"/>
      <c r="DB2932" s="245"/>
      <c r="DC2932" s="245"/>
      <c r="DD2932" s="245"/>
      <c r="DE2932" s="245"/>
      <c r="DF2932" s="245"/>
      <c r="DG2932" s="245"/>
      <c r="DH2932" s="245"/>
      <c r="DI2932" s="245"/>
      <c r="DJ2932" s="245"/>
      <c r="DK2932" s="245"/>
      <c r="DL2932" s="245"/>
      <c r="DM2932" s="245"/>
      <c r="DN2932" s="245"/>
      <c r="DO2932" s="245"/>
      <c r="DP2932" s="245"/>
      <c r="DQ2932" s="245"/>
      <c r="DR2932" s="245"/>
      <c r="DS2932" s="245"/>
      <c r="DT2932" s="245"/>
      <c r="DU2932" s="245"/>
      <c r="DV2932" s="245"/>
      <c r="DW2932" s="245"/>
      <c r="DX2932" s="245"/>
      <c r="DY2932" s="245"/>
      <c r="DZ2932" s="245"/>
      <c r="EA2932" s="245"/>
      <c r="EB2932" s="245"/>
      <c r="EC2932" s="245"/>
      <c r="ED2932" s="245"/>
      <c r="EE2932" s="245"/>
      <c r="EF2932" s="245"/>
      <c r="EG2932" s="245"/>
      <c r="EH2932" s="245"/>
      <c r="EI2932" s="245"/>
      <c r="EJ2932" s="245"/>
      <c r="EK2932" s="245"/>
      <c r="EL2932" s="245"/>
      <c r="EM2932" s="245"/>
      <c r="EN2932" s="245"/>
      <c r="EO2932" s="245"/>
      <c r="EP2932" s="245"/>
      <c r="EQ2932" s="245"/>
      <c r="ER2932" s="245"/>
      <c r="ES2932" s="245"/>
      <c r="ET2932" s="245"/>
      <c r="EU2932" s="245"/>
      <c r="EV2932" s="245"/>
      <c r="EW2932" s="245"/>
      <c r="EX2932" s="245"/>
      <c r="EY2932" s="245"/>
      <c r="EZ2932" s="245"/>
      <c r="FA2932" s="245"/>
      <c r="FB2932" s="245"/>
      <c r="FC2932" s="245"/>
      <c r="FD2932" s="245"/>
      <c r="FE2932" s="245"/>
      <c r="FF2932" s="245"/>
      <c r="FG2932" s="245"/>
      <c r="FH2932" s="245"/>
      <c r="FI2932" s="245"/>
      <c r="FJ2932" s="245"/>
      <c r="FK2932" s="245"/>
      <c r="FL2932" s="245"/>
      <c r="FM2932" s="245"/>
      <c r="FN2932" s="245"/>
      <c r="FO2932" s="245"/>
      <c r="FP2932" s="245"/>
      <c r="FQ2932" s="245"/>
      <c r="FR2932" s="245"/>
      <c r="FS2932" s="245"/>
      <c r="FT2932" s="245"/>
      <c r="FU2932" s="245"/>
      <c r="FV2932" s="245"/>
      <c r="FW2932" s="245"/>
      <c r="FX2932" s="245"/>
      <c r="FY2932" s="245"/>
      <c r="FZ2932" s="245"/>
      <c r="GA2932" s="245"/>
      <c r="GB2932" s="245"/>
      <c r="GC2932" s="245"/>
      <c r="GD2932" s="245"/>
      <c r="GE2932" s="245"/>
      <c r="GF2932" s="245"/>
      <c r="GG2932" s="245"/>
      <c r="GH2932" s="245"/>
      <c r="GI2932" s="245"/>
      <c r="GJ2932" s="245"/>
      <c r="GK2932" s="245"/>
      <c r="GL2932" s="245"/>
      <c r="GM2932" s="245"/>
      <c r="GN2932" s="245"/>
      <c r="GO2932" s="245"/>
      <c r="GP2932" s="245"/>
      <c r="GQ2932" s="245"/>
      <c r="GR2932" s="245"/>
      <c r="GS2932" s="245"/>
      <c r="GT2932" s="245"/>
      <c r="GU2932" s="245"/>
      <c r="GV2932" s="245"/>
      <c r="GW2932" s="245"/>
      <c r="GX2932" s="245"/>
      <c r="GY2932" s="245"/>
      <c r="GZ2932" s="245"/>
      <c r="HA2932" s="245"/>
      <c r="HB2932" s="245"/>
      <c r="HC2932" s="245"/>
      <c r="HD2932" s="245"/>
      <c r="HE2932" s="245"/>
      <c r="HF2932" s="245"/>
      <c r="HG2932" s="245"/>
      <c r="HH2932" s="245"/>
      <c r="HI2932" s="245"/>
      <c r="HJ2932" s="245"/>
      <c r="HK2932" s="245"/>
      <c r="HL2932" s="245"/>
      <c r="HM2932" s="245"/>
      <c r="HN2932" s="245"/>
      <c r="HO2932" s="245"/>
      <c r="HP2932" s="245"/>
      <c r="HQ2932" s="245"/>
      <c r="HR2932" s="245"/>
      <c r="HS2932" s="245"/>
      <c r="HT2932" s="245"/>
      <c r="HU2932" s="245"/>
      <c r="HV2932" s="245"/>
      <c r="HW2932" s="245"/>
      <c r="HX2932" s="245"/>
      <c r="HY2932" s="245"/>
      <c r="HZ2932" s="245"/>
      <c r="IA2932" s="245"/>
      <c r="IB2932" s="245"/>
      <c r="IC2932" s="245"/>
      <c r="ID2932" s="245"/>
      <c r="IE2932" s="245"/>
      <c r="IF2932" s="245"/>
      <c r="IG2932" s="245"/>
      <c r="IH2932" s="245"/>
      <c r="II2932" s="245"/>
      <c r="IJ2932" s="245"/>
      <c r="IK2932" s="245"/>
      <c r="IL2932" s="245"/>
      <c r="IM2932" s="245"/>
      <c r="IN2932" s="245"/>
      <c r="IO2932" s="245"/>
      <c r="IP2932" s="245"/>
      <c r="IQ2932" s="245"/>
      <c r="IR2932" s="245"/>
      <c r="IS2932" s="245"/>
      <c r="IT2932" s="245"/>
      <c r="IU2932" s="245"/>
      <c r="IV2932" s="245"/>
      <c r="IW2932" s="245"/>
      <c r="IX2932" s="245"/>
      <c r="IY2932" s="245"/>
      <c r="IZ2932" s="245"/>
      <c r="JA2932" s="245"/>
      <c r="JB2932" s="245"/>
      <c r="JC2932" s="245"/>
      <c r="JD2932" s="245"/>
      <c r="JE2932" s="245"/>
      <c r="JF2932" s="245"/>
      <c r="JG2932" s="245"/>
      <c r="JH2932" s="245"/>
      <c r="JI2932" s="245"/>
      <c r="JJ2932" s="245"/>
      <c r="JK2932" s="245"/>
      <c r="JL2932" s="245"/>
      <c r="JM2932" s="245"/>
      <c r="JN2932" s="245"/>
      <c r="JO2932" s="245"/>
      <c r="JP2932" s="245"/>
      <c r="JQ2932" s="245"/>
      <c r="JR2932" s="245"/>
      <c r="JS2932" s="245"/>
      <c r="JT2932" s="245"/>
      <c r="JU2932" s="245"/>
      <c r="JV2932" s="245"/>
      <c r="JW2932" s="245"/>
      <c r="JX2932" s="245"/>
      <c r="JY2932" s="245"/>
      <c r="JZ2932" s="245"/>
      <c r="KA2932" s="245"/>
      <c r="KB2932" s="245"/>
      <c r="KC2932" s="245"/>
      <c r="KD2932" s="245"/>
      <c r="KE2932" s="245"/>
      <c r="KF2932" s="245"/>
      <c r="KG2932" s="245"/>
      <c r="KH2932" s="245"/>
      <c r="KI2932" s="245"/>
      <c r="KJ2932" s="245"/>
      <c r="KK2932" s="245"/>
      <c r="KL2932" s="245"/>
      <c r="KM2932" s="245"/>
      <c r="KN2932" s="245"/>
      <c r="KO2932" s="245"/>
      <c r="KP2932" s="245"/>
      <c r="KQ2932" s="245"/>
      <c r="KR2932" s="245"/>
      <c r="KS2932" s="245"/>
      <c r="KT2932" s="245"/>
      <c r="KU2932" s="245"/>
      <c r="KV2932" s="245"/>
      <c r="KW2932" s="245"/>
      <c r="KX2932" s="245"/>
      <c r="KY2932" s="245"/>
      <c r="KZ2932" s="245"/>
      <c r="LA2932" s="245"/>
      <c r="LB2932" s="245"/>
      <c r="LC2932" s="245"/>
      <c r="LD2932" s="245"/>
      <c r="LE2932" s="245"/>
      <c r="LF2932" s="245"/>
      <c r="LG2932" s="245"/>
      <c r="LH2932" s="245"/>
      <c r="LI2932" s="245"/>
      <c r="LJ2932" s="245"/>
      <c r="LK2932" s="245"/>
      <c r="LL2932" s="245"/>
      <c r="LM2932" s="245"/>
      <c r="LN2932" s="245"/>
      <c r="LO2932" s="245"/>
      <c r="LP2932" s="245"/>
      <c r="LQ2932" s="245"/>
      <c r="LR2932" s="245"/>
      <c r="LS2932" s="245"/>
      <c r="LT2932" s="245"/>
      <c r="LU2932" s="245"/>
      <c r="LV2932" s="245"/>
      <c r="LW2932" s="245"/>
      <c r="LX2932" s="245"/>
      <c r="LY2932" s="245"/>
      <c r="LZ2932" s="245"/>
      <c r="MA2932" s="245"/>
      <c r="MB2932" s="245"/>
      <c r="MC2932" s="245"/>
      <c r="MD2932" s="245"/>
      <c r="ME2932" s="245"/>
      <c r="MF2932" s="245"/>
      <c r="MG2932" s="245"/>
      <c r="MH2932" s="245"/>
      <c r="MI2932" s="245"/>
      <c r="MJ2932" s="245"/>
      <c r="MK2932" s="245"/>
      <c r="ML2932" s="245"/>
      <c r="MM2932" s="245"/>
      <c r="MN2932" s="245"/>
      <c r="MO2932" s="245"/>
      <c r="MP2932" s="245"/>
      <c r="MQ2932" s="245"/>
      <c r="MR2932" s="245"/>
      <c r="MS2932" s="245"/>
      <c r="MT2932" s="245"/>
      <c r="MU2932" s="245"/>
      <c r="MV2932" s="245"/>
      <c r="MW2932" s="245"/>
      <c r="MX2932" s="245"/>
      <c r="MY2932" s="245"/>
      <c r="MZ2932" s="245"/>
      <c r="NA2932" s="245"/>
      <c r="NB2932" s="245"/>
      <c r="NC2932" s="245"/>
      <c r="ND2932" s="245"/>
      <c r="NE2932" s="245"/>
      <c r="NF2932" s="245"/>
      <c r="NG2932" s="245"/>
      <c r="NH2932" s="245"/>
      <c r="NI2932" s="245"/>
      <c r="NJ2932" s="245"/>
      <c r="NK2932" s="245"/>
      <c r="NL2932" s="245"/>
      <c r="NM2932" s="245"/>
      <c r="NN2932" s="245"/>
      <c r="NO2932" s="245"/>
      <c r="NP2932" s="245"/>
      <c r="NQ2932" s="245"/>
      <c r="NR2932" s="245"/>
      <c r="NS2932" s="245"/>
      <c r="NT2932" s="245"/>
      <c r="NU2932" s="245"/>
      <c r="NV2932" s="245"/>
      <c r="NW2932" s="245"/>
      <c r="NX2932" s="245"/>
      <c r="NY2932" s="245"/>
      <c r="NZ2932" s="245"/>
      <c r="OA2932" s="245"/>
      <c r="OB2932" s="245"/>
      <c r="OC2932" s="245"/>
      <c r="OD2932" s="245"/>
      <c r="OE2932" s="245"/>
      <c r="OF2932" s="245"/>
      <c r="OG2932" s="245"/>
      <c r="OH2932" s="245"/>
      <c r="OI2932" s="245"/>
      <c r="OJ2932" s="245"/>
      <c r="OK2932" s="245"/>
      <c r="OL2932" s="245"/>
      <c r="OM2932" s="245"/>
      <c r="ON2932" s="245"/>
      <c r="OO2932" s="245"/>
      <c r="OP2932" s="245"/>
      <c r="OQ2932" s="245"/>
      <c r="OR2932" s="245"/>
      <c r="OS2932" s="245"/>
      <c r="OT2932" s="245"/>
      <c r="OU2932" s="245"/>
      <c r="OV2932" s="245"/>
      <c r="OW2932" s="245"/>
      <c r="OX2932" s="245"/>
      <c r="OY2932" s="245"/>
      <c r="OZ2932" s="245"/>
      <c r="PA2932" s="245"/>
      <c r="PB2932" s="245"/>
      <c r="PC2932" s="245"/>
      <c r="PD2932" s="245"/>
      <c r="PE2932" s="245"/>
      <c r="PF2932" s="245"/>
      <c r="PG2932" s="245"/>
      <c r="PH2932" s="245"/>
      <c r="PI2932" s="245"/>
      <c r="PJ2932" s="245"/>
      <c r="PK2932" s="245"/>
      <c r="PL2932" s="245"/>
      <c r="PM2932" s="245"/>
      <c r="PN2932" s="245"/>
      <c r="PO2932" s="245"/>
      <c r="PP2932" s="245"/>
      <c r="PQ2932" s="245"/>
      <c r="PR2932" s="245"/>
      <c r="PS2932" s="245"/>
      <c r="PT2932" s="245"/>
      <c r="PU2932" s="245"/>
      <c r="PV2932" s="245"/>
      <c r="PW2932" s="245"/>
      <c r="PX2932" s="245"/>
      <c r="PY2932" s="245"/>
      <c r="PZ2932" s="245"/>
      <c r="QA2932" s="245"/>
      <c r="QB2932" s="245"/>
      <c r="QC2932" s="245"/>
      <c r="QD2932" s="245"/>
      <c r="QE2932" s="245"/>
      <c r="QF2932" s="245"/>
      <c r="QG2932" s="245"/>
      <c r="QH2932" s="245"/>
      <c r="QI2932" s="245"/>
      <c r="QJ2932" s="245"/>
      <c r="QK2932" s="245"/>
      <c r="QL2932" s="245"/>
      <c r="QM2932" s="245"/>
      <c r="QN2932" s="245"/>
      <c r="QO2932" s="245"/>
      <c r="QP2932" s="245"/>
      <c r="QQ2932" s="245"/>
      <c r="QR2932" s="245"/>
      <c r="QS2932" s="245"/>
      <c r="QT2932" s="245"/>
      <c r="QU2932" s="245"/>
      <c r="QV2932" s="245"/>
      <c r="QW2932" s="245"/>
      <c r="QX2932" s="245"/>
      <c r="QY2932" s="245"/>
      <c r="QZ2932" s="245"/>
      <c r="RA2932" s="245"/>
      <c r="RB2932" s="245"/>
      <c r="RC2932" s="245"/>
      <c r="RD2932" s="245"/>
      <c r="RE2932" s="245"/>
      <c r="RF2932" s="245"/>
      <c r="RG2932" s="245"/>
      <c r="RH2932" s="245"/>
      <c r="RI2932" s="245"/>
      <c r="RJ2932" s="245"/>
      <c r="RK2932" s="245"/>
      <c r="RL2932" s="245"/>
      <c r="RM2932" s="245"/>
      <c r="RN2932" s="245"/>
      <c r="RO2932" s="245"/>
      <c r="RP2932" s="245"/>
      <c r="RQ2932" s="245"/>
      <c r="RR2932" s="245"/>
      <c r="RS2932" s="245"/>
      <c r="RT2932" s="245"/>
      <c r="RU2932" s="245"/>
      <c r="RV2932" s="245"/>
      <c r="RW2932" s="245"/>
      <c r="RX2932" s="245"/>
      <c r="RY2932" s="245"/>
      <c r="RZ2932" s="245"/>
      <c r="SA2932" s="245"/>
      <c r="SB2932" s="245"/>
      <c r="SC2932" s="245"/>
      <c r="SD2932" s="245"/>
      <c r="SE2932" s="245"/>
      <c r="SF2932" s="245"/>
      <c r="SG2932" s="245"/>
      <c r="SH2932" s="245"/>
      <c r="SI2932" s="245"/>
      <c r="SJ2932" s="245"/>
      <c r="SK2932" s="245"/>
      <c r="SL2932" s="245"/>
      <c r="SM2932" s="245"/>
      <c r="SN2932" s="245"/>
      <c r="SO2932" s="245"/>
      <c r="SP2932" s="245"/>
      <c r="SQ2932" s="245"/>
      <c r="SR2932" s="245"/>
      <c r="SS2932" s="245"/>
      <c r="ST2932" s="245"/>
      <c r="SU2932" s="245"/>
      <c r="SV2932" s="245"/>
      <c r="SW2932" s="245"/>
      <c r="SX2932" s="245"/>
      <c r="SY2932" s="245"/>
      <c r="SZ2932" s="245"/>
      <c r="TA2932" s="245"/>
      <c r="TB2932" s="245"/>
      <c r="TC2932" s="245"/>
      <c r="TD2932" s="245"/>
      <c r="TE2932" s="245"/>
      <c r="TF2932" s="245"/>
      <c r="TG2932" s="245"/>
      <c r="TH2932" s="245"/>
      <c r="TI2932" s="245"/>
      <c r="TJ2932" s="245"/>
      <c r="TK2932" s="245"/>
      <c r="TL2932" s="245"/>
      <c r="TM2932" s="245"/>
      <c r="TN2932" s="245"/>
      <c r="TO2932" s="245"/>
      <c r="TP2932" s="245"/>
      <c r="TQ2932" s="245"/>
      <c r="TR2932" s="245"/>
      <c r="TS2932" s="245"/>
      <c r="TT2932" s="245"/>
      <c r="TU2932" s="245"/>
      <c r="TV2932" s="245"/>
      <c r="TW2932" s="245"/>
      <c r="TX2932" s="245"/>
      <c r="TY2932" s="245"/>
      <c r="TZ2932" s="245"/>
      <c r="UA2932" s="245"/>
      <c r="UB2932" s="245"/>
      <c r="UC2932" s="245"/>
      <c r="UD2932" s="245"/>
      <c r="UE2932" s="245"/>
      <c r="UF2932" s="245"/>
      <c r="UG2932" s="245"/>
      <c r="UH2932" s="245"/>
      <c r="UI2932" s="245"/>
      <c r="UJ2932" s="245"/>
      <c r="UK2932" s="245"/>
      <c r="UL2932" s="245"/>
      <c r="UM2932" s="245"/>
      <c r="UN2932" s="245"/>
      <c r="UO2932" s="245"/>
      <c r="UP2932" s="245"/>
      <c r="UQ2932" s="245"/>
      <c r="UR2932" s="245"/>
      <c r="US2932" s="245"/>
      <c r="UT2932" s="245"/>
      <c r="UU2932" s="245"/>
      <c r="UV2932" s="245"/>
      <c r="UW2932" s="245"/>
      <c r="UX2932" s="245"/>
      <c r="UY2932" s="245"/>
      <c r="UZ2932" s="245"/>
      <c r="VA2932" s="245"/>
      <c r="VB2932" s="245"/>
      <c r="VC2932" s="245"/>
      <c r="VD2932" s="245"/>
      <c r="VE2932" s="245"/>
      <c r="VF2932" s="245"/>
      <c r="VG2932" s="245"/>
      <c r="VH2932" s="245"/>
      <c r="VI2932" s="245"/>
      <c r="VJ2932" s="245"/>
      <c r="VK2932" s="245"/>
      <c r="VL2932" s="245"/>
      <c r="VM2932" s="245"/>
      <c r="VN2932" s="245"/>
      <c r="VO2932" s="245"/>
      <c r="VP2932" s="245"/>
      <c r="VQ2932" s="245"/>
      <c r="VR2932" s="245"/>
      <c r="VS2932" s="245"/>
      <c r="VT2932" s="245"/>
      <c r="VU2932" s="245"/>
      <c r="VV2932" s="245"/>
      <c r="VW2932" s="245"/>
      <c r="VX2932" s="245"/>
      <c r="VY2932" s="245"/>
      <c r="VZ2932" s="245"/>
      <c r="WA2932" s="245"/>
      <c r="WB2932" s="245"/>
      <c r="WC2932" s="245"/>
      <c r="WD2932" s="245"/>
      <c r="WE2932" s="245"/>
      <c r="WF2932" s="245"/>
      <c r="WG2932" s="245"/>
      <c r="WH2932" s="245"/>
      <c r="WI2932" s="245"/>
      <c r="WJ2932" s="245"/>
      <c r="WK2932" s="245"/>
      <c r="WL2932" s="245"/>
      <c r="WM2932" s="245"/>
      <c r="WN2932" s="245"/>
      <c r="WO2932" s="245"/>
      <c r="WP2932" s="245"/>
      <c r="WQ2932" s="245"/>
      <c r="WR2932" s="245"/>
      <c r="WS2932" s="245"/>
      <c r="WT2932" s="245"/>
      <c r="WU2932" s="245"/>
      <c r="WV2932" s="245"/>
      <c r="WW2932" s="245"/>
      <c r="WX2932" s="245"/>
      <c r="WY2932" s="245"/>
      <c r="WZ2932" s="245"/>
      <c r="XA2932" s="245"/>
      <c r="XB2932" s="245"/>
      <c r="XC2932" s="245"/>
      <c r="XD2932" s="245"/>
      <c r="XE2932" s="245"/>
      <c r="XF2932" s="245"/>
      <c r="XG2932" s="245"/>
      <c r="XH2932" s="245"/>
      <c r="XI2932" s="245"/>
      <c r="XJ2932" s="245"/>
      <c r="XK2932" s="245"/>
      <c r="XL2932" s="245"/>
      <c r="XM2932" s="245"/>
      <c r="XN2932" s="245"/>
      <c r="XO2932" s="245"/>
      <c r="XP2932" s="245"/>
      <c r="XQ2932" s="245"/>
      <c r="XR2932" s="245"/>
      <c r="XS2932" s="245"/>
      <c r="XT2932" s="245"/>
      <c r="XU2932" s="245"/>
      <c r="XV2932" s="245"/>
      <c r="XW2932" s="245"/>
      <c r="XX2932" s="245"/>
      <c r="XY2932" s="245"/>
      <c r="XZ2932" s="245"/>
      <c r="YA2932" s="245"/>
      <c r="YB2932" s="245"/>
      <c r="YC2932" s="245"/>
      <c r="YD2932" s="245"/>
      <c r="YE2932" s="245"/>
      <c r="YF2932" s="245"/>
      <c r="YG2932" s="245"/>
      <c r="YH2932" s="245"/>
      <c r="YI2932" s="245"/>
      <c r="YJ2932" s="245"/>
      <c r="YK2932" s="245"/>
      <c r="YL2932" s="245"/>
      <c r="YM2932" s="245"/>
      <c r="YN2932" s="245"/>
      <c r="YO2932" s="245"/>
      <c r="YP2932" s="245"/>
      <c r="YQ2932" s="245"/>
      <c r="YR2932" s="245"/>
      <c r="YS2932" s="245"/>
      <c r="YT2932" s="245"/>
      <c r="YU2932" s="245"/>
      <c r="YV2932" s="245"/>
      <c r="YW2932" s="245"/>
      <c r="YX2932" s="245"/>
      <c r="YY2932" s="245"/>
      <c r="YZ2932" s="245"/>
      <c r="ZA2932" s="245"/>
      <c r="ZB2932" s="245"/>
      <c r="ZC2932" s="245"/>
      <c r="ZD2932" s="245"/>
      <c r="ZE2932" s="245"/>
      <c r="ZF2932" s="245"/>
      <c r="ZG2932" s="245"/>
      <c r="ZH2932" s="245"/>
      <c r="ZI2932" s="245"/>
      <c r="ZJ2932" s="245"/>
      <c r="ZK2932" s="245"/>
      <c r="ZL2932" s="245"/>
      <c r="ZM2932" s="245"/>
      <c r="ZN2932" s="245"/>
      <c r="ZO2932" s="245"/>
      <c r="ZP2932" s="245"/>
      <c r="ZQ2932" s="245"/>
      <c r="ZR2932" s="245"/>
      <c r="ZS2932" s="245"/>
      <c r="ZT2932" s="245"/>
      <c r="ZU2932" s="245"/>
      <c r="ZV2932" s="245"/>
      <c r="ZW2932" s="245"/>
      <c r="ZX2932" s="245"/>
      <c r="ZY2932" s="245"/>
      <c r="ZZ2932" s="245"/>
      <c r="AAA2932" s="245"/>
      <c r="AAB2932" s="245"/>
      <c r="AAC2932" s="245"/>
      <c r="AAD2932" s="245"/>
      <c r="AAE2932" s="245"/>
      <c r="AAF2932" s="245"/>
      <c r="AAG2932" s="245"/>
      <c r="AAH2932" s="245"/>
      <c r="AAI2932" s="245"/>
      <c r="AAJ2932" s="245"/>
      <c r="AAK2932" s="245"/>
      <c r="AAL2932" s="245"/>
      <c r="AAM2932" s="245"/>
      <c r="AAN2932" s="245"/>
      <c r="AAO2932" s="245"/>
      <c r="AAP2932" s="245"/>
      <c r="AAQ2932" s="245"/>
      <c r="AAR2932" s="245"/>
      <c r="AAS2932" s="245"/>
      <c r="AAT2932" s="245"/>
      <c r="AAU2932" s="245"/>
      <c r="AAV2932" s="245"/>
      <c r="AAW2932" s="245"/>
      <c r="AAX2932" s="245"/>
      <c r="AAY2932" s="245"/>
      <c r="AAZ2932" s="245"/>
      <c r="ABA2932" s="245"/>
      <c r="ABB2932" s="245"/>
      <c r="ABC2932" s="245"/>
      <c r="ABD2932" s="245"/>
      <c r="ABE2932" s="245"/>
      <c r="ABF2932" s="245"/>
      <c r="ABG2932" s="245"/>
      <c r="ABH2932" s="245"/>
      <c r="ABI2932" s="245"/>
      <c r="ABJ2932" s="245"/>
      <c r="ABK2932" s="245"/>
      <c r="ABL2932" s="245"/>
      <c r="ABM2932" s="245"/>
      <c r="ABN2932" s="245"/>
      <c r="ABO2932" s="245"/>
      <c r="ABP2932" s="245"/>
      <c r="ABQ2932" s="245"/>
      <c r="ABR2932" s="245"/>
      <c r="ABS2932" s="245"/>
      <c r="ABT2932" s="245"/>
      <c r="ABU2932" s="245"/>
      <c r="ABV2932" s="245"/>
      <c r="ABW2932" s="245"/>
      <c r="ABX2932" s="245"/>
      <c r="ABY2932" s="245"/>
      <c r="ABZ2932" s="245"/>
      <c r="ACA2932" s="245"/>
      <c r="ACB2932" s="245"/>
      <c r="ACC2932" s="245"/>
      <c r="ACD2932" s="245"/>
      <c r="ACE2932" s="245"/>
      <c r="ACF2932" s="245"/>
      <c r="ACG2932" s="245"/>
      <c r="ACH2932" s="245"/>
      <c r="ACI2932" s="245"/>
      <c r="ACJ2932" s="245"/>
      <c r="ACK2932" s="245"/>
      <c r="ACL2932" s="245"/>
      <c r="ACM2932" s="245"/>
      <c r="ACN2932" s="245"/>
      <c r="ACO2932" s="245"/>
      <c r="ACP2932" s="245"/>
      <c r="ACQ2932" s="245"/>
      <c r="ACR2932" s="245"/>
      <c r="ACS2932" s="245"/>
      <c r="ACT2932" s="245"/>
      <c r="ACU2932" s="245"/>
      <c r="ACV2932" s="245"/>
      <c r="ACW2932" s="245"/>
      <c r="ACX2932" s="245"/>
      <c r="ACY2932" s="245"/>
      <c r="ACZ2932" s="245"/>
      <c r="ADA2932" s="245"/>
      <c r="ADB2932" s="245"/>
      <c r="ADC2932" s="245"/>
      <c r="ADD2932" s="245"/>
      <c r="ADE2932" s="245"/>
      <c r="ADF2932" s="245"/>
      <c r="ADG2932" s="245"/>
      <c r="ADH2932" s="245"/>
      <c r="ADI2932" s="245"/>
      <c r="ADJ2932" s="245"/>
      <c r="ADK2932" s="245"/>
      <c r="ADL2932" s="245"/>
      <c r="ADM2932" s="245"/>
      <c r="ADN2932" s="245"/>
      <c r="ADO2932" s="245"/>
      <c r="ADP2932" s="245"/>
      <c r="ADQ2932" s="245"/>
      <c r="ADR2932" s="245"/>
      <c r="ADS2932" s="245"/>
      <c r="ADT2932" s="245"/>
      <c r="ADU2932" s="245"/>
      <c r="ADV2932" s="245"/>
      <c r="ADW2932" s="245"/>
      <c r="ADX2932" s="245"/>
      <c r="ADY2932" s="245"/>
      <c r="ADZ2932" s="245"/>
      <c r="AEA2932" s="245"/>
      <c r="AEB2932" s="245"/>
      <c r="AEC2932" s="245"/>
      <c r="AED2932" s="245"/>
      <c r="AEE2932" s="245"/>
      <c r="AEF2932" s="245"/>
      <c r="AEG2932" s="245"/>
      <c r="AEH2932" s="245"/>
      <c r="AEI2932" s="245"/>
      <c r="AEJ2932" s="245"/>
      <c r="AEK2932" s="245"/>
      <c r="AEL2932" s="245"/>
      <c r="AEM2932" s="245"/>
      <c r="AEN2932" s="245"/>
      <c r="AEO2932" s="245"/>
      <c r="AEP2932" s="245"/>
      <c r="AEQ2932" s="245"/>
      <c r="AER2932" s="245"/>
      <c r="AES2932" s="245"/>
      <c r="AET2932" s="245"/>
      <c r="AEU2932" s="245"/>
      <c r="AEV2932" s="245"/>
      <c r="AEW2932" s="245"/>
      <c r="AEX2932" s="245"/>
      <c r="AEY2932" s="245"/>
      <c r="AEZ2932" s="245"/>
      <c r="AFA2932" s="245"/>
      <c r="AFB2932" s="245"/>
      <c r="AFC2932" s="245"/>
      <c r="AFD2932" s="245"/>
      <c r="AFE2932" s="245"/>
      <c r="AFF2932" s="245"/>
      <c r="AFG2932" s="245"/>
      <c r="AFH2932" s="245"/>
      <c r="AFI2932" s="245"/>
      <c r="AFJ2932" s="245"/>
      <c r="AFK2932" s="245"/>
      <c r="AFL2932" s="245"/>
      <c r="AFM2932" s="245"/>
      <c r="AFN2932" s="245"/>
      <c r="AFO2932" s="245"/>
      <c r="AFP2932" s="245"/>
      <c r="AFQ2932" s="245"/>
      <c r="AFR2932" s="245"/>
      <c r="AFS2932" s="245"/>
      <c r="AFT2932" s="245"/>
      <c r="AFU2932" s="245"/>
      <c r="AFV2932" s="245"/>
      <c r="AFW2932" s="245"/>
      <c r="AFX2932" s="245"/>
      <c r="AFY2932" s="245"/>
      <c r="AFZ2932" s="245"/>
      <c r="AGA2932" s="245"/>
      <c r="AGB2932" s="245"/>
      <c r="AGC2932" s="245"/>
      <c r="AGD2932" s="245"/>
      <c r="AGE2932" s="245"/>
      <c r="AGF2932" s="245"/>
      <c r="AGG2932" s="245"/>
      <c r="AGH2932" s="245"/>
      <c r="AGI2932" s="245"/>
      <c r="AGJ2932" s="245"/>
      <c r="AGK2932" s="245"/>
      <c r="AGL2932" s="245"/>
      <c r="AGM2932" s="245"/>
      <c r="AGN2932" s="245"/>
      <c r="AGO2932" s="245"/>
      <c r="AGP2932" s="245"/>
      <c r="AGQ2932" s="245"/>
      <c r="AGR2932" s="245"/>
      <c r="AGS2932" s="245"/>
      <c r="AGT2932" s="245"/>
      <c r="AGU2932" s="245"/>
      <c r="AGV2932" s="245"/>
      <c r="AGW2932" s="245"/>
      <c r="AGX2932" s="245"/>
      <c r="AGY2932" s="245"/>
      <c r="AGZ2932" s="245"/>
      <c r="AHA2932" s="245"/>
      <c r="AHB2932" s="245"/>
      <c r="AHC2932" s="245"/>
      <c r="AHD2932" s="245"/>
      <c r="AHE2932" s="245"/>
      <c r="AHF2932" s="245"/>
      <c r="AHG2932" s="245"/>
      <c r="AHH2932" s="245"/>
      <c r="AHI2932" s="245"/>
      <c r="AHJ2932" s="245"/>
      <c r="AHK2932" s="245"/>
      <c r="AHL2932" s="245"/>
      <c r="AHM2932" s="245"/>
      <c r="AHN2932" s="245"/>
      <c r="AHO2932" s="245"/>
      <c r="AHP2932" s="245"/>
      <c r="AHQ2932" s="245"/>
      <c r="AHR2932" s="245"/>
      <c r="AHS2932" s="245"/>
      <c r="AHT2932" s="245"/>
      <c r="AHU2932" s="245"/>
      <c r="AHV2932" s="245"/>
      <c r="AHW2932" s="245"/>
      <c r="AHX2932" s="245"/>
      <c r="AHY2932" s="245"/>
      <c r="AHZ2932" s="245"/>
      <c r="AIA2932" s="245"/>
      <c r="AIB2932" s="245"/>
      <c r="AIC2932" s="245"/>
      <c r="AID2932" s="245"/>
      <c r="AIE2932" s="245"/>
      <c r="AIF2932" s="245"/>
      <c r="AIG2932" s="245"/>
      <c r="AIH2932" s="245"/>
      <c r="AII2932" s="245"/>
      <c r="AIJ2932" s="245"/>
      <c r="AIK2932" s="245"/>
      <c r="AIL2932" s="245"/>
      <c r="AIM2932" s="245"/>
      <c r="AIN2932" s="245"/>
      <c r="AIO2932" s="245"/>
      <c r="AIP2932" s="245"/>
      <c r="AIQ2932" s="245"/>
      <c r="AIR2932" s="245"/>
      <c r="AIS2932" s="245"/>
      <c r="AIT2932" s="245"/>
      <c r="AIU2932" s="245"/>
      <c r="AIV2932" s="245"/>
      <c r="AIW2932" s="245"/>
      <c r="AIX2932" s="245"/>
      <c r="AIY2932" s="245"/>
      <c r="AIZ2932" s="245"/>
      <c r="AJA2932" s="245"/>
      <c r="AJB2932" s="245"/>
      <c r="AJC2932" s="245"/>
      <c r="AJD2932" s="245"/>
      <c r="AJE2932" s="245"/>
      <c r="AJF2932" s="245"/>
      <c r="AJG2932" s="245"/>
      <c r="AJH2932" s="245"/>
      <c r="AJI2932" s="245"/>
      <c r="AJJ2932" s="245"/>
      <c r="AJK2932" s="245"/>
      <c r="AJL2932" s="245"/>
      <c r="AJM2932" s="245"/>
      <c r="AJN2932" s="245"/>
      <c r="AJO2932" s="245"/>
      <c r="AJP2932" s="245"/>
      <c r="AJQ2932" s="245"/>
      <c r="AJR2932" s="245"/>
      <c r="AJS2932" s="245"/>
      <c r="AJT2932" s="245"/>
      <c r="AJU2932" s="245"/>
      <c r="AJV2932" s="245"/>
      <c r="AJW2932" s="245"/>
      <c r="AJX2932" s="245"/>
      <c r="AJY2932" s="245"/>
      <c r="AJZ2932" s="245"/>
      <c r="AKA2932" s="245"/>
      <c r="AKB2932" s="245"/>
      <c r="AKC2932" s="245"/>
      <c r="AKD2932" s="245"/>
      <c r="AKE2932" s="245"/>
      <c r="AKF2932" s="245"/>
      <c r="AKG2932" s="245"/>
      <c r="AKH2932" s="245"/>
      <c r="AKI2932" s="245"/>
      <c r="AKJ2932" s="245"/>
      <c r="AKK2932" s="245"/>
      <c r="AKL2932" s="245"/>
      <c r="AKM2932" s="245"/>
      <c r="AKN2932" s="245"/>
      <c r="AKO2932" s="245"/>
      <c r="AKP2932" s="245"/>
      <c r="AKQ2932" s="245"/>
      <c r="AKR2932" s="245"/>
      <c r="AKS2932" s="245"/>
      <c r="AKT2932" s="245"/>
      <c r="AKU2932" s="245"/>
      <c r="AKV2932" s="245"/>
      <c r="AKW2932" s="245"/>
      <c r="AKX2932" s="245"/>
      <c r="AKY2932" s="245"/>
      <c r="AKZ2932" s="245"/>
      <c r="ALA2932" s="245"/>
      <c r="ALB2932" s="245"/>
      <c r="ALC2932" s="245"/>
      <c r="ALD2932" s="245"/>
      <c r="ALE2932" s="245"/>
      <c r="ALF2932" s="245"/>
      <c r="ALG2932" s="245"/>
      <c r="ALH2932" s="245"/>
      <c r="ALI2932" s="245"/>
      <c r="ALJ2932" s="245"/>
      <c r="ALK2932" s="245"/>
      <c r="ALL2932" s="245"/>
      <c r="ALM2932" s="245"/>
      <c r="ALN2932" s="245"/>
      <c r="ALO2932" s="245"/>
      <c r="ALP2932" s="245"/>
      <c r="ALQ2932" s="245"/>
      <c r="ALR2932" s="245"/>
      <c r="ALS2932" s="245"/>
      <c r="ALT2932" s="245"/>
      <c r="ALU2932" s="245"/>
      <c r="ALV2932" s="245"/>
      <c r="ALW2932" s="245"/>
      <c r="ALX2932" s="245"/>
      <c r="ALY2932" s="245"/>
      <c r="ALZ2932" s="245"/>
      <c r="AMA2932" s="245"/>
      <c r="AMB2932" s="245"/>
    </row>
    <row r="2933" spans="1:1016" s="300" customFormat="1" ht="22.5">
      <c r="A2933" s="80" t="s">
        <v>3197</v>
      </c>
      <c r="B2933" s="80" t="s">
        <v>3258</v>
      </c>
      <c r="C2933" s="238" t="s">
        <v>897</v>
      </c>
      <c r="D2933" s="139" t="s">
        <v>300</v>
      </c>
      <c r="E2933" s="158" t="s">
        <v>301</v>
      </c>
      <c r="F2933" s="161" t="s">
        <v>525</v>
      </c>
      <c r="G2933" s="159">
        <v>69855</v>
      </c>
      <c r="H2933" s="141">
        <v>89968.5</v>
      </c>
      <c r="I2933" s="234">
        <v>25</v>
      </c>
      <c r="J2933" s="235">
        <v>0.56818181818181823</v>
      </c>
      <c r="K2933" s="159">
        <v>110082</v>
      </c>
      <c r="L2933" s="146"/>
      <c r="M2933" s="139">
        <v>1</v>
      </c>
      <c r="N2933" s="167">
        <v>19</v>
      </c>
      <c r="O2933" s="79">
        <v>86000</v>
      </c>
      <c r="P2933" s="80"/>
      <c r="Q2933" s="236"/>
      <c r="R2933" s="236"/>
      <c r="S2933" s="236"/>
      <c r="T2933" s="236"/>
      <c r="U2933" s="236"/>
      <c r="V2933" s="236"/>
      <c r="W2933" s="236"/>
      <c r="X2933" s="236"/>
      <c r="Y2933" s="245"/>
      <c r="Z2933" s="245"/>
      <c r="AA2933" s="245"/>
      <c r="AB2933" s="245"/>
      <c r="AC2933" s="245"/>
      <c r="AD2933" s="245"/>
      <c r="AE2933" s="245"/>
      <c r="AF2933" s="245"/>
      <c r="AG2933" s="245"/>
      <c r="AH2933" s="245"/>
      <c r="AI2933" s="245"/>
      <c r="AJ2933" s="245"/>
      <c r="AK2933" s="245"/>
      <c r="AL2933" s="245"/>
      <c r="AM2933" s="245"/>
      <c r="AN2933" s="245"/>
      <c r="AO2933" s="245"/>
      <c r="AP2933" s="245"/>
      <c r="AQ2933" s="245"/>
      <c r="AR2933" s="245"/>
      <c r="AS2933" s="245"/>
      <c r="AT2933" s="245"/>
      <c r="AU2933" s="245"/>
      <c r="AV2933" s="245"/>
      <c r="AW2933" s="245"/>
      <c r="AX2933" s="245"/>
      <c r="AY2933" s="245"/>
      <c r="AZ2933" s="245"/>
      <c r="BA2933" s="245"/>
      <c r="BB2933" s="245"/>
      <c r="BC2933" s="245"/>
      <c r="BD2933" s="245"/>
      <c r="BE2933" s="245"/>
      <c r="BF2933" s="245"/>
      <c r="BG2933" s="245"/>
      <c r="BH2933" s="245"/>
      <c r="BI2933" s="245"/>
      <c r="BJ2933" s="245"/>
      <c r="BK2933" s="245"/>
      <c r="BL2933" s="245"/>
      <c r="BM2933" s="245"/>
      <c r="BN2933" s="245"/>
      <c r="BO2933" s="245"/>
      <c r="BP2933" s="245"/>
      <c r="BQ2933" s="245"/>
      <c r="BR2933" s="245"/>
      <c r="BS2933" s="245"/>
      <c r="BT2933" s="245"/>
      <c r="BU2933" s="245"/>
      <c r="BV2933" s="245"/>
      <c r="BW2933" s="245"/>
      <c r="BX2933" s="245"/>
      <c r="BY2933" s="245"/>
      <c r="BZ2933" s="245"/>
      <c r="CA2933" s="245"/>
      <c r="CB2933" s="245"/>
      <c r="CC2933" s="245"/>
      <c r="CD2933" s="245"/>
      <c r="CE2933" s="245"/>
      <c r="CF2933" s="245"/>
      <c r="CG2933" s="245"/>
      <c r="CH2933" s="245"/>
      <c r="CI2933" s="245"/>
      <c r="CJ2933" s="245"/>
      <c r="CK2933" s="245"/>
      <c r="CL2933" s="245"/>
      <c r="CM2933" s="245"/>
      <c r="CN2933" s="245"/>
      <c r="CO2933" s="245"/>
      <c r="CP2933" s="245"/>
      <c r="CQ2933" s="245"/>
      <c r="CR2933" s="245"/>
      <c r="CS2933" s="245"/>
      <c r="CT2933" s="245"/>
      <c r="CU2933" s="245"/>
      <c r="CV2933" s="245"/>
      <c r="CW2933" s="245"/>
      <c r="CX2933" s="245"/>
      <c r="CY2933" s="245"/>
      <c r="CZ2933" s="245"/>
      <c r="DA2933" s="245"/>
      <c r="DB2933" s="245"/>
      <c r="DC2933" s="245"/>
      <c r="DD2933" s="245"/>
      <c r="DE2933" s="245"/>
      <c r="DF2933" s="245"/>
      <c r="DG2933" s="245"/>
      <c r="DH2933" s="245"/>
      <c r="DI2933" s="245"/>
      <c r="DJ2933" s="245"/>
      <c r="DK2933" s="245"/>
      <c r="DL2933" s="245"/>
      <c r="DM2933" s="245"/>
      <c r="DN2933" s="245"/>
      <c r="DO2933" s="245"/>
      <c r="DP2933" s="245"/>
      <c r="DQ2933" s="245"/>
      <c r="DR2933" s="245"/>
      <c r="DS2933" s="245"/>
      <c r="DT2933" s="245"/>
      <c r="DU2933" s="245"/>
      <c r="DV2933" s="245"/>
      <c r="DW2933" s="245"/>
      <c r="DX2933" s="245"/>
      <c r="DY2933" s="245"/>
      <c r="DZ2933" s="245"/>
      <c r="EA2933" s="245"/>
      <c r="EB2933" s="245"/>
      <c r="EC2933" s="245"/>
      <c r="ED2933" s="245"/>
      <c r="EE2933" s="245"/>
      <c r="EF2933" s="245"/>
      <c r="EG2933" s="245"/>
      <c r="EH2933" s="245"/>
      <c r="EI2933" s="245"/>
      <c r="EJ2933" s="245"/>
      <c r="EK2933" s="245"/>
      <c r="EL2933" s="245"/>
      <c r="EM2933" s="245"/>
      <c r="EN2933" s="245"/>
      <c r="EO2933" s="245"/>
      <c r="EP2933" s="245"/>
      <c r="EQ2933" s="245"/>
      <c r="ER2933" s="245"/>
      <c r="ES2933" s="245"/>
      <c r="ET2933" s="245"/>
      <c r="EU2933" s="245"/>
      <c r="EV2933" s="245"/>
      <c r="EW2933" s="245"/>
      <c r="EX2933" s="245"/>
      <c r="EY2933" s="245"/>
      <c r="EZ2933" s="245"/>
      <c r="FA2933" s="245"/>
      <c r="FB2933" s="245"/>
      <c r="FC2933" s="245"/>
      <c r="FD2933" s="245"/>
      <c r="FE2933" s="245"/>
      <c r="FF2933" s="245"/>
      <c r="FG2933" s="245"/>
      <c r="FH2933" s="245"/>
      <c r="FI2933" s="245"/>
      <c r="FJ2933" s="245"/>
      <c r="FK2933" s="245"/>
      <c r="FL2933" s="245"/>
      <c r="FM2933" s="245"/>
      <c r="FN2933" s="245"/>
      <c r="FO2933" s="245"/>
      <c r="FP2933" s="245"/>
      <c r="FQ2933" s="245"/>
      <c r="FR2933" s="245"/>
      <c r="FS2933" s="245"/>
      <c r="FT2933" s="245"/>
      <c r="FU2933" s="245"/>
      <c r="FV2933" s="245"/>
      <c r="FW2933" s="245"/>
      <c r="FX2933" s="245"/>
      <c r="FY2933" s="245"/>
      <c r="FZ2933" s="245"/>
      <c r="GA2933" s="245"/>
      <c r="GB2933" s="245"/>
      <c r="GC2933" s="245"/>
      <c r="GD2933" s="245"/>
      <c r="GE2933" s="245"/>
      <c r="GF2933" s="245"/>
      <c r="GG2933" s="245"/>
      <c r="GH2933" s="245"/>
      <c r="GI2933" s="245"/>
      <c r="GJ2933" s="245"/>
      <c r="GK2933" s="245"/>
      <c r="GL2933" s="245"/>
      <c r="GM2933" s="245"/>
      <c r="GN2933" s="245"/>
      <c r="GO2933" s="245"/>
      <c r="GP2933" s="245"/>
      <c r="GQ2933" s="245"/>
      <c r="GR2933" s="245"/>
      <c r="GS2933" s="245"/>
      <c r="GT2933" s="245"/>
      <c r="GU2933" s="245"/>
      <c r="GV2933" s="245"/>
      <c r="GW2933" s="245"/>
      <c r="GX2933" s="245"/>
      <c r="GY2933" s="245"/>
      <c r="GZ2933" s="245"/>
      <c r="HA2933" s="245"/>
      <c r="HB2933" s="245"/>
      <c r="HC2933" s="245"/>
      <c r="HD2933" s="245"/>
      <c r="HE2933" s="245"/>
      <c r="HF2933" s="245"/>
      <c r="HG2933" s="245"/>
      <c r="HH2933" s="245"/>
      <c r="HI2933" s="245"/>
      <c r="HJ2933" s="245"/>
      <c r="HK2933" s="245"/>
      <c r="HL2933" s="245"/>
      <c r="HM2933" s="245"/>
      <c r="HN2933" s="245"/>
      <c r="HO2933" s="245"/>
      <c r="HP2933" s="245"/>
      <c r="HQ2933" s="245"/>
      <c r="HR2933" s="245"/>
      <c r="HS2933" s="245"/>
      <c r="HT2933" s="245"/>
      <c r="HU2933" s="245"/>
      <c r="HV2933" s="245"/>
      <c r="HW2933" s="245"/>
      <c r="HX2933" s="245"/>
      <c r="HY2933" s="245"/>
      <c r="HZ2933" s="245"/>
      <c r="IA2933" s="245"/>
      <c r="IB2933" s="245"/>
      <c r="IC2933" s="245"/>
      <c r="ID2933" s="245"/>
      <c r="IE2933" s="245"/>
      <c r="IF2933" s="245"/>
      <c r="IG2933" s="245"/>
      <c r="IH2933" s="245"/>
      <c r="II2933" s="245"/>
      <c r="IJ2933" s="245"/>
      <c r="IK2933" s="245"/>
      <c r="IL2933" s="245"/>
      <c r="IM2933" s="245"/>
      <c r="IN2933" s="245"/>
      <c r="IO2933" s="245"/>
      <c r="IP2933" s="245"/>
      <c r="IQ2933" s="245"/>
      <c r="IR2933" s="245"/>
      <c r="IS2933" s="245"/>
      <c r="IT2933" s="245"/>
      <c r="IU2933" s="245"/>
      <c r="IV2933" s="245"/>
      <c r="IW2933" s="245"/>
      <c r="IX2933" s="245"/>
      <c r="IY2933" s="245"/>
      <c r="IZ2933" s="245"/>
      <c r="JA2933" s="245"/>
      <c r="JB2933" s="245"/>
      <c r="JC2933" s="245"/>
      <c r="JD2933" s="245"/>
      <c r="JE2933" s="245"/>
      <c r="JF2933" s="245"/>
      <c r="JG2933" s="245"/>
      <c r="JH2933" s="245"/>
      <c r="JI2933" s="245"/>
      <c r="JJ2933" s="245"/>
      <c r="JK2933" s="245"/>
      <c r="JL2933" s="245"/>
      <c r="JM2933" s="245"/>
      <c r="JN2933" s="245"/>
      <c r="JO2933" s="245"/>
      <c r="JP2933" s="245"/>
      <c r="JQ2933" s="245"/>
      <c r="JR2933" s="245"/>
      <c r="JS2933" s="245"/>
      <c r="JT2933" s="245"/>
      <c r="JU2933" s="245"/>
      <c r="JV2933" s="245"/>
      <c r="JW2933" s="245"/>
      <c r="JX2933" s="245"/>
      <c r="JY2933" s="245"/>
      <c r="JZ2933" s="245"/>
      <c r="KA2933" s="245"/>
      <c r="KB2933" s="245"/>
      <c r="KC2933" s="245"/>
      <c r="KD2933" s="245"/>
      <c r="KE2933" s="245"/>
      <c r="KF2933" s="245"/>
      <c r="KG2933" s="245"/>
      <c r="KH2933" s="245"/>
      <c r="KI2933" s="245"/>
      <c r="KJ2933" s="245"/>
      <c r="KK2933" s="245"/>
      <c r="KL2933" s="245"/>
      <c r="KM2933" s="245"/>
      <c r="KN2933" s="245"/>
      <c r="KO2933" s="245"/>
      <c r="KP2933" s="245"/>
      <c r="KQ2933" s="245"/>
      <c r="KR2933" s="245"/>
      <c r="KS2933" s="245"/>
      <c r="KT2933" s="245"/>
      <c r="KU2933" s="245"/>
      <c r="KV2933" s="245"/>
      <c r="KW2933" s="245"/>
      <c r="KX2933" s="245"/>
      <c r="KY2933" s="245"/>
      <c r="KZ2933" s="245"/>
      <c r="LA2933" s="245"/>
      <c r="LB2933" s="245"/>
      <c r="LC2933" s="245"/>
      <c r="LD2933" s="245"/>
      <c r="LE2933" s="245"/>
      <c r="LF2933" s="245"/>
      <c r="LG2933" s="245"/>
      <c r="LH2933" s="245"/>
      <c r="LI2933" s="245"/>
      <c r="LJ2933" s="245"/>
      <c r="LK2933" s="245"/>
      <c r="LL2933" s="245"/>
      <c r="LM2933" s="245"/>
      <c r="LN2933" s="245"/>
      <c r="LO2933" s="245"/>
      <c r="LP2933" s="245"/>
      <c r="LQ2933" s="245"/>
      <c r="LR2933" s="245"/>
      <c r="LS2933" s="245"/>
      <c r="LT2933" s="245"/>
      <c r="LU2933" s="245"/>
      <c r="LV2933" s="245"/>
      <c r="LW2933" s="245"/>
      <c r="LX2933" s="245"/>
      <c r="LY2933" s="245"/>
      <c r="LZ2933" s="245"/>
      <c r="MA2933" s="245"/>
      <c r="MB2933" s="245"/>
      <c r="MC2933" s="245"/>
      <c r="MD2933" s="245"/>
      <c r="ME2933" s="245"/>
      <c r="MF2933" s="245"/>
      <c r="MG2933" s="245"/>
      <c r="MH2933" s="245"/>
      <c r="MI2933" s="245"/>
      <c r="MJ2933" s="245"/>
      <c r="MK2933" s="245"/>
      <c r="ML2933" s="245"/>
      <c r="MM2933" s="245"/>
      <c r="MN2933" s="245"/>
      <c r="MO2933" s="245"/>
      <c r="MP2933" s="245"/>
      <c r="MQ2933" s="245"/>
      <c r="MR2933" s="245"/>
      <c r="MS2933" s="245"/>
      <c r="MT2933" s="245"/>
      <c r="MU2933" s="245"/>
      <c r="MV2933" s="245"/>
      <c r="MW2933" s="245"/>
      <c r="MX2933" s="245"/>
      <c r="MY2933" s="245"/>
      <c r="MZ2933" s="245"/>
      <c r="NA2933" s="245"/>
      <c r="NB2933" s="245"/>
      <c r="NC2933" s="245"/>
      <c r="ND2933" s="245"/>
      <c r="NE2933" s="245"/>
      <c r="NF2933" s="245"/>
      <c r="NG2933" s="245"/>
      <c r="NH2933" s="245"/>
      <c r="NI2933" s="245"/>
      <c r="NJ2933" s="245"/>
      <c r="NK2933" s="245"/>
      <c r="NL2933" s="245"/>
      <c r="NM2933" s="245"/>
      <c r="NN2933" s="245"/>
      <c r="NO2933" s="245"/>
      <c r="NP2933" s="245"/>
      <c r="NQ2933" s="245"/>
      <c r="NR2933" s="245"/>
      <c r="NS2933" s="245"/>
      <c r="NT2933" s="245"/>
      <c r="NU2933" s="245"/>
      <c r="NV2933" s="245"/>
      <c r="NW2933" s="245"/>
      <c r="NX2933" s="245"/>
      <c r="NY2933" s="245"/>
      <c r="NZ2933" s="245"/>
      <c r="OA2933" s="245"/>
      <c r="OB2933" s="245"/>
      <c r="OC2933" s="245"/>
      <c r="OD2933" s="245"/>
      <c r="OE2933" s="245"/>
      <c r="OF2933" s="245"/>
      <c r="OG2933" s="245"/>
      <c r="OH2933" s="245"/>
      <c r="OI2933" s="245"/>
      <c r="OJ2933" s="245"/>
      <c r="OK2933" s="245"/>
      <c r="OL2933" s="245"/>
      <c r="OM2933" s="245"/>
      <c r="ON2933" s="245"/>
      <c r="OO2933" s="245"/>
      <c r="OP2933" s="245"/>
      <c r="OQ2933" s="245"/>
      <c r="OR2933" s="245"/>
      <c r="OS2933" s="245"/>
      <c r="OT2933" s="245"/>
      <c r="OU2933" s="245"/>
      <c r="OV2933" s="245"/>
      <c r="OW2933" s="245"/>
      <c r="OX2933" s="245"/>
      <c r="OY2933" s="245"/>
      <c r="OZ2933" s="245"/>
      <c r="PA2933" s="245"/>
      <c r="PB2933" s="245"/>
      <c r="PC2933" s="245"/>
      <c r="PD2933" s="245"/>
      <c r="PE2933" s="245"/>
      <c r="PF2933" s="245"/>
      <c r="PG2933" s="245"/>
      <c r="PH2933" s="245"/>
      <c r="PI2933" s="245"/>
      <c r="PJ2933" s="245"/>
      <c r="PK2933" s="245"/>
      <c r="PL2933" s="245"/>
      <c r="PM2933" s="245"/>
      <c r="PN2933" s="245"/>
      <c r="PO2933" s="245"/>
      <c r="PP2933" s="245"/>
      <c r="PQ2933" s="245"/>
      <c r="PR2933" s="245"/>
      <c r="PS2933" s="245"/>
      <c r="PT2933" s="245"/>
      <c r="PU2933" s="245"/>
      <c r="PV2933" s="245"/>
      <c r="PW2933" s="245"/>
      <c r="PX2933" s="245"/>
      <c r="PY2933" s="245"/>
      <c r="PZ2933" s="245"/>
      <c r="QA2933" s="245"/>
      <c r="QB2933" s="245"/>
      <c r="QC2933" s="245"/>
      <c r="QD2933" s="245"/>
      <c r="QE2933" s="245"/>
      <c r="QF2933" s="245"/>
      <c r="QG2933" s="245"/>
      <c r="QH2933" s="245"/>
      <c r="QI2933" s="245"/>
      <c r="QJ2933" s="245"/>
      <c r="QK2933" s="245"/>
      <c r="QL2933" s="245"/>
      <c r="QM2933" s="245"/>
      <c r="QN2933" s="245"/>
      <c r="QO2933" s="245"/>
      <c r="QP2933" s="245"/>
      <c r="QQ2933" s="245"/>
      <c r="QR2933" s="245"/>
      <c r="QS2933" s="245"/>
      <c r="QT2933" s="245"/>
      <c r="QU2933" s="245"/>
      <c r="QV2933" s="245"/>
      <c r="QW2933" s="245"/>
      <c r="QX2933" s="245"/>
      <c r="QY2933" s="245"/>
      <c r="QZ2933" s="245"/>
      <c r="RA2933" s="245"/>
      <c r="RB2933" s="245"/>
      <c r="RC2933" s="245"/>
      <c r="RD2933" s="245"/>
      <c r="RE2933" s="245"/>
      <c r="RF2933" s="245"/>
      <c r="RG2933" s="245"/>
      <c r="RH2933" s="245"/>
      <c r="RI2933" s="245"/>
      <c r="RJ2933" s="245"/>
      <c r="RK2933" s="245"/>
      <c r="RL2933" s="245"/>
      <c r="RM2933" s="245"/>
      <c r="RN2933" s="245"/>
      <c r="RO2933" s="245"/>
      <c r="RP2933" s="245"/>
      <c r="RQ2933" s="245"/>
      <c r="RR2933" s="245"/>
      <c r="RS2933" s="245"/>
      <c r="RT2933" s="245"/>
      <c r="RU2933" s="245"/>
      <c r="RV2933" s="245"/>
      <c r="RW2933" s="245"/>
      <c r="RX2933" s="245"/>
      <c r="RY2933" s="245"/>
      <c r="RZ2933" s="245"/>
      <c r="SA2933" s="245"/>
      <c r="SB2933" s="245"/>
      <c r="SC2933" s="245"/>
      <c r="SD2933" s="245"/>
      <c r="SE2933" s="245"/>
      <c r="SF2933" s="245"/>
      <c r="SG2933" s="245"/>
      <c r="SH2933" s="245"/>
      <c r="SI2933" s="245"/>
      <c r="SJ2933" s="245"/>
      <c r="SK2933" s="245"/>
      <c r="SL2933" s="245"/>
      <c r="SM2933" s="245"/>
      <c r="SN2933" s="245"/>
      <c r="SO2933" s="245"/>
      <c r="SP2933" s="245"/>
      <c r="SQ2933" s="245"/>
      <c r="SR2933" s="245"/>
      <c r="SS2933" s="245"/>
      <c r="ST2933" s="245"/>
      <c r="SU2933" s="245"/>
      <c r="SV2933" s="245"/>
      <c r="SW2933" s="245"/>
      <c r="SX2933" s="245"/>
      <c r="SY2933" s="245"/>
      <c r="SZ2933" s="245"/>
      <c r="TA2933" s="245"/>
      <c r="TB2933" s="245"/>
      <c r="TC2933" s="245"/>
      <c r="TD2933" s="245"/>
      <c r="TE2933" s="245"/>
      <c r="TF2933" s="245"/>
      <c r="TG2933" s="245"/>
      <c r="TH2933" s="245"/>
      <c r="TI2933" s="245"/>
      <c r="TJ2933" s="245"/>
      <c r="TK2933" s="245"/>
      <c r="TL2933" s="245"/>
      <c r="TM2933" s="245"/>
      <c r="TN2933" s="245"/>
      <c r="TO2933" s="245"/>
      <c r="TP2933" s="245"/>
      <c r="TQ2933" s="245"/>
      <c r="TR2933" s="245"/>
      <c r="TS2933" s="245"/>
      <c r="TT2933" s="245"/>
      <c r="TU2933" s="245"/>
      <c r="TV2933" s="245"/>
      <c r="TW2933" s="245"/>
      <c r="TX2933" s="245"/>
      <c r="TY2933" s="245"/>
      <c r="TZ2933" s="245"/>
      <c r="UA2933" s="245"/>
      <c r="UB2933" s="245"/>
      <c r="UC2933" s="245"/>
      <c r="UD2933" s="245"/>
      <c r="UE2933" s="245"/>
      <c r="UF2933" s="245"/>
      <c r="UG2933" s="245"/>
      <c r="UH2933" s="245"/>
      <c r="UI2933" s="245"/>
      <c r="UJ2933" s="245"/>
      <c r="UK2933" s="245"/>
      <c r="UL2933" s="245"/>
      <c r="UM2933" s="245"/>
      <c r="UN2933" s="245"/>
      <c r="UO2933" s="245"/>
      <c r="UP2933" s="245"/>
      <c r="UQ2933" s="245"/>
      <c r="UR2933" s="245"/>
      <c r="US2933" s="245"/>
      <c r="UT2933" s="245"/>
      <c r="UU2933" s="245"/>
      <c r="UV2933" s="245"/>
      <c r="UW2933" s="245"/>
      <c r="UX2933" s="245"/>
      <c r="UY2933" s="245"/>
      <c r="UZ2933" s="245"/>
      <c r="VA2933" s="245"/>
      <c r="VB2933" s="245"/>
      <c r="VC2933" s="245"/>
      <c r="VD2933" s="245"/>
      <c r="VE2933" s="245"/>
      <c r="VF2933" s="245"/>
      <c r="VG2933" s="245"/>
      <c r="VH2933" s="245"/>
      <c r="VI2933" s="245"/>
      <c r="VJ2933" s="245"/>
      <c r="VK2933" s="245"/>
      <c r="VL2933" s="245"/>
      <c r="VM2933" s="245"/>
      <c r="VN2933" s="245"/>
      <c r="VO2933" s="245"/>
      <c r="VP2933" s="245"/>
      <c r="VQ2933" s="245"/>
      <c r="VR2933" s="245"/>
      <c r="VS2933" s="245"/>
      <c r="VT2933" s="245"/>
      <c r="VU2933" s="245"/>
      <c r="VV2933" s="245"/>
      <c r="VW2933" s="245"/>
      <c r="VX2933" s="245"/>
      <c r="VY2933" s="245"/>
      <c r="VZ2933" s="245"/>
      <c r="WA2933" s="245"/>
      <c r="WB2933" s="245"/>
      <c r="WC2933" s="245"/>
      <c r="WD2933" s="245"/>
      <c r="WE2933" s="245"/>
      <c r="WF2933" s="245"/>
      <c r="WG2933" s="245"/>
      <c r="WH2933" s="245"/>
      <c r="WI2933" s="245"/>
      <c r="WJ2933" s="245"/>
      <c r="WK2933" s="245"/>
      <c r="WL2933" s="245"/>
      <c r="WM2933" s="245"/>
      <c r="WN2933" s="245"/>
      <c r="WO2933" s="245"/>
      <c r="WP2933" s="245"/>
      <c r="WQ2933" s="245"/>
      <c r="WR2933" s="245"/>
      <c r="WS2933" s="245"/>
      <c r="WT2933" s="245"/>
      <c r="WU2933" s="245"/>
      <c r="WV2933" s="245"/>
      <c r="WW2933" s="245"/>
      <c r="WX2933" s="245"/>
      <c r="WY2933" s="245"/>
      <c r="WZ2933" s="245"/>
      <c r="XA2933" s="245"/>
      <c r="XB2933" s="245"/>
      <c r="XC2933" s="245"/>
      <c r="XD2933" s="245"/>
      <c r="XE2933" s="245"/>
      <c r="XF2933" s="245"/>
      <c r="XG2933" s="245"/>
      <c r="XH2933" s="245"/>
      <c r="XI2933" s="245"/>
      <c r="XJ2933" s="245"/>
      <c r="XK2933" s="245"/>
      <c r="XL2933" s="245"/>
      <c r="XM2933" s="245"/>
      <c r="XN2933" s="245"/>
      <c r="XO2933" s="245"/>
      <c r="XP2933" s="245"/>
      <c r="XQ2933" s="245"/>
      <c r="XR2933" s="245"/>
      <c r="XS2933" s="245"/>
      <c r="XT2933" s="245"/>
      <c r="XU2933" s="245"/>
      <c r="XV2933" s="245"/>
      <c r="XW2933" s="245"/>
      <c r="XX2933" s="245"/>
      <c r="XY2933" s="245"/>
      <c r="XZ2933" s="245"/>
      <c r="YA2933" s="245"/>
      <c r="YB2933" s="245"/>
      <c r="YC2933" s="245"/>
      <c r="YD2933" s="245"/>
      <c r="YE2933" s="245"/>
      <c r="YF2933" s="245"/>
      <c r="YG2933" s="245"/>
      <c r="YH2933" s="245"/>
      <c r="YI2933" s="245"/>
      <c r="YJ2933" s="245"/>
      <c r="YK2933" s="245"/>
      <c r="YL2933" s="245"/>
      <c r="YM2933" s="245"/>
      <c r="YN2933" s="245"/>
      <c r="YO2933" s="245"/>
      <c r="YP2933" s="245"/>
      <c r="YQ2933" s="245"/>
      <c r="YR2933" s="245"/>
      <c r="YS2933" s="245"/>
      <c r="YT2933" s="245"/>
      <c r="YU2933" s="245"/>
      <c r="YV2933" s="245"/>
      <c r="YW2933" s="245"/>
      <c r="YX2933" s="245"/>
      <c r="YY2933" s="245"/>
      <c r="YZ2933" s="245"/>
      <c r="ZA2933" s="245"/>
      <c r="ZB2933" s="245"/>
      <c r="ZC2933" s="245"/>
      <c r="ZD2933" s="245"/>
      <c r="ZE2933" s="245"/>
      <c r="ZF2933" s="245"/>
      <c r="ZG2933" s="245"/>
      <c r="ZH2933" s="245"/>
      <c r="ZI2933" s="245"/>
      <c r="ZJ2933" s="245"/>
      <c r="ZK2933" s="245"/>
      <c r="ZL2933" s="245"/>
      <c r="ZM2933" s="245"/>
      <c r="ZN2933" s="245"/>
      <c r="ZO2933" s="245"/>
      <c r="ZP2933" s="245"/>
      <c r="ZQ2933" s="245"/>
      <c r="ZR2933" s="245"/>
      <c r="ZS2933" s="245"/>
      <c r="ZT2933" s="245"/>
      <c r="ZU2933" s="245"/>
      <c r="ZV2933" s="245"/>
      <c r="ZW2933" s="245"/>
      <c r="ZX2933" s="245"/>
      <c r="ZY2933" s="245"/>
      <c r="ZZ2933" s="245"/>
      <c r="AAA2933" s="245"/>
      <c r="AAB2933" s="245"/>
      <c r="AAC2933" s="245"/>
      <c r="AAD2933" s="245"/>
      <c r="AAE2933" s="245"/>
      <c r="AAF2933" s="245"/>
      <c r="AAG2933" s="245"/>
      <c r="AAH2933" s="245"/>
      <c r="AAI2933" s="245"/>
      <c r="AAJ2933" s="245"/>
      <c r="AAK2933" s="245"/>
      <c r="AAL2933" s="245"/>
      <c r="AAM2933" s="245"/>
      <c r="AAN2933" s="245"/>
      <c r="AAO2933" s="245"/>
      <c r="AAP2933" s="245"/>
      <c r="AAQ2933" s="245"/>
      <c r="AAR2933" s="245"/>
      <c r="AAS2933" s="245"/>
      <c r="AAT2933" s="245"/>
      <c r="AAU2933" s="245"/>
      <c r="AAV2933" s="245"/>
      <c r="AAW2933" s="245"/>
      <c r="AAX2933" s="245"/>
      <c r="AAY2933" s="245"/>
      <c r="AAZ2933" s="245"/>
      <c r="ABA2933" s="245"/>
      <c r="ABB2933" s="245"/>
      <c r="ABC2933" s="245"/>
      <c r="ABD2933" s="245"/>
      <c r="ABE2933" s="245"/>
      <c r="ABF2933" s="245"/>
      <c r="ABG2933" s="245"/>
      <c r="ABH2933" s="245"/>
      <c r="ABI2933" s="245"/>
      <c r="ABJ2933" s="245"/>
      <c r="ABK2933" s="245"/>
      <c r="ABL2933" s="245"/>
      <c r="ABM2933" s="245"/>
      <c r="ABN2933" s="245"/>
      <c r="ABO2933" s="245"/>
      <c r="ABP2933" s="245"/>
      <c r="ABQ2933" s="245"/>
      <c r="ABR2933" s="245"/>
      <c r="ABS2933" s="245"/>
      <c r="ABT2933" s="245"/>
      <c r="ABU2933" s="245"/>
      <c r="ABV2933" s="245"/>
      <c r="ABW2933" s="245"/>
      <c r="ABX2933" s="245"/>
      <c r="ABY2933" s="245"/>
      <c r="ABZ2933" s="245"/>
      <c r="ACA2933" s="245"/>
      <c r="ACB2933" s="245"/>
      <c r="ACC2933" s="245"/>
      <c r="ACD2933" s="245"/>
      <c r="ACE2933" s="245"/>
      <c r="ACF2933" s="245"/>
      <c r="ACG2933" s="245"/>
      <c r="ACH2933" s="245"/>
      <c r="ACI2933" s="245"/>
      <c r="ACJ2933" s="245"/>
      <c r="ACK2933" s="245"/>
      <c r="ACL2933" s="245"/>
      <c r="ACM2933" s="245"/>
      <c r="ACN2933" s="245"/>
      <c r="ACO2933" s="245"/>
      <c r="ACP2933" s="245"/>
      <c r="ACQ2933" s="245"/>
      <c r="ACR2933" s="245"/>
      <c r="ACS2933" s="245"/>
      <c r="ACT2933" s="245"/>
      <c r="ACU2933" s="245"/>
      <c r="ACV2933" s="245"/>
      <c r="ACW2933" s="245"/>
      <c r="ACX2933" s="245"/>
      <c r="ACY2933" s="245"/>
      <c r="ACZ2933" s="245"/>
      <c r="ADA2933" s="245"/>
      <c r="ADB2933" s="245"/>
      <c r="ADC2933" s="245"/>
      <c r="ADD2933" s="245"/>
      <c r="ADE2933" s="245"/>
      <c r="ADF2933" s="245"/>
      <c r="ADG2933" s="245"/>
      <c r="ADH2933" s="245"/>
      <c r="ADI2933" s="245"/>
      <c r="ADJ2933" s="245"/>
      <c r="ADK2933" s="245"/>
      <c r="ADL2933" s="245"/>
      <c r="ADM2933" s="245"/>
      <c r="ADN2933" s="245"/>
      <c r="ADO2933" s="245"/>
      <c r="ADP2933" s="245"/>
      <c r="ADQ2933" s="245"/>
      <c r="ADR2933" s="245"/>
      <c r="ADS2933" s="245"/>
      <c r="ADT2933" s="245"/>
      <c r="ADU2933" s="245"/>
      <c r="ADV2933" s="245"/>
      <c r="ADW2933" s="245"/>
      <c r="ADX2933" s="245"/>
      <c r="ADY2933" s="245"/>
      <c r="ADZ2933" s="245"/>
      <c r="AEA2933" s="245"/>
      <c r="AEB2933" s="245"/>
      <c r="AEC2933" s="245"/>
      <c r="AED2933" s="245"/>
      <c r="AEE2933" s="245"/>
      <c r="AEF2933" s="245"/>
      <c r="AEG2933" s="245"/>
      <c r="AEH2933" s="245"/>
      <c r="AEI2933" s="245"/>
      <c r="AEJ2933" s="245"/>
      <c r="AEK2933" s="245"/>
      <c r="AEL2933" s="245"/>
      <c r="AEM2933" s="245"/>
      <c r="AEN2933" s="245"/>
      <c r="AEO2933" s="245"/>
      <c r="AEP2933" s="245"/>
      <c r="AEQ2933" s="245"/>
      <c r="AER2933" s="245"/>
      <c r="AES2933" s="245"/>
      <c r="AET2933" s="245"/>
      <c r="AEU2933" s="245"/>
      <c r="AEV2933" s="245"/>
      <c r="AEW2933" s="245"/>
      <c r="AEX2933" s="245"/>
      <c r="AEY2933" s="245"/>
      <c r="AEZ2933" s="245"/>
      <c r="AFA2933" s="245"/>
      <c r="AFB2933" s="245"/>
      <c r="AFC2933" s="245"/>
      <c r="AFD2933" s="245"/>
      <c r="AFE2933" s="245"/>
      <c r="AFF2933" s="245"/>
      <c r="AFG2933" s="245"/>
      <c r="AFH2933" s="245"/>
      <c r="AFI2933" s="245"/>
      <c r="AFJ2933" s="245"/>
      <c r="AFK2933" s="245"/>
      <c r="AFL2933" s="245"/>
      <c r="AFM2933" s="245"/>
      <c r="AFN2933" s="245"/>
      <c r="AFO2933" s="245"/>
      <c r="AFP2933" s="245"/>
      <c r="AFQ2933" s="245"/>
      <c r="AFR2933" s="245"/>
      <c r="AFS2933" s="245"/>
      <c r="AFT2933" s="245"/>
      <c r="AFU2933" s="245"/>
      <c r="AFV2933" s="245"/>
      <c r="AFW2933" s="245"/>
      <c r="AFX2933" s="245"/>
      <c r="AFY2933" s="245"/>
      <c r="AFZ2933" s="245"/>
      <c r="AGA2933" s="245"/>
      <c r="AGB2933" s="245"/>
      <c r="AGC2933" s="245"/>
      <c r="AGD2933" s="245"/>
      <c r="AGE2933" s="245"/>
      <c r="AGF2933" s="245"/>
      <c r="AGG2933" s="245"/>
      <c r="AGH2933" s="245"/>
      <c r="AGI2933" s="245"/>
      <c r="AGJ2933" s="245"/>
      <c r="AGK2933" s="245"/>
      <c r="AGL2933" s="245"/>
      <c r="AGM2933" s="245"/>
      <c r="AGN2933" s="245"/>
      <c r="AGO2933" s="245"/>
      <c r="AGP2933" s="245"/>
      <c r="AGQ2933" s="245"/>
      <c r="AGR2933" s="245"/>
      <c r="AGS2933" s="245"/>
      <c r="AGT2933" s="245"/>
      <c r="AGU2933" s="245"/>
      <c r="AGV2933" s="245"/>
      <c r="AGW2933" s="245"/>
      <c r="AGX2933" s="245"/>
      <c r="AGY2933" s="245"/>
      <c r="AGZ2933" s="245"/>
      <c r="AHA2933" s="245"/>
      <c r="AHB2933" s="245"/>
      <c r="AHC2933" s="245"/>
      <c r="AHD2933" s="245"/>
      <c r="AHE2933" s="245"/>
      <c r="AHF2933" s="245"/>
      <c r="AHG2933" s="245"/>
      <c r="AHH2933" s="245"/>
      <c r="AHI2933" s="245"/>
      <c r="AHJ2933" s="245"/>
      <c r="AHK2933" s="245"/>
      <c r="AHL2933" s="245"/>
      <c r="AHM2933" s="245"/>
      <c r="AHN2933" s="245"/>
      <c r="AHO2933" s="245"/>
      <c r="AHP2933" s="245"/>
      <c r="AHQ2933" s="245"/>
      <c r="AHR2933" s="245"/>
      <c r="AHS2933" s="245"/>
      <c r="AHT2933" s="245"/>
      <c r="AHU2933" s="245"/>
      <c r="AHV2933" s="245"/>
      <c r="AHW2933" s="245"/>
      <c r="AHX2933" s="245"/>
      <c r="AHY2933" s="245"/>
      <c r="AHZ2933" s="245"/>
      <c r="AIA2933" s="245"/>
      <c r="AIB2933" s="245"/>
      <c r="AIC2933" s="245"/>
      <c r="AID2933" s="245"/>
      <c r="AIE2933" s="245"/>
      <c r="AIF2933" s="245"/>
      <c r="AIG2933" s="245"/>
      <c r="AIH2933" s="245"/>
      <c r="AII2933" s="245"/>
      <c r="AIJ2933" s="245"/>
      <c r="AIK2933" s="245"/>
      <c r="AIL2933" s="245"/>
      <c r="AIM2933" s="245"/>
      <c r="AIN2933" s="245"/>
      <c r="AIO2933" s="245"/>
      <c r="AIP2933" s="245"/>
      <c r="AIQ2933" s="245"/>
      <c r="AIR2933" s="245"/>
      <c r="AIS2933" s="245"/>
      <c r="AIT2933" s="245"/>
      <c r="AIU2933" s="245"/>
      <c r="AIV2933" s="245"/>
      <c r="AIW2933" s="245"/>
      <c r="AIX2933" s="245"/>
      <c r="AIY2933" s="245"/>
      <c r="AIZ2933" s="245"/>
      <c r="AJA2933" s="245"/>
      <c r="AJB2933" s="245"/>
      <c r="AJC2933" s="245"/>
      <c r="AJD2933" s="245"/>
      <c r="AJE2933" s="245"/>
      <c r="AJF2933" s="245"/>
      <c r="AJG2933" s="245"/>
      <c r="AJH2933" s="245"/>
      <c r="AJI2933" s="245"/>
      <c r="AJJ2933" s="245"/>
      <c r="AJK2933" s="245"/>
      <c r="AJL2933" s="245"/>
      <c r="AJM2933" s="245"/>
      <c r="AJN2933" s="245"/>
      <c r="AJO2933" s="245"/>
      <c r="AJP2933" s="245"/>
      <c r="AJQ2933" s="245"/>
      <c r="AJR2933" s="245"/>
      <c r="AJS2933" s="245"/>
      <c r="AJT2933" s="245"/>
      <c r="AJU2933" s="245"/>
      <c r="AJV2933" s="245"/>
      <c r="AJW2933" s="245"/>
      <c r="AJX2933" s="245"/>
      <c r="AJY2933" s="245"/>
      <c r="AJZ2933" s="245"/>
      <c r="AKA2933" s="245"/>
      <c r="AKB2933" s="245"/>
      <c r="AKC2933" s="245"/>
      <c r="AKD2933" s="245"/>
      <c r="AKE2933" s="245"/>
      <c r="AKF2933" s="245"/>
      <c r="AKG2933" s="245"/>
      <c r="AKH2933" s="245"/>
      <c r="AKI2933" s="245"/>
      <c r="AKJ2933" s="245"/>
      <c r="AKK2933" s="245"/>
      <c r="AKL2933" s="245"/>
      <c r="AKM2933" s="245"/>
      <c r="AKN2933" s="245"/>
      <c r="AKO2933" s="245"/>
      <c r="AKP2933" s="245"/>
      <c r="AKQ2933" s="245"/>
      <c r="AKR2933" s="245"/>
      <c r="AKS2933" s="245"/>
      <c r="AKT2933" s="245"/>
      <c r="AKU2933" s="245"/>
      <c r="AKV2933" s="245"/>
      <c r="AKW2933" s="245"/>
      <c r="AKX2933" s="245"/>
      <c r="AKY2933" s="245"/>
      <c r="AKZ2933" s="245"/>
      <c r="ALA2933" s="245"/>
      <c r="ALB2933" s="245"/>
      <c r="ALC2933" s="245"/>
      <c r="ALD2933" s="245"/>
      <c r="ALE2933" s="245"/>
      <c r="ALF2933" s="245"/>
      <c r="ALG2933" s="245"/>
      <c r="ALH2933" s="245"/>
      <c r="ALI2933" s="245"/>
      <c r="ALJ2933" s="245"/>
      <c r="ALK2933" s="245"/>
      <c r="ALL2933" s="245"/>
      <c r="ALM2933" s="245"/>
      <c r="ALN2933" s="245"/>
      <c r="ALO2933" s="245"/>
      <c r="ALP2933" s="245"/>
      <c r="ALQ2933" s="245"/>
      <c r="ALR2933" s="245"/>
      <c r="ALS2933" s="245"/>
      <c r="ALT2933" s="245"/>
      <c r="ALU2933" s="245"/>
      <c r="ALV2933" s="245"/>
      <c r="ALW2933" s="245"/>
      <c r="ALX2933" s="245"/>
      <c r="ALY2933" s="245"/>
      <c r="ALZ2933" s="245"/>
      <c r="AMA2933" s="245"/>
      <c r="AMB2933" s="245"/>
    </row>
    <row r="2934" spans="1:1016" s="300" customFormat="1" ht="22.5">
      <c r="A2934" s="80" t="s">
        <v>228</v>
      </c>
      <c r="B2934" s="80" t="s">
        <v>3199</v>
      </c>
      <c r="C2934" s="223" t="s">
        <v>889</v>
      </c>
      <c r="D2934" s="139" t="s">
        <v>300</v>
      </c>
      <c r="E2934" s="139" t="s">
        <v>301</v>
      </c>
      <c r="F2934" s="139" t="s">
        <v>525</v>
      </c>
      <c r="G2934" s="141">
        <v>73055</v>
      </c>
      <c r="H2934" s="141">
        <v>87775.5</v>
      </c>
      <c r="I2934" s="234">
        <v>24</v>
      </c>
      <c r="J2934" s="235">
        <v>0.54545454545454541</v>
      </c>
      <c r="K2934" s="141">
        <v>102496</v>
      </c>
      <c r="L2934" s="146">
        <v>1</v>
      </c>
      <c r="M2934" s="139">
        <v>1</v>
      </c>
      <c r="N2934" s="167"/>
      <c r="O2934" s="244"/>
      <c r="P2934" s="80"/>
      <c r="Q2934" s="236"/>
      <c r="R2934" s="236"/>
      <c r="S2934" s="236"/>
      <c r="T2934" s="236"/>
      <c r="U2934" s="236"/>
      <c r="V2934" s="236"/>
      <c r="W2934" s="236"/>
      <c r="X2934" s="236"/>
      <c r="Y2934" s="245"/>
      <c r="Z2934" s="245"/>
      <c r="AA2934" s="245"/>
      <c r="AB2934" s="245"/>
      <c r="AC2934" s="245"/>
      <c r="AD2934" s="245"/>
      <c r="AE2934" s="245"/>
      <c r="AF2934" s="245"/>
      <c r="AG2934" s="245"/>
      <c r="AH2934" s="245"/>
      <c r="AI2934" s="245"/>
      <c r="AJ2934" s="245"/>
      <c r="AK2934" s="245"/>
      <c r="AL2934" s="245"/>
      <c r="AM2934" s="245"/>
      <c r="AN2934" s="245"/>
      <c r="AO2934" s="245"/>
      <c r="AP2934" s="245"/>
      <c r="AQ2934" s="245"/>
      <c r="AR2934" s="245"/>
      <c r="AS2934" s="245"/>
      <c r="AT2934" s="245"/>
      <c r="AU2934" s="245"/>
      <c r="AV2934" s="245"/>
      <c r="AW2934" s="245"/>
      <c r="AX2934" s="245"/>
      <c r="AY2934" s="245"/>
      <c r="AZ2934" s="245"/>
      <c r="BA2934" s="245"/>
      <c r="BB2934" s="245"/>
      <c r="BC2934" s="245"/>
      <c r="BD2934" s="245"/>
      <c r="BE2934" s="245"/>
      <c r="BF2934" s="245"/>
      <c r="BG2934" s="245"/>
      <c r="BH2934" s="245"/>
      <c r="BI2934" s="245"/>
      <c r="BJ2934" s="245"/>
      <c r="BK2934" s="245"/>
      <c r="BL2934" s="245"/>
      <c r="BM2934" s="245"/>
      <c r="BN2934" s="245"/>
      <c r="BO2934" s="245"/>
      <c r="BP2934" s="245"/>
      <c r="BQ2934" s="245"/>
      <c r="BR2934" s="245"/>
      <c r="BS2934" s="245"/>
      <c r="BT2934" s="245"/>
      <c r="BU2934" s="245"/>
      <c r="BV2934" s="245"/>
      <c r="BW2934" s="245"/>
      <c r="BX2934" s="245"/>
      <c r="BY2934" s="245"/>
      <c r="BZ2934" s="245"/>
      <c r="CA2934" s="245"/>
      <c r="CB2934" s="245"/>
      <c r="CC2934" s="245"/>
      <c r="CD2934" s="245"/>
      <c r="CE2934" s="245"/>
      <c r="CF2934" s="245"/>
      <c r="CG2934" s="245"/>
      <c r="CH2934" s="245"/>
      <c r="CI2934" s="245"/>
      <c r="CJ2934" s="245"/>
      <c r="CK2934" s="245"/>
      <c r="CL2934" s="245"/>
      <c r="CM2934" s="245"/>
      <c r="CN2934" s="245"/>
      <c r="CO2934" s="245"/>
      <c r="CP2934" s="245"/>
      <c r="CQ2934" s="245"/>
      <c r="CR2934" s="245"/>
      <c r="CS2934" s="245"/>
      <c r="CT2934" s="245"/>
      <c r="CU2934" s="245"/>
      <c r="CV2934" s="245"/>
      <c r="CW2934" s="245"/>
      <c r="CX2934" s="245"/>
      <c r="CY2934" s="245"/>
      <c r="CZ2934" s="245"/>
      <c r="DA2934" s="245"/>
      <c r="DB2934" s="245"/>
      <c r="DC2934" s="245"/>
      <c r="DD2934" s="245"/>
      <c r="DE2934" s="245"/>
      <c r="DF2934" s="245"/>
      <c r="DG2934" s="245"/>
      <c r="DH2934" s="245"/>
      <c r="DI2934" s="245"/>
      <c r="DJ2934" s="245"/>
      <c r="DK2934" s="245"/>
      <c r="DL2934" s="245"/>
      <c r="DM2934" s="245"/>
      <c r="DN2934" s="245"/>
      <c r="DO2934" s="245"/>
      <c r="DP2934" s="245"/>
      <c r="DQ2934" s="245"/>
      <c r="DR2934" s="245"/>
      <c r="DS2934" s="245"/>
      <c r="DT2934" s="245"/>
      <c r="DU2934" s="245"/>
      <c r="DV2934" s="245"/>
      <c r="DW2934" s="245"/>
      <c r="DX2934" s="245"/>
      <c r="DY2934" s="245"/>
      <c r="DZ2934" s="245"/>
      <c r="EA2934" s="245"/>
      <c r="EB2934" s="245"/>
      <c r="EC2934" s="245"/>
      <c r="ED2934" s="245"/>
      <c r="EE2934" s="245"/>
      <c r="EF2934" s="245"/>
      <c r="EG2934" s="245"/>
      <c r="EH2934" s="245"/>
      <c r="EI2934" s="245"/>
      <c r="EJ2934" s="245"/>
      <c r="EK2934" s="245"/>
      <c r="EL2934" s="245"/>
      <c r="EM2934" s="245"/>
      <c r="EN2934" s="245"/>
      <c r="EO2934" s="245"/>
      <c r="EP2934" s="245"/>
      <c r="EQ2934" s="245"/>
      <c r="ER2934" s="245"/>
      <c r="ES2934" s="245"/>
      <c r="ET2934" s="245"/>
      <c r="EU2934" s="245"/>
      <c r="EV2934" s="245"/>
      <c r="EW2934" s="245"/>
      <c r="EX2934" s="245"/>
      <c r="EY2934" s="245"/>
      <c r="EZ2934" s="245"/>
      <c r="FA2934" s="245"/>
      <c r="FB2934" s="245"/>
      <c r="FC2934" s="245"/>
      <c r="FD2934" s="245"/>
      <c r="FE2934" s="245"/>
      <c r="FF2934" s="245"/>
      <c r="FG2934" s="245"/>
      <c r="FH2934" s="245"/>
      <c r="FI2934" s="245"/>
      <c r="FJ2934" s="245"/>
      <c r="FK2934" s="245"/>
      <c r="FL2934" s="245"/>
      <c r="FM2934" s="245"/>
      <c r="FN2934" s="245"/>
      <c r="FO2934" s="245"/>
      <c r="FP2934" s="245"/>
      <c r="FQ2934" s="245"/>
      <c r="FR2934" s="245"/>
      <c r="FS2934" s="245"/>
      <c r="FT2934" s="245"/>
      <c r="FU2934" s="245"/>
      <c r="FV2934" s="245"/>
      <c r="FW2934" s="245"/>
      <c r="FX2934" s="245"/>
      <c r="FY2934" s="245"/>
      <c r="FZ2934" s="245"/>
      <c r="GA2934" s="245"/>
      <c r="GB2934" s="245"/>
      <c r="GC2934" s="245"/>
      <c r="GD2934" s="245"/>
      <c r="GE2934" s="245"/>
      <c r="GF2934" s="245"/>
      <c r="GG2934" s="245"/>
      <c r="GH2934" s="245"/>
      <c r="GI2934" s="245"/>
      <c r="GJ2934" s="245"/>
      <c r="GK2934" s="245"/>
      <c r="GL2934" s="245"/>
      <c r="GM2934" s="245"/>
      <c r="GN2934" s="245"/>
      <c r="GO2934" s="245"/>
      <c r="GP2934" s="245"/>
      <c r="GQ2934" s="245"/>
      <c r="GR2934" s="245"/>
      <c r="GS2934" s="245"/>
      <c r="GT2934" s="245"/>
      <c r="GU2934" s="245"/>
      <c r="GV2934" s="245"/>
      <c r="GW2934" s="245"/>
      <c r="GX2934" s="245"/>
      <c r="GY2934" s="245"/>
      <c r="GZ2934" s="245"/>
      <c r="HA2934" s="245"/>
      <c r="HB2934" s="245"/>
      <c r="HC2934" s="245"/>
      <c r="HD2934" s="245"/>
      <c r="HE2934" s="245"/>
      <c r="HF2934" s="245"/>
      <c r="HG2934" s="245"/>
      <c r="HH2934" s="245"/>
      <c r="HI2934" s="245"/>
      <c r="HJ2934" s="245"/>
      <c r="HK2934" s="245"/>
      <c r="HL2934" s="245"/>
      <c r="HM2934" s="245"/>
      <c r="HN2934" s="245"/>
      <c r="HO2934" s="245"/>
      <c r="HP2934" s="245"/>
      <c r="HQ2934" s="245"/>
      <c r="HR2934" s="245"/>
      <c r="HS2934" s="245"/>
      <c r="HT2934" s="245"/>
      <c r="HU2934" s="245"/>
      <c r="HV2934" s="245"/>
      <c r="HW2934" s="245"/>
      <c r="HX2934" s="245"/>
      <c r="HY2934" s="245"/>
      <c r="HZ2934" s="245"/>
      <c r="IA2934" s="245"/>
      <c r="IB2934" s="245"/>
      <c r="IC2934" s="245"/>
      <c r="ID2934" s="245"/>
      <c r="IE2934" s="245"/>
      <c r="IF2934" s="245"/>
      <c r="IG2934" s="245"/>
      <c r="IH2934" s="245"/>
      <c r="II2934" s="245"/>
      <c r="IJ2934" s="245"/>
      <c r="IK2934" s="245"/>
      <c r="IL2934" s="245"/>
      <c r="IM2934" s="245"/>
      <c r="IN2934" s="245"/>
      <c r="IO2934" s="245"/>
      <c r="IP2934" s="245"/>
      <c r="IQ2934" s="245"/>
      <c r="IR2934" s="245"/>
      <c r="IS2934" s="245"/>
      <c r="IT2934" s="245"/>
      <c r="IU2934" s="245"/>
      <c r="IV2934" s="245"/>
      <c r="IW2934" s="245"/>
      <c r="IX2934" s="245"/>
      <c r="IY2934" s="245"/>
      <c r="IZ2934" s="245"/>
      <c r="JA2934" s="245"/>
      <c r="JB2934" s="245"/>
      <c r="JC2934" s="245"/>
      <c r="JD2934" s="245"/>
      <c r="JE2934" s="245"/>
      <c r="JF2934" s="245"/>
      <c r="JG2934" s="245"/>
      <c r="JH2934" s="245"/>
      <c r="JI2934" s="245"/>
      <c r="JJ2934" s="245"/>
      <c r="JK2934" s="245"/>
      <c r="JL2934" s="245"/>
      <c r="JM2934" s="245"/>
      <c r="JN2934" s="245"/>
      <c r="JO2934" s="245"/>
      <c r="JP2934" s="245"/>
      <c r="JQ2934" s="245"/>
      <c r="JR2934" s="245"/>
      <c r="JS2934" s="245"/>
      <c r="JT2934" s="245"/>
      <c r="JU2934" s="245"/>
      <c r="JV2934" s="245"/>
      <c r="JW2934" s="245"/>
      <c r="JX2934" s="245"/>
      <c r="JY2934" s="245"/>
      <c r="JZ2934" s="245"/>
      <c r="KA2934" s="245"/>
      <c r="KB2934" s="245"/>
      <c r="KC2934" s="245"/>
      <c r="KD2934" s="245"/>
      <c r="KE2934" s="245"/>
      <c r="KF2934" s="245"/>
      <c r="KG2934" s="245"/>
      <c r="KH2934" s="245"/>
      <c r="KI2934" s="245"/>
      <c r="KJ2934" s="245"/>
      <c r="KK2934" s="245"/>
      <c r="KL2934" s="245"/>
      <c r="KM2934" s="245"/>
      <c r="KN2934" s="245"/>
      <c r="KO2934" s="245"/>
      <c r="KP2934" s="245"/>
      <c r="KQ2934" s="245"/>
      <c r="KR2934" s="245"/>
      <c r="KS2934" s="245"/>
      <c r="KT2934" s="245"/>
      <c r="KU2934" s="245"/>
      <c r="KV2934" s="245"/>
      <c r="KW2934" s="245"/>
      <c r="KX2934" s="245"/>
      <c r="KY2934" s="245"/>
      <c r="KZ2934" s="245"/>
      <c r="LA2934" s="245"/>
      <c r="LB2934" s="245"/>
      <c r="LC2934" s="245"/>
      <c r="LD2934" s="245"/>
      <c r="LE2934" s="245"/>
      <c r="LF2934" s="245"/>
      <c r="LG2934" s="245"/>
      <c r="LH2934" s="245"/>
      <c r="LI2934" s="245"/>
      <c r="LJ2934" s="245"/>
      <c r="LK2934" s="245"/>
      <c r="LL2934" s="245"/>
      <c r="LM2934" s="245"/>
      <c r="LN2934" s="245"/>
      <c r="LO2934" s="245"/>
      <c r="LP2934" s="245"/>
      <c r="LQ2934" s="245"/>
      <c r="LR2934" s="245"/>
      <c r="LS2934" s="245"/>
      <c r="LT2934" s="245"/>
      <c r="LU2934" s="245"/>
      <c r="LV2934" s="245"/>
      <c r="LW2934" s="245"/>
      <c r="LX2934" s="245"/>
      <c r="LY2934" s="245"/>
      <c r="LZ2934" s="245"/>
      <c r="MA2934" s="245"/>
      <c r="MB2934" s="245"/>
      <c r="MC2934" s="245"/>
      <c r="MD2934" s="245"/>
      <c r="ME2934" s="245"/>
      <c r="MF2934" s="245"/>
      <c r="MG2934" s="245"/>
      <c r="MH2934" s="245"/>
      <c r="MI2934" s="245"/>
      <c r="MJ2934" s="245"/>
      <c r="MK2934" s="245"/>
      <c r="ML2934" s="245"/>
      <c r="MM2934" s="245"/>
      <c r="MN2934" s="245"/>
      <c r="MO2934" s="245"/>
      <c r="MP2934" s="245"/>
      <c r="MQ2934" s="245"/>
      <c r="MR2934" s="245"/>
      <c r="MS2934" s="245"/>
      <c r="MT2934" s="245"/>
      <c r="MU2934" s="245"/>
      <c r="MV2934" s="245"/>
      <c r="MW2934" s="245"/>
      <c r="MX2934" s="245"/>
      <c r="MY2934" s="245"/>
      <c r="MZ2934" s="245"/>
      <c r="NA2934" s="245"/>
      <c r="NB2934" s="245"/>
      <c r="NC2934" s="245"/>
      <c r="ND2934" s="245"/>
      <c r="NE2934" s="245"/>
      <c r="NF2934" s="245"/>
      <c r="NG2934" s="245"/>
      <c r="NH2934" s="245"/>
      <c r="NI2934" s="245"/>
      <c r="NJ2934" s="245"/>
      <c r="NK2934" s="245"/>
      <c r="NL2934" s="245"/>
      <c r="NM2934" s="245"/>
      <c r="NN2934" s="245"/>
      <c r="NO2934" s="245"/>
      <c r="NP2934" s="245"/>
      <c r="NQ2934" s="245"/>
      <c r="NR2934" s="245"/>
      <c r="NS2934" s="245"/>
      <c r="NT2934" s="245"/>
      <c r="NU2934" s="245"/>
      <c r="NV2934" s="245"/>
      <c r="NW2934" s="245"/>
      <c r="NX2934" s="245"/>
      <c r="NY2934" s="245"/>
      <c r="NZ2934" s="245"/>
      <c r="OA2934" s="245"/>
      <c r="OB2934" s="245"/>
      <c r="OC2934" s="245"/>
      <c r="OD2934" s="245"/>
      <c r="OE2934" s="245"/>
      <c r="OF2934" s="245"/>
      <c r="OG2934" s="245"/>
      <c r="OH2934" s="245"/>
      <c r="OI2934" s="245"/>
      <c r="OJ2934" s="245"/>
      <c r="OK2934" s="245"/>
      <c r="OL2934" s="245"/>
      <c r="OM2934" s="245"/>
      <c r="ON2934" s="245"/>
      <c r="OO2934" s="245"/>
      <c r="OP2934" s="245"/>
      <c r="OQ2934" s="245"/>
      <c r="OR2934" s="245"/>
      <c r="OS2934" s="245"/>
      <c r="OT2934" s="245"/>
      <c r="OU2934" s="245"/>
      <c r="OV2934" s="245"/>
      <c r="OW2934" s="245"/>
      <c r="OX2934" s="245"/>
      <c r="OY2934" s="245"/>
      <c r="OZ2934" s="245"/>
      <c r="PA2934" s="245"/>
      <c r="PB2934" s="245"/>
      <c r="PC2934" s="245"/>
      <c r="PD2934" s="245"/>
      <c r="PE2934" s="245"/>
      <c r="PF2934" s="245"/>
      <c r="PG2934" s="245"/>
      <c r="PH2934" s="245"/>
      <c r="PI2934" s="245"/>
      <c r="PJ2934" s="245"/>
      <c r="PK2934" s="245"/>
      <c r="PL2934" s="245"/>
      <c r="PM2934" s="245"/>
      <c r="PN2934" s="245"/>
      <c r="PO2934" s="245"/>
      <c r="PP2934" s="245"/>
      <c r="PQ2934" s="245"/>
      <c r="PR2934" s="245"/>
      <c r="PS2934" s="245"/>
      <c r="PT2934" s="245"/>
      <c r="PU2934" s="245"/>
      <c r="PV2934" s="245"/>
      <c r="PW2934" s="245"/>
      <c r="PX2934" s="245"/>
      <c r="PY2934" s="245"/>
      <c r="PZ2934" s="245"/>
      <c r="QA2934" s="245"/>
      <c r="QB2934" s="245"/>
      <c r="QC2934" s="245"/>
      <c r="QD2934" s="245"/>
      <c r="QE2934" s="245"/>
      <c r="QF2934" s="245"/>
      <c r="QG2934" s="245"/>
      <c r="QH2934" s="245"/>
      <c r="QI2934" s="245"/>
      <c r="QJ2934" s="245"/>
      <c r="QK2934" s="245"/>
      <c r="QL2934" s="245"/>
      <c r="QM2934" s="245"/>
      <c r="QN2934" s="245"/>
      <c r="QO2934" s="245"/>
      <c r="QP2934" s="245"/>
      <c r="QQ2934" s="245"/>
      <c r="QR2934" s="245"/>
      <c r="QS2934" s="245"/>
      <c r="QT2934" s="245"/>
      <c r="QU2934" s="245"/>
      <c r="QV2934" s="245"/>
      <c r="QW2934" s="245"/>
      <c r="QX2934" s="245"/>
      <c r="QY2934" s="245"/>
      <c r="QZ2934" s="245"/>
      <c r="RA2934" s="245"/>
      <c r="RB2934" s="245"/>
      <c r="RC2934" s="245"/>
      <c r="RD2934" s="245"/>
      <c r="RE2934" s="245"/>
      <c r="RF2934" s="245"/>
      <c r="RG2934" s="245"/>
      <c r="RH2934" s="245"/>
      <c r="RI2934" s="245"/>
      <c r="RJ2934" s="245"/>
      <c r="RK2934" s="245"/>
      <c r="RL2934" s="245"/>
      <c r="RM2934" s="245"/>
      <c r="RN2934" s="245"/>
      <c r="RO2934" s="245"/>
      <c r="RP2934" s="245"/>
      <c r="RQ2934" s="245"/>
      <c r="RR2934" s="245"/>
      <c r="RS2934" s="245"/>
      <c r="RT2934" s="245"/>
      <c r="RU2934" s="245"/>
      <c r="RV2934" s="245"/>
      <c r="RW2934" s="245"/>
      <c r="RX2934" s="245"/>
      <c r="RY2934" s="245"/>
      <c r="RZ2934" s="245"/>
      <c r="SA2934" s="245"/>
      <c r="SB2934" s="245"/>
      <c r="SC2934" s="245"/>
      <c r="SD2934" s="245"/>
      <c r="SE2934" s="245"/>
      <c r="SF2934" s="245"/>
      <c r="SG2934" s="245"/>
      <c r="SH2934" s="245"/>
      <c r="SI2934" s="245"/>
      <c r="SJ2934" s="245"/>
      <c r="SK2934" s="245"/>
      <c r="SL2934" s="245"/>
      <c r="SM2934" s="245"/>
      <c r="SN2934" s="245"/>
      <c r="SO2934" s="245"/>
      <c r="SP2934" s="245"/>
      <c r="SQ2934" s="245"/>
      <c r="SR2934" s="245"/>
      <c r="SS2934" s="245"/>
      <c r="ST2934" s="245"/>
      <c r="SU2934" s="245"/>
      <c r="SV2934" s="245"/>
      <c r="SW2934" s="245"/>
      <c r="SX2934" s="245"/>
      <c r="SY2934" s="245"/>
      <c r="SZ2934" s="245"/>
      <c r="TA2934" s="245"/>
      <c r="TB2934" s="245"/>
      <c r="TC2934" s="245"/>
      <c r="TD2934" s="245"/>
      <c r="TE2934" s="245"/>
      <c r="TF2934" s="245"/>
      <c r="TG2934" s="245"/>
      <c r="TH2934" s="245"/>
      <c r="TI2934" s="245"/>
      <c r="TJ2934" s="245"/>
      <c r="TK2934" s="245"/>
      <c r="TL2934" s="245"/>
      <c r="TM2934" s="245"/>
      <c r="TN2934" s="245"/>
      <c r="TO2934" s="245"/>
      <c r="TP2934" s="245"/>
      <c r="TQ2934" s="245"/>
      <c r="TR2934" s="245"/>
      <c r="TS2934" s="245"/>
      <c r="TT2934" s="245"/>
      <c r="TU2934" s="245"/>
      <c r="TV2934" s="245"/>
      <c r="TW2934" s="245"/>
      <c r="TX2934" s="245"/>
      <c r="TY2934" s="245"/>
      <c r="TZ2934" s="245"/>
      <c r="UA2934" s="245"/>
      <c r="UB2934" s="245"/>
      <c r="UC2934" s="245"/>
      <c r="UD2934" s="245"/>
      <c r="UE2934" s="245"/>
      <c r="UF2934" s="245"/>
      <c r="UG2934" s="245"/>
      <c r="UH2934" s="245"/>
      <c r="UI2934" s="245"/>
      <c r="UJ2934" s="245"/>
      <c r="UK2934" s="245"/>
      <c r="UL2934" s="245"/>
      <c r="UM2934" s="245"/>
      <c r="UN2934" s="245"/>
      <c r="UO2934" s="245"/>
      <c r="UP2934" s="245"/>
      <c r="UQ2934" s="245"/>
      <c r="UR2934" s="245"/>
      <c r="US2934" s="245"/>
      <c r="UT2934" s="245"/>
      <c r="UU2934" s="245"/>
      <c r="UV2934" s="245"/>
      <c r="UW2934" s="245"/>
      <c r="UX2934" s="245"/>
      <c r="UY2934" s="245"/>
      <c r="UZ2934" s="245"/>
      <c r="VA2934" s="245"/>
      <c r="VB2934" s="245"/>
      <c r="VC2934" s="245"/>
      <c r="VD2934" s="245"/>
      <c r="VE2934" s="245"/>
      <c r="VF2934" s="245"/>
      <c r="VG2934" s="245"/>
      <c r="VH2934" s="245"/>
      <c r="VI2934" s="245"/>
      <c r="VJ2934" s="245"/>
      <c r="VK2934" s="245"/>
      <c r="VL2934" s="245"/>
      <c r="VM2934" s="245"/>
      <c r="VN2934" s="245"/>
      <c r="VO2934" s="245"/>
      <c r="VP2934" s="245"/>
      <c r="VQ2934" s="245"/>
      <c r="VR2934" s="245"/>
      <c r="VS2934" s="245"/>
      <c r="VT2934" s="245"/>
      <c r="VU2934" s="245"/>
      <c r="VV2934" s="245"/>
      <c r="VW2934" s="245"/>
      <c r="VX2934" s="245"/>
      <c r="VY2934" s="245"/>
      <c r="VZ2934" s="245"/>
      <c r="WA2934" s="245"/>
      <c r="WB2934" s="245"/>
      <c r="WC2934" s="245"/>
      <c r="WD2934" s="245"/>
      <c r="WE2934" s="245"/>
      <c r="WF2934" s="245"/>
      <c r="WG2934" s="245"/>
      <c r="WH2934" s="245"/>
      <c r="WI2934" s="245"/>
      <c r="WJ2934" s="245"/>
      <c r="WK2934" s="245"/>
      <c r="WL2934" s="245"/>
      <c r="WM2934" s="245"/>
      <c r="WN2934" s="245"/>
      <c r="WO2934" s="245"/>
      <c r="WP2934" s="245"/>
      <c r="WQ2934" s="245"/>
      <c r="WR2934" s="245"/>
      <c r="WS2934" s="245"/>
      <c r="WT2934" s="245"/>
      <c r="WU2934" s="245"/>
      <c r="WV2934" s="245"/>
      <c r="WW2934" s="245"/>
      <c r="WX2934" s="245"/>
      <c r="WY2934" s="245"/>
      <c r="WZ2934" s="245"/>
      <c r="XA2934" s="245"/>
      <c r="XB2934" s="245"/>
      <c r="XC2934" s="245"/>
      <c r="XD2934" s="245"/>
      <c r="XE2934" s="245"/>
      <c r="XF2934" s="245"/>
      <c r="XG2934" s="245"/>
      <c r="XH2934" s="245"/>
      <c r="XI2934" s="245"/>
      <c r="XJ2934" s="245"/>
      <c r="XK2934" s="245"/>
      <c r="XL2934" s="245"/>
      <c r="XM2934" s="245"/>
      <c r="XN2934" s="245"/>
      <c r="XO2934" s="245"/>
      <c r="XP2934" s="245"/>
      <c r="XQ2934" s="245"/>
      <c r="XR2934" s="245"/>
      <c r="XS2934" s="245"/>
      <c r="XT2934" s="245"/>
      <c r="XU2934" s="245"/>
      <c r="XV2934" s="245"/>
      <c r="XW2934" s="245"/>
      <c r="XX2934" s="245"/>
      <c r="XY2934" s="245"/>
      <c r="XZ2934" s="245"/>
      <c r="YA2934" s="245"/>
      <c r="YB2934" s="245"/>
      <c r="YC2934" s="245"/>
      <c r="YD2934" s="245"/>
      <c r="YE2934" s="245"/>
      <c r="YF2934" s="245"/>
      <c r="YG2934" s="245"/>
      <c r="YH2934" s="245"/>
      <c r="YI2934" s="245"/>
      <c r="YJ2934" s="245"/>
      <c r="YK2934" s="245"/>
      <c r="YL2934" s="245"/>
      <c r="YM2934" s="245"/>
      <c r="YN2934" s="245"/>
      <c r="YO2934" s="245"/>
      <c r="YP2934" s="245"/>
      <c r="YQ2934" s="245"/>
      <c r="YR2934" s="245"/>
      <c r="YS2934" s="245"/>
      <c r="YT2934" s="245"/>
      <c r="YU2934" s="245"/>
      <c r="YV2934" s="245"/>
      <c r="YW2934" s="245"/>
      <c r="YX2934" s="245"/>
      <c r="YY2934" s="245"/>
      <c r="YZ2934" s="245"/>
      <c r="ZA2934" s="245"/>
      <c r="ZB2934" s="245"/>
      <c r="ZC2934" s="245"/>
      <c r="ZD2934" s="245"/>
      <c r="ZE2934" s="245"/>
      <c r="ZF2934" s="245"/>
      <c r="ZG2934" s="245"/>
      <c r="ZH2934" s="245"/>
      <c r="ZI2934" s="245"/>
      <c r="ZJ2934" s="245"/>
      <c r="ZK2934" s="245"/>
      <c r="ZL2934" s="245"/>
      <c r="ZM2934" s="245"/>
      <c r="ZN2934" s="245"/>
      <c r="ZO2934" s="245"/>
      <c r="ZP2934" s="245"/>
      <c r="ZQ2934" s="245"/>
      <c r="ZR2934" s="245"/>
      <c r="ZS2934" s="245"/>
      <c r="ZT2934" s="245"/>
      <c r="ZU2934" s="245"/>
      <c r="ZV2934" s="245"/>
      <c r="ZW2934" s="245"/>
      <c r="ZX2934" s="245"/>
      <c r="ZY2934" s="245"/>
      <c r="ZZ2934" s="245"/>
      <c r="AAA2934" s="245"/>
      <c r="AAB2934" s="245"/>
      <c r="AAC2934" s="245"/>
      <c r="AAD2934" s="245"/>
      <c r="AAE2934" s="245"/>
      <c r="AAF2934" s="245"/>
      <c r="AAG2934" s="245"/>
      <c r="AAH2934" s="245"/>
      <c r="AAI2934" s="245"/>
      <c r="AAJ2934" s="245"/>
      <c r="AAK2934" s="245"/>
      <c r="AAL2934" s="245"/>
      <c r="AAM2934" s="245"/>
      <c r="AAN2934" s="245"/>
      <c r="AAO2934" s="245"/>
      <c r="AAP2934" s="245"/>
      <c r="AAQ2934" s="245"/>
      <c r="AAR2934" s="245"/>
      <c r="AAS2934" s="245"/>
      <c r="AAT2934" s="245"/>
      <c r="AAU2934" s="245"/>
      <c r="AAV2934" s="245"/>
      <c r="AAW2934" s="245"/>
      <c r="AAX2934" s="245"/>
      <c r="AAY2934" s="245"/>
      <c r="AAZ2934" s="245"/>
      <c r="ABA2934" s="245"/>
      <c r="ABB2934" s="245"/>
      <c r="ABC2934" s="245"/>
      <c r="ABD2934" s="245"/>
      <c r="ABE2934" s="245"/>
      <c r="ABF2934" s="245"/>
      <c r="ABG2934" s="245"/>
      <c r="ABH2934" s="245"/>
      <c r="ABI2934" s="245"/>
      <c r="ABJ2934" s="245"/>
      <c r="ABK2934" s="245"/>
      <c r="ABL2934" s="245"/>
      <c r="ABM2934" s="245"/>
      <c r="ABN2934" s="245"/>
      <c r="ABO2934" s="245"/>
      <c r="ABP2934" s="245"/>
      <c r="ABQ2934" s="245"/>
      <c r="ABR2934" s="245"/>
      <c r="ABS2934" s="245"/>
      <c r="ABT2934" s="245"/>
      <c r="ABU2934" s="245"/>
      <c r="ABV2934" s="245"/>
      <c r="ABW2934" s="245"/>
      <c r="ABX2934" s="245"/>
      <c r="ABY2934" s="245"/>
      <c r="ABZ2934" s="245"/>
      <c r="ACA2934" s="245"/>
      <c r="ACB2934" s="245"/>
      <c r="ACC2934" s="245"/>
      <c r="ACD2934" s="245"/>
      <c r="ACE2934" s="245"/>
      <c r="ACF2934" s="245"/>
      <c r="ACG2934" s="245"/>
      <c r="ACH2934" s="245"/>
      <c r="ACI2934" s="245"/>
      <c r="ACJ2934" s="245"/>
      <c r="ACK2934" s="245"/>
      <c r="ACL2934" s="245"/>
      <c r="ACM2934" s="245"/>
      <c r="ACN2934" s="245"/>
      <c r="ACO2934" s="245"/>
      <c r="ACP2934" s="245"/>
      <c r="ACQ2934" s="245"/>
      <c r="ACR2934" s="245"/>
      <c r="ACS2934" s="245"/>
      <c r="ACT2934" s="245"/>
      <c r="ACU2934" s="245"/>
      <c r="ACV2934" s="245"/>
      <c r="ACW2934" s="245"/>
      <c r="ACX2934" s="245"/>
      <c r="ACY2934" s="245"/>
      <c r="ACZ2934" s="245"/>
      <c r="ADA2934" s="245"/>
      <c r="ADB2934" s="245"/>
      <c r="ADC2934" s="245"/>
      <c r="ADD2934" s="245"/>
      <c r="ADE2934" s="245"/>
      <c r="ADF2934" s="245"/>
      <c r="ADG2934" s="245"/>
      <c r="ADH2934" s="245"/>
      <c r="ADI2934" s="245"/>
      <c r="ADJ2934" s="245"/>
      <c r="ADK2934" s="245"/>
      <c r="ADL2934" s="245"/>
      <c r="ADM2934" s="245"/>
      <c r="ADN2934" s="245"/>
      <c r="ADO2934" s="245"/>
      <c r="ADP2934" s="245"/>
      <c r="ADQ2934" s="245"/>
      <c r="ADR2934" s="245"/>
      <c r="ADS2934" s="245"/>
      <c r="ADT2934" s="245"/>
      <c r="ADU2934" s="245"/>
      <c r="ADV2934" s="245"/>
      <c r="ADW2934" s="245"/>
      <c r="ADX2934" s="245"/>
      <c r="ADY2934" s="245"/>
      <c r="ADZ2934" s="245"/>
      <c r="AEA2934" s="245"/>
      <c r="AEB2934" s="245"/>
      <c r="AEC2934" s="245"/>
      <c r="AED2934" s="245"/>
      <c r="AEE2934" s="245"/>
      <c r="AEF2934" s="245"/>
      <c r="AEG2934" s="245"/>
      <c r="AEH2934" s="245"/>
      <c r="AEI2934" s="245"/>
      <c r="AEJ2934" s="245"/>
      <c r="AEK2934" s="245"/>
      <c r="AEL2934" s="245"/>
      <c r="AEM2934" s="245"/>
      <c r="AEN2934" s="245"/>
      <c r="AEO2934" s="245"/>
      <c r="AEP2934" s="245"/>
      <c r="AEQ2934" s="245"/>
      <c r="AER2934" s="245"/>
      <c r="AES2934" s="245"/>
      <c r="AET2934" s="245"/>
      <c r="AEU2934" s="245"/>
      <c r="AEV2934" s="245"/>
      <c r="AEW2934" s="245"/>
      <c r="AEX2934" s="245"/>
      <c r="AEY2934" s="245"/>
      <c r="AEZ2934" s="245"/>
      <c r="AFA2934" s="245"/>
      <c r="AFB2934" s="245"/>
      <c r="AFC2934" s="245"/>
      <c r="AFD2934" s="245"/>
      <c r="AFE2934" s="245"/>
      <c r="AFF2934" s="245"/>
      <c r="AFG2934" s="245"/>
      <c r="AFH2934" s="245"/>
      <c r="AFI2934" s="245"/>
      <c r="AFJ2934" s="245"/>
      <c r="AFK2934" s="245"/>
      <c r="AFL2934" s="245"/>
      <c r="AFM2934" s="245"/>
      <c r="AFN2934" s="245"/>
      <c r="AFO2934" s="245"/>
      <c r="AFP2934" s="245"/>
      <c r="AFQ2934" s="245"/>
      <c r="AFR2934" s="245"/>
      <c r="AFS2934" s="245"/>
      <c r="AFT2934" s="245"/>
      <c r="AFU2934" s="245"/>
      <c r="AFV2934" s="245"/>
      <c r="AFW2934" s="245"/>
      <c r="AFX2934" s="245"/>
      <c r="AFY2934" s="245"/>
      <c r="AFZ2934" s="245"/>
      <c r="AGA2934" s="245"/>
      <c r="AGB2934" s="245"/>
      <c r="AGC2934" s="245"/>
      <c r="AGD2934" s="245"/>
      <c r="AGE2934" s="245"/>
      <c r="AGF2934" s="245"/>
      <c r="AGG2934" s="245"/>
      <c r="AGH2934" s="245"/>
      <c r="AGI2934" s="245"/>
      <c r="AGJ2934" s="245"/>
      <c r="AGK2934" s="245"/>
      <c r="AGL2934" s="245"/>
      <c r="AGM2934" s="245"/>
      <c r="AGN2934" s="245"/>
      <c r="AGO2934" s="245"/>
      <c r="AGP2934" s="245"/>
      <c r="AGQ2934" s="245"/>
      <c r="AGR2934" s="245"/>
      <c r="AGS2934" s="245"/>
      <c r="AGT2934" s="245"/>
      <c r="AGU2934" s="245"/>
      <c r="AGV2934" s="245"/>
      <c r="AGW2934" s="245"/>
      <c r="AGX2934" s="245"/>
      <c r="AGY2934" s="245"/>
      <c r="AGZ2934" s="245"/>
      <c r="AHA2934" s="245"/>
      <c r="AHB2934" s="245"/>
      <c r="AHC2934" s="245"/>
      <c r="AHD2934" s="245"/>
      <c r="AHE2934" s="245"/>
      <c r="AHF2934" s="245"/>
      <c r="AHG2934" s="245"/>
      <c r="AHH2934" s="245"/>
      <c r="AHI2934" s="245"/>
      <c r="AHJ2934" s="245"/>
      <c r="AHK2934" s="245"/>
      <c r="AHL2934" s="245"/>
      <c r="AHM2934" s="245"/>
      <c r="AHN2934" s="245"/>
      <c r="AHO2934" s="245"/>
      <c r="AHP2934" s="245"/>
      <c r="AHQ2934" s="245"/>
      <c r="AHR2934" s="245"/>
      <c r="AHS2934" s="245"/>
      <c r="AHT2934" s="245"/>
      <c r="AHU2934" s="245"/>
      <c r="AHV2934" s="245"/>
      <c r="AHW2934" s="245"/>
      <c r="AHX2934" s="245"/>
      <c r="AHY2934" s="245"/>
      <c r="AHZ2934" s="245"/>
      <c r="AIA2934" s="245"/>
      <c r="AIB2934" s="245"/>
      <c r="AIC2934" s="245"/>
      <c r="AID2934" s="245"/>
      <c r="AIE2934" s="245"/>
      <c r="AIF2934" s="245"/>
      <c r="AIG2934" s="245"/>
      <c r="AIH2934" s="245"/>
      <c r="AII2934" s="245"/>
      <c r="AIJ2934" s="245"/>
      <c r="AIK2934" s="245"/>
      <c r="AIL2934" s="245"/>
      <c r="AIM2934" s="245"/>
      <c r="AIN2934" s="245"/>
      <c r="AIO2934" s="245"/>
      <c r="AIP2934" s="245"/>
      <c r="AIQ2934" s="245"/>
      <c r="AIR2934" s="245"/>
      <c r="AIS2934" s="245"/>
      <c r="AIT2934" s="245"/>
      <c r="AIU2934" s="245"/>
      <c r="AIV2934" s="245"/>
      <c r="AIW2934" s="245"/>
      <c r="AIX2934" s="245"/>
      <c r="AIY2934" s="245"/>
      <c r="AIZ2934" s="245"/>
      <c r="AJA2934" s="245"/>
      <c r="AJB2934" s="245"/>
      <c r="AJC2934" s="245"/>
      <c r="AJD2934" s="245"/>
      <c r="AJE2934" s="245"/>
      <c r="AJF2934" s="245"/>
      <c r="AJG2934" s="245"/>
      <c r="AJH2934" s="245"/>
      <c r="AJI2934" s="245"/>
      <c r="AJJ2934" s="245"/>
      <c r="AJK2934" s="245"/>
      <c r="AJL2934" s="245"/>
      <c r="AJM2934" s="245"/>
      <c r="AJN2934" s="245"/>
      <c r="AJO2934" s="245"/>
      <c r="AJP2934" s="245"/>
      <c r="AJQ2934" s="245"/>
      <c r="AJR2934" s="245"/>
      <c r="AJS2934" s="245"/>
      <c r="AJT2934" s="245"/>
      <c r="AJU2934" s="245"/>
      <c r="AJV2934" s="245"/>
      <c r="AJW2934" s="245"/>
      <c r="AJX2934" s="245"/>
      <c r="AJY2934" s="245"/>
      <c r="AJZ2934" s="245"/>
      <c r="AKA2934" s="245"/>
      <c r="AKB2934" s="245"/>
      <c r="AKC2934" s="245"/>
      <c r="AKD2934" s="245"/>
      <c r="AKE2934" s="245"/>
      <c r="AKF2934" s="245"/>
      <c r="AKG2934" s="245"/>
      <c r="AKH2934" s="245"/>
      <c r="AKI2934" s="245"/>
      <c r="AKJ2934" s="245"/>
      <c r="AKK2934" s="245"/>
      <c r="AKL2934" s="245"/>
      <c r="AKM2934" s="245"/>
      <c r="AKN2934" s="245"/>
      <c r="AKO2934" s="245"/>
      <c r="AKP2934" s="245"/>
      <c r="AKQ2934" s="245"/>
      <c r="AKR2934" s="245"/>
      <c r="AKS2934" s="245"/>
      <c r="AKT2934" s="245"/>
      <c r="AKU2934" s="245"/>
      <c r="AKV2934" s="245"/>
      <c r="AKW2934" s="245"/>
      <c r="AKX2934" s="245"/>
      <c r="AKY2934" s="245"/>
      <c r="AKZ2934" s="245"/>
      <c r="ALA2934" s="245"/>
      <c r="ALB2934" s="245"/>
      <c r="ALC2934" s="245"/>
      <c r="ALD2934" s="245"/>
      <c r="ALE2934" s="245"/>
      <c r="ALF2934" s="245"/>
      <c r="ALG2934" s="245"/>
      <c r="ALH2934" s="245"/>
      <c r="ALI2934" s="245"/>
      <c r="ALJ2934" s="245"/>
      <c r="ALK2934" s="245"/>
      <c r="ALL2934" s="245"/>
      <c r="ALM2934" s="245"/>
      <c r="ALN2934" s="245"/>
      <c r="ALO2934" s="245"/>
      <c r="ALP2934" s="245"/>
      <c r="ALQ2934" s="245"/>
      <c r="ALR2934" s="245"/>
      <c r="ALS2934" s="245"/>
      <c r="ALT2934" s="245"/>
      <c r="ALU2934" s="245"/>
      <c r="ALV2934" s="245"/>
      <c r="ALW2934" s="245"/>
      <c r="ALX2934" s="245"/>
      <c r="ALY2934" s="245"/>
      <c r="ALZ2934" s="245"/>
      <c r="AMA2934" s="245"/>
      <c r="AMB2934" s="245"/>
    </row>
    <row r="2935" spans="1:1016" s="300" customFormat="1">
      <c r="A2935" s="80" t="s">
        <v>3364</v>
      </c>
      <c r="B2935" s="80" t="s">
        <v>3213</v>
      </c>
      <c r="C2935" s="223" t="s">
        <v>890</v>
      </c>
      <c r="D2935" s="139" t="s">
        <v>300</v>
      </c>
      <c r="E2935" s="139" t="s">
        <v>301</v>
      </c>
      <c r="F2935" s="139" t="s">
        <v>525</v>
      </c>
      <c r="G2935" s="141">
        <v>70726.5</v>
      </c>
      <c r="H2935" s="141">
        <v>87672</v>
      </c>
      <c r="I2935" s="234">
        <v>23</v>
      </c>
      <c r="J2935" s="235">
        <v>0.52272727272727271</v>
      </c>
      <c r="K2935" s="141">
        <v>104617.5</v>
      </c>
      <c r="L2935" s="146">
        <v>1</v>
      </c>
      <c r="M2935" s="139">
        <v>1</v>
      </c>
      <c r="N2935" s="167">
        <v>24</v>
      </c>
      <c r="O2935" s="79">
        <v>81666</v>
      </c>
      <c r="P2935" s="80"/>
      <c r="Q2935" s="236"/>
      <c r="R2935" s="236"/>
      <c r="S2935" s="236"/>
      <c r="T2935" s="236"/>
      <c r="U2935" s="236"/>
      <c r="V2935" s="236"/>
      <c r="W2935" s="236"/>
      <c r="X2935" s="241"/>
      <c r="Y2935" s="245"/>
      <c r="Z2935" s="245"/>
      <c r="AA2935" s="245"/>
      <c r="AB2935" s="245"/>
      <c r="AC2935" s="245"/>
      <c r="AD2935" s="245"/>
      <c r="AE2935" s="245"/>
      <c r="AF2935" s="245"/>
      <c r="AG2935" s="245"/>
      <c r="AH2935" s="245"/>
      <c r="AI2935" s="245"/>
      <c r="AJ2935" s="245"/>
      <c r="AK2935" s="245"/>
      <c r="AL2935" s="245"/>
      <c r="AM2935" s="245"/>
      <c r="AN2935" s="245"/>
      <c r="AO2935" s="245"/>
      <c r="AP2935" s="245"/>
      <c r="AQ2935" s="245"/>
      <c r="AR2935" s="245"/>
      <c r="AS2935" s="245"/>
      <c r="AT2935" s="245"/>
      <c r="AU2935" s="245"/>
      <c r="AV2935" s="245"/>
      <c r="AW2935" s="245"/>
      <c r="AX2935" s="245"/>
      <c r="AY2935" s="245"/>
      <c r="AZ2935" s="245"/>
      <c r="BA2935" s="245"/>
      <c r="BB2935" s="245"/>
      <c r="BC2935" s="245"/>
      <c r="BD2935" s="245"/>
      <c r="BE2935" s="245"/>
      <c r="BF2935" s="245"/>
      <c r="BG2935" s="245"/>
      <c r="BH2935" s="245"/>
      <c r="BI2935" s="245"/>
      <c r="BJ2935" s="245"/>
      <c r="BK2935" s="245"/>
      <c r="BL2935" s="245"/>
      <c r="BM2935" s="245"/>
      <c r="BN2935" s="245"/>
      <c r="BO2935" s="245"/>
      <c r="BP2935" s="245"/>
      <c r="BQ2935" s="245"/>
      <c r="BR2935" s="245"/>
      <c r="BS2935" s="245"/>
      <c r="BT2935" s="245"/>
      <c r="BU2935" s="245"/>
      <c r="BV2935" s="245"/>
      <c r="BW2935" s="245"/>
      <c r="BX2935" s="245"/>
      <c r="BY2935" s="245"/>
      <c r="BZ2935" s="245"/>
      <c r="CA2935" s="245"/>
      <c r="CB2935" s="245"/>
      <c r="CC2935" s="245"/>
      <c r="CD2935" s="245"/>
      <c r="CE2935" s="245"/>
      <c r="CF2935" s="245"/>
      <c r="CG2935" s="245"/>
      <c r="CH2935" s="245"/>
      <c r="CI2935" s="245"/>
      <c r="CJ2935" s="245"/>
      <c r="CK2935" s="245"/>
      <c r="CL2935" s="245"/>
      <c r="CM2935" s="245"/>
      <c r="CN2935" s="245"/>
      <c r="CO2935" s="245"/>
      <c r="CP2935" s="245"/>
      <c r="CQ2935" s="245"/>
      <c r="CR2935" s="245"/>
      <c r="CS2935" s="245"/>
      <c r="CT2935" s="245"/>
      <c r="CU2935" s="245"/>
      <c r="CV2935" s="245"/>
      <c r="CW2935" s="245"/>
      <c r="CX2935" s="245"/>
      <c r="CY2935" s="245"/>
      <c r="CZ2935" s="245"/>
      <c r="DA2935" s="245"/>
      <c r="DB2935" s="245"/>
      <c r="DC2935" s="245"/>
      <c r="DD2935" s="245"/>
      <c r="DE2935" s="245"/>
      <c r="DF2935" s="245"/>
      <c r="DG2935" s="245"/>
      <c r="DH2935" s="245"/>
      <c r="DI2935" s="245"/>
      <c r="DJ2935" s="245"/>
      <c r="DK2935" s="245"/>
      <c r="DL2935" s="245"/>
      <c r="DM2935" s="245"/>
      <c r="DN2935" s="245"/>
      <c r="DO2935" s="245"/>
      <c r="DP2935" s="245"/>
      <c r="DQ2935" s="245"/>
      <c r="DR2935" s="245"/>
      <c r="DS2935" s="245"/>
      <c r="DT2935" s="245"/>
      <c r="DU2935" s="245"/>
      <c r="DV2935" s="245"/>
      <c r="DW2935" s="245"/>
      <c r="DX2935" s="245"/>
      <c r="DY2935" s="245"/>
      <c r="DZ2935" s="245"/>
      <c r="EA2935" s="245"/>
      <c r="EB2935" s="245"/>
      <c r="EC2935" s="245"/>
      <c r="ED2935" s="245"/>
      <c r="EE2935" s="245"/>
      <c r="EF2935" s="245"/>
      <c r="EG2935" s="245"/>
      <c r="EH2935" s="245"/>
      <c r="EI2935" s="245"/>
      <c r="EJ2935" s="245"/>
      <c r="EK2935" s="245"/>
      <c r="EL2935" s="245"/>
      <c r="EM2935" s="245"/>
      <c r="EN2935" s="245"/>
      <c r="EO2935" s="245"/>
      <c r="EP2935" s="245"/>
      <c r="EQ2935" s="245"/>
      <c r="ER2935" s="245"/>
      <c r="ES2935" s="245"/>
      <c r="ET2935" s="245"/>
      <c r="EU2935" s="245"/>
      <c r="EV2935" s="245"/>
      <c r="EW2935" s="245"/>
      <c r="EX2935" s="245"/>
      <c r="EY2935" s="245"/>
      <c r="EZ2935" s="245"/>
      <c r="FA2935" s="245"/>
      <c r="FB2935" s="245"/>
      <c r="FC2935" s="245"/>
      <c r="FD2935" s="245"/>
      <c r="FE2935" s="245"/>
      <c r="FF2935" s="245"/>
      <c r="FG2935" s="245"/>
      <c r="FH2935" s="245"/>
      <c r="FI2935" s="245"/>
      <c r="FJ2935" s="245"/>
      <c r="FK2935" s="245"/>
      <c r="FL2935" s="245"/>
      <c r="FM2935" s="245"/>
      <c r="FN2935" s="245"/>
      <c r="FO2935" s="245"/>
      <c r="FP2935" s="245"/>
      <c r="FQ2935" s="245"/>
      <c r="FR2935" s="245"/>
      <c r="FS2935" s="245"/>
      <c r="FT2935" s="245"/>
      <c r="FU2935" s="245"/>
      <c r="FV2935" s="245"/>
      <c r="FW2935" s="245"/>
      <c r="FX2935" s="245"/>
      <c r="FY2935" s="245"/>
      <c r="FZ2935" s="245"/>
      <c r="GA2935" s="245"/>
      <c r="GB2935" s="245"/>
      <c r="GC2935" s="245"/>
      <c r="GD2935" s="245"/>
      <c r="GE2935" s="245"/>
      <c r="GF2935" s="245"/>
      <c r="GG2935" s="245"/>
      <c r="GH2935" s="245"/>
      <c r="GI2935" s="245"/>
      <c r="GJ2935" s="245"/>
      <c r="GK2935" s="245"/>
      <c r="GL2935" s="245"/>
      <c r="GM2935" s="245"/>
      <c r="GN2935" s="245"/>
      <c r="GO2935" s="245"/>
      <c r="GP2935" s="245"/>
      <c r="GQ2935" s="245"/>
      <c r="GR2935" s="245"/>
      <c r="GS2935" s="245"/>
      <c r="GT2935" s="245"/>
      <c r="GU2935" s="245"/>
      <c r="GV2935" s="245"/>
      <c r="GW2935" s="245"/>
      <c r="GX2935" s="245"/>
      <c r="GY2935" s="245"/>
      <c r="GZ2935" s="245"/>
      <c r="HA2935" s="245"/>
      <c r="HB2935" s="245"/>
      <c r="HC2935" s="245"/>
      <c r="HD2935" s="245"/>
      <c r="HE2935" s="245"/>
      <c r="HF2935" s="245"/>
      <c r="HG2935" s="245"/>
      <c r="HH2935" s="245"/>
      <c r="HI2935" s="245"/>
      <c r="HJ2935" s="245"/>
      <c r="HK2935" s="245"/>
      <c r="HL2935" s="245"/>
      <c r="HM2935" s="245"/>
      <c r="HN2935" s="245"/>
      <c r="HO2935" s="245"/>
      <c r="HP2935" s="245"/>
      <c r="HQ2935" s="245"/>
      <c r="HR2935" s="245"/>
      <c r="HS2935" s="245"/>
      <c r="HT2935" s="245"/>
      <c r="HU2935" s="245"/>
      <c r="HV2935" s="245"/>
      <c r="HW2935" s="245"/>
      <c r="HX2935" s="245"/>
      <c r="HY2935" s="245"/>
      <c r="HZ2935" s="245"/>
      <c r="IA2935" s="245"/>
      <c r="IB2935" s="245"/>
      <c r="IC2935" s="245"/>
      <c r="ID2935" s="245"/>
      <c r="IE2935" s="245"/>
      <c r="IF2935" s="245"/>
      <c r="IG2935" s="245"/>
      <c r="IH2935" s="245"/>
      <c r="II2935" s="245"/>
      <c r="IJ2935" s="245"/>
      <c r="IK2935" s="245"/>
      <c r="IL2935" s="245"/>
      <c r="IM2935" s="245"/>
      <c r="IN2935" s="245"/>
      <c r="IO2935" s="245"/>
      <c r="IP2935" s="245"/>
      <c r="IQ2935" s="245"/>
      <c r="IR2935" s="245"/>
      <c r="IS2935" s="245"/>
      <c r="IT2935" s="245"/>
      <c r="IU2935" s="245"/>
      <c r="IV2935" s="245"/>
      <c r="IW2935" s="245"/>
      <c r="IX2935" s="245"/>
      <c r="IY2935" s="245"/>
      <c r="IZ2935" s="245"/>
      <c r="JA2935" s="245"/>
      <c r="JB2935" s="245"/>
      <c r="JC2935" s="245"/>
      <c r="JD2935" s="245"/>
      <c r="JE2935" s="245"/>
      <c r="JF2935" s="245"/>
      <c r="JG2935" s="245"/>
      <c r="JH2935" s="245"/>
      <c r="JI2935" s="245"/>
      <c r="JJ2935" s="245"/>
      <c r="JK2935" s="245"/>
      <c r="JL2935" s="245"/>
      <c r="JM2935" s="245"/>
      <c r="JN2935" s="245"/>
      <c r="JO2935" s="245"/>
      <c r="JP2935" s="245"/>
      <c r="JQ2935" s="245"/>
      <c r="JR2935" s="245"/>
      <c r="JS2935" s="245"/>
      <c r="JT2935" s="245"/>
      <c r="JU2935" s="245"/>
      <c r="JV2935" s="245"/>
      <c r="JW2935" s="245"/>
      <c r="JX2935" s="245"/>
      <c r="JY2935" s="245"/>
      <c r="JZ2935" s="245"/>
      <c r="KA2935" s="245"/>
      <c r="KB2935" s="245"/>
      <c r="KC2935" s="245"/>
      <c r="KD2935" s="245"/>
      <c r="KE2935" s="245"/>
      <c r="KF2935" s="245"/>
      <c r="KG2935" s="245"/>
      <c r="KH2935" s="245"/>
      <c r="KI2935" s="245"/>
      <c r="KJ2935" s="245"/>
      <c r="KK2935" s="245"/>
      <c r="KL2935" s="245"/>
      <c r="KM2935" s="245"/>
      <c r="KN2935" s="245"/>
      <c r="KO2935" s="245"/>
      <c r="KP2935" s="245"/>
      <c r="KQ2935" s="245"/>
      <c r="KR2935" s="245"/>
      <c r="KS2935" s="245"/>
      <c r="KT2935" s="245"/>
      <c r="KU2935" s="245"/>
      <c r="KV2935" s="245"/>
      <c r="KW2935" s="245"/>
      <c r="KX2935" s="245"/>
      <c r="KY2935" s="245"/>
      <c r="KZ2935" s="245"/>
      <c r="LA2935" s="245"/>
      <c r="LB2935" s="245"/>
      <c r="LC2935" s="245"/>
      <c r="LD2935" s="245"/>
      <c r="LE2935" s="245"/>
      <c r="LF2935" s="245"/>
      <c r="LG2935" s="245"/>
      <c r="LH2935" s="245"/>
      <c r="LI2935" s="245"/>
      <c r="LJ2935" s="245"/>
      <c r="LK2935" s="245"/>
      <c r="LL2935" s="245"/>
      <c r="LM2935" s="245"/>
      <c r="LN2935" s="245"/>
      <c r="LO2935" s="245"/>
      <c r="LP2935" s="245"/>
      <c r="LQ2935" s="245"/>
      <c r="LR2935" s="245"/>
      <c r="LS2935" s="245"/>
      <c r="LT2935" s="245"/>
      <c r="LU2935" s="245"/>
      <c r="LV2935" s="245"/>
      <c r="LW2935" s="245"/>
      <c r="LX2935" s="245"/>
      <c r="LY2935" s="245"/>
      <c r="LZ2935" s="245"/>
      <c r="MA2935" s="245"/>
      <c r="MB2935" s="245"/>
      <c r="MC2935" s="245"/>
      <c r="MD2935" s="245"/>
      <c r="ME2935" s="245"/>
      <c r="MF2935" s="245"/>
      <c r="MG2935" s="245"/>
      <c r="MH2935" s="245"/>
      <c r="MI2935" s="245"/>
      <c r="MJ2935" s="245"/>
      <c r="MK2935" s="245"/>
      <c r="ML2935" s="245"/>
      <c r="MM2935" s="245"/>
      <c r="MN2935" s="245"/>
      <c r="MO2935" s="245"/>
      <c r="MP2935" s="245"/>
      <c r="MQ2935" s="245"/>
      <c r="MR2935" s="245"/>
      <c r="MS2935" s="245"/>
      <c r="MT2935" s="245"/>
      <c r="MU2935" s="245"/>
      <c r="MV2935" s="245"/>
      <c r="MW2935" s="245"/>
      <c r="MX2935" s="245"/>
      <c r="MY2935" s="245"/>
      <c r="MZ2935" s="245"/>
      <c r="NA2935" s="245"/>
      <c r="NB2935" s="245"/>
      <c r="NC2935" s="245"/>
      <c r="ND2935" s="245"/>
      <c r="NE2935" s="245"/>
      <c r="NF2935" s="245"/>
      <c r="NG2935" s="245"/>
      <c r="NH2935" s="245"/>
      <c r="NI2935" s="245"/>
      <c r="NJ2935" s="245"/>
      <c r="NK2935" s="245"/>
      <c r="NL2935" s="245"/>
      <c r="NM2935" s="245"/>
      <c r="NN2935" s="245"/>
      <c r="NO2935" s="245"/>
      <c r="NP2935" s="245"/>
      <c r="NQ2935" s="245"/>
      <c r="NR2935" s="245"/>
      <c r="NS2935" s="245"/>
      <c r="NT2935" s="245"/>
      <c r="NU2935" s="245"/>
      <c r="NV2935" s="245"/>
      <c r="NW2935" s="245"/>
      <c r="NX2935" s="245"/>
      <c r="NY2935" s="245"/>
      <c r="NZ2935" s="245"/>
      <c r="OA2935" s="245"/>
      <c r="OB2935" s="245"/>
      <c r="OC2935" s="245"/>
      <c r="OD2935" s="245"/>
      <c r="OE2935" s="245"/>
      <c r="OF2935" s="245"/>
      <c r="OG2935" s="245"/>
      <c r="OH2935" s="245"/>
      <c r="OI2935" s="245"/>
      <c r="OJ2935" s="245"/>
      <c r="OK2935" s="245"/>
      <c r="OL2935" s="245"/>
      <c r="OM2935" s="245"/>
      <c r="ON2935" s="245"/>
      <c r="OO2935" s="245"/>
      <c r="OP2935" s="245"/>
      <c r="OQ2935" s="245"/>
      <c r="OR2935" s="245"/>
      <c r="OS2935" s="245"/>
      <c r="OT2935" s="245"/>
      <c r="OU2935" s="245"/>
      <c r="OV2935" s="245"/>
      <c r="OW2935" s="245"/>
      <c r="OX2935" s="245"/>
      <c r="OY2935" s="245"/>
      <c r="OZ2935" s="245"/>
      <c r="PA2935" s="245"/>
      <c r="PB2935" s="245"/>
      <c r="PC2935" s="245"/>
      <c r="PD2935" s="245"/>
      <c r="PE2935" s="245"/>
      <c r="PF2935" s="245"/>
      <c r="PG2935" s="245"/>
      <c r="PH2935" s="245"/>
      <c r="PI2935" s="245"/>
      <c r="PJ2935" s="245"/>
      <c r="PK2935" s="245"/>
      <c r="PL2935" s="245"/>
      <c r="PM2935" s="245"/>
      <c r="PN2935" s="245"/>
      <c r="PO2935" s="245"/>
      <c r="PP2935" s="245"/>
      <c r="PQ2935" s="245"/>
      <c r="PR2935" s="245"/>
      <c r="PS2935" s="245"/>
      <c r="PT2935" s="245"/>
      <c r="PU2935" s="245"/>
      <c r="PV2935" s="245"/>
      <c r="PW2935" s="245"/>
      <c r="PX2935" s="245"/>
      <c r="PY2935" s="245"/>
      <c r="PZ2935" s="245"/>
      <c r="QA2935" s="245"/>
      <c r="QB2935" s="245"/>
      <c r="QC2935" s="245"/>
      <c r="QD2935" s="245"/>
      <c r="QE2935" s="245"/>
      <c r="QF2935" s="245"/>
      <c r="QG2935" s="245"/>
      <c r="QH2935" s="245"/>
      <c r="QI2935" s="245"/>
      <c r="QJ2935" s="245"/>
      <c r="QK2935" s="245"/>
      <c r="QL2935" s="245"/>
      <c r="QM2935" s="245"/>
      <c r="QN2935" s="245"/>
      <c r="QO2935" s="245"/>
      <c r="QP2935" s="245"/>
      <c r="QQ2935" s="245"/>
      <c r="QR2935" s="245"/>
      <c r="QS2935" s="245"/>
      <c r="QT2935" s="245"/>
      <c r="QU2935" s="245"/>
      <c r="QV2935" s="245"/>
      <c r="QW2935" s="245"/>
      <c r="QX2935" s="245"/>
      <c r="QY2935" s="245"/>
      <c r="QZ2935" s="245"/>
      <c r="RA2935" s="245"/>
      <c r="RB2935" s="245"/>
      <c r="RC2935" s="245"/>
      <c r="RD2935" s="245"/>
      <c r="RE2935" s="245"/>
      <c r="RF2935" s="245"/>
      <c r="RG2935" s="245"/>
      <c r="RH2935" s="245"/>
      <c r="RI2935" s="245"/>
      <c r="RJ2935" s="245"/>
      <c r="RK2935" s="245"/>
      <c r="RL2935" s="245"/>
      <c r="RM2935" s="245"/>
      <c r="RN2935" s="245"/>
      <c r="RO2935" s="245"/>
      <c r="RP2935" s="245"/>
      <c r="RQ2935" s="245"/>
      <c r="RR2935" s="245"/>
      <c r="RS2935" s="245"/>
      <c r="RT2935" s="245"/>
      <c r="RU2935" s="245"/>
      <c r="RV2935" s="245"/>
      <c r="RW2935" s="245"/>
      <c r="RX2935" s="245"/>
      <c r="RY2935" s="245"/>
      <c r="RZ2935" s="245"/>
      <c r="SA2935" s="245"/>
      <c r="SB2935" s="245"/>
      <c r="SC2935" s="245"/>
      <c r="SD2935" s="245"/>
      <c r="SE2935" s="245"/>
      <c r="SF2935" s="245"/>
      <c r="SG2935" s="245"/>
      <c r="SH2935" s="245"/>
      <c r="SI2935" s="245"/>
      <c r="SJ2935" s="245"/>
      <c r="SK2935" s="245"/>
      <c r="SL2935" s="245"/>
      <c r="SM2935" s="245"/>
      <c r="SN2935" s="245"/>
      <c r="SO2935" s="245"/>
      <c r="SP2935" s="245"/>
      <c r="SQ2935" s="245"/>
      <c r="SR2935" s="245"/>
      <c r="SS2935" s="245"/>
      <c r="ST2935" s="245"/>
      <c r="SU2935" s="245"/>
      <c r="SV2935" s="245"/>
      <c r="SW2935" s="245"/>
      <c r="SX2935" s="245"/>
      <c r="SY2935" s="245"/>
      <c r="SZ2935" s="245"/>
      <c r="TA2935" s="245"/>
      <c r="TB2935" s="245"/>
      <c r="TC2935" s="245"/>
      <c r="TD2935" s="245"/>
      <c r="TE2935" s="245"/>
      <c r="TF2935" s="245"/>
      <c r="TG2935" s="245"/>
      <c r="TH2935" s="245"/>
      <c r="TI2935" s="245"/>
      <c r="TJ2935" s="245"/>
      <c r="TK2935" s="245"/>
      <c r="TL2935" s="245"/>
      <c r="TM2935" s="245"/>
      <c r="TN2935" s="245"/>
      <c r="TO2935" s="245"/>
      <c r="TP2935" s="245"/>
      <c r="TQ2935" s="245"/>
      <c r="TR2935" s="245"/>
      <c r="TS2935" s="245"/>
      <c r="TT2935" s="245"/>
      <c r="TU2935" s="245"/>
      <c r="TV2935" s="245"/>
      <c r="TW2935" s="245"/>
      <c r="TX2935" s="245"/>
      <c r="TY2935" s="245"/>
      <c r="TZ2935" s="245"/>
      <c r="UA2935" s="245"/>
      <c r="UB2935" s="245"/>
      <c r="UC2935" s="245"/>
      <c r="UD2935" s="245"/>
      <c r="UE2935" s="245"/>
      <c r="UF2935" s="245"/>
      <c r="UG2935" s="245"/>
      <c r="UH2935" s="245"/>
      <c r="UI2935" s="245"/>
      <c r="UJ2935" s="245"/>
      <c r="UK2935" s="245"/>
      <c r="UL2935" s="245"/>
      <c r="UM2935" s="245"/>
      <c r="UN2935" s="245"/>
      <c r="UO2935" s="245"/>
      <c r="UP2935" s="245"/>
      <c r="UQ2935" s="245"/>
      <c r="UR2935" s="245"/>
      <c r="US2935" s="245"/>
      <c r="UT2935" s="245"/>
      <c r="UU2935" s="245"/>
      <c r="UV2935" s="245"/>
      <c r="UW2935" s="245"/>
      <c r="UX2935" s="245"/>
      <c r="UY2935" s="245"/>
      <c r="UZ2935" s="245"/>
      <c r="VA2935" s="245"/>
      <c r="VB2935" s="245"/>
      <c r="VC2935" s="245"/>
      <c r="VD2935" s="245"/>
      <c r="VE2935" s="245"/>
      <c r="VF2935" s="245"/>
      <c r="VG2935" s="245"/>
      <c r="VH2935" s="245"/>
      <c r="VI2935" s="245"/>
      <c r="VJ2935" s="245"/>
      <c r="VK2935" s="245"/>
      <c r="VL2935" s="245"/>
      <c r="VM2935" s="245"/>
      <c r="VN2935" s="245"/>
      <c r="VO2935" s="245"/>
      <c r="VP2935" s="245"/>
      <c r="VQ2935" s="245"/>
      <c r="VR2935" s="245"/>
      <c r="VS2935" s="245"/>
      <c r="VT2935" s="245"/>
      <c r="VU2935" s="245"/>
      <c r="VV2935" s="245"/>
      <c r="VW2935" s="245"/>
      <c r="VX2935" s="245"/>
      <c r="VY2935" s="245"/>
      <c r="VZ2935" s="245"/>
      <c r="WA2935" s="245"/>
      <c r="WB2935" s="245"/>
      <c r="WC2935" s="245"/>
      <c r="WD2935" s="245"/>
      <c r="WE2935" s="245"/>
      <c r="WF2935" s="245"/>
      <c r="WG2935" s="245"/>
      <c r="WH2935" s="245"/>
      <c r="WI2935" s="245"/>
      <c r="WJ2935" s="245"/>
      <c r="WK2935" s="245"/>
      <c r="WL2935" s="245"/>
      <c r="WM2935" s="245"/>
      <c r="WN2935" s="245"/>
      <c r="WO2935" s="245"/>
      <c r="WP2935" s="245"/>
      <c r="WQ2935" s="245"/>
      <c r="WR2935" s="245"/>
      <c r="WS2935" s="245"/>
      <c r="WT2935" s="245"/>
      <c r="WU2935" s="245"/>
      <c r="WV2935" s="245"/>
      <c r="WW2935" s="245"/>
      <c r="WX2935" s="245"/>
      <c r="WY2935" s="245"/>
      <c r="WZ2935" s="245"/>
      <c r="XA2935" s="245"/>
      <c r="XB2935" s="245"/>
      <c r="XC2935" s="245"/>
      <c r="XD2935" s="245"/>
      <c r="XE2935" s="245"/>
      <c r="XF2935" s="245"/>
      <c r="XG2935" s="245"/>
      <c r="XH2935" s="245"/>
      <c r="XI2935" s="245"/>
      <c r="XJ2935" s="245"/>
      <c r="XK2935" s="245"/>
      <c r="XL2935" s="245"/>
      <c r="XM2935" s="245"/>
      <c r="XN2935" s="245"/>
      <c r="XO2935" s="245"/>
      <c r="XP2935" s="245"/>
      <c r="XQ2935" s="245"/>
      <c r="XR2935" s="245"/>
      <c r="XS2935" s="245"/>
      <c r="XT2935" s="245"/>
      <c r="XU2935" s="245"/>
      <c r="XV2935" s="245"/>
      <c r="XW2935" s="245"/>
      <c r="XX2935" s="245"/>
      <c r="XY2935" s="245"/>
      <c r="XZ2935" s="245"/>
      <c r="YA2935" s="245"/>
      <c r="YB2935" s="245"/>
      <c r="YC2935" s="245"/>
      <c r="YD2935" s="245"/>
      <c r="YE2935" s="245"/>
      <c r="YF2935" s="245"/>
      <c r="YG2935" s="245"/>
      <c r="YH2935" s="245"/>
      <c r="YI2935" s="245"/>
      <c r="YJ2935" s="245"/>
      <c r="YK2935" s="245"/>
      <c r="YL2935" s="245"/>
      <c r="YM2935" s="245"/>
      <c r="YN2935" s="245"/>
      <c r="YO2935" s="245"/>
      <c r="YP2935" s="245"/>
      <c r="YQ2935" s="245"/>
      <c r="YR2935" s="245"/>
      <c r="YS2935" s="245"/>
      <c r="YT2935" s="245"/>
      <c r="YU2935" s="245"/>
      <c r="YV2935" s="245"/>
      <c r="YW2935" s="245"/>
      <c r="YX2935" s="245"/>
      <c r="YY2935" s="245"/>
      <c r="YZ2935" s="245"/>
      <c r="ZA2935" s="245"/>
      <c r="ZB2935" s="245"/>
      <c r="ZC2935" s="245"/>
      <c r="ZD2935" s="245"/>
      <c r="ZE2935" s="245"/>
      <c r="ZF2935" s="245"/>
      <c r="ZG2935" s="245"/>
      <c r="ZH2935" s="245"/>
      <c r="ZI2935" s="245"/>
      <c r="ZJ2935" s="245"/>
      <c r="ZK2935" s="245"/>
      <c r="ZL2935" s="245"/>
      <c r="ZM2935" s="245"/>
      <c r="ZN2935" s="245"/>
      <c r="ZO2935" s="245"/>
      <c r="ZP2935" s="245"/>
      <c r="ZQ2935" s="245"/>
      <c r="ZR2935" s="245"/>
      <c r="ZS2935" s="245"/>
      <c r="ZT2935" s="245"/>
      <c r="ZU2935" s="245"/>
      <c r="ZV2935" s="245"/>
      <c r="ZW2935" s="245"/>
      <c r="ZX2935" s="245"/>
      <c r="ZY2935" s="245"/>
      <c r="ZZ2935" s="245"/>
      <c r="AAA2935" s="245"/>
      <c r="AAB2935" s="245"/>
      <c r="AAC2935" s="245"/>
      <c r="AAD2935" s="245"/>
      <c r="AAE2935" s="245"/>
      <c r="AAF2935" s="245"/>
      <c r="AAG2935" s="245"/>
      <c r="AAH2935" s="245"/>
      <c r="AAI2935" s="245"/>
      <c r="AAJ2935" s="245"/>
      <c r="AAK2935" s="245"/>
      <c r="AAL2935" s="245"/>
      <c r="AAM2935" s="245"/>
      <c r="AAN2935" s="245"/>
      <c r="AAO2935" s="245"/>
      <c r="AAP2935" s="245"/>
      <c r="AAQ2935" s="245"/>
      <c r="AAR2935" s="245"/>
      <c r="AAS2935" s="245"/>
      <c r="AAT2935" s="245"/>
      <c r="AAU2935" s="245"/>
      <c r="AAV2935" s="245"/>
      <c r="AAW2935" s="245"/>
      <c r="AAX2935" s="245"/>
      <c r="AAY2935" s="245"/>
      <c r="AAZ2935" s="245"/>
      <c r="ABA2935" s="245"/>
      <c r="ABB2935" s="245"/>
      <c r="ABC2935" s="245"/>
      <c r="ABD2935" s="245"/>
      <c r="ABE2935" s="245"/>
      <c r="ABF2935" s="245"/>
      <c r="ABG2935" s="245"/>
      <c r="ABH2935" s="245"/>
      <c r="ABI2935" s="245"/>
      <c r="ABJ2935" s="245"/>
      <c r="ABK2935" s="245"/>
      <c r="ABL2935" s="245"/>
      <c r="ABM2935" s="245"/>
      <c r="ABN2935" s="245"/>
      <c r="ABO2935" s="245"/>
      <c r="ABP2935" s="245"/>
      <c r="ABQ2935" s="245"/>
      <c r="ABR2935" s="245"/>
      <c r="ABS2935" s="245"/>
      <c r="ABT2935" s="245"/>
      <c r="ABU2935" s="245"/>
      <c r="ABV2935" s="245"/>
      <c r="ABW2935" s="245"/>
      <c r="ABX2935" s="245"/>
      <c r="ABY2935" s="245"/>
      <c r="ABZ2935" s="245"/>
      <c r="ACA2935" s="245"/>
      <c r="ACB2935" s="245"/>
      <c r="ACC2935" s="245"/>
      <c r="ACD2935" s="245"/>
      <c r="ACE2935" s="245"/>
      <c r="ACF2935" s="245"/>
      <c r="ACG2935" s="245"/>
      <c r="ACH2935" s="245"/>
      <c r="ACI2935" s="245"/>
      <c r="ACJ2935" s="245"/>
      <c r="ACK2935" s="245"/>
      <c r="ACL2935" s="245"/>
      <c r="ACM2935" s="245"/>
      <c r="ACN2935" s="245"/>
      <c r="ACO2935" s="245"/>
      <c r="ACP2935" s="245"/>
      <c r="ACQ2935" s="245"/>
      <c r="ACR2935" s="245"/>
      <c r="ACS2935" s="245"/>
      <c r="ACT2935" s="245"/>
      <c r="ACU2935" s="245"/>
      <c r="ACV2935" s="245"/>
      <c r="ACW2935" s="245"/>
      <c r="ACX2935" s="245"/>
      <c r="ACY2935" s="245"/>
      <c r="ACZ2935" s="245"/>
      <c r="ADA2935" s="245"/>
      <c r="ADB2935" s="245"/>
      <c r="ADC2935" s="245"/>
      <c r="ADD2935" s="245"/>
      <c r="ADE2935" s="245"/>
      <c r="ADF2935" s="245"/>
      <c r="ADG2935" s="245"/>
      <c r="ADH2935" s="245"/>
      <c r="ADI2935" s="245"/>
      <c r="ADJ2935" s="245"/>
      <c r="ADK2935" s="245"/>
      <c r="ADL2935" s="245"/>
      <c r="ADM2935" s="245"/>
      <c r="ADN2935" s="245"/>
      <c r="ADO2935" s="245"/>
      <c r="ADP2935" s="245"/>
      <c r="ADQ2935" s="245"/>
      <c r="ADR2935" s="245"/>
      <c r="ADS2935" s="245"/>
      <c r="ADT2935" s="245"/>
      <c r="ADU2935" s="245"/>
      <c r="ADV2935" s="245"/>
      <c r="ADW2935" s="245"/>
      <c r="ADX2935" s="245"/>
      <c r="ADY2935" s="245"/>
      <c r="ADZ2935" s="245"/>
      <c r="AEA2935" s="245"/>
      <c r="AEB2935" s="245"/>
      <c r="AEC2935" s="245"/>
      <c r="AED2935" s="245"/>
      <c r="AEE2935" s="245"/>
      <c r="AEF2935" s="245"/>
      <c r="AEG2935" s="245"/>
      <c r="AEH2935" s="245"/>
      <c r="AEI2935" s="245"/>
      <c r="AEJ2935" s="245"/>
      <c r="AEK2935" s="245"/>
      <c r="AEL2935" s="245"/>
      <c r="AEM2935" s="245"/>
      <c r="AEN2935" s="245"/>
      <c r="AEO2935" s="245"/>
      <c r="AEP2935" s="245"/>
      <c r="AEQ2935" s="245"/>
      <c r="AER2935" s="245"/>
      <c r="AES2935" s="245"/>
      <c r="AET2935" s="245"/>
      <c r="AEU2935" s="245"/>
      <c r="AEV2935" s="245"/>
      <c r="AEW2935" s="245"/>
      <c r="AEX2935" s="245"/>
      <c r="AEY2935" s="245"/>
      <c r="AEZ2935" s="245"/>
      <c r="AFA2935" s="245"/>
      <c r="AFB2935" s="245"/>
      <c r="AFC2935" s="245"/>
      <c r="AFD2935" s="245"/>
      <c r="AFE2935" s="245"/>
      <c r="AFF2935" s="245"/>
      <c r="AFG2935" s="245"/>
      <c r="AFH2935" s="245"/>
      <c r="AFI2935" s="245"/>
      <c r="AFJ2935" s="245"/>
      <c r="AFK2935" s="245"/>
      <c r="AFL2935" s="245"/>
      <c r="AFM2935" s="245"/>
      <c r="AFN2935" s="245"/>
      <c r="AFO2935" s="245"/>
      <c r="AFP2935" s="245"/>
      <c r="AFQ2935" s="245"/>
      <c r="AFR2935" s="245"/>
      <c r="AFS2935" s="245"/>
      <c r="AFT2935" s="245"/>
      <c r="AFU2935" s="245"/>
      <c r="AFV2935" s="245"/>
      <c r="AFW2935" s="245"/>
      <c r="AFX2935" s="245"/>
      <c r="AFY2935" s="245"/>
      <c r="AFZ2935" s="245"/>
      <c r="AGA2935" s="245"/>
      <c r="AGB2935" s="245"/>
      <c r="AGC2935" s="245"/>
      <c r="AGD2935" s="245"/>
      <c r="AGE2935" s="245"/>
      <c r="AGF2935" s="245"/>
      <c r="AGG2935" s="245"/>
      <c r="AGH2935" s="245"/>
      <c r="AGI2935" s="245"/>
      <c r="AGJ2935" s="245"/>
      <c r="AGK2935" s="245"/>
      <c r="AGL2935" s="245"/>
      <c r="AGM2935" s="245"/>
      <c r="AGN2935" s="245"/>
      <c r="AGO2935" s="245"/>
      <c r="AGP2935" s="245"/>
      <c r="AGQ2935" s="245"/>
      <c r="AGR2935" s="245"/>
      <c r="AGS2935" s="245"/>
      <c r="AGT2935" s="245"/>
      <c r="AGU2935" s="245"/>
      <c r="AGV2935" s="245"/>
      <c r="AGW2935" s="245"/>
      <c r="AGX2935" s="245"/>
      <c r="AGY2935" s="245"/>
      <c r="AGZ2935" s="245"/>
      <c r="AHA2935" s="245"/>
      <c r="AHB2935" s="245"/>
      <c r="AHC2935" s="245"/>
      <c r="AHD2935" s="245"/>
      <c r="AHE2935" s="245"/>
      <c r="AHF2935" s="245"/>
      <c r="AHG2935" s="245"/>
      <c r="AHH2935" s="245"/>
      <c r="AHI2935" s="245"/>
      <c r="AHJ2935" s="245"/>
      <c r="AHK2935" s="245"/>
      <c r="AHL2935" s="245"/>
      <c r="AHM2935" s="245"/>
      <c r="AHN2935" s="245"/>
      <c r="AHO2935" s="245"/>
      <c r="AHP2935" s="245"/>
      <c r="AHQ2935" s="245"/>
      <c r="AHR2935" s="245"/>
      <c r="AHS2935" s="245"/>
      <c r="AHT2935" s="245"/>
      <c r="AHU2935" s="245"/>
      <c r="AHV2935" s="245"/>
      <c r="AHW2935" s="245"/>
      <c r="AHX2935" s="245"/>
      <c r="AHY2935" s="245"/>
      <c r="AHZ2935" s="245"/>
      <c r="AIA2935" s="245"/>
      <c r="AIB2935" s="245"/>
      <c r="AIC2935" s="245"/>
      <c r="AID2935" s="245"/>
      <c r="AIE2935" s="245"/>
      <c r="AIF2935" s="245"/>
      <c r="AIG2935" s="245"/>
      <c r="AIH2935" s="245"/>
      <c r="AII2935" s="245"/>
      <c r="AIJ2935" s="245"/>
      <c r="AIK2935" s="245"/>
      <c r="AIL2935" s="245"/>
      <c r="AIM2935" s="245"/>
      <c r="AIN2935" s="245"/>
      <c r="AIO2935" s="245"/>
      <c r="AIP2935" s="245"/>
      <c r="AIQ2935" s="245"/>
      <c r="AIR2935" s="245"/>
      <c r="AIS2935" s="245"/>
      <c r="AIT2935" s="245"/>
      <c r="AIU2935" s="245"/>
      <c r="AIV2935" s="245"/>
      <c r="AIW2935" s="245"/>
      <c r="AIX2935" s="245"/>
      <c r="AIY2935" s="245"/>
      <c r="AIZ2935" s="245"/>
      <c r="AJA2935" s="245"/>
      <c r="AJB2935" s="245"/>
      <c r="AJC2935" s="245"/>
      <c r="AJD2935" s="245"/>
      <c r="AJE2935" s="245"/>
      <c r="AJF2935" s="245"/>
      <c r="AJG2935" s="245"/>
      <c r="AJH2935" s="245"/>
      <c r="AJI2935" s="245"/>
      <c r="AJJ2935" s="245"/>
      <c r="AJK2935" s="245"/>
      <c r="AJL2935" s="245"/>
      <c r="AJM2935" s="245"/>
      <c r="AJN2935" s="245"/>
      <c r="AJO2935" s="245"/>
      <c r="AJP2935" s="245"/>
      <c r="AJQ2935" s="245"/>
      <c r="AJR2935" s="245"/>
      <c r="AJS2935" s="245"/>
      <c r="AJT2935" s="245"/>
      <c r="AJU2935" s="245"/>
      <c r="AJV2935" s="245"/>
      <c r="AJW2935" s="245"/>
      <c r="AJX2935" s="245"/>
      <c r="AJY2935" s="245"/>
      <c r="AJZ2935" s="245"/>
      <c r="AKA2935" s="245"/>
      <c r="AKB2935" s="245"/>
      <c r="AKC2935" s="245"/>
      <c r="AKD2935" s="245"/>
      <c r="AKE2935" s="245"/>
      <c r="AKF2935" s="245"/>
      <c r="AKG2935" s="245"/>
      <c r="AKH2935" s="245"/>
      <c r="AKI2935" s="245"/>
      <c r="AKJ2935" s="245"/>
      <c r="AKK2935" s="245"/>
      <c r="AKL2935" s="245"/>
      <c r="AKM2935" s="245"/>
      <c r="AKN2935" s="245"/>
      <c r="AKO2935" s="245"/>
      <c r="AKP2935" s="245"/>
      <c r="AKQ2935" s="245"/>
      <c r="AKR2935" s="245"/>
      <c r="AKS2935" s="245"/>
      <c r="AKT2935" s="245"/>
      <c r="AKU2935" s="245"/>
      <c r="AKV2935" s="245"/>
      <c r="AKW2935" s="245"/>
      <c r="AKX2935" s="245"/>
      <c r="AKY2935" s="245"/>
      <c r="AKZ2935" s="245"/>
      <c r="ALA2935" s="245"/>
      <c r="ALB2935" s="245"/>
      <c r="ALC2935" s="245"/>
      <c r="ALD2935" s="245"/>
      <c r="ALE2935" s="245"/>
      <c r="ALF2935" s="245"/>
      <c r="ALG2935" s="245"/>
      <c r="ALH2935" s="245"/>
      <c r="ALI2935" s="245"/>
      <c r="ALJ2935" s="245"/>
      <c r="ALK2935" s="245"/>
      <c r="ALL2935" s="245"/>
      <c r="ALM2935" s="245"/>
      <c r="ALN2935" s="245"/>
      <c r="ALO2935" s="245"/>
      <c r="ALP2935" s="245"/>
      <c r="ALQ2935" s="245"/>
      <c r="ALR2935" s="245"/>
      <c r="ALS2935" s="245"/>
      <c r="ALT2935" s="245"/>
      <c r="ALU2935" s="245"/>
      <c r="ALV2935" s="245"/>
      <c r="ALW2935" s="245"/>
      <c r="ALX2935" s="245"/>
      <c r="ALY2935" s="245"/>
      <c r="ALZ2935" s="245"/>
      <c r="AMA2935" s="245"/>
      <c r="AMB2935" s="245"/>
    </row>
    <row r="2936" spans="1:1016" s="300" customFormat="1" ht="22.5">
      <c r="A2936" s="80" t="s">
        <v>208</v>
      </c>
      <c r="B2936" s="80" t="s">
        <v>3201</v>
      </c>
      <c r="C2936" s="237" t="s">
        <v>889</v>
      </c>
      <c r="D2936" s="139" t="s">
        <v>300</v>
      </c>
      <c r="E2936" s="139" t="s">
        <v>301</v>
      </c>
      <c r="F2936" s="139" t="s">
        <v>525</v>
      </c>
      <c r="G2936" s="141">
        <v>60628</v>
      </c>
      <c r="H2936" s="141">
        <v>86709</v>
      </c>
      <c r="I2936" s="234">
        <v>22</v>
      </c>
      <c r="J2936" s="235">
        <v>0.5</v>
      </c>
      <c r="K2936" s="141">
        <v>112790</v>
      </c>
      <c r="L2936" s="146">
        <v>1</v>
      </c>
      <c r="M2936" s="139">
        <v>1</v>
      </c>
      <c r="N2936" s="167">
        <v>10</v>
      </c>
      <c r="O2936" s="79">
        <v>103416</v>
      </c>
      <c r="P2936" s="80"/>
      <c r="Q2936" s="236"/>
      <c r="R2936" s="236"/>
      <c r="S2936" s="236"/>
      <c r="T2936" s="236"/>
      <c r="U2936" s="236"/>
      <c r="V2936" s="236"/>
      <c r="W2936" s="236"/>
      <c r="X2936" s="236"/>
      <c r="Y2936" s="245"/>
      <c r="Z2936" s="245"/>
      <c r="AA2936" s="245"/>
      <c r="AB2936" s="245"/>
      <c r="AC2936" s="245"/>
      <c r="AD2936" s="245"/>
      <c r="AE2936" s="245"/>
      <c r="AF2936" s="245"/>
      <c r="AG2936" s="245"/>
      <c r="AH2936" s="245"/>
      <c r="AI2936" s="245"/>
      <c r="AJ2936" s="245"/>
      <c r="AK2936" s="245"/>
      <c r="AL2936" s="245"/>
      <c r="AM2936" s="245"/>
      <c r="AN2936" s="245"/>
      <c r="AO2936" s="245"/>
      <c r="AP2936" s="245"/>
      <c r="AQ2936" s="245"/>
      <c r="AR2936" s="245"/>
      <c r="AS2936" s="245"/>
      <c r="AT2936" s="245"/>
      <c r="AU2936" s="245"/>
      <c r="AV2936" s="245"/>
      <c r="AW2936" s="245"/>
      <c r="AX2936" s="245"/>
      <c r="AY2936" s="245"/>
      <c r="AZ2936" s="245"/>
      <c r="BA2936" s="245"/>
      <c r="BB2936" s="245"/>
      <c r="BC2936" s="245"/>
      <c r="BD2936" s="245"/>
      <c r="BE2936" s="245"/>
      <c r="BF2936" s="245"/>
      <c r="BG2936" s="245"/>
      <c r="BH2936" s="245"/>
      <c r="BI2936" s="245"/>
      <c r="BJ2936" s="245"/>
      <c r="BK2936" s="245"/>
      <c r="BL2936" s="245"/>
      <c r="BM2936" s="245"/>
      <c r="BN2936" s="245"/>
      <c r="BO2936" s="245"/>
      <c r="BP2936" s="245"/>
      <c r="BQ2936" s="245"/>
      <c r="BR2936" s="245"/>
      <c r="BS2936" s="245"/>
      <c r="BT2936" s="245"/>
      <c r="BU2936" s="245"/>
      <c r="BV2936" s="245"/>
      <c r="BW2936" s="245"/>
      <c r="BX2936" s="245"/>
      <c r="BY2936" s="245"/>
      <c r="BZ2936" s="245"/>
      <c r="CA2936" s="245"/>
      <c r="CB2936" s="245"/>
      <c r="CC2936" s="245"/>
      <c r="CD2936" s="245"/>
      <c r="CE2936" s="245"/>
      <c r="CF2936" s="245"/>
      <c r="CG2936" s="245"/>
      <c r="CH2936" s="245"/>
      <c r="CI2936" s="245"/>
      <c r="CJ2936" s="245"/>
      <c r="CK2936" s="245"/>
      <c r="CL2936" s="245"/>
      <c r="CM2936" s="245"/>
      <c r="CN2936" s="245"/>
      <c r="CO2936" s="245"/>
      <c r="CP2936" s="245"/>
      <c r="CQ2936" s="245"/>
      <c r="CR2936" s="245"/>
      <c r="CS2936" s="245"/>
      <c r="CT2936" s="245"/>
      <c r="CU2936" s="245"/>
      <c r="CV2936" s="245"/>
      <c r="CW2936" s="245"/>
      <c r="CX2936" s="245"/>
      <c r="CY2936" s="245"/>
      <c r="CZ2936" s="245"/>
      <c r="DA2936" s="245"/>
      <c r="DB2936" s="245"/>
      <c r="DC2936" s="245"/>
      <c r="DD2936" s="245"/>
      <c r="DE2936" s="245"/>
      <c r="DF2936" s="245"/>
      <c r="DG2936" s="245"/>
      <c r="DH2936" s="245"/>
      <c r="DI2936" s="245"/>
      <c r="DJ2936" s="245"/>
      <c r="DK2936" s="245"/>
      <c r="DL2936" s="245"/>
      <c r="DM2936" s="245"/>
      <c r="DN2936" s="245"/>
      <c r="DO2936" s="245"/>
      <c r="DP2936" s="245"/>
      <c r="DQ2936" s="245"/>
      <c r="DR2936" s="245"/>
      <c r="DS2936" s="245"/>
      <c r="DT2936" s="245"/>
      <c r="DU2936" s="245"/>
      <c r="DV2936" s="245"/>
      <c r="DW2936" s="245"/>
      <c r="DX2936" s="245"/>
      <c r="DY2936" s="245"/>
      <c r="DZ2936" s="245"/>
      <c r="EA2936" s="245"/>
      <c r="EB2936" s="245"/>
      <c r="EC2936" s="245"/>
      <c r="ED2936" s="245"/>
      <c r="EE2936" s="245"/>
      <c r="EF2936" s="245"/>
      <c r="EG2936" s="245"/>
      <c r="EH2936" s="245"/>
      <c r="EI2936" s="245"/>
      <c r="EJ2936" s="245"/>
      <c r="EK2936" s="245"/>
      <c r="EL2936" s="245"/>
      <c r="EM2936" s="245"/>
      <c r="EN2936" s="245"/>
      <c r="EO2936" s="245"/>
      <c r="EP2936" s="245"/>
      <c r="EQ2936" s="245"/>
      <c r="ER2936" s="245"/>
      <c r="ES2936" s="245"/>
      <c r="ET2936" s="245"/>
      <c r="EU2936" s="245"/>
      <c r="EV2936" s="245"/>
      <c r="EW2936" s="245"/>
      <c r="EX2936" s="245"/>
      <c r="EY2936" s="245"/>
      <c r="EZ2936" s="245"/>
      <c r="FA2936" s="245"/>
      <c r="FB2936" s="245"/>
      <c r="FC2936" s="245"/>
      <c r="FD2936" s="245"/>
      <c r="FE2936" s="245"/>
      <c r="FF2936" s="245"/>
      <c r="FG2936" s="245"/>
      <c r="FH2936" s="245"/>
      <c r="FI2936" s="245"/>
      <c r="FJ2936" s="245"/>
      <c r="FK2936" s="245"/>
      <c r="FL2936" s="245"/>
      <c r="FM2936" s="245"/>
      <c r="FN2936" s="245"/>
      <c r="FO2936" s="245"/>
      <c r="FP2936" s="245"/>
      <c r="FQ2936" s="245"/>
      <c r="FR2936" s="245"/>
      <c r="FS2936" s="245"/>
      <c r="FT2936" s="245"/>
      <c r="FU2936" s="245"/>
      <c r="FV2936" s="245"/>
      <c r="FW2936" s="245"/>
      <c r="FX2936" s="245"/>
      <c r="FY2936" s="245"/>
      <c r="FZ2936" s="245"/>
      <c r="GA2936" s="245"/>
      <c r="GB2936" s="245"/>
      <c r="GC2936" s="245"/>
      <c r="GD2936" s="245"/>
      <c r="GE2936" s="245"/>
      <c r="GF2936" s="245"/>
      <c r="GG2936" s="245"/>
      <c r="GH2936" s="245"/>
      <c r="GI2936" s="245"/>
      <c r="GJ2936" s="245"/>
      <c r="GK2936" s="245"/>
      <c r="GL2936" s="245"/>
      <c r="GM2936" s="245"/>
      <c r="GN2936" s="245"/>
      <c r="GO2936" s="245"/>
      <c r="GP2936" s="245"/>
      <c r="GQ2936" s="245"/>
      <c r="GR2936" s="245"/>
      <c r="GS2936" s="245"/>
      <c r="GT2936" s="245"/>
      <c r="GU2936" s="245"/>
      <c r="GV2936" s="245"/>
      <c r="GW2936" s="245"/>
      <c r="GX2936" s="245"/>
      <c r="GY2936" s="245"/>
      <c r="GZ2936" s="245"/>
      <c r="HA2936" s="245"/>
      <c r="HB2936" s="245"/>
      <c r="HC2936" s="245"/>
      <c r="HD2936" s="245"/>
      <c r="HE2936" s="245"/>
      <c r="HF2936" s="245"/>
      <c r="HG2936" s="245"/>
      <c r="HH2936" s="245"/>
      <c r="HI2936" s="245"/>
      <c r="HJ2936" s="245"/>
      <c r="HK2936" s="245"/>
      <c r="HL2936" s="245"/>
      <c r="HM2936" s="245"/>
      <c r="HN2936" s="245"/>
      <c r="HO2936" s="245"/>
      <c r="HP2936" s="245"/>
      <c r="HQ2936" s="245"/>
      <c r="HR2936" s="245"/>
      <c r="HS2936" s="245"/>
      <c r="HT2936" s="245"/>
      <c r="HU2936" s="245"/>
      <c r="HV2936" s="245"/>
      <c r="HW2936" s="245"/>
      <c r="HX2936" s="245"/>
      <c r="HY2936" s="245"/>
      <c r="HZ2936" s="245"/>
      <c r="IA2936" s="245"/>
      <c r="IB2936" s="245"/>
      <c r="IC2936" s="245"/>
      <c r="ID2936" s="245"/>
      <c r="IE2936" s="245"/>
      <c r="IF2936" s="245"/>
      <c r="IG2936" s="245"/>
      <c r="IH2936" s="245"/>
      <c r="II2936" s="245"/>
      <c r="IJ2936" s="245"/>
      <c r="IK2936" s="245"/>
      <c r="IL2936" s="245"/>
      <c r="IM2936" s="245"/>
      <c r="IN2936" s="245"/>
      <c r="IO2936" s="245"/>
      <c r="IP2936" s="245"/>
      <c r="IQ2936" s="245"/>
      <c r="IR2936" s="245"/>
      <c r="IS2936" s="245"/>
      <c r="IT2936" s="245"/>
      <c r="IU2936" s="245"/>
      <c r="IV2936" s="245"/>
      <c r="IW2936" s="245"/>
      <c r="IX2936" s="245"/>
      <c r="IY2936" s="245"/>
      <c r="IZ2936" s="245"/>
      <c r="JA2936" s="245"/>
      <c r="JB2936" s="245"/>
      <c r="JC2936" s="245"/>
      <c r="JD2936" s="245"/>
      <c r="JE2936" s="245"/>
      <c r="JF2936" s="245"/>
      <c r="JG2936" s="245"/>
      <c r="JH2936" s="245"/>
      <c r="JI2936" s="245"/>
      <c r="JJ2936" s="245"/>
      <c r="JK2936" s="245"/>
      <c r="JL2936" s="245"/>
      <c r="JM2936" s="245"/>
      <c r="JN2936" s="245"/>
      <c r="JO2936" s="245"/>
      <c r="JP2936" s="245"/>
      <c r="JQ2936" s="245"/>
      <c r="JR2936" s="245"/>
      <c r="JS2936" s="245"/>
      <c r="JT2936" s="245"/>
      <c r="JU2936" s="245"/>
      <c r="JV2936" s="245"/>
      <c r="JW2936" s="245"/>
      <c r="JX2936" s="245"/>
      <c r="JY2936" s="245"/>
      <c r="JZ2936" s="245"/>
      <c r="KA2936" s="245"/>
      <c r="KB2936" s="245"/>
      <c r="KC2936" s="245"/>
      <c r="KD2936" s="245"/>
      <c r="KE2936" s="245"/>
      <c r="KF2936" s="245"/>
      <c r="KG2936" s="245"/>
      <c r="KH2936" s="245"/>
      <c r="KI2936" s="245"/>
      <c r="KJ2936" s="245"/>
      <c r="KK2936" s="245"/>
      <c r="KL2936" s="245"/>
      <c r="KM2936" s="245"/>
      <c r="KN2936" s="245"/>
      <c r="KO2936" s="245"/>
      <c r="KP2936" s="245"/>
      <c r="KQ2936" s="245"/>
      <c r="KR2936" s="245"/>
      <c r="KS2936" s="245"/>
      <c r="KT2936" s="245"/>
      <c r="KU2936" s="245"/>
      <c r="KV2936" s="245"/>
      <c r="KW2936" s="245"/>
      <c r="KX2936" s="245"/>
      <c r="KY2936" s="245"/>
      <c r="KZ2936" s="245"/>
      <c r="LA2936" s="245"/>
      <c r="LB2936" s="245"/>
      <c r="LC2936" s="245"/>
      <c r="LD2936" s="245"/>
      <c r="LE2936" s="245"/>
      <c r="LF2936" s="245"/>
      <c r="LG2936" s="245"/>
      <c r="LH2936" s="245"/>
      <c r="LI2936" s="245"/>
      <c r="LJ2936" s="245"/>
      <c r="LK2936" s="245"/>
      <c r="LL2936" s="245"/>
      <c r="LM2936" s="245"/>
      <c r="LN2936" s="245"/>
      <c r="LO2936" s="245"/>
      <c r="LP2936" s="245"/>
      <c r="LQ2936" s="245"/>
      <c r="LR2936" s="245"/>
      <c r="LS2936" s="245"/>
      <c r="LT2936" s="245"/>
      <c r="LU2936" s="245"/>
      <c r="LV2936" s="245"/>
      <c r="LW2936" s="245"/>
      <c r="LX2936" s="245"/>
      <c r="LY2936" s="245"/>
      <c r="LZ2936" s="245"/>
      <c r="MA2936" s="245"/>
      <c r="MB2936" s="245"/>
      <c r="MC2936" s="245"/>
      <c r="MD2936" s="245"/>
      <c r="ME2936" s="245"/>
      <c r="MF2936" s="245"/>
      <c r="MG2936" s="245"/>
      <c r="MH2936" s="245"/>
      <c r="MI2936" s="245"/>
      <c r="MJ2936" s="245"/>
      <c r="MK2936" s="245"/>
      <c r="ML2936" s="245"/>
      <c r="MM2936" s="245"/>
      <c r="MN2936" s="245"/>
      <c r="MO2936" s="245"/>
      <c r="MP2936" s="245"/>
      <c r="MQ2936" s="245"/>
      <c r="MR2936" s="245"/>
      <c r="MS2936" s="245"/>
      <c r="MT2936" s="245"/>
      <c r="MU2936" s="245"/>
      <c r="MV2936" s="245"/>
      <c r="MW2936" s="245"/>
      <c r="MX2936" s="245"/>
      <c r="MY2936" s="245"/>
      <c r="MZ2936" s="245"/>
      <c r="NA2936" s="245"/>
      <c r="NB2936" s="245"/>
      <c r="NC2936" s="245"/>
      <c r="ND2936" s="245"/>
      <c r="NE2936" s="245"/>
      <c r="NF2936" s="245"/>
      <c r="NG2936" s="245"/>
      <c r="NH2936" s="245"/>
      <c r="NI2936" s="245"/>
      <c r="NJ2936" s="245"/>
      <c r="NK2936" s="245"/>
      <c r="NL2936" s="245"/>
      <c r="NM2936" s="245"/>
      <c r="NN2936" s="245"/>
      <c r="NO2936" s="245"/>
      <c r="NP2936" s="245"/>
      <c r="NQ2936" s="245"/>
      <c r="NR2936" s="245"/>
      <c r="NS2936" s="245"/>
      <c r="NT2936" s="245"/>
      <c r="NU2936" s="245"/>
      <c r="NV2936" s="245"/>
      <c r="NW2936" s="245"/>
      <c r="NX2936" s="245"/>
      <c r="NY2936" s="245"/>
      <c r="NZ2936" s="245"/>
      <c r="OA2936" s="245"/>
      <c r="OB2936" s="245"/>
      <c r="OC2936" s="245"/>
      <c r="OD2936" s="245"/>
      <c r="OE2936" s="245"/>
      <c r="OF2936" s="245"/>
      <c r="OG2936" s="245"/>
      <c r="OH2936" s="245"/>
      <c r="OI2936" s="245"/>
      <c r="OJ2936" s="245"/>
      <c r="OK2936" s="245"/>
      <c r="OL2936" s="245"/>
      <c r="OM2936" s="245"/>
      <c r="ON2936" s="245"/>
      <c r="OO2936" s="245"/>
      <c r="OP2936" s="245"/>
      <c r="OQ2936" s="245"/>
      <c r="OR2936" s="245"/>
      <c r="OS2936" s="245"/>
      <c r="OT2936" s="245"/>
      <c r="OU2936" s="245"/>
      <c r="OV2936" s="245"/>
      <c r="OW2936" s="245"/>
      <c r="OX2936" s="245"/>
      <c r="OY2936" s="245"/>
      <c r="OZ2936" s="245"/>
      <c r="PA2936" s="245"/>
      <c r="PB2936" s="245"/>
      <c r="PC2936" s="245"/>
      <c r="PD2936" s="245"/>
      <c r="PE2936" s="245"/>
      <c r="PF2936" s="245"/>
      <c r="PG2936" s="245"/>
      <c r="PH2936" s="245"/>
      <c r="PI2936" s="245"/>
      <c r="PJ2936" s="245"/>
      <c r="PK2936" s="245"/>
      <c r="PL2936" s="245"/>
      <c r="PM2936" s="245"/>
      <c r="PN2936" s="245"/>
      <c r="PO2936" s="245"/>
      <c r="PP2936" s="245"/>
      <c r="PQ2936" s="245"/>
      <c r="PR2936" s="245"/>
      <c r="PS2936" s="245"/>
      <c r="PT2936" s="245"/>
      <c r="PU2936" s="245"/>
      <c r="PV2936" s="245"/>
      <c r="PW2936" s="245"/>
      <c r="PX2936" s="245"/>
      <c r="PY2936" s="245"/>
      <c r="PZ2936" s="245"/>
      <c r="QA2936" s="245"/>
      <c r="QB2936" s="245"/>
      <c r="QC2936" s="245"/>
      <c r="QD2936" s="245"/>
      <c r="QE2936" s="245"/>
      <c r="QF2936" s="245"/>
      <c r="QG2936" s="245"/>
      <c r="QH2936" s="245"/>
      <c r="QI2936" s="245"/>
      <c r="QJ2936" s="245"/>
      <c r="QK2936" s="245"/>
      <c r="QL2936" s="245"/>
      <c r="QM2936" s="245"/>
      <c r="QN2936" s="245"/>
      <c r="QO2936" s="245"/>
      <c r="QP2936" s="245"/>
      <c r="QQ2936" s="245"/>
      <c r="QR2936" s="245"/>
      <c r="QS2936" s="245"/>
      <c r="QT2936" s="245"/>
      <c r="QU2936" s="245"/>
      <c r="QV2936" s="245"/>
      <c r="QW2936" s="245"/>
      <c r="QX2936" s="245"/>
      <c r="QY2936" s="245"/>
      <c r="QZ2936" s="245"/>
      <c r="RA2936" s="245"/>
      <c r="RB2936" s="245"/>
      <c r="RC2936" s="245"/>
      <c r="RD2936" s="245"/>
      <c r="RE2936" s="245"/>
      <c r="RF2936" s="245"/>
      <c r="RG2936" s="245"/>
      <c r="RH2936" s="245"/>
      <c r="RI2936" s="245"/>
      <c r="RJ2936" s="245"/>
      <c r="RK2936" s="245"/>
      <c r="RL2936" s="245"/>
      <c r="RM2936" s="245"/>
      <c r="RN2936" s="245"/>
      <c r="RO2936" s="245"/>
      <c r="RP2936" s="245"/>
      <c r="RQ2936" s="245"/>
      <c r="RR2936" s="245"/>
      <c r="RS2936" s="245"/>
      <c r="RT2936" s="245"/>
      <c r="RU2936" s="245"/>
      <c r="RV2936" s="245"/>
      <c r="RW2936" s="245"/>
      <c r="RX2936" s="245"/>
      <c r="RY2936" s="245"/>
      <c r="RZ2936" s="245"/>
      <c r="SA2936" s="245"/>
      <c r="SB2936" s="245"/>
      <c r="SC2936" s="245"/>
      <c r="SD2936" s="245"/>
      <c r="SE2936" s="245"/>
      <c r="SF2936" s="245"/>
      <c r="SG2936" s="245"/>
      <c r="SH2936" s="245"/>
      <c r="SI2936" s="245"/>
      <c r="SJ2936" s="245"/>
      <c r="SK2936" s="245"/>
      <c r="SL2936" s="245"/>
      <c r="SM2936" s="245"/>
      <c r="SN2936" s="245"/>
      <c r="SO2936" s="245"/>
      <c r="SP2936" s="245"/>
      <c r="SQ2936" s="245"/>
      <c r="SR2936" s="245"/>
      <c r="SS2936" s="245"/>
      <c r="ST2936" s="245"/>
      <c r="SU2936" s="245"/>
      <c r="SV2936" s="245"/>
      <c r="SW2936" s="245"/>
      <c r="SX2936" s="245"/>
      <c r="SY2936" s="245"/>
      <c r="SZ2936" s="245"/>
      <c r="TA2936" s="245"/>
      <c r="TB2936" s="245"/>
      <c r="TC2936" s="245"/>
      <c r="TD2936" s="245"/>
      <c r="TE2936" s="245"/>
      <c r="TF2936" s="245"/>
      <c r="TG2936" s="245"/>
      <c r="TH2936" s="245"/>
      <c r="TI2936" s="245"/>
      <c r="TJ2936" s="245"/>
      <c r="TK2936" s="245"/>
      <c r="TL2936" s="245"/>
      <c r="TM2936" s="245"/>
      <c r="TN2936" s="245"/>
      <c r="TO2936" s="245"/>
      <c r="TP2936" s="245"/>
      <c r="TQ2936" s="245"/>
      <c r="TR2936" s="245"/>
      <c r="TS2936" s="245"/>
      <c r="TT2936" s="245"/>
      <c r="TU2936" s="245"/>
      <c r="TV2936" s="245"/>
      <c r="TW2936" s="245"/>
      <c r="TX2936" s="245"/>
      <c r="TY2936" s="245"/>
      <c r="TZ2936" s="245"/>
      <c r="UA2936" s="245"/>
      <c r="UB2936" s="245"/>
      <c r="UC2936" s="245"/>
      <c r="UD2936" s="245"/>
      <c r="UE2936" s="245"/>
      <c r="UF2936" s="245"/>
      <c r="UG2936" s="245"/>
      <c r="UH2936" s="245"/>
      <c r="UI2936" s="245"/>
      <c r="UJ2936" s="245"/>
      <c r="UK2936" s="245"/>
      <c r="UL2936" s="245"/>
      <c r="UM2936" s="245"/>
      <c r="UN2936" s="245"/>
      <c r="UO2936" s="245"/>
      <c r="UP2936" s="245"/>
      <c r="UQ2936" s="245"/>
      <c r="UR2936" s="245"/>
      <c r="US2936" s="245"/>
      <c r="UT2936" s="245"/>
      <c r="UU2936" s="245"/>
      <c r="UV2936" s="245"/>
      <c r="UW2936" s="245"/>
      <c r="UX2936" s="245"/>
      <c r="UY2936" s="245"/>
      <c r="UZ2936" s="245"/>
      <c r="VA2936" s="245"/>
      <c r="VB2936" s="245"/>
      <c r="VC2936" s="245"/>
      <c r="VD2936" s="245"/>
      <c r="VE2936" s="245"/>
      <c r="VF2936" s="245"/>
      <c r="VG2936" s="245"/>
      <c r="VH2936" s="245"/>
      <c r="VI2936" s="245"/>
      <c r="VJ2936" s="245"/>
      <c r="VK2936" s="245"/>
      <c r="VL2936" s="245"/>
      <c r="VM2936" s="245"/>
      <c r="VN2936" s="245"/>
      <c r="VO2936" s="245"/>
      <c r="VP2936" s="245"/>
      <c r="VQ2936" s="245"/>
      <c r="VR2936" s="245"/>
      <c r="VS2936" s="245"/>
      <c r="VT2936" s="245"/>
      <c r="VU2936" s="245"/>
      <c r="VV2936" s="245"/>
      <c r="VW2936" s="245"/>
      <c r="VX2936" s="245"/>
      <c r="VY2936" s="245"/>
      <c r="VZ2936" s="245"/>
      <c r="WA2936" s="245"/>
      <c r="WB2936" s="245"/>
      <c r="WC2936" s="245"/>
      <c r="WD2936" s="245"/>
      <c r="WE2936" s="245"/>
      <c r="WF2936" s="245"/>
      <c r="WG2936" s="245"/>
      <c r="WH2936" s="245"/>
      <c r="WI2936" s="245"/>
      <c r="WJ2936" s="245"/>
      <c r="WK2936" s="245"/>
      <c r="WL2936" s="245"/>
      <c r="WM2936" s="245"/>
      <c r="WN2936" s="245"/>
      <c r="WO2936" s="245"/>
      <c r="WP2936" s="245"/>
      <c r="WQ2936" s="245"/>
      <c r="WR2936" s="245"/>
      <c r="WS2936" s="245"/>
      <c r="WT2936" s="245"/>
      <c r="WU2936" s="245"/>
      <c r="WV2936" s="245"/>
      <c r="WW2936" s="245"/>
      <c r="WX2936" s="245"/>
      <c r="WY2936" s="245"/>
      <c r="WZ2936" s="245"/>
      <c r="XA2936" s="245"/>
      <c r="XB2936" s="245"/>
      <c r="XC2936" s="245"/>
      <c r="XD2936" s="245"/>
      <c r="XE2936" s="245"/>
      <c r="XF2936" s="245"/>
      <c r="XG2936" s="245"/>
      <c r="XH2936" s="245"/>
      <c r="XI2936" s="245"/>
      <c r="XJ2936" s="245"/>
      <c r="XK2936" s="245"/>
      <c r="XL2936" s="245"/>
      <c r="XM2936" s="245"/>
      <c r="XN2936" s="245"/>
      <c r="XO2936" s="245"/>
      <c r="XP2936" s="245"/>
      <c r="XQ2936" s="245"/>
      <c r="XR2936" s="245"/>
      <c r="XS2936" s="245"/>
      <c r="XT2936" s="245"/>
      <c r="XU2936" s="245"/>
      <c r="XV2936" s="245"/>
      <c r="XW2936" s="245"/>
      <c r="XX2936" s="245"/>
      <c r="XY2936" s="245"/>
      <c r="XZ2936" s="245"/>
      <c r="YA2936" s="245"/>
      <c r="YB2936" s="245"/>
      <c r="YC2936" s="245"/>
      <c r="YD2936" s="245"/>
      <c r="YE2936" s="245"/>
      <c r="YF2936" s="245"/>
      <c r="YG2936" s="245"/>
      <c r="YH2936" s="245"/>
      <c r="YI2936" s="245"/>
      <c r="YJ2936" s="245"/>
      <c r="YK2936" s="245"/>
      <c r="YL2936" s="245"/>
      <c r="YM2936" s="245"/>
      <c r="YN2936" s="245"/>
      <c r="YO2936" s="245"/>
      <c r="YP2936" s="245"/>
      <c r="YQ2936" s="245"/>
      <c r="YR2936" s="245"/>
      <c r="YS2936" s="245"/>
      <c r="YT2936" s="245"/>
      <c r="YU2936" s="245"/>
      <c r="YV2936" s="245"/>
      <c r="YW2936" s="245"/>
      <c r="YX2936" s="245"/>
      <c r="YY2936" s="245"/>
      <c r="YZ2936" s="245"/>
      <c r="ZA2936" s="245"/>
      <c r="ZB2936" s="245"/>
      <c r="ZC2936" s="245"/>
      <c r="ZD2936" s="245"/>
      <c r="ZE2936" s="245"/>
      <c r="ZF2936" s="245"/>
      <c r="ZG2936" s="245"/>
      <c r="ZH2936" s="245"/>
      <c r="ZI2936" s="245"/>
      <c r="ZJ2936" s="245"/>
      <c r="ZK2936" s="245"/>
      <c r="ZL2936" s="245"/>
      <c r="ZM2936" s="245"/>
      <c r="ZN2936" s="245"/>
      <c r="ZO2936" s="245"/>
      <c r="ZP2936" s="245"/>
      <c r="ZQ2936" s="245"/>
      <c r="ZR2936" s="245"/>
      <c r="ZS2936" s="245"/>
      <c r="ZT2936" s="245"/>
      <c r="ZU2936" s="245"/>
      <c r="ZV2936" s="245"/>
      <c r="ZW2936" s="245"/>
      <c r="ZX2936" s="245"/>
      <c r="ZY2936" s="245"/>
      <c r="ZZ2936" s="245"/>
      <c r="AAA2936" s="245"/>
      <c r="AAB2936" s="245"/>
      <c r="AAC2936" s="245"/>
      <c r="AAD2936" s="245"/>
      <c r="AAE2936" s="245"/>
      <c r="AAF2936" s="245"/>
      <c r="AAG2936" s="245"/>
      <c r="AAH2936" s="245"/>
      <c r="AAI2936" s="245"/>
      <c r="AAJ2936" s="245"/>
      <c r="AAK2936" s="245"/>
      <c r="AAL2936" s="245"/>
      <c r="AAM2936" s="245"/>
      <c r="AAN2936" s="245"/>
      <c r="AAO2936" s="245"/>
      <c r="AAP2936" s="245"/>
      <c r="AAQ2936" s="245"/>
      <c r="AAR2936" s="245"/>
      <c r="AAS2936" s="245"/>
      <c r="AAT2936" s="245"/>
      <c r="AAU2936" s="245"/>
      <c r="AAV2936" s="245"/>
      <c r="AAW2936" s="245"/>
      <c r="AAX2936" s="245"/>
      <c r="AAY2936" s="245"/>
      <c r="AAZ2936" s="245"/>
      <c r="ABA2936" s="245"/>
      <c r="ABB2936" s="245"/>
      <c r="ABC2936" s="245"/>
      <c r="ABD2936" s="245"/>
      <c r="ABE2936" s="245"/>
      <c r="ABF2936" s="245"/>
      <c r="ABG2936" s="245"/>
      <c r="ABH2936" s="245"/>
      <c r="ABI2936" s="245"/>
      <c r="ABJ2936" s="245"/>
      <c r="ABK2936" s="245"/>
      <c r="ABL2936" s="245"/>
      <c r="ABM2936" s="245"/>
      <c r="ABN2936" s="245"/>
      <c r="ABO2936" s="245"/>
      <c r="ABP2936" s="245"/>
      <c r="ABQ2936" s="245"/>
      <c r="ABR2936" s="245"/>
      <c r="ABS2936" s="245"/>
      <c r="ABT2936" s="245"/>
      <c r="ABU2936" s="245"/>
      <c r="ABV2936" s="245"/>
      <c r="ABW2936" s="245"/>
      <c r="ABX2936" s="245"/>
      <c r="ABY2936" s="245"/>
      <c r="ABZ2936" s="245"/>
      <c r="ACA2936" s="245"/>
      <c r="ACB2936" s="245"/>
      <c r="ACC2936" s="245"/>
      <c r="ACD2936" s="245"/>
      <c r="ACE2936" s="245"/>
      <c r="ACF2936" s="245"/>
      <c r="ACG2936" s="245"/>
      <c r="ACH2936" s="245"/>
      <c r="ACI2936" s="245"/>
      <c r="ACJ2936" s="245"/>
      <c r="ACK2936" s="245"/>
      <c r="ACL2936" s="245"/>
      <c r="ACM2936" s="245"/>
      <c r="ACN2936" s="245"/>
      <c r="ACO2936" s="245"/>
      <c r="ACP2936" s="245"/>
      <c r="ACQ2936" s="245"/>
      <c r="ACR2936" s="245"/>
      <c r="ACS2936" s="245"/>
      <c r="ACT2936" s="245"/>
      <c r="ACU2936" s="245"/>
      <c r="ACV2936" s="245"/>
      <c r="ACW2936" s="245"/>
      <c r="ACX2936" s="245"/>
      <c r="ACY2936" s="245"/>
      <c r="ACZ2936" s="245"/>
      <c r="ADA2936" s="245"/>
      <c r="ADB2936" s="245"/>
      <c r="ADC2936" s="245"/>
      <c r="ADD2936" s="245"/>
      <c r="ADE2936" s="245"/>
      <c r="ADF2936" s="245"/>
      <c r="ADG2936" s="245"/>
      <c r="ADH2936" s="245"/>
      <c r="ADI2936" s="245"/>
      <c r="ADJ2936" s="245"/>
      <c r="ADK2936" s="245"/>
      <c r="ADL2936" s="245"/>
      <c r="ADM2936" s="245"/>
      <c r="ADN2936" s="245"/>
      <c r="ADO2936" s="245"/>
      <c r="ADP2936" s="245"/>
      <c r="ADQ2936" s="245"/>
      <c r="ADR2936" s="245"/>
      <c r="ADS2936" s="245"/>
      <c r="ADT2936" s="245"/>
      <c r="ADU2936" s="245"/>
      <c r="ADV2936" s="245"/>
      <c r="ADW2936" s="245"/>
      <c r="ADX2936" s="245"/>
      <c r="ADY2936" s="245"/>
      <c r="ADZ2936" s="245"/>
      <c r="AEA2936" s="245"/>
      <c r="AEB2936" s="245"/>
      <c r="AEC2936" s="245"/>
      <c r="AED2936" s="245"/>
      <c r="AEE2936" s="245"/>
      <c r="AEF2936" s="245"/>
      <c r="AEG2936" s="245"/>
      <c r="AEH2936" s="245"/>
      <c r="AEI2936" s="245"/>
      <c r="AEJ2936" s="245"/>
      <c r="AEK2936" s="245"/>
      <c r="AEL2936" s="245"/>
      <c r="AEM2936" s="245"/>
      <c r="AEN2936" s="245"/>
      <c r="AEO2936" s="245"/>
      <c r="AEP2936" s="245"/>
      <c r="AEQ2936" s="245"/>
      <c r="AER2936" s="245"/>
      <c r="AES2936" s="245"/>
      <c r="AET2936" s="245"/>
      <c r="AEU2936" s="245"/>
      <c r="AEV2936" s="245"/>
      <c r="AEW2936" s="245"/>
      <c r="AEX2936" s="245"/>
      <c r="AEY2936" s="245"/>
      <c r="AEZ2936" s="245"/>
      <c r="AFA2936" s="245"/>
      <c r="AFB2936" s="245"/>
      <c r="AFC2936" s="245"/>
      <c r="AFD2936" s="245"/>
      <c r="AFE2936" s="245"/>
      <c r="AFF2936" s="245"/>
      <c r="AFG2936" s="245"/>
      <c r="AFH2936" s="245"/>
      <c r="AFI2936" s="245"/>
      <c r="AFJ2936" s="245"/>
      <c r="AFK2936" s="245"/>
      <c r="AFL2936" s="245"/>
      <c r="AFM2936" s="245"/>
      <c r="AFN2936" s="245"/>
      <c r="AFO2936" s="245"/>
      <c r="AFP2936" s="245"/>
      <c r="AFQ2936" s="245"/>
      <c r="AFR2936" s="245"/>
      <c r="AFS2936" s="245"/>
      <c r="AFT2936" s="245"/>
      <c r="AFU2936" s="245"/>
      <c r="AFV2936" s="245"/>
      <c r="AFW2936" s="245"/>
      <c r="AFX2936" s="245"/>
      <c r="AFY2936" s="245"/>
      <c r="AFZ2936" s="245"/>
      <c r="AGA2936" s="245"/>
      <c r="AGB2936" s="245"/>
      <c r="AGC2936" s="245"/>
      <c r="AGD2936" s="245"/>
      <c r="AGE2936" s="245"/>
      <c r="AGF2936" s="245"/>
      <c r="AGG2936" s="245"/>
      <c r="AGH2936" s="245"/>
      <c r="AGI2936" s="245"/>
      <c r="AGJ2936" s="245"/>
      <c r="AGK2936" s="245"/>
      <c r="AGL2936" s="245"/>
      <c r="AGM2936" s="245"/>
      <c r="AGN2936" s="245"/>
      <c r="AGO2936" s="245"/>
      <c r="AGP2936" s="245"/>
      <c r="AGQ2936" s="245"/>
      <c r="AGR2936" s="245"/>
      <c r="AGS2936" s="245"/>
      <c r="AGT2936" s="245"/>
      <c r="AGU2936" s="245"/>
      <c r="AGV2936" s="245"/>
      <c r="AGW2936" s="245"/>
      <c r="AGX2936" s="245"/>
      <c r="AGY2936" s="245"/>
      <c r="AGZ2936" s="245"/>
      <c r="AHA2936" s="245"/>
      <c r="AHB2936" s="245"/>
      <c r="AHC2936" s="245"/>
      <c r="AHD2936" s="245"/>
      <c r="AHE2936" s="245"/>
      <c r="AHF2936" s="245"/>
      <c r="AHG2936" s="245"/>
      <c r="AHH2936" s="245"/>
      <c r="AHI2936" s="245"/>
      <c r="AHJ2936" s="245"/>
      <c r="AHK2936" s="245"/>
      <c r="AHL2936" s="245"/>
      <c r="AHM2936" s="245"/>
      <c r="AHN2936" s="245"/>
      <c r="AHO2936" s="245"/>
      <c r="AHP2936" s="245"/>
      <c r="AHQ2936" s="245"/>
      <c r="AHR2936" s="245"/>
      <c r="AHS2936" s="245"/>
      <c r="AHT2936" s="245"/>
      <c r="AHU2936" s="245"/>
      <c r="AHV2936" s="245"/>
      <c r="AHW2936" s="245"/>
      <c r="AHX2936" s="245"/>
      <c r="AHY2936" s="245"/>
      <c r="AHZ2936" s="245"/>
      <c r="AIA2936" s="245"/>
      <c r="AIB2936" s="245"/>
      <c r="AIC2936" s="245"/>
      <c r="AID2936" s="245"/>
      <c r="AIE2936" s="245"/>
      <c r="AIF2936" s="245"/>
      <c r="AIG2936" s="245"/>
      <c r="AIH2936" s="245"/>
      <c r="AII2936" s="245"/>
      <c r="AIJ2936" s="245"/>
      <c r="AIK2936" s="245"/>
      <c r="AIL2936" s="245"/>
      <c r="AIM2936" s="245"/>
      <c r="AIN2936" s="245"/>
      <c r="AIO2936" s="245"/>
      <c r="AIP2936" s="245"/>
      <c r="AIQ2936" s="245"/>
      <c r="AIR2936" s="245"/>
      <c r="AIS2936" s="245"/>
      <c r="AIT2936" s="245"/>
      <c r="AIU2936" s="245"/>
      <c r="AIV2936" s="245"/>
      <c r="AIW2936" s="245"/>
      <c r="AIX2936" s="245"/>
      <c r="AIY2936" s="245"/>
      <c r="AIZ2936" s="245"/>
      <c r="AJA2936" s="245"/>
      <c r="AJB2936" s="245"/>
      <c r="AJC2936" s="245"/>
      <c r="AJD2936" s="245"/>
      <c r="AJE2936" s="245"/>
      <c r="AJF2936" s="245"/>
      <c r="AJG2936" s="245"/>
      <c r="AJH2936" s="245"/>
      <c r="AJI2936" s="245"/>
      <c r="AJJ2936" s="245"/>
      <c r="AJK2936" s="245"/>
      <c r="AJL2936" s="245"/>
      <c r="AJM2936" s="245"/>
      <c r="AJN2936" s="245"/>
      <c r="AJO2936" s="245"/>
      <c r="AJP2936" s="245"/>
      <c r="AJQ2936" s="245"/>
      <c r="AJR2936" s="245"/>
      <c r="AJS2936" s="245"/>
      <c r="AJT2936" s="245"/>
      <c r="AJU2936" s="245"/>
      <c r="AJV2936" s="245"/>
      <c r="AJW2936" s="245"/>
      <c r="AJX2936" s="245"/>
      <c r="AJY2936" s="245"/>
      <c r="AJZ2936" s="245"/>
      <c r="AKA2936" s="245"/>
      <c r="AKB2936" s="245"/>
      <c r="AKC2936" s="245"/>
      <c r="AKD2936" s="245"/>
      <c r="AKE2936" s="245"/>
      <c r="AKF2936" s="245"/>
      <c r="AKG2936" s="245"/>
      <c r="AKH2936" s="245"/>
      <c r="AKI2936" s="245"/>
      <c r="AKJ2936" s="245"/>
      <c r="AKK2936" s="245"/>
      <c r="AKL2936" s="245"/>
      <c r="AKM2936" s="245"/>
      <c r="AKN2936" s="245"/>
      <c r="AKO2936" s="245"/>
      <c r="AKP2936" s="245"/>
      <c r="AKQ2936" s="245"/>
      <c r="AKR2936" s="245"/>
      <c r="AKS2936" s="245"/>
      <c r="AKT2936" s="245"/>
      <c r="AKU2936" s="245"/>
      <c r="AKV2936" s="245"/>
      <c r="AKW2936" s="245"/>
      <c r="AKX2936" s="245"/>
      <c r="AKY2936" s="245"/>
      <c r="AKZ2936" s="245"/>
      <c r="ALA2936" s="245"/>
      <c r="ALB2936" s="245"/>
      <c r="ALC2936" s="245"/>
      <c r="ALD2936" s="245"/>
      <c r="ALE2936" s="245"/>
      <c r="ALF2936" s="245"/>
      <c r="ALG2936" s="245"/>
      <c r="ALH2936" s="245"/>
      <c r="ALI2936" s="245"/>
      <c r="ALJ2936" s="245"/>
      <c r="ALK2936" s="245"/>
      <c r="ALL2936" s="245"/>
      <c r="ALM2936" s="245"/>
      <c r="ALN2936" s="245"/>
      <c r="ALO2936" s="245"/>
      <c r="ALP2936" s="245"/>
      <c r="ALQ2936" s="245"/>
      <c r="ALR2936" s="245"/>
      <c r="ALS2936" s="245"/>
      <c r="ALT2936" s="245"/>
      <c r="ALU2936" s="245"/>
      <c r="ALV2936" s="245"/>
      <c r="ALW2936" s="245"/>
      <c r="ALX2936" s="245"/>
      <c r="ALY2936" s="245"/>
      <c r="ALZ2936" s="245"/>
      <c r="AMA2936" s="245"/>
      <c r="AMB2936" s="245"/>
    </row>
    <row r="2937" spans="1:1016" s="300" customFormat="1" ht="22.5">
      <c r="A2937" s="80" t="s">
        <v>1743</v>
      </c>
      <c r="B2937" s="80" t="s">
        <v>3251</v>
      </c>
      <c r="C2937" s="223" t="s">
        <v>893</v>
      </c>
      <c r="D2937" s="139" t="s">
        <v>300</v>
      </c>
      <c r="E2937" s="139" t="s">
        <v>301</v>
      </c>
      <c r="F2937" s="139" t="s">
        <v>525</v>
      </c>
      <c r="G2937" s="141">
        <v>66268.800000000003</v>
      </c>
      <c r="H2937" s="141">
        <v>86143.200000000012</v>
      </c>
      <c r="I2937" s="234">
        <v>21</v>
      </c>
      <c r="J2937" s="235">
        <v>0.47727272727272729</v>
      </c>
      <c r="K2937" s="141">
        <v>106017.60000000001</v>
      </c>
      <c r="L2937" s="146">
        <v>1</v>
      </c>
      <c r="M2937" s="139">
        <v>1</v>
      </c>
      <c r="N2937" s="167">
        <v>34</v>
      </c>
      <c r="O2937" s="79">
        <v>68256.864000000001</v>
      </c>
      <c r="P2937" s="80"/>
      <c r="Q2937" s="236"/>
      <c r="R2937" s="236"/>
      <c r="S2937" s="236"/>
      <c r="T2937" s="236"/>
      <c r="U2937" s="236"/>
      <c r="V2937" s="236"/>
      <c r="W2937" s="236"/>
      <c r="X2937" s="236"/>
      <c r="Y2937" s="245"/>
      <c r="Z2937" s="245"/>
      <c r="AA2937" s="245"/>
      <c r="AB2937" s="245"/>
      <c r="AC2937" s="245"/>
      <c r="AD2937" s="245"/>
      <c r="AE2937" s="245"/>
      <c r="AF2937" s="245"/>
      <c r="AG2937" s="245"/>
      <c r="AH2937" s="245"/>
      <c r="AI2937" s="245"/>
      <c r="AJ2937" s="245"/>
      <c r="AK2937" s="245"/>
      <c r="AL2937" s="245"/>
      <c r="AM2937" s="245"/>
      <c r="AN2937" s="245"/>
      <c r="AO2937" s="245"/>
      <c r="AP2937" s="245"/>
      <c r="AQ2937" s="245"/>
      <c r="AR2937" s="245"/>
      <c r="AS2937" s="245"/>
      <c r="AT2937" s="245"/>
      <c r="AU2937" s="245"/>
      <c r="AV2937" s="245"/>
      <c r="AW2937" s="245"/>
      <c r="AX2937" s="245"/>
      <c r="AY2937" s="245"/>
      <c r="AZ2937" s="245"/>
      <c r="BA2937" s="245"/>
      <c r="BB2937" s="245"/>
      <c r="BC2937" s="245"/>
      <c r="BD2937" s="245"/>
      <c r="BE2937" s="245"/>
      <c r="BF2937" s="245"/>
      <c r="BG2937" s="245"/>
      <c r="BH2937" s="245"/>
      <c r="BI2937" s="245"/>
      <c r="BJ2937" s="245"/>
      <c r="BK2937" s="245"/>
      <c r="BL2937" s="245"/>
      <c r="BM2937" s="245"/>
      <c r="BN2937" s="245"/>
      <c r="BO2937" s="245"/>
      <c r="BP2937" s="245"/>
      <c r="BQ2937" s="245"/>
      <c r="BR2937" s="245"/>
      <c r="BS2937" s="245"/>
      <c r="BT2937" s="245"/>
      <c r="BU2937" s="245"/>
      <c r="BV2937" s="245"/>
      <c r="BW2937" s="245"/>
      <c r="BX2937" s="245"/>
      <c r="BY2937" s="245"/>
      <c r="BZ2937" s="245"/>
      <c r="CA2937" s="245"/>
      <c r="CB2937" s="245"/>
      <c r="CC2937" s="245"/>
      <c r="CD2937" s="245"/>
      <c r="CE2937" s="245"/>
      <c r="CF2937" s="245"/>
      <c r="CG2937" s="245"/>
      <c r="CH2937" s="245"/>
      <c r="CI2937" s="245"/>
      <c r="CJ2937" s="245"/>
      <c r="CK2937" s="245"/>
      <c r="CL2937" s="245"/>
      <c r="CM2937" s="245"/>
      <c r="CN2937" s="245"/>
      <c r="CO2937" s="245"/>
      <c r="CP2937" s="245"/>
      <c r="CQ2937" s="245"/>
      <c r="CR2937" s="245"/>
      <c r="CS2937" s="245"/>
      <c r="CT2937" s="245"/>
      <c r="CU2937" s="245"/>
      <c r="CV2937" s="245"/>
      <c r="CW2937" s="245"/>
      <c r="CX2937" s="245"/>
      <c r="CY2937" s="245"/>
      <c r="CZ2937" s="245"/>
      <c r="DA2937" s="245"/>
      <c r="DB2937" s="245"/>
      <c r="DC2937" s="245"/>
      <c r="DD2937" s="245"/>
      <c r="DE2937" s="245"/>
      <c r="DF2937" s="245"/>
      <c r="DG2937" s="245"/>
      <c r="DH2937" s="245"/>
      <c r="DI2937" s="245"/>
      <c r="DJ2937" s="245"/>
      <c r="DK2937" s="245"/>
      <c r="DL2937" s="245"/>
      <c r="DM2937" s="245"/>
      <c r="DN2937" s="245"/>
      <c r="DO2937" s="245"/>
      <c r="DP2937" s="245"/>
      <c r="DQ2937" s="245"/>
      <c r="DR2937" s="245"/>
      <c r="DS2937" s="245"/>
      <c r="DT2937" s="245"/>
      <c r="DU2937" s="245"/>
      <c r="DV2937" s="245"/>
      <c r="DW2937" s="245"/>
      <c r="DX2937" s="245"/>
      <c r="DY2937" s="245"/>
      <c r="DZ2937" s="245"/>
      <c r="EA2937" s="245"/>
      <c r="EB2937" s="245"/>
      <c r="EC2937" s="245"/>
      <c r="ED2937" s="245"/>
      <c r="EE2937" s="245"/>
      <c r="EF2937" s="245"/>
      <c r="EG2937" s="245"/>
      <c r="EH2937" s="245"/>
      <c r="EI2937" s="245"/>
      <c r="EJ2937" s="245"/>
      <c r="EK2937" s="245"/>
      <c r="EL2937" s="245"/>
      <c r="EM2937" s="245"/>
      <c r="EN2937" s="245"/>
      <c r="EO2937" s="245"/>
      <c r="EP2937" s="245"/>
      <c r="EQ2937" s="245"/>
      <c r="ER2937" s="245"/>
      <c r="ES2937" s="245"/>
      <c r="ET2937" s="245"/>
      <c r="EU2937" s="245"/>
      <c r="EV2937" s="245"/>
      <c r="EW2937" s="245"/>
      <c r="EX2937" s="245"/>
      <c r="EY2937" s="245"/>
      <c r="EZ2937" s="245"/>
      <c r="FA2937" s="245"/>
      <c r="FB2937" s="245"/>
      <c r="FC2937" s="245"/>
      <c r="FD2937" s="245"/>
      <c r="FE2937" s="245"/>
      <c r="FF2937" s="245"/>
      <c r="FG2937" s="245"/>
      <c r="FH2937" s="245"/>
      <c r="FI2937" s="245"/>
      <c r="FJ2937" s="245"/>
      <c r="FK2937" s="245"/>
      <c r="FL2937" s="245"/>
      <c r="FM2937" s="245"/>
      <c r="FN2937" s="245"/>
      <c r="FO2937" s="245"/>
      <c r="FP2937" s="245"/>
      <c r="FQ2937" s="245"/>
      <c r="FR2937" s="245"/>
      <c r="FS2937" s="245"/>
      <c r="FT2937" s="245"/>
      <c r="FU2937" s="245"/>
      <c r="FV2937" s="245"/>
      <c r="FW2937" s="245"/>
      <c r="FX2937" s="245"/>
      <c r="FY2937" s="245"/>
      <c r="FZ2937" s="245"/>
      <c r="GA2937" s="245"/>
      <c r="GB2937" s="245"/>
      <c r="GC2937" s="245"/>
      <c r="GD2937" s="245"/>
      <c r="GE2937" s="245"/>
      <c r="GF2937" s="245"/>
      <c r="GG2937" s="245"/>
      <c r="GH2937" s="245"/>
      <c r="GI2937" s="245"/>
      <c r="GJ2937" s="245"/>
      <c r="GK2937" s="245"/>
      <c r="GL2937" s="245"/>
      <c r="GM2937" s="245"/>
      <c r="GN2937" s="245"/>
      <c r="GO2937" s="245"/>
      <c r="GP2937" s="245"/>
      <c r="GQ2937" s="245"/>
      <c r="GR2937" s="245"/>
      <c r="GS2937" s="245"/>
      <c r="GT2937" s="245"/>
      <c r="GU2937" s="245"/>
      <c r="GV2937" s="245"/>
      <c r="GW2937" s="245"/>
      <c r="GX2937" s="245"/>
      <c r="GY2937" s="245"/>
      <c r="GZ2937" s="245"/>
      <c r="HA2937" s="245"/>
      <c r="HB2937" s="245"/>
      <c r="HC2937" s="245"/>
      <c r="HD2937" s="245"/>
      <c r="HE2937" s="245"/>
      <c r="HF2937" s="245"/>
      <c r="HG2937" s="245"/>
      <c r="HH2937" s="245"/>
      <c r="HI2937" s="245"/>
      <c r="HJ2937" s="245"/>
      <c r="HK2937" s="245"/>
      <c r="HL2937" s="245"/>
      <c r="HM2937" s="245"/>
      <c r="HN2937" s="245"/>
      <c r="HO2937" s="245"/>
      <c r="HP2937" s="245"/>
      <c r="HQ2937" s="245"/>
      <c r="HR2937" s="245"/>
      <c r="HS2937" s="245"/>
      <c r="HT2937" s="245"/>
      <c r="HU2937" s="245"/>
      <c r="HV2937" s="245"/>
      <c r="HW2937" s="245"/>
      <c r="HX2937" s="245"/>
      <c r="HY2937" s="245"/>
      <c r="HZ2937" s="245"/>
      <c r="IA2937" s="245"/>
      <c r="IB2937" s="245"/>
      <c r="IC2937" s="245"/>
      <c r="ID2937" s="245"/>
      <c r="IE2937" s="245"/>
      <c r="IF2937" s="245"/>
      <c r="IG2937" s="245"/>
      <c r="IH2937" s="245"/>
      <c r="II2937" s="245"/>
      <c r="IJ2937" s="245"/>
      <c r="IK2937" s="245"/>
      <c r="IL2937" s="245"/>
      <c r="IM2937" s="245"/>
      <c r="IN2937" s="245"/>
      <c r="IO2937" s="245"/>
      <c r="IP2937" s="245"/>
      <c r="IQ2937" s="245"/>
      <c r="IR2937" s="245"/>
      <c r="IS2937" s="245"/>
      <c r="IT2937" s="245"/>
      <c r="IU2937" s="245"/>
      <c r="IV2937" s="245"/>
      <c r="IW2937" s="245"/>
      <c r="IX2937" s="245"/>
      <c r="IY2937" s="245"/>
      <c r="IZ2937" s="245"/>
      <c r="JA2937" s="245"/>
      <c r="JB2937" s="245"/>
      <c r="JC2937" s="245"/>
      <c r="JD2937" s="245"/>
      <c r="JE2937" s="245"/>
      <c r="JF2937" s="245"/>
      <c r="JG2937" s="245"/>
      <c r="JH2937" s="245"/>
      <c r="JI2937" s="245"/>
      <c r="JJ2937" s="245"/>
      <c r="JK2937" s="245"/>
      <c r="JL2937" s="245"/>
      <c r="JM2937" s="245"/>
      <c r="JN2937" s="245"/>
      <c r="JO2937" s="245"/>
      <c r="JP2937" s="245"/>
      <c r="JQ2937" s="245"/>
      <c r="JR2937" s="245"/>
      <c r="JS2937" s="245"/>
      <c r="JT2937" s="245"/>
      <c r="JU2937" s="245"/>
      <c r="JV2937" s="245"/>
      <c r="JW2937" s="245"/>
      <c r="JX2937" s="245"/>
      <c r="JY2937" s="245"/>
      <c r="JZ2937" s="245"/>
      <c r="KA2937" s="245"/>
      <c r="KB2937" s="245"/>
      <c r="KC2937" s="245"/>
      <c r="KD2937" s="245"/>
      <c r="KE2937" s="245"/>
      <c r="KF2937" s="245"/>
      <c r="KG2937" s="245"/>
      <c r="KH2937" s="245"/>
      <c r="KI2937" s="245"/>
      <c r="KJ2937" s="245"/>
      <c r="KK2937" s="245"/>
      <c r="KL2937" s="245"/>
      <c r="KM2937" s="245"/>
      <c r="KN2937" s="245"/>
      <c r="KO2937" s="245"/>
      <c r="KP2937" s="245"/>
      <c r="KQ2937" s="245"/>
      <c r="KR2937" s="245"/>
      <c r="KS2937" s="245"/>
      <c r="KT2937" s="245"/>
      <c r="KU2937" s="245"/>
      <c r="KV2937" s="245"/>
      <c r="KW2937" s="245"/>
      <c r="KX2937" s="245"/>
      <c r="KY2937" s="245"/>
      <c r="KZ2937" s="245"/>
      <c r="LA2937" s="245"/>
      <c r="LB2937" s="245"/>
      <c r="LC2937" s="245"/>
      <c r="LD2937" s="245"/>
      <c r="LE2937" s="245"/>
      <c r="LF2937" s="245"/>
      <c r="LG2937" s="245"/>
      <c r="LH2937" s="245"/>
      <c r="LI2937" s="245"/>
      <c r="LJ2937" s="245"/>
      <c r="LK2937" s="245"/>
      <c r="LL2937" s="245"/>
      <c r="LM2937" s="245"/>
      <c r="LN2937" s="245"/>
      <c r="LO2937" s="245"/>
      <c r="LP2937" s="245"/>
      <c r="LQ2937" s="245"/>
      <c r="LR2937" s="245"/>
      <c r="LS2937" s="245"/>
      <c r="LT2937" s="245"/>
      <c r="LU2937" s="245"/>
      <c r="LV2937" s="245"/>
      <c r="LW2937" s="245"/>
      <c r="LX2937" s="245"/>
      <c r="LY2937" s="245"/>
      <c r="LZ2937" s="245"/>
      <c r="MA2937" s="245"/>
      <c r="MB2937" s="245"/>
      <c r="MC2937" s="245"/>
      <c r="MD2937" s="245"/>
      <c r="ME2937" s="245"/>
      <c r="MF2937" s="245"/>
      <c r="MG2937" s="245"/>
      <c r="MH2937" s="245"/>
      <c r="MI2937" s="245"/>
      <c r="MJ2937" s="245"/>
      <c r="MK2937" s="245"/>
      <c r="ML2937" s="245"/>
      <c r="MM2937" s="245"/>
      <c r="MN2937" s="245"/>
      <c r="MO2937" s="245"/>
      <c r="MP2937" s="245"/>
      <c r="MQ2937" s="245"/>
      <c r="MR2937" s="245"/>
      <c r="MS2937" s="245"/>
      <c r="MT2937" s="245"/>
      <c r="MU2937" s="245"/>
      <c r="MV2937" s="245"/>
      <c r="MW2937" s="245"/>
      <c r="MX2937" s="245"/>
      <c r="MY2937" s="245"/>
      <c r="MZ2937" s="245"/>
      <c r="NA2937" s="245"/>
      <c r="NB2937" s="245"/>
      <c r="NC2937" s="245"/>
      <c r="ND2937" s="245"/>
      <c r="NE2937" s="245"/>
      <c r="NF2937" s="245"/>
      <c r="NG2937" s="245"/>
      <c r="NH2937" s="245"/>
      <c r="NI2937" s="245"/>
      <c r="NJ2937" s="245"/>
      <c r="NK2937" s="245"/>
      <c r="NL2937" s="245"/>
      <c r="NM2937" s="245"/>
      <c r="NN2937" s="245"/>
      <c r="NO2937" s="245"/>
      <c r="NP2937" s="245"/>
      <c r="NQ2937" s="245"/>
      <c r="NR2937" s="245"/>
      <c r="NS2937" s="245"/>
      <c r="NT2937" s="245"/>
      <c r="NU2937" s="245"/>
      <c r="NV2937" s="245"/>
      <c r="NW2937" s="245"/>
      <c r="NX2937" s="245"/>
      <c r="NY2937" s="245"/>
      <c r="NZ2937" s="245"/>
      <c r="OA2937" s="245"/>
      <c r="OB2937" s="245"/>
      <c r="OC2937" s="245"/>
      <c r="OD2937" s="245"/>
      <c r="OE2937" s="245"/>
      <c r="OF2937" s="245"/>
      <c r="OG2937" s="245"/>
      <c r="OH2937" s="245"/>
      <c r="OI2937" s="245"/>
      <c r="OJ2937" s="245"/>
      <c r="OK2937" s="245"/>
      <c r="OL2937" s="245"/>
      <c r="OM2937" s="245"/>
      <c r="ON2937" s="245"/>
      <c r="OO2937" s="245"/>
      <c r="OP2937" s="245"/>
      <c r="OQ2937" s="245"/>
      <c r="OR2937" s="245"/>
      <c r="OS2937" s="245"/>
      <c r="OT2937" s="245"/>
      <c r="OU2937" s="245"/>
      <c r="OV2937" s="245"/>
      <c r="OW2937" s="245"/>
      <c r="OX2937" s="245"/>
      <c r="OY2937" s="245"/>
      <c r="OZ2937" s="245"/>
      <c r="PA2937" s="245"/>
      <c r="PB2937" s="245"/>
      <c r="PC2937" s="245"/>
      <c r="PD2937" s="245"/>
      <c r="PE2937" s="245"/>
      <c r="PF2937" s="245"/>
      <c r="PG2937" s="245"/>
      <c r="PH2937" s="245"/>
      <c r="PI2937" s="245"/>
      <c r="PJ2937" s="245"/>
      <c r="PK2937" s="245"/>
      <c r="PL2937" s="245"/>
      <c r="PM2937" s="245"/>
      <c r="PN2937" s="245"/>
      <c r="PO2937" s="245"/>
      <c r="PP2937" s="245"/>
      <c r="PQ2937" s="245"/>
      <c r="PR2937" s="245"/>
      <c r="PS2937" s="245"/>
      <c r="PT2937" s="245"/>
      <c r="PU2937" s="245"/>
      <c r="PV2937" s="245"/>
      <c r="PW2937" s="245"/>
      <c r="PX2937" s="245"/>
      <c r="PY2937" s="245"/>
      <c r="PZ2937" s="245"/>
      <c r="QA2937" s="245"/>
      <c r="QB2937" s="245"/>
      <c r="QC2937" s="245"/>
      <c r="QD2937" s="245"/>
      <c r="QE2937" s="245"/>
      <c r="QF2937" s="245"/>
      <c r="QG2937" s="245"/>
      <c r="QH2937" s="245"/>
      <c r="QI2937" s="245"/>
      <c r="QJ2937" s="245"/>
      <c r="QK2937" s="245"/>
      <c r="QL2937" s="245"/>
      <c r="QM2937" s="245"/>
      <c r="QN2937" s="245"/>
      <c r="QO2937" s="245"/>
      <c r="QP2937" s="245"/>
      <c r="QQ2937" s="245"/>
      <c r="QR2937" s="245"/>
      <c r="QS2937" s="245"/>
      <c r="QT2937" s="245"/>
      <c r="QU2937" s="245"/>
      <c r="QV2937" s="245"/>
      <c r="QW2937" s="245"/>
      <c r="QX2937" s="245"/>
      <c r="QY2937" s="245"/>
      <c r="QZ2937" s="245"/>
      <c r="RA2937" s="245"/>
      <c r="RB2937" s="245"/>
      <c r="RC2937" s="245"/>
      <c r="RD2937" s="245"/>
      <c r="RE2937" s="245"/>
      <c r="RF2937" s="245"/>
      <c r="RG2937" s="245"/>
      <c r="RH2937" s="245"/>
      <c r="RI2937" s="245"/>
      <c r="RJ2937" s="245"/>
      <c r="RK2937" s="245"/>
      <c r="RL2937" s="245"/>
      <c r="RM2937" s="245"/>
      <c r="RN2937" s="245"/>
      <c r="RO2937" s="245"/>
      <c r="RP2937" s="245"/>
      <c r="RQ2937" s="245"/>
      <c r="RR2937" s="245"/>
      <c r="RS2937" s="245"/>
      <c r="RT2937" s="245"/>
      <c r="RU2937" s="245"/>
      <c r="RV2937" s="245"/>
      <c r="RW2937" s="245"/>
      <c r="RX2937" s="245"/>
      <c r="RY2937" s="245"/>
      <c r="RZ2937" s="245"/>
      <c r="SA2937" s="245"/>
      <c r="SB2937" s="245"/>
      <c r="SC2937" s="245"/>
      <c r="SD2937" s="245"/>
      <c r="SE2937" s="245"/>
      <c r="SF2937" s="245"/>
      <c r="SG2937" s="245"/>
      <c r="SH2937" s="245"/>
      <c r="SI2937" s="245"/>
      <c r="SJ2937" s="245"/>
      <c r="SK2937" s="245"/>
      <c r="SL2937" s="245"/>
      <c r="SM2937" s="245"/>
      <c r="SN2937" s="245"/>
      <c r="SO2937" s="245"/>
      <c r="SP2937" s="245"/>
      <c r="SQ2937" s="245"/>
      <c r="SR2937" s="245"/>
      <c r="SS2937" s="245"/>
      <c r="ST2937" s="245"/>
      <c r="SU2937" s="245"/>
      <c r="SV2937" s="245"/>
      <c r="SW2937" s="245"/>
      <c r="SX2937" s="245"/>
      <c r="SY2937" s="245"/>
      <c r="SZ2937" s="245"/>
      <c r="TA2937" s="245"/>
      <c r="TB2937" s="245"/>
      <c r="TC2937" s="245"/>
      <c r="TD2937" s="245"/>
      <c r="TE2937" s="245"/>
      <c r="TF2937" s="245"/>
      <c r="TG2937" s="245"/>
      <c r="TH2937" s="245"/>
      <c r="TI2937" s="245"/>
      <c r="TJ2937" s="245"/>
      <c r="TK2937" s="245"/>
      <c r="TL2937" s="245"/>
      <c r="TM2937" s="245"/>
      <c r="TN2937" s="245"/>
      <c r="TO2937" s="245"/>
      <c r="TP2937" s="245"/>
      <c r="TQ2937" s="245"/>
      <c r="TR2937" s="245"/>
      <c r="TS2937" s="245"/>
      <c r="TT2937" s="245"/>
      <c r="TU2937" s="245"/>
      <c r="TV2937" s="245"/>
      <c r="TW2937" s="245"/>
      <c r="TX2937" s="245"/>
      <c r="TY2937" s="245"/>
      <c r="TZ2937" s="245"/>
      <c r="UA2937" s="245"/>
      <c r="UB2937" s="245"/>
      <c r="UC2937" s="245"/>
      <c r="UD2937" s="245"/>
      <c r="UE2937" s="245"/>
      <c r="UF2937" s="245"/>
      <c r="UG2937" s="245"/>
      <c r="UH2937" s="245"/>
      <c r="UI2937" s="245"/>
      <c r="UJ2937" s="245"/>
      <c r="UK2937" s="245"/>
      <c r="UL2937" s="245"/>
      <c r="UM2937" s="245"/>
      <c r="UN2937" s="245"/>
      <c r="UO2937" s="245"/>
      <c r="UP2937" s="245"/>
      <c r="UQ2937" s="245"/>
      <c r="UR2937" s="245"/>
      <c r="US2937" s="245"/>
      <c r="UT2937" s="245"/>
      <c r="UU2937" s="245"/>
      <c r="UV2937" s="245"/>
      <c r="UW2937" s="245"/>
      <c r="UX2937" s="245"/>
      <c r="UY2937" s="245"/>
      <c r="UZ2937" s="245"/>
      <c r="VA2937" s="245"/>
      <c r="VB2937" s="245"/>
      <c r="VC2937" s="245"/>
      <c r="VD2937" s="245"/>
      <c r="VE2937" s="245"/>
      <c r="VF2937" s="245"/>
      <c r="VG2937" s="245"/>
      <c r="VH2937" s="245"/>
      <c r="VI2937" s="245"/>
      <c r="VJ2937" s="245"/>
      <c r="VK2937" s="245"/>
      <c r="VL2937" s="245"/>
      <c r="VM2937" s="245"/>
      <c r="VN2937" s="245"/>
      <c r="VO2937" s="245"/>
      <c r="VP2937" s="245"/>
      <c r="VQ2937" s="245"/>
      <c r="VR2937" s="245"/>
      <c r="VS2937" s="245"/>
      <c r="VT2937" s="245"/>
      <c r="VU2937" s="245"/>
      <c r="VV2937" s="245"/>
      <c r="VW2937" s="245"/>
      <c r="VX2937" s="245"/>
      <c r="VY2937" s="245"/>
      <c r="VZ2937" s="245"/>
      <c r="WA2937" s="245"/>
      <c r="WB2937" s="245"/>
      <c r="WC2937" s="245"/>
      <c r="WD2937" s="245"/>
      <c r="WE2937" s="245"/>
      <c r="WF2937" s="245"/>
      <c r="WG2937" s="245"/>
      <c r="WH2937" s="245"/>
      <c r="WI2937" s="245"/>
      <c r="WJ2937" s="245"/>
      <c r="WK2937" s="245"/>
      <c r="WL2937" s="245"/>
      <c r="WM2937" s="245"/>
      <c r="WN2937" s="245"/>
      <c r="WO2937" s="245"/>
      <c r="WP2937" s="245"/>
      <c r="WQ2937" s="245"/>
      <c r="WR2937" s="245"/>
      <c r="WS2937" s="245"/>
      <c r="WT2937" s="245"/>
      <c r="WU2937" s="245"/>
      <c r="WV2937" s="245"/>
      <c r="WW2937" s="245"/>
      <c r="WX2937" s="245"/>
      <c r="WY2937" s="245"/>
      <c r="WZ2937" s="245"/>
      <c r="XA2937" s="245"/>
      <c r="XB2937" s="245"/>
      <c r="XC2937" s="245"/>
      <c r="XD2937" s="245"/>
      <c r="XE2937" s="245"/>
      <c r="XF2937" s="245"/>
      <c r="XG2937" s="245"/>
      <c r="XH2937" s="245"/>
      <c r="XI2937" s="245"/>
      <c r="XJ2937" s="245"/>
      <c r="XK2937" s="245"/>
      <c r="XL2937" s="245"/>
      <c r="XM2937" s="245"/>
      <c r="XN2937" s="245"/>
      <c r="XO2937" s="245"/>
      <c r="XP2937" s="245"/>
      <c r="XQ2937" s="245"/>
      <c r="XR2937" s="245"/>
      <c r="XS2937" s="245"/>
      <c r="XT2937" s="245"/>
      <c r="XU2937" s="245"/>
      <c r="XV2937" s="245"/>
      <c r="XW2937" s="245"/>
      <c r="XX2937" s="245"/>
      <c r="XY2937" s="245"/>
      <c r="XZ2937" s="245"/>
      <c r="YA2937" s="245"/>
      <c r="YB2937" s="245"/>
      <c r="YC2937" s="245"/>
      <c r="YD2937" s="245"/>
      <c r="YE2937" s="245"/>
      <c r="YF2937" s="245"/>
      <c r="YG2937" s="245"/>
      <c r="YH2937" s="245"/>
      <c r="YI2937" s="245"/>
      <c r="YJ2937" s="245"/>
      <c r="YK2937" s="245"/>
      <c r="YL2937" s="245"/>
      <c r="YM2937" s="245"/>
      <c r="YN2937" s="245"/>
      <c r="YO2937" s="245"/>
      <c r="YP2937" s="245"/>
      <c r="YQ2937" s="245"/>
      <c r="YR2937" s="245"/>
      <c r="YS2937" s="245"/>
      <c r="YT2937" s="245"/>
      <c r="YU2937" s="245"/>
      <c r="YV2937" s="245"/>
      <c r="YW2937" s="245"/>
      <c r="YX2937" s="245"/>
      <c r="YY2937" s="245"/>
      <c r="YZ2937" s="245"/>
      <c r="ZA2937" s="245"/>
      <c r="ZB2937" s="245"/>
      <c r="ZC2937" s="245"/>
      <c r="ZD2937" s="245"/>
      <c r="ZE2937" s="245"/>
      <c r="ZF2937" s="245"/>
      <c r="ZG2937" s="245"/>
      <c r="ZH2937" s="245"/>
      <c r="ZI2937" s="245"/>
      <c r="ZJ2937" s="245"/>
      <c r="ZK2937" s="245"/>
      <c r="ZL2937" s="245"/>
      <c r="ZM2937" s="245"/>
      <c r="ZN2937" s="245"/>
      <c r="ZO2937" s="245"/>
      <c r="ZP2937" s="245"/>
      <c r="ZQ2937" s="245"/>
      <c r="ZR2937" s="245"/>
      <c r="ZS2937" s="245"/>
      <c r="ZT2937" s="245"/>
      <c r="ZU2937" s="245"/>
      <c r="ZV2937" s="245"/>
      <c r="ZW2937" s="245"/>
      <c r="ZX2937" s="245"/>
      <c r="ZY2937" s="245"/>
      <c r="ZZ2937" s="245"/>
      <c r="AAA2937" s="245"/>
      <c r="AAB2937" s="245"/>
      <c r="AAC2937" s="245"/>
      <c r="AAD2937" s="245"/>
      <c r="AAE2937" s="245"/>
      <c r="AAF2937" s="245"/>
      <c r="AAG2937" s="245"/>
      <c r="AAH2937" s="245"/>
      <c r="AAI2937" s="245"/>
      <c r="AAJ2937" s="245"/>
      <c r="AAK2937" s="245"/>
      <c r="AAL2937" s="245"/>
      <c r="AAM2937" s="245"/>
      <c r="AAN2937" s="245"/>
      <c r="AAO2937" s="245"/>
      <c r="AAP2937" s="245"/>
      <c r="AAQ2937" s="245"/>
      <c r="AAR2937" s="245"/>
      <c r="AAS2937" s="245"/>
      <c r="AAT2937" s="245"/>
      <c r="AAU2937" s="245"/>
      <c r="AAV2937" s="245"/>
      <c r="AAW2937" s="245"/>
      <c r="AAX2937" s="245"/>
      <c r="AAY2937" s="245"/>
      <c r="AAZ2937" s="245"/>
      <c r="ABA2937" s="245"/>
      <c r="ABB2937" s="245"/>
      <c r="ABC2937" s="245"/>
      <c r="ABD2937" s="245"/>
      <c r="ABE2937" s="245"/>
      <c r="ABF2937" s="245"/>
      <c r="ABG2937" s="245"/>
      <c r="ABH2937" s="245"/>
      <c r="ABI2937" s="245"/>
      <c r="ABJ2937" s="245"/>
      <c r="ABK2937" s="245"/>
      <c r="ABL2937" s="245"/>
      <c r="ABM2937" s="245"/>
      <c r="ABN2937" s="245"/>
      <c r="ABO2937" s="245"/>
      <c r="ABP2937" s="245"/>
      <c r="ABQ2937" s="245"/>
      <c r="ABR2937" s="245"/>
      <c r="ABS2937" s="245"/>
      <c r="ABT2937" s="245"/>
      <c r="ABU2937" s="245"/>
      <c r="ABV2937" s="245"/>
      <c r="ABW2937" s="245"/>
      <c r="ABX2937" s="245"/>
      <c r="ABY2937" s="245"/>
      <c r="ABZ2937" s="245"/>
      <c r="ACA2937" s="245"/>
      <c r="ACB2937" s="245"/>
      <c r="ACC2937" s="245"/>
      <c r="ACD2937" s="245"/>
      <c r="ACE2937" s="245"/>
      <c r="ACF2937" s="245"/>
      <c r="ACG2937" s="245"/>
      <c r="ACH2937" s="245"/>
      <c r="ACI2937" s="245"/>
      <c r="ACJ2937" s="245"/>
      <c r="ACK2937" s="245"/>
      <c r="ACL2937" s="245"/>
      <c r="ACM2937" s="245"/>
      <c r="ACN2937" s="245"/>
      <c r="ACO2937" s="245"/>
      <c r="ACP2937" s="245"/>
      <c r="ACQ2937" s="245"/>
      <c r="ACR2937" s="245"/>
      <c r="ACS2937" s="245"/>
      <c r="ACT2937" s="245"/>
      <c r="ACU2937" s="245"/>
      <c r="ACV2937" s="245"/>
      <c r="ACW2937" s="245"/>
      <c r="ACX2937" s="245"/>
      <c r="ACY2937" s="245"/>
      <c r="ACZ2937" s="245"/>
      <c r="ADA2937" s="245"/>
      <c r="ADB2937" s="245"/>
      <c r="ADC2937" s="245"/>
      <c r="ADD2937" s="245"/>
      <c r="ADE2937" s="245"/>
      <c r="ADF2937" s="245"/>
      <c r="ADG2937" s="245"/>
      <c r="ADH2937" s="245"/>
      <c r="ADI2937" s="245"/>
      <c r="ADJ2937" s="245"/>
      <c r="ADK2937" s="245"/>
      <c r="ADL2937" s="245"/>
      <c r="ADM2937" s="245"/>
      <c r="ADN2937" s="245"/>
      <c r="ADO2937" s="245"/>
      <c r="ADP2937" s="245"/>
      <c r="ADQ2937" s="245"/>
      <c r="ADR2937" s="245"/>
      <c r="ADS2937" s="245"/>
      <c r="ADT2937" s="245"/>
      <c r="ADU2937" s="245"/>
      <c r="ADV2937" s="245"/>
      <c r="ADW2937" s="245"/>
      <c r="ADX2937" s="245"/>
      <c r="ADY2937" s="245"/>
      <c r="ADZ2937" s="245"/>
      <c r="AEA2937" s="245"/>
      <c r="AEB2937" s="245"/>
      <c r="AEC2937" s="245"/>
      <c r="AED2937" s="245"/>
      <c r="AEE2937" s="245"/>
      <c r="AEF2937" s="245"/>
      <c r="AEG2937" s="245"/>
      <c r="AEH2937" s="245"/>
      <c r="AEI2937" s="245"/>
      <c r="AEJ2937" s="245"/>
      <c r="AEK2937" s="245"/>
      <c r="AEL2937" s="245"/>
      <c r="AEM2937" s="245"/>
      <c r="AEN2937" s="245"/>
      <c r="AEO2937" s="245"/>
      <c r="AEP2937" s="245"/>
      <c r="AEQ2937" s="245"/>
      <c r="AER2937" s="245"/>
      <c r="AES2937" s="245"/>
      <c r="AET2937" s="245"/>
      <c r="AEU2937" s="245"/>
      <c r="AEV2937" s="245"/>
      <c r="AEW2937" s="245"/>
      <c r="AEX2937" s="245"/>
      <c r="AEY2937" s="245"/>
      <c r="AEZ2937" s="245"/>
      <c r="AFA2937" s="245"/>
      <c r="AFB2937" s="245"/>
      <c r="AFC2937" s="245"/>
      <c r="AFD2937" s="245"/>
      <c r="AFE2937" s="245"/>
      <c r="AFF2937" s="245"/>
      <c r="AFG2937" s="245"/>
      <c r="AFH2937" s="245"/>
      <c r="AFI2937" s="245"/>
      <c r="AFJ2937" s="245"/>
      <c r="AFK2937" s="245"/>
      <c r="AFL2937" s="245"/>
      <c r="AFM2937" s="245"/>
      <c r="AFN2937" s="245"/>
      <c r="AFO2937" s="245"/>
      <c r="AFP2937" s="245"/>
      <c r="AFQ2937" s="245"/>
      <c r="AFR2937" s="245"/>
      <c r="AFS2937" s="245"/>
      <c r="AFT2937" s="245"/>
      <c r="AFU2937" s="245"/>
      <c r="AFV2937" s="245"/>
      <c r="AFW2937" s="245"/>
      <c r="AFX2937" s="245"/>
      <c r="AFY2937" s="245"/>
      <c r="AFZ2937" s="245"/>
      <c r="AGA2937" s="245"/>
      <c r="AGB2937" s="245"/>
      <c r="AGC2937" s="245"/>
      <c r="AGD2937" s="245"/>
      <c r="AGE2937" s="245"/>
      <c r="AGF2937" s="245"/>
      <c r="AGG2937" s="245"/>
      <c r="AGH2937" s="245"/>
      <c r="AGI2937" s="245"/>
      <c r="AGJ2937" s="245"/>
      <c r="AGK2937" s="245"/>
      <c r="AGL2937" s="245"/>
      <c r="AGM2937" s="245"/>
      <c r="AGN2937" s="245"/>
      <c r="AGO2937" s="245"/>
      <c r="AGP2937" s="245"/>
      <c r="AGQ2937" s="245"/>
      <c r="AGR2937" s="245"/>
      <c r="AGS2937" s="245"/>
      <c r="AGT2937" s="245"/>
      <c r="AGU2937" s="245"/>
      <c r="AGV2937" s="245"/>
      <c r="AGW2937" s="245"/>
      <c r="AGX2937" s="245"/>
      <c r="AGY2937" s="245"/>
      <c r="AGZ2937" s="245"/>
      <c r="AHA2937" s="245"/>
      <c r="AHB2937" s="245"/>
      <c r="AHC2937" s="245"/>
      <c r="AHD2937" s="245"/>
      <c r="AHE2937" s="245"/>
      <c r="AHF2937" s="245"/>
      <c r="AHG2937" s="245"/>
      <c r="AHH2937" s="245"/>
      <c r="AHI2937" s="245"/>
      <c r="AHJ2937" s="245"/>
      <c r="AHK2937" s="245"/>
      <c r="AHL2937" s="245"/>
      <c r="AHM2937" s="245"/>
      <c r="AHN2937" s="245"/>
      <c r="AHO2937" s="245"/>
      <c r="AHP2937" s="245"/>
      <c r="AHQ2937" s="245"/>
      <c r="AHR2937" s="245"/>
      <c r="AHS2937" s="245"/>
      <c r="AHT2937" s="245"/>
      <c r="AHU2937" s="245"/>
      <c r="AHV2937" s="245"/>
      <c r="AHW2937" s="245"/>
      <c r="AHX2937" s="245"/>
      <c r="AHY2937" s="245"/>
      <c r="AHZ2937" s="245"/>
      <c r="AIA2937" s="245"/>
      <c r="AIB2937" s="245"/>
      <c r="AIC2937" s="245"/>
      <c r="AID2937" s="245"/>
      <c r="AIE2937" s="245"/>
      <c r="AIF2937" s="245"/>
      <c r="AIG2937" s="245"/>
      <c r="AIH2937" s="245"/>
      <c r="AII2937" s="245"/>
      <c r="AIJ2937" s="245"/>
      <c r="AIK2937" s="245"/>
      <c r="AIL2937" s="245"/>
      <c r="AIM2937" s="245"/>
      <c r="AIN2937" s="245"/>
      <c r="AIO2937" s="245"/>
      <c r="AIP2937" s="245"/>
      <c r="AIQ2937" s="245"/>
      <c r="AIR2937" s="245"/>
      <c r="AIS2937" s="245"/>
      <c r="AIT2937" s="245"/>
      <c r="AIU2937" s="245"/>
      <c r="AIV2937" s="245"/>
      <c r="AIW2937" s="245"/>
      <c r="AIX2937" s="245"/>
      <c r="AIY2937" s="245"/>
      <c r="AIZ2937" s="245"/>
      <c r="AJA2937" s="245"/>
      <c r="AJB2937" s="245"/>
      <c r="AJC2937" s="245"/>
      <c r="AJD2937" s="245"/>
      <c r="AJE2937" s="245"/>
      <c r="AJF2937" s="245"/>
      <c r="AJG2937" s="245"/>
      <c r="AJH2937" s="245"/>
      <c r="AJI2937" s="245"/>
      <c r="AJJ2937" s="245"/>
      <c r="AJK2937" s="245"/>
      <c r="AJL2937" s="245"/>
      <c r="AJM2937" s="245"/>
      <c r="AJN2937" s="245"/>
      <c r="AJO2937" s="245"/>
      <c r="AJP2937" s="245"/>
      <c r="AJQ2937" s="245"/>
      <c r="AJR2937" s="245"/>
      <c r="AJS2937" s="245"/>
      <c r="AJT2937" s="245"/>
      <c r="AJU2937" s="245"/>
      <c r="AJV2937" s="245"/>
      <c r="AJW2937" s="245"/>
      <c r="AJX2937" s="245"/>
      <c r="AJY2937" s="245"/>
      <c r="AJZ2937" s="245"/>
      <c r="AKA2937" s="245"/>
      <c r="AKB2937" s="245"/>
      <c r="AKC2937" s="245"/>
      <c r="AKD2937" s="245"/>
      <c r="AKE2937" s="245"/>
      <c r="AKF2937" s="245"/>
      <c r="AKG2937" s="245"/>
      <c r="AKH2937" s="245"/>
      <c r="AKI2937" s="245"/>
      <c r="AKJ2937" s="245"/>
      <c r="AKK2937" s="245"/>
      <c r="AKL2937" s="245"/>
      <c r="AKM2937" s="245"/>
      <c r="AKN2937" s="245"/>
      <c r="AKO2937" s="245"/>
      <c r="AKP2937" s="245"/>
      <c r="AKQ2937" s="245"/>
      <c r="AKR2937" s="245"/>
      <c r="AKS2937" s="245"/>
      <c r="AKT2937" s="245"/>
      <c r="AKU2937" s="245"/>
      <c r="AKV2937" s="245"/>
      <c r="AKW2937" s="245"/>
      <c r="AKX2937" s="245"/>
      <c r="AKY2937" s="245"/>
      <c r="AKZ2937" s="245"/>
      <c r="ALA2937" s="245"/>
      <c r="ALB2937" s="245"/>
      <c r="ALC2937" s="245"/>
      <c r="ALD2937" s="245"/>
      <c r="ALE2937" s="245"/>
      <c r="ALF2937" s="245"/>
      <c r="ALG2937" s="245"/>
      <c r="ALH2937" s="245"/>
      <c r="ALI2937" s="245"/>
      <c r="ALJ2937" s="245"/>
      <c r="ALK2937" s="245"/>
      <c r="ALL2937" s="245"/>
      <c r="ALM2937" s="245"/>
      <c r="ALN2937" s="245"/>
      <c r="ALO2937" s="245"/>
      <c r="ALP2937" s="245"/>
      <c r="ALQ2937" s="245"/>
      <c r="ALR2937" s="245"/>
      <c r="ALS2937" s="245"/>
      <c r="ALT2937" s="245"/>
      <c r="ALU2937" s="245"/>
      <c r="ALV2937" s="245"/>
      <c r="ALW2937" s="245"/>
      <c r="ALX2937" s="245"/>
      <c r="ALY2937" s="245"/>
      <c r="ALZ2937" s="245"/>
      <c r="AMA2937" s="245"/>
      <c r="AMB2937" s="245"/>
    </row>
    <row r="2938" spans="1:1016" s="300" customFormat="1" ht="22.5">
      <c r="A2938" s="80" t="s">
        <v>276</v>
      </c>
      <c r="B2938" s="80" t="s">
        <v>3199</v>
      </c>
      <c r="C2938" s="223" t="s">
        <v>4688</v>
      </c>
      <c r="D2938" s="139" t="s">
        <v>300</v>
      </c>
      <c r="E2938" s="139" t="s">
        <v>301</v>
      </c>
      <c r="F2938" s="139" t="s">
        <v>525</v>
      </c>
      <c r="G2938" s="141">
        <v>65476</v>
      </c>
      <c r="H2938" s="141">
        <v>86065</v>
      </c>
      <c r="I2938" s="234">
        <v>20</v>
      </c>
      <c r="J2938" s="235">
        <v>0.45454545454545453</v>
      </c>
      <c r="K2938" s="141">
        <v>106654</v>
      </c>
      <c r="L2938" s="146"/>
      <c r="M2938" s="139">
        <v>1</v>
      </c>
      <c r="N2938" s="167">
        <v>7</v>
      </c>
      <c r="O2938" s="79">
        <v>106654</v>
      </c>
      <c r="P2938" s="80"/>
      <c r="Q2938" s="236"/>
      <c r="R2938" s="241"/>
      <c r="S2938" s="236"/>
      <c r="T2938" s="236"/>
      <c r="U2938" s="236"/>
      <c r="V2938" s="236"/>
      <c r="W2938" s="236"/>
      <c r="X2938" s="236"/>
      <c r="Y2938" s="245"/>
      <c r="Z2938" s="245"/>
      <c r="AA2938" s="245"/>
      <c r="AB2938" s="245"/>
      <c r="AC2938" s="245"/>
      <c r="AD2938" s="245"/>
      <c r="AE2938" s="245"/>
      <c r="AF2938" s="245"/>
      <c r="AG2938" s="245"/>
      <c r="AH2938" s="245"/>
      <c r="AI2938" s="245"/>
      <c r="AJ2938" s="245"/>
      <c r="AK2938" s="245"/>
      <c r="AL2938" s="245"/>
      <c r="AM2938" s="245"/>
      <c r="AN2938" s="245"/>
      <c r="AO2938" s="245"/>
      <c r="AP2938" s="245"/>
      <c r="AQ2938" s="245"/>
      <c r="AR2938" s="245"/>
      <c r="AS2938" s="245"/>
      <c r="AT2938" s="245"/>
      <c r="AU2938" s="245"/>
      <c r="AV2938" s="245"/>
      <c r="AW2938" s="245"/>
      <c r="AX2938" s="245"/>
      <c r="AY2938" s="245"/>
      <c r="AZ2938" s="245"/>
      <c r="BA2938" s="245"/>
      <c r="BB2938" s="245"/>
      <c r="BC2938" s="245"/>
      <c r="BD2938" s="245"/>
      <c r="BE2938" s="245"/>
      <c r="BF2938" s="245"/>
      <c r="BG2938" s="245"/>
      <c r="BH2938" s="245"/>
      <c r="BI2938" s="245"/>
      <c r="BJ2938" s="245"/>
      <c r="BK2938" s="245"/>
      <c r="BL2938" s="245"/>
      <c r="BM2938" s="245"/>
      <c r="BN2938" s="245"/>
      <c r="BO2938" s="245"/>
      <c r="BP2938" s="245"/>
      <c r="BQ2938" s="245"/>
      <c r="BR2938" s="245"/>
      <c r="BS2938" s="245"/>
      <c r="BT2938" s="245"/>
      <c r="BU2938" s="245"/>
      <c r="BV2938" s="245"/>
      <c r="BW2938" s="245"/>
      <c r="BX2938" s="245"/>
      <c r="BY2938" s="245"/>
      <c r="BZ2938" s="245"/>
      <c r="CA2938" s="245"/>
      <c r="CB2938" s="245"/>
      <c r="CC2938" s="245"/>
      <c r="CD2938" s="245"/>
      <c r="CE2938" s="245"/>
      <c r="CF2938" s="245"/>
      <c r="CG2938" s="245"/>
      <c r="CH2938" s="245"/>
      <c r="CI2938" s="245"/>
      <c r="CJ2938" s="245"/>
      <c r="CK2938" s="245"/>
      <c r="CL2938" s="245"/>
      <c r="CM2938" s="245"/>
      <c r="CN2938" s="245"/>
      <c r="CO2938" s="245"/>
      <c r="CP2938" s="245"/>
      <c r="CQ2938" s="245"/>
      <c r="CR2938" s="245"/>
      <c r="CS2938" s="245"/>
      <c r="CT2938" s="245"/>
      <c r="CU2938" s="245"/>
      <c r="CV2938" s="245"/>
      <c r="CW2938" s="245"/>
      <c r="CX2938" s="245"/>
      <c r="CY2938" s="245"/>
      <c r="CZ2938" s="245"/>
      <c r="DA2938" s="245"/>
      <c r="DB2938" s="245"/>
      <c r="DC2938" s="245"/>
      <c r="DD2938" s="245"/>
      <c r="DE2938" s="245"/>
      <c r="DF2938" s="245"/>
      <c r="DG2938" s="245"/>
      <c r="DH2938" s="245"/>
      <c r="DI2938" s="245"/>
      <c r="DJ2938" s="245"/>
      <c r="DK2938" s="245"/>
      <c r="DL2938" s="245"/>
      <c r="DM2938" s="245"/>
      <c r="DN2938" s="245"/>
      <c r="DO2938" s="245"/>
      <c r="DP2938" s="245"/>
      <c r="DQ2938" s="245"/>
      <c r="DR2938" s="245"/>
      <c r="DS2938" s="245"/>
      <c r="DT2938" s="245"/>
      <c r="DU2938" s="245"/>
      <c r="DV2938" s="245"/>
      <c r="DW2938" s="245"/>
      <c r="DX2938" s="245"/>
      <c r="DY2938" s="245"/>
      <c r="DZ2938" s="245"/>
      <c r="EA2938" s="245"/>
      <c r="EB2938" s="245"/>
      <c r="EC2938" s="245"/>
      <c r="ED2938" s="245"/>
      <c r="EE2938" s="245"/>
      <c r="EF2938" s="245"/>
      <c r="EG2938" s="245"/>
      <c r="EH2938" s="245"/>
      <c r="EI2938" s="245"/>
      <c r="EJ2938" s="245"/>
      <c r="EK2938" s="245"/>
      <c r="EL2938" s="245"/>
      <c r="EM2938" s="245"/>
      <c r="EN2938" s="245"/>
      <c r="EO2938" s="245"/>
      <c r="EP2938" s="245"/>
      <c r="EQ2938" s="245"/>
      <c r="ER2938" s="245"/>
      <c r="ES2938" s="245"/>
      <c r="ET2938" s="245"/>
      <c r="EU2938" s="245"/>
      <c r="EV2938" s="245"/>
      <c r="EW2938" s="245"/>
      <c r="EX2938" s="245"/>
      <c r="EY2938" s="245"/>
      <c r="EZ2938" s="245"/>
      <c r="FA2938" s="245"/>
      <c r="FB2938" s="245"/>
      <c r="FC2938" s="245"/>
      <c r="FD2938" s="245"/>
      <c r="FE2938" s="245"/>
      <c r="FF2938" s="245"/>
      <c r="FG2938" s="245"/>
      <c r="FH2938" s="245"/>
      <c r="FI2938" s="245"/>
      <c r="FJ2938" s="245"/>
      <c r="FK2938" s="245"/>
      <c r="FL2938" s="245"/>
      <c r="FM2938" s="245"/>
      <c r="FN2938" s="245"/>
      <c r="FO2938" s="245"/>
      <c r="FP2938" s="245"/>
      <c r="FQ2938" s="245"/>
      <c r="FR2938" s="245"/>
      <c r="FS2938" s="245"/>
      <c r="FT2938" s="245"/>
      <c r="FU2938" s="245"/>
      <c r="FV2938" s="245"/>
      <c r="FW2938" s="245"/>
      <c r="FX2938" s="245"/>
      <c r="FY2938" s="245"/>
      <c r="FZ2938" s="245"/>
      <c r="GA2938" s="245"/>
      <c r="GB2938" s="245"/>
      <c r="GC2938" s="245"/>
      <c r="GD2938" s="245"/>
      <c r="GE2938" s="245"/>
      <c r="GF2938" s="245"/>
      <c r="GG2938" s="245"/>
      <c r="GH2938" s="245"/>
      <c r="GI2938" s="245"/>
      <c r="GJ2938" s="245"/>
      <c r="GK2938" s="245"/>
      <c r="GL2938" s="245"/>
      <c r="GM2938" s="245"/>
      <c r="GN2938" s="245"/>
      <c r="GO2938" s="245"/>
      <c r="GP2938" s="245"/>
      <c r="GQ2938" s="245"/>
      <c r="GR2938" s="245"/>
      <c r="GS2938" s="245"/>
      <c r="GT2938" s="245"/>
      <c r="GU2938" s="245"/>
      <c r="GV2938" s="245"/>
      <c r="GW2938" s="245"/>
      <c r="GX2938" s="245"/>
      <c r="GY2938" s="245"/>
      <c r="GZ2938" s="245"/>
      <c r="HA2938" s="245"/>
      <c r="HB2938" s="245"/>
      <c r="HC2938" s="245"/>
      <c r="HD2938" s="245"/>
      <c r="HE2938" s="245"/>
      <c r="HF2938" s="245"/>
      <c r="HG2938" s="245"/>
      <c r="HH2938" s="245"/>
      <c r="HI2938" s="245"/>
      <c r="HJ2938" s="245"/>
      <c r="HK2938" s="245"/>
      <c r="HL2938" s="245"/>
      <c r="HM2938" s="245"/>
      <c r="HN2938" s="245"/>
      <c r="HO2938" s="245"/>
      <c r="HP2938" s="245"/>
      <c r="HQ2938" s="245"/>
      <c r="HR2938" s="245"/>
      <c r="HS2938" s="245"/>
      <c r="HT2938" s="245"/>
      <c r="HU2938" s="245"/>
      <c r="HV2938" s="245"/>
      <c r="HW2938" s="245"/>
      <c r="HX2938" s="245"/>
      <c r="HY2938" s="245"/>
      <c r="HZ2938" s="245"/>
      <c r="IA2938" s="245"/>
      <c r="IB2938" s="245"/>
      <c r="IC2938" s="245"/>
      <c r="ID2938" s="245"/>
      <c r="IE2938" s="245"/>
      <c r="IF2938" s="245"/>
      <c r="IG2938" s="245"/>
      <c r="IH2938" s="245"/>
      <c r="II2938" s="245"/>
      <c r="IJ2938" s="245"/>
      <c r="IK2938" s="245"/>
      <c r="IL2938" s="245"/>
      <c r="IM2938" s="245"/>
      <c r="IN2938" s="245"/>
      <c r="IO2938" s="245"/>
      <c r="IP2938" s="245"/>
      <c r="IQ2938" s="245"/>
      <c r="IR2938" s="245"/>
      <c r="IS2938" s="245"/>
      <c r="IT2938" s="245"/>
      <c r="IU2938" s="245"/>
      <c r="IV2938" s="245"/>
      <c r="IW2938" s="245"/>
      <c r="IX2938" s="245"/>
      <c r="IY2938" s="245"/>
      <c r="IZ2938" s="245"/>
      <c r="JA2938" s="245"/>
      <c r="JB2938" s="245"/>
      <c r="JC2938" s="245"/>
      <c r="JD2938" s="245"/>
      <c r="JE2938" s="245"/>
      <c r="JF2938" s="245"/>
      <c r="JG2938" s="245"/>
      <c r="JH2938" s="245"/>
      <c r="JI2938" s="245"/>
      <c r="JJ2938" s="245"/>
      <c r="JK2938" s="245"/>
      <c r="JL2938" s="245"/>
      <c r="JM2938" s="245"/>
      <c r="JN2938" s="245"/>
      <c r="JO2938" s="245"/>
      <c r="JP2938" s="245"/>
      <c r="JQ2938" s="245"/>
      <c r="JR2938" s="245"/>
      <c r="JS2938" s="245"/>
      <c r="JT2938" s="245"/>
      <c r="JU2938" s="245"/>
      <c r="JV2938" s="245"/>
      <c r="JW2938" s="245"/>
      <c r="JX2938" s="245"/>
      <c r="JY2938" s="245"/>
      <c r="JZ2938" s="245"/>
      <c r="KA2938" s="245"/>
      <c r="KB2938" s="245"/>
      <c r="KC2938" s="245"/>
      <c r="KD2938" s="245"/>
      <c r="KE2938" s="245"/>
      <c r="KF2938" s="245"/>
      <c r="KG2938" s="245"/>
      <c r="KH2938" s="245"/>
      <c r="KI2938" s="245"/>
      <c r="KJ2938" s="245"/>
      <c r="KK2938" s="245"/>
      <c r="KL2938" s="245"/>
      <c r="KM2938" s="245"/>
      <c r="KN2938" s="245"/>
      <c r="KO2938" s="245"/>
      <c r="KP2938" s="245"/>
      <c r="KQ2938" s="245"/>
      <c r="KR2938" s="245"/>
      <c r="KS2938" s="245"/>
      <c r="KT2938" s="245"/>
      <c r="KU2938" s="245"/>
      <c r="KV2938" s="245"/>
      <c r="KW2938" s="245"/>
      <c r="KX2938" s="245"/>
      <c r="KY2938" s="245"/>
      <c r="KZ2938" s="245"/>
      <c r="LA2938" s="245"/>
      <c r="LB2938" s="245"/>
      <c r="LC2938" s="245"/>
      <c r="LD2938" s="245"/>
      <c r="LE2938" s="245"/>
      <c r="LF2938" s="245"/>
      <c r="LG2938" s="245"/>
      <c r="LH2938" s="245"/>
      <c r="LI2938" s="245"/>
      <c r="LJ2938" s="245"/>
      <c r="LK2938" s="245"/>
      <c r="LL2938" s="245"/>
      <c r="LM2938" s="245"/>
      <c r="LN2938" s="245"/>
      <c r="LO2938" s="245"/>
      <c r="LP2938" s="245"/>
      <c r="LQ2938" s="245"/>
      <c r="LR2938" s="245"/>
      <c r="LS2938" s="245"/>
      <c r="LT2938" s="245"/>
      <c r="LU2938" s="245"/>
      <c r="LV2938" s="245"/>
      <c r="LW2938" s="245"/>
      <c r="LX2938" s="245"/>
      <c r="LY2938" s="245"/>
      <c r="LZ2938" s="245"/>
      <c r="MA2938" s="245"/>
      <c r="MB2938" s="245"/>
      <c r="MC2938" s="245"/>
      <c r="MD2938" s="245"/>
      <c r="ME2938" s="245"/>
      <c r="MF2938" s="245"/>
      <c r="MG2938" s="245"/>
      <c r="MH2938" s="245"/>
      <c r="MI2938" s="245"/>
      <c r="MJ2938" s="245"/>
      <c r="MK2938" s="245"/>
      <c r="ML2938" s="245"/>
      <c r="MM2938" s="245"/>
      <c r="MN2938" s="245"/>
      <c r="MO2938" s="245"/>
      <c r="MP2938" s="245"/>
      <c r="MQ2938" s="245"/>
      <c r="MR2938" s="245"/>
      <c r="MS2938" s="245"/>
      <c r="MT2938" s="245"/>
      <c r="MU2938" s="245"/>
      <c r="MV2938" s="245"/>
      <c r="MW2938" s="245"/>
      <c r="MX2938" s="245"/>
      <c r="MY2938" s="245"/>
      <c r="MZ2938" s="245"/>
      <c r="NA2938" s="245"/>
      <c r="NB2938" s="245"/>
      <c r="NC2938" s="245"/>
      <c r="ND2938" s="245"/>
      <c r="NE2938" s="245"/>
      <c r="NF2938" s="245"/>
      <c r="NG2938" s="245"/>
      <c r="NH2938" s="245"/>
      <c r="NI2938" s="245"/>
      <c r="NJ2938" s="245"/>
      <c r="NK2938" s="245"/>
      <c r="NL2938" s="245"/>
      <c r="NM2938" s="245"/>
      <c r="NN2938" s="245"/>
      <c r="NO2938" s="245"/>
      <c r="NP2938" s="245"/>
      <c r="NQ2938" s="245"/>
      <c r="NR2938" s="245"/>
      <c r="NS2938" s="245"/>
      <c r="NT2938" s="245"/>
      <c r="NU2938" s="245"/>
      <c r="NV2938" s="245"/>
      <c r="NW2938" s="245"/>
      <c r="NX2938" s="245"/>
      <c r="NY2938" s="245"/>
      <c r="NZ2938" s="245"/>
      <c r="OA2938" s="245"/>
      <c r="OB2938" s="245"/>
      <c r="OC2938" s="245"/>
      <c r="OD2938" s="245"/>
      <c r="OE2938" s="245"/>
      <c r="OF2938" s="245"/>
      <c r="OG2938" s="245"/>
      <c r="OH2938" s="245"/>
      <c r="OI2938" s="245"/>
      <c r="OJ2938" s="245"/>
      <c r="OK2938" s="245"/>
      <c r="OL2938" s="245"/>
      <c r="OM2938" s="245"/>
      <c r="ON2938" s="245"/>
      <c r="OO2938" s="245"/>
      <c r="OP2938" s="245"/>
      <c r="OQ2938" s="245"/>
      <c r="OR2938" s="245"/>
      <c r="OS2938" s="245"/>
      <c r="OT2938" s="245"/>
      <c r="OU2938" s="245"/>
      <c r="OV2938" s="245"/>
      <c r="OW2938" s="245"/>
      <c r="OX2938" s="245"/>
      <c r="OY2938" s="245"/>
      <c r="OZ2938" s="245"/>
      <c r="PA2938" s="245"/>
      <c r="PB2938" s="245"/>
      <c r="PC2938" s="245"/>
      <c r="PD2938" s="245"/>
      <c r="PE2938" s="245"/>
      <c r="PF2938" s="245"/>
      <c r="PG2938" s="245"/>
      <c r="PH2938" s="245"/>
      <c r="PI2938" s="245"/>
      <c r="PJ2938" s="245"/>
      <c r="PK2938" s="245"/>
      <c r="PL2938" s="245"/>
      <c r="PM2938" s="245"/>
      <c r="PN2938" s="245"/>
      <c r="PO2938" s="245"/>
      <c r="PP2938" s="245"/>
      <c r="PQ2938" s="245"/>
      <c r="PR2938" s="245"/>
      <c r="PS2938" s="245"/>
      <c r="PT2938" s="245"/>
      <c r="PU2938" s="245"/>
      <c r="PV2938" s="245"/>
      <c r="PW2938" s="245"/>
      <c r="PX2938" s="245"/>
      <c r="PY2938" s="245"/>
      <c r="PZ2938" s="245"/>
      <c r="QA2938" s="245"/>
      <c r="QB2938" s="245"/>
      <c r="QC2938" s="245"/>
      <c r="QD2938" s="245"/>
      <c r="QE2938" s="245"/>
      <c r="QF2938" s="245"/>
      <c r="QG2938" s="245"/>
      <c r="QH2938" s="245"/>
      <c r="QI2938" s="245"/>
      <c r="QJ2938" s="245"/>
      <c r="QK2938" s="245"/>
      <c r="QL2938" s="245"/>
      <c r="QM2938" s="245"/>
      <c r="QN2938" s="245"/>
      <c r="QO2938" s="245"/>
      <c r="QP2938" s="245"/>
      <c r="QQ2938" s="245"/>
      <c r="QR2938" s="245"/>
      <c r="QS2938" s="245"/>
      <c r="QT2938" s="245"/>
      <c r="QU2938" s="245"/>
      <c r="QV2938" s="245"/>
      <c r="QW2938" s="245"/>
      <c r="QX2938" s="245"/>
      <c r="QY2938" s="245"/>
      <c r="QZ2938" s="245"/>
      <c r="RA2938" s="245"/>
      <c r="RB2938" s="245"/>
      <c r="RC2938" s="245"/>
      <c r="RD2938" s="245"/>
      <c r="RE2938" s="245"/>
      <c r="RF2938" s="245"/>
      <c r="RG2938" s="245"/>
      <c r="RH2938" s="245"/>
      <c r="RI2938" s="245"/>
      <c r="RJ2938" s="245"/>
      <c r="RK2938" s="245"/>
      <c r="RL2938" s="245"/>
      <c r="RM2938" s="245"/>
      <c r="RN2938" s="245"/>
      <c r="RO2938" s="245"/>
      <c r="RP2938" s="245"/>
      <c r="RQ2938" s="245"/>
      <c r="RR2938" s="245"/>
      <c r="RS2938" s="245"/>
      <c r="RT2938" s="245"/>
      <c r="RU2938" s="245"/>
      <c r="RV2938" s="245"/>
      <c r="RW2938" s="245"/>
      <c r="RX2938" s="245"/>
      <c r="RY2938" s="245"/>
      <c r="RZ2938" s="245"/>
      <c r="SA2938" s="245"/>
      <c r="SB2938" s="245"/>
      <c r="SC2938" s="245"/>
      <c r="SD2938" s="245"/>
      <c r="SE2938" s="245"/>
      <c r="SF2938" s="245"/>
      <c r="SG2938" s="245"/>
      <c r="SH2938" s="245"/>
      <c r="SI2938" s="245"/>
      <c r="SJ2938" s="245"/>
      <c r="SK2938" s="245"/>
      <c r="SL2938" s="245"/>
      <c r="SM2938" s="245"/>
      <c r="SN2938" s="245"/>
      <c r="SO2938" s="245"/>
      <c r="SP2938" s="245"/>
      <c r="SQ2938" s="245"/>
      <c r="SR2938" s="245"/>
      <c r="SS2938" s="245"/>
      <c r="ST2938" s="245"/>
      <c r="SU2938" s="245"/>
      <c r="SV2938" s="245"/>
      <c r="SW2938" s="245"/>
      <c r="SX2938" s="245"/>
      <c r="SY2938" s="245"/>
      <c r="SZ2938" s="245"/>
      <c r="TA2938" s="245"/>
      <c r="TB2938" s="245"/>
      <c r="TC2938" s="245"/>
      <c r="TD2938" s="245"/>
      <c r="TE2938" s="245"/>
      <c r="TF2938" s="245"/>
      <c r="TG2938" s="245"/>
      <c r="TH2938" s="245"/>
      <c r="TI2938" s="245"/>
      <c r="TJ2938" s="245"/>
      <c r="TK2938" s="245"/>
      <c r="TL2938" s="245"/>
      <c r="TM2938" s="245"/>
      <c r="TN2938" s="245"/>
      <c r="TO2938" s="245"/>
      <c r="TP2938" s="245"/>
      <c r="TQ2938" s="245"/>
      <c r="TR2938" s="245"/>
      <c r="TS2938" s="245"/>
      <c r="TT2938" s="245"/>
      <c r="TU2938" s="245"/>
      <c r="TV2938" s="245"/>
      <c r="TW2938" s="245"/>
      <c r="TX2938" s="245"/>
      <c r="TY2938" s="245"/>
      <c r="TZ2938" s="245"/>
      <c r="UA2938" s="245"/>
      <c r="UB2938" s="245"/>
      <c r="UC2938" s="245"/>
      <c r="UD2938" s="245"/>
      <c r="UE2938" s="245"/>
      <c r="UF2938" s="245"/>
      <c r="UG2938" s="245"/>
      <c r="UH2938" s="245"/>
      <c r="UI2938" s="245"/>
      <c r="UJ2938" s="245"/>
      <c r="UK2938" s="245"/>
      <c r="UL2938" s="245"/>
      <c r="UM2938" s="245"/>
      <c r="UN2938" s="245"/>
      <c r="UO2938" s="245"/>
      <c r="UP2938" s="245"/>
      <c r="UQ2938" s="245"/>
      <c r="UR2938" s="245"/>
      <c r="US2938" s="245"/>
      <c r="UT2938" s="245"/>
      <c r="UU2938" s="245"/>
      <c r="UV2938" s="245"/>
      <c r="UW2938" s="245"/>
      <c r="UX2938" s="245"/>
      <c r="UY2938" s="245"/>
      <c r="UZ2938" s="245"/>
      <c r="VA2938" s="245"/>
      <c r="VB2938" s="245"/>
      <c r="VC2938" s="245"/>
      <c r="VD2938" s="245"/>
      <c r="VE2938" s="245"/>
      <c r="VF2938" s="245"/>
      <c r="VG2938" s="245"/>
      <c r="VH2938" s="245"/>
      <c r="VI2938" s="245"/>
      <c r="VJ2938" s="245"/>
      <c r="VK2938" s="245"/>
      <c r="VL2938" s="245"/>
      <c r="VM2938" s="245"/>
      <c r="VN2938" s="245"/>
      <c r="VO2938" s="245"/>
      <c r="VP2938" s="245"/>
      <c r="VQ2938" s="245"/>
      <c r="VR2938" s="245"/>
      <c r="VS2938" s="245"/>
      <c r="VT2938" s="245"/>
      <c r="VU2938" s="245"/>
      <c r="VV2938" s="245"/>
      <c r="VW2938" s="245"/>
      <c r="VX2938" s="245"/>
      <c r="VY2938" s="245"/>
      <c r="VZ2938" s="245"/>
      <c r="WA2938" s="245"/>
      <c r="WB2938" s="245"/>
      <c r="WC2938" s="245"/>
      <c r="WD2938" s="245"/>
      <c r="WE2938" s="245"/>
      <c r="WF2938" s="245"/>
      <c r="WG2938" s="245"/>
      <c r="WH2938" s="245"/>
      <c r="WI2938" s="245"/>
      <c r="WJ2938" s="245"/>
      <c r="WK2938" s="245"/>
      <c r="WL2938" s="245"/>
      <c r="WM2938" s="245"/>
      <c r="WN2938" s="245"/>
      <c r="WO2938" s="245"/>
      <c r="WP2938" s="245"/>
      <c r="WQ2938" s="245"/>
      <c r="WR2938" s="245"/>
      <c r="WS2938" s="245"/>
      <c r="WT2938" s="245"/>
      <c r="WU2938" s="245"/>
      <c r="WV2938" s="245"/>
      <c r="WW2938" s="245"/>
      <c r="WX2938" s="245"/>
      <c r="WY2938" s="245"/>
      <c r="WZ2938" s="245"/>
      <c r="XA2938" s="245"/>
      <c r="XB2938" s="245"/>
      <c r="XC2938" s="245"/>
      <c r="XD2938" s="245"/>
      <c r="XE2938" s="245"/>
      <c r="XF2938" s="245"/>
      <c r="XG2938" s="245"/>
      <c r="XH2938" s="245"/>
      <c r="XI2938" s="245"/>
      <c r="XJ2938" s="245"/>
      <c r="XK2938" s="245"/>
      <c r="XL2938" s="245"/>
      <c r="XM2938" s="245"/>
      <c r="XN2938" s="245"/>
      <c r="XO2938" s="245"/>
      <c r="XP2938" s="245"/>
      <c r="XQ2938" s="245"/>
      <c r="XR2938" s="245"/>
      <c r="XS2938" s="245"/>
      <c r="XT2938" s="245"/>
      <c r="XU2938" s="245"/>
      <c r="XV2938" s="245"/>
      <c r="XW2938" s="245"/>
      <c r="XX2938" s="245"/>
      <c r="XY2938" s="245"/>
      <c r="XZ2938" s="245"/>
      <c r="YA2938" s="245"/>
      <c r="YB2938" s="245"/>
      <c r="YC2938" s="245"/>
      <c r="YD2938" s="245"/>
      <c r="YE2938" s="245"/>
      <c r="YF2938" s="245"/>
      <c r="YG2938" s="245"/>
      <c r="YH2938" s="245"/>
      <c r="YI2938" s="245"/>
      <c r="YJ2938" s="245"/>
      <c r="YK2938" s="245"/>
      <c r="YL2938" s="245"/>
      <c r="YM2938" s="245"/>
      <c r="YN2938" s="245"/>
      <c r="YO2938" s="245"/>
      <c r="YP2938" s="245"/>
      <c r="YQ2938" s="245"/>
      <c r="YR2938" s="245"/>
      <c r="YS2938" s="245"/>
      <c r="YT2938" s="245"/>
      <c r="YU2938" s="245"/>
      <c r="YV2938" s="245"/>
      <c r="YW2938" s="245"/>
      <c r="YX2938" s="245"/>
      <c r="YY2938" s="245"/>
      <c r="YZ2938" s="245"/>
      <c r="ZA2938" s="245"/>
      <c r="ZB2938" s="245"/>
      <c r="ZC2938" s="245"/>
      <c r="ZD2938" s="245"/>
      <c r="ZE2938" s="245"/>
      <c r="ZF2938" s="245"/>
      <c r="ZG2938" s="245"/>
      <c r="ZH2938" s="245"/>
      <c r="ZI2938" s="245"/>
      <c r="ZJ2938" s="245"/>
      <c r="ZK2938" s="245"/>
      <c r="ZL2938" s="245"/>
      <c r="ZM2938" s="245"/>
      <c r="ZN2938" s="245"/>
      <c r="ZO2938" s="245"/>
      <c r="ZP2938" s="245"/>
      <c r="ZQ2938" s="245"/>
      <c r="ZR2938" s="245"/>
      <c r="ZS2938" s="245"/>
      <c r="ZT2938" s="245"/>
      <c r="ZU2938" s="245"/>
      <c r="ZV2938" s="245"/>
      <c r="ZW2938" s="245"/>
      <c r="ZX2938" s="245"/>
      <c r="ZY2938" s="245"/>
      <c r="ZZ2938" s="245"/>
      <c r="AAA2938" s="245"/>
      <c r="AAB2938" s="245"/>
      <c r="AAC2938" s="245"/>
      <c r="AAD2938" s="245"/>
      <c r="AAE2938" s="245"/>
      <c r="AAF2938" s="245"/>
      <c r="AAG2938" s="245"/>
      <c r="AAH2938" s="245"/>
      <c r="AAI2938" s="245"/>
      <c r="AAJ2938" s="245"/>
      <c r="AAK2938" s="245"/>
      <c r="AAL2938" s="245"/>
      <c r="AAM2938" s="245"/>
      <c r="AAN2938" s="245"/>
      <c r="AAO2938" s="245"/>
      <c r="AAP2938" s="245"/>
      <c r="AAQ2938" s="245"/>
      <c r="AAR2938" s="245"/>
      <c r="AAS2938" s="245"/>
      <c r="AAT2938" s="245"/>
      <c r="AAU2938" s="245"/>
      <c r="AAV2938" s="245"/>
      <c r="AAW2938" s="245"/>
      <c r="AAX2938" s="245"/>
      <c r="AAY2938" s="245"/>
      <c r="AAZ2938" s="245"/>
      <c r="ABA2938" s="245"/>
      <c r="ABB2938" s="245"/>
      <c r="ABC2938" s="245"/>
      <c r="ABD2938" s="245"/>
      <c r="ABE2938" s="245"/>
      <c r="ABF2938" s="245"/>
      <c r="ABG2938" s="245"/>
      <c r="ABH2938" s="245"/>
      <c r="ABI2938" s="245"/>
      <c r="ABJ2938" s="245"/>
      <c r="ABK2938" s="245"/>
      <c r="ABL2938" s="245"/>
      <c r="ABM2938" s="245"/>
      <c r="ABN2938" s="245"/>
      <c r="ABO2938" s="245"/>
      <c r="ABP2938" s="245"/>
      <c r="ABQ2938" s="245"/>
      <c r="ABR2938" s="245"/>
      <c r="ABS2938" s="245"/>
      <c r="ABT2938" s="245"/>
      <c r="ABU2938" s="245"/>
      <c r="ABV2938" s="245"/>
      <c r="ABW2938" s="245"/>
      <c r="ABX2938" s="245"/>
      <c r="ABY2938" s="245"/>
      <c r="ABZ2938" s="245"/>
      <c r="ACA2938" s="245"/>
      <c r="ACB2938" s="245"/>
      <c r="ACC2938" s="245"/>
      <c r="ACD2938" s="245"/>
      <c r="ACE2938" s="245"/>
      <c r="ACF2938" s="245"/>
      <c r="ACG2938" s="245"/>
      <c r="ACH2938" s="245"/>
      <c r="ACI2938" s="245"/>
      <c r="ACJ2938" s="245"/>
      <c r="ACK2938" s="245"/>
      <c r="ACL2938" s="245"/>
      <c r="ACM2938" s="245"/>
      <c r="ACN2938" s="245"/>
      <c r="ACO2938" s="245"/>
      <c r="ACP2938" s="245"/>
      <c r="ACQ2938" s="245"/>
      <c r="ACR2938" s="245"/>
      <c r="ACS2938" s="245"/>
      <c r="ACT2938" s="245"/>
      <c r="ACU2938" s="245"/>
      <c r="ACV2938" s="245"/>
      <c r="ACW2938" s="245"/>
      <c r="ACX2938" s="245"/>
      <c r="ACY2938" s="245"/>
      <c r="ACZ2938" s="245"/>
      <c r="ADA2938" s="245"/>
      <c r="ADB2938" s="245"/>
      <c r="ADC2938" s="245"/>
      <c r="ADD2938" s="245"/>
      <c r="ADE2938" s="245"/>
      <c r="ADF2938" s="245"/>
      <c r="ADG2938" s="245"/>
      <c r="ADH2938" s="245"/>
      <c r="ADI2938" s="245"/>
      <c r="ADJ2938" s="245"/>
      <c r="ADK2938" s="245"/>
      <c r="ADL2938" s="245"/>
      <c r="ADM2938" s="245"/>
      <c r="ADN2938" s="245"/>
      <c r="ADO2938" s="245"/>
      <c r="ADP2938" s="245"/>
      <c r="ADQ2938" s="245"/>
      <c r="ADR2938" s="245"/>
      <c r="ADS2938" s="245"/>
      <c r="ADT2938" s="245"/>
      <c r="ADU2938" s="245"/>
      <c r="ADV2938" s="245"/>
      <c r="ADW2938" s="245"/>
      <c r="ADX2938" s="245"/>
      <c r="ADY2938" s="245"/>
      <c r="ADZ2938" s="245"/>
      <c r="AEA2938" s="245"/>
      <c r="AEB2938" s="245"/>
      <c r="AEC2938" s="245"/>
      <c r="AED2938" s="245"/>
      <c r="AEE2938" s="245"/>
      <c r="AEF2938" s="245"/>
      <c r="AEG2938" s="245"/>
      <c r="AEH2938" s="245"/>
      <c r="AEI2938" s="245"/>
      <c r="AEJ2938" s="245"/>
      <c r="AEK2938" s="245"/>
      <c r="AEL2938" s="245"/>
      <c r="AEM2938" s="245"/>
      <c r="AEN2938" s="245"/>
      <c r="AEO2938" s="245"/>
      <c r="AEP2938" s="245"/>
      <c r="AEQ2938" s="245"/>
      <c r="AER2938" s="245"/>
      <c r="AES2938" s="245"/>
      <c r="AET2938" s="245"/>
      <c r="AEU2938" s="245"/>
      <c r="AEV2938" s="245"/>
      <c r="AEW2938" s="245"/>
      <c r="AEX2938" s="245"/>
      <c r="AEY2938" s="245"/>
      <c r="AEZ2938" s="245"/>
      <c r="AFA2938" s="245"/>
      <c r="AFB2938" s="245"/>
      <c r="AFC2938" s="245"/>
      <c r="AFD2938" s="245"/>
      <c r="AFE2938" s="245"/>
      <c r="AFF2938" s="245"/>
      <c r="AFG2938" s="245"/>
      <c r="AFH2938" s="245"/>
      <c r="AFI2938" s="245"/>
      <c r="AFJ2938" s="245"/>
      <c r="AFK2938" s="245"/>
      <c r="AFL2938" s="245"/>
      <c r="AFM2938" s="245"/>
      <c r="AFN2938" s="245"/>
      <c r="AFO2938" s="245"/>
      <c r="AFP2938" s="245"/>
      <c r="AFQ2938" s="245"/>
      <c r="AFR2938" s="245"/>
      <c r="AFS2938" s="245"/>
      <c r="AFT2938" s="245"/>
      <c r="AFU2938" s="245"/>
      <c r="AFV2938" s="245"/>
      <c r="AFW2938" s="245"/>
      <c r="AFX2938" s="245"/>
      <c r="AFY2938" s="245"/>
      <c r="AFZ2938" s="245"/>
      <c r="AGA2938" s="245"/>
      <c r="AGB2938" s="245"/>
      <c r="AGC2938" s="245"/>
      <c r="AGD2938" s="245"/>
      <c r="AGE2938" s="245"/>
      <c r="AGF2938" s="245"/>
      <c r="AGG2938" s="245"/>
      <c r="AGH2938" s="245"/>
      <c r="AGI2938" s="245"/>
      <c r="AGJ2938" s="245"/>
      <c r="AGK2938" s="245"/>
      <c r="AGL2938" s="245"/>
      <c r="AGM2938" s="245"/>
      <c r="AGN2938" s="245"/>
      <c r="AGO2938" s="245"/>
      <c r="AGP2938" s="245"/>
      <c r="AGQ2938" s="245"/>
      <c r="AGR2938" s="245"/>
      <c r="AGS2938" s="245"/>
      <c r="AGT2938" s="245"/>
      <c r="AGU2938" s="245"/>
      <c r="AGV2938" s="245"/>
      <c r="AGW2938" s="245"/>
      <c r="AGX2938" s="245"/>
      <c r="AGY2938" s="245"/>
      <c r="AGZ2938" s="245"/>
      <c r="AHA2938" s="245"/>
      <c r="AHB2938" s="245"/>
      <c r="AHC2938" s="245"/>
      <c r="AHD2938" s="245"/>
      <c r="AHE2938" s="245"/>
      <c r="AHF2938" s="245"/>
      <c r="AHG2938" s="245"/>
      <c r="AHH2938" s="245"/>
      <c r="AHI2938" s="245"/>
      <c r="AHJ2938" s="245"/>
      <c r="AHK2938" s="245"/>
      <c r="AHL2938" s="245"/>
      <c r="AHM2938" s="245"/>
      <c r="AHN2938" s="245"/>
      <c r="AHO2938" s="245"/>
      <c r="AHP2938" s="245"/>
      <c r="AHQ2938" s="245"/>
      <c r="AHR2938" s="245"/>
      <c r="AHS2938" s="245"/>
      <c r="AHT2938" s="245"/>
      <c r="AHU2938" s="245"/>
      <c r="AHV2938" s="245"/>
      <c r="AHW2938" s="245"/>
      <c r="AHX2938" s="245"/>
      <c r="AHY2938" s="245"/>
      <c r="AHZ2938" s="245"/>
      <c r="AIA2938" s="245"/>
      <c r="AIB2938" s="245"/>
      <c r="AIC2938" s="245"/>
      <c r="AID2938" s="245"/>
      <c r="AIE2938" s="245"/>
      <c r="AIF2938" s="245"/>
      <c r="AIG2938" s="245"/>
      <c r="AIH2938" s="245"/>
      <c r="AII2938" s="245"/>
      <c r="AIJ2938" s="245"/>
      <c r="AIK2938" s="245"/>
      <c r="AIL2938" s="245"/>
      <c r="AIM2938" s="245"/>
      <c r="AIN2938" s="245"/>
      <c r="AIO2938" s="245"/>
      <c r="AIP2938" s="245"/>
      <c r="AIQ2938" s="245"/>
      <c r="AIR2938" s="245"/>
      <c r="AIS2938" s="245"/>
      <c r="AIT2938" s="245"/>
      <c r="AIU2938" s="245"/>
      <c r="AIV2938" s="245"/>
      <c r="AIW2938" s="245"/>
      <c r="AIX2938" s="245"/>
      <c r="AIY2938" s="245"/>
      <c r="AIZ2938" s="245"/>
      <c r="AJA2938" s="245"/>
      <c r="AJB2938" s="245"/>
      <c r="AJC2938" s="245"/>
      <c r="AJD2938" s="245"/>
      <c r="AJE2938" s="245"/>
      <c r="AJF2938" s="245"/>
      <c r="AJG2938" s="245"/>
      <c r="AJH2938" s="245"/>
      <c r="AJI2938" s="245"/>
      <c r="AJJ2938" s="245"/>
      <c r="AJK2938" s="245"/>
      <c r="AJL2938" s="245"/>
      <c r="AJM2938" s="245"/>
      <c r="AJN2938" s="245"/>
      <c r="AJO2938" s="245"/>
      <c r="AJP2938" s="245"/>
      <c r="AJQ2938" s="245"/>
      <c r="AJR2938" s="245"/>
      <c r="AJS2938" s="245"/>
      <c r="AJT2938" s="245"/>
      <c r="AJU2938" s="245"/>
      <c r="AJV2938" s="245"/>
      <c r="AJW2938" s="245"/>
      <c r="AJX2938" s="245"/>
      <c r="AJY2938" s="245"/>
      <c r="AJZ2938" s="245"/>
      <c r="AKA2938" s="245"/>
      <c r="AKB2938" s="245"/>
      <c r="AKC2938" s="245"/>
      <c r="AKD2938" s="245"/>
      <c r="AKE2938" s="245"/>
      <c r="AKF2938" s="245"/>
      <c r="AKG2938" s="245"/>
      <c r="AKH2938" s="245"/>
      <c r="AKI2938" s="245"/>
      <c r="AKJ2938" s="245"/>
      <c r="AKK2938" s="245"/>
      <c r="AKL2938" s="245"/>
      <c r="AKM2938" s="245"/>
      <c r="AKN2938" s="245"/>
      <c r="AKO2938" s="245"/>
      <c r="AKP2938" s="245"/>
      <c r="AKQ2938" s="245"/>
      <c r="AKR2938" s="245"/>
      <c r="AKS2938" s="245"/>
      <c r="AKT2938" s="245"/>
      <c r="AKU2938" s="245"/>
      <c r="AKV2938" s="245"/>
      <c r="AKW2938" s="245"/>
      <c r="AKX2938" s="245"/>
      <c r="AKY2938" s="245"/>
      <c r="AKZ2938" s="245"/>
      <c r="ALA2938" s="245"/>
      <c r="ALB2938" s="245"/>
      <c r="ALC2938" s="245"/>
      <c r="ALD2938" s="245"/>
      <c r="ALE2938" s="245"/>
      <c r="ALF2938" s="245"/>
      <c r="ALG2938" s="245"/>
      <c r="ALH2938" s="245"/>
      <c r="ALI2938" s="245"/>
      <c r="ALJ2938" s="245"/>
      <c r="ALK2938" s="245"/>
      <c r="ALL2938" s="245"/>
      <c r="ALM2938" s="245"/>
      <c r="ALN2938" s="245"/>
      <c r="ALO2938" s="245"/>
      <c r="ALP2938" s="245"/>
      <c r="ALQ2938" s="245"/>
      <c r="ALR2938" s="245"/>
      <c r="ALS2938" s="245"/>
      <c r="ALT2938" s="245"/>
      <c r="ALU2938" s="245"/>
      <c r="ALV2938" s="245"/>
      <c r="ALW2938" s="245"/>
      <c r="ALX2938" s="245"/>
      <c r="ALY2938" s="245"/>
      <c r="ALZ2938" s="245"/>
      <c r="AMA2938" s="245"/>
      <c r="AMB2938" s="245"/>
    </row>
    <row r="2939" spans="1:1016" s="300" customFormat="1">
      <c r="A2939" s="80" t="s">
        <v>3219</v>
      </c>
      <c r="B2939" s="80" t="s">
        <v>3220</v>
      </c>
      <c r="C2939" s="223" t="s">
        <v>890</v>
      </c>
      <c r="D2939" s="139" t="s">
        <v>300</v>
      </c>
      <c r="E2939" s="139" t="s">
        <v>301</v>
      </c>
      <c r="F2939" s="139" t="s">
        <v>525</v>
      </c>
      <c r="G2939" s="141">
        <v>59824</v>
      </c>
      <c r="H2939" s="141">
        <v>85761.5</v>
      </c>
      <c r="I2939" s="234">
        <v>19</v>
      </c>
      <c r="J2939" s="235">
        <v>0.43181818181818182</v>
      </c>
      <c r="K2939" s="141">
        <v>111699</v>
      </c>
      <c r="L2939" s="146">
        <v>1</v>
      </c>
      <c r="M2939" s="139">
        <v>1</v>
      </c>
      <c r="N2939" s="167">
        <v>14</v>
      </c>
      <c r="O2939" s="141">
        <v>95525</v>
      </c>
      <c r="P2939" s="80"/>
      <c r="Q2939" s="236"/>
      <c r="R2939" s="236"/>
      <c r="S2939" s="236"/>
      <c r="T2939" s="236"/>
      <c r="U2939" s="236"/>
      <c r="V2939" s="236"/>
      <c r="W2939" s="236"/>
      <c r="X2939" s="236"/>
      <c r="Y2939" s="245"/>
      <c r="Z2939" s="245"/>
      <c r="AA2939" s="245"/>
      <c r="AB2939" s="245"/>
      <c r="AC2939" s="245"/>
      <c r="AD2939" s="245"/>
      <c r="AE2939" s="245"/>
      <c r="AF2939" s="245"/>
      <c r="AG2939" s="245"/>
      <c r="AH2939" s="245"/>
      <c r="AI2939" s="245"/>
      <c r="AJ2939" s="245"/>
      <c r="AK2939" s="245"/>
      <c r="AL2939" s="245"/>
      <c r="AM2939" s="245"/>
      <c r="AN2939" s="245"/>
      <c r="AO2939" s="245"/>
      <c r="AP2939" s="245"/>
      <c r="AQ2939" s="245"/>
      <c r="AR2939" s="245"/>
      <c r="AS2939" s="245"/>
      <c r="AT2939" s="245"/>
      <c r="AU2939" s="245"/>
      <c r="AV2939" s="245"/>
      <c r="AW2939" s="245"/>
      <c r="AX2939" s="245"/>
      <c r="AY2939" s="245"/>
      <c r="AZ2939" s="245"/>
      <c r="BA2939" s="245"/>
      <c r="BB2939" s="245"/>
      <c r="BC2939" s="245"/>
      <c r="BD2939" s="245"/>
      <c r="BE2939" s="245"/>
      <c r="BF2939" s="245"/>
      <c r="BG2939" s="245"/>
      <c r="BH2939" s="245"/>
      <c r="BI2939" s="245"/>
      <c r="BJ2939" s="245"/>
      <c r="BK2939" s="245"/>
      <c r="BL2939" s="245"/>
      <c r="BM2939" s="245"/>
      <c r="BN2939" s="245"/>
      <c r="BO2939" s="245"/>
      <c r="BP2939" s="245"/>
      <c r="BQ2939" s="245"/>
      <c r="BR2939" s="245"/>
      <c r="BS2939" s="245"/>
      <c r="BT2939" s="245"/>
      <c r="BU2939" s="245"/>
      <c r="BV2939" s="245"/>
      <c r="BW2939" s="245"/>
      <c r="BX2939" s="245"/>
      <c r="BY2939" s="245"/>
      <c r="BZ2939" s="245"/>
      <c r="CA2939" s="245"/>
      <c r="CB2939" s="245"/>
      <c r="CC2939" s="245"/>
      <c r="CD2939" s="245"/>
      <c r="CE2939" s="245"/>
      <c r="CF2939" s="245"/>
      <c r="CG2939" s="245"/>
      <c r="CH2939" s="245"/>
      <c r="CI2939" s="245"/>
      <c r="CJ2939" s="245"/>
      <c r="CK2939" s="245"/>
      <c r="CL2939" s="245"/>
      <c r="CM2939" s="245"/>
      <c r="CN2939" s="245"/>
      <c r="CO2939" s="245"/>
      <c r="CP2939" s="245"/>
      <c r="CQ2939" s="245"/>
      <c r="CR2939" s="245"/>
      <c r="CS2939" s="245"/>
      <c r="CT2939" s="245"/>
      <c r="CU2939" s="245"/>
      <c r="CV2939" s="245"/>
      <c r="CW2939" s="245"/>
      <c r="CX2939" s="245"/>
      <c r="CY2939" s="245"/>
      <c r="CZ2939" s="245"/>
      <c r="DA2939" s="245"/>
      <c r="DB2939" s="245"/>
      <c r="DC2939" s="245"/>
      <c r="DD2939" s="245"/>
      <c r="DE2939" s="245"/>
      <c r="DF2939" s="245"/>
      <c r="DG2939" s="245"/>
      <c r="DH2939" s="245"/>
      <c r="DI2939" s="245"/>
      <c r="DJ2939" s="245"/>
      <c r="DK2939" s="245"/>
      <c r="DL2939" s="245"/>
      <c r="DM2939" s="245"/>
      <c r="DN2939" s="245"/>
      <c r="DO2939" s="245"/>
      <c r="DP2939" s="245"/>
      <c r="DQ2939" s="245"/>
      <c r="DR2939" s="245"/>
      <c r="DS2939" s="245"/>
      <c r="DT2939" s="245"/>
      <c r="DU2939" s="245"/>
      <c r="DV2939" s="245"/>
      <c r="DW2939" s="245"/>
      <c r="DX2939" s="245"/>
      <c r="DY2939" s="245"/>
      <c r="DZ2939" s="245"/>
      <c r="EA2939" s="245"/>
      <c r="EB2939" s="245"/>
      <c r="EC2939" s="245"/>
      <c r="ED2939" s="245"/>
      <c r="EE2939" s="245"/>
      <c r="EF2939" s="245"/>
      <c r="EG2939" s="245"/>
      <c r="EH2939" s="245"/>
      <c r="EI2939" s="245"/>
      <c r="EJ2939" s="245"/>
      <c r="EK2939" s="245"/>
      <c r="EL2939" s="245"/>
      <c r="EM2939" s="245"/>
      <c r="EN2939" s="245"/>
      <c r="EO2939" s="245"/>
      <c r="EP2939" s="245"/>
      <c r="EQ2939" s="245"/>
      <c r="ER2939" s="245"/>
      <c r="ES2939" s="245"/>
      <c r="ET2939" s="245"/>
      <c r="EU2939" s="245"/>
      <c r="EV2939" s="245"/>
      <c r="EW2939" s="245"/>
      <c r="EX2939" s="245"/>
      <c r="EY2939" s="245"/>
      <c r="EZ2939" s="245"/>
      <c r="FA2939" s="245"/>
      <c r="FB2939" s="245"/>
      <c r="FC2939" s="245"/>
      <c r="FD2939" s="245"/>
      <c r="FE2939" s="245"/>
      <c r="FF2939" s="245"/>
      <c r="FG2939" s="245"/>
      <c r="FH2939" s="245"/>
      <c r="FI2939" s="245"/>
      <c r="FJ2939" s="245"/>
      <c r="FK2939" s="245"/>
      <c r="FL2939" s="245"/>
      <c r="FM2939" s="245"/>
      <c r="FN2939" s="245"/>
      <c r="FO2939" s="245"/>
      <c r="FP2939" s="245"/>
      <c r="FQ2939" s="245"/>
      <c r="FR2939" s="245"/>
      <c r="FS2939" s="245"/>
      <c r="FT2939" s="245"/>
      <c r="FU2939" s="245"/>
      <c r="FV2939" s="245"/>
      <c r="FW2939" s="245"/>
      <c r="FX2939" s="245"/>
      <c r="FY2939" s="245"/>
      <c r="FZ2939" s="245"/>
      <c r="GA2939" s="245"/>
      <c r="GB2939" s="245"/>
      <c r="GC2939" s="245"/>
      <c r="GD2939" s="245"/>
      <c r="GE2939" s="245"/>
      <c r="GF2939" s="245"/>
      <c r="GG2939" s="245"/>
      <c r="GH2939" s="245"/>
      <c r="GI2939" s="245"/>
      <c r="GJ2939" s="245"/>
      <c r="GK2939" s="245"/>
      <c r="GL2939" s="245"/>
      <c r="GM2939" s="245"/>
      <c r="GN2939" s="245"/>
      <c r="GO2939" s="245"/>
      <c r="GP2939" s="245"/>
      <c r="GQ2939" s="245"/>
      <c r="GR2939" s="245"/>
      <c r="GS2939" s="245"/>
      <c r="GT2939" s="245"/>
      <c r="GU2939" s="245"/>
      <c r="GV2939" s="245"/>
      <c r="GW2939" s="245"/>
      <c r="GX2939" s="245"/>
      <c r="GY2939" s="245"/>
      <c r="GZ2939" s="245"/>
      <c r="HA2939" s="245"/>
      <c r="HB2939" s="245"/>
      <c r="HC2939" s="245"/>
      <c r="HD2939" s="245"/>
      <c r="HE2939" s="245"/>
      <c r="HF2939" s="245"/>
      <c r="HG2939" s="245"/>
      <c r="HH2939" s="245"/>
      <c r="HI2939" s="245"/>
      <c r="HJ2939" s="245"/>
      <c r="HK2939" s="245"/>
      <c r="HL2939" s="245"/>
      <c r="HM2939" s="245"/>
      <c r="HN2939" s="245"/>
      <c r="HO2939" s="245"/>
      <c r="HP2939" s="245"/>
      <c r="HQ2939" s="245"/>
      <c r="HR2939" s="245"/>
      <c r="HS2939" s="245"/>
      <c r="HT2939" s="245"/>
      <c r="HU2939" s="245"/>
      <c r="HV2939" s="245"/>
      <c r="HW2939" s="245"/>
      <c r="HX2939" s="245"/>
      <c r="HY2939" s="245"/>
      <c r="HZ2939" s="245"/>
      <c r="IA2939" s="245"/>
      <c r="IB2939" s="245"/>
      <c r="IC2939" s="245"/>
      <c r="ID2939" s="245"/>
      <c r="IE2939" s="245"/>
      <c r="IF2939" s="245"/>
      <c r="IG2939" s="245"/>
      <c r="IH2939" s="245"/>
      <c r="II2939" s="245"/>
      <c r="IJ2939" s="245"/>
      <c r="IK2939" s="245"/>
      <c r="IL2939" s="245"/>
      <c r="IM2939" s="245"/>
      <c r="IN2939" s="245"/>
      <c r="IO2939" s="245"/>
      <c r="IP2939" s="245"/>
      <c r="IQ2939" s="245"/>
      <c r="IR2939" s="245"/>
      <c r="IS2939" s="245"/>
      <c r="IT2939" s="245"/>
      <c r="IU2939" s="245"/>
      <c r="IV2939" s="245"/>
      <c r="IW2939" s="245"/>
      <c r="IX2939" s="245"/>
      <c r="IY2939" s="245"/>
      <c r="IZ2939" s="245"/>
      <c r="JA2939" s="245"/>
      <c r="JB2939" s="245"/>
      <c r="JC2939" s="245"/>
      <c r="JD2939" s="245"/>
      <c r="JE2939" s="245"/>
      <c r="JF2939" s="245"/>
      <c r="JG2939" s="245"/>
      <c r="JH2939" s="245"/>
      <c r="JI2939" s="245"/>
      <c r="JJ2939" s="245"/>
      <c r="JK2939" s="245"/>
      <c r="JL2939" s="245"/>
      <c r="JM2939" s="245"/>
      <c r="JN2939" s="245"/>
      <c r="JO2939" s="245"/>
      <c r="JP2939" s="245"/>
      <c r="JQ2939" s="245"/>
      <c r="JR2939" s="245"/>
      <c r="JS2939" s="245"/>
      <c r="JT2939" s="245"/>
      <c r="JU2939" s="245"/>
      <c r="JV2939" s="245"/>
      <c r="JW2939" s="245"/>
      <c r="JX2939" s="245"/>
      <c r="JY2939" s="245"/>
      <c r="JZ2939" s="245"/>
      <c r="KA2939" s="245"/>
      <c r="KB2939" s="245"/>
      <c r="KC2939" s="245"/>
      <c r="KD2939" s="245"/>
      <c r="KE2939" s="245"/>
      <c r="KF2939" s="245"/>
      <c r="KG2939" s="245"/>
      <c r="KH2939" s="245"/>
      <c r="KI2939" s="245"/>
      <c r="KJ2939" s="245"/>
      <c r="KK2939" s="245"/>
      <c r="KL2939" s="245"/>
      <c r="KM2939" s="245"/>
      <c r="KN2939" s="245"/>
      <c r="KO2939" s="245"/>
      <c r="KP2939" s="245"/>
      <c r="KQ2939" s="245"/>
      <c r="KR2939" s="245"/>
      <c r="KS2939" s="245"/>
      <c r="KT2939" s="245"/>
      <c r="KU2939" s="245"/>
      <c r="KV2939" s="245"/>
      <c r="KW2939" s="245"/>
      <c r="KX2939" s="245"/>
      <c r="KY2939" s="245"/>
      <c r="KZ2939" s="245"/>
      <c r="LA2939" s="245"/>
      <c r="LB2939" s="245"/>
      <c r="LC2939" s="245"/>
      <c r="LD2939" s="245"/>
      <c r="LE2939" s="245"/>
      <c r="LF2939" s="245"/>
      <c r="LG2939" s="245"/>
      <c r="LH2939" s="245"/>
      <c r="LI2939" s="245"/>
      <c r="LJ2939" s="245"/>
      <c r="LK2939" s="245"/>
      <c r="LL2939" s="245"/>
      <c r="LM2939" s="245"/>
      <c r="LN2939" s="245"/>
      <c r="LO2939" s="245"/>
      <c r="LP2939" s="245"/>
      <c r="LQ2939" s="245"/>
      <c r="LR2939" s="245"/>
      <c r="LS2939" s="245"/>
      <c r="LT2939" s="245"/>
      <c r="LU2939" s="245"/>
      <c r="LV2939" s="245"/>
      <c r="LW2939" s="245"/>
      <c r="LX2939" s="245"/>
      <c r="LY2939" s="245"/>
      <c r="LZ2939" s="245"/>
      <c r="MA2939" s="245"/>
      <c r="MB2939" s="245"/>
      <c r="MC2939" s="245"/>
      <c r="MD2939" s="245"/>
      <c r="ME2939" s="245"/>
      <c r="MF2939" s="245"/>
      <c r="MG2939" s="245"/>
      <c r="MH2939" s="245"/>
      <c r="MI2939" s="245"/>
      <c r="MJ2939" s="245"/>
      <c r="MK2939" s="245"/>
      <c r="ML2939" s="245"/>
      <c r="MM2939" s="245"/>
      <c r="MN2939" s="245"/>
      <c r="MO2939" s="245"/>
      <c r="MP2939" s="245"/>
      <c r="MQ2939" s="245"/>
      <c r="MR2939" s="245"/>
      <c r="MS2939" s="245"/>
      <c r="MT2939" s="245"/>
      <c r="MU2939" s="245"/>
      <c r="MV2939" s="245"/>
      <c r="MW2939" s="245"/>
      <c r="MX2939" s="245"/>
      <c r="MY2939" s="245"/>
      <c r="MZ2939" s="245"/>
      <c r="NA2939" s="245"/>
      <c r="NB2939" s="245"/>
      <c r="NC2939" s="245"/>
      <c r="ND2939" s="245"/>
      <c r="NE2939" s="245"/>
      <c r="NF2939" s="245"/>
      <c r="NG2939" s="245"/>
      <c r="NH2939" s="245"/>
      <c r="NI2939" s="245"/>
      <c r="NJ2939" s="245"/>
      <c r="NK2939" s="245"/>
      <c r="NL2939" s="245"/>
      <c r="NM2939" s="245"/>
      <c r="NN2939" s="245"/>
      <c r="NO2939" s="245"/>
      <c r="NP2939" s="245"/>
      <c r="NQ2939" s="245"/>
      <c r="NR2939" s="245"/>
      <c r="NS2939" s="245"/>
      <c r="NT2939" s="245"/>
      <c r="NU2939" s="245"/>
      <c r="NV2939" s="245"/>
      <c r="NW2939" s="245"/>
      <c r="NX2939" s="245"/>
      <c r="NY2939" s="245"/>
      <c r="NZ2939" s="245"/>
      <c r="OA2939" s="245"/>
      <c r="OB2939" s="245"/>
      <c r="OC2939" s="245"/>
      <c r="OD2939" s="245"/>
      <c r="OE2939" s="245"/>
      <c r="OF2939" s="245"/>
      <c r="OG2939" s="245"/>
      <c r="OH2939" s="245"/>
      <c r="OI2939" s="245"/>
      <c r="OJ2939" s="245"/>
      <c r="OK2939" s="245"/>
      <c r="OL2939" s="245"/>
      <c r="OM2939" s="245"/>
      <c r="ON2939" s="245"/>
      <c r="OO2939" s="245"/>
      <c r="OP2939" s="245"/>
      <c r="OQ2939" s="245"/>
      <c r="OR2939" s="245"/>
      <c r="OS2939" s="245"/>
      <c r="OT2939" s="245"/>
      <c r="OU2939" s="245"/>
      <c r="OV2939" s="245"/>
      <c r="OW2939" s="245"/>
      <c r="OX2939" s="245"/>
      <c r="OY2939" s="245"/>
      <c r="OZ2939" s="245"/>
      <c r="PA2939" s="245"/>
      <c r="PB2939" s="245"/>
      <c r="PC2939" s="245"/>
      <c r="PD2939" s="245"/>
      <c r="PE2939" s="245"/>
      <c r="PF2939" s="245"/>
      <c r="PG2939" s="245"/>
      <c r="PH2939" s="245"/>
      <c r="PI2939" s="245"/>
      <c r="PJ2939" s="245"/>
      <c r="PK2939" s="245"/>
      <c r="PL2939" s="245"/>
      <c r="PM2939" s="245"/>
      <c r="PN2939" s="245"/>
      <c r="PO2939" s="245"/>
      <c r="PP2939" s="245"/>
      <c r="PQ2939" s="245"/>
      <c r="PR2939" s="245"/>
      <c r="PS2939" s="245"/>
      <c r="PT2939" s="245"/>
      <c r="PU2939" s="245"/>
      <c r="PV2939" s="245"/>
      <c r="PW2939" s="245"/>
      <c r="PX2939" s="245"/>
      <c r="PY2939" s="245"/>
      <c r="PZ2939" s="245"/>
      <c r="QA2939" s="245"/>
      <c r="QB2939" s="245"/>
      <c r="QC2939" s="245"/>
      <c r="QD2939" s="245"/>
      <c r="QE2939" s="245"/>
      <c r="QF2939" s="245"/>
      <c r="QG2939" s="245"/>
      <c r="QH2939" s="245"/>
      <c r="QI2939" s="245"/>
      <c r="QJ2939" s="245"/>
      <c r="QK2939" s="245"/>
      <c r="QL2939" s="245"/>
      <c r="QM2939" s="245"/>
      <c r="QN2939" s="245"/>
      <c r="QO2939" s="245"/>
      <c r="QP2939" s="245"/>
      <c r="QQ2939" s="245"/>
      <c r="QR2939" s="245"/>
      <c r="QS2939" s="245"/>
      <c r="QT2939" s="245"/>
      <c r="QU2939" s="245"/>
      <c r="QV2939" s="245"/>
      <c r="QW2939" s="245"/>
      <c r="QX2939" s="245"/>
      <c r="QY2939" s="245"/>
      <c r="QZ2939" s="245"/>
      <c r="RA2939" s="245"/>
      <c r="RB2939" s="245"/>
      <c r="RC2939" s="245"/>
      <c r="RD2939" s="245"/>
      <c r="RE2939" s="245"/>
      <c r="RF2939" s="245"/>
      <c r="RG2939" s="245"/>
      <c r="RH2939" s="245"/>
      <c r="RI2939" s="245"/>
      <c r="RJ2939" s="245"/>
      <c r="RK2939" s="245"/>
      <c r="RL2939" s="245"/>
      <c r="RM2939" s="245"/>
      <c r="RN2939" s="245"/>
      <c r="RO2939" s="245"/>
      <c r="RP2939" s="245"/>
      <c r="RQ2939" s="245"/>
      <c r="RR2939" s="245"/>
      <c r="RS2939" s="245"/>
      <c r="RT2939" s="245"/>
      <c r="RU2939" s="245"/>
      <c r="RV2939" s="245"/>
      <c r="RW2939" s="245"/>
      <c r="RX2939" s="245"/>
      <c r="RY2939" s="245"/>
      <c r="RZ2939" s="245"/>
      <c r="SA2939" s="245"/>
      <c r="SB2939" s="245"/>
      <c r="SC2939" s="245"/>
      <c r="SD2939" s="245"/>
      <c r="SE2939" s="245"/>
      <c r="SF2939" s="245"/>
      <c r="SG2939" s="245"/>
      <c r="SH2939" s="245"/>
      <c r="SI2939" s="245"/>
      <c r="SJ2939" s="245"/>
      <c r="SK2939" s="245"/>
      <c r="SL2939" s="245"/>
      <c r="SM2939" s="245"/>
      <c r="SN2939" s="245"/>
      <c r="SO2939" s="245"/>
      <c r="SP2939" s="245"/>
      <c r="SQ2939" s="245"/>
      <c r="SR2939" s="245"/>
      <c r="SS2939" s="245"/>
      <c r="ST2939" s="245"/>
      <c r="SU2939" s="245"/>
      <c r="SV2939" s="245"/>
      <c r="SW2939" s="245"/>
      <c r="SX2939" s="245"/>
      <c r="SY2939" s="245"/>
      <c r="SZ2939" s="245"/>
      <c r="TA2939" s="245"/>
      <c r="TB2939" s="245"/>
      <c r="TC2939" s="245"/>
      <c r="TD2939" s="245"/>
      <c r="TE2939" s="245"/>
      <c r="TF2939" s="245"/>
      <c r="TG2939" s="245"/>
      <c r="TH2939" s="245"/>
      <c r="TI2939" s="245"/>
      <c r="TJ2939" s="245"/>
      <c r="TK2939" s="245"/>
      <c r="TL2939" s="245"/>
      <c r="TM2939" s="245"/>
      <c r="TN2939" s="245"/>
      <c r="TO2939" s="245"/>
      <c r="TP2939" s="245"/>
      <c r="TQ2939" s="245"/>
      <c r="TR2939" s="245"/>
      <c r="TS2939" s="245"/>
      <c r="TT2939" s="245"/>
      <c r="TU2939" s="245"/>
      <c r="TV2939" s="245"/>
      <c r="TW2939" s="245"/>
      <c r="TX2939" s="245"/>
      <c r="TY2939" s="245"/>
      <c r="TZ2939" s="245"/>
      <c r="UA2939" s="245"/>
      <c r="UB2939" s="245"/>
      <c r="UC2939" s="245"/>
      <c r="UD2939" s="245"/>
      <c r="UE2939" s="245"/>
      <c r="UF2939" s="245"/>
      <c r="UG2939" s="245"/>
      <c r="UH2939" s="245"/>
      <c r="UI2939" s="245"/>
      <c r="UJ2939" s="245"/>
      <c r="UK2939" s="245"/>
      <c r="UL2939" s="245"/>
      <c r="UM2939" s="245"/>
      <c r="UN2939" s="245"/>
      <c r="UO2939" s="245"/>
      <c r="UP2939" s="245"/>
      <c r="UQ2939" s="245"/>
      <c r="UR2939" s="245"/>
      <c r="US2939" s="245"/>
      <c r="UT2939" s="245"/>
      <c r="UU2939" s="245"/>
      <c r="UV2939" s="245"/>
      <c r="UW2939" s="245"/>
      <c r="UX2939" s="245"/>
      <c r="UY2939" s="245"/>
      <c r="UZ2939" s="245"/>
      <c r="VA2939" s="245"/>
      <c r="VB2939" s="245"/>
      <c r="VC2939" s="245"/>
      <c r="VD2939" s="245"/>
      <c r="VE2939" s="245"/>
      <c r="VF2939" s="245"/>
      <c r="VG2939" s="245"/>
      <c r="VH2939" s="245"/>
      <c r="VI2939" s="245"/>
      <c r="VJ2939" s="245"/>
      <c r="VK2939" s="245"/>
      <c r="VL2939" s="245"/>
      <c r="VM2939" s="245"/>
      <c r="VN2939" s="245"/>
      <c r="VO2939" s="245"/>
      <c r="VP2939" s="245"/>
      <c r="VQ2939" s="245"/>
      <c r="VR2939" s="245"/>
      <c r="VS2939" s="245"/>
      <c r="VT2939" s="245"/>
      <c r="VU2939" s="245"/>
      <c r="VV2939" s="245"/>
      <c r="VW2939" s="245"/>
      <c r="VX2939" s="245"/>
      <c r="VY2939" s="245"/>
      <c r="VZ2939" s="245"/>
      <c r="WA2939" s="245"/>
      <c r="WB2939" s="245"/>
      <c r="WC2939" s="245"/>
      <c r="WD2939" s="245"/>
      <c r="WE2939" s="245"/>
      <c r="WF2939" s="245"/>
      <c r="WG2939" s="245"/>
      <c r="WH2939" s="245"/>
      <c r="WI2939" s="245"/>
      <c r="WJ2939" s="245"/>
      <c r="WK2939" s="245"/>
      <c r="WL2939" s="245"/>
      <c r="WM2939" s="245"/>
      <c r="WN2939" s="245"/>
      <c r="WO2939" s="245"/>
      <c r="WP2939" s="245"/>
      <c r="WQ2939" s="245"/>
      <c r="WR2939" s="245"/>
      <c r="WS2939" s="245"/>
      <c r="WT2939" s="245"/>
      <c r="WU2939" s="245"/>
      <c r="WV2939" s="245"/>
      <c r="WW2939" s="245"/>
      <c r="WX2939" s="245"/>
      <c r="WY2939" s="245"/>
      <c r="WZ2939" s="245"/>
      <c r="XA2939" s="245"/>
      <c r="XB2939" s="245"/>
      <c r="XC2939" s="245"/>
      <c r="XD2939" s="245"/>
      <c r="XE2939" s="245"/>
      <c r="XF2939" s="245"/>
      <c r="XG2939" s="245"/>
      <c r="XH2939" s="245"/>
      <c r="XI2939" s="245"/>
      <c r="XJ2939" s="245"/>
      <c r="XK2939" s="245"/>
      <c r="XL2939" s="245"/>
      <c r="XM2939" s="245"/>
      <c r="XN2939" s="245"/>
      <c r="XO2939" s="245"/>
      <c r="XP2939" s="245"/>
      <c r="XQ2939" s="245"/>
      <c r="XR2939" s="245"/>
      <c r="XS2939" s="245"/>
      <c r="XT2939" s="245"/>
      <c r="XU2939" s="245"/>
      <c r="XV2939" s="245"/>
      <c r="XW2939" s="245"/>
      <c r="XX2939" s="245"/>
      <c r="XY2939" s="245"/>
      <c r="XZ2939" s="245"/>
      <c r="YA2939" s="245"/>
      <c r="YB2939" s="245"/>
      <c r="YC2939" s="245"/>
      <c r="YD2939" s="245"/>
      <c r="YE2939" s="245"/>
      <c r="YF2939" s="245"/>
      <c r="YG2939" s="245"/>
      <c r="YH2939" s="245"/>
      <c r="YI2939" s="245"/>
      <c r="YJ2939" s="245"/>
      <c r="YK2939" s="245"/>
      <c r="YL2939" s="245"/>
      <c r="YM2939" s="245"/>
      <c r="YN2939" s="245"/>
      <c r="YO2939" s="245"/>
      <c r="YP2939" s="245"/>
      <c r="YQ2939" s="245"/>
      <c r="YR2939" s="245"/>
      <c r="YS2939" s="245"/>
      <c r="YT2939" s="245"/>
      <c r="YU2939" s="245"/>
      <c r="YV2939" s="245"/>
      <c r="YW2939" s="245"/>
      <c r="YX2939" s="245"/>
      <c r="YY2939" s="245"/>
      <c r="YZ2939" s="245"/>
      <c r="ZA2939" s="245"/>
      <c r="ZB2939" s="245"/>
      <c r="ZC2939" s="245"/>
      <c r="ZD2939" s="245"/>
      <c r="ZE2939" s="245"/>
      <c r="ZF2939" s="245"/>
      <c r="ZG2939" s="245"/>
      <c r="ZH2939" s="245"/>
      <c r="ZI2939" s="245"/>
      <c r="ZJ2939" s="245"/>
      <c r="ZK2939" s="245"/>
      <c r="ZL2939" s="245"/>
      <c r="ZM2939" s="245"/>
      <c r="ZN2939" s="245"/>
      <c r="ZO2939" s="245"/>
      <c r="ZP2939" s="245"/>
      <c r="ZQ2939" s="245"/>
      <c r="ZR2939" s="245"/>
      <c r="ZS2939" s="245"/>
      <c r="ZT2939" s="245"/>
      <c r="ZU2939" s="245"/>
      <c r="ZV2939" s="245"/>
      <c r="ZW2939" s="245"/>
      <c r="ZX2939" s="245"/>
      <c r="ZY2939" s="245"/>
      <c r="ZZ2939" s="245"/>
      <c r="AAA2939" s="245"/>
      <c r="AAB2939" s="245"/>
      <c r="AAC2939" s="245"/>
      <c r="AAD2939" s="245"/>
      <c r="AAE2939" s="245"/>
      <c r="AAF2939" s="245"/>
      <c r="AAG2939" s="245"/>
      <c r="AAH2939" s="245"/>
      <c r="AAI2939" s="245"/>
      <c r="AAJ2939" s="245"/>
      <c r="AAK2939" s="245"/>
      <c r="AAL2939" s="245"/>
      <c r="AAM2939" s="245"/>
      <c r="AAN2939" s="245"/>
      <c r="AAO2939" s="245"/>
      <c r="AAP2939" s="245"/>
      <c r="AAQ2939" s="245"/>
      <c r="AAR2939" s="245"/>
      <c r="AAS2939" s="245"/>
      <c r="AAT2939" s="245"/>
      <c r="AAU2939" s="245"/>
      <c r="AAV2939" s="245"/>
      <c r="AAW2939" s="245"/>
      <c r="AAX2939" s="245"/>
      <c r="AAY2939" s="245"/>
      <c r="AAZ2939" s="245"/>
      <c r="ABA2939" s="245"/>
      <c r="ABB2939" s="245"/>
      <c r="ABC2939" s="245"/>
      <c r="ABD2939" s="245"/>
      <c r="ABE2939" s="245"/>
      <c r="ABF2939" s="245"/>
      <c r="ABG2939" s="245"/>
      <c r="ABH2939" s="245"/>
      <c r="ABI2939" s="245"/>
      <c r="ABJ2939" s="245"/>
      <c r="ABK2939" s="245"/>
      <c r="ABL2939" s="245"/>
      <c r="ABM2939" s="245"/>
      <c r="ABN2939" s="245"/>
      <c r="ABO2939" s="245"/>
      <c r="ABP2939" s="245"/>
      <c r="ABQ2939" s="245"/>
      <c r="ABR2939" s="245"/>
      <c r="ABS2939" s="245"/>
      <c r="ABT2939" s="245"/>
      <c r="ABU2939" s="245"/>
      <c r="ABV2939" s="245"/>
      <c r="ABW2939" s="245"/>
      <c r="ABX2939" s="245"/>
      <c r="ABY2939" s="245"/>
      <c r="ABZ2939" s="245"/>
      <c r="ACA2939" s="245"/>
      <c r="ACB2939" s="245"/>
      <c r="ACC2939" s="245"/>
      <c r="ACD2939" s="245"/>
      <c r="ACE2939" s="245"/>
      <c r="ACF2939" s="245"/>
      <c r="ACG2939" s="245"/>
      <c r="ACH2939" s="245"/>
      <c r="ACI2939" s="245"/>
      <c r="ACJ2939" s="245"/>
      <c r="ACK2939" s="245"/>
      <c r="ACL2939" s="245"/>
      <c r="ACM2939" s="245"/>
      <c r="ACN2939" s="245"/>
      <c r="ACO2939" s="245"/>
      <c r="ACP2939" s="245"/>
      <c r="ACQ2939" s="245"/>
      <c r="ACR2939" s="245"/>
      <c r="ACS2939" s="245"/>
      <c r="ACT2939" s="245"/>
      <c r="ACU2939" s="245"/>
      <c r="ACV2939" s="245"/>
      <c r="ACW2939" s="245"/>
      <c r="ACX2939" s="245"/>
      <c r="ACY2939" s="245"/>
      <c r="ACZ2939" s="245"/>
      <c r="ADA2939" s="245"/>
      <c r="ADB2939" s="245"/>
      <c r="ADC2939" s="245"/>
      <c r="ADD2939" s="245"/>
      <c r="ADE2939" s="245"/>
      <c r="ADF2939" s="245"/>
      <c r="ADG2939" s="245"/>
      <c r="ADH2939" s="245"/>
      <c r="ADI2939" s="245"/>
      <c r="ADJ2939" s="245"/>
      <c r="ADK2939" s="245"/>
      <c r="ADL2939" s="245"/>
      <c r="ADM2939" s="245"/>
      <c r="ADN2939" s="245"/>
      <c r="ADO2939" s="245"/>
      <c r="ADP2939" s="245"/>
      <c r="ADQ2939" s="245"/>
      <c r="ADR2939" s="245"/>
      <c r="ADS2939" s="245"/>
      <c r="ADT2939" s="245"/>
      <c r="ADU2939" s="245"/>
      <c r="ADV2939" s="245"/>
      <c r="ADW2939" s="245"/>
      <c r="ADX2939" s="245"/>
      <c r="ADY2939" s="245"/>
      <c r="ADZ2939" s="245"/>
      <c r="AEA2939" s="245"/>
      <c r="AEB2939" s="245"/>
      <c r="AEC2939" s="245"/>
      <c r="AED2939" s="245"/>
      <c r="AEE2939" s="245"/>
      <c r="AEF2939" s="245"/>
      <c r="AEG2939" s="245"/>
      <c r="AEH2939" s="245"/>
      <c r="AEI2939" s="245"/>
      <c r="AEJ2939" s="245"/>
      <c r="AEK2939" s="245"/>
      <c r="AEL2939" s="245"/>
      <c r="AEM2939" s="245"/>
      <c r="AEN2939" s="245"/>
      <c r="AEO2939" s="245"/>
      <c r="AEP2939" s="245"/>
      <c r="AEQ2939" s="245"/>
      <c r="AER2939" s="245"/>
      <c r="AES2939" s="245"/>
      <c r="AET2939" s="245"/>
      <c r="AEU2939" s="245"/>
      <c r="AEV2939" s="245"/>
      <c r="AEW2939" s="245"/>
      <c r="AEX2939" s="245"/>
      <c r="AEY2939" s="245"/>
      <c r="AEZ2939" s="245"/>
      <c r="AFA2939" s="245"/>
      <c r="AFB2939" s="245"/>
      <c r="AFC2939" s="245"/>
      <c r="AFD2939" s="245"/>
      <c r="AFE2939" s="245"/>
      <c r="AFF2939" s="245"/>
      <c r="AFG2939" s="245"/>
      <c r="AFH2939" s="245"/>
      <c r="AFI2939" s="245"/>
      <c r="AFJ2939" s="245"/>
      <c r="AFK2939" s="245"/>
      <c r="AFL2939" s="245"/>
      <c r="AFM2939" s="245"/>
      <c r="AFN2939" s="245"/>
      <c r="AFO2939" s="245"/>
      <c r="AFP2939" s="245"/>
      <c r="AFQ2939" s="245"/>
      <c r="AFR2939" s="245"/>
      <c r="AFS2939" s="245"/>
      <c r="AFT2939" s="245"/>
      <c r="AFU2939" s="245"/>
      <c r="AFV2939" s="245"/>
      <c r="AFW2939" s="245"/>
      <c r="AFX2939" s="245"/>
      <c r="AFY2939" s="245"/>
      <c r="AFZ2939" s="245"/>
      <c r="AGA2939" s="245"/>
      <c r="AGB2939" s="245"/>
      <c r="AGC2939" s="245"/>
      <c r="AGD2939" s="245"/>
      <c r="AGE2939" s="245"/>
      <c r="AGF2939" s="245"/>
      <c r="AGG2939" s="245"/>
      <c r="AGH2939" s="245"/>
      <c r="AGI2939" s="245"/>
      <c r="AGJ2939" s="245"/>
      <c r="AGK2939" s="245"/>
      <c r="AGL2939" s="245"/>
      <c r="AGM2939" s="245"/>
      <c r="AGN2939" s="245"/>
      <c r="AGO2939" s="245"/>
      <c r="AGP2939" s="245"/>
      <c r="AGQ2939" s="245"/>
      <c r="AGR2939" s="245"/>
      <c r="AGS2939" s="245"/>
      <c r="AGT2939" s="245"/>
      <c r="AGU2939" s="245"/>
      <c r="AGV2939" s="245"/>
      <c r="AGW2939" s="245"/>
      <c r="AGX2939" s="245"/>
      <c r="AGY2939" s="245"/>
      <c r="AGZ2939" s="245"/>
      <c r="AHA2939" s="245"/>
      <c r="AHB2939" s="245"/>
      <c r="AHC2939" s="245"/>
      <c r="AHD2939" s="245"/>
      <c r="AHE2939" s="245"/>
      <c r="AHF2939" s="245"/>
      <c r="AHG2939" s="245"/>
      <c r="AHH2939" s="245"/>
      <c r="AHI2939" s="245"/>
      <c r="AHJ2939" s="245"/>
      <c r="AHK2939" s="245"/>
      <c r="AHL2939" s="245"/>
      <c r="AHM2939" s="245"/>
      <c r="AHN2939" s="245"/>
      <c r="AHO2939" s="245"/>
      <c r="AHP2939" s="245"/>
      <c r="AHQ2939" s="245"/>
      <c r="AHR2939" s="245"/>
      <c r="AHS2939" s="245"/>
      <c r="AHT2939" s="245"/>
      <c r="AHU2939" s="245"/>
      <c r="AHV2939" s="245"/>
      <c r="AHW2939" s="245"/>
      <c r="AHX2939" s="245"/>
      <c r="AHY2939" s="245"/>
      <c r="AHZ2939" s="245"/>
      <c r="AIA2939" s="245"/>
      <c r="AIB2939" s="245"/>
      <c r="AIC2939" s="245"/>
      <c r="AID2939" s="245"/>
      <c r="AIE2939" s="245"/>
      <c r="AIF2939" s="245"/>
      <c r="AIG2939" s="245"/>
      <c r="AIH2939" s="245"/>
      <c r="AII2939" s="245"/>
      <c r="AIJ2939" s="245"/>
      <c r="AIK2939" s="245"/>
      <c r="AIL2939" s="245"/>
      <c r="AIM2939" s="245"/>
      <c r="AIN2939" s="245"/>
      <c r="AIO2939" s="245"/>
      <c r="AIP2939" s="245"/>
      <c r="AIQ2939" s="245"/>
      <c r="AIR2939" s="245"/>
      <c r="AIS2939" s="245"/>
      <c r="AIT2939" s="245"/>
      <c r="AIU2939" s="245"/>
      <c r="AIV2939" s="245"/>
      <c r="AIW2939" s="245"/>
      <c r="AIX2939" s="245"/>
      <c r="AIY2939" s="245"/>
      <c r="AIZ2939" s="245"/>
      <c r="AJA2939" s="245"/>
      <c r="AJB2939" s="245"/>
      <c r="AJC2939" s="245"/>
      <c r="AJD2939" s="245"/>
      <c r="AJE2939" s="245"/>
      <c r="AJF2939" s="245"/>
      <c r="AJG2939" s="245"/>
      <c r="AJH2939" s="245"/>
      <c r="AJI2939" s="245"/>
      <c r="AJJ2939" s="245"/>
      <c r="AJK2939" s="245"/>
      <c r="AJL2939" s="245"/>
      <c r="AJM2939" s="245"/>
      <c r="AJN2939" s="245"/>
      <c r="AJO2939" s="245"/>
      <c r="AJP2939" s="245"/>
      <c r="AJQ2939" s="245"/>
      <c r="AJR2939" s="245"/>
      <c r="AJS2939" s="245"/>
      <c r="AJT2939" s="245"/>
      <c r="AJU2939" s="245"/>
      <c r="AJV2939" s="245"/>
      <c r="AJW2939" s="245"/>
      <c r="AJX2939" s="245"/>
      <c r="AJY2939" s="245"/>
      <c r="AJZ2939" s="245"/>
      <c r="AKA2939" s="245"/>
      <c r="AKB2939" s="245"/>
      <c r="AKC2939" s="245"/>
      <c r="AKD2939" s="245"/>
      <c r="AKE2939" s="245"/>
      <c r="AKF2939" s="245"/>
      <c r="AKG2939" s="245"/>
      <c r="AKH2939" s="245"/>
      <c r="AKI2939" s="245"/>
      <c r="AKJ2939" s="245"/>
      <c r="AKK2939" s="245"/>
      <c r="AKL2939" s="245"/>
      <c r="AKM2939" s="245"/>
      <c r="AKN2939" s="245"/>
      <c r="AKO2939" s="245"/>
      <c r="AKP2939" s="245"/>
      <c r="AKQ2939" s="245"/>
      <c r="AKR2939" s="245"/>
      <c r="AKS2939" s="245"/>
      <c r="AKT2939" s="245"/>
      <c r="AKU2939" s="245"/>
      <c r="AKV2939" s="245"/>
      <c r="AKW2939" s="245"/>
      <c r="AKX2939" s="245"/>
      <c r="AKY2939" s="245"/>
      <c r="AKZ2939" s="245"/>
      <c r="ALA2939" s="245"/>
      <c r="ALB2939" s="245"/>
      <c r="ALC2939" s="245"/>
      <c r="ALD2939" s="245"/>
      <c r="ALE2939" s="245"/>
      <c r="ALF2939" s="245"/>
      <c r="ALG2939" s="245"/>
      <c r="ALH2939" s="245"/>
      <c r="ALI2939" s="245"/>
      <c r="ALJ2939" s="245"/>
      <c r="ALK2939" s="245"/>
      <c r="ALL2939" s="245"/>
      <c r="ALM2939" s="245"/>
      <c r="ALN2939" s="245"/>
      <c r="ALO2939" s="245"/>
      <c r="ALP2939" s="245"/>
      <c r="ALQ2939" s="245"/>
      <c r="ALR2939" s="245"/>
      <c r="ALS2939" s="245"/>
      <c r="ALT2939" s="245"/>
      <c r="ALU2939" s="245"/>
      <c r="ALV2939" s="245"/>
      <c r="ALW2939" s="245"/>
      <c r="ALX2939" s="245"/>
      <c r="ALY2939" s="245"/>
      <c r="ALZ2939" s="245"/>
      <c r="AMA2939" s="245"/>
      <c r="AMB2939" s="245"/>
    </row>
    <row r="2940" spans="1:1016" s="300" customFormat="1" ht="22.5">
      <c r="A2940" s="80" t="s">
        <v>1733</v>
      </c>
      <c r="B2940" s="80" t="s">
        <v>3213</v>
      </c>
      <c r="C2940" s="223" t="s">
        <v>4689</v>
      </c>
      <c r="D2940" s="139" t="s">
        <v>300</v>
      </c>
      <c r="E2940" s="139" t="s">
        <v>359</v>
      </c>
      <c r="F2940" s="139" t="s">
        <v>525</v>
      </c>
      <c r="G2940" s="141">
        <v>77250</v>
      </c>
      <c r="H2940" s="141">
        <v>84974</v>
      </c>
      <c r="I2940" s="234">
        <v>18</v>
      </c>
      <c r="J2940" s="235">
        <v>0.40909090909090912</v>
      </c>
      <c r="K2940" s="141">
        <v>92698</v>
      </c>
      <c r="L2940" s="146">
        <v>1</v>
      </c>
      <c r="M2940" s="139">
        <v>1</v>
      </c>
      <c r="N2940" s="167">
        <v>21</v>
      </c>
      <c r="O2940" s="79">
        <v>84974</v>
      </c>
      <c r="P2940" s="80"/>
      <c r="Q2940" s="236"/>
      <c r="R2940" s="236"/>
      <c r="S2940" s="236"/>
      <c r="T2940" s="236"/>
      <c r="U2940" s="236"/>
      <c r="V2940" s="236"/>
      <c r="W2940" s="236"/>
      <c r="X2940" s="236"/>
      <c r="Y2940" s="245"/>
      <c r="Z2940" s="245"/>
      <c r="AA2940" s="245"/>
      <c r="AB2940" s="245"/>
      <c r="AC2940" s="245"/>
      <c r="AD2940" s="245"/>
      <c r="AE2940" s="245"/>
      <c r="AF2940" s="245"/>
      <c r="AG2940" s="245"/>
      <c r="AH2940" s="245"/>
      <c r="AI2940" s="245"/>
      <c r="AJ2940" s="245"/>
      <c r="AK2940" s="245"/>
      <c r="AL2940" s="245"/>
      <c r="AM2940" s="245"/>
      <c r="AN2940" s="245"/>
      <c r="AO2940" s="245"/>
      <c r="AP2940" s="245"/>
      <c r="AQ2940" s="245"/>
      <c r="AR2940" s="245"/>
      <c r="AS2940" s="245"/>
      <c r="AT2940" s="245"/>
      <c r="AU2940" s="245"/>
      <c r="AV2940" s="245"/>
      <c r="AW2940" s="245"/>
      <c r="AX2940" s="245"/>
      <c r="AY2940" s="245"/>
      <c r="AZ2940" s="245"/>
      <c r="BA2940" s="245"/>
      <c r="BB2940" s="245"/>
      <c r="BC2940" s="245"/>
      <c r="BD2940" s="245"/>
      <c r="BE2940" s="245"/>
      <c r="BF2940" s="245"/>
      <c r="BG2940" s="245"/>
      <c r="BH2940" s="245"/>
      <c r="BI2940" s="245"/>
      <c r="BJ2940" s="245"/>
      <c r="BK2940" s="245"/>
      <c r="BL2940" s="245"/>
      <c r="BM2940" s="245"/>
      <c r="BN2940" s="245"/>
      <c r="BO2940" s="245"/>
      <c r="BP2940" s="245"/>
      <c r="BQ2940" s="245"/>
      <c r="BR2940" s="245"/>
      <c r="BS2940" s="245"/>
      <c r="BT2940" s="245"/>
      <c r="BU2940" s="245"/>
      <c r="BV2940" s="245"/>
      <c r="BW2940" s="245"/>
      <c r="BX2940" s="245"/>
      <c r="BY2940" s="245"/>
      <c r="BZ2940" s="245"/>
      <c r="CA2940" s="245"/>
      <c r="CB2940" s="245"/>
      <c r="CC2940" s="245"/>
      <c r="CD2940" s="245"/>
      <c r="CE2940" s="245"/>
      <c r="CF2940" s="245"/>
      <c r="CG2940" s="245"/>
      <c r="CH2940" s="245"/>
      <c r="CI2940" s="245"/>
      <c r="CJ2940" s="245"/>
      <c r="CK2940" s="245"/>
      <c r="CL2940" s="245"/>
      <c r="CM2940" s="245"/>
      <c r="CN2940" s="245"/>
      <c r="CO2940" s="245"/>
      <c r="CP2940" s="245"/>
      <c r="CQ2940" s="245"/>
      <c r="CR2940" s="245"/>
      <c r="CS2940" s="245"/>
      <c r="CT2940" s="245"/>
      <c r="CU2940" s="245"/>
      <c r="CV2940" s="245"/>
      <c r="CW2940" s="245"/>
      <c r="CX2940" s="245"/>
      <c r="CY2940" s="245"/>
      <c r="CZ2940" s="245"/>
      <c r="DA2940" s="245"/>
      <c r="DB2940" s="245"/>
      <c r="DC2940" s="245"/>
      <c r="DD2940" s="245"/>
      <c r="DE2940" s="245"/>
      <c r="DF2940" s="245"/>
      <c r="DG2940" s="245"/>
      <c r="DH2940" s="245"/>
      <c r="DI2940" s="245"/>
      <c r="DJ2940" s="245"/>
      <c r="DK2940" s="245"/>
      <c r="DL2940" s="245"/>
      <c r="DM2940" s="245"/>
      <c r="DN2940" s="245"/>
      <c r="DO2940" s="245"/>
      <c r="DP2940" s="245"/>
      <c r="DQ2940" s="245"/>
      <c r="DR2940" s="245"/>
      <c r="DS2940" s="245"/>
      <c r="DT2940" s="245"/>
      <c r="DU2940" s="245"/>
      <c r="DV2940" s="245"/>
      <c r="DW2940" s="245"/>
      <c r="DX2940" s="245"/>
      <c r="DY2940" s="245"/>
      <c r="DZ2940" s="245"/>
      <c r="EA2940" s="245"/>
      <c r="EB2940" s="245"/>
      <c r="EC2940" s="245"/>
      <c r="ED2940" s="245"/>
      <c r="EE2940" s="245"/>
      <c r="EF2940" s="245"/>
      <c r="EG2940" s="245"/>
      <c r="EH2940" s="245"/>
      <c r="EI2940" s="245"/>
      <c r="EJ2940" s="245"/>
      <c r="EK2940" s="245"/>
      <c r="EL2940" s="245"/>
      <c r="EM2940" s="245"/>
      <c r="EN2940" s="245"/>
      <c r="EO2940" s="245"/>
      <c r="EP2940" s="245"/>
      <c r="EQ2940" s="245"/>
      <c r="ER2940" s="245"/>
      <c r="ES2940" s="245"/>
      <c r="ET2940" s="245"/>
      <c r="EU2940" s="245"/>
      <c r="EV2940" s="245"/>
      <c r="EW2940" s="245"/>
      <c r="EX2940" s="245"/>
      <c r="EY2940" s="245"/>
      <c r="EZ2940" s="245"/>
      <c r="FA2940" s="245"/>
      <c r="FB2940" s="245"/>
      <c r="FC2940" s="245"/>
      <c r="FD2940" s="245"/>
      <c r="FE2940" s="245"/>
      <c r="FF2940" s="245"/>
      <c r="FG2940" s="245"/>
      <c r="FH2940" s="245"/>
      <c r="FI2940" s="245"/>
      <c r="FJ2940" s="245"/>
      <c r="FK2940" s="245"/>
      <c r="FL2940" s="245"/>
      <c r="FM2940" s="245"/>
      <c r="FN2940" s="245"/>
      <c r="FO2940" s="245"/>
      <c r="FP2940" s="245"/>
      <c r="FQ2940" s="245"/>
      <c r="FR2940" s="245"/>
      <c r="FS2940" s="245"/>
      <c r="FT2940" s="245"/>
      <c r="FU2940" s="245"/>
      <c r="FV2940" s="245"/>
      <c r="FW2940" s="245"/>
      <c r="FX2940" s="245"/>
      <c r="FY2940" s="245"/>
      <c r="FZ2940" s="245"/>
      <c r="GA2940" s="245"/>
      <c r="GB2940" s="245"/>
      <c r="GC2940" s="245"/>
      <c r="GD2940" s="245"/>
      <c r="GE2940" s="245"/>
      <c r="GF2940" s="245"/>
      <c r="GG2940" s="245"/>
      <c r="GH2940" s="245"/>
      <c r="GI2940" s="245"/>
      <c r="GJ2940" s="245"/>
      <c r="GK2940" s="245"/>
      <c r="GL2940" s="245"/>
      <c r="GM2940" s="245"/>
      <c r="GN2940" s="245"/>
      <c r="GO2940" s="245"/>
      <c r="GP2940" s="245"/>
      <c r="GQ2940" s="245"/>
      <c r="GR2940" s="245"/>
      <c r="GS2940" s="245"/>
      <c r="GT2940" s="245"/>
      <c r="GU2940" s="245"/>
      <c r="GV2940" s="245"/>
      <c r="GW2940" s="245"/>
      <c r="GX2940" s="245"/>
      <c r="GY2940" s="245"/>
      <c r="GZ2940" s="245"/>
      <c r="HA2940" s="245"/>
      <c r="HB2940" s="245"/>
      <c r="HC2940" s="245"/>
      <c r="HD2940" s="245"/>
      <c r="HE2940" s="245"/>
      <c r="HF2940" s="245"/>
      <c r="HG2940" s="245"/>
      <c r="HH2940" s="245"/>
      <c r="HI2940" s="245"/>
      <c r="HJ2940" s="245"/>
      <c r="HK2940" s="245"/>
      <c r="HL2940" s="245"/>
      <c r="HM2940" s="245"/>
      <c r="HN2940" s="245"/>
      <c r="HO2940" s="245"/>
      <c r="HP2940" s="245"/>
      <c r="HQ2940" s="245"/>
      <c r="HR2940" s="245"/>
      <c r="HS2940" s="245"/>
      <c r="HT2940" s="245"/>
      <c r="HU2940" s="245"/>
      <c r="HV2940" s="245"/>
      <c r="HW2940" s="245"/>
      <c r="HX2940" s="245"/>
      <c r="HY2940" s="245"/>
      <c r="HZ2940" s="245"/>
      <c r="IA2940" s="245"/>
      <c r="IB2940" s="245"/>
      <c r="IC2940" s="245"/>
      <c r="ID2940" s="245"/>
      <c r="IE2940" s="245"/>
      <c r="IF2940" s="245"/>
      <c r="IG2940" s="245"/>
      <c r="IH2940" s="245"/>
      <c r="II2940" s="245"/>
      <c r="IJ2940" s="245"/>
      <c r="IK2940" s="245"/>
      <c r="IL2940" s="245"/>
      <c r="IM2940" s="245"/>
      <c r="IN2940" s="245"/>
      <c r="IO2940" s="245"/>
      <c r="IP2940" s="245"/>
      <c r="IQ2940" s="245"/>
      <c r="IR2940" s="245"/>
      <c r="IS2940" s="245"/>
      <c r="IT2940" s="245"/>
      <c r="IU2940" s="245"/>
      <c r="IV2940" s="245"/>
      <c r="IW2940" s="245"/>
      <c r="IX2940" s="245"/>
      <c r="IY2940" s="245"/>
      <c r="IZ2940" s="245"/>
      <c r="JA2940" s="245"/>
      <c r="JB2940" s="245"/>
      <c r="JC2940" s="245"/>
      <c r="JD2940" s="245"/>
      <c r="JE2940" s="245"/>
      <c r="JF2940" s="245"/>
      <c r="JG2940" s="245"/>
      <c r="JH2940" s="245"/>
      <c r="JI2940" s="245"/>
      <c r="JJ2940" s="245"/>
      <c r="JK2940" s="245"/>
      <c r="JL2940" s="245"/>
      <c r="JM2940" s="245"/>
      <c r="JN2940" s="245"/>
      <c r="JO2940" s="245"/>
      <c r="JP2940" s="245"/>
      <c r="JQ2940" s="245"/>
      <c r="JR2940" s="245"/>
      <c r="JS2940" s="245"/>
      <c r="JT2940" s="245"/>
      <c r="JU2940" s="245"/>
      <c r="JV2940" s="245"/>
      <c r="JW2940" s="245"/>
      <c r="JX2940" s="245"/>
      <c r="JY2940" s="245"/>
      <c r="JZ2940" s="245"/>
      <c r="KA2940" s="245"/>
      <c r="KB2940" s="245"/>
      <c r="KC2940" s="245"/>
      <c r="KD2940" s="245"/>
      <c r="KE2940" s="245"/>
      <c r="KF2940" s="245"/>
      <c r="KG2940" s="245"/>
      <c r="KH2940" s="245"/>
      <c r="KI2940" s="245"/>
      <c r="KJ2940" s="245"/>
      <c r="KK2940" s="245"/>
      <c r="KL2940" s="245"/>
      <c r="KM2940" s="245"/>
      <c r="KN2940" s="245"/>
      <c r="KO2940" s="245"/>
      <c r="KP2940" s="245"/>
      <c r="KQ2940" s="245"/>
      <c r="KR2940" s="245"/>
      <c r="KS2940" s="245"/>
      <c r="KT2940" s="245"/>
      <c r="KU2940" s="245"/>
      <c r="KV2940" s="245"/>
      <c r="KW2940" s="245"/>
      <c r="KX2940" s="245"/>
      <c r="KY2940" s="245"/>
      <c r="KZ2940" s="245"/>
      <c r="LA2940" s="245"/>
      <c r="LB2940" s="245"/>
      <c r="LC2940" s="245"/>
      <c r="LD2940" s="245"/>
      <c r="LE2940" s="245"/>
      <c r="LF2940" s="245"/>
      <c r="LG2940" s="245"/>
      <c r="LH2940" s="245"/>
      <c r="LI2940" s="245"/>
      <c r="LJ2940" s="245"/>
      <c r="LK2940" s="245"/>
      <c r="LL2940" s="245"/>
      <c r="LM2940" s="245"/>
      <c r="LN2940" s="245"/>
      <c r="LO2940" s="245"/>
      <c r="LP2940" s="245"/>
      <c r="LQ2940" s="245"/>
      <c r="LR2940" s="245"/>
      <c r="LS2940" s="245"/>
      <c r="LT2940" s="245"/>
      <c r="LU2940" s="245"/>
      <c r="LV2940" s="245"/>
      <c r="LW2940" s="245"/>
      <c r="LX2940" s="245"/>
      <c r="LY2940" s="245"/>
      <c r="LZ2940" s="245"/>
      <c r="MA2940" s="245"/>
      <c r="MB2940" s="245"/>
      <c r="MC2940" s="245"/>
      <c r="MD2940" s="245"/>
      <c r="ME2940" s="245"/>
      <c r="MF2940" s="245"/>
      <c r="MG2940" s="245"/>
      <c r="MH2940" s="245"/>
      <c r="MI2940" s="245"/>
      <c r="MJ2940" s="245"/>
      <c r="MK2940" s="245"/>
      <c r="ML2940" s="245"/>
      <c r="MM2940" s="245"/>
      <c r="MN2940" s="245"/>
      <c r="MO2940" s="245"/>
      <c r="MP2940" s="245"/>
      <c r="MQ2940" s="245"/>
      <c r="MR2940" s="245"/>
      <c r="MS2940" s="245"/>
      <c r="MT2940" s="245"/>
      <c r="MU2940" s="245"/>
      <c r="MV2940" s="245"/>
      <c r="MW2940" s="245"/>
      <c r="MX2940" s="245"/>
      <c r="MY2940" s="245"/>
      <c r="MZ2940" s="245"/>
      <c r="NA2940" s="245"/>
      <c r="NB2940" s="245"/>
      <c r="NC2940" s="245"/>
      <c r="ND2940" s="245"/>
      <c r="NE2940" s="245"/>
      <c r="NF2940" s="245"/>
      <c r="NG2940" s="245"/>
      <c r="NH2940" s="245"/>
      <c r="NI2940" s="245"/>
      <c r="NJ2940" s="245"/>
      <c r="NK2940" s="245"/>
      <c r="NL2940" s="245"/>
      <c r="NM2940" s="245"/>
      <c r="NN2940" s="245"/>
      <c r="NO2940" s="245"/>
      <c r="NP2940" s="245"/>
      <c r="NQ2940" s="245"/>
      <c r="NR2940" s="245"/>
      <c r="NS2940" s="245"/>
      <c r="NT2940" s="245"/>
      <c r="NU2940" s="245"/>
      <c r="NV2940" s="245"/>
      <c r="NW2940" s="245"/>
      <c r="NX2940" s="245"/>
      <c r="NY2940" s="245"/>
      <c r="NZ2940" s="245"/>
      <c r="OA2940" s="245"/>
      <c r="OB2940" s="245"/>
      <c r="OC2940" s="245"/>
      <c r="OD2940" s="245"/>
      <c r="OE2940" s="245"/>
      <c r="OF2940" s="245"/>
      <c r="OG2940" s="245"/>
      <c r="OH2940" s="245"/>
      <c r="OI2940" s="245"/>
      <c r="OJ2940" s="245"/>
      <c r="OK2940" s="245"/>
      <c r="OL2940" s="245"/>
      <c r="OM2940" s="245"/>
      <c r="ON2940" s="245"/>
      <c r="OO2940" s="245"/>
      <c r="OP2940" s="245"/>
      <c r="OQ2940" s="245"/>
      <c r="OR2940" s="245"/>
      <c r="OS2940" s="245"/>
      <c r="OT2940" s="245"/>
      <c r="OU2940" s="245"/>
      <c r="OV2940" s="245"/>
      <c r="OW2940" s="245"/>
      <c r="OX2940" s="245"/>
      <c r="OY2940" s="245"/>
      <c r="OZ2940" s="245"/>
      <c r="PA2940" s="245"/>
      <c r="PB2940" s="245"/>
      <c r="PC2940" s="245"/>
      <c r="PD2940" s="245"/>
      <c r="PE2940" s="245"/>
      <c r="PF2940" s="245"/>
      <c r="PG2940" s="245"/>
      <c r="PH2940" s="245"/>
      <c r="PI2940" s="245"/>
      <c r="PJ2940" s="245"/>
      <c r="PK2940" s="245"/>
      <c r="PL2940" s="245"/>
      <c r="PM2940" s="245"/>
      <c r="PN2940" s="245"/>
      <c r="PO2940" s="245"/>
      <c r="PP2940" s="245"/>
      <c r="PQ2940" s="245"/>
      <c r="PR2940" s="245"/>
      <c r="PS2940" s="245"/>
      <c r="PT2940" s="245"/>
      <c r="PU2940" s="245"/>
      <c r="PV2940" s="245"/>
      <c r="PW2940" s="245"/>
      <c r="PX2940" s="245"/>
      <c r="PY2940" s="245"/>
      <c r="PZ2940" s="245"/>
      <c r="QA2940" s="245"/>
      <c r="QB2940" s="245"/>
      <c r="QC2940" s="245"/>
      <c r="QD2940" s="245"/>
      <c r="QE2940" s="245"/>
      <c r="QF2940" s="245"/>
      <c r="QG2940" s="245"/>
      <c r="QH2940" s="245"/>
      <c r="QI2940" s="245"/>
      <c r="QJ2940" s="245"/>
      <c r="QK2940" s="245"/>
      <c r="QL2940" s="245"/>
      <c r="QM2940" s="245"/>
      <c r="QN2940" s="245"/>
      <c r="QO2940" s="245"/>
      <c r="QP2940" s="245"/>
      <c r="QQ2940" s="245"/>
      <c r="QR2940" s="245"/>
      <c r="QS2940" s="245"/>
      <c r="QT2940" s="245"/>
      <c r="QU2940" s="245"/>
      <c r="QV2940" s="245"/>
      <c r="QW2940" s="245"/>
      <c r="QX2940" s="245"/>
      <c r="QY2940" s="245"/>
      <c r="QZ2940" s="245"/>
      <c r="RA2940" s="245"/>
      <c r="RB2940" s="245"/>
      <c r="RC2940" s="245"/>
      <c r="RD2940" s="245"/>
      <c r="RE2940" s="245"/>
      <c r="RF2940" s="245"/>
      <c r="RG2940" s="245"/>
      <c r="RH2940" s="245"/>
      <c r="RI2940" s="245"/>
      <c r="RJ2940" s="245"/>
      <c r="RK2940" s="245"/>
      <c r="RL2940" s="245"/>
      <c r="RM2940" s="245"/>
      <c r="RN2940" s="245"/>
      <c r="RO2940" s="245"/>
      <c r="RP2940" s="245"/>
      <c r="RQ2940" s="245"/>
      <c r="RR2940" s="245"/>
      <c r="RS2940" s="245"/>
      <c r="RT2940" s="245"/>
      <c r="RU2940" s="245"/>
      <c r="RV2940" s="245"/>
      <c r="RW2940" s="245"/>
      <c r="RX2940" s="245"/>
      <c r="RY2940" s="245"/>
      <c r="RZ2940" s="245"/>
      <c r="SA2940" s="245"/>
      <c r="SB2940" s="245"/>
      <c r="SC2940" s="245"/>
      <c r="SD2940" s="245"/>
      <c r="SE2940" s="245"/>
      <c r="SF2940" s="245"/>
      <c r="SG2940" s="245"/>
      <c r="SH2940" s="245"/>
      <c r="SI2940" s="245"/>
      <c r="SJ2940" s="245"/>
      <c r="SK2940" s="245"/>
      <c r="SL2940" s="245"/>
      <c r="SM2940" s="245"/>
      <c r="SN2940" s="245"/>
      <c r="SO2940" s="245"/>
      <c r="SP2940" s="245"/>
      <c r="SQ2940" s="245"/>
      <c r="SR2940" s="245"/>
      <c r="SS2940" s="245"/>
      <c r="ST2940" s="245"/>
      <c r="SU2940" s="245"/>
      <c r="SV2940" s="245"/>
      <c r="SW2940" s="245"/>
      <c r="SX2940" s="245"/>
      <c r="SY2940" s="245"/>
      <c r="SZ2940" s="245"/>
      <c r="TA2940" s="245"/>
      <c r="TB2940" s="245"/>
      <c r="TC2940" s="245"/>
      <c r="TD2940" s="245"/>
      <c r="TE2940" s="245"/>
      <c r="TF2940" s="245"/>
      <c r="TG2940" s="245"/>
      <c r="TH2940" s="245"/>
      <c r="TI2940" s="245"/>
      <c r="TJ2940" s="245"/>
      <c r="TK2940" s="245"/>
      <c r="TL2940" s="245"/>
      <c r="TM2940" s="245"/>
      <c r="TN2940" s="245"/>
      <c r="TO2940" s="245"/>
      <c r="TP2940" s="245"/>
      <c r="TQ2940" s="245"/>
      <c r="TR2940" s="245"/>
      <c r="TS2940" s="245"/>
      <c r="TT2940" s="245"/>
      <c r="TU2940" s="245"/>
      <c r="TV2940" s="245"/>
      <c r="TW2940" s="245"/>
      <c r="TX2940" s="245"/>
      <c r="TY2940" s="245"/>
      <c r="TZ2940" s="245"/>
      <c r="UA2940" s="245"/>
      <c r="UB2940" s="245"/>
      <c r="UC2940" s="245"/>
      <c r="UD2940" s="245"/>
      <c r="UE2940" s="245"/>
      <c r="UF2940" s="245"/>
      <c r="UG2940" s="245"/>
      <c r="UH2940" s="245"/>
      <c r="UI2940" s="245"/>
      <c r="UJ2940" s="245"/>
      <c r="UK2940" s="245"/>
      <c r="UL2940" s="245"/>
      <c r="UM2940" s="245"/>
      <c r="UN2940" s="245"/>
      <c r="UO2940" s="245"/>
      <c r="UP2940" s="245"/>
      <c r="UQ2940" s="245"/>
      <c r="UR2940" s="245"/>
      <c r="US2940" s="245"/>
      <c r="UT2940" s="245"/>
      <c r="UU2940" s="245"/>
      <c r="UV2940" s="245"/>
      <c r="UW2940" s="245"/>
      <c r="UX2940" s="245"/>
      <c r="UY2940" s="245"/>
      <c r="UZ2940" s="245"/>
      <c r="VA2940" s="245"/>
      <c r="VB2940" s="245"/>
      <c r="VC2940" s="245"/>
      <c r="VD2940" s="245"/>
      <c r="VE2940" s="245"/>
      <c r="VF2940" s="245"/>
      <c r="VG2940" s="245"/>
      <c r="VH2940" s="245"/>
      <c r="VI2940" s="245"/>
      <c r="VJ2940" s="245"/>
      <c r="VK2940" s="245"/>
      <c r="VL2940" s="245"/>
      <c r="VM2940" s="245"/>
      <c r="VN2940" s="245"/>
      <c r="VO2940" s="245"/>
      <c r="VP2940" s="245"/>
      <c r="VQ2940" s="245"/>
      <c r="VR2940" s="245"/>
      <c r="VS2940" s="245"/>
      <c r="VT2940" s="245"/>
      <c r="VU2940" s="245"/>
      <c r="VV2940" s="245"/>
      <c r="VW2940" s="245"/>
      <c r="VX2940" s="245"/>
      <c r="VY2940" s="245"/>
      <c r="VZ2940" s="245"/>
      <c r="WA2940" s="245"/>
      <c r="WB2940" s="245"/>
      <c r="WC2940" s="245"/>
      <c r="WD2940" s="245"/>
      <c r="WE2940" s="245"/>
      <c r="WF2940" s="245"/>
      <c r="WG2940" s="245"/>
      <c r="WH2940" s="245"/>
      <c r="WI2940" s="245"/>
      <c r="WJ2940" s="245"/>
      <c r="WK2940" s="245"/>
      <c r="WL2940" s="245"/>
      <c r="WM2940" s="245"/>
      <c r="WN2940" s="245"/>
      <c r="WO2940" s="245"/>
      <c r="WP2940" s="245"/>
      <c r="WQ2940" s="245"/>
      <c r="WR2940" s="245"/>
      <c r="WS2940" s="245"/>
      <c r="WT2940" s="245"/>
      <c r="WU2940" s="245"/>
      <c r="WV2940" s="245"/>
      <c r="WW2940" s="245"/>
      <c r="WX2940" s="245"/>
      <c r="WY2940" s="245"/>
      <c r="WZ2940" s="245"/>
      <c r="XA2940" s="245"/>
      <c r="XB2940" s="245"/>
      <c r="XC2940" s="245"/>
      <c r="XD2940" s="245"/>
      <c r="XE2940" s="245"/>
      <c r="XF2940" s="245"/>
      <c r="XG2940" s="245"/>
      <c r="XH2940" s="245"/>
      <c r="XI2940" s="245"/>
      <c r="XJ2940" s="245"/>
      <c r="XK2940" s="245"/>
      <c r="XL2940" s="245"/>
      <c r="XM2940" s="245"/>
      <c r="XN2940" s="245"/>
      <c r="XO2940" s="245"/>
      <c r="XP2940" s="245"/>
      <c r="XQ2940" s="245"/>
      <c r="XR2940" s="245"/>
      <c r="XS2940" s="245"/>
      <c r="XT2940" s="245"/>
      <c r="XU2940" s="245"/>
      <c r="XV2940" s="245"/>
      <c r="XW2940" s="245"/>
      <c r="XX2940" s="245"/>
      <c r="XY2940" s="245"/>
      <c r="XZ2940" s="245"/>
      <c r="YA2940" s="245"/>
      <c r="YB2940" s="245"/>
      <c r="YC2940" s="245"/>
      <c r="YD2940" s="245"/>
      <c r="YE2940" s="245"/>
      <c r="YF2940" s="245"/>
      <c r="YG2940" s="245"/>
      <c r="YH2940" s="245"/>
      <c r="YI2940" s="245"/>
      <c r="YJ2940" s="245"/>
      <c r="YK2940" s="245"/>
      <c r="YL2940" s="245"/>
      <c r="YM2940" s="245"/>
      <c r="YN2940" s="245"/>
      <c r="YO2940" s="245"/>
      <c r="YP2940" s="245"/>
      <c r="YQ2940" s="245"/>
      <c r="YR2940" s="245"/>
      <c r="YS2940" s="245"/>
      <c r="YT2940" s="245"/>
      <c r="YU2940" s="245"/>
      <c r="YV2940" s="245"/>
      <c r="YW2940" s="245"/>
      <c r="YX2940" s="245"/>
      <c r="YY2940" s="245"/>
      <c r="YZ2940" s="245"/>
      <c r="ZA2940" s="245"/>
      <c r="ZB2940" s="245"/>
      <c r="ZC2940" s="245"/>
      <c r="ZD2940" s="245"/>
      <c r="ZE2940" s="245"/>
      <c r="ZF2940" s="245"/>
      <c r="ZG2940" s="245"/>
      <c r="ZH2940" s="245"/>
      <c r="ZI2940" s="245"/>
      <c r="ZJ2940" s="245"/>
      <c r="ZK2940" s="245"/>
      <c r="ZL2940" s="245"/>
      <c r="ZM2940" s="245"/>
      <c r="ZN2940" s="245"/>
      <c r="ZO2940" s="245"/>
      <c r="ZP2940" s="245"/>
      <c r="ZQ2940" s="245"/>
      <c r="ZR2940" s="245"/>
      <c r="ZS2940" s="245"/>
      <c r="ZT2940" s="245"/>
      <c r="ZU2940" s="245"/>
      <c r="ZV2940" s="245"/>
      <c r="ZW2940" s="245"/>
      <c r="ZX2940" s="245"/>
      <c r="ZY2940" s="245"/>
      <c r="ZZ2940" s="245"/>
      <c r="AAA2940" s="245"/>
      <c r="AAB2940" s="245"/>
      <c r="AAC2940" s="245"/>
      <c r="AAD2940" s="245"/>
      <c r="AAE2940" s="245"/>
      <c r="AAF2940" s="245"/>
      <c r="AAG2940" s="245"/>
      <c r="AAH2940" s="245"/>
      <c r="AAI2940" s="245"/>
      <c r="AAJ2940" s="245"/>
      <c r="AAK2940" s="245"/>
      <c r="AAL2940" s="245"/>
      <c r="AAM2940" s="245"/>
      <c r="AAN2940" s="245"/>
      <c r="AAO2940" s="245"/>
      <c r="AAP2940" s="245"/>
      <c r="AAQ2940" s="245"/>
      <c r="AAR2940" s="245"/>
      <c r="AAS2940" s="245"/>
      <c r="AAT2940" s="245"/>
      <c r="AAU2940" s="245"/>
      <c r="AAV2940" s="245"/>
      <c r="AAW2940" s="245"/>
      <c r="AAX2940" s="245"/>
      <c r="AAY2940" s="245"/>
      <c r="AAZ2940" s="245"/>
      <c r="ABA2940" s="245"/>
      <c r="ABB2940" s="245"/>
      <c r="ABC2940" s="245"/>
      <c r="ABD2940" s="245"/>
      <c r="ABE2940" s="245"/>
      <c r="ABF2940" s="245"/>
      <c r="ABG2940" s="245"/>
      <c r="ABH2940" s="245"/>
      <c r="ABI2940" s="245"/>
      <c r="ABJ2940" s="245"/>
      <c r="ABK2940" s="245"/>
      <c r="ABL2940" s="245"/>
      <c r="ABM2940" s="245"/>
      <c r="ABN2940" s="245"/>
      <c r="ABO2940" s="245"/>
      <c r="ABP2940" s="245"/>
      <c r="ABQ2940" s="245"/>
      <c r="ABR2940" s="245"/>
      <c r="ABS2940" s="245"/>
      <c r="ABT2940" s="245"/>
      <c r="ABU2940" s="245"/>
      <c r="ABV2940" s="245"/>
      <c r="ABW2940" s="245"/>
      <c r="ABX2940" s="245"/>
      <c r="ABY2940" s="245"/>
      <c r="ABZ2940" s="245"/>
      <c r="ACA2940" s="245"/>
      <c r="ACB2940" s="245"/>
      <c r="ACC2940" s="245"/>
      <c r="ACD2940" s="245"/>
      <c r="ACE2940" s="245"/>
      <c r="ACF2940" s="245"/>
      <c r="ACG2940" s="245"/>
      <c r="ACH2940" s="245"/>
      <c r="ACI2940" s="245"/>
      <c r="ACJ2940" s="245"/>
      <c r="ACK2940" s="245"/>
      <c r="ACL2940" s="245"/>
      <c r="ACM2940" s="245"/>
      <c r="ACN2940" s="245"/>
      <c r="ACO2940" s="245"/>
      <c r="ACP2940" s="245"/>
      <c r="ACQ2940" s="245"/>
      <c r="ACR2940" s="245"/>
      <c r="ACS2940" s="245"/>
      <c r="ACT2940" s="245"/>
      <c r="ACU2940" s="245"/>
      <c r="ACV2940" s="245"/>
      <c r="ACW2940" s="245"/>
      <c r="ACX2940" s="245"/>
      <c r="ACY2940" s="245"/>
      <c r="ACZ2940" s="245"/>
      <c r="ADA2940" s="245"/>
      <c r="ADB2940" s="245"/>
      <c r="ADC2940" s="245"/>
      <c r="ADD2940" s="245"/>
      <c r="ADE2940" s="245"/>
      <c r="ADF2940" s="245"/>
      <c r="ADG2940" s="245"/>
      <c r="ADH2940" s="245"/>
      <c r="ADI2940" s="245"/>
      <c r="ADJ2940" s="245"/>
      <c r="ADK2940" s="245"/>
      <c r="ADL2940" s="245"/>
      <c r="ADM2940" s="245"/>
      <c r="ADN2940" s="245"/>
      <c r="ADO2940" s="245"/>
      <c r="ADP2940" s="245"/>
      <c r="ADQ2940" s="245"/>
      <c r="ADR2940" s="245"/>
      <c r="ADS2940" s="245"/>
      <c r="ADT2940" s="245"/>
      <c r="ADU2940" s="245"/>
      <c r="ADV2940" s="245"/>
      <c r="ADW2940" s="245"/>
      <c r="ADX2940" s="245"/>
      <c r="ADY2940" s="245"/>
      <c r="ADZ2940" s="245"/>
      <c r="AEA2940" s="245"/>
      <c r="AEB2940" s="245"/>
      <c r="AEC2940" s="245"/>
      <c r="AED2940" s="245"/>
      <c r="AEE2940" s="245"/>
      <c r="AEF2940" s="245"/>
      <c r="AEG2940" s="245"/>
      <c r="AEH2940" s="245"/>
      <c r="AEI2940" s="245"/>
      <c r="AEJ2940" s="245"/>
      <c r="AEK2940" s="245"/>
      <c r="AEL2940" s="245"/>
      <c r="AEM2940" s="245"/>
      <c r="AEN2940" s="245"/>
      <c r="AEO2940" s="245"/>
      <c r="AEP2940" s="245"/>
      <c r="AEQ2940" s="245"/>
      <c r="AER2940" s="245"/>
      <c r="AES2940" s="245"/>
      <c r="AET2940" s="245"/>
      <c r="AEU2940" s="245"/>
      <c r="AEV2940" s="245"/>
      <c r="AEW2940" s="245"/>
      <c r="AEX2940" s="245"/>
      <c r="AEY2940" s="245"/>
      <c r="AEZ2940" s="245"/>
      <c r="AFA2940" s="245"/>
      <c r="AFB2940" s="245"/>
      <c r="AFC2940" s="245"/>
      <c r="AFD2940" s="245"/>
      <c r="AFE2940" s="245"/>
      <c r="AFF2940" s="245"/>
      <c r="AFG2940" s="245"/>
      <c r="AFH2940" s="245"/>
      <c r="AFI2940" s="245"/>
      <c r="AFJ2940" s="245"/>
      <c r="AFK2940" s="245"/>
      <c r="AFL2940" s="245"/>
      <c r="AFM2940" s="245"/>
      <c r="AFN2940" s="245"/>
      <c r="AFO2940" s="245"/>
      <c r="AFP2940" s="245"/>
      <c r="AFQ2940" s="245"/>
      <c r="AFR2940" s="245"/>
      <c r="AFS2940" s="245"/>
      <c r="AFT2940" s="245"/>
      <c r="AFU2940" s="245"/>
      <c r="AFV2940" s="245"/>
      <c r="AFW2940" s="245"/>
      <c r="AFX2940" s="245"/>
      <c r="AFY2940" s="245"/>
      <c r="AFZ2940" s="245"/>
      <c r="AGA2940" s="245"/>
      <c r="AGB2940" s="245"/>
      <c r="AGC2940" s="245"/>
      <c r="AGD2940" s="245"/>
      <c r="AGE2940" s="245"/>
      <c r="AGF2940" s="245"/>
      <c r="AGG2940" s="245"/>
      <c r="AGH2940" s="245"/>
      <c r="AGI2940" s="245"/>
      <c r="AGJ2940" s="245"/>
      <c r="AGK2940" s="245"/>
      <c r="AGL2940" s="245"/>
      <c r="AGM2940" s="245"/>
      <c r="AGN2940" s="245"/>
      <c r="AGO2940" s="245"/>
      <c r="AGP2940" s="245"/>
      <c r="AGQ2940" s="245"/>
      <c r="AGR2940" s="245"/>
      <c r="AGS2940" s="245"/>
      <c r="AGT2940" s="245"/>
      <c r="AGU2940" s="245"/>
      <c r="AGV2940" s="245"/>
      <c r="AGW2940" s="245"/>
      <c r="AGX2940" s="245"/>
      <c r="AGY2940" s="245"/>
      <c r="AGZ2940" s="245"/>
      <c r="AHA2940" s="245"/>
      <c r="AHB2940" s="245"/>
      <c r="AHC2940" s="245"/>
      <c r="AHD2940" s="245"/>
      <c r="AHE2940" s="245"/>
      <c r="AHF2940" s="245"/>
      <c r="AHG2940" s="245"/>
      <c r="AHH2940" s="245"/>
      <c r="AHI2940" s="245"/>
      <c r="AHJ2940" s="245"/>
      <c r="AHK2940" s="245"/>
      <c r="AHL2940" s="245"/>
      <c r="AHM2940" s="245"/>
      <c r="AHN2940" s="245"/>
      <c r="AHO2940" s="245"/>
      <c r="AHP2940" s="245"/>
      <c r="AHQ2940" s="245"/>
      <c r="AHR2940" s="245"/>
      <c r="AHS2940" s="245"/>
      <c r="AHT2940" s="245"/>
      <c r="AHU2940" s="245"/>
      <c r="AHV2940" s="245"/>
      <c r="AHW2940" s="245"/>
      <c r="AHX2940" s="245"/>
      <c r="AHY2940" s="245"/>
      <c r="AHZ2940" s="245"/>
      <c r="AIA2940" s="245"/>
      <c r="AIB2940" s="245"/>
      <c r="AIC2940" s="245"/>
      <c r="AID2940" s="245"/>
      <c r="AIE2940" s="245"/>
      <c r="AIF2940" s="245"/>
      <c r="AIG2940" s="245"/>
      <c r="AIH2940" s="245"/>
      <c r="AII2940" s="245"/>
      <c r="AIJ2940" s="245"/>
      <c r="AIK2940" s="245"/>
      <c r="AIL2940" s="245"/>
      <c r="AIM2940" s="245"/>
      <c r="AIN2940" s="245"/>
      <c r="AIO2940" s="245"/>
      <c r="AIP2940" s="245"/>
      <c r="AIQ2940" s="245"/>
      <c r="AIR2940" s="245"/>
      <c r="AIS2940" s="245"/>
      <c r="AIT2940" s="245"/>
      <c r="AIU2940" s="245"/>
      <c r="AIV2940" s="245"/>
      <c r="AIW2940" s="245"/>
      <c r="AIX2940" s="245"/>
      <c r="AIY2940" s="245"/>
      <c r="AIZ2940" s="245"/>
      <c r="AJA2940" s="245"/>
      <c r="AJB2940" s="245"/>
      <c r="AJC2940" s="245"/>
      <c r="AJD2940" s="245"/>
      <c r="AJE2940" s="245"/>
      <c r="AJF2940" s="245"/>
      <c r="AJG2940" s="245"/>
      <c r="AJH2940" s="245"/>
      <c r="AJI2940" s="245"/>
      <c r="AJJ2940" s="245"/>
      <c r="AJK2940" s="245"/>
      <c r="AJL2940" s="245"/>
      <c r="AJM2940" s="245"/>
      <c r="AJN2940" s="245"/>
      <c r="AJO2940" s="245"/>
      <c r="AJP2940" s="245"/>
      <c r="AJQ2940" s="245"/>
      <c r="AJR2940" s="245"/>
      <c r="AJS2940" s="245"/>
      <c r="AJT2940" s="245"/>
      <c r="AJU2940" s="245"/>
      <c r="AJV2940" s="245"/>
      <c r="AJW2940" s="245"/>
      <c r="AJX2940" s="245"/>
      <c r="AJY2940" s="245"/>
      <c r="AJZ2940" s="245"/>
      <c r="AKA2940" s="245"/>
      <c r="AKB2940" s="245"/>
      <c r="AKC2940" s="245"/>
      <c r="AKD2940" s="245"/>
      <c r="AKE2940" s="245"/>
      <c r="AKF2940" s="245"/>
      <c r="AKG2940" s="245"/>
      <c r="AKH2940" s="245"/>
      <c r="AKI2940" s="245"/>
      <c r="AKJ2940" s="245"/>
      <c r="AKK2940" s="245"/>
      <c r="AKL2940" s="245"/>
      <c r="AKM2940" s="245"/>
      <c r="AKN2940" s="245"/>
      <c r="AKO2940" s="245"/>
      <c r="AKP2940" s="245"/>
      <c r="AKQ2940" s="245"/>
      <c r="AKR2940" s="245"/>
      <c r="AKS2940" s="245"/>
      <c r="AKT2940" s="245"/>
      <c r="AKU2940" s="245"/>
      <c r="AKV2940" s="245"/>
      <c r="AKW2940" s="245"/>
      <c r="AKX2940" s="245"/>
      <c r="AKY2940" s="245"/>
      <c r="AKZ2940" s="245"/>
      <c r="ALA2940" s="245"/>
      <c r="ALB2940" s="245"/>
      <c r="ALC2940" s="245"/>
      <c r="ALD2940" s="245"/>
      <c r="ALE2940" s="245"/>
      <c r="ALF2940" s="245"/>
      <c r="ALG2940" s="245"/>
      <c r="ALH2940" s="245"/>
      <c r="ALI2940" s="245"/>
      <c r="ALJ2940" s="245"/>
      <c r="ALK2940" s="245"/>
      <c r="ALL2940" s="245"/>
      <c r="ALM2940" s="245"/>
      <c r="ALN2940" s="245"/>
      <c r="ALO2940" s="245"/>
      <c r="ALP2940" s="245"/>
      <c r="ALQ2940" s="245"/>
      <c r="ALR2940" s="245"/>
      <c r="ALS2940" s="245"/>
      <c r="ALT2940" s="245"/>
      <c r="ALU2940" s="245"/>
      <c r="ALV2940" s="245"/>
      <c r="ALW2940" s="245"/>
      <c r="ALX2940" s="245"/>
      <c r="ALY2940" s="245"/>
      <c r="ALZ2940" s="245"/>
      <c r="AMA2940" s="245"/>
      <c r="AMB2940" s="245"/>
    </row>
    <row r="2941" spans="1:1016" s="300" customFormat="1">
      <c r="A2941" s="80" t="s">
        <v>1745</v>
      </c>
      <c r="B2941" s="80" t="s">
        <v>3259</v>
      </c>
      <c r="C2941" s="223" t="s">
        <v>4690</v>
      </c>
      <c r="D2941" s="139" t="s">
        <v>300</v>
      </c>
      <c r="E2941" s="139" t="s">
        <v>301</v>
      </c>
      <c r="F2941" s="139" t="s">
        <v>525</v>
      </c>
      <c r="G2941" s="141">
        <v>66664</v>
      </c>
      <c r="H2941" s="141">
        <v>84822</v>
      </c>
      <c r="I2941" s="234">
        <v>17</v>
      </c>
      <c r="J2941" s="235">
        <v>0.38636363636363635</v>
      </c>
      <c r="K2941" s="141">
        <v>102980</v>
      </c>
      <c r="L2941" s="146">
        <v>1</v>
      </c>
      <c r="M2941" s="139">
        <v>1</v>
      </c>
      <c r="N2941" s="167">
        <v>28</v>
      </c>
      <c r="O2941" s="79">
        <v>76793.600000000006</v>
      </c>
      <c r="P2941" s="80"/>
      <c r="Q2941" s="236"/>
      <c r="R2941" s="236"/>
      <c r="S2941" s="236"/>
      <c r="T2941" s="236"/>
      <c r="U2941" s="236"/>
      <c r="V2941" s="236"/>
      <c r="W2941" s="236"/>
      <c r="X2941" s="236"/>
      <c r="Y2941" s="245"/>
      <c r="Z2941" s="245"/>
      <c r="AA2941" s="245"/>
      <c r="AB2941" s="245"/>
      <c r="AC2941" s="245"/>
      <c r="AD2941" s="245"/>
      <c r="AE2941" s="245"/>
      <c r="AF2941" s="245"/>
      <c r="AG2941" s="245"/>
      <c r="AH2941" s="245"/>
      <c r="AI2941" s="245"/>
      <c r="AJ2941" s="245"/>
      <c r="AK2941" s="245"/>
      <c r="AL2941" s="245"/>
      <c r="AM2941" s="245"/>
      <c r="AN2941" s="245"/>
      <c r="AO2941" s="245"/>
      <c r="AP2941" s="245"/>
      <c r="AQ2941" s="245"/>
      <c r="AR2941" s="245"/>
      <c r="AS2941" s="245"/>
      <c r="AT2941" s="245"/>
      <c r="AU2941" s="245"/>
      <c r="AV2941" s="245"/>
      <c r="AW2941" s="245"/>
      <c r="AX2941" s="245"/>
      <c r="AY2941" s="245"/>
      <c r="AZ2941" s="245"/>
      <c r="BA2941" s="245"/>
      <c r="BB2941" s="245"/>
      <c r="BC2941" s="245"/>
      <c r="BD2941" s="245"/>
      <c r="BE2941" s="245"/>
      <c r="BF2941" s="245"/>
      <c r="BG2941" s="245"/>
      <c r="BH2941" s="245"/>
      <c r="BI2941" s="245"/>
      <c r="BJ2941" s="245"/>
      <c r="BK2941" s="245"/>
      <c r="BL2941" s="245"/>
      <c r="BM2941" s="245"/>
      <c r="BN2941" s="245"/>
      <c r="BO2941" s="245"/>
      <c r="BP2941" s="245"/>
      <c r="BQ2941" s="245"/>
      <c r="BR2941" s="245"/>
      <c r="BS2941" s="245"/>
      <c r="BT2941" s="245"/>
      <c r="BU2941" s="245"/>
      <c r="BV2941" s="245"/>
      <c r="BW2941" s="245"/>
      <c r="BX2941" s="245"/>
      <c r="BY2941" s="245"/>
      <c r="BZ2941" s="245"/>
      <c r="CA2941" s="245"/>
      <c r="CB2941" s="245"/>
      <c r="CC2941" s="245"/>
      <c r="CD2941" s="245"/>
      <c r="CE2941" s="245"/>
      <c r="CF2941" s="245"/>
      <c r="CG2941" s="245"/>
      <c r="CH2941" s="245"/>
      <c r="CI2941" s="245"/>
      <c r="CJ2941" s="245"/>
      <c r="CK2941" s="245"/>
      <c r="CL2941" s="245"/>
      <c r="CM2941" s="245"/>
      <c r="CN2941" s="245"/>
      <c r="CO2941" s="245"/>
      <c r="CP2941" s="245"/>
      <c r="CQ2941" s="245"/>
      <c r="CR2941" s="245"/>
      <c r="CS2941" s="245"/>
      <c r="CT2941" s="245"/>
      <c r="CU2941" s="245"/>
      <c r="CV2941" s="245"/>
      <c r="CW2941" s="245"/>
      <c r="CX2941" s="245"/>
      <c r="CY2941" s="245"/>
      <c r="CZ2941" s="245"/>
      <c r="DA2941" s="245"/>
      <c r="DB2941" s="245"/>
      <c r="DC2941" s="245"/>
      <c r="DD2941" s="245"/>
      <c r="DE2941" s="245"/>
      <c r="DF2941" s="245"/>
      <c r="DG2941" s="245"/>
      <c r="DH2941" s="245"/>
      <c r="DI2941" s="245"/>
      <c r="DJ2941" s="245"/>
      <c r="DK2941" s="245"/>
      <c r="DL2941" s="245"/>
      <c r="DM2941" s="245"/>
      <c r="DN2941" s="245"/>
      <c r="DO2941" s="245"/>
      <c r="DP2941" s="245"/>
      <c r="DQ2941" s="245"/>
      <c r="DR2941" s="245"/>
      <c r="DS2941" s="245"/>
      <c r="DT2941" s="245"/>
      <c r="DU2941" s="245"/>
      <c r="DV2941" s="245"/>
      <c r="DW2941" s="245"/>
      <c r="DX2941" s="245"/>
      <c r="DY2941" s="245"/>
      <c r="DZ2941" s="245"/>
      <c r="EA2941" s="245"/>
      <c r="EB2941" s="245"/>
      <c r="EC2941" s="245"/>
      <c r="ED2941" s="245"/>
      <c r="EE2941" s="245"/>
      <c r="EF2941" s="245"/>
      <c r="EG2941" s="245"/>
      <c r="EH2941" s="245"/>
      <c r="EI2941" s="245"/>
      <c r="EJ2941" s="245"/>
      <c r="EK2941" s="245"/>
      <c r="EL2941" s="245"/>
      <c r="EM2941" s="245"/>
      <c r="EN2941" s="245"/>
      <c r="EO2941" s="245"/>
      <c r="EP2941" s="245"/>
      <c r="EQ2941" s="245"/>
      <c r="ER2941" s="245"/>
      <c r="ES2941" s="245"/>
      <c r="ET2941" s="245"/>
      <c r="EU2941" s="245"/>
      <c r="EV2941" s="245"/>
      <c r="EW2941" s="245"/>
      <c r="EX2941" s="245"/>
      <c r="EY2941" s="245"/>
      <c r="EZ2941" s="245"/>
      <c r="FA2941" s="245"/>
      <c r="FB2941" s="245"/>
      <c r="FC2941" s="245"/>
      <c r="FD2941" s="245"/>
      <c r="FE2941" s="245"/>
      <c r="FF2941" s="245"/>
      <c r="FG2941" s="245"/>
      <c r="FH2941" s="245"/>
      <c r="FI2941" s="245"/>
      <c r="FJ2941" s="245"/>
      <c r="FK2941" s="245"/>
      <c r="FL2941" s="245"/>
      <c r="FM2941" s="245"/>
      <c r="FN2941" s="245"/>
      <c r="FO2941" s="245"/>
      <c r="FP2941" s="245"/>
      <c r="FQ2941" s="245"/>
      <c r="FR2941" s="245"/>
      <c r="FS2941" s="245"/>
      <c r="FT2941" s="245"/>
      <c r="FU2941" s="245"/>
      <c r="FV2941" s="245"/>
      <c r="FW2941" s="245"/>
      <c r="FX2941" s="245"/>
      <c r="FY2941" s="245"/>
      <c r="FZ2941" s="245"/>
      <c r="GA2941" s="245"/>
      <c r="GB2941" s="245"/>
      <c r="GC2941" s="245"/>
      <c r="GD2941" s="245"/>
      <c r="GE2941" s="245"/>
      <c r="GF2941" s="245"/>
      <c r="GG2941" s="245"/>
      <c r="GH2941" s="245"/>
      <c r="GI2941" s="245"/>
      <c r="GJ2941" s="245"/>
      <c r="GK2941" s="245"/>
      <c r="GL2941" s="245"/>
      <c r="GM2941" s="245"/>
      <c r="GN2941" s="245"/>
      <c r="GO2941" s="245"/>
      <c r="GP2941" s="245"/>
      <c r="GQ2941" s="245"/>
      <c r="GR2941" s="245"/>
      <c r="GS2941" s="245"/>
      <c r="GT2941" s="245"/>
      <c r="GU2941" s="245"/>
      <c r="GV2941" s="245"/>
      <c r="GW2941" s="245"/>
      <c r="GX2941" s="245"/>
      <c r="GY2941" s="245"/>
      <c r="GZ2941" s="245"/>
      <c r="HA2941" s="245"/>
      <c r="HB2941" s="245"/>
      <c r="HC2941" s="245"/>
      <c r="HD2941" s="245"/>
      <c r="HE2941" s="245"/>
      <c r="HF2941" s="245"/>
      <c r="HG2941" s="245"/>
      <c r="HH2941" s="245"/>
      <c r="HI2941" s="245"/>
      <c r="HJ2941" s="245"/>
      <c r="HK2941" s="245"/>
      <c r="HL2941" s="245"/>
      <c r="HM2941" s="245"/>
      <c r="HN2941" s="245"/>
      <c r="HO2941" s="245"/>
      <c r="HP2941" s="245"/>
      <c r="HQ2941" s="245"/>
      <c r="HR2941" s="245"/>
      <c r="HS2941" s="245"/>
      <c r="HT2941" s="245"/>
      <c r="HU2941" s="245"/>
      <c r="HV2941" s="245"/>
      <c r="HW2941" s="245"/>
      <c r="HX2941" s="245"/>
      <c r="HY2941" s="245"/>
      <c r="HZ2941" s="245"/>
      <c r="IA2941" s="245"/>
      <c r="IB2941" s="245"/>
      <c r="IC2941" s="245"/>
      <c r="ID2941" s="245"/>
      <c r="IE2941" s="245"/>
      <c r="IF2941" s="245"/>
      <c r="IG2941" s="245"/>
      <c r="IH2941" s="245"/>
      <c r="II2941" s="245"/>
      <c r="IJ2941" s="245"/>
      <c r="IK2941" s="245"/>
      <c r="IL2941" s="245"/>
      <c r="IM2941" s="245"/>
      <c r="IN2941" s="245"/>
      <c r="IO2941" s="245"/>
      <c r="IP2941" s="245"/>
      <c r="IQ2941" s="245"/>
      <c r="IR2941" s="245"/>
      <c r="IS2941" s="245"/>
      <c r="IT2941" s="245"/>
      <c r="IU2941" s="245"/>
      <c r="IV2941" s="245"/>
      <c r="IW2941" s="245"/>
      <c r="IX2941" s="245"/>
      <c r="IY2941" s="245"/>
      <c r="IZ2941" s="245"/>
      <c r="JA2941" s="245"/>
      <c r="JB2941" s="245"/>
      <c r="JC2941" s="245"/>
      <c r="JD2941" s="245"/>
      <c r="JE2941" s="245"/>
      <c r="JF2941" s="245"/>
      <c r="JG2941" s="245"/>
      <c r="JH2941" s="245"/>
      <c r="JI2941" s="245"/>
      <c r="JJ2941" s="245"/>
      <c r="JK2941" s="245"/>
      <c r="JL2941" s="245"/>
      <c r="JM2941" s="245"/>
      <c r="JN2941" s="245"/>
      <c r="JO2941" s="245"/>
      <c r="JP2941" s="245"/>
      <c r="JQ2941" s="245"/>
      <c r="JR2941" s="245"/>
      <c r="JS2941" s="245"/>
      <c r="JT2941" s="245"/>
      <c r="JU2941" s="245"/>
      <c r="JV2941" s="245"/>
      <c r="JW2941" s="245"/>
      <c r="JX2941" s="245"/>
      <c r="JY2941" s="245"/>
      <c r="JZ2941" s="245"/>
      <c r="KA2941" s="245"/>
      <c r="KB2941" s="245"/>
      <c r="KC2941" s="245"/>
      <c r="KD2941" s="245"/>
      <c r="KE2941" s="245"/>
      <c r="KF2941" s="245"/>
      <c r="KG2941" s="245"/>
      <c r="KH2941" s="245"/>
      <c r="KI2941" s="245"/>
      <c r="KJ2941" s="245"/>
      <c r="KK2941" s="245"/>
      <c r="KL2941" s="245"/>
      <c r="KM2941" s="245"/>
      <c r="KN2941" s="245"/>
      <c r="KO2941" s="245"/>
      <c r="KP2941" s="245"/>
      <c r="KQ2941" s="245"/>
      <c r="KR2941" s="245"/>
      <c r="KS2941" s="245"/>
      <c r="KT2941" s="245"/>
      <c r="KU2941" s="245"/>
      <c r="KV2941" s="245"/>
      <c r="KW2941" s="245"/>
      <c r="KX2941" s="245"/>
      <c r="KY2941" s="245"/>
      <c r="KZ2941" s="245"/>
      <c r="LA2941" s="245"/>
      <c r="LB2941" s="245"/>
      <c r="LC2941" s="245"/>
      <c r="LD2941" s="245"/>
      <c r="LE2941" s="245"/>
      <c r="LF2941" s="245"/>
      <c r="LG2941" s="245"/>
      <c r="LH2941" s="245"/>
      <c r="LI2941" s="245"/>
      <c r="LJ2941" s="245"/>
      <c r="LK2941" s="245"/>
      <c r="LL2941" s="245"/>
      <c r="LM2941" s="245"/>
      <c r="LN2941" s="245"/>
      <c r="LO2941" s="245"/>
      <c r="LP2941" s="245"/>
      <c r="LQ2941" s="245"/>
      <c r="LR2941" s="245"/>
      <c r="LS2941" s="245"/>
      <c r="LT2941" s="245"/>
      <c r="LU2941" s="245"/>
      <c r="LV2941" s="245"/>
      <c r="LW2941" s="245"/>
      <c r="LX2941" s="245"/>
      <c r="LY2941" s="245"/>
      <c r="LZ2941" s="245"/>
      <c r="MA2941" s="245"/>
      <c r="MB2941" s="245"/>
      <c r="MC2941" s="245"/>
      <c r="MD2941" s="245"/>
      <c r="ME2941" s="245"/>
      <c r="MF2941" s="245"/>
      <c r="MG2941" s="245"/>
      <c r="MH2941" s="245"/>
      <c r="MI2941" s="245"/>
      <c r="MJ2941" s="245"/>
      <c r="MK2941" s="245"/>
      <c r="ML2941" s="245"/>
      <c r="MM2941" s="245"/>
      <c r="MN2941" s="245"/>
      <c r="MO2941" s="245"/>
      <c r="MP2941" s="245"/>
      <c r="MQ2941" s="245"/>
      <c r="MR2941" s="245"/>
      <c r="MS2941" s="245"/>
      <c r="MT2941" s="245"/>
      <c r="MU2941" s="245"/>
      <c r="MV2941" s="245"/>
      <c r="MW2941" s="245"/>
      <c r="MX2941" s="245"/>
      <c r="MY2941" s="245"/>
      <c r="MZ2941" s="245"/>
      <c r="NA2941" s="245"/>
      <c r="NB2941" s="245"/>
      <c r="NC2941" s="245"/>
      <c r="ND2941" s="245"/>
      <c r="NE2941" s="245"/>
      <c r="NF2941" s="245"/>
      <c r="NG2941" s="245"/>
      <c r="NH2941" s="245"/>
      <c r="NI2941" s="245"/>
      <c r="NJ2941" s="245"/>
      <c r="NK2941" s="245"/>
      <c r="NL2941" s="245"/>
      <c r="NM2941" s="245"/>
      <c r="NN2941" s="245"/>
      <c r="NO2941" s="245"/>
      <c r="NP2941" s="245"/>
      <c r="NQ2941" s="245"/>
      <c r="NR2941" s="245"/>
      <c r="NS2941" s="245"/>
      <c r="NT2941" s="245"/>
      <c r="NU2941" s="245"/>
      <c r="NV2941" s="245"/>
      <c r="NW2941" s="245"/>
      <c r="NX2941" s="245"/>
      <c r="NY2941" s="245"/>
      <c r="NZ2941" s="245"/>
      <c r="OA2941" s="245"/>
      <c r="OB2941" s="245"/>
      <c r="OC2941" s="245"/>
      <c r="OD2941" s="245"/>
      <c r="OE2941" s="245"/>
      <c r="OF2941" s="245"/>
      <c r="OG2941" s="245"/>
      <c r="OH2941" s="245"/>
      <c r="OI2941" s="245"/>
      <c r="OJ2941" s="245"/>
      <c r="OK2941" s="245"/>
      <c r="OL2941" s="245"/>
      <c r="OM2941" s="245"/>
      <c r="ON2941" s="245"/>
      <c r="OO2941" s="245"/>
      <c r="OP2941" s="245"/>
      <c r="OQ2941" s="245"/>
      <c r="OR2941" s="245"/>
      <c r="OS2941" s="245"/>
      <c r="OT2941" s="245"/>
      <c r="OU2941" s="245"/>
      <c r="OV2941" s="245"/>
      <c r="OW2941" s="245"/>
      <c r="OX2941" s="245"/>
      <c r="OY2941" s="245"/>
      <c r="OZ2941" s="245"/>
      <c r="PA2941" s="245"/>
      <c r="PB2941" s="245"/>
      <c r="PC2941" s="245"/>
      <c r="PD2941" s="245"/>
      <c r="PE2941" s="245"/>
      <c r="PF2941" s="245"/>
      <c r="PG2941" s="245"/>
      <c r="PH2941" s="245"/>
      <c r="PI2941" s="245"/>
      <c r="PJ2941" s="245"/>
      <c r="PK2941" s="245"/>
      <c r="PL2941" s="245"/>
      <c r="PM2941" s="245"/>
      <c r="PN2941" s="245"/>
      <c r="PO2941" s="245"/>
      <c r="PP2941" s="245"/>
      <c r="PQ2941" s="245"/>
      <c r="PR2941" s="245"/>
      <c r="PS2941" s="245"/>
      <c r="PT2941" s="245"/>
      <c r="PU2941" s="245"/>
      <c r="PV2941" s="245"/>
      <c r="PW2941" s="245"/>
      <c r="PX2941" s="245"/>
      <c r="PY2941" s="245"/>
      <c r="PZ2941" s="245"/>
      <c r="QA2941" s="245"/>
      <c r="QB2941" s="245"/>
      <c r="QC2941" s="245"/>
      <c r="QD2941" s="245"/>
      <c r="QE2941" s="245"/>
      <c r="QF2941" s="245"/>
      <c r="QG2941" s="245"/>
      <c r="QH2941" s="245"/>
      <c r="QI2941" s="245"/>
      <c r="QJ2941" s="245"/>
      <c r="QK2941" s="245"/>
      <c r="QL2941" s="245"/>
      <c r="QM2941" s="245"/>
      <c r="QN2941" s="245"/>
      <c r="QO2941" s="245"/>
      <c r="QP2941" s="245"/>
      <c r="QQ2941" s="245"/>
      <c r="QR2941" s="245"/>
      <c r="QS2941" s="245"/>
      <c r="QT2941" s="245"/>
      <c r="QU2941" s="245"/>
      <c r="QV2941" s="245"/>
      <c r="QW2941" s="245"/>
      <c r="QX2941" s="245"/>
      <c r="QY2941" s="245"/>
      <c r="QZ2941" s="245"/>
      <c r="RA2941" s="245"/>
      <c r="RB2941" s="245"/>
      <c r="RC2941" s="245"/>
      <c r="RD2941" s="245"/>
      <c r="RE2941" s="245"/>
      <c r="RF2941" s="245"/>
      <c r="RG2941" s="245"/>
      <c r="RH2941" s="245"/>
      <c r="RI2941" s="245"/>
      <c r="RJ2941" s="245"/>
      <c r="RK2941" s="245"/>
      <c r="RL2941" s="245"/>
      <c r="RM2941" s="245"/>
      <c r="RN2941" s="245"/>
      <c r="RO2941" s="245"/>
      <c r="RP2941" s="245"/>
      <c r="RQ2941" s="245"/>
      <c r="RR2941" s="245"/>
      <c r="RS2941" s="245"/>
      <c r="RT2941" s="245"/>
      <c r="RU2941" s="245"/>
      <c r="RV2941" s="245"/>
      <c r="RW2941" s="245"/>
      <c r="RX2941" s="245"/>
      <c r="RY2941" s="245"/>
      <c r="RZ2941" s="245"/>
      <c r="SA2941" s="245"/>
      <c r="SB2941" s="245"/>
      <c r="SC2941" s="245"/>
      <c r="SD2941" s="245"/>
      <c r="SE2941" s="245"/>
      <c r="SF2941" s="245"/>
      <c r="SG2941" s="245"/>
      <c r="SH2941" s="245"/>
      <c r="SI2941" s="245"/>
      <c r="SJ2941" s="245"/>
      <c r="SK2941" s="245"/>
      <c r="SL2941" s="245"/>
      <c r="SM2941" s="245"/>
      <c r="SN2941" s="245"/>
      <c r="SO2941" s="245"/>
      <c r="SP2941" s="245"/>
      <c r="SQ2941" s="245"/>
      <c r="SR2941" s="245"/>
      <c r="SS2941" s="245"/>
      <c r="ST2941" s="245"/>
      <c r="SU2941" s="245"/>
      <c r="SV2941" s="245"/>
      <c r="SW2941" s="245"/>
      <c r="SX2941" s="245"/>
      <c r="SY2941" s="245"/>
      <c r="SZ2941" s="245"/>
      <c r="TA2941" s="245"/>
      <c r="TB2941" s="245"/>
      <c r="TC2941" s="245"/>
      <c r="TD2941" s="245"/>
      <c r="TE2941" s="245"/>
      <c r="TF2941" s="245"/>
      <c r="TG2941" s="245"/>
      <c r="TH2941" s="245"/>
      <c r="TI2941" s="245"/>
      <c r="TJ2941" s="245"/>
      <c r="TK2941" s="245"/>
      <c r="TL2941" s="245"/>
      <c r="TM2941" s="245"/>
      <c r="TN2941" s="245"/>
      <c r="TO2941" s="245"/>
      <c r="TP2941" s="245"/>
      <c r="TQ2941" s="245"/>
      <c r="TR2941" s="245"/>
      <c r="TS2941" s="245"/>
      <c r="TT2941" s="245"/>
      <c r="TU2941" s="245"/>
      <c r="TV2941" s="245"/>
      <c r="TW2941" s="245"/>
      <c r="TX2941" s="245"/>
      <c r="TY2941" s="245"/>
      <c r="TZ2941" s="245"/>
      <c r="UA2941" s="245"/>
      <c r="UB2941" s="245"/>
      <c r="UC2941" s="245"/>
      <c r="UD2941" s="245"/>
      <c r="UE2941" s="245"/>
      <c r="UF2941" s="245"/>
      <c r="UG2941" s="245"/>
      <c r="UH2941" s="245"/>
      <c r="UI2941" s="245"/>
      <c r="UJ2941" s="245"/>
      <c r="UK2941" s="245"/>
      <c r="UL2941" s="245"/>
      <c r="UM2941" s="245"/>
      <c r="UN2941" s="245"/>
      <c r="UO2941" s="245"/>
      <c r="UP2941" s="245"/>
      <c r="UQ2941" s="245"/>
      <c r="UR2941" s="245"/>
      <c r="US2941" s="245"/>
      <c r="UT2941" s="245"/>
      <c r="UU2941" s="245"/>
      <c r="UV2941" s="245"/>
      <c r="UW2941" s="245"/>
      <c r="UX2941" s="245"/>
      <c r="UY2941" s="245"/>
      <c r="UZ2941" s="245"/>
      <c r="VA2941" s="245"/>
      <c r="VB2941" s="245"/>
      <c r="VC2941" s="245"/>
      <c r="VD2941" s="245"/>
      <c r="VE2941" s="245"/>
      <c r="VF2941" s="245"/>
      <c r="VG2941" s="245"/>
      <c r="VH2941" s="245"/>
      <c r="VI2941" s="245"/>
      <c r="VJ2941" s="245"/>
      <c r="VK2941" s="245"/>
      <c r="VL2941" s="245"/>
      <c r="VM2941" s="245"/>
      <c r="VN2941" s="245"/>
      <c r="VO2941" s="245"/>
      <c r="VP2941" s="245"/>
      <c r="VQ2941" s="245"/>
      <c r="VR2941" s="245"/>
      <c r="VS2941" s="245"/>
      <c r="VT2941" s="245"/>
      <c r="VU2941" s="245"/>
      <c r="VV2941" s="245"/>
      <c r="VW2941" s="245"/>
      <c r="VX2941" s="245"/>
      <c r="VY2941" s="245"/>
      <c r="VZ2941" s="245"/>
      <c r="WA2941" s="245"/>
      <c r="WB2941" s="245"/>
      <c r="WC2941" s="245"/>
      <c r="WD2941" s="245"/>
      <c r="WE2941" s="245"/>
      <c r="WF2941" s="245"/>
      <c r="WG2941" s="245"/>
      <c r="WH2941" s="245"/>
      <c r="WI2941" s="245"/>
      <c r="WJ2941" s="245"/>
      <c r="WK2941" s="245"/>
      <c r="WL2941" s="245"/>
      <c r="WM2941" s="245"/>
      <c r="WN2941" s="245"/>
      <c r="WO2941" s="245"/>
      <c r="WP2941" s="245"/>
      <c r="WQ2941" s="245"/>
      <c r="WR2941" s="245"/>
      <c r="WS2941" s="245"/>
      <c r="WT2941" s="245"/>
      <c r="WU2941" s="245"/>
      <c r="WV2941" s="245"/>
      <c r="WW2941" s="245"/>
      <c r="WX2941" s="245"/>
      <c r="WY2941" s="245"/>
      <c r="WZ2941" s="245"/>
      <c r="XA2941" s="245"/>
      <c r="XB2941" s="245"/>
      <c r="XC2941" s="245"/>
      <c r="XD2941" s="245"/>
      <c r="XE2941" s="245"/>
      <c r="XF2941" s="245"/>
      <c r="XG2941" s="245"/>
      <c r="XH2941" s="245"/>
      <c r="XI2941" s="245"/>
      <c r="XJ2941" s="245"/>
      <c r="XK2941" s="245"/>
      <c r="XL2941" s="245"/>
      <c r="XM2941" s="245"/>
      <c r="XN2941" s="245"/>
      <c r="XO2941" s="245"/>
      <c r="XP2941" s="245"/>
      <c r="XQ2941" s="245"/>
      <c r="XR2941" s="245"/>
      <c r="XS2941" s="245"/>
      <c r="XT2941" s="245"/>
      <c r="XU2941" s="245"/>
      <c r="XV2941" s="245"/>
      <c r="XW2941" s="245"/>
      <c r="XX2941" s="245"/>
      <c r="XY2941" s="245"/>
      <c r="XZ2941" s="245"/>
      <c r="YA2941" s="245"/>
      <c r="YB2941" s="245"/>
      <c r="YC2941" s="245"/>
      <c r="YD2941" s="245"/>
      <c r="YE2941" s="245"/>
      <c r="YF2941" s="245"/>
      <c r="YG2941" s="245"/>
      <c r="YH2941" s="245"/>
      <c r="YI2941" s="245"/>
      <c r="YJ2941" s="245"/>
      <c r="YK2941" s="245"/>
      <c r="YL2941" s="245"/>
      <c r="YM2941" s="245"/>
      <c r="YN2941" s="245"/>
      <c r="YO2941" s="245"/>
      <c r="YP2941" s="245"/>
      <c r="YQ2941" s="245"/>
      <c r="YR2941" s="245"/>
      <c r="YS2941" s="245"/>
      <c r="YT2941" s="245"/>
      <c r="YU2941" s="245"/>
      <c r="YV2941" s="245"/>
      <c r="YW2941" s="245"/>
      <c r="YX2941" s="245"/>
      <c r="YY2941" s="245"/>
      <c r="YZ2941" s="245"/>
      <c r="ZA2941" s="245"/>
      <c r="ZB2941" s="245"/>
      <c r="ZC2941" s="245"/>
      <c r="ZD2941" s="245"/>
      <c r="ZE2941" s="245"/>
      <c r="ZF2941" s="245"/>
      <c r="ZG2941" s="245"/>
      <c r="ZH2941" s="245"/>
      <c r="ZI2941" s="245"/>
      <c r="ZJ2941" s="245"/>
      <c r="ZK2941" s="245"/>
      <c r="ZL2941" s="245"/>
      <c r="ZM2941" s="245"/>
      <c r="ZN2941" s="245"/>
      <c r="ZO2941" s="245"/>
      <c r="ZP2941" s="245"/>
      <c r="ZQ2941" s="245"/>
      <c r="ZR2941" s="245"/>
      <c r="ZS2941" s="245"/>
      <c r="ZT2941" s="245"/>
      <c r="ZU2941" s="245"/>
      <c r="ZV2941" s="245"/>
      <c r="ZW2941" s="245"/>
      <c r="ZX2941" s="245"/>
      <c r="ZY2941" s="245"/>
      <c r="ZZ2941" s="245"/>
      <c r="AAA2941" s="245"/>
      <c r="AAB2941" s="245"/>
      <c r="AAC2941" s="245"/>
      <c r="AAD2941" s="245"/>
      <c r="AAE2941" s="245"/>
      <c r="AAF2941" s="245"/>
      <c r="AAG2941" s="245"/>
      <c r="AAH2941" s="245"/>
      <c r="AAI2941" s="245"/>
      <c r="AAJ2941" s="245"/>
      <c r="AAK2941" s="245"/>
      <c r="AAL2941" s="245"/>
      <c r="AAM2941" s="245"/>
      <c r="AAN2941" s="245"/>
      <c r="AAO2941" s="245"/>
      <c r="AAP2941" s="245"/>
      <c r="AAQ2941" s="245"/>
      <c r="AAR2941" s="245"/>
      <c r="AAS2941" s="245"/>
      <c r="AAT2941" s="245"/>
      <c r="AAU2941" s="245"/>
      <c r="AAV2941" s="245"/>
      <c r="AAW2941" s="245"/>
      <c r="AAX2941" s="245"/>
      <c r="AAY2941" s="245"/>
      <c r="AAZ2941" s="245"/>
      <c r="ABA2941" s="245"/>
      <c r="ABB2941" s="245"/>
      <c r="ABC2941" s="245"/>
      <c r="ABD2941" s="245"/>
      <c r="ABE2941" s="245"/>
      <c r="ABF2941" s="245"/>
      <c r="ABG2941" s="245"/>
      <c r="ABH2941" s="245"/>
      <c r="ABI2941" s="245"/>
      <c r="ABJ2941" s="245"/>
      <c r="ABK2941" s="245"/>
      <c r="ABL2941" s="245"/>
      <c r="ABM2941" s="245"/>
      <c r="ABN2941" s="245"/>
      <c r="ABO2941" s="245"/>
      <c r="ABP2941" s="245"/>
      <c r="ABQ2941" s="245"/>
      <c r="ABR2941" s="245"/>
      <c r="ABS2941" s="245"/>
      <c r="ABT2941" s="245"/>
      <c r="ABU2941" s="245"/>
      <c r="ABV2941" s="245"/>
      <c r="ABW2941" s="245"/>
      <c r="ABX2941" s="245"/>
      <c r="ABY2941" s="245"/>
      <c r="ABZ2941" s="245"/>
      <c r="ACA2941" s="245"/>
      <c r="ACB2941" s="245"/>
      <c r="ACC2941" s="245"/>
      <c r="ACD2941" s="245"/>
      <c r="ACE2941" s="245"/>
      <c r="ACF2941" s="245"/>
      <c r="ACG2941" s="245"/>
      <c r="ACH2941" s="245"/>
      <c r="ACI2941" s="245"/>
      <c r="ACJ2941" s="245"/>
      <c r="ACK2941" s="245"/>
      <c r="ACL2941" s="245"/>
      <c r="ACM2941" s="245"/>
      <c r="ACN2941" s="245"/>
      <c r="ACO2941" s="245"/>
      <c r="ACP2941" s="245"/>
      <c r="ACQ2941" s="245"/>
      <c r="ACR2941" s="245"/>
      <c r="ACS2941" s="245"/>
      <c r="ACT2941" s="245"/>
      <c r="ACU2941" s="245"/>
      <c r="ACV2941" s="245"/>
      <c r="ACW2941" s="245"/>
      <c r="ACX2941" s="245"/>
      <c r="ACY2941" s="245"/>
      <c r="ACZ2941" s="245"/>
      <c r="ADA2941" s="245"/>
      <c r="ADB2941" s="245"/>
      <c r="ADC2941" s="245"/>
      <c r="ADD2941" s="245"/>
      <c r="ADE2941" s="245"/>
      <c r="ADF2941" s="245"/>
      <c r="ADG2941" s="245"/>
      <c r="ADH2941" s="245"/>
      <c r="ADI2941" s="245"/>
      <c r="ADJ2941" s="245"/>
      <c r="ADK2941" s="245"/>
      <c r="ADL2941" s="245"/>
      <c r="ADM2941" s="245"/>
      <c r="ADN2941" s="245"/>
      <c r="ADO2941" s="245"/>
      <c r="ADP2941" s="245"/>
      <c r="ADQ2941" s="245"/>
      <c r="ADR2941" s="245"/>
      <c r="ADS2941" s="245"/>
      <c r="ADT2941" s="245"/>
      <c r="ADU2941" s="245"/>
      <c r="ADV2941" s="245"/>
      <c r="ADW2941" s="245"/>
      <c r="ADX2941" s="245"/>
      <c r="ADY2941" s="245"/>
      <c r="ADZ2941" s="245"/>
      <c r="AEA2941" s="245"/>
      <c r="AEB2941" s="245"/>
      <c r="AEC2941" s="245"/>
      <c r="AED2941" s="245"/>
      <c r="AEE2941" s="245"/>
      <c r="AEF2941" s="245"/>
      <c r="AEG2941" s="245"/>
      <c r="AEH2941" s="245"/>
      <c r="AEI2941" s="245"/>
      <c r="AEJ2941" s="245"/>
      <c r="AEK2941" s="245"/>
      <c r="AEL2941" s="245"/>
      <c r="AEM2941" s="245"/>
      <c r="AEN2941" s="245"/>
      <c r="AEO2941" s="245"/>
      <c r="AEP2941" s="245"/>
      <c r="AEQ2941" s="245"/>
      <c r="AER2941" s="245"/>
      <c r="AES2941" s="245"/>
      <c r="AET2941" s="245"/>
      <c r="AEU2941" s="245"/>
      <c r="AEV2941" s="245"/>
      <c r="AEW2941" s="245"/>
      <c r="AEX2941" s="245"/>
      <c r="AEY2941" s="245"/>
      <c r="AEZ2941" s="245"/>
      <c r="AFA2941" s="245"/>
      <c r="AFB2941" s="245"/>
      <c r="AFC2941" s="245"/>
      <c r="AFD2941" s="245"/>
      <c r="AFE2941" s="245"/>
      <c r="AFF2941" s="245"/>
      <c r="AFG2941" s="245"/>
      <c r="AFH2941" s="245"/>
      <c r="AFI2941" s="245"/>
      <c r="AFJ2941" s="245"/>
      <c r="AFK2941" s="245"/>
      <c r="AFL2941" s="245"/>
      <c r="AFM2941" s="245"/>
      <c r="AFN2941" s="245"/>
      <c r="AFO2941" s="245"/>
      <c r="AFP2941" s="245"/>
      <c r="AFQ2941" s="245"/>
      <c r="AFR2941" s="245"/>
      <c r="AFS2941" s="245"/>
      <c r="AFT2941" s="245"/>
      <c r="AFU2941" s="245"/>
      <c r="AFV2941" s="245"/>
      <c r="AFW2941" s="245"/>
      <c r="AFX2941" s="245"/>
      <c r="AFY2941" s="245"/>
      <c r="AFZ2941" s="245"/>
      <c r="AGA2941" s="245"/>
      <c r="AGB2941" s="245"/>
      <c r="AGC2941" s="245"/>
      <c r="AGD2941" s="245"/>
      <c r="AGE2941" s="245"/>
      <c r="AGF2941" s="245"/>
      <c r="AGG2941" s="245"/>
      <c r="AGH2941" s="245"/>
      <c r="AGI2941" s="245"/>
      <c r="AGJ2941" s="245"/>
      <c r="AGK2941" s="245"/>
      <c r="AGL2941" s="245"/>
      <c r="AGM2941" s="245"/>
      <c r="AGN2941" s="245"/>
      <c r="AGO2941" s="245"/>
      <c r="AGP2941" s="245"/>
      <c r="AGQ2941" s="245"/>
      <c r="AGR2941" s="245"/>
      <c r="AGS2941" s="245"/>
      <c r="AGT2941" s="245"/>
      <c r="AGU2941" s="245"/>
      <c r="AGV2941" s="245"/>
      <c r="AGW2941" s="245"/>
      <c r="AGX2941" s="245"/>
      <c r="AGY2941" s="245"/>
      <c r="AGZ2941" s="245"/>
      <c r="AHA2941" s="245"/>
      <c r="AHB2941" s="245"/>
      <c r="AHC2941" s="245"/>
      <c r="AHD2941" s="245"/>
      <c r="AHE2941" s="245"/>
      <c r="AHF2941" s="245"/>
      <c r="AHG2941" s="245"/>
      <c r="AHH2941" s="245"/>
      <c r="AHI2941" s="245"/>
      <c r="AHJ2941" s="245"/>
      <c r="AHK2941" s="245"/>
      <c r="AHL2941" s="245"/>
      <c r="AHM2941" s="245"/>
      <c r="AHN2941" s="245"/>
      <c r="AHO2941" s="245"/>
      <c r="AHP2941" s="245"/>
      <c r="AHQ2941" s="245"/>
      <c r="AHR2941" s="245"/>
      <c r="AHS2941" s="245"/>
      <c r="AHT2941" s="245"/>
      <c r="AHU2941" s="245"/>
      <c r="AHV2941" s="245"/>
      <c r="AHW2941" s="245"/>
      <c r="AHX2941" s="245"/>
      <c r="AHY2941" s="245"/>
      <c r="AHZ2941" s="245"/>
      <c r="AIA2941" s="245"/>
      <c r="AIB2941" s="245"/>
      <c r="AIC2941" s="245"/>
      <c r="AID2941" s="245"/>
      <c r="AIE2941" s="245"/>
      <c r="AIF2941" s="245"/>
      <c r="AIG2941" s="245"/>
      <c r="AIH2941" s="245"/>
      <c r="AII2941" s="245"/>
      <c r="AIJ2941" s="245"/>
      <c r="AIK2941" s="245"/>
      <c r="AIL2941" s="245"/>
      <c r="AIM2941" s="245"/>
      <c r="AIN2941" s="245"/>
      <c r="AIO2941" s="245"/>
      <c r="AIP2941" s="245"/>
      <c r="AIQ2941" s="245"/>
      <c r="AIR2941" s="245"/>
      <c r="AIS2941" s="245"/>
      <c r="AIT2941" s="245"/>
      <c r="AIU2941" s="245"/>
      <c r="AIV2941" s="245"/>
      <c r="AIW2941" s="245"/>
      <c r="AIX2941" s="245"/>
      <c r="AIY2941" s="245"/>
      <c r="AIZ2941" s="245"/>
      <c r="AJA2941" s="245"/>
      <c r="AJB2941" s="245"/>
      <c r="AJC2941" s="245"/>
      <c r="AJD2941" s="245"/>
      <c r="AJE2941" s="245"/>
      <c r="AJF2941" s="245"/>
      <c r="AJG2941" s="245"/>
      <c r="AJH2941" s="245"/>
      <c r="AJI2941" s="245"/>
      <c r="AJJ2941" s="245"/>
      <c r="AJK2941" s="245"/>
      <c r="AJL2941" s="245"/>
      <c r="AJM2941" s="245"/>
      <c r="AJN2941" s="245"/>
      <c r="AJO2941" s="245"/>
      <c r="AJP2941" s="245"/>
      <c r="AJQ2941" s="245"/>
      <c r="AJR2941" s="245"/>
      <c r="AJS2941" s="245"/>
      <c r="AJT2941" s="245"/>
      <c r="AJU2941" s="245"/>
      <c r="AJV2941" s="245"/>
      <c r="AJW2941" s="245"/>
      <c r="AJX2941" s="245"/>
      <c r="AJY2941" s="245"/>
      <c r="AJZ2941" s="245"/>
      <c r="AKA2941" s="245"/>
      <c r="AKB2941" s="245"/>
      <c r="AKC2941" s="245"/>
      <c r="AKD2941" s="245"/>
      <c r="AKE2941" s="245"/>
      <c r="AKF2941" s="245"/>
      <c r="AKG2941" s="245"/>
      <c r="AKH2941" s="245"/>
      <c r="AKI2941" s="245"/>
      <c r="AKJ2941" s="245"/>
      <c r="AKK2941" s="245"/>
      <c r="AKL2941" s="245"/>
      <c r="AKM2941" s="245"/>
      <c r="AKN2941" s="245"/>
      <c r="AKO2941" s="245"/>
      <c r="AKP2941" s="245"/>
      <c r="AKQ2941" s="245"/>
      <c r="AKR2941" s="245"/>
      <c r="AKS2941" s="245"/>
      <c r="AKT2941" s="245"/>
      <c r="AKU2941" s="245"/>
      <c r="AKV2941" s="245"/>
      <c r="AKW2941" s="245"/>
      <c r="AKX2941" s="245"/>
      <c r="AKY2941" s="245"/>
      <c r="AKZ2941" s="245"/>
      <c r="ALA2941" s="245"/>
      <c r="ALB2941" s="245"/>
      <c r="ALC2941" s="245"/>
      <c r="ALD2941" s="245"/>
      <c r="ALE2941" s="245"/>
      <c r="ALF2941" s="245"/>
      <c r="ALG2941" s="245"/>
      <c r="ALH2941" s="245"/>
      <c r="ALI2941" s="245"/>
      <c r="ALJ2941" s="245"/>
      <c r="ALK2941" s="245"/>
      <c r="ALL2941" s="245"/>
      <c r="ALM2941" s="245"/>
      <c r="ALN2941" s="245"/>
      <c r="ALO2941" s="245"/>
      <c r="ALP2941" s="245"/>
      <c r="ALQ2941" s="245"/>
      <c r="ALR2941" s="245"/>
      <c r="ALS2941" s="245"/>
      <c r="ALT2941" s="245"/>
      <c r="ALU2941" s="245"/>
      <c r="ALV2941" s="245"/>
      <c r="ALW2941" s="245"/>
      <c r="ALX2941" s="245"/>
      <c r="ALY2941" s="245"/>
      <c r="ALZ2941" s="245"/>
      <c r="AMA2941" s="245"/>
      <c r="AMB2941" s="245"/>
    </row>
    <row r="2942" spans="1:1016" s="300" customFormat="1">
      <c r="A2942" s="80" t="s">
        <v>214</v>
      </c>
      <c r="B2942" s="80" t="s">
        <v>3199</v>
      </c>
      <c r="C2942" s="223" t="s">
        <v>4691</v>
      </c>
      <c r="D2942" s="139" t="s">
        <v>300</v>
      </c>
      <c r="E2942" s="139" t="s">
        <v>301</v>
      </c>
      <c r="F2942" s="139" t="s">
        <v>525</v>
      </c>
      <c r="G2942" s="141">
        <v>65880</v>
      </c>
      <c r="H2942" s="141">
        <v>84780</v>
      </c>
      <c r="I2942" s="234">
        <v>16</v>
      </c>
      <c r="J2942" s="235">
        <v>0.36363636363636365</v>
      </c>
      <c r="K2942" s="141">
        <v>103680</v>
      </c>
      <c r="L2942" s="146"/>
      <c r="M2942" s="139">
        <v>1</v>
      </c>
      <c r="N2942" s="167">
        <v>30</v>
      </c>
      <c r="O2942" s="79">
        <v>75000</v>
      </c>
      <c r="P2942" s="80"/>
      <c r="Q2942" s="241"/>
      <c r="R2942" s="236"/>
      <c r="S2942" s="236"/>
      <c r="T2942" s="236"/>
      <c r="U2942" s="236"/>
      <c r="V2942" s="236"/>
      <c r="W2942" s="236"/>
      <c r="X2942" s="236"/>
      <c r="Y2942" s="245"/>
      <c r="Z2942" s="245"/>
      <c r="AA2942" s="245"/>
      <c r="AB2942" s="245"/>
      <c r="AC2942" s="245"/>
      <c r="AD2942" s="245"/>
      <c r="AE2942" s="245"/>
      <c r="AF2942" s="245"/>
      <c r="AG2942" s="245"/>
      <c r="AH2942" s="245"/>
      <c r="AI2942" s="245"/>
      <c r="AJ2942" s="245"/>
      <c r="AK2942" s="245"/>
      <c r="AL2942" s="245"/>
      <c r="AM2942" s="245"/>
      <c r="AN2942" s="245"/>
      <c r="AO2942" s="245"/>
      <c r="AP2942" s="245"/>
      <c r="AQ2942" s="245"/>
      <c r="AR2942" s="245"/>
      <c r="AS2942" s="245"/>
      <c r="AT2942" s="245"/>
      <c r="AU2942" s="245"/>
      <c r="AV2942" s="245"/>
      <c r="AW2942" s="245"/>
      <c r="AX2942" s="245"/>
      <c r="AY2942" s="245"/>
      <c r="AZ2942" s="245"/>
      <c r="BA2942" s="245"/>
      <c r="BB2942" s="245"/>
      <c r="BC2942" s="245"/>
      <c r="BD2942" s="245"/>
      <c r="BE2942" s="245"/>
      <c r="BF2942" s="245"/>
      <c r="BG2942" s="245"/>
      <c r="BH2942" s="245"/>
      <c r="BI2942" s="245"/>
      <c r="BJ2942" s="245"/>
      <c r="BK2942" s="245"/>
      <c r="BL2942" s="245"/>
      <c r="BM2942" s="245"/>
      <c r="BN2942" s="245"/>
      <c r="BO2942" s="245"/>
      <c r="BP2942" s="245"/>
      <c r="BQ2942" s="245"/>
      <c r="BR2942" s="245"/>
      <c r="BS2942" s="245"/>
      <c r="BT2942" s="245"/>
      <c r="BU2942" s="245"/>
      <c r="BV2942" s="245"/>
      <c r="BW2942" s="245"/>
      <c r="BX2942" s="245"/>
      <c r="BY2942" s="245"/>
      <c r="BZ2942" s="245"/>
      <c r="CA2942" s="245"/>
      <c r="CB2942" s="245"/>
      <c r="CC2942" s="245"/>
      <c r="CD2942" s="245"/>
      <c r="CE2942" s="245"/>
      <c r="CF2942" s="245"/>
      <c r="CG2942" s="245"/>
      <c r="CH2942" s="245"/>
      <c r="CI2942" s="245"/>
      <c r="CJ2942" s="245"/>
      <c r="CK2942" s="245"/>
      <c r="CL2942" s="245"/>
      <c r="CM2942" s="245"/>
      <c r="CN2942" s="245"/>
      <c r="CO2942" s="245"/>
      <c r="CP2942" s="245"/>
      <c r="CQ2942" s="245"/>
      <c r="CR2942" s="245"/>
      <c r="CS2942" s="245"/>
      <c r="CT2942" s="245"/>
      <c r="CU2942" s="245"/>
      <c r="CV2942" s="245"/>
      <c r="CW2942" s="245"/>
      <c r="CX2942" s="245"/>
      <c r="CY2942" s="245"/>
      <c r="CZ2942" s="245"/>
      <c r="DA2942" s="245"/>
      <c r="DB2942" s="245"/>
      <c r="DC2942" s="245"/>
      <c r="DD2942" s="245"/>
      <c r="DE2942" s="245"/>
      <c r="DF2942" s="245"/>
      <c r="DG2942" s="245"/>
      <c r="DH2942" s="245"/>
      <c r="DI2942" s="245"/>
      <c r="DJ2942" s="245"/>
      <c r="DK2942" s="245"/>
      <c r="DL2942" s="245"/>
      <c r="DM2942" s="245"/>
      <c r="DN2942" s="245"/>
      <c r="DO2942" s="245"/>
      <c r="DP2942" s="245"/>
      <c r="DQ2942" s="245"/>
      <c r="DR2942" s="245"/>
      <c r="DS2942" s="245"/>
      <c r="DT2942" s="245"/>
      <c r="DU2942" s="245"/>
      <c r="DV2942" s="245"/>
      <c r="DW2942" s="245"/>
      <c r="DX2942" s="245"/>
      <c r="DY2942" s="245"/>
      <c r="DZ2942" s="245"/>
      <c r="EA2942" s="245"/>
      <c r="EB2942" s="245"/>
      <c r="EC2942" s="245"/>
      <c r="ED2942" s="245"/>
      <c r="EE2942" s="245"/>
      <c r="EF2942" s="245"/>
      <c r="EG2942" s="245"/>
      <c r="EH2942" s="245"/>
      <c r="EI2942" s="245"/>
      <c r="EJ2942" s="245"/>
      <c r="EK2942" s="245"/>
      <c r="EL2942" s="245"/>
      <c r="EM2942" s="245"/>
      <c r="EN2942" s="245"/>
      <c r="EO2942" s="245"/>
      <c r="EP2942" s="245"/>
      <c r="EQ2942" s="245"/>
      <c r="ER2942" s="245"/>
      <c r="ES2942" s="245"/>
      <c r="ET2942" s="245"/>
      <c r="EU2942" s="245"/>
      <c r="EV2942" s="245"/>
      <c r="EW2942" s="245"/>
      <c r="EX2942" s="245"/>
      <c r="EY2942" s="245"/>
      <c r="EZ2942" s="245"/>
      <c r="FA2942" s="245"/>
      <c r="FB2942" s="245"/>
      <c r="FC2942" s="245"/>
      <c r="FD2942" s="245"/>
      <c r="FE2942" s="245"/>
      <c r="FF2942" s="245"/>
      <c r="FG2942" s="245"/>
      <c r="FH2942" s="245"/>
      <c r="FI2942" s="245"/>
      <c r="FJ2942" s="245"/>
      <c r="FK2942" s="245"/>
      <c r="FL2942" s="245"/>
      <c r="FM2942" s="245"/>
      <c r="FN2942" s="245"/>
      <c r="FO2942" s="245"/>
      <c r="FP2942" s="245"/>
      <c r="FQ2942" s="245"/>
      <c r="FR2942" s="245"/>
      <c r="FS2942" s="245"/>
      <c r="FT2942" s="245"/>
      <c r="FU2942" s="245"/>
      <c r="FV2942" s="245"/>
      <c r="FW2942" s="245"/>
      <c r="FX2942" s="245"/>
      <c r="FY2942" s="245"/>
      <c r="FZ2942" s="245"/>
      <c r="GA2942" s="245"/>
      <c r="GB2942" s="245"/>
      <c r="GC2942" s="245"/>
      <c r="GD2942" s="245"/>
      <c r="GE2942" s="245"/>
      <c r="GF2942" s="245"/>
      <c r="GG2942" s="245"/>
      <c r="GH2942" s="245"/>
      <c r="GI2942" s="245"/>
      <c r="GJ2942" s="245"/>
      <c r="GK2942" s="245"/>
      <c r="GL2942" s="245"/>
      <c r="GM2942" s="245"/>
      <c r="GN2942" s="245"/>
      <c r="GO2942" s="245"/>
      <c r="GP2942" s="245"/>
      <c r="GQ2942" s="245"/>
      <c r="GR2942" s="245"/>
      <c r="GS2942" s="245"/>
      <c r="GT2942" s="245"/>
      <c r="GU2942" s="245"/>
      <c r="GV2942" s="245"/>
      <c r="GW2942" s="245"/>
      <c r="GX2942" s="245"/>
      <c r="GY2942" s="245"/>
      <c r="GZ2942" s="245"/>
      <c r="HA2942" s="245"/>
      <c r="HB2942" s="245"/>
      <c r="HC2942" s="245"/>
      <c r="HD2942" s="245"/>
      <c r="HE2942" s="245"/>
      <c r="HF2942" s="245"/>
      <c r="HG2942" s="245"/>
      <c r="HH2942" s="245"/>
      <c r="HI2942" s="245"/>
      <c r="HJ2942" s="245"/>
      <c r="HK2942" s="245"/>
      <c r="HL2942" s="245"/>
      <c r="HM2942" s="245"/>
      <c r="HN2942" s="245"/>
      <c r="HO2942" s="245"/>
      <c r="HP2942" s="245"/>
      <c r="HQ2942" s="245"/>
      <c r="HR2942" s="245"/>
      <c r="HS2942" s="245"/>
      <c r="HT2942" s="245"/>
      <c r="HU2942" s="245"/>
      <c r="HV2942" s="245"/>
      <c r="HW2942" s="245"/>
      <c r="HX2942" s="245"/>
      <c r="HY2942" s="245"/>
      <c r="HZ2942" s="245"/>
      <c r="IA2942" s="245"/>
      <c r="IB2942" s="245"/>
      <c r="IC2942" s="245"/>
      <c r="ID2942" s="245"/>
      <c r="IE2942" s="245"/>
      <c r="IF2942" s="245"/>
      <c r="IG2942" s="245"/>
      <c r="IH2942" s="245"/>
      <c r="II2942" s="245"/>
      <c r="IJ2942" s="245"/>
      <c r="IK2942" s="245"/>
      <c r="IL2942" s="245"/>
      <c r="IM2942" s="245"/>
      <c r="IN2942" s="245"/>
      <c r="IO2942" s="245"/>
      <c r="IP2942" s="245"/>
      <c r="IQ2942" s="245"/>
      <c r="IR2942" s="245"/>
      <c r="IS2942" s="245"/>
      <c r="IT2942" s="245"/>
      <c r="IU2942" s="245"/>
      <c r="IV2942" s="245"/>
      <c r="IW2942" s="245"/>
      <c r="IX2942" s="245"/>
      <c r="IY2942" s="245"/>
      <c r="IZ2942" s="245"/>
      <c r="JA2942" s="245"/>
      <c r="JB2942" s="245"/>
      <c r="JC2942" s="245"/>
      <c r="JD2942" s="245"/>
      <c r="JE2942" s="245"/>
      <c r="JF2942" s="245"/>
      <c r="JG2942" s="245"/>
      <c r="JH2942" s="245"/>
      <c r="JI2942" s="245"/>
      <c r="JJ2942" s="245"/>
      <c r="JK2942" s="245"/>
      <c r="JL2942" s="245"/>
      <c r="JM2942" s="245"/>
      <c r="JN2942" s="245"/>
      <c r="JO2942" s="245"/>
      <c r="JP2942" s="245"/>
      <c r="JQ2942" s="245"/>
      <c r="JR2942" s="245"/>
      <c r="JS2942" s="245"/>
      <c r="JT2942" s="245"/>
      <c r="JU2942" s="245"/>
      <c r="JV2942" s="245"/>
      <c r="JW2942" s="245"/>
      <c r="JX2942" s="245"/>
      <c r="JY2942" s="245"/>
      <c r="JZ2942" s="245"/>
      <c r="KA2942" s="245"/>
      <c r="KB2942" s="245"/>
      <c r="KC2942" s="245"/>
      <c r="KD2942" s="245"/>
      <c r="KE2942" s="245"/>
      <c r="KF2942" s="245"/>
      <c r="KG2942" s="245"/>
      <c r="KH2942" s="245"/>
      <c r="KI2942" s="245"/>
      <c r="KJ2942" s="245"/>
      <c r="KK2942" s="245"/>
      <c r="KL2942" s="245"/>
      <c r="KM2942" s="245"/>
      <c r="KN2942" s="245"/>
      <c r="KO2942" s="245"/>
      <c r="KP2942" s="245"/>
      <c r="KQ2942" s="245"/>
      <c r="KR2942" s="245"/>
      <c r="KS2942" s="245"/>
      <c r="KT2942" s="245"/>
      <c r="KU2942" s="245"/>
      <c r="KV2942" s="245"/>
      <c r="KW2942" s="245"/>
      <c r="KX2942" s="245"/>
      <c r="KY2942" s="245"/>
      <c r="KZ2942" s="245"/>
      <c r="LA2942" s="245"/>
      <c r="LB2942" s="245"/>
      <c r="LC2942" s="245"/>
      <c r="LD2942" s="245"/>
      <c r="LE2942" s="245"/>
      <c r="LF2942" s="245"/>
      <c r="LG2942" s="245"/>
      <c r="LH2942" s="245"/>
      <c r="LI2942" s="245"/>
      <c r="LJ2942" s="245"/>
      <c r="LK2942" s="245"/>
      <c r="LL2942" s="245"/>
      <c r="LM2942" s="245"/>
      <c r="LN2942" s="245"/>
      <c r="LO2942" s="245"/>
      <c r="LP2942" s="245"/>
      <c r="LQ2942" s="245"/>
      <c r="LR2942" s="245"/>
      <c r="LS2942" s="245"/>
      <c r="LT2942" s="245"/>
      <c r="LU2942" s="245"/>
      <c r="LV2942" s="245"/>
      <c r="LW2942" s="245"/>
      <c r="LX2942" s="245"/>
      <c r="LY2942" s="245"/>
      <c r="LZ2942" s="245"/>
      <c r="MA2942" s="245"/>
      <c r="MB2942" s="245"/>
      <c r="MC2942" s="245"/>
      <c r="MD2942" s="245"/>
      <c r="ME2942" s="245"/>
      <c r="MF2942" s="245"/>
      <c r="MG2942" s="245"/>
      <c r="MH2942" s="245"/>
      <c r="MI2942" s="245"/>
      <c r="MJ2942" s="245"/>
      <c r="MK2942" s="245"/>
      <c r="ML2942" s="245"/>
      <c r="MM2942" s="245"/>
      <c r="MN2942" s="245"/>
      <c r="MO2942" s="245"/>
      <c r="MP2942" s="245"/>
      <c r="MQ2942" s="245"/>
      <c r="MR2942" s="245"/>
      <c r="MS2942" s="245"/>
      <c r="MT2942" s="245"/>
      <c r="MU2942" s="245"/>
      <c r="MV2942" s="245"/>
      <c r="MW2942" s="245"/>
      <c r="MX2942" s="245"/>
      <c r="MY2942" s="245"/>
      <c r="MZ2942" s="245"/>
      <c r="NA2942" s="245"/>
      <c r="NB2942" s="245"/>
      <c r="NC2942" s="245"/>
      <c r="ND2942" s="245"/>
      <c r="NE2942" s="245"/>
      <c r="NF2942" s="245"/>
      <c r="NG2942" s="245"/>
      <c r="NH2942" s="245"/>
      <c r="NI2942" s="245"/>
      <c r="NJ2942" s="245"/>
      <c r="NK2942" s="245"/>
      <c r="NL2942" s="245"/>
      <c r="NM2942" s="245"/>
      <c r="NN2942" s="245"/>
      <c r="NO2942" s="245"/>
      <c r="NP2942" s="245"/>
      <c r="NQ2942" s="245"/>
      <c r="NR2942" s="245"/>
      <c r="NS2942" s="245"/>
      <c r="NT2942" s="245"/>
      <c r="NU2942" s="245"/>
      <c r="NV2942" s="245"/>
      <c r="NW2942" s="245"/>
      <c r="NX2942" s="245"/>
      <c r="NY2942" s="245"/>
      <c r="NZ2942" s="245"/>
      <c r="OA2942" s="245"/>
      <c r="OB2942" s="245"/>
      <c r="OC2942" s="245"/>
      <c r="OD2942" s="245"/>
      <c r="OE2942" s="245"/>
      <c r="OF2942" s="245"/>
      <c r="OG2942" s="245"/>
      <c r="OH2942" s="245"/>
      <c r="OI2942" s="245"/>
      <c r="OJ2942" s="245"/>
      <c r="OK2942" s="245"/>
      <c r="OL2942" s="245"/>
      <c r="OM2942" s="245"/>
      <c r="ON2942" s="245"/>
      <c r="OO2942" s="245"/>
      <c r="OP2942" s="245"/>
      <c r="OQ2942" s="245"/>
      <c r="OR2942" s="245"/>
      <c r="OS2942" s="245"/>
      <c r="OT2942" s="245"/>
      <c r="OU2942" s="245"/>
      <c r="OV2942" s="245"/>
      <c r="OW2942" s="245"/>
      <c r="OX2942" s="245"/>
      <c r="OY2942" s="245"/>
      <c r="OZ2942" s="245"/>
      <c r="PA2942" s="245"/>
      <c r="PB2942" s="245"/>
      <c r="PC2942" s="245"/>
      <c r="PD2942" s="245"/>
      <c r="PE2942" s="245"/>
      <c r="PF2942" s="245"/>
      <c r="PG2942" s="245"/>
      <c r="PH2942" s="245"/>
      <c r="PI2942" s="245"/>
      <c r="PJ2942" s="245"/>
      <c r="PK2942" s="245"/>
      <c r="PL2942" s="245"/>
      <c r="PM2942" s="245"/>
      <c r="PN2942" s="245"/>
      <c r="PO2942" s="245"/>
      <c r="PP2942" s="245"/>
      <c r="PQ2942" s="245"/>
      <c r="PR2942" s="245"/>
      <c r="PS2942" s="245"/>
      <c r="PT2942" s="245"/>
      <c r="PU2942" s="245"/>
      <c r="PV2942" s="245"/>
      <c r="PW2942" s="245"/>
      <c r="PX2942" s="245"/>
      <c r="PY2942" s="245"/>
      <c r="PZ2942" s="245"/>
      <c r="QA2942" s="245"/>
      <c r="QB2942" s="245"/>
      <c r="QC2942" s="245"/>
      <c r="QD2942" s="245"/>
      <c r="QE2942" s="245"/>
      <c r="QF2942" s="245"/>
      <c r="QG2942" s="245"/>
      <c r="QH2942" s="245"/>
      <c r="QI2942" s="245"/>
      <c r="QJ2942" s="245"/>
      <c r="QK2942" s="245"/>
      <c r="QL2942" s="245"/>
      <c r="QM2942" s="245"/>
      <c r="QN2942" s="245"/>
      <c r="QO2942" s="245"/>
      <c r="QP2942" s="245"/>
      <c r="QQ2942" s="245"/>
      <c r="QR2942" s="245"/>
      <c r="QS2942" s="245"/>
      <c r="QT2942" s="245"/>
      <c r="QU2942" s="245"/>
      <c r="QV2942" s="245"/>
      <c r="QW2942" s="245"/>
      <c r="QX2942" s="245"/>
      <c r="QY2942" s="245"/>
      <c r="QZ2942" s="245"/>
      <c r="RA2942" s="245"/>
      <c r="RB2942" s="245"/>
      <c r="RC2942" s="245"/>
      <c r="RD2942" s="245"/>
      <c r="RE2942" s="245"/>
      <c r="RF2942" s="245"/>
      <c r="RG2942" s="245"/>
      <c r="RH2942" s="245"/>
      <c r="RI2942" s="245"/>
      <c r="RJ2942" s="245"/>
      <c r="RK2942" s="245"/>
      <c r="RL2942" s="245"/>
      <c r="RM2942" s="245"/>
      <c r="RN2942" s="245"/>
      <c r="RO2942" s="245"/>
      <c r="RP2942" s="245"/>
      <c r="RQ2942" s="245"/>
      <c r="RR2942" s="245"/>
      <c r="RS2942" s="245"/>
      <c r="RT2942" s="245"/>
      <c r="RU2942" s="245"/>
      <c r="RV2942" s="245"/>
      <c r="RW2942" s="245"/>
      <c r="RX2942" s="245"/>
      <c r="RY2942" s="245"/>
      <c r="RZ2942" s="245"/>
      <c r="SA2942" s="245"/>
      <c r="SB2942" s="245"/>
      <c r="SC2942" s="245"/>
      <c r="SD2942" s="245"/>
      <c r="SE2942" s="245"/>
      <c r="SF2942" s="245"/>
      <c r="SG2942" s="245"/>
      <c r="SH2942" s="245"/>
      <c r="SI2942" s="245"/>
      <c r="SJ2942" s="245"/>
      <c r="SK2942" s="245"/>
      <c r="SL2942" s="245"/>
      <c r="SM2942" s="245"/>
      <c r="SN2942" s="245"/>
      <c r="SO2942" s="245"/>
      <c r="SP2942" s="245"/>
      <c r="SQ2942" s="245"/>
      <c r="SR2942" s="245"/>
      <c r="SS2942" s="245"/>
      <c r="ST2942" s="245"/>
      <c r="SU2942" s="245"/>
      <c r="SV2942" s="245"/>
      <c r="SW2942" s="245"/>
      <c r="SX2942" s="245"/>
      <c r="SY2942" s="245"/>
      <c r="SZ2942" s="245"/>
      <c r="TA2942" s="245"/>
      <c r="TB2942" s="245"/>
      <c r="TC2942" s="245"/>
      <c r="TD2942" s="245"/>
      <c r="TE2942" s="245"/>
      <c r="TF2942" s="245"/>
      <c r="TG2942" s="245"/>
      <c r="TH2942" s="245"/>
      <c r="TI2942" s="245"/>
      <c r="TJ2942" s="245"/>
      <c r="TK2942" s="245"/>
      <c r="TL2942" s="245"/>
      <c r="TM2942" s="245"/>
      <c r="TN2942" s="245"/>
      <c r="TO2942" s="245"/>
      <c r="TP2942" s="245"/>
      <c r="TQ2942" s="245"/>
      <c r="TR2942" s="245"/>
      <c r="TS2942" s="245"/>
      <c r="TT2942" s="245"/>
      <c r="TU2942" s="245"/>
      <c r="TV2942" s="245"/>
      <c r="TW2942" s="245"/>
      <c r="TX2942" s="245"/>
      <c r="TY2942" s="245"/>
      <c r="TZ2942" s="245"/>
      <c r="UA2942" s="245"/>
      <c r="UB2942" s="245"/>
      <c r="UC2942" s="245"/>
      <c r="UD2942" s="245"/>
      <c r="UE2942" s="245"/>
      <c r="UF2942" s="245"/>
      <c r="UG2942" s="245"/>
      <c r="UH2942" s="245"/>
      <c r="UI2942" s="245"/>
      <c r="UJ2942" s="245"/>
      <c r="UK2942" s="245"/>
      <c r="UL2942" s="245"/>
      <c r="UM2942" s="245"/>
      <c r="UN2942" s="245"/>
      <c r="UO2942" s="245"/>
      <c r="UP2942" s="245"/>
      <c r="UQ2942" s="245"/>
      <c r="UR2942" s="245"/>
      <c r="US2942" s="245"/>
      <c r="UT2942" s="245"/>
      <c r="UU2942" s="245"/>
      <c r="UV2942" s="245"/>
      <c r="UW2942" s="245"/>
      <c r="UX2942" s="245"/>
      <c r="UY2942" s="245"/>
      <c r="UZ2942" s="245"/>
      <c r="VA2942" s="245"/>
      <c r="VB2942" s="245"/>
      <c r="VC2942" s="245"/>
      <c r="VD2942" s="245"/>
      <c r="VE2942" s="245"/>
      <c r="VF2942" s="245"/>
      <c r="VG2942" s="245"/>
      <c r="VH2942" s="245"/>
      <c r="VI2942" s="245"/>
      <c r="VJ2942" s="245"/>
      <c r="VK2942" s="245"/>
      <c r="VL2942" s="245"/>
      <c r="VM2942" s="245"/>
      <c r="VN2942" s="245"/>
      <c r="VO2942" s="245"/>
      <c r="VP2942" s="245"/>
      <c r="VQ2942" s="245"/>
      <c r="VR2942" s="245"/>
      <c r="VS2942" s="245"/>
      <c r="VT2942" s="245"/>
      <c r="VU2942" s="245"/>
      <c r="VV2942" s="245"/>
      <c r="VW2942" s="245"/>
      <c r="VX2942" s="245"/>
      <c r="VY2942" s="245"/>
      <c r="VZ2942" s="245"/>
      <c r="WA2942" s="245"/>
      <c r="WB2942" s="245"/>
      <c r="WC2942" s="245"/>
      <c r="WD2942" s="245"/>
      <c r="WE2942" s="245"/>
      <c r="WF2942" s="245"/>
      <c r="WG2942" s="245"/>
      <c r="WH2942" s="245"/>
      <c r="WI2942" s="245"/>
      <c r="WJ2942" s="245"/>
      <c r="WK2942" s="245"/>
      <c r="WL2942" s="245"/>
      <c r="WM2942" s="245"/>
      <c r="WN2942" s="245"/>
      <c r="WO2942" s="245"/>
      <c r="WP2942" s="245"/>
      <c r="WQ2942" s="245"/>
      <c r="WR2942" s="245"/>
      <c r="WS2942" s="245"/>
      <c r="WT2942" s="245"/>
      <c r="WU2942" s="245"/>
      <c r="WV2942" s="245"/>
      <c r="WW2942" s="245"/>
      <c r="WX2942" s="245"/>
      <c r="WY2942" s="245"/>
      <c r="WZ2942" s="245"/>
      <c r="XA2942" s="245"/>
      <c r="XB2942" s="245"/>
      <c r="XC2942" s="245"/>
      <c r="XD2942" s="245"/>
      <c r="XE2942" s="245"/>
      <c r="XF2942" s="245"/>
      <c r="XG2942" s="245"/>
      <c r="XH2942" s="245"/>
      <c r="XI2942" s="245"/>
      <c r="XJ2942" s="245"/>
      <c r="XK2942" s="245"/>
      <c r="XL2942" s="245"/>
      <c r="XM2942" s="245"/>
      <c r="XN2942" s="245"/>
      <c r="XO2942" s="245"/>
      <c r="XP2942" s="245"/>
      <c r="XQ2942" s="245"/>
      <c r="XR2942" s="245"/>
      <c r="XS2942" s="245"/>
      <c r="XT2942" s="245"/>
      <c r="XU2942" s="245"/>
      <c r="XV2942" s="245"/>
      <c r="XW2942" s="245"/>
      <c r="XX2942" s="245"/>
      <c r="XY2942" s="245"/>
      <c r="XZ2942" s="245"/>
      <c r="YA2942" s="245"/>
      <c r="YB2942" s="245"/>
      <c r="YC2942" s="245"/>
      <c r="YD2942" s="245"/>
      <c r="YE2942" s="245"/>
      <c r="YF2942" s="245"/>
      <c r="YG2942" s="245"/>
      <c r="YH2942" s="245"/>
      <c r="YI2942" s="245"/>
      <c r="YJ2942" s="245"/>
      <c r="YK2942" s="245"/>
      <c r="YL2942" s="245"/>
      <c r="YM2942" s="245"/>
      <c r="YN2942" s="245"/>
      <c r="YO2942" s="245"/>
      <c r="YP2942" s="245"/>
      <c r="YQ2942" s="245"/>
      <c r="YR2942" s="245"/>
      <c r="YS2942" s="245"/>
      <c r="YT2942" s="245"/>
      <c r="YU2942" s="245"/>
      <c r="YV2942" s="245"/>
      <c r="YW2942" s="245"/>
      <c r="YX2942" s="245"/>
      <c r="YY2942" s="245"/>
      <c r="YZ2942" s="245"/>
      <c r="ZA2942" s="245"/>
      <c r="ZB2942" s="245"/>
      <c r="ZC2942" s="245"/>
      <c r="ZD2942" s="245"/>
      <c r="ZE2942" s="245"/>
      <c r="ZF2942" s="245"/>
      <c r="ZG2942" s="245"/>
      <c r="ZH2942" s="245"/>
      <c r="ZI2942" s="245"/>
      <c r="ZJ2942" s="245"/>
      <c r="ZK2942" s="245"/>
      <c r="ZL2942" s="245"/>
      <c r="ZM2942" s="245"/>
      <c r="ZN2942" s="245"/>
      <c r="ZO2942" s="245"/>
      <c r="ZP2942" s="245"/>
      <c r="ZQ2942" s="245"/>
      <c r="ZR2942" s="245"/>
      <c r="ZS2942" s="245"/>
      <c r="ZT2942" s="245"/>
      <c r="ZU2942" s="245"/>
      <c r="ZV2942" s="245"/>
      <c r="ZW2942" s="245"/>
      <c r="ZX2942" s="245"/>
      <c r="ZY2942" s="245"/>
      <c r="ZZ2942" s="245"/>
      <c r="AAA2942" s="245"/>
      <c r="AAB2942" s="245"/>
      <c r="AAC2942" s="245"/>
      <c r="AAD2942" s="245"/>
      <c r="AAE2942" s="245"/>
      <c r="AAF2942" s="245"/>
      <c r="AAG2942" s="245"/>
      <c r="AAH2942" s="245"/>
      <c r="AAI2942" s="245"/>
      <c r="AAJ2942" s="245"/>
      <c r="AAK2942" s="245"/>
      <c r="AAL2942" s="245"/>
      <c r="AAM2942" s="245"/>
      <c r="AAN2942" s="245"/>
      <c r="AAO2942" s="245"/>
      <c r="AAP2942" s="245"/>
      <c r="AAQ2942" s="245"/>
      <c r="AAR2942" s="245"/>
      <c r="AAS2942" s="245"/>
      <c r="AAT2942" s="245"/>
      <c r="AAU2942" s="245"/>
      <c r="AAV2942" s="245"/>
      <c r="AAW2942" s="245"/>
      <c r="AAX2942" s="245"/>
      <c r="AAY2942" s="245"/>
      <c r="AAZ2942" s="245"/>
      <c r="ABA2942" s="245"/>
      <c r="ABB2942" s="245"/>
      <c r="ABC2942" s="245"/>
      <c r="ABD2942" s="245"/>
      <c r="ABE2942" s="245"/>
      <c r="ABF2942" s="245"/>
      <c r="ABG2942" s="245"/>
      <c r="ABH2942" s="245"/>
      <c r="ABI2942" s="245"/>
      <c r="ABJ2942" s="245"/>
      <c r="ABK2942" s="245"/>
      <c r="ABL2942" s="245"/>
      <c r="ABM2942" s="245"/>
      <c r="ABN2942" s="245"/>
      <c r="ABO2942" s="245"/>
      <c r="ABP2942" s="245"/>
      <c r="ABQ2942" s="245"/>
      <c r="ABR2942" s="245"/>
      <c r="ABS2942" s="245"/>
      <c r="ABT2942" s="245"/>
      <c r="ABU2942" s="245"/>
      <c r="ABV2942" s="245"/>
      <c r="ABW2942" s="245"/>
      <c r="ABX2942" s="245"/>
      <c r="ABY2942" s="245"/>
      <c r="ABZ2942" s="245"/>
      <c r="ACA2942" s="245"/>
      <c r="ACB2942" s="245"/>
      <c r="ACC2942" s="245"/>
      <c r="ACD2942" s="245"/>
      <c r="ACE2942" s="245"/>
      <c r="ACF2942" s="245"/>
      <c r="ACG2942" s="245"/>
      <c r="ACH2942" s="245"/>
      <c r="ACI2942" s="245"/>
      <c r="ACJ2942" s="245"/>
      <c r="ACK2942" s="245"/>
      <c r="ACL2942" s="245"/>
      <c r="ACM2942" s="245"/>
      <c r="ACN2942" s="245"/>
      <c r="ACO2942" s="245"/>
      <c r="ACP2942" s="245"/>
      <c r="ACQ2942" s="245"/>
      <c r="ACR2942" s="245"/>
      <c r="ACS2942" s="245"/>
      <c r="ACT2942" s="245"/>
      <c r="ACU2942" s="245"/>
      <c r="ACV2942" s="245"/>
      <c r="ACW2942" s="245"/>
      <c r="ACX2942" s="245"/>
      <c r="ACY2942" s="245"/>
      <c r="ACZ2942" s="245"/>
      <c r="ADA2942" s="245"/>
      <c r="ADB2942" s="245"/>
      <c r="ADC2942" s="245"/>
      <c r="ADD2942" s="245"/>
      <c r="ADE2942" s="245"/>
      <c r="ADF2942" s="245"/>
      <c r="ADG2942" s="245"/>
      <c r="ADH2942" s="245"/>
      <c r="ADI2942" s="245"/>
      <c r="ADJ2942" s="245"/>
      <c r="ADK2942" s="245"/>
      <c r="ADL2942" s="245"/>
      <c r="ADM2942" s="245"/>
      <c r="ADN2942" s="245"/>
      <c r="ADO2942" s="245"/>
      <c r="ADP2942" s="245"/>
      <c r="ADQ2942" s="245"/>
      <c r="ADR2942" s="245"/>
      <c r="ADS2942" s="245"/>
      <c r="ADT2942" s="245"/>
      <c r="ADU2942" s="245"/>
      <c r="ADV2942" s="245"/>
      <c r="ADW2942" s="245"/>
      <c r="ADX2942" s="245"/>
      <c r="ADY2942" s="245"/>
      <c r="ADZ2942" s="245"/>
      <c r="AEA2942" s="245"/>
      <c r="AEB2942" s="245"/>
      <c r="AEC2942" s="245"/>
      <c r="AED2942" s="245"/>
      <c r="AEE2942" s="245"/>
      <c r="AEF2942" s="245"/>
      <c r="AEG2942" s="245"/>
      <c r="AEH2942" s="245"/>
      <c r="AEI2942" s="245"/>
      <c r="AEJ2942" s="245"/>
      <c r="AEK2942" s="245"/>
      <c r="AEL2942" s="245"/>
      <c r="AEM2942" s="245"/>
      <c r="AEN2942" s="245"/>
      <c r="AEO2942" s="245"/>
      <c r="AEP2942" s="245"/>
      <c r="AEQ2942" s="245"/>
      <c r="AER2942" s="245"/>
      <c r="AES2942" s="245"/>
      <c r="AET2942" s="245"/>
      <c r="AEU2942" s="245"/>
      <c r="AEV2942" s="245"/>
      <c r="AEW2942" s="245"/>
      <c r="AEX2942" s="245"/>
      <c r="AEY2942" s="245"/>
      <c r="AEZ2942" s="245"/>
      <c r="AFA2942" s="245"/>
      <c r="AFB2942" s="245"/>
      <c r="AFC2942" s="245"/>
      <c r="AFD2942" s="245"/>
      <c r="AFE2942" s="245"/>
      <c r="AFF2942" s="245"/>
      <c r="AFG2942" s="245"/>
      <c r="AFH2942" s="245"/>
      <c r="AFI2942" s="245"/>
      <c r="AFJ2942" s="245"/>
      <c r="AFK2942" s="245"/>
      <c r="AFL2942" s="245"/>
      <c r="AFM2942" s="245"/>
      <c r="AFN2942" s="245"/>
      <c r="AFO2942" s="245"/>
      <c r="AFP2942" s="245"/>
      <c r="AFQ2942" s="245"/>
      <c r="AFR2942" s="245"/>
      <c r="AFS2942" s="245"/>
      <c r="AFT2942" s="245"/>
      <c r="AFU2942" s="245"/>
      <c r="AFV2942" s="245"/>
      <c r="AFW2942" s="245"/>
      <c r="AFX2942" s="245"/>
      <c r="AFY2942" s="245"/>
      <c r="AFZ2942" s="245"/>
      <c r="AGA2942" s="245"/>
      <c r="AGB2942" s="245"/>
      <c r="AGC2942" s="245"/>
      <c r="AGD2942" s="245"/>
      <c r="AGE2942" s="245"/>
      <c r="AGF2942" s="245"/>
      <c r="AGG2942" s="245"/>
      <c r="AGH2942" s="245"/>
      <c r="AGI2942" s="245"/>
      <c r="AGJ2942" s="245"/>
      <c r="AGK2942" s="245"/>
      <c r="AGL2942" s="245"/>
      <c r="AGM2942" s="245"/>
      <c r="AGN2942" s="245"/>
      <c r="AGO2942" s="245"/>
      <c r="AGP2942" s="245"/>
      <c r="AGQ2942" s="245"/>
      <c r="AGR2942" s="245"/>
      <c r="AGS2942" s="245"/>
      <c r="AGT2942" s="245"/>
      <c r="AGU2942" s="245"/>
      <c r="AGV2942" s="245"/>
      <c r="AGW2942" s="245"/>
      <c r="AGX2942" s="245"/>
      <c r="AGY2942" s="245"/>
      <c r="AGZ2942" s="245"/>
      <c r="AHA2942" s="245"/>
      <c r="AHB2942" s="245"/>
      <c r="AHC2942" s="245"/>
      <c r="AHD2942" s="245"/>
      <c r="AHE2942" s="245"/>
      <c r="AHF2942" s="245"/>
      <c r="AHG2942" s="245"/>
      <c r="AHH2942" s="245"/>
      <c r="AHI2942" s="245"/>
      <c r="AHJ2942" s="245"/>
      <c r="AHK2942" s="245"/>
      <c r="AHL2942" s="245"/>
      <c r="AHM2942" s="245"/>
      <c r="AHN2942" s="245"/>
      <c r="AHO2942" s="245"/>
      <c r="AHP2942" s="245"/>
      <c r="AHQ2942" s="245"/>
      <c r="AHR2942" s="245"/>
      <c r="AHS2942" s="245"/>
      <c r="AHT2942" s="245"/>
      <c r="AHU2942" s="245"/>
      <c r="AHV2942" s="245"/>
      <c r="AHW2942" s="245"/>
      <c r="AHX2942" s="245"/>
      <c r="AHY2942" s="245"/>
      <c r="AHZ2942" s="245"/>
      <c r="AIA2942" s="245"/>
      <c r="AIB2942" s="245"/>
      <c r="AIC2942" s="245"/>
      <c r="AID2942" s="245"/>
      <c r="AIE2942" s="245"/>
      <c r="AIF2942" s="245"/>
      <c r="AIG2942" s="245"/>
      <c r="AIH2942" s="245"/>
      <c r="AII2942" s="245"/>
      <c r="AIJ2942" s="245"/>
      <c r="AIK2942" s="245"/>
      <c r="AIL2942" s="245"/>
      <c r="AIM2942" s="245"/>
      <c r="AIN2942" s="245"/>
      <c r="AIO2942" s="245"/>
      <c r="AIP2942" s="245"/>
      <c r="AIQ2942" s="245"/>
      <c r="AIR2942" s="245"/>
      <c r="AIS2942" s="245"/>
      <c r="AIT2942" s="245"/>
      <c r="AIU2942" s="245"/>
      <c r="AIV2942" s="245"/>
      <c r="AIW2942" s="245"/>
      <c r="AIX2942" s="245"/>
      <c r="AIY2942" s="245"/>
      <c r="AIZ2942" s="245"/>
      <c r="AJA2942" s="245"/>
      <c r="AJB2942" s="245"/>
      <c r="AJC2942" s="245"/>
      <c r="AJD2942" s="245"/>
      <c r="AJE2942" s="245"/>
      <c r="AJF2942" s="245"/>
      <c r="AJG2942" s="245"/>
      <c r="AJH2942" s="245"/>
      <c r="AJI2942" s="245"/>
      <c r="AJJ2942" s="245"/>
      <c r="AJK2942" s="245"/>
      <c r="AJL2942" s="245"/>
      <c r="AJM2942" s="245"/>
      <c r="AJN2942" s="245"/>
      <c r="AJO2942" s="245"/>
      <c r="AJP2942" s="245"/>
      <c r="AJQ2942" s="245"/>
      <c r="AJR2942" s="245"/>
      <c r="AJS2942" s="245"/>
      <c r="AJT2942" s="245"/>
      <c r="AJU2942" s="245"/>
      <c r="AJV2942" s="245"/>
      <c r="AJW2942" s="245"/>
      <c r="AJX2942" s="245"/>
      <c r="AJY2942" s="245"/>
      <c r="AJZ2942" s="245"/>
      <c r="AKA2942" s="245"/>
      <c r="AKB2942" s="245"/>
      <c r="AKC2942" s="245"/>
      <c r="AKD2942" s="245"/>
      <c r="AKE2942" s="245"/>
      <c r="AKF2942" s="245"/>
      <c r="AKG2942" s="245"/>
      <c r="AKH2942" s="245"/>
      <c r="AKI2942" s="245"/>
      <c r="AKJ2942" s="245"/>
      <c r="AKK2942" s="245"/>
      <c r="AKL2942" s="245"/>
      <c r="AKM2942" s="245"/>
      <c r="AKN2942" s="245"/>
      <c r="AKO2942" s="245"/>
      <c r="AKP2942" s="245"/>
      <c r="AKQ2942" s="245"/>
      <c r="AKR2942" s="245"/>
      <c r="AKS2942" s="245"/>
      <c r="AKT2942" s="245"/>
      <c r="AKU2942" s="245"/>
      <c r="AKV2942" s="245"/>
      <c r="AKW2942" s="245"/>
      <c r="AKX2942" s="245"/>
      <c r="AKY2942" s="245"/>
      <c r="AKZ2942" s="245"/>
      <c r="ALA2942" s="245"/>
      <c r="ALB2942" s="245"/>
      <c r="ALC2942" s="245"/>
      <c r="ALD2942" s="245"/>
      <c r="ALE2942" s="245"/>
      <c r="ALF2942" s="245"/>
      <c r="ALG2942" s="245"/>
      <c r="ALH2942" s="245"/>
      <c r="ALI2942" s="245"/>
      <c r="ALJ2942" s="245"/>
      <c r="ALK2942" s="245"/>
      <c r="ALL2942" s="245"/>
      <c r="ALM2942" s="245"/>
      <c r="ALN2942" s="245"/>
      <c r="ALO2942" s="245"/>
      <c r="ALP2942" s="245"/>
      <c r="ALQ2942" s="245"/>
      <c r="ALR2942" s="245"/>
      <c r="ALS2942" s="245"/>
      <c r="ALT2942" s="245"/>
      <c r="ALU2942" s="245"/>
      <c r="ALV2942" s="245"/>
      <c r="ALW2942" s="245"/>
      <c r="ALX2942" s="245"/>
      <c r="ALY2942" s="245"/>
      <c r="ALZ2942" s="245"/>
      <c r="AMA2942" s="245"/>
      <c r="AMB2942" s="245"/>
    </row>
    <row r="2943" spans="1:1016" s="300" customFormat="1" ht="22.5">
      <c r="A2943" s="80" t="s">
        <v>3261</v>
      </c>
      <c r="B2943" s="80" t="s">
        <v>3261</v>
      </c>
      <c r="C2943" s="223" t="s">
        <v>4560</v>
      </c>
      <c r="D2943" s="139" t="s">
        <v>300</v>
      </c>
      <c r="E2943" s="139" t="s">
        <v>306</v>
      </c>
      <c r="F2943" s="139" t="s">
        <v>525</v>
      </c>
      <c r="G2943" s="141">
        <v>65237.74</v>
      </c>
      <c r="H2943" s="141">
        <v>83350.694999999992</v>
      </c>
      <c r="I2943" s="234">
        <v>15</v>
      </c>
      <c r="J2943" s="235">
        <v>0.34090909090909088</v>
      </c>
      <c r="K2943" s="141">
        <v>101463.65</v>
      </c>
      <c r="L2943" s="146">
        <v>1</v>
      </c>
      <c r="M2943" s="139">
        <v>1</v>
      </c>
      <c r="N2943" s="167">
        <v>8</v>
      </c>
      <c r="O2943" s="79">
        <v>105327.03999999999</v>
      </c>
      <c r="P2943" s="80"/>
      <c r="Q2943" s="236"/>
      <c r="R2943" s="236"/>
      <c r="S2943" s="236"/>
      <c r="T2943" s="236"/>
      <c r="U2943" s="236"/>
      <c r="V2943" s="236"/>
      <c r="W2943" s="236"/>
      <c r="X2943" s="236"/>
      <c r="Y2943" s="245"/>
      <c r="Z2943" s="245"/>
      <c r="AA2943" s="245"/>
      <c r="AB2943" s="245"/>
      <c r="AC2943" s="245"/>
      <c r="AD2943" s="245"/>
      <c r="AE2943" s="245"/>
      <c r="AF2943" s="245"/>
      <c r="AG2943" s="245"/>
      <c r="AH2943" s="245"/>
      <c r="AI2943" s="245"/>
      <c r="AJ2943" s="245"/>
      <c r="AK2943" s="245"/>
      <c r="AL2943" s="245"/>
      <c r="AM2943" s="245"/>
      <c r="AN2943" s="245"/>
      <c r="AO2943" s="245"/>
      <c r="AP2943" s="245"/>
      <c r="AQ2943" s="245"/>
      <c r="AR2943" s="245"/>
      <c r="AS2943" s="245"/>
      <c r="AT2943" s="245"/>
      <c r="AU2943" s="245"/>
      <c r="AV2943" s="245"/>
      <c r="AW2943" s="245"/>
      <c r="AX2943" s="245"/>
      <c r="AY2943" s="245"/>
      <c r="AZ2943" s="245"/>
      <c r="BA2943" s="245"/>
      <c r="BB2943" s="245"/>
      <c r="BC2943" s="245"/>
      <c r="BD2943" s="245"/>
      <c r="BE2943" s="245"/>
      <c r="BF2943" s="245"/>
      <c r="BG2943" s="245"/>
      <c r="BH2943" s="245"/>
      <c r="BI2943" s="245"/>
      <c r="BJ2943" s="245"/>
      <c r="BK2943" s="245"/>
      <c r="BL2943" s="245"/>
      <c r="BM2943" s="245"/>
      <c r="BN2943" s="245"/>
      <c r="BO2943" s="245"/>
      <c r="BP2943" s="245"/>
      <c r="BQ2943" s="245"/>
      <c r="BR2943" s="245"/>
      <c r="BS2943" s="245"/>
      <c r="BT2943" s="245"/>
      <c r="BU2943" s="245"/>
      <c r="BV2943" s="245"/>
      <c r="BW2943" s="245"/>
      <c r="BX2943" s="245"/>
      <c r="BY2943" s="245"/>
      <c r="BZ2943" s="245"/>
      <c r="CA2943" s="245"/>
      <c r="CB2943" s="245"/>
      <c r="CC2943" s="245"/>
      <c r="CD2943" s="245"/>
      <c r="CE2943" s="245"/>
      <c r="CF2943" s="245"/>
      <c r="CG2943" s="245"/>
      <c r="CH2943" s="245"/>
      <c r="CI2943" s="245"/>
      <c r="CJ2943" s="245"/>
      <c r="CK2943" s="245"/>
      <c r="CL2943" s="245"/>
      <c r="CM2943" s="245"/>
      <c r="CN2943" s="245"/>
      <c r="CO2943" s="245"/>
      <c r="CP2943" s="245"/>
      <c r="CQ2943" s="245"/>
      <c r="CR2943" s="245"/>
      <c r="CS2943" s="245"/>
      <c r="CT2943" s="245"/>
      <c r="CU2943" s="245"/>
      <c r="CV2943" s="245"/>
      <c r="CW2943" s="245"/>
      <c r="CX2943" s="245"/>
      <c r="CY2943" s="245"/>
      <c r="CZ2943" s="245"/>
      <c r="DA2943" s="245"/>
      <c r="DB2943" s="245"/>
      <c r="DC2943" s="245"/>
      <c r="DD2943" s="245"/>
      <c r="DE2943" s="245"/>
      <c r="DF2943" s="245"/>
      <c r="DG2943" s="245"/>
      <c r="DH2943" s="245"/>
      <c r="DI2943" s="245"/>
      <c r="DJ2943" s="245"/>
      <c r="DK2943" s="245"/>
      <c r="DL2943" s="245"/>
      <c r="DM2943" s="245"/>
      <c r="DN2943" s="245"/>
      <c r="DO2943" s="245"/>
      <c r="DP2943" s="245"/>
      <c r="DQ2943" s="245"/>
      <c r="DR2943" s="245"/>
      <c r="DS2943" s="245"/>
      <c r="DT2943" s="245"/>
      <c r="DU2943" s="245"/>
      <c r="DV2943" s="245"/>
      <c r="DW2943" s="245"/>
      <c r="DX2943" s="245"/>
      <c r="DY2943" s="245"/>
      <c r="DZ2943" s="245"/>
      <c r="EA2943" s="245"/>
      <c r="EB2943" s="245"/>
      <c r="EC2943" s="245"/>
      <c r="ED2943" s="245"/>
      <c r="EE2943" s="245"/>
      <c r="EF2943" s="245"/>
      <c r="EG2943" s="245"/>
      <c r="EH2943" s="245"/>
      <c r="EI2943" s="245"/>
      <c r="EJ2943" s="245"/>
      <c r="EK2943" s="245"/>
      <c r="EL2943" s="245"/>
      <c r="EM2943" s="245"/>
      <c r="EN2943" s="245"/>
      <c r="EO2943" s="245"/>
      <c r="EP2943" s="245"/>
      <c r="EQ2943" s="245"/>
      <c r="ER2943" s="245"/>
      <c r="ES2943" s="245"/>
      <c r="ET2943" s="245"/>
      <c r="EU2943" s="245"/>
      <c r="EV2943" s="245"/>
      <c r="EW2943" s="245"/>
      <c r="EX2943" s="245"/>
      <c r="EY2943" s="245"/>
      <c r="EZ2943" s="245"/>
      <c r="FA2943" s="245"/>
      <c r="FB2943" s="245"/>
      <c r="FC2943" s="245"/>
      <c r="FD2943" s="245"/>
      <c r="FE2943" s="245"/>
      <c r="FF2943" s="245"/>
      <c r="FG2943" s="245"/>
      <c r="FH2943" s="245"/>
      <c r="FI2943" s="245"/>
      <c r="FJ2943" s="245"/>
      <c r="FK2943" s="245"/>
      <c r="FL2943" s="245"/>
      <c r="FM2943" s="245"/>
      <c r="FN2943" s="245"/>
      <c r="FO2943" s="245"/>
      <c r="FP2943" s="245"/>
      <c r="FQ2943" s="245"/>
      <c r="FR2943" s="245"/>
      <c r="FS2943" s="245"/>
      <c r="FT2943" s="245"/>
      <c r="FU2943" s="245"/>
      <c r="FV2943" s="245"/>
      <c r="FW2943" s="245"/>
      <c r="FX2943" s="245"/>
      <c r="FY2943" s="245"/>
      <c r="FZ2943" s="245"/>
      <c r="GA2943" s="245"/>
      <c r="GB2943" s="245"/>
      <c r="GC2943" s="245"/>
      <c r="GD2943" s="245"/>
      <c r="GE2943" s="245"/>
      <c r="GF2943" s="245"/>
      <c r="GG2943" s="245"/>
      <c r="GH2943" s="245"/>
      <c r="GI2943" s="245"/>
      <c r="GJ2943" s="245"/>
      <c r="GK2943" s="245"/>
      <c r="GL2943" s="245"/>
      <c r="GM2943" s="245"/>
      <c r="GN2943" s="245"/>
      <c r="GO2943" s="245"/>
      <c r="GP2943" s="245"/>
      <c r="GQ2943" s="245"/>
      <c r="GR2943" s="245"/>
      <c r="GS2943" s="245"/>
      <c r="GT2943" s="245"/>
      <c r="GU2943" s="245"/>
      <c r="GV2943" s="245"/>
      <c r="GW2943" s="245"/>
      <c r="GX2943" s="245"/>
      <c r="GY2943" s="245"/>
      <c r="GZ2943" s="245"/>
      <c r="HA2943" s="245"/>
      <c r="HB2943" s="245"/>
      <c r="HC2943" s="245"/>
      <c r="HD2943" s="245"/>
      <c r="HE2943" s="245"/>
      <c r="HF2943" s="245"/>
      <c r="HG2943" s="245"/>
      <c r="HH2943" s="245"/>
      <c r="HI2943" s="245"/>
      <c r="HJ2943" s="245"/>
      <c r="HK2943" s="245"/>
      <c r="HL2943" s="245"/>
      <c r="HM2943" s="245"/>
      <c r="HN2943" s="245"/>
      <c r="HO2943" s="245"/>
      <c r="HP2943" s="245"/>
      <c r="HQ2943" s="245"/>
      <c r="HR2943" s="245"/>
      <c r="HS2943" s="245"/>
      <c r="HT2943" s="245"/>
      <c r="HU2943" s="245"/>
      <c r="HV2943" s="245"/>
      <c r="HW2943" s="245"/>
      <c r="HX2943" s="245"/>
      <c r="HY2943" s="245"/>
      <c r="HZ2943" s="245"/>
      <c r="IA2943" s="245"/>
      <c r="IB2943" s="245"/>
      <c r="IC2943" s="245"/>
      <c r="ID2943" s="245"/>
      <c r="IE2943" s="245"/>
      <c r="IF2943" s="245"/>
      <c r="IG2943" s="245"/>
      <c r="IH2943" s="245"/>
      <c r="II2943" s="245"/>
      <c r="IJ2943" s="245"/>
      <c r="IK2943" s="245"/>
      <c r="IL2943" s="245"/>
      <c r="IM2943" s="245"/>
      <c r="IN2943" s="245"/>
      <c r="IO2943" s="245"/>
      <c r="IP2943" s="245"/>
      <c r="IQ2943" s="245"/>
      <c r="IR2943" s="245"/>
      <c r="IS2943" s="245"/>
      <c r="IT2943" s="245"/>
      <c r="IU2943" s="245"/>
      <c r="IV2943" s="245"/>
      <c r="IW2943" s="245"/>
      <c r="IX2943" s="245"/>
      <c r="IY2943" s="245"/>
      <c r="IZ2943" s="245"/>
      <c r="JA2943" s="245"/>
      <c r="JB2943" s="245"/>
      <c r="JC2943" s="245"/>
      <c r="JD2943" s="245"/>
      <c r="JE2943" s="245"/>
      <c r="JF2943" s="245"/>
      <c r="JG2943" s="245"/>
      <c r="JH2943" s="245"/>
      <c r="JI2943" s="245"/>
      <c r="JJ2943" s="245"/>
      <c r="JK2943" s="245"/>
      <c r="JL2943" s="245"/>
      <c r="JM2943" s="245"/>
      <c r="JN2943" s="245"/>
      <c r="JO2943" s="245"/>
      <c r="JP2943" s="245"/>
      <c r="JQ2943" s="245"/>
      <c r="JR2943" s="245"/>
      <c r="JS2943" s="245"/>
      <c r="JT2943" s="245"/>
      <c r="JU2943" s="245"/>
      <c r="JV2943" s="245"/>
      <c r="JW2943" s="245"/>
      <c r="JX2943" s="245"/>
      <c r="JY2943" s="245"/>
      <c r="JZ2943" s="245"/>
      <c r="KA2943" s="245"/>
      <c r="KB2943" s="245"/>
      <c r="KC2943" s="245"/>
      <c r="KD2943" s="245"/>
      <c r="KE2943" s="245"/>
      <c r="KF2943" s="245"/>
      <c r="KG2943" s="245"/>
      <c r="KH2943" s="245"/>
      <c r="KI2943" s="245"/>
      <c r="KJ2943" s="245"/>
      <c r="KK2943" s="245"/>
      <c r="KL2943" s="245"/>
      <c r="KM2943" s="245"/>
      <c r="KN2943" s="245"/>
      <c r="KO2943" s="245"/>
      <c r="KP2943" s="245"/>
      <c r="KQ2943" s="245"/>
      <c r="KR2943" s="245"/>
      <c r="KS2943" s="245"/>
      <c r="KT2943" s="245"/>
      <c r="KU2943" s="245"/>
      <c r="KV2943" s="245"/>
      <c r="KW2943" s="245"/>
      <c r="KX2943" s="245"/>
      <c r="KY2943" s="245"/>
      <c r="KZ2943" s="245"/>
      <c r="LA2943" s="245"/>
      <c r="LB2943" s="245"/>
      <c r="LC2943" s="245"/>
      <c r="LD2943" s="245"/>
      <c r="LE2943" s="245"/>
      <c r="LF2943" s="245"/>
      <c r="LG2943" s="245"/>
      <c r="LH2943" s="245"/>
      <c r="LI2943" s="245"/>
      <c r="LJ2943" s="245"/>
      <c r="LK2943" s="245"/>
      <c r="LL2943" s="245"/>
      <c r="LM2943" s="245"/>
      <c r="LN2943" s="245"/>
      <c r="LO2943" s="245"/>
      <c r="LP2943" s="245"/>
      <c r="LQ2943" s="245"/>
      <c r="LR2943" s="245"/>
      <c r="LS2943" s="245"/>
      <c r="LT2943" s="245"/>
      <c r="LU2943" s="245"/>
      <c r="LV2943" s="245"/>
      <c r="LW2943" s="245"/>
      <c r="LX2943" s="245"/>
      <c r="LY2943" s="245"/>
      <c r="LZ2943" s="245"/>
      <c r="MA2943" s="245"/>
      <c r="MB2943" s="245"/>
      <c r="MC2943" s="245"/>
      <c r="MD2943" s="245"/>
      <c r="ME2943" s="245"/>
      <c r="MF2943" s="245"/>
      <c r="MG2943" s="245"/>
      <c r="MH2943" s="245"/>
      <c r="MI2943" s="245"/>
      <c r="MJ2943" s="245"/>
      <c r="MK2943" s="245"/>
      <c r="ML2943" s="245"/>
      <c r="MM2943" s="245"/>
      <c r="MN2943" s="245"/>
      <c r="MO2943" s="245"/>
      <c r="MP2943" s="245"/>
      <c r="MQ2943" s="245"/>
      <c r="MR2943" s="245"/>
      <c r="MS2943" s="245"/>
      <c r="MT2943" s="245"/>
      <c r="MU2943" s="245"/>
      <c r="MV2943" s="245"/>
      <c r="MW2943" s="245"/>
      <c r="MX2943" s="245"/>
      <c r="MY2943" s="245"/>
      <c r="MZ2943" s="245"/>
      <c r="NA2943" s="245"/>
      <c r="NB2943" s="245"/>
      <c r="NC2943" s="245"/>
      <c r="ND2943" s="245"/>
      <c r="NE2943" s="245"/>
      <c r="NF2943" s="245"/>
      <c r="NG2943" s="245"/>
      <c r="NH2943" s="245"/>
      <c r="NI2943" s="245"/>
      <c r="NJ2943" s="245"/>
      <c r="NK2943" s="245"/>
      <c r="NL2943" s="245"/>
      <c r="NM2943" s="245"/>
      <c r="NN2943" s="245"/>
      <c r="NO2943" s="245"/>
      <c r="NP2943" s="245"/>
      <c r="NQ2943" s="245"/>
      <c r="NR2943" s="245"/>
      <c r="NS2943" s="245"/>
      <c r="NT2943" s="245"/>
      <c r="NU2943" s="245"/>
      <c r="NV2943" s="245"/>
      <c r="NW2943" s="245"/>
      <c r="NX2943" s="245"/>
      <c r="NY2943" s="245"/>
      <c r="NZ2943" s="245"/>
      <c r="OA2943" s="245"/>
      <c r="OB2943" s="245"/>
      <c r="OC2943" s="245"/>
      <c r="OD2943" s="245"/>
      <c r="OE2943" s="245"/>
      <c r="OF2943" s="245"/>
      <c r="OG2943" s="245"/>
      <c r="OH2943" s="245"/>
      <c r="OI2943" s="245"/>
      <c r="OJ2943" s="245"/>
      <c r="OK2943" s="245"/>
      <c r="OL2943" s="245"/>
      <c r="OM2943" s="245"/>
      <c r="ON2943" s="245"/>
      <c r="OO2943" s="245"/>
      <c r="OP2943" s="245"/>
      <c r="OQ2943" s="245"/>
      <c r="OR2943" s="245"/>
      <c r="OS2943" s="245"/>
      <c r="OT2943" s="245"/>
      <c r="OU2943" s="245"/>
      <c r="OV2943" s="245"/>
      <c r="OW2943" s="245"/>
      <c r="OX2943" s="245"/>
      <c r="OY2943" s="245"/>
      <c r="OZ2943" s="245"/>
      <c r="PA2943" s="245"/>
      <c r="PB2943" s="245"/>
      <c r="PC2943" s="245"/>
      <c r="PD2943" s="245"/>
      <c r="PE2943" s="245"/>
      <c r="PF2943" s="245"/>
      <c r="PG2943" s="245"/>
      <c r="PH2943" s="245"/>
      <c r="PI2943" s="245"/>
      <c r="PJ2943" s="245"/>
      <c r="PK2943" s="245"/>
      <c r="PL2943" s="245"/>
      <c r="PM2943" s="245"/>
      <c r="PN2943" s="245"/>
      <c r="PO2943" s="245"/>
      <c r="PP2943" s="245"/>
      <c r="PQ2943" s="245"/>
      <c r="PR2943" s="245"/>
      <c r="PS2943" s="245"/>
      <c r="PT2943" s="245"/>
      <c r="PU2943" s="245"/>
      <c r="PV2943" s="245"/>
      <c r="PW2943" s="245"/>
      <c r="PX2943" s="245"/>
      <c r="PY2943" s="245"/>
      <c r="PZ2943" s="245"/>
      <c r="QA2943" s="245"/>
      <c r="QB2943" s="245"/>
      <c r="QC2943" s="245"/>
      <c r="QD2943" s="245"/>
      <c r="QE2943" s="245"/>
      <c r="QF2943" s="245"/>
      <c r="QG2943" s="245"/>
      <c r="QH2943" s="245"/>
      <c r="QI2943" s="245"/>
      <c r="QJ2943" s="245"/>
      <c r="QK2943" s="245"/>
      <c r="QL2943" s="245"/>
      <c r="QM2943" s="245"/>
      <c r="QN2943" s="245"/>
      <c r="QO2943" s="245"/>
      <c r="QP2943" s="245"/>
      <c r="QQ2943" s="245"/>
      <c r="QR2943" s="245"/>
      <c r="QS2943" s="245"/>
      <c r="QT2943" s="245"/>
      <c r="QU2943" s="245"/>
      <c r="QV2943" s="245"/>
      <c r="QW2943" s="245"/>
      <c r="QX2943" s="245"/>
      <c r="QY2943" s="245"/>
      <c r="QZ2943" s="245"/>
      <c r="RA2943" s="245"/>
      <c r="RB2943" s="245"/>
      <c r="RC2943" s="245"/>
      <c r="RD2943" s="245"/>
      <c r="RE2943" s="245"/>
      <c r="RF2943" s="245"/>
      <c r="RG2943" s="245"/>
      <c r="RH2943" s="245"/>
      <c r="RI2943" s="245"/>
      <c r="RJ2943" s="245"/>
      <c r="RK2943" s="245"/>
      <c r="RL2943" s="245"/>
      <c r="RM2943" s="245"/>
      <c r="RN2943" s="245"/>
      <c r="RO2943" s="245"/>
      <c r="RP2943" s="245"/>
      <c r="RQ2943" s="245"/>
      <c r="RR2943" s="245"/>
      <c r="RS2943" s="245"/>
      <c r="RT2943" s="245"/>
      <c r="RU2943" s="245"/>
      <c r="RV2943" s="245"/>
      <c r="RW2943" s="245"/>
      <c r="RX2943" s="245"/>
      <c r="RY2943" s="245"/>
      <c r="RZ2943" s="245"/>
      <c r="SA2943" s="245"/>
      <c r="SB2943" s="245"/>
      <c r="SC2943" s="245"/>
      <c r="SD2943" s="245"/>
      <c r="SE2943" s="245"/>
      <c r="SF2943" s="245"/>
      <c r="SG2943" s="245"/>
      <c r="SH2943" s="245"/>
      <c r="SI2943" s="245"/>
      <c r="SJ2943" s="245"/>
      <c r="SK2943" s="245"/>
      <c r="SL2943" s="245"/>
      <c r="SM2943" s="245"/>
      <c r="SN2943" s="245"/>
      <c r="SO2943" s="245"/>
      <c r="SP2943" s="245"/>
      <c r="SQ2943" s="245"/>
      <c r="SR2943" s="245"/>
      <c r="SS2943" s="245"/>
      <c r="ST2943" s="245"/>
      <c r="SU2943" s="245"/>
      <c r="SV2943" s="245"/>
      <c r="SW2943" s="245"/>
      <c r="SX2943" s="245"/>
      <c r="SY2943" s="245"/>
      <c r="SZ2943" s="245"/>
      <c r="TA2943" s="245"/>
      <c r="TB2943" s="245"/>
      <c r="TC2943" s="245"/>
      <c r="TD2943" s="245"/>
      <c r="TE2943" s="245"/>
      <c r="TF2943" s="245"/>
      <c r="TG2943" s="245"/>
      <c r="TH2943" s="245"/>
      <c r="TI2943" s="245"/>
      <c r="TJ2943" s="245"/>
      <c r="TK2943" s="245"/>
      <c r="TL2943" s="245"/>
      <c r="TM2943" s="245"/>
      <c r="TN2943" s="245"/>
      <c r="TO2943" s="245"/>
      <c r="TP2943" s="245"/>
      <c r="TQ2943" s="245"/>
      <c r="TR2943" s="245"/>
      <c r="TS2943" s="245"/>
      <c r="TT2943" s="245"/>
      <c r="TU2943" s="245"/>
      <c r="TV2943" s="245"/>
      <c r="TW2943" s="245"/>
      <c r="TX2943" s="245"/>
      <c r="TY2943" s="245"/>
      <c r="TZ2943" s="245"/>
      <c r="UA2943" s="245"/>
      <c r="UB2943" s="245"/>
      <c r="UC2943" s="245"/>
      <c r="UD2943" s="245"/>
      <c r="UE2943" s="245"/>
      <c r="UF2943" s="245"/>
      <c r="UG2943" s="245"/>
      <c r="UH2943" s="245"/>
      <c r="UI2943" s="245"/>
      <c r="UJ2943" s="245"/>
      <c r="UK2943" s="245"/>
      <c r="UL2943" s="245"/>
      <c r="UM2943" s="245"/>
      <c r="UN2943" s="245"/>
      <c r="UO2943" s="245"/>
      <c r="UP2943" s="245"/>
      <c r="UQ2943" s="245"/>
      <c r="UR2943" s="245"/>
      <c r="US2943" s="245"/>
      <c r="UT2943" s="245"/>
      <c r="UU2943" s="245"/>
      <c r="UV2943" s="245"/>
      <c r="UW2943" s="245"/>
      <c r="UX2943" s="245"/>
      <c r="UY2943" s="245"/>
      <c r="UZ2943" s="245"/>
      <c r="VA2943" s="245"/>
      <c r="VB2943" s="245"/>
      <c r="VC2943" s="245"/>
      <c r="VD2943" s="245"/>
      <c r="VE2943" s="245"/>
      <c r="VF2943" s="245"/>
      <c r="VG2943" s="245"/>
      <c r="VH2943" s="245"/>
      <c r="VI2943" s="245"/>
      <c r="VJ2943" s="245"/>
      <c r="VK2943" s="245"/>
      <c r="VL2943" s="245"/>
      <c r="VM2943" s="245"/>
      <c r="VN2943" s="245"/>
      <c r="VO2943" s="245"/>
      <c r="VP2943" s="245"/>
      <c r="VQ2943" s="245"/>
      <c r="VR2943" s="245"/>
      <c r="VS2943" s="245"/>
      <c r="VT2943" s="245"/>
      <c r="VU2943" s="245"/>
      <c r="VV2943" s="245"/>
      <c r="VW2943" s="245"/>
      <c r="VX2943" s="245"/>
      <c r="VY2943" s="245"/>
      <c r="VZ2943" s="245"/>
      <c r="WA2943" s="245"/>
      <c r="WB2943" s="245"/>
      <c r="WC2943" s="245"/>
      <c r="WD2943" s="245"/>
      <c r="WE2943" s="245"/>
      <c r="WF2943" s="245"/>
      <c r="WG2943" s="245"/>
      <c r="WH2943" s="245"/>
      <c r="WI2943" s="245"/>
      <c r="WJ2943" s="245"/>
      <c r="WK2943" s="245"/>
      <c r="WL2943" s="245"/>
      <c r="WM2943" s="245"/>
      <c r="WN2943" s="245"/>
      <c r="WO2943" s="245"/>
      <c r="WP2943" s="245"/>
      <c r="WQ2943" s="245"/>
      <c r="WR2943" s="245"/>
      <c r="WS2943" s="245"/>
      <c r="WT2943" s="245"/>
      <c r="WU2943" s="245"/>
      <c r="WV2943" s="245"/>
      <c r="WW2943" s="245"/>
      <c r="WX2943" s="245"/>
      <c r="WY2943" s="245"/>
      <c r="WZ2943" s="245"/>
      <c r="XA2943" s="245"/>
      <c r="XB2943" s="245"/>
      <c r="XC2943" s="245"/>
      <c r="XD2943" s="245"/>
      <c r="XE2943" s="245"/>
      <c r="XF2943" s="245"/>
      <c r="XG2943" s="245"/>
      <c r="XH2943" s="245"/>
      <c r="XI2943" s="245"/>
      <c r="XJ2943" s="245"/>
      <c r="XK2943" s="245"/>
      <c r="XL2943" s="245"/>
      <c r="XM2943" s="245"/>
      <c r="XN2943" s="245"/>
      <c r="XO2943" s="245"/>
      <c r="XP2943" s="245"/>
      <c r="XQ2943" s="245"/>
      <c r="XR2943" s="245"/>
      <c r="XS2943" s="245"/>
      <c r="XT2943" s="245"/>
      <c r="XU2943" s="245"/>
      <c r="XV2943" s="245"/>
      <c r="XW2943" s="245"/>
      <c r="XX2943" s="245"/>
      <c r="XY2943" s="245"/>
      <c r="XZ2943" s="245"/>
      <c r="YA2943" s="245"/>
      <c r="YB2943" s="245"/>
      <c r="YC2943" s="245"/>
      <c r="YD2943" s="245"/>
      <c r="YE2943" s="245"/>
      <c r="YF2943" s="245"/>
      <c r="YG2943" s="245"/>
      <c r="YH2943" s="245"/>
      <c r="YI2943" s="245"/>
      <c r="YJ2943" s="245"/>
      <c r="YK2943" s="245"/>
      <c r="YL2943" s="245"/>
      <c r="YM2943" s="245"/>
      <c r="YN2943" s="245"/>
      <c r="YO2943" s="245"/>
      <c r="YP2943" s="245"/>
      <c r="YQ2943" s="245"/>
      <c r="YR2943" s="245"/>
      <c r="YS2943" s="245"/>
      <c r="YT2943" s="245"/>
      <c r="YU2943" s="245"/>
      <c r="YV2943" s="245"/>
      <c r="YW2943" s="245"/>
      <c r="YX2943" s="245"/>
      <c r="YY2943" s="245"/>
      <c r="YZ2943" s="245"/>
      <c r="ZA2943" s="245"/>
      <c r="ZB2943" s="245"/>
      <c r="ZC2943" s="245"/>
      <c r="ZD2943" s="245"/>
      <c r="ZE2943" s="245"/>
      <c r="ZF2943" s="245"/>
      <c r="ZG2943" s="245"/>
      <c r="ZH2943" s="245"/>
      <c r="ZI2943" s="245"/>
      <c r="ZJ2943" s="245"/>
      <c r="ZK2943" s="245"/>
      <c r="ZL2943" s="245"/>
      <c r="ZM2943" s="245"/>
      <c r="ZN2943" s="245"/>
      <c r="ZO2943" s="245"/>
      <c r="ZP2943" s="245"/>
      <c r="ZQ2943" s="245"/>
      <c r="ZR2943" s="245"/>
      <c r="ZS2943" s="245"/>
      <c r="ZT2943" s="245"/>
      <c r="ZU2943" s="245"/>
      <c r="ZV2943" s="245"/>
      <c r="ZW2943" s="245"/>
      <c r="ZX2943" s="245"/>
      <c r="ZY2943" s="245"/>
      <c r="ZZ2943" s="245"/>
      <c r="AAA2943" s="245"/>
      <c r="AAB2943" s="245"/>
      <c r="AAC2943" s="245"/>
      <c r="AAD2943" s="245"/>
      <c r="AAE2943" s="245"/>
      <c r="AAF2943" s="245"/>
      <c r="AAG2943" s="245"/>
      <c r="AAH2943" s="245"/>
      <c r="AAI2943" s="245"/>
      <c r="AAJ2943" s="245"/>
      <c r="AAK2943" s="245"/>
      <c r="AAL2943" s="245"/>
      <c r="AAM2943" s="245"/>
      <c r="AAN2943" s="245"/>
      <c r="AAO2943" s="245"/>
      <c r="AAP2943" s="245"/>
      <c r="AAQ2943" s="245"/>
      <c r="AAR2943" s="245"/>
      <c r="AAS2943" s="245"/>
      <c r="AAT2943" s="245"/>
      <c r="AAU2943" s="245"/>
      <c r="AAV2943" s="245"/>
      <c r="AAW2943" s="245"/>
      <c r="AAX2943" s="245"/>
      <c r="AAY2943" s="245"/>
      <c r="AAZ2943" s="245"/>
      <c r="ABA2943" s="245"/>
      <c r="ABB2943" s="245"/>
      <c r="ABC2943" s="245"/>
      <c r="ABD2943" s="245"/>
      <c r="ABE2943" s="245"/>
      <c r="ABF2943" s="245"/>
      <c r="ABG2943" s="245"/>
      <c r="ABH2943" s="245"/>
      <c r="ABI2943" s="245"/>
      <c r="ABJ2943" s="245"/>
      <c r="ABK2943" s="245"/>
      <c r="ABL2943" s="245"/>
      <c r="ABM2943" s="245"/>
      <c r="ABN2943" s="245"/>
      <c r="ABO2943" s="245"/>
      <c r="ABP2943" s="245"/>
      <c r="ABQ2943" s="245"/>
      <c r="ABR2943" s="245"/>
      <c r="ABS2943" s="245"/>
      <c r="ABT2943" s="245"/>
      <c r="ABU2943" s="245"/>
      <c r="ABV2943" s="245"/>
      <c r="ABW2943" s="245"/>
      <c r="ABX2943" s="245"/>
      <c r="ABY2943" s="245"/>
      <c r="ABZ2943" s="245"/>
      <c r="ACA2943" s="245"/>
      <c r="ACB2943" s="245"/>
      <c r="ACC2943" s="245"/>
      <c r="ACD2943" s="245"/>
      <c r="ACE2943" s="245"/>
      <c r="ACF2943" s="245"/>
      <c r="ACG2943" s="245"/>
      <c r="ACH2943" s="245"/>
      <c r="ACI2943" s="245"/>
      <c r="ACJ2943" s="245"/>
      <c r="ACK2943" s="245"/>
      <c r="ACL2943" s="245"/>
      <c r="ACM2943" s="245"/>
      <c r="ACN2943" s="245"/>
      <c r="ACO2943" s="245"/>
      <c r="ACP2943" s="245"/>
      <c r="ACQ2943" s="245"/>
      <c r="ACR2943" s="245"/>
      <c r="ACS2943" s="245"/>
      <c r="ACT2943" s="245"/>
      <c r="ACU2943" s="245"/>
      <c r="ACV2943" s="245"/>
      <c r="ACW2943" s="245"/>
      <c r="ACX2943" s="245"/>
      <c r="ACY2943" s="245"/>
      <c r="ACZ2943" s="245"/>
      <c r="ADA2943" s="245"/>
      <c r="ADB2943" s="245"/>
      <c r="ADC2943" s="245"/>
      <c r="ADD2943" s="245"/>
      <c r="ADE2943" s="245"/>
      <c r="ADF2943" s="245"/>
      <c r="ADG2943" s="245"/>
      <c r="ADH2943" s="245"/>
      <c r="ADI2943" s="245"/>
      <c r="ADJ2943" s="245"/>
      <c r="ADK2943" s="245"/>
      <c r="ADL2943" s="245"/>
      <c r="ADM2943" s="245"/>
      <c r="ADN2943" s="245"/>
      <c r="ADO2943" s="245"/>
      <c r="ADP2943" s="245"/>
      <c r="ADQ2943" s="245"/>
      <c r="ADR2943" s="245"/>
      <c r="ADS2943" s="245"/>
      <c r="ADT2943" s="245"/>
      <c r="ADU2943" s="245"/>
      <c r="ADV2943" s="245"/>
      <c r="ADW2943" s="245"/>
      <c r="ADX2943" s="245"/>
      <c r="ADY2943" s="245"/>
      <c r="ADZ2943" s="245"/>
      <c r="AEA2943" s="245"/>
      <c r="AEB2943" s="245"/>
      <c r="AEC2943" s="245"/>
      <c r="AED2943" s="245"/>
      <c r="AEE2943" s="245"/>
      <c r="AEF2943" s="245"/>
      <c r="AEG2943" s="245"/>
      <c r="AEH2943" s="245"/>
      <c r="AEI2943" s="245"/>
      <c r="AEJ2943" s="245"/>
      <c r="AEK2943" s="245"/>
      <c r="AEL2943" s="245"/>
      <c r="AEM2943" s="245"/>
      <c r="AEN2943" s="245"/>
      <c r="AEO2943" s="245"/>
      <c r="AEP2943" s="245"/>
      <c r="AEQ2943" s="245"/>
      <c r="AER2943" s="245"/>
      <c r="AES2943" s="245"/>
      <c r="AET2943" s="245"/>
      <c r="AEU2943" s="245"/>
      <c r="AEV2943" s="245"/>
      <c r="AEW2943" s="245"/>
      <c r="AEX2943" s="245"/>
      <c r="AEY2943" s="245"/>
      <c r="AEZ2943" s="245"/>
      <c r="AFA2943" s="245"/>
      <c r="AFB2943" s="245"/>
      <c r="AFC2943" s="245"/>
      <c r="AFD2943" s="245"/>
      <c r="AFE2943" s="245"/>
      <c r="AFF2943" s="245"/>
      <c r="AFG2943" s="245"/>
      <c r="AFH2943" s="245"/>
      <c r="AFI2943" s="245"/>
      <c r="AFJ2943" s="245"/>
      <c r="AFK2943" s="245"/>
      <c r="AFL2943" s="245"/>
      <c r="AFM2943" s="245"/>
      <c r="AFN2943" s="245"/>
      <c r="AFO2943" s="245"/>
      <c r="AFP2943" s="245"/>
      <c r="AFQ2943" s="245"/>
      <c r="AFR2943" s="245"/>
      <c r="AFS2943" s="245"/>
      <c r="AFT2943" s="245"/>
      <c r="AFU2943" s="245"/>
      <c r="AFV2943" s="245"/>
      <c r="AFW2943" s="245"/>
      <c r="AFX2943" s="245"/>
      <c r="AFY2943" s="245"/>
      <c r="AFZ2943" s="245"/>
      <c r="AGA2943" s="245"/>
      <c r="AGB2943" s="245"/>
      <c r="AGC2943" s="245"/>
      <c r="AGD2943" s="245"/>
      <c r="AGE2943" s="245"/>
      <c r="AGF2943" s="245"/>
      <c r="AGG2943" s="245"/>
      <c r="AGH2943" s="245"/>
      <c r="AGI2943" s="245"/>
      <c r="AGJ2943" s="245"/>
      <c r="AGK2943" s="245"/>
      <c r="AGL2943" s="245"/>
      <c r="AGM2943" s="245"/>
      <c r="AGN2943" s="245"/>
      <c r="AGO2943" s="245"/>
      <c r="AGP2943" s="245"/>
      <c r="AGQ2943" s="245"/>
      <c r="AGR2943" s="245"/>
      <c r="AGS2943" s="245"/>
      <c r="AGT2943" s="245"/>
      <c r="AGU2943" s="245"/>
      <c r="AGV2943" s="245"/>
      <c r="AGW2943" s="245"/>
      <c r="AGX2943" s="245"/>
      <c r="AGY2943" s="245"/>
      <c r="AGZ2943" s="245"/>
      <c r="AHA2943" s="245"/>
      <c r="AHB2943" s="245"/>
      <c r="AHC2943" s="245"/>
      <c r="AHD2943" s="245"/>
      <c r="AHE2943" s="245"/>
      <c r="AHF2943" s="245"/>
      <c r="AHG2943" s="245"/>
      <c r="AHH2943" s="245"/>
      <c r="AHI2943" s="245"/>
      <c r="AHJ2943" s="245"/>
      <c r="AHK2943" s="245"/>
      <c r="AHL2943" s="245"/>
      <c r="AHM2943" s="245"/>
      <c r="AHN2943" s="245"/>
      <c r="AHO2943" s="245"/>
      <c r="AHP2943" s="245"/>
      <c r="AHQ2943" s="245"/>
      <c r="AHR2943" s="245"/>
      <c r="AHS2943" s="245"/>
      <c r="AHT2943" s="245"/>
      <c r="AHU2943" s="245"/>
      <c r="AHV2943" s="245"/>
      <c r="AHW2943" s="245"/>
      <c r="AHX2943" s="245"/>
      <c r="AHY2943" s="245"/>
      <c r="AHZ2943" s="245"/>
      <c r="AIA2943" s="245"/>
      <c r="AIB2943" s="245"/>
      <c r="AIC2943" s="245"/>
      <c r="AID2943" s="245"/>
      <c r="AIE2943" s="245"/>
      <c r="AIF2943" s="245"/>
      <c r="AIG2943" s="245"/>
      <c r="AIH2943" s="245"/>
      <c r="AII2943" s="245"/>
      <c r="AIJ2943" s="245"/>
      <c r="AIK2943" s="245"/>
      <c r="AIL2943" s="245"/>
      <c r="AIM2943" s="245"/>
      <c r="AIN2943" s="245"/>
      <c r="AIO2943" s="245"/>
      <c r="AIP2943" s="245"/>
      <c r="AIQ2943" s="245"/>
      <c r="AIR2943" s="245"/>
      <c r="AIS2943" s="245"/>
      <c r="AIT2943" s="245"/>
      <c r="AIU2943" s="245"/>
      <c r="AIV2943" s="245"/>
      <c r="AIW2943" s="245"/>
      <c r="AIX2943" s="245"/>
      <c r="AIY2943" s="245"/>
      <c r="AIZ2943" s="245"/>
      <c r="AJA2943" s="245"/>
      <c r="AJB2943" s="245"/>
      <c r="AJC2943" s="245"/>
      <c r="AJD2943" s="245"/>
      <c r="AJE2943" s="245"/>
      <c r="AJF2943" s="245"/>
      <c r="AJG2943" s="245"/>
      <c r="AJH2943" s="245"/>
      <c r="AJI2943" s="245"/>
      <c r="AJJ2943" s="245"/>
      <c r="AJK2943" s="245"/>
      <c r="AJL2943" s="245"/>
      <c r="AJM2943" s="245"/>
      <c r="AJN2943" s="245"/>
      <c r="AJO2943" s="245"/>
      <c r="AJP2943" s="245"/>
      <c r="AJQ2943" s="245"/>
      <c r="AJR2943" s="245"/>
      <c r="AJS2943" s="245"/>
      <c r="AJT2943" s="245"/>
      <c r="AJU2943" s="245"/>
      <c r="AJV2943" s="245"/>
      <c r="AJW2943" s="245"/>
      <c r="AJX2943" s="245"/>
      <c r="AJY2943" s="245"/>
      <c r="AJZ2943" s="245"/>
      <c r="AKA2943" s="245"/>
      <c r="AKB2943" s="245"/>
      <c r="AKC2943" s="245"/>
      <c r="AKD2943" s="245"/>
      <c r="AKE2943" s="245"/>
      <c r="AKF2943" s="245"/>
      <c r="AKG2943" s="245"/>
      <c r="AKH2943" s="245"/>
      <c r="AKI2943" s="245"/>
      <c r="AKJ2943" s="245"/>
      <c r="AKK2943" s="245"/>
      <c r="AKL2943" s="245"/>
      <c r="AKM2943" s="245"/>
      <c r="AKN2943" s="245"/>
      <c r="AKO2943" s="245"/>
      <c r="AKP2943" s="245"/>
      <c r="AKQ2943" s="245"/>
      <c r="AKR2943" s="245"/>
      <c r="AKS2943" s="245"/>
      <c r="AKT2943" s="245"/>
      <c r="AKU2943" s="245"/>
      <c r="AKV2943" s="245"/>
      <c r="AKW2943" s="245"/>
      <c r="AKX2943" s="245"/>
      <c r="AKY2943" s="245"/>
      <c r="AKZ2943" s="245"/>
      <c r="ALA2943" s="245"/>
      <c r="ALB2943" s="245"/>
      <c r="ALC2943" s="245"/>
      <c r="ALD2943" s="245"/>
      <c r="ALE2943" s="245"/>
      <c r="ALF2943" s="245"/>
      <c r="ALG2943" s="245"/>
      <c r="ALH2943" s="245"/>
      <c r="ALI2943" s="245"/>
      <c r="ALJ2943" s="245"/>
      <c r="ALK2943" s="245"/>
      <c r="ALL2943" s="245"/>
      <c r="ALM2943" s="245"/>
      <c r="ALN2943" s="245"/>
      <c r="ALO2943" s="245"/>
      <c r="ALP2943" s="245"/>
      <c r="ALQ2943" s="245"/>
      <c r="ALR2943" s="245"/>
      <c r="ALS2943" s="245"/>
      <c r="ALT2943" s="245"/>
      <c r="ALU2943" s="245"/>
      <c r="ALV2943" s="245"/>
      <c r="ALW2943" s="245"/>
      <c r="ALX2943" s="245"/>
      <c r="ALY2943" s="245"/>
      <c r="ALZ2943" s="245"/>
      <c r="AMA2943" s="245"/>
      <c r="AMB2943" s="245"/>
    </row>
    <row r="2944" spans="1:1016" s="300" customFormat="1">
      <c r="A2944" s="80" t="s">
        <v>3499</v>
      </c>
      <c r="B2944" s="80" t="s">
        <v>3188</v>
      </c>
      <c r="C2944" s="223" t="s">
        <v>4692</v>
      </c>
      <c r="D2944" s="139" t="s">
        <v>300</v>
      </c>
      <c r="E2944" s="139" t="s">
        <v>301</v>
      </c>
      <c r="F2944" s="139" t="s">
        <v>525</v>
      </c>
      <c r="G2944" s="141">
        <v>64099</v>
      </c>
      <c r="H2944" s="141">
        <v>83328</v>
      </c>
      <c r="I2944" s="234">
        <v>14</v>
      </c>
      <c r="J2944" s="235">
        <v>0.31818181818181818</v>
      </c>
      <c r="K2944" s="141">
        <v>102557</v>
      </c>
      <c r="L2944" s="146">
        <v>1</v>
      </c>
      <c r="M2944" s="139">
        <v>1</v>
      </c>
      <c r="N2944" s="167">
        <v>16</v>
      </c>
      <c r="O2944" s="79">
        <v>91933.14</v>
      </c>
      <c r="P2944" s="80"/>
      <c r="Q2944" s="236"/>
      <c r="R2944" s="236"/>
      <c r="S2944" s="236"/>
      <c r="T2944" s="236"/>
      <c r="U2944" s="236"/>
      <c r="V2944" s="236"/>
      <c r="W2944" s="236"/>
      <c r="X2944" s="241"/>
      <c r="Y2944" s="245"/>
      <c r="Z2944" s="245"/>
      <c r="AA2944" s="245"/>
      <c r="AB2944" s="245"/>
      <c r="AC2944" s="245"/>
      <c r="AD2944" s="245"/>
      <c r="AE2944" s="245"/>
      <c r="AF2944" s="245"/>
      <c r="AG2944" s="245"/>
      <c r="AH2944" s="245"/>
      <c r="AI2944" s="245"/>
      <c r="AJ2944" s="245"/>
      <c r="AK2944" s="245"/>
      <c r="AL2944" s="245"/>
      <c r="AM2944" s="245"/>
      <c r="AN2944" s="245"/>
      <c r="AO2944" s="245"/>
      <c r="AP2944" s="245"/>
      <c r="AQ2944" s="245"/>
      <c r="AR2944" s="245"/>
      <c r="AS2944" s="245"/>
      <c r="AT2944" s="245"/>
      <c r="AU2944" s="245"/>
      <c r="AV2944" s="245"/>
      <c r="AW2944" s="245"/>
      <c r="AX2944" s="245"/>
      <c r="AY2944" s="245"/>
      <c r="AZ2944" s="245"/>
      <c r="BA2944" s="245"/>
      <c r="BB2944" s="245"/>
      <c r="BC2944" s="245"/>
      <c r="BD2944" s="245"/>
      <c r="BE2944" s="245"/>
      <c r="BF2944" s="245"/>
      <c r="BG2944" s="245"/>
      <c r="BH2944" s="245"/>
      <c r="BI2944" s="245"/>
      <c r="BJ2944" s="245"/>
      <c r="BK2944" s="245"/>
      <c r="BL2944" s="245"/>
      <c r="BM2944" s="245"/>
      <c r="BN2944" s="245"/>
      <c r="BO2944" s="245"/>
      <c r="BP2944" s="245"/>
      <c r="BQ2944" s="245"/>
      <c r="BR2944" s="245"/>
      <c r="BS2944" s="245"/>
      <c r="BT2944" s="245"/>
      <c r="BU2944" s="245"/>
      <c r="BV2944" s="245"/>
      <c r="BW2944" s="245"/>
      <c r="BX2944" s="245"/>
      <c r="BY2944" s="245"/>
      <c r="BZ2944" s="245"/>
      <c r="CA2944" s="245"/>
      <c r="CB2944" s="245"/>
      <c r="CC2944" s="245"/>
      <c r="CD2944" s="245"/>
      <c r="CE2944" s="245"/>
      <c r="CF2944" s="245"/>
      <c r="CG2944" s="245"/>
      <c r="CH2944" s="245"/>
      <c r="CI2944" s="245"/>
      <c r="CJ2944" s="245"/>
      <c r="CK2944" s="245"/>
      <c r="CL2944" s="245"/>
      <c r="CM2944" s="245"/>
      <c r="CN2944" s="245"/>
      <c r="CO2944" s="245"/>
      <c r="CP2944" s="245"/>
      <c r="CQ2944" s="245"/>
      <c r="CR2944" s="245"/>
      <c r="CS2944" s="245"/>
      <c r="CT2944" s="245"/>
      <c r="CU2944" s="245"/>
      <c r="CV2944" s="245"/>
      <c r="CW2944" s="245"/>
      <c r="CX2944" s="245"/>
      <c r="CY2944" s="245"/>
      <c r="CZ2944" s="245"/>
      <c r="DA2944" s="245"/>
      <c r="DB2944" s="245"/>
      <c r="DC2944" s="245"/>
      <c r="DD2944" s="245"/>
      <c r="DE2944" s="245"/>
      <c r="DF2944" s="245"/>
      <c r="DG2944" s="245"/>
      <c r="DH2944" s="245"/>
      <c r="DI2944" s="245"/>
      <c r="DJ2944" s="245"/>
      <c r="DK2944" s="245"/>
      <c r="DL2944" s="245"/>
      <c r="DM2944" s="245"/>
      <c r="DN2944" s="245"/>
      <c r="DO2944" s="245"/>
      <c r="DP2944" s="245"/>
      <c r="DQ2944" s="245"/>
      <c r="DR2944" s="245"/>
      <c r="DS2944" s="245"/>
      <c r="DT2944" s="245"/>
      <c r="DU2944" s="245"/>
      <c r="DV2944" s="245"/>
      <c r="DW2944" s="245"/>
      <c r="DX2944" s="245"/>
      <c r="DY2944" s="245"/>
      <c r="DZ2944" s="245"/>
      <c r="EA2944" s="245"/>
      <c r="EB2944" s="245"/>
      <c r="EC2944" s="245"/>
      <c r="ED2944" s="245"/>
      <c r="EE2944" s="245"/>
      <c r="EF2944" s="245"/>
      <c r="EG2944" s="245"/>
      <c r="EH2944" s="245"/>
      <c r="EI2944" s="245"/>
      <c r="EJ2944" s="245"/>
      <c r="EK2944" s="245"/>
      <c r="EL2944" s="245"/>
      <c r="EM2944" s="245"/>
      <c r="EN2944" s="245"/>
      <c r="EO2944" s="245"/>
      <c r="EP2944" s="245"/>
      <c r="EQ2944" s="245"/>
      <c r="ER2944" s="245"/>
      <c r="ES2944" s="245"/>
      <c r="ET2944" s="245"/>
      <c r="EU2944" s="245"/>
      <c r="EV2944" s="245"/>
      <c r="EW2944" s="245"/>
      <c r="EX2944" s="245"/>
      <c r="EY2944" s="245"/>
      <c r="EZ2944" s="245"/>
      <c r="FA2944" s="245"/>
      <c r="FB2944" s="245"/>
      <c r="FC2944" s="245"/>
      <c r="FD2944" s="245"/>
      <c r="FE2944" s="245"/>
      <c r="FF2944" s="245"/>
      <c r="FG2944" s="245"/>
      <c r="FH2944" s="245"/>
      <c r="FI2944" s="245"/>
      <c r="FJ2944" s="245"/>
      <c r="FK2944" s="245"/>
      <c r="FL2944" s="245"/>
      <c r="FM2944" s="245"/>
      <c r="FN2944" s="245"/>
      <c r="FO2944" s="245"/>
      <c r="FP2944" s="245"/>
      <c r="FQ2944" s="245"/>
      <c r="FR2944" s="245"/>
      <c r="FS2944" s="245"/>
      <c r="FT2944" s="245"/>
      <c r="FU2944" s="245"/>
      <c r="FV2944" s="245"/>
      <c r="FW2944" s="245"/>
      <c r="FX2944" s="245"/>
      <c r="FY2944" s="245"/>
      <c r="FZ2944" s="245"/>
      <c r="GA2944" s="245"/>
      <c r="GB2944" s="245"/>
      <c r="GC2944" s="245"/>
      <c r="GD2944" s="245"/>
      <c r="GE2944" s="245"/>
      <c r="GF2944" s="245"/>
      <c r="GG2944" s="245"/>
      <c r="GH2944" s="245"/>
      <c r="GI2944" s="245"/>
      <c r="GJ2944" s="245"/>
      <c r="GK2944" s="245"/>
      <c r="GL2944" s="245"/>
      <c r="GM2944" s="245"/>
      <c r="GN2944" s="245"/>
      <c r="GO2944" s="245"/>
      <c r="GP2944" s="245"/>
      <c r="GQ2944" s="245"/>
      <c r="GR2944" s="245"/>
      <c r="GS2944" s="245"/>
      <c r="GT2944" s="245"/>
      <c r="GU2944" s="245"/>
      <c r="GV2944" s="245"/>
      <c r="GW2944" s="245"/>
      <c r="GX2944" s="245"/>
      <c r="GY2944" s="245"/>
      <c r="GZ2944" s="245"/>
      <c r="HA2944" s="245"/>
      <c r="HB2944" s="245"/>
      <c r="HC2944" s="245"/>
      <c r="HD2944" s="245"/>
      <c r="HE2944" s="245"/>
      <c r="HF2944" s="245"/>
      <c r="HG2944" s="245"/>
      <c r="HH2944" s="245"/>
      <c r="HI2944" s="245"/>
      <c r="HJ2944" s="245"/>
      <c r="HK2944" s="245"/>
      <c r="HL2944" s="245"/>
      <c r="HM2944" s="245"/>
      <c r="HN2944" s="245"/>
      <c r="HO2944" s="245"/>
      <c r="HP2944" s="245"/>
      <c r="HQ2944" s="245"/>
      <c r="HR2944" s="245"/>
      <c r="HS2944" s="245"/>
      <c r="HT2944" s="245"/>
      <c r="HU2944" s="245"/>
      <c r="HV2944" s="245"/>
      <c r="HW2944" s="245"/>
      <c r="HX2944" s="245"/>
      <c r="HY2944" s="245"/>
      <c r="HZ2944" s="245"/>
      <c r="IA2944" s="245"/>
      <c r="IB2944" s="245"/>
      <c r="IC2944" s="245"/>
      <c r="ID2944" s="245"/>
      <c r="IE2944" s="245"/>
      <c r="IF2944" s="245"/>
      <c r="IG2944" s="245"/>
      <c r="IH2944" s="245"/>
      <c r="II2944" s="245"/>
      <c r="IJ2944" s="245"/>
      <c r="IK2944" s="245"/>
      <c r="IL2944" s="245"/>
      <c r="IM2944" s="245"/>
      <c r="IN2944" s="245"/>
      <c r="IO2944" s="245"/>
      <c r="IP2944" s="245"/>
      <c r="IQ2944" s="245"/>
      <c r="IR2944" s="245"/>
      <c r="IS2944" s="245"/>
      <c r="IT2944" s="245"/>
      <c r="IU2944" s="245"/>
      <c r="IV2944" s="245"/>
      <c r="IW2944" s="245"/>
      <c r="IX2944" s="245"/>
      <c r="IY2944" s="245"/>
      <c r="IZ2944" s="245"/>
      <c r="JA2944" s="245"/>
      <c r="JB2944" s="245"/>
      <c r="JC2944" s="245"/>
      <c r="JD2944" s="245"/>
      <c r="JE2944" s="245"/>
      <c r="JF2944" s="245"/>
      <c r="JG2944" s="245"/>
      <c r="JH2944" s="245"/>
      <c r="JI2944" s="245"/>
      <c r="JJ2944" s="245"/>
      <c r="JK2944" s="245"/>
      <c r="JL2944" s="245"/>
      <c r="JM2944" s="245"/>
      <c r="JN2944" s="245"/>
      <c r="JO2944" s="245"/>
      <c r="JP2944" s="245"/>
      <c r="JQ2944" s="245"/>
      <c r="JR2944" s="245"/>
      <c r="JS2944" s="245"/>
      <c r="JT2944" s="245"/>
      <c r="JU2944" s="245"/>
      <c r="JV2944" s="245"/>
      <c r="JW2944" s="245"/>
      <c r="JX2944" s="245"/>
      <c r="JY2944" s="245"/>
      <c r="JZ2944" s="245"/>
      <c r="KA2944" s="245"/>
      <c r="KB2944" s="245"/>
      <c r="KC2944" s="245"/>
      <c r="KD2944" s="245"/>
      <c r="KE2944" s="245"/>
      <c r="KF2944" s="245"/>
      <c r="KG2944" s="245"/>
      <c r="KH2944" s="245"/>
      <c r="KI2944" s="245"/>
      <c r="KJ2944" s="245"/>
      <c r="KK2944" s="245"/>
      <c r="KL2944" s="245"/>
      <c r="KM2944" s="245"/>
      <c r="KN2944" s="245"/>
      <c r="KO2944" s="245"/>
      <c r="KP2944" s="245"/>
      <c r="KQ2944" s="245"/>
      <c r="KR2944" s="245"/>
      <c r="KS2944" s="245"/>
      <c r="KT2944" s="245"/>
      <c r="KU2944" s="245"/>
      <c r="KV2944" s="245"/>
      <c r="KW2944" s="245"/>
      <c r="KX2944" s="245"/>
      <c r="KY2944" s="245"/>
      <c r="KZ2944" s="245"/>
      <c r="LA2944" s="245"/>
      <c r="LB2944" s="245"/>
      <c r="LC2944" s="245"/>
      <c r="LD2944" s="245"/>
      <c r="LE2944" s="245"/>
      <c r="LF2944" s="245"/>
      <c r="LG2944" s="245"/>
      <c r="LH2944" s="245"/>
      <c r="LI2944" s="245"/>
      <c r="LJ2944" s="245"/>
      <c r="LK2944" s="245"/>
      <c r="LL2944" s="245"/>
      <c r="LM2944" s="245"/>
      <c r="LN2944" s="245"/>
      <c r="LO2944" s="245"/>
      <c r="LP2944" s="245"/>
      <c r="LQ2944" s="245"/>
      <c r="LR2944" s="245"/>
      <c r="LS2944" s="245"/>
      <c r="LT2944" s="245"/>
      <c r="LU2944" s="245"/>
      <c r="LV2944" s="245"/>
      <c r="LW2944" s="245"/>
      <c r="LX2944" s="245"/>
      <c r="LY2944" s="245"/>
      <c r="LZ2944" s="245"/>
      <c r="MA2944" s="245"/>
      <c r="MB2944" s="245"/>
      <c r="MC2944" s="245"/>
      <c r="MD2944" s="245"/>
      <c r="ME2944" s="245"/>
      <c r="MF2944" s="245"/>
      <c r="MG2944" s="245"/>
      <c r="MH2944" s="245"/>
      <c r="MI2944" s="245"/>
      <c r="MJ2944" s="245"/>
      <c r="MK2944" s="245"/>
      <c r="ML2944" s="245"/>
      <c r="MM2944" s="245"/>
      <c r="MN2944" s="245"/>
      <c r="MO2944" s="245"/>
      <c r="MP2944" s="245"/>
      <c r="MQ2944" s="245"/>
      <c r="MR2944" s="245"/>
      <c r="MS2944" s="245"/>
      <c r="MT2944" s="245"/>
      <c r="MU2944" s="245"/>
      <c r="MV2944" s="245"/>
      <c r="MW2944" s="245"/>
      <c r="MX2944" s="245"/>
      <c r="MY2944" s="245"/>
      <c r="MZ2944" s="245"/>
      <c r="NA2944" s="245"/>
      <c r="NB2944" s="245"/>
      <c r="NC2944" s="245"/>
      <c r="ND2944" s="245"/>
      <c r="NE2944" s="245"/>
      <c r="NF2944" s="245"/>
      <c r="NG2944" s="245"/>
      <c r="NH2944" s="245"/>
      <c r="NI2944" s="245"/>
      <c r="NJ2944" s="245"/>
      <c r="NK2944" s="245"/>
      <c r="NL2944" s="245"/>
      <c r="NM2944" s="245"/>
      <c r="NN2944" s="245"/>
      <c r="NO2944" s="245"/>
      <c r="NP2944" s="245"/>
      <c r="NQ2944" s="245"/>
      <c r="NR2944" s="245"/>
      <c r="NS2944" s="245"/>
      <c r="NT2944" s="245"/>
      <c r="NU2944" s="245"/>
      <c r="NV2944" s="245"/>
      <c r="NW2944" s="245"/>
      <c r="NX2944" s="245"/>
      <c r="NY2944" s="245"/>
      <c r="NZ2944" s="245"/>
      <c r="OA2944" s="245"/>
      <c r="OB2944" s="245"/>
      <c r="OC2944" s="245"/>
      <c r="OD2944" s="245"/>
      <c r="OE2944" s="245"/>
      <c r="OF2944" s="245"/>
      <c r="OG2944" s="245"/>
      <c r="OH2944" s="245"/>
      <c r="OI2944" s="245"/>
      <c r="OJ2944" s="245"/>
      <c r="OK2944" s="245"/>
      <c r="OL2944" s="245"/>
      <c r="OM2944" s="245"/>
      <c r="ON2944" s="245"/>
      <c r="OO2944" s="245"/>
      <c r="OP2944" s="245"/>
      <c r="OQ2944" s="245"/>
      <c r="OR2944" s="245"/>
      <c r="OS2944" s="245"/>
      <c r="OT2944" s="245"/>
      <c r="OU2944" s="245"/>
      <c r="OV2944" s="245"/>
      <c r="OW2944" s="245"/>
      <c r="OX2944" s="245"/>
      <c r="OY2944" s="245"/>
      <c r="OZ2944" s="245"/>
      <c r="PA2944" s="245"/>
      <c r="PB2944" s="245"/>
      <c r="PC2944" s="245"/>
      <c r="PD2944" s="245"/>
      <c r="PE2944" s="245"/>
      <c r="PF2944" s="245"/>
      <c r="PG2944" s="245"/>
      <c r="PH2944" s="245"/>
      <c r="PI2944" s="245"/>
      <c r="PJ2944" s="245"/>
      <c r="PK2944" s="245"/>
      <c r="PL2944" s="245"/>
      <c r="PM2944" s="245"/>
      <c r="PN2944" s="245"/>
      <c r="PO2944" s="245"/>
      <c r="PP2944" s="245"/>
      <c r="PQ2944" s="245"/>
      <c r="PR2944" s="245"/>
      <c r="PS2944" s="245"/>
      <c r="PT2944" s="245"/>
      <c r="PU2944" s="245"/>
      <c r="PV2944" s="245"/>
      <c r="PW2944" s="245"/>
      <c r="PX2944" s="245"/>
      <c r="PY2944" s="245"/>
      <c r="PZ2944" s="245"/>
      <c r="QA2944" s="245"/>
      <c r="QB2944" s="245"/>
      <c r="QC2944" s="245"/>
      <c r="QD2944" s="245"/>
      <c r="QE2944" s="245"/>
      <c r="QF2944" s="245"/>
      <c r="QG2944" s="245"/>
      <c r="QH2944" s="245"/>
      <c r="QI2944" s="245"/>
      <c r="QJ2944" s="245"/>
      <c r="QK2944" s="245"/>
      <c r="QL2944" s="245"/>
      <c r="QM2944" s="245"/>
      <c r="QN2944" s="245"/>
      <c r="QO2944" s="245"/>
      <c r="QP2944" s="245"/>
      <c r="QQ2944" s="245"/>
      <c r="QR2944" s="245"/>
      <c r="QS2944" s="245"/>
      <c r="QT2944" s="245"/>
      <c r="QU2944" s="245"/>
      <c r="QV2944" s="245"/>
      <c r="QW2944" s="245"/>
      <c r="QX2944" s="245"/>
      <c r="QY2944" s="245"/>
      <c r="QZ2944" s="245"/>
      <c r="RA2944" s="245"/>
      <c r="RB2944" s="245"/>
      <c r="RC2944" s="245"/>
      <c r="RD2944" s="245"/>
      <c r="RE2944" s="245"/>
      <c r="RF2944" s="245"/>
      <c r="RG2944" s="245"/>
      <c r="RH2944" s="245"/>
      <c r="RI2944" s="245"/>
      <c r="RJ2944" s="245"/>
      <c r="RK2944" s="245"/>
      <c r="RL2944" s="245"/>
      <c r="RM2944" s="245"/>
      <c r="RN2944" s="245"/>
      <c r="RO2944" s="245"/>
      <c r="RP2944" s="245"/>
      <c r="RQ2944" s="245"/>
      <c r="RR2944" s="245"/>
      <c r="RS2944" s="245"/>
      <c r="RT2944" s="245"/>
      <c r="RU2944" s="245"/>
      <c r="RV2944" s="245"/>
      <c r="RW2944" s="245"/>
      <c r="RX2944" s="245"/>
      <c r="RY2944" s="245"/>
      <c r="RZ2944" s="245"/>
      <c r="SA2944" s="245"/>
      <c r="SB2944" s="245"/>
      <c r="SC2944" s="245"/>
      <c r="SD2944" s="245"/>
      <c r="SE2944" s="245"/>
      <c r="SF2944" s="245"/>
      <c r="SG2944" s="245"/>
      <c r="SH2944" s="245"/>
      <c r="SI2944" s="245"/>
      <c r="SJ2944" s="245"/>
      <c r="SK2944" s="245"/>
      <c r="SL2944" s="245"/>
      <c r="SM2944" s="245"/>
      <c r="SN2944" s="245"/>
      <c r="SO2944" s="245"/>
      <c r="SP2944" s="245"/>
      <c r="SQ2944" s="245"/>
      <c r="SR2944" s="245"/>
      <c r="SS2944" s="245"/>
      <c r="ST2944" s="245"/>
      <c r="SU2944" s="245"/>
      <c r="SV2944" s="245"/>
      <c r="SW2944" s="245"/>
      <c r="SX2944" s="245"/>
      <c r="SY2944" s="245"/>
      <c r="SZ2944" s="245"/>
      <c r="TA2944" s="245"/>
      <c r="TB2944" s="245"/>
      <c r="TC2944" s="245"/>
      <c r="TD2944" s="245"/>
      <c r="TE2944" s="245"/>
      <c r="TF2944" s="245"/>
      <c r="TG2944" s="245"/>
      <c r="TH2944" s="245"/>
      <c r="TI2944" s="245"/>
      <c r="TJ2944" s="245"/>
      <c r="TK2944" s="245"/>
      <c r="TL2944" s="245"/>
      <c r="TM2944" s="245"/>
      <c r="TN2944" s="245"/>
      <c r="TO2944" s="245"/>
      <c r="TP2944" s="245"/>
      <c r="TQ2944" s="245"/>
      <c r="TR2944" s="245"/>
      <c r="TS2944" s="245"/>
      <c r="TT2944" s="245"/>
      <c r="TU2944" s="245"/>
      <c r="TV2944" s="245"/>
      <c r="TW2944" s="245"/>
      <c r="TX2944" s="245"/>
      <c r="TY2944" s="245"/>
      <c r="TZ2944" s="245"/>
      <c r="UA2944" s="245"/>
      <c r="UB2944" s="245"/>
      <c r="UC2944" s="245"/>
      <c r="UD2944" s="245"/>
      <c r="UE2944" s="245"/>
      <c r="UF2944" s="245"/>
      <c r="UG2944" s="245"/>
      <c r="UH2944" s="245"/>
      <c r="UI2944" s="245"/>
      <c r="UJ2944" s="245"/>
      <c r="UK2944" s="245"/>
      <c r="UL2944" s="245"/>
      <c r="UM2944" s="245"/>
      <c r="UN2944" s="245"/>
      <c r="UO2944" s="245"/>
      <c r="UP2944" s="245"/>
      <c r="UQ2944" s="245"/>
      <c r="UR2944" s="245"/>
      <c r="US2944" s="245"/>
      <c r="UT2944" s="245"/>
      <c r="UU2944" s="245"/>
      <c r="UV2944" s="245"/>
      <c r="UW2944" s="245"/>
      <c r="UX2944" s="245"/>
      <c r="UY2944" s="245"/>
      <c r="UZ2944" s="245"/>
      <c r="VA2944" s="245"/>
      <c r="VB2944" s="245"/>
      <c r="VC2944" s="245"/>
      <c r="VD2944" s="245"/>
      <c r="VE2944" s="245"/>
      <c r="VF2944" s="245"/>
      <c r="VG2944" s="245"/>
      <c r="VH2944" s="245"/>
      <c r="VI2944" s="245"/>
      <c r="VJ2944" s="245"/>
      <c r="VK2944" s="245"/>
      <c r="VL2944" s="245"/>
      <c r="VM2944" s="245"/>
      <c r="VN2944" s="245"/>
      <c r="VO2944" s="245"/>
      <c r="VP2944" s="245"/>
      <c r="VQ2944" s="245"/>
      <c r="VR2944" s="245"/>
      <c r="VS2944" s="245"/>
      <c r="VT2944" s="245"/>
      <c r="VU2944" s="245"/>
      <c r="VV2944" s="245"/>
      <c r="VW2944" s="245"/>
      <c r="VX2944" s="245"/>
      <c r="VY2944" s="245"/>
      <c r="VZ2944" s="245"/>
      <c r="WA2944" s="245"/>
      <c r="WB2944" s="245"/>
      <c r="WC2944" s="245"/>
      <c r="WD2944" s="245"/>
      <c r="WE2944" s="245"/>
      <c r="WF2944" s="245"/>
      <c r="WG2944" s="245"/>
      <c r="WH2944" s="245"/>
      <c r="WI2944" s="245"/>
      <c r="WJ2944" s="245"/>
      <c r="WK2944" s="245"/>
      <c r="WL2944" s="245"/>
      <c r="WM2944" s="245"/>
      <c r="WN2944" s="245"/>
      <c r="WO2944" s="245"/>
      <c r="WP2944" s="245"/>
      <c r="WQ2944" s="245"/>
      <c r="WR2944" s="245"/>
      <c r="WS2944" s="245"/>
      <c r="WT2944" s="245"/>
      <c r="WU2944" s="245"/>
      <c r="WV2944" s="245"/>
      <c r="WW2944" s="245"/>
      <c r="WX2944" s="245"/>
      <c r="WY2944" s="245"/>
      <c r="WZ2944" s="245"/>
      <c r="XA2944" s="245"/>
      <c r="XB2944" s="245"/>
      <c r="XC2944" s="245"/>
      <c r="XD2944" s="245"/>
      <c r="XE2944" s="245"/>
      <c r="XF2944" s="245"/>
      <c r="XG2944" s="245"/>
      <c r="XH2944" s="245"/>
      <c r="XI2944" s="245"/>
      <c r="XJ2944" s="245"/>
      <c r="XK2944" s="245"/>
      <c r="XL2944" s="245"/>
      <c r="XM2944" s="245"/>
      <c r="XN2944" s="245"/>
      <c r="XO2944" s="245"/>
      <c r="XP2944" s="245"/>
      <c r="XQ2944" s="245"/>
      <c r="XR2944" s="245"/>
      <c r="XS2944" s="245"/>
      <c r="XT2944" s="245"/>
      <c r="XU2944" s="245"/>
      <c r="XV2944" s="245"/>
      <c r="XW2944" s="245"/>
      <c r="XX2944" s="245"/>
      <c r="XY2944" s="245"/>
      <c r="XZ2944" s="245"/>
      <c r="YA2944" s="245"/>
      <c r="YB2944" s="245"/>
      <c r="YC2944" s="245"/>
      <c r="YD2944" s="245"/>
      <c r="YE2944" s="245"/>
      <c r="YF2944" s="245"/>
      <c r="YG2944" s="245"/>
      <c r="YH2944" s="245"/>
      <c r="YI2944" s="245"/>
      <c r="YJ2944" s="245"/>
      <c r="YK2944" s="245"/>
      <c r="YL2944" s="245"/>
      <c r="YM2944" s="245"/>
      <c r="YN2944" s="245"/>
      <c r="YO2944" s="245"/>
      <c r="YP2944" s="245"/>
      <c r="YQ2944" s="245"/>
      <c r="YR2944" s="245"/>
      <c r="YS2944" s="245"/>
      <c r="YT2944" s="245"/>
      <c r="YU2944" s="245"/>
      <c r="YV2944" s="245"/>
      <c r="YW2944" s="245"/>
      <c r="YX2944" s="245"/>
      <c r="YY2944" s="245"/>
      <c r="YZ2944" s="245"/>
      <c r="ZA2944" s="245"/>
      <c r="ZB2944" s="245"/>
      <c r="ZC2944" s="245"/>
      <c r="ZD2944" s="245"/>
      <c r="ZE2944" s="245"/>
      <c r="ZF2944" s="245"/>
      <c r="ZG2944" s="245"/>
      <c r="ZH2944" s="245"/>
      <c r="ZI2944" s="245"/>
      <c r="ZJ2944" s="245"/>
      <c r="ZK2944" s="245"/>
      <c r="ZL2944" s="245"/>
      <c r="ZM2944" s="245"/>
      <c r="ZN2944" s="245"/>
      <c r="ZO2944" s="245"/>
      <c r="ZP2944" s="245"/>
      <c r="ZQ2944" s="245"/>
      <c r="ZR2944" s="245"/>
      <c r="ZS2944" s="245"/>
      <c r="ZT2944" s="245"/>
      <c r="ZU2944" s="245"/>
      <c r="ZV2944" s="245"/>
      <c r="ZW2944" s="245"/>
      <c r="ZX2944" s="245"/>
      <c r="ZY2944" s="245"/>
      <c r="ZZ2944" s="245"/>
      <c r="AAA2944" s="245"/>
      <c r="AAB2944" s="245"/>
      <c r="AAC2944" s="245"/>
      <c r="AAD2944" s="245"/>
      <c r="AAE2944" s="245"/>
      <c r="AAF2944" s="245"/>
      <c r="AAG2944" s="245"/>
      <c r="AAH2944" s="245"/>
      <c r="AAI2944" s="245"/>
      <c r="AAJ2944" s="245"/>
      <c r="AAK2944" s="245"/>
      <c r="AAL2944" s="245"/>
      <c r="AAM2944" s="245"/>
      <c r="AAN2944" s="245"/>
      <c r="AAO2944" s="245"/>
      <c r="AAP2944" s="245"/>
      <c r="AAQ2944" s="245"/>
      <c r="AAR2944" s="245"/>
      <c r="AAS2944" s="245"/>
      <c r="AAT2944" s="245"/>
      <c r="AAU2944" s="245"/>
      <c r="AAV2944" s="245"/>
      <c r="AAW2944" s="245"/>
      <c r="AAX2944" s="245"/>
      <c r="AAY2944" s="245"/>
      <c r="AAZ2944" s="245"/>
      <c r="ABA2944" s="245"/>
      <c r="ABB2944" s="245"/>
      <c r="ABC2944" s="245"/>
      <c r="ABD2944" s="245"/>
      <c r="ABE2944" s="245"/>
      <c r="ABF2944" s="245"/>
      <c r="ABG2944" s="245"/>
      <c r="ABH2944" s="245"/>
      <c r="ABI2944" s="245"/>
      <c r="ABJ2944" s="245"/>
      <c r="ABK2944" s="245"/>
      <c r="ABL2944" s="245"/>
      <c r="ABM2944" s="245"/>
      <c r="ABN2944" s="245"/>
      <c r="ABO2944" s="245"/>
      <c r="ABP2944" s="245"/>
      <c r="ABQ2944" s="245"/>
      <c r="ABR2944" s="245"/>
      <c r="ABS2944" s="245"/>
      <c r="ABT2944" s="245"/>
      <c r="ABU2944" s="245"/>
      <c r="ABV2944" s="245"/>
      <c r="ABW2944" s="245"/>
      <c r="ABX2944" s="245"/>
      <c r="ABY2944" s="245"/>
      <c r="ABZ2944" s="245"/>
      <c r="ACA2944" s="245"/>
      <c r="ACB2944" s="245"/>
      <c r="ACC2944" s="245"/>
      <c r="ACD2944" s="245"/>
      <c r="ACE2944" s="245"/>
      <c r="ACF2944" s="245"/>
      <c r="ACG2944" s="245"/>
      <c r="ACH2944" s="245"/>
      <c r="ACI2944" s="245"/>
      <c r="ACJ2944" s="245"/>
      <c r="ACK2944" s="245"/>
      <c r="ACL2944" s="245"/>
      <c r="ACM2944" s="245"/>
      <c r="ACN2944" s="245"/>
      <c r="ACO2944" s="245"/>
      <c r="ACP2944" s="245"/>
      <c r="ACQ2944" s="245"/>
      <c r="ACR2944" s="245"/>
      <c r="ACS2944" s="245"/>
      <c r="ACT2944" s="245"/>
      <c r="ACU2944" s="245"/>
      <c r="ACV2944" s="245"/>
      <c r="ACW2944" s="245"/>
      <c r="ACX2944" s="245"/>
      <c r="ACY2944" s="245"/>
      <c r="ACZ2944" s="245"/>
      <c r="ADA2944" s="245"/>
      <c r="ADB2944" s="245"/>
      <c r="ADC2944" s="245"/>
      <c r="ADD2944" s="245"/>
      <c r="ADE2944" s="245"/>
      <c r="ADF2944" s="245"/>
      <c r="ADG2944" s="245"/>
      <c r="ADH2944" s="245"/>
      <c r="ADI2944" s="245"/>
      <c r="ADJ2944" s="245"/>
      <c r="ADK2944" s="245"/>
      <c r="ADL2944" s="245"/>
      <c r="ADM2944" s="245"/>
      <c r="ADN2944" s="245"/>
      <c r="ADO2944" s="245"/>
      <c r="ADP2944" s="245"/>
      <c r="ADQ2944" s="245"/>
      <c r="ADR2944" s="245"/>
      <c r="ADS2944" s="245"/>
      <c r="ADT2944" s="245"/>
      <c r="ADU2944" s="245"/>
      <c r="ADV2944" s="245"/>
      <c r="ADW2944" s="245"/>
      <c r="ADX2944" s="245"/>
      <c r="ADY2944" s="245"/>
      <c r="ADZ2944" s="245"/>
      <c r="AEA2944" s="245"/>
      <c r="AEB2944" s="245"/>
      <c r="AEC2944" s="245"/>
      <c r="AED2944" s="245"/>
      <c r="AEE2944" s="245"/>
      <c r="AEF2944" s="245"/>
      <c r="AEG2944" s="245"/>
      <c r="AEH2944" s="245"/>
      <c r="AEI2944" s="245"/>
      <c r="AEJ2944" s="245"/>
      <c r="AEK2944" s="245"/>
      <c r="AEL2944" s="245"/>
      <c r="AEM2944" s="245"/>
      <c r="AEN2944" s="245"/>
      <c r="AEO2944" s="245"/>
      <c r="AEP2944" s="245"/>
      <c r="AEQ2944" s="245"/>
      <c r="AER2944" s="245"/>
      <c r="AES2944" s="245"/>
      <c r="AET2944" s="245"/>
      <c r="AEU2944" s="245"/>
      <c r="AEV2944" s="245"/>
      <c r="AEW2944" s="245"/>
      <c r="AEX2944" s="245"/>
      <c r="AEY2944" s="245"/>
      <c r="AEZ2944" s="245"/>
      <c r="AFA2944" s="245"/>
      <c r="AFB2944" s="245"/>
      <c r="AFC2944" s="245"/>
      <c r="AFD2944" s="245"/>
      <c r="AFE2944" s="245"/>
      <c r="AFF2944" s="245"/>
      <c r="AFG2944" s="245"/>
      <c r="AFH2944" s="245"/>
      <c r="AFI2944" s="245"/>
      <c r="AFJ2944" s="245"/>
      <c r="AFK2944" s="245"/>
      <c r="AFL2944" s="245"/>
      <c r="AFM2944" s="245"/>
      <c r="AFN2944" s="245"/>
      <c r="AFO2944" s="245"/>
      <c r="AFP2944" s="245"/>
      <c r="AFQ2944" s="245"/>
      <c r="AFR2944" s="245"/>
      <c r="AFS2944" s="245"/>
      <c r="AFT2944" s="245"/>
      <c r="AFU2944" s="245"/>
      <c r="AFV2944" s="245"/>
      <c r="AFW2944" s="245"/>
      <c r="AFX2944" s="245"/>
      <c r="AFY2944" s="245"/>
      <c r="AFZ2944" s="245"/>
      <c r="AGA2944" s="245"/>
      <c r="AGB2944" s="245"/>
      <c r="AGC2944" s="245"/>
      <c r="AGD2944" s="245"/>
      <c r="AGE2944" s="245"/>
      <c r="AGF2944" s="245"/>
      <c r="AGG2944" s="245"/>
      <c r="AGH2944" s="245"/>
      <c r="AGI2944" s="245"/>
      <c r="AGJ2944" s="245"/>
      <c r="AGK2944" s="245"/>
      <c r="AGL2944" s="245"/>
      <c r="AGM2944" s="245"/>
      <c r="AGN2944" s="245"/>
      <c r="AGO2944" s="245"/>
      <c r="AGP2944" s="245"/>
      <c r="AGQ2944" s="245"/>
      <c r="AGR2944" s="245"/>
      <c r="AGS2944" s="245"/>
      <c r="AGT2944" s="245"/>
      <c r="AGU2944" s="245"/>
      <c r="AGV2944" s="245"/>
      <c r="AGW2944" s="245"/>
      <c r="AGX2944" s="245"/>
      <c r="AGY2944" s="245"/>
      <c r="AGZ2944" s="245"/>
      <c r="AHA2944" s="245"/>
      <c r="AHB2944" s="245"/>
      <c r="AHC2944" s="245"/>
      <c r="AHD2944" s="245"/>
      <c r="AHE2944" s="245"/>
      <c r="AHF2944" s="245"/>
      <c r="AHG2944" s="245"/>
      <c r="AHH2944" s="245"/>
      <c r="AHI2944" s="245"/>
      <c r="AHJ2944" s="245"/>
      <c r="AHK2944" s="245"/>
      <c r="AHL2944" s="245"/>
      <c r="AHM2944" s="245"/>
      <c r="AHN2944" s="245"/>
      <c r="AHO2944" s="245"/>
      <c r="AHP2944" s="245"/>
      <c r="AHQ2944" s="245"/>
      <c r="AHR2944" s="245"/>
      <c r="AHS2944" s="245"/>
      <c r="AHT2944" s="245"/>
      <c r="AHU2944" s="245"/>
      <c r="AHV2944" s="245"/>
      <c r="AHW2944" s="245"/>
      <c r="AHX2944" s="245"/>
      <c r="AHY2944" s="245"/>
      <c r="AHZ2944" s="245"/>
      <c r="AIA2944" s="245"/>
      <c r="AIB2944" s="245"/>
      <c r="AIC2944" s="245"/>
      <c r="AID2944" s="245"/>
      <c r="AIE2944" s="245"/>
      <c r="AIF2944" s="245"/>
      <c r="AIG2944" s="245"/>
      <c r="AIH2944" s="245"/>
      <c r="AII2944" s="245"/>
      <c r="AIJ2944" s="245"/>
      <c r="AIK2944" s="245"/>
      <c r="AIL2944" s="245"/>
      <c r="AIM2944" s="245"/>
      <c r="AIN2944" s="245"/>
      <c r="AIO2944" s="245"/>
      <c r="AIP2944" s="245"/>
      <c r="AIQ2944" s="245"/>
      <c r="AIR2944" s="245"/>
      <c r="AIS2944" s="245"/>
      <c r="AIT2944" s="245"/>
      <c r="AIU2944" s="245"/>
      <c r="AIV2944" s="245"/>
      <c r="AIW2944" s="245"/>
      <c r="AIX2944" s="245"/>
      <c r="AIY2944" s="245"/>
      <c r="AIZ2944" s="245"/>
      <c r="AJA2944" s="245"/>
      <c r="AJB2944" s="245"/>
      <c r="AJC2944" s="245"/>
      <c r="AJD2944" s="245"/>
      <c r="AJE2944" s="245"/>
      <c r="AJF2944" s="245"/>
      <c r="AJG2944" s="245"/>
      <c r="AJH2944" s="245"/>
      <c r="AJI2944" s="245"/>
      <c r="AJJ2944" s="245"/>
      <c r="AJK2944" s="245"/>
      <c r="AJL2944" s="245"/>
      <c r="AJM2944" s="245"/>
      <c r="AJN2944" s="245"/>
      <c r="AJO2944" s="245"/>
      <c r="AJP2944" s="245"/>
      <c r="AJQ2944" s="245"/>
      <c r="AJR2944" s="245"/>
      <c r="AJS2944" s="245"/>
      <c r="AJT2944" s="245"/>
      <c r="AJU2944" s="245"/>
      <c r="AJV2944" s="245"/>
      <c r="AJW2944" s="245"/>
      <c r="AJX2944" s="245"/>
      <c r="AJY2944" s="245"/>
      <c r="AJZ2944" s="245"/>
      <c r="AKA2944" s="245"/>
      <c r="AKB2944" s="245"/>
      <c r="AKC2944" s="245"/>
      <c r="AKD2944" s="245"/>
      <c r="AKE2944" s="245"/>
      <c r="AKF2944" s="245"/>
      <c r="AKG2944" s="245"/>
      <c r="AKH2944" s="245"/>
      <c r="AKI2944" s="245"/>
      <c r="AKJ2944" s="245"/>
      <c r="AKK2944" s="245"/>
      <c r="AKL2944" s="245"/>
      <c r="AKM2944" s="245"/>
      <c r="AKN2944" s="245"/>
      <c r="AKO2944" s="245"/>
      <c r="AKP2944" s="245"/>
      <c r="AKQ2944" s="245"/>
      <c r="AKR2944" s="245"/>
      <c r="AKS2944" s="245"/>
      <c r="AKT2944" s="245"/>
      <c r="AKU2944" s="245"/>
      <c r="AKV2944" s="245"/>
      <c r="AKW2944" s="245"/>
      <c r="AKX2944" s="245"/>
      <c r="AKY2944" s="245"/>
      <c r="AKZ2944" s="245"/>
      <c r="ALA2944" s="245"/>
      <c r="ALB2944" s="245"/>
      <c r="ALC2944" s="245"/>
      <c r="ALD2944" s="245"/>
      <c r="ALE2944" s="245"/>
      <c r="ALF2944" s="245"/>
      <c r="ALG2944" s="245"/>
      <c r="ALH2944" s="245"/>
      <c r="ALI2944" s="245"/>
      <c r="ALJ2944" s="245"/>
      <c r="ALK2944" s="245"/>
      <c r="ALL2944" s="245"/>
      <c r="ALM2944" s="245"/>
      <c r="ALN2944" s="245"/>
      <c r="ALO2944" s="245"/>
      <c r="ALP2944" s="245"/>
      <c r="ALQ2944" s="245"/>
      <c r="ALR2944" s="245"/>
      <c r="ALS2944" s="245"/>
      <c r="ALT2944" s="245"/>
      <c r="ALU2944" s="245"/>
      <c r="ALV2944" s="245"/>
      <c r="ALW2944" s="245"/>
      <c r="ALX2944" s="245"/>
      <c r="ALY2944" s="245"/>
      <c r="ALZ2944" s="245"/>
      <c r="AMA2944" s="245"/>
      <c r="AMB2944" s="245"/>
    </row>
    <row r="2945" spans="1:1016" s="300" customFormat="1">
      <c r="A2945" s="80" t="s">
        <v>3212</v>
      </c>
      <c r="B2945" s="80" t="s">
        <v>3213</v>
      </c>
      <c r="C2945" s="223" t="s">
        <v>4693</v>
      </c>
      <c r="D2945" s="139" t="s">
        <v>300</v>
      </c>
      <c r="E2945" s="139" t="s">
        <v>301</v>
      </c>
      <c r="F2945" s="140" t="s">
        <v>2219</v>
      </c>
      <c r="G2945" s="141">
        <v>55899.38</v>
      </c>
      <c r="H2945" s="141">
        <v>83288.09</v>
      </c>
      <c r="I2945" s="234">
        <v>13</v>
      </c>
      <c r="J2945" s="235">
        <v>0.29545454545454547</v>
      </c>
      <c r="K2945" s="141">
        <v>110676.8</v>
      </c>
      <c r="L2945" s="146"/>
      <c r="M2945" s="139">
        <v>1</v>
      </c>
      <c r="N2945" s="167">
        <v>35</v>
      </c>
      <c r="O2945" s="79">
        <v>67730.039999999994</v>
      </c>
      <c r="P2945" s="80"/>
      <c r="Q2945" s="236"/>
      <c r="R2945" s="236"/>
      <c r="S2945" s="236"/>
      <c r="T2945" s="236"/>
      <c r="U2945" s="236"/>
      <c r="V2945" s="236"/>
      <c r="W2945" s="236"/>
      <c r="X2945" s="236"/>
      <c r="Y2945" s="245"/>
      <c r="Z2945" s="245"/>
      <c r="AA2945" s="245"/>
      <c r="AB2945" s="245"/>
      <c r="AC2945" s="245"/>
      <c r="AD2945" s="245"/>
      <c r="AE2945" s="245"/>
      <c r="AF2945" s="245"/>
      <c r="AG2945" s="245"/>
      <c r="AH2945" s="245"/>
      <c r="AI2945" s="245"/>
      <c r="AJ2945" s="245"/>
      <c r="AK2945" s="245"/>
      <c r="AL2945" s="245"/>
      <c r="AM2945" s="245"/>
      <c r="AN2945" s="245"/>
      <c r="AO2945" s="245"/>
      <c r="AP2945" s="245"/>
      <c r="AQ2945" s="245"/>
      <c r="AR2945" s="245"/>
      <c r="AS2945" s="245"/>
      <c r="AT2945" s="245"/>
      <c r="AU2945" s="245"/>
      <c r="AV2945" s="245"/>
      <c r="AW2945" s="245"/>
      <c r="AX2945" s="245"/>
      <c r="AY2945" s="245"/>
      <c r="AZ2945" s="245"/>
      <c r="BA2945" s="245"/>
      <c r="BB2945" s="245"/>
      <c r="BC2945" s="245"/>
      <c r="BD2945" s="245"/>
      <c r="BE2945" s="245"/>
      <c r="BF2945" s="245"/>
      <c r="BG2945" s="245"/>
      <c r="BH2945" s="245"/>
      <c r="BI2945" s="245"/>
      <c r="BJ2945" s="245"/>
      <c r="BK2945" s="245"/>
      <c r="BL2945" s="245"/>
      <c r="BM2945" s="245"/>
      <c r="BN2945" s="245"/>
      <c r="BO2945" s="245"/>
      <c r="BP2945" s="245"/>
      <c r="BQ2945" s="245"/>
      <c r="BR2945" s="245"/>
      <c r="BS2945" s="245"/>
      <c r="BT2945" s="245"/>
      <c r="BU2945" s="245"/>
      <c r="BV2945" s="245"/>
      <c r="BW2945" s="245"/>
      <c r="BX2945" s="245"/>
      <c r="BY2945" s="245"/>
      <c r="BZ2945" s="245"/>
      <c r="CA2945" s="245"/>
      <c r="CB2945" s="245"/>
      <c r="CC2945" s="245"/>
      <c r="CD2945" s="245"/>
      <c r="CE2945" s="245"/>
      <c r="CF2945" s="245"/>
      <c r="CG2945" s="245"/>
      <c r="CH2945" s="245"/>
      <c r="CI2945" s="245"/>
      <c r="CJ2945" s="245"/>
      <c r="CK2945" s="245"/>
      <c r="CL2945" s="245"/>
      <c r="CM2945" s="245"/>
      <c r="CN2945" s="245"/>
      <c r="CO2945" s="245"/>
      <c r="CP2945" s="245"/>
      <c r="CQ2945" s="245"/>
      <c r="CR2945" s="245"/>
      <c r="CS2945" s="245"/>
      <c r="CT2945" s="245"/>
      <c r="CU2945" s="245"/>
      <c r="CV2945" s="245"/>
      <c r="CW2945" s="245"/>
      <c r="CX2945" s="245"/>
      <c r="CY2945" s="245"/>
      <c r="CZ2945" s="245"/>
      <c r="DA2945" s="245"/>
      <c r="DB2945" s="245"/>
      <c r="DC2945" s="245"/>
      <c r="DD2945" s="245"/>
      <c r="DE2945" s="245"/>
      <c r="DF2945" s="245"/>
      <c r="DG2945" s="245"/>
      <c r="DH2945" s="245"/>
      <c r="DI2945" s="245"/>
      <c r="DJ2945" s="245"/>
      <c r="DK2945" s="245"/>
      <c r="DL2945" s="245"/>
      <c r="DM2945" s="245"/>
      <c r="DN2945" s="245"/>
      <c r="DO2945" s="245"/>
      <c r="DP2945" s="245"/>
      <c r="DQ2945" s="245"/>
      <c r="DR2945" s="245"/>
      <c r="DS2945" s="245"/>
      <c r="DT2945" s="245"/>
      <c r="DU2945" s="245"/>
      <c r="DV2945" s="245"/>
      <c r="DW2945" s="245"/>
      <c r="DX2945" s="245"/>
      <c r="DY2945" s="245"/>
      <c r="DZ2945" s="245"/>
      <c r="EA2945" s="245"/>
      <c r="EB2945" s="245"/>
      <c r="EC2945" s="245"/>
      <c r="ED2945" s="245"/>
      <c r="EE2945" s="245"/>
      <c r="EF2945" s="245"/>
      <c r="EG2945" s="245"/>
      <c r="EH2945" s="245"/>
      <c r="EI2945" s="245"/>
      <c r="EJ2945" s="245"/>
      <c r="EK2945" s="245"/>
      <c r="EL2945" s="245"/>
      <c r="EM2945" s="245"/>
      <c r="EN2945" s="245"/>
      <c r="EO2945" s="245"/>
      <c r="EP2945" s="245"/>
      <c r="EQ2945" s="245"/>
      <c r="ER2945" s="245"/>
      <c r="ES2945" s="245"/>
      <c r="ET2945" s="245"/>
      <c r="EU2945" s="245"/>
      <c r="EV2945" s="245"/>
      <c r="EW2945" s="245"/>
      <c r="EX2945" s="245"/>
      <c r="EY2945" s="245"/>
      <c r="EZ2945" s="245"/>
      <c r="FA2945" s="245"/>
      <c r="FB2945" s="245"/>
      <c r="FC2945" s="245"/>
      <c r="FD2945" s="245"/>
      <c r="FE2945" s="245"/>
      <c r="FF2945" s="245"/>
      <c r="FG2945" s="245"/>
      <c r="FH2945" s="245"/>
      <c r="FI2945" s="245"/>
      <c r="FJ2945" s="245"/>
      <c r="FK2945" s="245"/>
      <c r="FL2945" s="245"/>
      <c r="FM2945" s="245"/>
      <c r="FN2945" s="245"/>
      <c r="FO2945" s="245"/>
      <c r="FP2945" s="245"/>
      <c r="FQ2945" s="245"/>
      <c r="FR2945" s="245"/>
      <c r="FS2945" s="245"/>
      <c r="FT2945" s="245"/>
      <c r="FU2945" s="245"/>
      <c r="FV2945" s="245"/>
      <c r="FW2945" s="245"/>
      <c r="FX2945" s="245"/>
      <c r="FY2945" s="245"/>
      <c r="FZ2945" s="245"/>
      <c r="GA2945" s="245"/>
      <c r="GB2945" s="245"/>
      <c r="GC2945" s="245"/>
      <c r="GD2945" s="245"/>
      <c r="GE2945" s="245"/>
      <c r="GF2945" s="245"/>
      <c r="GG2945" s="245"/>
      <c r="GH2945" s="245"/>
      <c r="GI2945" s="245"/>
      <c r="GJ2945" s="245"/>
      <c r="GK2945" s="245"/>
      <c r="GL2945" s="245"/>
      <c r="GM2945" s="245"/>
      <c r="GN2945" s="245"/>
      <c r="GO2945" s="245"/>
      <c r="GP2945" s="245"/>
      <c r="GQ2945" s="245"/>
      <c r="GR2945" s="245"/>
      <c r="GS2945" s="245"/>
      <c r="GT2945" s="245"/>
      <c r="GU2945" s="245"/>
      <c r="GV2945" s="245"/>
      <c r="GW2945" s="245"/>
      <c r="GX2945" s="245"/>
      <c r="GY2945" s="245"/>
      <c r="GZ2945" s="245"/>
      <c r="HA2945" s="245"/>
      <c r="HB2945" s="245"/>
      <c r="HC2945" s="245"/>
      <c r="HD2945" s="245"/>
      <c r="HE2945" s="245"/>
      <c r="HF2945" s="245"/>
      <c r="HG2945" s="245"/>
      <c r="HH2945" s="245"/>
      <c r="HI2945" s="245"/>
      <c r="HJ2945" s="245"/>
      <c r="HK2945" s="245"/>
      <c r="HL2945" s="245"/>
      <c r="HM2945" s="245"/>
      <c r="HN2945" s="245"/>
      <c r="HO2945" s="245"/>
      <c r="HP2945" s="245"/>
      <c r="HQ2945" s="245"/>
      <c r="HR2945" s="245"/>
      <c r="HS2945" s="245"/>
      <c r="HT2945" s="245"/>
      <c r="HU2945" s="245"/>
      <c r="HV2945" s="245"/>
      <c r="HW2945" s="245"/>
      <c r="HX2945" s="245"/>
      <c r="HY2945" s="245"/>
      <c r="HZ2945" s="245"/>
      <c r="IA2945" s="245"/>
      <c r="IB2945" s="245"/>
      <c r="IC2945" s="245"/>
      <c r="ID2945" s="245"/>
      <c r="IE2945" s="245"/>
      <c r="IF2945" s="245"/>
      <c r="IG2945" s="245"/>
      <c r="IH2945" s="245"/>
      <c r="II2945" s="245"/>
      <c r="IJ2945" s="245"/>
      <c r="IK2945" s="245"/>
      <c r="IL2945" s="245"/>
      <c r="IM2945" s="245"/>
      <c r="IN2945" s="245"/>
      <c r="IO2945" s="245"/>
      <c r="IP2945" s="245"/>
      <c r="IQ2945" s="245"/>
      <c r="IR2945" s="245"/>
      <c r="IS2945" s="245"/>
      <c r="IT2945" s="245"/>
      <c r="IU2945" s="245"/>
      <c r="IV2945" s="245"/>
      <c r="IW2945" s="245"/>
      <c r="IX2945" s="245"/>
      <c r="IY2945" s="245"/>
      <c r="IZ2945" s="245"/>
      <c r="JA2945" s="245"/>
      <c r="JB2945" s="245"/>
      <c r="JC2945" s="245"/>
      <c r="JD2945" s="245"/>
      <c r="JE2945" s="245"/>
      <c r="JF2945" s="245"/>
      <c r="JG2945" s="245"/>
      <c r="JH2945" s="245"/>
      <c r="JI2945" s="245"/>
      <c r="JJ2945" s="245"/>
      <c r="JK2945" s="245"/>
      <c r="JL2945" s="245"/>
      <c r="JM2945" s="245"/>
      <c r="JN2945" s="245"/>
      <c r="JO2945" s="245"/>
      <c r="JP2945" s="245"/>
      <c r="JQ2945" s="245"/>
      <c r="JR2945" s="245"/>
      <c r="JS2945" s="245"/>
      <c r="JT2945" s="245"/>
      <c r="JU2945" s="245"/>
      <c r="JV2945" s="245"/>
      <c r="JW2945" s="245"/>
      <c r="JX2945" s="245"/>
      <c r="JY2945" s="245"/>
      <c r="JZ2945" s="245"/>
      <c r="KA2945" s="245"/>
      <c r="KB2945" s="245"/>
      <c r="KC2945" s="245"/>
      <c r="KD2945" s="245"/>
      <c r="KE2945" s="245"/>
      <c r="KF2945" s="245"/>
      <c r="KG2945" s="245"/>
      <c r="KH2945" s="245"/>
      <c r="KI2945" s="245"/>
      <c r="KJ2945" s="245"/>
      <c r="KK2945" s="245"/>
      <c r="KL2945" s="245"/>
      <c r="KM2945" s="245"/>
      <c r="KN2945" s="245"/>
      <c r="KO2945" s="245"/>
      <c r="KP2945" s="245"/>
      <c r="KQ2945" s="245"/>
      <c r="KR2945" s="245"/>
      <c r="KS2945" s="245"/>
      <c r="KT2945" s="245"/>
      <c r="KU2945" s="245"/>
      <c r="KV2945" s="245"/>
      <c r="KW2945" s="245"/>
      <c r="KX2945" s="245"/>
      <c r="KY2945" s="245"/>
      <c r="KZ2945" s="245"/>
      <c r="LA2945" s="245"/>
      <c r="LB2945" s="245"/>
      <c r="LC2945" s="245"/>
      <c r="LD2945" s="245"/>
      <c r="LE2945" s="245"/>
      <c r="LF2945" s="245"/>
      <c r="LG2945" s="245"/>
      <c r="LH2945" s="245"/>
      <c r="LI2945" s="245"/>
      <c r="LJ2945" s="245"/>
      <c r="LK2945" s="245"/>
      <c r="LL2945" s="245"/>
      <c r="LM2945" s="245"/>
      <c r="LN2945" s="245"/>
      <c r="LO2945" s="245"/>
      <c r="LP2945" s="245"/>
      <c r="LQ2945" s="245"/>
      <c r="LR2945" s="245"/>
      <c r="LS2945" s="245"/>
      <c r="LT2945" s="245"/>
      <c r="LU2945" s="245"/>
      <c r="LV2945" s="245"/>
      <c r="LW2945" s="245"/>
      <c r="LX2945" s="245"/>
      <c r="LY2945" s="245"/>
      <c r="LZ2945" s="245"/>
      <c r="MA2945" s="245"/>
      <c r="MB2945" s="245"/>
      <c r="MC2945" s="245"/>
      <c r="MD2945" s="245"/>
      <c r="ME2945" s="245"/>
      <c r="MF2945" s="245"/>
      <c r="MG2945" s="245"/>
      <c r="MH2945" s="245"/>
      <c r="MI2945" s="245"/>
      <c r="MJ2945" s="245"/>
      <c r="MK2945" s="245"/>
      <c r="ML2945" s="245"/>
      <c r="MM2945" s="245"/>
      <c r="MN2945" s="245"/>
      <c r="MO2945" s="245"/>
      <c r="MP2945" s="245"/>
      <c r="MQ2945" s="245"/>
      <c r="MR2945" s="245"/>
      <c r="MS2945" s="245"/>
      <c r="MT2945" s="245"/>
      <c r="MU2945" s="245"/>
      <c r="MV2945" s="245"/>
      <c r="MW2945" s="245"/>
      <c r="MX2945" s="245"/>
      <c r="MY2945" s="245"/>
      <c r="MZ2945" s="245"/>
      <c r="NA2945" s="245"/>
      <c r="NB2945" s="245"/>
      <c r="NC2945" s="245"/>
      <c r="ND2945" s="245"/>
      <c r="NE2945" s="245"/>
      <c r="NF2945" s="245"/>
      <c r="NG2945" s="245"/>
      <c r="NH2945" s="245"/>
      <c r="NI2945" s="245"/>
      <c r="NJ2945" s="245"/>
      <c r="NK2945" s="245"/>
      <c r="NL2945" s="245"/>
      <c r="NM2945" s="245"/>
      <c r="NN2945" s="245"/>
      <c r="NO2945" s="245"/>
      <c r="NP2945" s="245"/>
      <c r="NQ2945" s="245"/>
      <c r="NR2945" s="245"/>
      <c r="NS2945" s="245"/>
      <c r="NT2945" s="245"/>
      <c r="NU2945" s="245"/>
      <c r="NV2945" s="245"/>
      <c r="NW2945" s="245"/>
      <c r="NX2945" s="245"/>
      <c r="NY2945" s="245"/>
      <c r="NZ2945" s="245"/>
      <c r="OA2945" s="245"/>
      <c r="OB2945" s="245"/>
      <c r="OC2945" s="245"/>
      <c r="OD2945" s="245"/>
      <c r="OE2945" s="245"/>
      <c r="OF2945" s="245"/>
      <c r="OG2945" s="245"/>
      <c r="OH2945" s="245"/>
      <c r="OI2945" s="245"/>
      <c r="OJ2945" s="245"/>
      <c r="OK2945" s="245"/>
      <c r="OL2945" s="245"/>
      <c r="OM2945" s="245"/>
      <c r="ON2945" s="245"/>
      <c r="OO2945" s="245"/>
      <c r="OP2945" s="245"/>
      <c r="OQ2945" s="245"/>
      <c r="OR2945" s="245"/>
      <c r="OS2945" s="245"/>
      <c r="OT2945" s="245"/>
      <c r="OU2945" s="245"/>
      <c r="OV2945" s="245"/>
      <c r="OW2945" s="245"/>
      <c r="OX2945" s="245"/>
      <c r="OY2945" s="245"/>
      <c r="OZ2945" s="245"/>
      <c r="PA2945" s="245"/>
      <c r="PB2945" s="245"/>
      <c r="PC2945" s="245"/>
      <c r="PD2945" s="245"/>
      <c r="PE2945" s="245"/>
      <c r="PF2945" s="245"/>
      <c r="PG2945" s="245"/>
      <c r="PH2945" s="245"/>
      <c r="PI2945" s="245"/>
      <c r="PJ2945" s="245"/>
      <c r="PK2945" s="245"/>
      <c r="PL2945" s="245"/>
      <c r="PM2945" s="245"/>
      <c r="PN2945" s="245"/>
      <c r="PO2945" s="245"/>
      <c r="PP2945" s="245"/>
      <c r="PQ2945" s="245"/>
      <c r="PR2945" s="245"/>
      <c r="PS2945" s="245"/>
      <c r="PT2945" s="245"/>
      <c r="PU2945" s="245"/>
      <c r="PV2945" s="245"/>
      <c r="PW2945" s="245"/>
      <c r="PX2945" s="245"/>
      <c r="PY2945" s="245"/>
      <c r="PZ2945" s="245"/>
      <c r="QA2945" s="245"/>
      <c r="QB2945" s="245"/>
      <c r="QC2945" s="245"/>
      <c r="QD2945" s="245"/>
      <c r="QE2945" s="245"/>
      <c r="QF2945" s="245"/>
      <c r="QG2945" s="245"/>
      <c r="QH2945" s="245"/>
      <c r="QI2945" s="245"/>
      <c r="QJ2945" s="245"/>
      <c r="QK2945" s="245"/>
      <c r="QL2945" s="245"/>
      <c r="QM2945" s="245"/>
      <c r="QN2945" s="245"/>
      <c r="QO2945" s="245"/>
      <c r="QP2945" s="245"/>
      <c r="QQ2945" s="245"/>
      <c r="QR2945" s="245"/>
      <c r="QS2945" s="245"/>
      <c r="QT2945" s="245"/>
      <c r="QU2945" s="245"/>
      <c r="QV2945" s="245"/>
      <c r="QW2945" s="245"/>
      <c r="QX2945" s="245"/>
      <c r="QY2945" s="245"/>
      <c r="QZ2945" s="245"/>
      <c r="RA2945" s="245"/>
      <c r="RB2945" s="245"/>
      <c r="RC2945" s="245"/>
      <c r="RD2945" s="245"/>
      <c r="RE2945" s="245"/>
      <c r="RF2945" s="245"/>
      <c r="RG2945" s="245"/>
      <c r="RH2945" s="245"/>
      <c r="RI2945" s="245"/>
      <c r="RJ2945" s="245"/>
      <c r="RK2945" s="245"/>
      <c r="RL2945" s="245"/>
      <c r="RM2945" s="245"/>
      <c r="RN2945" s="245"/>
      <c r="RO2945" s="245"/>
      <c r="RP2945" s="245"/>
      <c r="RQ2945" s="245"/>
      <c r="RR2945" s="245"/>
      <c r="RS2945" s="245"/>
      <c r="RT2945" s="245"/>
      <c r="RU2945" s="245"/>
      <c r="RV2945" s="245"/>
      <c r="RW2945" s="245"/>
      <c r="RX2945" s="245"/>
      <c r="RY2945" s="245"/>
      <c r="RZ2945" s="245"/>
      <c r="SA2945" s="245"/>
      <c r="SB2945" s="245"/>
      <c r="SC2945" s="245"/>
      <c r="SD2945" s="245"/>
      <c r="SE2945" s="245"/>
      <c r="SF2945" s="245"/>
      <c r="SG2945" s="245"/>
      <c r="SH2945" s="245"/>
      <c r="SI2945" s="245"/>
      <c r="SJ2945" s="245"/>
      <c r="SK2945" s="245"/>
      <c r="SL2945" s="245"/>
      <c r="SM2945" s="245"/>
      <c r="SN2945" s="245"/>
      <c r="SO2945" s="245"/>
      <c r="SP2945" s="245"/>
      <c r="SQ2945" s="245"/>
      <c r="SR2945" s="245"/>
      <c r="SS2945" s="245"/>
      <c r="ST2945" s="245"/>
      <c r="SU2945" s="245"/>
      <c r="SV2945" s="245"/>
      <c r="SW2945" s="245"/>
      <c r="SX2945" s="245"/>
      <c r="SY2945" s="245"/>
      <c r="SZ2945" s="245"/>
      <c r="TA2945" s="245"/>
      <c r="TB2945" s="245"/>
      <c r="TC2945" s="245"/>
      <c r="TD2945" s="245"/>
      <c r="TE2945" s="245"/>
      <c r="TF2945" s="245"/>
      <c r="TG2945" s="245"/>
      <c r="TH2945" s="245"/>
      <c r="TI2945" s="245"/>
      <c r="TJ2945" s="245"/>
      <c r="TK2945" s="245"/>
      <c r="TL2945" s="245"/>
      <c r="TM2945" s="245"/>
      <c r="TN2945" s="245"/>
      <c r="TO2945" s="245"/>
      <c r="TP2945" s="245"/>
      <c r="TQ2945" s="245"/>
      <c r="TR2945" s="245"/>
      <c r="TS2945" s="245"/>
      <c r="TT2945" s="245"/>
      <c r="TU2945" s="245"/>
      <c r="TV2945" s="245"/>
      <c r="TW2945" s="245"/>
      <c r="TX2945" s="245"/>
      <c r="TY2945" s="245"/>
      <c r="TZ2945" s="245"/>
      <c r="UA2945" s="245"/>
      <c r="UB2945" s="245"/>
      <c r="UC2945" s="245"/>
      <c r="UD2945" s="245"/>
      <c r="UE2945" s="245"/>
      <c r="UF2945" s="245"/>
      <c r="UG2945" s="245"/>
      <c r="UH2945" s="245"/>
      <c r="UI2945" s="245"/>
      <c r="UJ2945" s="245"/>
      <c r="UK2945" s="245"/>
      <c r="UL2945" s="245"/>
      <c r="UM2945" s="245"/>
      <c r="UN2945" s="245"/>
      <c r="UO2945" s="245"/>
      <c r="UP2945" s="245"/>
      <c r="UQ2945" s="245"/>
      <c r="UR2945" s="245"/>
      <c r="US2945" s="245"/>
      <c r="UT2945" s="245"/>
      <c r="UU2945" s="245"/>
      <c r="UV2945" s="245"/>
      <c r="UW2945" s="245"/>
      <c r="UX2945" s="245"/>
      <c r="UY2945" s="245"/>
      <c r="UZ2945" s="245"/>
      <c r="VA2945" s="245"/>
      <c r="VB2945" s="245"/>
      <c r="VC2945" s="245"/>
      <c r="VD2945" s="245"/>
      <c r="VE2945" s="245"/>
      <c r="VF2945" s="245"/>
      <c r="VG2945" s="245"/>
      <c r="VH2945" s="245"/>
      <c r="VI2945" s="245"/>
      <c r="VJ2945" s="245"/>
      <c r="VK2945" s="245"/>
      <c r="VL2945" s="245"/>
      <c r="VM2945" s="245"/>
      <c r="VN2945" s="245"/>
      <c r="VO2945" s="245"/>
      <c r="VP2945" s="245"/>
      <c r="VQ2945" s="245"/>
      <c r="VR2945" s="245"/>
      <c r="VS2945" s="245"/>
      <c r="VT2945" s="245"/>
      <c r="VU2945" s="245"/>
      <c r="VV2945" s="245"/>
      <c r="VW2945" s="245"/>
      <c r="VX2945" s="245"/>
      <c r="VY2945" s="245"/>
      <c r="VZ2945" s="245"/>
      <c r="WA2945" s="245"/>
      <c r="WB2945" s="245"/>
      <c r="WC2945" s="245"/>
      <c r="WD2945" s="245"/>
      <c r="WE2945" s="245"/>
      <c r="WF2945" s="245"/>
      <c r="WG2945" s="245"/>
      <c r="WH2945" s="245"/>
      <c r="WI2945" s="245"/>
      <c r="WJ2945" s="245"/>
      <c r="WK2945" s="245"/>
      <c r="WL2945" s="245"/>
      <c r="WM2945" s="245"/>
      <c r="WN2945" s="245"/>
      <c r="WO2945" s="245"/>
      <c r="WP2945" s="245"/>
      <c r="WQ2945" s="245"/>
      <c r="WR2945" s="245"/>
      <c r="WS2945" s="245"/>
      <c r="WT2945" s="245"/>
      <c r="WU2945" s="245"/>
      <c r="WV2945" s="245"/>
      <c r="WW2945" s="245"/>
      <c r="WX2945" s="245"/>
      <c r="WY2945" s="245"/>
      <c r="WZ2945" s="245"/>
      <c r="XA2945" s="245"/>
      <c r="XB2945" s="245"/>
      <c r="XC2945" s="245"/>
      <c r="XD2945" s="245"/>
      <c r="XE2945" s="245"/>
      <c r="XF2945" s="245"/>
      <c r="XG2945" s="245"/>
      <c r="XH2945" s="245"/>
      <c r="XI2945" s="245"/>
      <c r="XJ2945" s="245"/>
      <c r="XK2945" s="245"/>
      <c r="XL2945" s="245"/>
      <c r="XM2945" s="245"/>
      <c r="XN2945" s="245"/>
      <c r="XO2945" s="245"/>
      <c r="XP2945" s="245"/>
      <c r="XQ2945" s="245"/>
      <c r="XR2945" s="245"/>
      <c r="XS2945" s="245"/>
      <c r="XT2945" s="245"/>
      <c r="XU2945" s="245"/>
      <c r="XV2945" s="245"/>
      <c r="XW2945" s="245"/>
      <c r="XX2945" s="245"/>
      <c r="XY2945" s="245"/>
      <c r="XZ2945" s="245"/>
      <c r="YA2945" s="245"/>
      <c r="YB2945" s="245"/>
      <c r="YC2945" s="245"/>
      <c r="YD2945" s="245"/>
      <c r="YE2945" s="245"/>
      <c r="YF2945" s="245"/>
      <c r="YG2945" s="245"/>
      <c r="YH2945" s="245"/>
      <c r="YI2945" s="245"/>
      <c r="YJ2945" s="245"/>
      <c r="YK2945" s="245"/>
      <c r="YL2945" s="245"/>
      <c r="YM2945" s="245"/>
      <c r="YN2945" s="245"/>
      <c r="YO2945" s="245"/>
      <c r="YP2945" s="245"/>
      <c r="YQ2945" s="245"/>
      <c r="YR2945" s="245"/>
      <c r="YS2945" s="245"/>
      <c r="YT2945" s="245"/>
      <c r="YU2945" s="245"/>
      <c r="YV2945" s="245"/>
      <c r="YW2945" s="245"/>
      <c r="YX2945" s="245"/>
      <c r="YY2945" s="245"/>
      <c r="YZ2945" s="245"/>
      <c r="ZA2945" s="245"/>
      <c r="ZB2945" s="245"/>
      <c r="ZC2945" s="245"/>
      <c r="ZD2945" s="245"/>
      <c r="ZE2945" s="245"/>
      <c r="ZF2945" s="245"/>
      <c r="ZG2945" s="245"/>
      <c r="ZH2945" s="245"/>
      <c r="ZI2945" s="245"/>
      <c r="ZJ2945" s="245"/>
      <c r="ZK2945" s="245"/>
      <c r="ZL2945" s="245"/>
      <c r="ZM2945" s="245"/>
      <c r="ZN2945" s="245"/>
      <c r="ZO2945" s="245"/>
      <c r="ZP2945" s="245"/>
      <c r="ZQ2945" s="245"/>
      <c r="ZR2945" s="245"/>
      <c r="ZS2945" s="245"/>
      <c r="ZT2945" s="245"/>
      <c r="ZU2945" s="245"/>
      <c r="ZV2945" s="245"/>
      <c r="ZW2945" s="245"/>
      <c r="ZX2945" s="245"/>
      <c r="ZY2945" s="245"/>
      <c r="ZZ2945" s="245"/>
      <c r="AAA2945" s="245"/>
      <c r="AAB2945" s="245"/>
      <c r="AAC2945" s="245"/>
      <c r="AAD2945" s="245"/>
      <c r="AAE2945" s="245"/>
      <c r="AAF2945" s="245"/>
      <c r="AAG2945" s="245"/>
      <c r="AAH2945" s="245"/>
      <c r="AAI2945" s="245"/>
      <c r="AAJ2945" s="245"/>
      <c r="AAK2945" s="245"/>
      <c r="AAL2945" s="245"/>
      <c r="AAM2945" s="245"/>
      <c r="AAN2945" s="245"/>
      <c r="AAO2945" s="245"/>
      <c r="AAP2945" s="245"/>
      <c r="AAQ2945" s="245"/>
      <c r="AAR2945" s="245"/>
      <c r="AAS2945" s="245"/>
      <c r="AAT2945" s="245"/>
      <c r="AAU2945" s="245"/>
      <c r="AAV2945" s="245"/>
      <c r="AAW2945" s="245"/>
      <c r="AAX2945" s="245"/>
      <c r="AAY2945" s="245"/>
      <c r="AAZ2945" s="245"/>
      <c r="ABA2945" s="245"/>
      <c r="ABB2945" s="245"/>
      <c r="ABC2945" s="245"/>
      <c r="ABD2945" s="245"/>
      <c r="ABE2945" s="245"/>
      <c r="ABF2945" s="245"/>
      <c r="ABG2945" s="245"/>
      <c r="ABH2945" s="245"/>
      <c r="ABI2945" s="245"/>
      <c r="ABJ2945" s="245"/>
      <c r="ABK2945" s="245"/>
      <c r="ABL2945" s="245"/>
      <c r="ABM2945" s="245"/>
      <c r="ABN2945" s="245"/>
      <c r="ABO2945" s="245"/>
      <c r="ABP2945" s="245"/>
      <c r="ABQ2945" s="245"/>
      <c r="ABR2945" s="245"/>
      <c r="ABS2945" s="245"/>
      <c r="ABT2945" s="245"/>
      <c r="ABU2945" s="245"/>
      <c r="ABV2945" s="245"/>
      <c r="ABW2945" s="245"/>
      <c r="ABX2945" s="245"/>
      <c r="ABY2945" s="245"/>
      <c r="ABZ2945" s="245"/>
      <c r="ACA2945" s="245"/>
      <c r="ACB2945" s="245"/>
      <c r="ACC2945" s="245"/>
      <c r="ACD2945" s="245"/>
      <c r="ACE2945" s="245"/>
      <c r="ACF2945" s="245"/>
      <c r="ACG2945" s="245"/>
      <c r="ACH2945" s="245"/>
      <c r="ACI2945" s="245"/>
      <c r="ACJ2945" s="245"/>
      <c r="ACK2945" s="245"/>
      <c r="ACL2945" s="245"/>
      <c r="ACM2945" s="245"/>
      <c r="ACN2945" s="245"/>
      <c r="ACO2945" s="245"/>
      <c r="ACP2945" s="245"/>
      <c r="ACQ2945" s="245"/>
      <c r="ACR2945" s="245"/>
      <c r="ACS2945" s="245"/>
      <c r="ACT2945" s="245"/>
      <c r="ACU2945" s="245"/>
      <c r="ACV2945" s="245"/>
      <c r="ACW2945" s="245"/>
      <c r="ACX2945" s="245"/>
      <c r="ACY2945" s="245"/>
      <c r="ACZ2945" s="245"/>
      <c r="ADA2945" s="245"/>
      <c r="ADB2945" s="245"/>
      <c r="ADC2945" s="245"/>
      <c r="ADD2945" s="245"/>
      <c r="ADE2945" s="245"/>
      <c r="ADF2945" s="245"/>
      <c r="ADG2945" s="245"/>
      <c r="ADH2945" s="245"/>
      <c r="ADI2945" s="245"/>
      <c r="ADJ2945" s="245"/>
      <c r="ADK2945" s="245"/>
      <c r="ADL2945" s="245"/>
      <c r="ADM2945" s="245"/>
      <c r="ADN2945" s="245"/>
      <c r="ADO2945" s="245"/>
      <c r="ADP2945" s="245"/>
      <c r="ADQ2945" s="245"/>
      <c r="ADR2945" s="245"/>
      <c r="ADS2945" s="245"/>
      <c r="ADT2945" s="245"/>
      <c r="ADU2945" s="245"/>
      <c r="ADV2945" s="245"/>
      <c r="ADW2945" s="245"/>
      <c r="ADX2945" s="245"/>
      <c r="ADY2945" s="245"/>
      <c r="ADZ2945" s="245"/>
      <c r="AEA2945" s="245"/>
      <c r="AEB2945" s="245"/>
      <c r="AEC2945" s="245"/>
      <c r="AED2945" s="245"/>
      <c r="AEE2945" s="245"/>
      <c r="AEF2945" s="245"/>
      <c r="AEG2945" s="245"/>
      <c r="AEH2945" s="245"/>
      <c r="AEI2945" s="245"/>
      <c r="AEJ2945" s="245"/>
      <c r="AEK2945" s="245"/>
      <c r="AEL2945" s="245"/>
      <c r="AEM2945" s="245"/>
      <c r="AEN2945" s="245"/>
      <c r="AEO2945" s="245"/>
      <c r="AEP2945" s="245"/>
      <c r="AEQ2945" s="245"/>
      <c r="AER2945" s="245"/>
      <c r="AES2945" s="245"/>
      <c r="AET2945" s="245"/>
      <c r="AEU2945" s="245"/>
      <c r="AEV2945" s="245"/>
      <c r="AEW2945" s="245"/>
      <c r="AEX2945" s="245"/>
      <c r="AEY2945" s="245"/>
      <c r="AEZ2945" s="245"/>
      <c r="AFA2945" s="245"/>
      <c r="AFB2945" s="245"/>
      <c r="AFC2945" s="245"/>
      <c r="AFD2945" s="245"/>
      <c r="AFE2945" s="245"/>
      <c r="AFF2945" s="245"/>
      <c r="AFG2945" s="245"/>
      <c r="AFH2945" s="245"/>
      <c r="AFI2945" s="245"/>
      <c r="AFJ2945" s="245"/>
      <c r="AFK2945" s="245"/>
      <c r="AFL2945" s="245"/>
      <c r="AFM2945" s="245"/>
      <c r="AFN2945" s="245"/>
      <c r="AFO2945" s="245"/>
      <c r="AFP2945" s="245"/>
      <c r="AFQ2945" s="245"/>
      <c r="AFR2945" s="245"/>
      <c r="AFS2945" s="245"/>
      <c r="AFT2945" s="245"/>
      <c r="AFU2945" s="245"/>
      <c r="AFV2945" s="245"/>
      <c r="AFW2945" s="245"/>
      <c r="AFX2945" s="245"/>
      <c r="AFY2945" s="245"/>
      <c r="AFZ2945" s="245"/>
      <c r="AGA2945" s="245"/>
      <c r="AGB2945" s="245"/>
      <c r="AGC2945" s="245"/>
      <c r="AGD2945" s="245"/>
      <c r="AGE2945" s="245"/>
      <c r="AGF2945" s="245"/>
      <c r="AGG2945" s="245"/>
      <c r="AGH2945" s="245"/>
      <c r="AGI2945" s="245"/>
      <c r="AGJ2945" s="245"/>
      <c r="AGK2945" s="245"/>
      <c r="AGL2945" s="245"/>
      <c r="AGM2945" s="245"/>
      <c r="AGN2945" s="245"/>
      <c r="AGO2945" s="245"/>
      <c r="AGP2945" s="245"/>
      <c r="AGQ2945" s="245"/>
      <c r="AGR2945" s="245"/>
      <c r="AGS2945" s="245"/>
      <c r="AGT2945" s="245"/>
      <c r="AGU2945" s="245"/>
      <c r="AGV2945" s="245"/>
      <c r="AGW2945" s="245"/>
      <c r="AGX2945" s="245"/>
      <c r="AGY2945" s="245"/>
      <c r="AGZ2945" s="245"/>
      <c r="AHA2945" s="245"/>
      <c r="AHB2945" s="245"/>
      <c r="AHC2945" s="245"/>
      <c r="AHD2945" s="245"/>
      <c r="AHE2945" s="245"/>
      <c r="AHF2945" s="245"/>
      <c r="AHG2945" s="245"/>
      <c r="AHH2945" s="245"/>
      <c r="AHI2945" s="245"/>
      <c r="AHJ2945" s="245"/>
      <c r="AHK2945" s="245"/>
      <c r="AHL2945" s="245"/>
      <c r="AHM2945" s="245"/>
      <c r="AHN2945" s="245"/>
      <c r="AHO2945" s="245"/>
      <c r="AHP2945" s="245"/>
      <c r="AHQ2945" s="245"/>
      <c r="AHR2945" s="245"/>
      <c r="AHS2945" s="245"/>
      <c r="AHT2945" s="245"/>
      <c r="AHU2945" s="245"/>
      <c r="AHV2945" s="245"/>
      <c r="AHW2945" s="245"/>
      <c r="AHX2945" s="245"/>
      <c r="AHY2945" s="245"/>
      <c r="AHZ2945" s="245"/>
      <c r="AIA2945" s="245"/>
      <c r="AIB2945" s="245"/>
      <c r="AIC2945" s="245"/>
      <c r="AID2945" s="245"/>
      <c r="AIE2945" s="245"/>
      <c r="AIF2945" s="245"/>
      <c r="AIG2945" s="245"/>
      <c r="AIH2945" s="245"/>
      <c r="AII2945" s="245"/>
      <c r="AIJ2945" s="245"/>
      <c r="AIK2945" s="245"/>
      <c r="AIL2945" s="245"/>
      <c r="AIM2945" s="245"/>
      <c r="AIN2945" s="245"/>
      <c r="AIO2945" s="245"/>
      <c r="AIP2945" s="245"/>
      <c r="AIQ2945" s="245"/>
      <c r="AIR2945" s="245"/>
      <c r="AIS2945" s="245"/>
      <c r="AIT2945" s="245"/>
      <c r="AIU2945" s="245"/>
      <c r="AIV2945" s="245"/>
      <c r="AIW2945" s="245"/>
      <c r="AIX2945" s="245"/>
      <c r="AIY2945" s="245"/>
      <c r="AIZ2945" s="245"/>
      <c r="AJA2945" s="245"/>
      <c r="AJB2945" s="245"/>
      <c r="AJC2945" s="245"/>
      <c r="AJD2945" s="245"/>
      <c r="AJE2945" s="245"/>
      <c r="AJF2945" s="245"/>
      <c r="AJG2945" s="245"/>
      <c r="AJH2945" s="245"/>
      <c r="AJI2945" s="245"/>
      <c r="AJJ2945" s="245"/>
      <c r="AJK2945" s="245"/>
      <c r="AJL2945" s="245"/>
      <c r="AJM2945" s="245"/>
      <c r="AJN2945" s="245"/>
      <c r="AJO2945" s="245"/>
      <c r="AJP2945" s="245"/>
      <c r="AJQ2945" s="245"/>
      <c r="AJR2945" s="245"/>
      <c r="AJS2945" s="245"/>
      <c r="AJT2945" s="245"/>
      <c r="AJU2945" s="245"/>
      <c r="AJV2945" s="245"/>
      <c r="AJW2945" s="245"/>
      <c r="AJX2945" s="245"/>
      <c r="AJY2945" s="245"/>
      <c r="AJZ2945" s="245"/>
      <c r="AKA2945" s="245"/>
      <c r="AKB2945" s="245"/>
      <c r="AKC2945" s="245"/>
      <c r="AKD2945" s="245"/>
      <c r="AKE2945" s="245"/>
      <c r="AKF2945" s="245"/>
      <c r="AKG2945" s="245"/>
      <c r="AKH2945" s="245"/>
      <c r="AKI2945" s="245"/>
      <c r="AKJ2945" s="245"/>
      <c r="AKK2945" s="245"/>
      <c r="AKL2945" s="245"/>
      <c r="AKM2945" s="245"/>
      <c r="AKN2945" s="245"/>
      <c r="AKO2945" s="245"/>
      <c r="AKP2945" s="245"/>
      <c r="AKQ2945" s="245"/>
      <c r="AKR2945" s="245"/>
      <c r="AKS2945" s="245"/>
      <c r="AKT2945" s="245"/>
      <c r="AKU2945" s="245"/>
      <c r="AKV2945" s="245"/>
      <c r="AKW2945" s="245"/>
      <c r="AKX2945" s="245"/>
      <c r="AKY2945" s="245"/>
      <c r="AKZ2945" s="245"/>
      <c r="ALA2945" s="245"/>
      <c r="ALB2945" s="245"/>
      <c r="ALC2945" s="245"/>
      <c r="ALD2945" s="245"/>
      <c r="ALE2945" s="245"/>
      <c r="ALF2945" s="245"/>
      <c r="ALG2945" s="245"/>
      <c r="ALH2945" s="245"/>
      <c r="ALI2945" s="245"/>
      <c r="ALJ2945" s="245"/>
      <c r="ALK2945" s="245"/>
      <c r="ALL2945" s="245"/>
      <c r="ALM2945" s="245"/>
      <c r="ALN2945" s="245"/>
      <c r="ALO2945" s="245"/>
      <c r="ALP2945" s="245"/>
      <c r="ALQ2945" s="245"/>
      <c r="ALR2945" s="245"/>
      <c r="ALS2945" s="245"/>
      <c r="ALT2945" s="245"/>
      <c r="ALU2945" s="245"/>
      <c r="ALV2945" s="245"/>
      <c r="ALW2945" s="245"/>
      <c r="ALX2945" s="245"/>
      <c r="ALY2945" s="245"/>
      <c r="ALZ2945" s="245"/>
      <c r="AMA2945" s="245"/>
      <c r="AMB2945" s="245"/>
    </row>
    <row r="2946" spans="1:1016" s="300" customFormat="1">
      <c r="A2946" s="80" t="s">
        <v>3247</v>
      </c>
      <c r="B2946" s="80" t="s">
        <v>3248</v>
      </c>
      <c r="C2946" s="223" t="s">
        <v>4694</v>
      </c>
      <c r="D2946" s="139" t="s">
        <v>300</v>
      </c>
      <c r="E2946" s="139" t="s">
        <v>301</v>
      </c>
      <c r="F2946" s="139" t="s">
        <v>525</v>
      </c>
      <c r="G2946" s="141">
        <v>57958.42</v>
      </c>
      <c r="H2946" s="141">
        <v>81741.53</v>
      </c>
      <c r="I2946" s="234">
        <v>12</v>
      </c>
      <c r="J2946" s="235">
        <v>0.27272727272727271</v>
      </c>
      <c r="K2946" s="141">
        <v>105524.64</v>
      </c>
      <c r="L2946" s="146">
        <v>1</v>
      </c>
      <c r="M2946" s="139">
        <v>1</v>
      </c>
      <c r="N2946" s="167">
        <v>31</v>
      </c>
      <c r="O2946" s="79">
        <v>74070.36</v>
      </c>
      <c r="P2946" s="80"/>
      <c r="Q2946" s="241"/>
      <c r="R2946" s="236"/>
      <c r="S2946" s="236"/>
      <c r="T2946" s="236"/>
      <c r="U2946" s="236"/>
      <c r="V2946" s="241"/>
      <c r="W2946" s="241"/>
      <c r="X2946" s="236"/>
      <c r="Y2946" s="245"/>
      <c r="Z2946" s="245"/>
      <c r="AA2946" s="245"/>
      <c r="AB2946" s="245"/>
      <c r="AC2946" s="245"/>
      <c r="AD2946" s="245"/>
      <c r="AE2946" s="245"/>
      <c r="AF2946" s="245"/>
      <c r="AG2946" s="245"/>
      <c r="AH2946" s="245"/>
      <c r="AI2946" s="245"/>
      <c r="AJ2946" s="245"/>
      <c r="AK2946" s="245"/>
      <c r="AL2946" s="245"/>
      <c r="AM2946" s="245"/>
      <c r="AN2946" s="245"/>
      <c r="AO2946" s="245"/>
      <c r="AP2946" s="245"/>
      <c r="AQ2946" s="245"/>
      <c r="AR2946" s="245"/>
      <c r="AS2946" s="245"/>
      <c r="AT2946" s="245"/>
      <c r="AU2946" s="245"/>
      <c r="AV2946" s="245"/>
      <c r="AW2946" s="245"/>
      <c r="AX2946" s="245"/>
      <c r="AY2946" s="245"/>
      <c r="AZ2946" s="245"/>
      <c r="BA2946" s="245"/>
      <c r="BB2946" s="245"/>
      <c r="BC2946" s="245"/>
      <c r="BD2946" s="245"/>
      <c r="BE2946" s="245"/>
      <c r="BF2946" s="245"/>
      <c r="BG2946" s="245"/>
      <c r="BH2946" s="245"/>
      <c r="BI2946" s="245"/>
      <c r="BJ2946" s="245"/>
      <c r="BK2946" s="245"/>
      <c r="BL2946" s="245"/>
      <c r="BM2946" s="245"/>
      <c r="BN2946" s="245"/>
      <c r="BO2946" s="245"/>
      <c r="BP2946" s="245"/>
      <c r="BQ2946" s="245"/>
      <c r="BR2946" s="245"/>
      <c r="BS2946" s="245"/>
      <c r="BT2946" s="245"/>
      <c r="BU2946" s="245"/>
      <c r="BV2946" s="245"/>
      <c r="BW2946" s="245"/>
      <c r="BX2946" s="245"/>
      <c r="BY2946" s="245"/>
      <c r="BZ2946" s="245"/>
      <c r="CA2946" s="245"/>
      <c r="CB2946" s="245"/>
      <c r="CC2946" s="245"/>
      <c r="CD2946" s="245"/>
      <c r="CE2946" s="245"/>
      <c r="CF2946" s="245"/>
      <c r="CG2946" s="245"/>
      <c r="CH2946" s="245"/>
      <c r="CI2946" s="245"/>
      <c r="CJ2946" s="245"/>
      <c r="CK2946" s="245"/>
      <c r="CL2946" s="245"/>
      <c r="CM2946" s="245"/>
      <c r="CN2946" s="245"/>
      <c r="CO2946" s="245"/>
      <c r="CP2946" s="245"/>
      <c r="CQ2946" s="245"/>
      <c r="CR2946" s="245"/>
      <c r="CS2946" s="245"/>
      <c r="CT2946" s="245"/>
      <c r="CU2946" s="245"/>
      <c r="CV2946" s="245"/>
      <c r="CW2946" s="245"/>
      <c r="CX2946" s="245"/>
      <c r="CY2946" s="245"/>
      <c r="CZ2946" s="245"/>
      <c r="DA2946" s="245"/>
      <c r="DB2946" s="245"/>
      <c r="DC2946" s="245"/>
      <c r="DD2946" s="245"/>
      <c r="DE2946" s="245"/>
      <c r="DF2946" s="245"/>
      <c r="DG2946" s="245"/>
      <c r="DH2946" s="245"/>
      <c r="DI2946" s="245"/>
      <c r="DJ2946" s="245"/>
      <c r="DK2946" s="245"/>
      <c r="DL2946" s="245"/>
      <c r="DM2946" s="245"/>
      <c r="DN2946" s="245"/>
      <c r="DO2946" s="245"/>
      <c r="DP2946" s="245"/>
      <c r="DQ2946" s="245"/>
      <c r="DR2946" s="245"/>
      <c r="DS2946" s="245"/>
      <c r="DT2946" s="245"/>
      <c r="DU2946" s="245"/>
      <c r="DV2946" s="245"/>
      <c r="DW2946" s="245"/>
      <c r="DX2946" s="245"/>
      <c r="DY2946" s="245"/>
      <c r="DZ2946" s="245"/>
      <c r="EA2946" s="245"/>
      <c r="EB2946" s="245"/>
      <c r="EC2946" s="245"/>
      <c r="ED2946" s="245"/>
      <c r="EE2946" s="245"/>
      <c r="EF2946" s="245"/>
      <c r="EG2946" s="245"/>
      <c r="EH2946" s="245"/>
      <c r="EI2946" s="245"/>
      <c r="EJ2946" s="245"/>
      <c r="EK2946" s="245"/>
      <c r="EL2946" s="245"/>
      <c r="EM2946" s="245"/>
      <c r="EN2946" s="245"/>
      <c r="EO2946" s="245"/>
      <c r="EP2946" s="245"/>
      <c r="EQ2946" s="245"/>
      <c r="ER2946" s="245"/>
      <c r="ES2946" s="245"/>
      <c r="ET2946" s="245"/>
      <c r="EU2946" s="245"/>
      <c r="EV2946" s="245"/>
      <c r="EW2946" s="245"/>
      <c r="EX2946" s="245"/>
      <c r="EY2946" s="245"/>
      <c r="EZ2946" s="245"/>
      <c r="FA2946" s="245"/>
      <c r="FB2946" s="245"/>
      <c r="FC2946" s="245"/>
      <c r="FD2946" s="245"/>
      <c r="FE2946" s="245"/>
      <c r="FF2946" s="245"/>
      <c r="FG2946" s="245"/>
      <c r="FH2946" s="245"/>
      <c r="FI2946" s="245"/>
      <c r="FJ2946" s="245"/>
      <c r="FK2946" s="245"/>
      <c r="FL2946" s="245"/>
      <c r="FM2946" s="245"/>
      <c r="FN2946" s="245"/>
      <c r="FO2946" s="245"/>
      <c r="FP2946" s="245"/>
      <c r="FQ2946" s="245"/>
      <c r="FR2946" s="245"/>
      <c r="FS2946" s="245"/>
      <c r="FT2946" s="245"/>
      <c r="FU2946" s="245"/>
      <c r="FV2946" s="245"/>
      <c r="FW2946" s="245"/>
      <c r="FX2946" s="245"/>
      <c r="FY2946" s="245"/>
      <c r="FZ2946" s="245"/>
      <c r="GA2946" s="245"/>
      <c r="GB2946" s="245"/>
      <c r="GC2946" s="245"/>
      <c r="GD2946" s="245"/>
      <c r="GE2946" s="245"/>
      <c r="GF2946" s="245"/>
      <c r="GG2946" s="245"/>
      <c r="GH2946" s="245"/>
      <c r="GI2946" s="245"/>
      <c r="GJ2946" s="245"/>
      <c r="GK2946" s="245"/>
      <c r="GL2946" s="245"/>
      <c r="GM2946" s="245"/>
      <c r="GN2946" s="245"/>
      <c r="GO2946" s="245"/>
      <c r="GP2946" s="245"/>
      <c r="GQ2946" s="245"/>
      <c r="GR2946" s="245"/>
      <c r="GS2946" s="245"/>
      <c r="GT2946" s="245"/>
      <c r="GU2946" s="245"/>
      <c r="GV2946" s="245"/>
      <c r="GW2946" s="245"/>
      <c r="GX2946" s="245"/>
      <c r="GY2946" s="245"/>
      <c r="GZ2946" s="245"/>
      <c r="HA2946" s="245"/>
      <c r="HB2946" s="245"/>
      <c r="HC2946" s="245"/>
      <c r="HD2946" s="245"/>
      <c r="HE2946" s="245"/>
      <c r="HF2946" s="245"/>
      <c r="HG2946" s="245"/>
      <c r="HH2946" s="245"/>
      <c r="HI2946" s="245"/>
      <c r="HJ2946" s="245"/>
      <c r="HK2946" s="245"/>
      <c r="HL2946" s="245"/>
      <c r="HM2946" s="245"/>
      <c r="HN2946" s="245"/>
      <c r="HO2946" s="245"/>
      <c r="HP2946" s="245"/>
      <c r="HQ2946" s="245"/>
      <c r="HR2946" s="245"/>
      <c r="HS2946" s="245"/>
      <c r="HT2946" s="245"/>
      <c r="HU2946" s="245"/>
      <c r="HV2946" s="245"/>
      <c r="HW2946" s="245"/>
      <c r="HX2946" s="245"/>
      <c r="HY2946" s="245"/>
      <c r="HZ2946" s="245"/>
      <c r="IA2946" s="245"/>
      <c r="IB2946" s="245"/>
      <c r="IC2946" s="245"/>
      <c r="ID2946" s="245"/>
      <c r="IE2946" s="245"/>
      <c r="IF2946" s="245"/>
      <c r="IG2946" s="245"/>
      <c r="IH2946" s="245"/>
      <c r="II2946" s="245"/>
      <c r="IJ2946" s="245"/>
      <c r="IK2946" s="245"/>
      <c r="IL2946" s="245"/>
      <c r="IM2946" s="245"/>
      <c r="IN2946" s="245"/>
      <c r="IO2946" s="245"/>
      <c r="IP2946" s="245"/>
      <c r="IQ2946" s="245"/>
      <c r="IR2946" s="245"/>
      <c r="IS2946" s="245"/>
      <c r="IT2946" s="245"/>
      <c r="IU2946" s="245"/>
      <c r="IV2946" s="245"/>
      <c r="IW2946" s="245"/>
      <c r="IX2946" s="245"/>
      <c r="IY2946" s="245"/>
      <c r="IZ2946" s="245"/>
      <c r="JA2946" s="245"/>
      <c r="JB2946" s="245"/>
      <c r="JC2946" s="245"/>
      <c r="JD2946" s="245"/>
      <c r="JE2946" s="245"/>
      <c r="JF2946" s="245"/>
      <c r="JG2946" s="245"/>
      <c r="JH2946" s="245"/>
      <c r="JI2946" s="245"/>
      <c r="JJ2946" s="245"/>
      <c r="JK2946" s="245"/>
      <c r="JL2946" s="245"/>
      <c r="JM2946" s="245"/>
      <c r="JN2946" s="245"/>
      <c r="JO2946" s="245"/>
      <c r="JP2946" s="245"/>
      <c r="JQ2946" s="245"/>
      <c r="JR2946" s="245"/>
      <c r="JS2946" s="245"/>
      <c r="JT2946" s="245"/>
      <c r="JU2946" s="245"/>
      <c r="JV2946" s="245"/>
      <c r="JW2946" s="245"/>
      <c r="JX2946" s="245"/>
      <c r="JY2946" s="245"/>
      <c r="JZ2946" s="245"/>
      <c r="KA2946" s="245"/>
      <c r="KB2946" s="245"/>
      <c r="KC2946" s="245"/>
      <c r="KD2946" s="245"/>
      <c r="KE2946" s="245"/>
      <c r="KF2946" s="245"/>
      <c r="KG2946" s="245"/>
      <c r="KH2946" s="245"/>
      <c r="KI2946" s="245"/>
      <c r="KJ2946" s="245"/>
      <c r="KK2946" s="245"/>
      <c r="KL2946" s="245"/>
      <c r="KM2946" s="245"/>
      <c r="KN2946" s="245"/>
      <c r="KO2946" s="245"/>
      <c r="KP2946" s="245"/>
      <c r="KQ2946" s="245"/>
      <c r="KR2946" s="245"/>
      <c r="KS2946" s="245"/>
      <c r="KT2946" s="245"/>
      <c r="KU2946" s="245"/>
      <c r="KV2946" s="245"/>
      <c r="KW2946" s="245"/>
      <c r="KX2946" s="245"/>
      <c r="KY2946" s="245"/>
      <c r="KZ2946" s="245"/>
      <c r="LA2946" s="245"/>
      <c r="LB2946" s="245"/>
      <c r="LC2946" s="245"/>
      <c r="LD2946" s="245"/>
      <c r="LE2946" s="245"/>
      <c r="LF2946" s="245"/>
      <c r="LG2946" s="245"/>
      <c r="LH2946" s="245"/>
      <c r="LI2946" s="245"/>
      <c r="LJ2946" s="245"/>
      <c r="LK2946" s="245"/>
      <c r="LL2946" s="245"/>
      <c r="LM2946" s="245"/>
      <c r="LN2946" s="245"/>
      <c r="LO2946" s="245"/>
      <c r="LP2946" s="245"/>
      <c r="LQ2946" s="245"/>
      <c r="LR2946" s="245"/>
      <c r="LS2946" s="245"/>
      <c r="LT2946" s="245"/>
      <c r="LU2946" s="245"/>
      <c r="LV2946" s="245"/>
      <c r="LW2946" s="245"/>
      <c r="LX2946" s="245"/>
      <c r="LY2946" s="245"/>
      <c r="LZ2946" s="245"/>
      <c r="MA2946" s="245"/>
      <c r="MB2946" s="245"/>
      <c r="MC2946" s="245"/>
      <c r="MD2946" s="245"/>
      <c r="ME2946" s="245"/>
      <c r="MF2946" s="245"/>
      <c r="MG2946" s="245"/>
      <c r="MH2946" s="245"/>
      <c r="MI2946" s="245"/>
      <c r="MJ2946" s="245"/>
      <c r="MK2946" s="245"/>
      <c r="ML2946" s="245"/>
      <c r="MM2946" s="245"/>
      <c r="MN2946" s="245"/>
      <c r="MO2946" s="245"/>
      <c r="MP2946" s="245"/>
      <c r="MQ2946" s="245"/>
      <c r="MR2946" s="245"/>
      <c r="MS2946" s="245"/>
      <c r="MT2946" s="245"/>
      <c r="MU2946" s="245"/>
      <c r="MV2946" s="245"/>
      <c r="MW2946" s="245"/>
      <c r="MX2946" s="245"/>
      <c r="MY2946" s="245"/>
      <c r="MZ2946" s="245"/>
      <c r="NA2946" s="245"/>
      <c r="NB2946" s="245"/>
      <c r="NC2946" s="245"/>
      <c r="ND2946" s="245"/>
      <c r="NE2946" s="245"/>
      <c r="NF2946" s="245"/>
      <c r="NG2946" s="245"/>
      <c r="NH2946" s="245"/>
      <c r="NI2946" s="245"/>
      <c r="NJ2946" s="245"/>
      <c r="NK2946" s="245"/>
      <c r="NL2946" s="245"/>
      <c r="NM2946" s="245"/>
      <c r="NN2946" s="245"/>
      <c r="NO2946" s="245"/>
      <c r="NP2946" s="245"/>
      <c r="NQ2946" s="245"/>
      <c r="NR2946" s="245"/>
      <c r="NS2946" s="245"/>
      <c r="NT2946" s="245"/>
      <c r="NU2946" s="245"/>
      <c r="NV2946" s="245"/>
      <c r="NW2946" s="245"/>
      <c r="NX2946" s="245"/>
      <c r="NY2946" s="245"/>
      <c r="NZ2946" s="245"/>
      <c r="OA2946" s="245"/>
      <c r="OB2946" s="245"/>
      <c r="OC2946" s="245"/>
      <c r="OD2946" s="245"/>
      <c r="OE2946" s="245"/>
      <c r="OF2946" s="245"/>
      <c r="OG2946" s="245"/>
      <c r="OH2946" s="245"/>
      <c r="OI2946" s="245"/>
      <c r="OJ2946" s="245"/>
      <c r="OK2946" s="245"/>
      <c r="OL2946" s="245"/>
      <c r="OM2946" s="245"/>
      <c r="ON2946" s="245"/>
      <c r="OO2946" s="245"/>
      <c r="OP2946" s="245"/>
      <c r="OQ2946" s="245"/>
      <c r="OR2946" s="245"/>
      <c r="OS2946" s="245"/>
      <c r="OT2946" s="245"/>
      <c r="OU2946" s="245"/>
      <c r="OV2946" s="245"/>
      <c r="OW2946" s="245"/>
      <c r="OX2946" s="245"/>
      <c r="OY2946" s="245"/>
      <c r="OZ2946" s="245"/>
      <c r="PA2946" s="245"/>
      <c r="PB2946" s="245"/>
      <c r="PC2946" s="245"/>
      <c r="PD2946" s="245"/>
      <c r="PE2946" s="245"/>
      <c r="PF2946" s="245"/>
      <c r="PG2946" s="245"/>
      <c r="PH2946" s="245"/>
      <c r="PI2946" s="245"/>
      <c r="PJ2946" s="245"/>
      <c r="PK2946" s="245"/>
      <c r="PL2946" s="245"/>
      <c r="PM2946" s="245"/>
      <c r="PN2946" s="245"/>
      <c r="PO2946" s="245"/>
      <c r="PP2946" s="245"/>
      <c r="PQ2946" s="245"/>
      <c r="PR2946" s="245"/>
      <c r="PS2946" s="245"/>
      <c r="PT2946" s="245"/>
      <c r="PU2946" s="245"/>
      <c r="PV2946" s="245"/>
      <c r="PW2946" s="245"/>
      <c r="PX2946" s="245"/>
      <c r="PY2946" s="245"/>
      <c r="PZ2946" s="245"/>
      <c r="QA2946" s="245"/>
      <c r="QB2946" s="245"/>
      <c r="QC2946" s="245"/>
      <c r="QD2946" s="245"/>
      <c r="QE2946" s="245"/>
      <c r="QF2946" s="245"/>
      <c r="QG2946" s="245"/>
      <c r="QH2946" s="245"/>
      <c r="QI2946" s="245"/>
      <c r="QJ2946" s="245"/>
      <c r="QK2946" s="245"/>
      <c r="QL2946" s="245"/>
      <c r="QM2946" s="245"/>
      <c r="QN2946" s="245"/>
      <c r="QO2946" s="245"/>
      <c r="QP2946" s="245"/>
      <c r="QQ2946" s="245"/>
      <c r="QR2946" s="245"/>
      <c r="QS2946" s="245"/>
      <c r="QT2946" s="245"/>
      <c r="QU2946" s="245"/>
      <c r="QV2946" s="245"/>
      <c r="QW2946" s="245"/>
      <c r="QX2946" s="245"/>
      <c r="QY2946" s="245"/>
      <c r="QZ2946" s="245"/>
      <c r="RA2946" s="245"/>
      <c r="RB2946" s="245"/>
      <c r="RC2946" s="245"/>
      <c r="RD2946" s="245"/>
      <c r="RE2946" s="245"/>
      <c r="RF2946" s="245"/>
      <c r="RG2946" s="245"/>
      <c r="RH2946" s="245"/>
      <c r="RI2946" s="245"/>
      <c r="RJ2946" s="245"/>
      <c r="RK2946" s="245"/>
      <c r="RL2946" s="245"/>
      <c r="RM2946" s="245"/>
      <c r="RN2946" s="245"/>
      <c r="RO2946" s="245"/>
      <c r="RP2946" s="245"/>
      <c r="RQ2946" s="245"/>
      <c r="RR2946" s="245"/>
      <c r="RS2946" s="245"/>
      <c r="RT2946" s="245"/>
      <c r="RU2946" s="245"/>
      <c r="RV2946" s="245"/>
      <c r="RW2946" s="245"/>
      <c r="RX2946" s="245"/>
      <c r="RY2946" s="245"/>
      <c r="RZ2946" s="245"/>
      <c r="SA2946" s="245"/>
      <c r="SB2946" s="245"/>
      <c r="SC2946" s="245"/>
      <c r="SD2946" s="245"/>
      <c r="SE2946" s="245"/>
      <c r="SF2946" s="245"/>
      <c r="SG2946" s="245"/>
      <c r="SH2946" s="245"/>
      <c r="SI2946" s="245"/>
      <c r="SJ2946" s="245"/>
      <c r="SK2946" s="245"/>
      <c r="SL2946" s="245"/>
      <c r="SM2946" s="245"/>
      <c r="SN2946" s="245"/>
      <c r="SO2946" s="245"/>
      <c r="SP2946" s="245"/>
      <c r="SQ2946" s="245"/>
      <c r="SR2946" s="245"/>
      <c r="SS2946" s="245"/>
      <c r="ST2946" s="245"/>
      <c r="SU2946" s="245"/>
      <c r="SV2946" s="245"/>
      <c r="SW2946" s="245"/>
      <c r="SX2946" s="245"/>
      <c r="SY2946" s="245"/>
      <c r="SZ2946" s="245"/>
      <c r="TA2946" s="245"/>
      <c r="TB2946" s="245"/>
      <c r="TC2946" s="245"/>
      <c r="TD2946" s="245"/>
      <c r="TE2946" s="245"/>
      <c r="TF2946" s="245"/>
      <c r="TG2946" s="245"/>
      <c r="TH2946" s="245"/>
      <c r="TI2946" s="245"/>
      <c r="TJ2946" s="245"/>
      <c r="TK2946" s="245"/>
      <c r="TL2946" s="245"/>
      <c r="TM2946" s="245"/>
      <c r="TN2946" s="245"/>
      <c r="TO2946" s="245"/>
      <c r="TP2946" s="245"/>
      <c r="TQ2946" s="245"/>
      <c r="TR2946" s="245"/>
      <c r="TS2946" s="245"/>
      <c r="TT2946" s="245"/>
      <c r="TU2946" s="245"/>
      <c r="TV2946" s="245"/>
      <c r="TW2946" s="245"/>
      <c r="TX2946" s="245"/>
      <c r="TY2946" s="245"/>
      <c r="TZ2946" s="245"/>
      <c r="UA2946" s="245"/>
      <c r="UB2946" s="245"/>
      <c r="UC2946" s="245"/>
      <c r="UD2946" s="245"/>
      <c r="UE2946" s="245"/>
      <c r="UF2946" s="245"/>
      <c r="UG2946" s="245"/>
      <c r="UH2946" s="245"/>
      <c r="UI2946" s="245"/>
      <c r="UJ2946" s="245"/>
      <c r="UK2946" s="245"/>
      <c r="UL2946" s="245"/>
      <c r="UM2946" s="245"/>
      <c r="UN2946" s="245"/>
      <c r="UO2946" s="245"/>
      <c r="UP2946" s="245"/>
      <c r="UQ2946" s="245"/>
      <c r="UR2946" s="245"/>
      <c r="US2946" s="245"/>
      <c r="UT2946" s="245"/>
      <c r="UU2946" s="245"/>
      <c r="UV2946" s="245"/>
      <c r="UW2946" s="245"/>
      <c r="UX2946" s="245"/>
      <c r="UY2946" s="245"/>
      <c r="UZ2946" s="245"/>
      <c r="VA2946" s="245"/>
      <c r="VB2946" s="245"/>
      <c r="VC2946" s="245"/>
      <c r="VD2946" s="245"/>
      <c r="VE2946" s="245"/>
      <c r="VF2946" s="245"/>
      <c r="VG2946" s="245"/>
      <c r="VH2946" s="245"/>
      <c r="VI2946" s="245"/>
      <c r="VJ2946" s="245"/>
      <c r="VK2946" s="245"/>
      <c r="VL2946" s="245"/>
      <c r="VM2946" s="245"/>
      <c r="VN2946" s="245"/>
      <c r="VO2946" s="245"/>
      <c r="VP2946" s="245"/>
      <c r="VQ2946" s="245"/>
      <c r="VR2946" s="245"/>
      <c r="VS2946" s="245"/>
      <c r="VT2946" s="245"/>
      <c r="VU2946" s="245"/>
      <c r="VV2946" s="245"/>
      <c r="VW2946" s="245"/>
      <c r="VX2946" s="245"/>
      <c r="VY2946" s="245"/>
      <c r="VZ2946" s="245"/>
      <c r="WA2946" s="245"/>
      <c r="WB2946" s="245"/>
      <c r="WC2946" s="245"/>
      <c r="WD2946" s="245"/>
      <c r="WE2946" s="245"/>
      <c r="WF2946" s="245"/>
      <c r="WG2946" s="245"/>
      <c r="WH2946" s="245"/>
      <c r="WI2946" s="245"/>
      <c r="WJ2946" s="245"/>
      <c r="WK2946" s="245"/>
      <c r="WL2946" s="245"/>
      <c r="WM2946" s="245"/>
      <c r="WN2946" s="245"/>
      <c r="WO2946" s="245"/>
      <c r="WP2946" s="245"/>
      <c r="WQ2946" s="245"/>
      <c r="WR2946" s="245"/>
      <c r="WS2946" s="245"/>
      <c r="WT2946" s="245"/>
      <c r="WU2946" s="245"/>
      <c r="WV2946" s="245"/>
      <c r="WW2946" s="245"/>
      <c r="WX2946" s="245"/>
      <c r="WY2946" s="245"/>
      <c r="WZ2946" s="245"/>
      <c r="XA2946" s="245"/>
      <c r="XB2946" s="245"/>
      <c r="XC2946" s="245"/>
      <c r="XD2946" s="245"/>
      <c r="XE2946" s="245"/>
      <c r="XF2946" s="245"/>
      <c r="XG2946" s="245"/>
      <c r="XH2946" s="245"/>
      <c r="XI2946" s="245"/>
      <c r="XJ2946" s="245"/>
      <c r="XK2946" s="245"/>
      <c r="XL2946" s="245"/>
      <c r="XM2946" s="245"/>
      <c r="XN2946" s="245"/>
      <c r="XO2946" s="245"/>
      <c r="XP2946" s="245"/>
      <c r="XQ2946" s="245"/>
      <c r="XR2946" s="245"/>
      <c r="XS2946" s="245"/>
      <c r="XT2946" s="245"/>
      <c r="XU2946" s="245"/>
      <c r="XV2946" s="245"/>
      <c r="XW2946" s="245"/>
      <c r="XX2946" s="245"/>
      <c r="XY2946" s="245"/>
      <c r="XZ2946" s="245"/>
      <c r="YA2946" s="245"/>
      <c r="YB2946" s="245"/>
      <c r="YC2946" s="245"/>
      <c r="YD2946" s="245"/>
      <c r="YE2946" s="245"/>
      <c r="YF2946" s="245"/>
      <c r="YG2946" s="245"/>
      <c r="YH2946" s="245"/>
      <c r="YI2946" s="245"/>
      <c r="YJ2946" s="245"/>
      <c r="YK2946" s="245"/>
      <c r="YL2946" s="245"/>
      <c r="YM2946" s="245"/>
      <c r="YN2946" s="245"/>
      <c r="YO2946" s="245"/>
      <c r="YP2946" s="245"/>
      <c r="YQ2946" s="245"/>
      <c r="YR2946" s="245"/>
      <c r="YS2946" s="245"/>
      <c r="YT2946" s="245"/>
      <c r="YU2946" s="245"/>
      <c r="YV2946" s="245"/>
      <c r="YW2946" s="245"/>
      <c r="YX2946" s="245"/>
      <c r="YY2946" s="245"/>
      <c r="YZ2946" s="245"/>
      <c r="ZA2946" s="245"/>
      <c r="ZB2946" s="245"/>
      <c r="ZC2946" s="245"/>
      <c r="ZD2946" s="245"/>
      <c r="ZE2946" s="245"/>
      <c r="ZF2946" s="245"/>
      <c r="ZG2946" s="245"/>
      <c r="ZH2946" s="245"/>
      <c r="ZI2946" s="245"/>
      <c r="ZJ2946" s="245"/>
      <c r="ZK2946" s="245"/>
      <c r="ZL2946" s="245"/>
      <c r="ZM2946" s="245"/>
      <c r="ZN2946" s="245"/>
      <c r="ZO2946" s="245"/>
      <c r="ZP2946" s="245"/>
      <c r="ZQ2946" s="245"/>
      <c r="ZR2946" s="245"/>
      <c r="ZS2946" s="245"/>
      <c r="ZT2946" s="245"/>
      <c r="ZU2946" s="245"/>
      <c r="ZV2946" s="245"/>
      <c r="ZW2946" s="245"/>
      <c r="ZX2946" s="245"/>
      <c r="ZY2946" s="245"/>
      <c r="ZZ2946" s="245"/>
      <c r="AAA2946" s="245"/>
      <c r="AAB2946" s="245"/>
      <c r="AAC2946" s="245"/>
      <c r="AAD2946" s="245"/>
      <c r="AAE2946" s="245"/>
      <c r="AAF2946" s="245"/>
      <c r="AAG2946" s="245"/>
      <c r="AAH2946" s="245"/>
      <c r="AAI2946" s="245"/>
      <c r="AAJ2946" s="245"/>
      <c r="AAK2946" s="245"/>
      <c r="AAL2946" s="245"/>
      <c r="AAM2946" s="245"/>
      <c r="AAN2946" s="245"/>
      <c r="AAO2946" s="245"/>
      <c r="AAP2946" s="245"/>
      <c r="AAQ2946" s="245"/>
      <c r="AAR2946" s="245"/>
      <c r="AAS2946" s="245"/>
      <c r="AAT2946" s="245"/>
      <c r="AAU2946" s="245"/>
      <c r="AAV2946" s="245"/>
      <c r="AAW2946" s="245"/>
      <c r="AAX2946" s="245"/>
      <c r="AAY2946" s="245"/>
      <c r="AAZ2946" s="245"/>
      <c r="ABA2946" s="245"/>
      <c r="ABB2946" s="245"/>
      <c r="ABC2946" s="245"/>
      <c r="ABD2946" s="245"/>
      <c r="ABE2946" s="245"/>
      <c r="ABF2946" s="245"/>
      <c r="ABG2946" s="245"/>
      <c r="ABH2946" s="245"/>
      <c r="ABI2946" s="245"/>
      <c r="ABJ2946" s="245"/>
      <c r="ABK2946" s="245"/>
      <c r="ABL2946" s="245"/>
      <c r="ABM2946" s="245"/>
      <c r="ABN2946" s="245"/>
      <c r="ABO2946" s="245"/>
      <c r="ABP2946" s="245"/>
      <c r="ABQ2946" s="245"/>
      <c r="ABR2946" s="245"/>
      <c r="ABS2946" s="245"/>
      <c r="ABT2946" s="245"/>
      <c r="ABU2946" s="245"/>
      <c r="ABV2946" s="245"/>
      <c r="ABW2946" s="245"/>
      <c r="ABX2946" s="245"/>
      <c r="ABY2946" s="245"/>
      <c r="ABZ2946" s="245"/>
      <c r="ACA2946" s="245"/>
      <c r="ACB2946" s="245"/>
      <c r="ACC2946" s="245"/>
      <c r="ACD2946" s="245"/>
      <c r="ACE2946" s="245"/>
      <c r="ACF2946" s="245"/>
      <c r="ACG2946" s="245"/>
      <c r="ACH2946" s="245"/>
      <c r="ACI2946" s="245"/>
      <c r="ACJ2946" s="245"/>
      <c r="ACK2946" s="245"/>
      <c r="ACL2946" s="245"/>
      <c r="ACM2946" s="245"/>
      <c r="ACN2946" s="245"/>
      <c r="ACO2946" s="245"/>
      <c r="ACP2946" s="245"/>
      <c r="ACQ2946" s="245"/>
      <c r="ACR2946" s="245"/>
      <c r="ACS2946" s="245"/>
      <c r="ACT2946" s="245"/>
      <c r="ACU2946" s="245"/>
      <c r="ACV2946" s="245"/>
      <c r="ACW2946" s="245"/>
      <c r="ACX2946" s="245"/>
      <c r="ACY2946" s="245"/>
      <c r="ACZ2946" s="245"/>
      <c r="ADA2946" s="245"/>
      <c r="ADB2946" s="245"/>
      <c r="ADC2946" s="245"/>
      <c r="ADD2946" s="245"/>
      <c r="ADE2946" s="245"/>
      <c r="ADF2946" s="245"/>
      <c r="ADG2946" s="245"/>
      <c r="ADH2946" s="245"/>
      <c r="ADI2946" s="245"/>
      <c r="ADJ2946" s="245"/>
      <c r="ADK2946" s="245"/>
      <c r="ADL2946" s="245"/>
      <c r="ADM2946" s="245"/>
      <c r="ADN2946" s="245"/>
      <c r="ADO2946" s="245"/>
      <c r="ADP2946" s="245"/>
      <c r="ADQ2946" s="245"/>
      <c r="ADR2946" s="245"/>
      <c r="ADS2946" s="245"/>
      <c r="ADT2946" s="245"/>
      <c r="ADU2946" s="245"/>
      <c r="ADV2946" s="245"/>
      <c r="ADW2946" s="245"/>
      <c r="ADX2946" s="245"/>
      <c r="ADY2946" s="245"/>
      <c r="ADZ2946" s="245"/>
      <c r="AEA2946" s="245"/>
      <c r="AEB2946" s="245"/>
      <c r="AEC2946" s="245"/>
      <c r="AED2946" s="245"/>
      <c r="AEE2946" s="245"/>
      <c r="AEF2946" s="245"/>
      <c r="AEG2946" s="245"/>
      <c r="AEH2946" s="245"/>
      <c r="AEI2946" s="245"/>
      <c r="AEJ2946" s="245"/>
      <c r="AEK2946" s="245"/>
      <c r="AEL2946" s="245"/>
      <c r="AEM2946" s="245"/>
      <c r="AEN2946" s="245"/>
      <c r="AEO2946" s="245"/>
      <c r="AEP2946" s="245"/>
      <c r="AEQ2946" s="245"/>
      <c r="AER2946" s="245"/>
      <c r="AES2946" s="245"/>
      <c r="AET2946" s="245"/>
      <c r="AEU2946" s="245"/>
      <c r="AEV2946" s="245"/>
      <c r="AEW2946" s="245"/>
      <c r="AEX2946" s="245"/>
      <c r="AEY2946" s="245"/>
      <c r="AEZ2946" s="245"/>
      <c r="AFA2946" s="245"/>
      <c r="AFB2946" s="245"/>
      <c r="AFC2946" s="245"/>
      <c r="AFD2946" s="245"/>
      <c r="AFE2946" s="245"/>
      <c r="AFF2946" s="245"/>
      <c r="AFG2946" s="245"/>
      <c r="AFH2946" s="245"/>
      <c r="AFI2946" s="245"/>
      <c r="AFJ2946" s="245"/>
      <c r="AFK2946" s="245"/>
      <c r="AFL2946" s="245"/>
      <c r="AFM2946" s="245"/>
      <c r="AFN2946" s="245"/>
      <c r="AFO2946" s="245"/>
      <c r="AFP2946" s="245"/>
      <c r="AFQ2946" s="245"/>
      <c r="AFR2946" s="245"/>
      <c r="AFS2946" s="245"/>
      <c r="AFT2946" s="245"/>
      <c r="AFU2946" s="245"/>
      <c r="AFV2946" s="245"/>
      <c r="AFW2946" s="245"/>
      <c r="AFX2946" s="245"/>
      <c r="AFY2946" s="245"/>
      <c r="AFZ2946" s="245"/>
      <c r="AGA2946" s="245"/>
      <c r="AGB2946" s="245"/>
      <c r="AGC2946" s="245"/>
      <c r="AGD2946" s="245"/>
      <c r="AGE2946" s="245"/>
      <c r="AGF2946" s="245"/>
      <c r="AGG2946" s="245"/>
      <c r="AGH2946" s="245"/>
      <c r="AGI2946" s="245"/>
      <c r="AGJ2946" s="245"/>
      <c r="AGK2946" s="245"/>
      <c r="AGL2946" s="245"/>
      <c r="AGM2946" s="245"/>
      <c r="AGN2946" s="245"/>
      <c r="AGO2946" s="245"/>
      <c r="AGP2946" s="245"/>
      <c r="AGQ2946" s="245"/>
      <c r="AGR2946" s="245"/>
      <c r="AGS2946" s="245"/>
      <c r="AGT2946" s="245"/>
      <c r="AGU2946" s="245"/>
      <c r="AGV2946" s="245"/>
      <c r="AGW2946" s="245"/>
      <c r="AGX2946" s="245"/>
      <c r="AGY2946" s="245"/>
      <c r="AGZ2946" s="245"/>
      <c r="AHA2946" s="245"/>
      <c r="AHB2946" s="245"/>
      <c r="AHC2946" s="245"/>
      <c r="AHD2946" s="245"/>
      <c r="AHE2946" s="245"/>
      <c r="AHF2946" s="245"/>
      <c r="AHG2946" s="245"/>
      <c r="AHH2946" s="245"/>
      <c r="AHI2946" s="245"/>
      <c r="AHJ2946" s="245"/>
      <c r="AHK2946" s="245"/>
      <c r="AHL2946" s="245"/>
      <c r="AHM2946" s="245"/>
      <c r="AHN2946" s="245"/>
      <c r="AHO2946" s="245"/>
      <c r="AHP2946" s="245"/>
      <c r="AHQ2946" s="245"/>
      <c r="AHR2946" s="245"/>
      <c r="AHS2946" s="245"/>
      <c r="AHT2946" s="245"/>
      <c r="AHU2946" s="245"/>
      <c r="AHV2946" s="245"/>
      <c r="AHW2946" s="245"/>
      <c r="AHX2946" s="245"/>
      <c r="AHY2946" s="245"/>
      <c r="AHZ2946" s="245"/>
      <c r="AIA2946" s="245"/>
      <c r="AIB2946" s="245"/>
      <c r="AIC2946" s="245"/>
      <c r="AID2946" s="245"/>
      <c r="AIE2946" s="245"/>
      <c r="AIF2946" s="245"/>
      <c r="AIG2946" s="245"/>
      <c r="AIH2946" s="245"/>
      <c r="AII2946" s="245"/>
      <c r="AIJ2946" s="245"/>
      <c r="AIK2946" s="245"/>
      <c r="AIL2946" s="245"/>
      <c r="AIM2946" s="245"/>
      <c r="AIN2946" s="245"/>
      <c r="AIO2946" s="245"/>
      <c r="AIP2946" s="245"/>
      <c r="AIQ2946" s="245"/>
      <c r="AIR2946" s="245"/>
      <c r="AIS2946" s="245"/>
      <c r="AIT2946" s="245"/>
      <c r="AIU2946" s="245"/>
      <c r="AIV2946" s="245"/>
      <c r="AIW2946" s="245"/>
      <c r="AIX2946" s="245"/>
      <c r="AIY2946" s="245"/>
      <c r="AIZ2946" s="245"/>
      <c r="AJA2946" s="245"/>
      <c r="AJB2946" s="245"/>
      <c r="AJC2946" s="245"/>
      <c r="AJD2946" s="245"/>
      <c r="AJE2946" s="245"/>
      <c r="AJF2946" s="245"/>
      <c r="AJG2946" s="245"/>
      <c r="AJH2946" s="245"/>
      <c r="AJI2946" s="245"/>
      <c r="AJJ2946" s="245"/>
      <c r="AJK2946" s="245"/>
      <c r="AJL2946" s="245"/>
      <c r="AJM2946" s="245"/>
      <c r="AJN2946" s="245"/>
      <c r="AJO2946" s="245"/>
      <c r="AJP2946" s="245"/>
      <c r="AJQ2946" s="245"/>
      <c r="AJR2946" s="245"/>
      <c r="AJS2946" s="245"/>
      <c r="AJT2946" s="245"/>
      <c r="AJU2946" s="245"/>
      <c r="AJV2946" s="245"/>
      <c r="AJW2946" s="245"/>
      <c r="AJX2946" s="245"/>
      <c r="AJY2946" s="245"/>
      <c r="AJZ2946" s="245"/>
      <c r="AKA2946" s="245"/>
      <c r="AKB2946" s="245"/>
      <c r="AKC2946" s="245"/>
      <c r="AKD2946" s="245"/>
      <c r="AKE2946" s="245"/>
      <c r="AKF2946" s="245"/>
      <c r="AKG2946" s="245"/>
      <c r="AKH2946" s="245"/>
      <c r="AKI2946" s="245"/>
      <c r="AKJ2946" s="245"/>
      <c r="AKK2946" s="245"/>
      <c r="AKL2946" s="245"/>
      <c r="AKM2946" s="245"/>
      <c r="AKN2946" s="245"/>
      <c r="AKO2946" s="245"/>
      <c r="AKP2946" s="245"/>
      <c r="AKQ2946" s="245"/>
      <c r="AKR2946" s="245"/>
      <c r="AKS2946" s="245"/>
      <c r="AKT2946" s="245"/>
      <c r="AKU2946" s="245"/>
      <c r="AKV2946" s="245"/>
      <c r="AKW2946" s="245"/>
      <c r="AKX2946" s="245"/>
      <c r="AKY2946" s="245"/>
      <c r="AKZ2946" s="245"/>
      <c r="ALA2946" s="245"/>
      <c r="ALB2946" s="245"/>
      <c r="ALC2946" s="245"/>
      <c r="ALD2946" s="245"/>
      <c r="ALE2946" s="245"/>
      <c r="ALF2946" s="245"/>
      <c r="ALG2946" s="245"/>
      <c r="ALH2946" s="245"/>
      <c r="ALI2946" s="245"/>
      <c r="ALJ2946" s="245"/>
      <c r="ALK2946" s="245"/>
      <c r="ALL2946" s="245"/>
      <c r="ALM2946" s="245"/>
      <c r="ALN2946" s="245"/>
      <c r="ALO2946" s="245"/>
      <c r="ALP2946" s="245"/>
      <c r="ALQ2946" s="245"/>
      <c r="ALR2946" s="245"/>
      <c r="ALS2946" s="245"/>
      <c r="ALT2946" s="245"/>
      <c r="ALU2946" s="245"/>
      <c r="ALV2946" s="245"/>
      <c r="ALW2946" s="245"/>
      <c r="ALX2946" s="245"/>
      <c r="ALY2946" s="245"/>
      <c r="ALZ2946" s="245"/>
      <c r="AMA2946" s="245"/>
      <c r="AMB2946" s="245"/>
    </row>
    <row r="2947" spans="1:1016" ht="20.25">
      <c r="A2947" s="405" t="s">
        <v>70</v>
      </c>
      <c r="B2947" s="405"/>
      <c r="C2947" s="405"/>
      <c r="D2947" s="228"/>
      <c r="E2947" s="228"/>
      <c r="F2947" s="228"/>
      <c r="G2947" s="130"/>
      <c r="H2947" s="130"/>
      <c r="I2947" s="229"/>
      <c r="J2947" s="132"/>
      <c r="K2947" s="130"/>
      <c r="L2947" s="230"/>
      <c r="M2947" s="230"/>
      <c r="N2947" s="230"/>
      <c r="O2947" s="130"/>
      <c r="P2947" s="134"/>
    </row>
    <row r="2948" spans="1:1016" ht="18">
      <c r="A2948" s="61" t="s">
        <v>517</v>
      </c>
      <c r="B2948" s="62" t="s">
        <v>243</v>
      </c>
      <c r="C2948" s="61" t="s">
        <v>233</v>
      </c>
      <c r="D2948" s="61" t="s">
        <v>289</v>
      </c>
      <c r="E2948" s="61" t="s">
        <v>518</v>
      </c>
      <c r="F2948" s="61" t="s">
        <v>519</v>
      </c>
      <c r="G2948" s="63" t="s">
        <v>236</v>
      </c>
      <c r="H2948" s="63" t="s">
        <v>237</v>
      </c>
      <c r="I2948" s="232"/>
      <c r="J2948" s="233" t="s">
        <v>520</v>
      </c>
      <c r="K2948" s="63" t="s">
        <v>238</v>
      </c>
      <c r="L2948" s="61" t="s">
        <v>521</v>
      </c>
      <c r="M2948" s="64" t="s">
        <v>522</v>
      </c>
      <c r="N2948" s="64" t="s">
        <v>523</v>
      </c>
      <c r="O2948" s="65" t="s">
        <v>524</v>
      </c>
      <c r="P2948" s="61" t="s">
        <v>240</v>
      </c>
    </row>
    <row r="2949" spans="1:1016" s="300" customFormat="1" ht="22.5">
      <c r="A2949" s="80" t="s">
        <v>3208</v>
      </c>
      <c r="B2949" s="80" t="s">
        <v>3209</v>
      </c>
      <c r="C2949" s="223" t="s">
        <v>4695</v>
      </c>
      <c r="D2949" s="139" t="s">
        <v>300</v>
      </c>
      <c r="E2949" s="139" t="s">
        <v>301</v>
      </c>
      <c r="F2949" s="139" t="s">
        <v>525</v>
      </c>
      <c r="G2949" s="141">
        <v>61211</v>
      </c>
      <c r="H2949" s="141">
        <v>79421</v>
      </c>
      <c r="I2949" s="234">
        <v>11</v>
      </c>
      <c r="J2949" s="235">
        <v>0.25</v>
      </c>
      <c r="K2949" s="141">
        <v>97631</v>
      </c>
      <c r="L2949" s="146">
        <v>1</v>
      </c>
      <c r="M2949" s="139">
        <v>1</v>
      </c>
      <c r="N2949" s="167">
        <v>36</v>
      </c>
      <c r="O2949" s="79">
        <v>63377.599999999999</v>
      </c>
      <c r="P2949" s="80"/>
      <c r="Q2949" s="236"/>
      <c r="R2949" s="236"/>
      <c r="S2949" s="236"/>
      <c r="T2949" s="236"/>
      <c r="U2949" s="236"/>
      <c r="V2949" s="241"/>
      <c r="W2949" s="241"/>
      <c r="X2949" s="236"/>
      <c r="Y2949" s="245"/>
      <c r="Z2949" s="245"/>
      <c r="AA2949" s="245"/>
      <c r="AB2949" s="245"/>
      <c r="AC2949" s="245"/>
      <c r="AD2949" s="245"/>
      <c r="AE2949" s="245"/>
      <c r="AF2949" s="245"/>
      <c r="AG2949" s="245"/>
      <c r="AH2949" s="245"/>
      <c r="AI2949" s="245"/>
      <c r="AJ2949" s="245"/>
      <c r="AK2949" s="245"/>
      <c r="AL2949" s="245"/>
      <c r="AM2949" s="245"/>
      <c r="AN2949" s="245"/>
      <c r="AO2949" s="245"/>
      <c r="AP2949" s="245"/>
      <c r="AQ2949" s="245"/>
      <c r="AR2949" s="245"/>
      <c r="AS2949" s="245"/>
      <c r="AT2949" s="245"/>
      <c r="AU2949" s="245"/>
      <c r="AV2949" s="245"/>
      <c r="AW2949" s="245"/>
      <c r="AX2949" s="245"/>
      <c r="AY2949" s="245"/>
      <c r="AZ2949" s="245"/>
      <c r="BA2949" s="245"/>
      <c r="BB2949" s="245"/>
      <c r="BC2949" s="245"/>
      <c r="BD2949" s="245"/>
      <c r="BE2949" s="245"/>
      <c r="BF2949" s="245"/>
      <c r="BG2949" s="245"/>
      <c r="BH2949" s="245"/>
      <c r="BI2949" s="245"/>
      <c r="BJ2949" s="245"/>
      <c r="BK2949" s="245"/>
      <c r="BL2949" s="245"/>
      <c r="BM2949" s="245"/>
      <c r="BN2949" s="245"/>
      <c r="BO2949" s="245"/>
      <c r="BP2949" s="245"/>
      <c r="BQ2949" s="245"/>
      <c r="BR2949" s="245"/>
      <c r="BS2949" s="245"/>
      <c r="BT2949" s="245"/>
      <c r="BU2949" s="245"/>
      <c r="BV2949" s="245"/>
      <c r="BW2949" s="245"/>
      <c r="BX2949" s="245"/>
      <c r="BY2949" s="245"/>
      <c r="BZ2949" s="245"/>
      <c r="CA2949" s="245"/>
      <c r="CB2949" s="245"/>
      <c r="CC2949" s="245"/>
      <c r="CD2949" s="245"/>
      <c r="CE2949" s="245"/>
      <c r="CF2949" s="245"/>
      <c r="CG2949" s="245"/>
      <c r="CH2949" s="245"/>
      <c r="CI2949" s="245"/>
      <c r="CJ2949" s="245"/>
      <c r="CK2949" s="245"/>
      <c r="CL2949" s="245"/>
      <c r="CM2949" s="245"/>
      <c r="CN2949" s="245"/>
      <c r="CO2949" s="245"/>
      <c r="CP2949" s="245"/>
      <c r="CQ2949" s="245"/>
      <c r="CR2949" s="245"/>
      <c r="CS2949" s="245"/>
      <c r="CT2949" s="245"/>
      <c r="CU2949" s="245"/>
      <c r="CV2949" s="245"/>
      <c r="CW2949" s="245"/>
      <c r="CX2949" s="245"/>
      <c r="CY2949" s="245"/>
      <c r="CZ2949" s="245"/>
      <c r="DA2949" s="245"/>
      <c r="DB2949" s="245"/>
      <c r="DC2949" s="245"/>
      <c r="DD2949" s="245"/>
      <c r="DE2949" s="245"/>
      <c r="DF2949" s="245"/>
      <c r="DG2949" s="245"/>
      <c r="DH2949" s="245"/>
      <c r="DI2949" s="245"/>
      <c r="DJ2949" s="245"/>
      <c r="DK2949" s="245"/>
      <c r="DL2949" s="245"/>
      <c r="DM2949" s="245"/>
      <c r="DN2949" s="245"/>
      <c r="DO2949" s="245"/>
      <c r="DP2949" s="245"/>
      <c r="DQ2949" s="245"/>
      <c r="DR2949" s="245"/>
      <c r="DS2949" s="245"/>
      <c r="DT2949" s="245"/>
      <c r="DU2949" s="245"/>
      <c r="DV2949" s="245"/>
      <c r="DW2949" s="245"/>
      <c r="DX2949" s="245"/>
      <c r="DY2949" s="245"/>
      <c r="DZ2949" s="245"/>
      <c r="EA2949" s="245"/>
      <c r="EB2949" s="245"/>
      <c r="EC2949" s="245"/>
      <c r="ED2949" s="245"/>
      <c r="EE2949" s="245"/>
      <c r="EF2949" s="245"/>
      <c r="EG2949" s="245"/>
      <c r="EH2949" s="245"/>
      <c r="EI2949" s="245"/>
      <c r="EJ2949" s="245"/>
      <c r="EK2949" s="245"/>
      <c r="EL2949" s="245"/>
      <c r="EM2949" s="245"/>
      <c r="EN2949" s="245"/>
      <c r="EO2949" s="245"/>
      <c r="EP2949" s="245"/>
      <c r="EQ2949" s="245"/>
      <c r="ER2949" s="245"/>
      <c r="ES2949" s="245"/>
      <c r="ET2949" s="245"/>
      <c r="EU2949" s="245"/>
      <c r="EV2949" s="245"/>
      <c r="EW2949" s="245"/>
      <c r="EX2949" s="245"/>
      <c r="EY2949" s="245"/>
      <c r="EZ2949" s="245"/>
      <c r="FA2949" s="245"/>
      <c r="FB2949" s="245"/>
      <c r="FC2949" s="245"/>
      <c r="FD2949" s="245"/>
      <c r="FE2949" s="245"/>
      <c r="FF2949" s="245"/>
      <c r="FG2949" s="245"/>
      <c r="FH2949" s="245"/>
      <c r="FI2949" s="245"/>
      <c r="FJ2949" s="245"/>
      <c r="FK2949" s="245"/>
      <c r="FL2949" s="245"/>
      <c r="FM2949" s="245"/>
      <c r="FN2949" s="245"/>
      <c r="FO2949" s="245"/>
      <c r="FP2949" s="245"/>
      <c r="FQ2949" s="245"/>
      <c r="FR2949" s="245"/>
      <c r="FS2949" s="245"/>
      <c r="FT2949" s="245"/>
      <c r="FU2949" s="245"/>
      <c r="FV2949" s="245"/>
      <c r="FW2949" s="245"/>
      <c r="FX2949" s="245"/>
      <c r="FY2949" s="245"/>
      <c r="FZ2949" s="245"/>
      <c r="GA2949" s="245"/>
      <c r="GB2949" s="245"/>
      <c r="GC2949" s="245"/>
      <c r="GD2949" s="245"/>
      <c r="GE2949" s="245"/>
      <c r="GF2949" s="245"/>
      <c r="GG2949" s="245"/>
      <c r="GH2949" s="245"/>
      <c r="GI2949" s="245"/>
      <c r="GJ2949" s="245"/>
      <c r="GK2949" s="245"/>
      <c r="GL2949" s="245"/>
      <c r="GM2949" s="245"/>
      <c r="GN2949" s="245"/>
      <c r="GO2949" s="245"/>
      <c r="GP2949" s="245"/>
      <c r="GQ2949" s="245"/>
      <c r="GR2949" s="245"/>
      <c r="GS2949" s="245"/>
      <c r="GT2949" s="245"/>
      <c r="GU2949" s="245"/>
      <c r="GV2949" s="245"/>
      <c r="GW2949" s="245"/>
      <c r="GX2949" s="245"/>
      <c r="GY2949" s="245"/>
      <c r="GZ2949" s="245"/>
      <c r="HA2949" s="245"/>
      <c r="HB2949" s="245"/>
      <c r="HC2949" s="245"/>
      <c r="HD2949" s="245"/>
      <c r="HE2949" s="245"/>
      <c r="HF2949" s="245"/>
      <c r="HG2949" s="245"/>
      <c r="HH2949" s="245"/>
      <c r="HI2949" s="245"/>
      <c r="HJ2949" s="245"/>
      <c r="HK2949" s="245"/>
      <c r="HL2949" s="245"/>
      <c r="HM2949" s="245"/>
      <c r="HN2949" s="245"/>
      <c r="HO2949" s="245"/>
      <c r="HP2949" s="245"/>
      <c r="HQ2949" s="245"/>
      <c r="HR2949" s="245"/>
      <c r="HS2949" s="245"/>
      <c r="HT2949" s="245"/>
      <c r="HU2949" s="245"/>
      <c r="HV2949" s="245"/>
      <c r="HW2949" s="245"/>
      <c r="HX2949" s="245"/>
      <c r="HY2949" s="245"/>
      <c r="HZ2949" s="245"/>
      <c r="IA2949" s="245"/>
      <c r="IB2949" s="245"/>
      <c r="IC2949" s="245"/>
      <c r="ID2949" s="245"/>
      <c r="IE2949" s="245"/>
      <c r="IF2949" s="245"/>
      <c r="IG2949" s="245"/>
      <c r="IH2949" s="245"/>
      <c r="II2949" s="245"/>
      <c r="IJ2949" s="245"/>
      <c r="IK2949" s="245"/>
      <c r="IL2949" s="245"/>
      <c r="IM2949" s="245"/>
      <c r="IN2949" s="245"/>
      <c r="IO2949" s="245"/>
      <c r="IP2949" s="245"/>
      <c r="IQ2949" s="245"/>
      <c r="IR2949" s="245"/>
      <c r="IS2949" s="245"/>
      <c r="IT2949" s="245"/>
      <c r="IU2949" s="245"/>
      <c r="IV2949" s="245"/>
      <c r="IW2949" s="245"/>
      <c r="IX2949" s="245"/>
      <c r="IY2949" s="245"/>
      <c r="IZ2949" s="245"/>
      <c r="JA2949" s="245"/>
      <c r="JB2949" s="245"/>
      <c r="JC2949" s="245"/>
      <c r="JD2949" s="245"/>
      <c r="JE2949" s="245"/>
      <c r="JF2949" s="245"/>
      <c r="JG2949" s="245"/>
      <c r="JH2949" s="245"/>
      <c r="JI2949" s="245"/>
      <c r="JJ2949" s="245"/>
      <c r="JK2949" s="245"/>
      <c r="JL2949" s="245"/>
      <c r="JM2949" s="245"/>
      <c r="JN2949" s="245"/>
      <c r="JO2949" s="245"/>
      <c r="JP2949" s="245"/>
      <c r="JQ2949" s="245"/>
      <c r="JR2949" s="245"/>
      <c r="JS2949" s="245"/>
      <c r="JT2949" s="245"/>
      <c r="JU2949" s="245"/>
      <c r="JV2949" s="245"/>
      <c r="JW2949" s="245"/>
      <c r="JX2949" s="245"/>
      <c r="JY2949" s="245"/>
      <c r="JZ2949" s="245"/>
      <c r="KA2949" s="245"/>
      <c r="KB2949" s="245"/>
      <c r="KC2949" s="245"/>
      <c r="KD2949" s="245"/>
      <c r="KE2949" s="245"/>
      <c r="KF2949" s="245"/>
      <c r="KG2949" s="245"/>
      <c r="KH2949" s="245"/>
      <c r="KI2949" s="245"/>
      <c r="KJ2949" s="245"/>
      <c r="KK2949" s="245"/>
      <c r="KL2949" s="245"/>
      <c r="KM2949" s="245"/>
      <c r="KN2949" s="245"/>
      <c r="KO2949" s="245"/>
      <c r="KP2949" s="245"/>
      <c r="KQ2949" s="245"/>
      <c r="KR2949" s="245"/>
      <c r="KS2949" s="245"/>
      <c r="KT2949" s="245"/>
      <c r="KU2949" s="245"/>
      <c r="KV2949" s="245"/>
      <c r="KW2949" s="245"/>
      <c r="KX2949" s="245"/>
      <c r="KY2949" s="245"/>
      <c r="KZ2949" s="245"/>
      <c r="LA2949" s="245"/>
      <c r="LB2949" s="245"/>
      <c r="LC2949" s="245"/>
      <c r="LD2949" s="245"/>
      <c r="LE2949" s="245"/>
      <c r="LF2949" s="245"/>
      <c r="LG2949" s="245"/>
      <c r="LH2949" s="245"/>
      <c r="LI2949" s="245"/>
      <c r="LJ2949" s="245"/>
      <c r="LK2949" s="245"/>
      <c r="LL2949" s="245"/>
      <c r="LM2949" s="245"/>
      <c r="LN2949" s="245"/>
      <c r="LO2949" s="245"/>
      <c r="LP2949" s="245"/>
      <c r="LQ2949" s="245"/>
      <c r="LR2949" s="245"/>
      <c r="LS2949" s="245"/>
      <c r="LT2949" s="245"/>
      <c r="LU2949" s="245"/>
      <c r="LV2949" s="245"/>
      <c r="LW2949" s="245"/>
      <c r="LX2949" s="245"/>
      <c r="LY2949" s="245"/>
      <c r="LZ2949" s="245"/>
      <c r="MA2949" s="245"/>
      <c r="MB2949" s="245"/>
      <c r="MC2949" s="245"/>
      <c r="MD2949" s="245"/>
      <c r="ME2949" s="245"/>
      <c r="MF2949" s="245"/>
      <c r="MG2949" s="245"/>
      <c r="MH2949" s="245"/>
      <c r="MI2949" s="245"/>
      <c r="MJ2949" s="245"/>
      <c r="MK2949" s="245"/>
      <c r="ML2949" s="245"/>
      <c r="MM2949" s="245"/>
      <c r="MN2949" s="245"/>
      <c r="MO2949" s="245"/>
      <c r="MP2949" s="245"/>
      <c r="MQ2949" s="245"/>
      <c r="MR2949" s="245"/>
      <c r="MS2949" s="245"/>
      <c r="MT2949" s="245"/>
      <c r="MU2949" s="245"/>
      <c r="MV2949" s="245"/>
      <c r="MW2949" s="245"/>
      <c r="MX2949" s="245"/>
      <c r="MY2949" s="245"/>
      <c r="MZ2949" s="245"/>
      <c r="NA2949" s="245"/>
      <c r="NB2949" s="245"/>
      <c r="NC2949" s="245"/>
      <c r="ND2949" s="245"/>
      <c r="NE2949" s="245"/>
      <c r="NF2949" s="245"/>
      <c r="NG2949" s="245"/>
      <c r="NH2949" s="245"/>
      <c r="NI2949" s="245"/>
      <c r="NJ2949" s="245"/>
      <c r="NK2949" s="245"/>
      <c r="NL2949" s="245"/>
      <c r="NM2949" s="245"/>
      <c r="NN2949" s="245"/>
      <c r="NO2949" s="245"/>
      <c r="NP2949" s="245"/>
      <c r="NQ2949" s="245"/>
      <c r="NR2949" s="245"/>
      <c r="NS2949" s="245"/>
      <c r="NT2949" s="245"/>
      <c r="NU2949" s="245"/>
      <c r="NV2949" s="245"/>
      <c r="NW2949" s="245"/>
      <c r="NX2949" s="245"/>
      <c r="NY2949" s="245"/>
      <c r="NZ2949" s="245"/>
      <c r="OA2949" s="245"/>
      <c r="OB2949" s="245"/>
      <c r="OC2949" s="245"/>
      <c r="OD2949" s="245"/>
      <c r="OE2949" s="245"/>
      <c r="OF2949" s="245"/>
      <c r="OG2949" s="245"/>
      <c r="OH2949" s="245"/>
      <c r="OI2949" s="245"/>
      <c r="OJ2949" s="245"/>
      <c r="OK2949" s="245"/>
      <c r="OL2949" s="245"/>
      <c r="OM2949" s="245"/>
      <c r="ON2949" s="245"/>
      <c r="OO2949" s="245"/>
      <c r="OP2949" s="245"/>
      <c r="OQ2949" s="245"/>
      <c r="OR2949" s="245"/>
      <c r="OS2949" s="245"/>
      <c r="OT2949" s="245"/>
      <c r="OU2949" s="245"/>
      <c r="OV2949" s="245"/>
      <c r="OW2949" s="245"/>
      <c r="OX2949" s="245"/>
      <c r="OY2949" s="245"/>
      <c r="OZ2949" s="245"/>
      <c r="PA2949" s="245"/>
      <c r="PB2949" s="245"/>
      <c r="PC2949" s="245"/>
      <c r="PD2949" s="245"/>
      <c r="PE2949" s="245"/>
      <c r="PF2949" s="245"/>
      <c r="PG2949" s="245"/>
      <c r="PH2949" s="245"/>
      <c r="PI2949" s="245"/>
      <c r="PJ2949" s="245"/>
      <c r="PK2949" s="245"/>
      <c r="PL2949" s="245"/>
      <c r="PM2949" s="245"/>
      <c r="PN2949" s="245"/>
      <c r="PO2949" s="245"/>
      <c r="PP2949" s="245"/>
      <c r="PQ2949" s="245"/>
      <c r="PR2949" s="245"/>
      <c r="PS2949" s="245"/>
      <c r="PT2949" s="245"/>
      <c r="PU2949" s="245"/>
      <c r="PV2949" s="245"/>
      <c r="PW2949" s="245"/>
      <c r="PX2949" s="245"/>
      <c r="PY2949" s="245"/>
      <c r="PZ2949" s="245"/>
      <c r="QA2949" s="245"/>
      <c r="QB2949" s="245"/>
      <c r="QC2949" s="245"/>
      <c r="QD2949" s="245"/>
      <c r="QE2949" s="245"/>
      <c r="QF2949" s="245"/>
      <c r="QG2949" s="245"/>
      <c r="QH2949" s="245"/>
      <c r="QI2949" s="245"/>
      <c r="QJ2949" s="245"/>
      <c r="QK2949" s="245"/>
      <c r="QL2949" s="245"/>
      <c r="QM2949" s="245"/>
      <c r="QN2949" s="245"/>
      <c r="QO2949" s="245"/>
      <c r="QP2949" s="245"/>
      <c r="QQ2949" s="245"/>
      <c r="QR2949" s="245"/>
      <c r="QS2949" s="245"/>
      <c r="QT2949" s="245"/>
      <c r="QU2949" s="245"/>
      <c r="QV2949" s="245"/>
      <c r="QW2949" s="245"/>
      <c r="QX2949" s="245"/>
      <c r="QY2949" s="245"/>
      <c r="QZ2949" s="245"/>
      <c r="RA2949" s="245"/>
      <c r="RB2949" s="245"/>
      <c r="RC2949" s="245"/>
      <c r="RD2949" s="245"/>
      <c r="RE2949" s="245"/>
      <c r="RF2949" s="245"/>
      <c r="RG2949" s="245"/>
      <c r="RH2949" s="245"/>
      <c r="RI2949" s="245"/>
      <c r="RJ2949" s="245"/>
      <c r="RK2949" s="245"/>
      <c r="RL2949" s="245"/>
      <c r="RM2949" s="245"/>
      <c r="RN2949" s="245"/>
      <c r="RO2949" s="245"/>
      <c r="RP2949" s="245"/>
      <c r="RQ2949" s="245"/>
      <c r="RR2949" s="245"/>
      <c r="RS2949" s="245"/>
      <c r="RT2949" s="245"/>
      <c r="RU2949" s="245"/>
      <c r="RV2949" s="245"/>
      <c r="RW2949" s="245"/>
      <c r="RX2949" s="245"/>
      <c r="RY2949" s="245"/>
      <c r="RZ2949" s="245"/>
      <c r="SA2949" s="245"/>
      <c r="SB2949" s="245"/>
      <c r="SC2949" s="245"/>
      <c r="SD2949" s="245"/>
      <c r="SE2949" s="245"/>
      <c r="SF2949" s="245"/>
      <c r="SG2949" s="245"/>
      <c r="SH2949" s="245"/>
      <c r="SI2949" s="245"/>
      <c r="SJ2949" s="245"/>
      <c r="SK2949" s="245"/>
      <c r="SL2949" s="245"/>
      <c r="SM2949" s="245"/>
      <c r="SN2949" s="245"/>
      <c r="SO2949" s="245"/>
      <c r="SP2949" s="245"/>
      <c r="SQ2949" s="245"/>
      <c r="SR2949" s="245"/>
      <c r="SS2949" s="245"/>
      <c r="ST2949" s="245"/>
      <c r="SU2949" s="245"/>
      <c r="SV2949" s="245"/>
      <c r="SW2949" s="245"/>
      <c r="SX2949" s="245"/>
      <c r="SY2949" s="245"/>
      <c r="SZ2949" s="245"/>
      <c r="TA2949" s="245"/>
      <c r="TB2949" s="245"/>
      <c r="TC2949" s="245"/>
      <c r="TD2949" s="245"/>
      <c r="TE2949" s="245"/>
      <c r="TF2949" s="245"/>
      <c r="TG2949" s="245"/>
      <c r="TH2949" s="245"/>
      <c r="TI2949" s="245"/>
      <c r="TJ2949" s="245"/>
      <c r="TK2949" s="245"/>
      <c r="TL2949" s="245"/>
      <c r="TM2949" s="245"/>
      <c r="TN2949" s="245"/>
      <c r="TO2949" s="245"/>
      <c r="TP2949" s="245"/>
      <c r="TQ2949" s="245"/>
      <c r="TR2949" s="245"/>
      <c r="TS2949" s="245"/>
      <c r="TT2949" s="245"/>
      <c r="TU2949" s="245"/>
      <c r="TV2949" s="245"/>
      <c r="TW2949" s="245"/>
      <c r="TX2949" s="245"/>
      <c r="TY2949" s="245"/>
      <c r="TZ2949" s="245"/>
      <c r="UA2949" s="245"/>
      <c r="UB2949" s="245"/>
      <c r="UC2949" s="245"/>
      <c r="UD2949" s="245"/>
      <c r="UE2949" s="245"/>
      <c r="UF2949" s="245"/>
      <c r="UG2949" s="245"/>
      <c r="UH2949" s="245"/>
      <c r="UI2949" s="245"/>
      <c r="UJ2949" s="245"/>
      <c r="UK2949" s="245"/>
      <c r="UL2949" s="245"/>
      <c r="UM2949" s="245"/>
      <c r="UN2949" s="245"/>
      <c r="UO2949" s="245"/>
      <c r="UP2949" s="245"/>
      <c r="UQ2949" s="245"/>
      <c r="UR2949" s="245"/>
      <c r="US2949" s="245"/>
      <c r="UT2949" s="245"/>
      <c r="UU2949" s="245"/>
      <c r="UV2949" s="245"/>
      <c r="UW2949" s="245"/>
      <c r="UX2949" s="245"/>
      <c r="UY2949" s="245"/>
      <c r="UZ2949" s="245"/>
      <c r="VA2949" s="245"/>
      <c r="VB2949" s="245"/>
      <c r="VC2949" s="245"/>
      <c r="VD2949" s="245"/>
      <c r="VE2949" s="245"/>
      <c r="VF2949" s="245"/>
      <c r="VG2949" s="245"/>
      <c r="VH2949" s="245"/>
      <c r="VI2949" s="245"/>
      <c r="VJ2949" s="245"/>
      <c r="VK2949" s="245"/>
      <c r="VL2949" s="245"/>
      <c r="VM2949" s="245"/>
      <c r="VN2949" s="245"/>
      <c r="VO2949" s="245"/>
      <c r="VP2949" s="245"/>
      <c r="VQ2949" s="245"/>
      <c r="VR2949" s="245"/>
      <c r="VS2949" s="245"/>
      <c r="VT2949" s="245"/>
      <c r="VU2949" s="245"/>
      <c r="VV2949" s="245"/>
      <c r="VW2949" s="245"/>
      <c r="VX2949" s="245"/>
      <c r="VY2949" s="245"/>
      <c r="VZ2949" s="245"/>
      <c r="WA2949" s="245"/>
      <c r="WB2949" s="245"/>
      <c r="WC2949" s="245"/>
      <c r="WD2949" s="245"/>
      <c r="WE2949" s="245"/>
      <c r="WF2949" s="245"/>
      <c r="WG2949" s="245"/>
      <c r="WH2949" s="245"/>
      <c r="WI2949" s="245"/>
      <c r="WJ2949" s="245"/>
      <c r="WK2949" s="245"/>
      <c r="WL2949" s="245"/>
      <c r="WM2949" s="245"/>
      <c r="WN2949" s="245"/>
      <c r="WO2949" s="245"/>
      <c r="WP2949" s="245"/>
      <c r="WQ2949" s="245"/>
      <c r="WR2949" s="245"/>
      <c r="WS2949" s="245"/>
      <c r="WT2949" s="245"/>
      <c r="WU2949" s="245"/>
      <c r="WV2949" s="245"/>
      <c r="WW2949" s="245"/>
      <c r="WX2949" s="245"/>
      <c r="WY2949" s="245"/>
      <c r="WZ2949" s="245"/>
      <c r="XA2949" s="245"/>
      <c r="XB2949" s="245"/>
      <c r="XC2949" s="245"/>
      <c r="XD2949" s="245"/>
      <c r="XE2949" s="245"/>
      <c r="XF2949" s="245"/>
      <c r="XG2949" s="245"/>
      <c r="XH2949" s="245"/>
      <c r="XI2949" s="245"/>
      <c r="XJ2949" s="245"/>
      <c r="XK2949" s="245"/>
      <c r="XL2949" s="245"/>
      <c r="XM2949" s="245"/>
      <c r="XN2949" s="245"/>
      <c r="XO2949" s="245"/>
      <c r="XP2949" s="245"/>
      <c r="XQ2949" s="245"/>
      <c r="XR2949" s="245"/>
      <c r="XS2949" s="245"/>
      <c r="XT2949" s="245"/>
      <c r="XU2949" s="245"/>
      <c r="XV2949" s="245"/>
      <c r="XW2949" s="245"/>
      <c r="XX2949" s="245"/>
      <c r="XY2949" s="245"/>
      <c r="XZ2949" s="245"/>
      <c r="YA2949" s="245"/>
      <c r="YB2949" s="245"/>
      <c r="YC2949" s="245"/>
      <c r="YD2949" s="245"/>
      <c r="YE2949" s="245"/>
      <c r="YF2949" s="245"/>
      <c r="YG2949" s="245"/>
      <c r="YH2949" s="245"/>
      <c r="YI2949" s="245"/>
      <c r="YJ2949" s="245"/>
      <c r="YK2949" s="245"/>
      <c r="YL2949" s="245"/>
      <c r="YM2949" s="245"/>
      <c r="YN2949" s="245"/>
      <c r="YO2949" s="245"/>
      <c r="YP2949" s="245"/>
      <c r="YQ2949" s="245"/>
      <c r="YR2949" s="245"/>
      <c r="YS2949" s="245"/>
      <c r="YT2949" s="245"/>
      <c r="YU2949" s="245"/>
      <c r="YV2949" s="245"/>
      <c r="YW2949" s="245"/>
      <c r="YX2949" s="245"/>
      <c r="YY2949" s="245"/>
      <c r="YZ2949" s="245"/>
      <c r="ZA2949" s="245"/>
      <c r="ZB2949" s="245"/>
      <c r="ZC2949" s="245"/>
      <c r="ZD2949" s="245"/>
      <c r="ZE2949" s="245"/>
      <c r="ZF2949" s="245"/>
      <c r="ZG2949" s="245"/>
      <c r="ZH2949" s="245"/>
      <c r="ZI2949" s="245"/>
      <c r="ZJ2949" s="245"/>
      <c r="ZK2949" s="245"/>
      <c r="ZL2949" s="245"/>
      <c r="ZM2949" s="245"/>
      <c r="ZN2949" s="245"/>
      <c r="ZO2949" s="245"/>
      <c r="ZP2949" s="245"/>
      <c r="ZQ2949" s="245"/>
      <c r="ZR2949" s="245"/>
      <c r="ZS2949" s="245"/>
      <c r="ZT2949" s="245"/>
      <c r="ZU2949" s="245"/>
      <c r="ZV2949" s="245"/>
      <c r="ZW2949" s="245"/>
      <c r="ZX2949" s="245"/>
      <c r="ZY2949" s="245"/>
      <c r="ZZ2949" s="245"/>
      <c r="AAA2949" s="245"/>
      <c r="AAB2949" s="245"/>
      <c r="AAC2949" s="245"/>
      <c r="AAD2949" s="245"/>
      <c r="AAE2949" s="245"/>
      <c r="AAF2949" s="245"/>
      <c r="AAG2949" s="245"/>
      <c r="AAH2949" s="245"/>
      <c r="AAI2949" s="245"/>
      <c r="AAJ2949" s="245"/>
      <c r="AAK2949" s="245"/>
      <c r="AAL2949" s="245"/>
      <c r="AAM2949" s="245"/>
      <c r="AAN2949" s="245"/>
      <c r="AAO2949" s="245"/>
      <c r="AAP2949" s="245"/>
      <c r="AAQ2949" s="245"/>
      <c r="AAR2949" s="245"/>
      <c r="AAS2949" s="245"/>
      <c r="AAT2949" s="245"/>
      <c r="AAU2949" s="245"/>
      <c r="AAV2949" s="245"/>
      <c r="AAW2949" s="245"/>
      <c r="AAX2949" s="245"/>
      <c r="AAY2949" s="245"/>
      <c r="AAZ2949" s="245"/>
      <c r="ABA2949" s="245"/>
      <c r="ABB2949" s="245"/>
      <c r="ABC2949" s="245"/>
      <c r="ABD2949" s="245"/>
      <c r="ABE2949" s="245"/>
      <c r="ABF2949" s="245"/>
      <c r="ABG2949" s="245"/>
      <c r="ABH2949" s="245"/>
      <c r="ABI2949" s="245"/>
      <c r="ABJ2949" s="245"/>
      <c r="ABK2949" s="245"/>
      <c r="ABL2949" s="245"/>
      <c r="ABM2949" s="245"/>
      <c r="ABN2949" s="245"/>
      <c r="ABO2949" s="245"/>
      <c r="ABP2949" s="245"/>
      <c r="ABQ2949" s="245"/>
      <c r="ABR2949" s="245"/>
      <c r="ABS2949" s="245"/>
      <c r="ABT2949" s="245"/>
      <c r="ABU2949" s="245"/>
      <c r="ABV2949" s="245"/>
      <c r="ABW2949" s="245"/>
      <c r="ABX2949" s="245"/>
      <c r="ABY2949" s="245"/>
      <c r="ABZ2949" s="245"/>
      <c r="ACA2949" s="245"/>
      <c r="ACB2949" s="245"/>
      <c r="ACC2949" s="245"/>
      <c r="ACD2949" s="245"/>
      <c r="ACE2949" s="245"/>
      <c r="ACF2949" s="245"/>
      <c r="ACG2949" s="245"/>
      <c r="ACH2949" s="245"/>
      <c r="ACI2949" s="245"/>
      <c r="ACJ2949" s="245"/>
      <c r="ACK2949" s="245"/>
      <c r="ACL2949" s="245"/>
      <c r="ACM2949" s="245"/>
      <c r="ACN2949" s="245"/>
      <c r="ACO2949" s="245"/>
      <c r="ACP2949" s="245"/>
      <c r="ACQ2949" s="245"/>
      <c r="ACR2949" s="245"/>
      <c r="ACS2949" s="245"/>
      <c r="ACT2949" s="245"/>
      <c r="ACU2949" s="245"/>
      <c r="ACV2949" s="245"/>
      <c r="ACW2949" s="245"/>
      <c r="ACX2949" s="245"/>
      <c r="ACY2949" s="245"/>
      <c r="ACZ2949" s="245"/>
      <c r="ADA2949" s="245"/>
      <c r="ADB2949" s="245"/>
      <c r="ADC2949" s="245"/>
      <c r="ADD2949" s="245"/>
      <c r="ADE2949" s="245"/>
      <c r="ADF2949" s="245"/>
      <c r="ADG2949" s="245"/>
      <c r="ADH2949" s="245"/>
      <c r="ADI2949" s="245"/>
      <c r="ADJ2949" s="245"/>
      <c r="ADK2949" s="245"/>
      <c r="ADL2949" s="245"/>
      <c r="ADM2949" s="245"/>
      <c r="ADN2949" s="245"/>
      <c r="ADO2949" s="245"/>
      <c r="ADP2949" s="245"/>
      <c r="ADQ2949" s="245"/>
      <c r="ADR2949" s="245"/>
      <c r="ADS2949" s="245"/>
      <c r="ADT2949" s="245"/>
      <c r="ADU2949" s="245"/>
      <c r="ADV2949" s="245"/>
      <c r="ADW2949" s="245"/>
      <c r="ADX2949" s="245"/>
      <c r="ADY2949" s="245"/>
      <c r="ADZ2949" s="245"/>
      <c r="AEA2949" s="245"/>
      <c r="AEB2949" s="245"/>
      <c r="AEC2949" s="245"/>
      <c r="AED2949" s="245"/>
      <c r="AEE2949" s="245"/>
      <c r="AEF2949" s="245"/>
      <c r="AEG2949" s="245"/>
      <c r="AEH2949" s="245"/>
      <c r="AEI2949" s="245"/>
      <c r="AEJ2949" s="245"/>
      <c r="AEK2949" s="245"/>
      <c r="AEL2949" s="245"/>
      <c r="AEM2949" s="245"/>
      <c r="AEN2949" s="245"/>
      <c r="AEO2949" s="245"/>
      <c r="AEP2949" s="245"/>
      <c r="AEQ2949" s="245"/>
      <c r="AER2949" s="245"/>
      <c r="AES2949" s="245"/>
      <c r="AET2949" s="245"/>
      <c r="AEU2949" s="245"/>
      <c r="AEV2949" s="245"/>
      <c r="AEW2949" s="245"/>
      <c r="AEX2949" s="245"/>
      <c r="AEY2949" s="245"/>
      <c r="AEZ2949" s="245"/>
      <c r="AFA2949" s="245"/>
      <c r="AFB2949" s="245"/>
      <c r="AFC2949" s="245"/>
      <c r="AFD2949" s="245"/>
      <c r="AFE2949" s="245"/>
      <c r="AFF2949" s="245"/>
      <c r="AFG2949" s="245"/>
      <c r="AFH2949" s="245"/>
      <c r="AFI2949" s="245"/>
      <c r="AFJ2949" s="245"/>
      <c r="AFK2949" s="245"/>
      <c r="AFL2949" s="245"/>
      <c r="AFM2949" s="245"/>
      <c r="AFN2949" s="245"/>
      <c r="AFO2949" s="245"/>
      <c r="AFP2949" s="245"/>
      <c r="AFQ2949" s="245"/>
      <c r="AFR2949" s="245"/>
      <c r="AFS2949" s="245"/>
      <c r="AFT2949" s="245"/>
      <c r="AFU2949" s="245"/>
      <c r="AFV2949" s="245"/>
      <c r="AFW2949" s="245"/>
      <c r="AFX2949" s="245"/>
      <c r="AFY2949" s="245"/>
      <c r="AFZ2949" s="245"/>
      <c r="AGA2949" s="245"/>
      <c r="AGB2949" s="245"/>
      <c r="AGC2949" s="245"/>
      <c r="AGD2949" s="245"/>
      <c r="AGE2949" s="245"/>
      <c r="AGF2949" s="245"/>
      <c r="AGG2949" s="245"/>
      <c r="AGH2949" s="245"/>
      <c r="AGI2949" s="245"/>
      <c r="AGJ2949" s="245"/>
      <c r="AGK2949" s="245"/>
      <c r="AGL2949" s="245"/>
      <c r="AGM2949" s="245"/>
      <c r="AGN2949" s="245"/>
      <c r="AGO2949" s="245"/>
      <c r="AGP2949" s="245"/>
      <c r="AGQ2949" s="245"/>
      <c r="AGR2949" s="245"/>
      <c r="AGS2949" s="245"/>
      <c r="AGT2949" s="245"/>
      <c r="AGU2949" s="245"/>
      <c r="AGV2949" s="245"/>
      <c r="AGW2949" s="245"/>
      <c r="AGX2949" s="245"/>
      <c r="AGY2949" s="245"/>
      <c r="AGZ2949" s="245"/>
      <c r="AHA2949" s="245"/>
      <c r="AHB2949" s="245"/>
      <c r="AHC2949" s="245"/>
      <c r="AHD2949" s="245"/>
      <c r="AHE2949" s="245"/>
      <c r="AHF2949" s="245"/>
      <c r="AHG2949" s="245"/>
      <c r="AHH2949" s="245"/>
      <c r="AHI2949" s="245"/>
      <c r="AHJ2949" s="245"/>
      <c r="AHK2949" s="245"/>
      <c r="AHL2949" s="245"/>
      <c r="AHM2949" s="245"/>
      <c r="AHN2949" s="245"/>
      <c r="AHO2949" s="245"/>
      <c r="AHP2949" s="245"/>
      <c r="AHQ2949" s="245"/>
      <c r="AHR2949" s="245"/>
      <c r="AHS2949" s="245"/>
      <c r="AHT2949" s="245"/>
      <c r="AHU2949" s="245"/>
      <c r="AHV2949" s="245"/>
      <c r="AHW2949" s="245"/>
      <c r="AHX2949" s="245"/>
      <c r="AHY2949" s="245"/>
      <c r="AHZ2949" s="245"/>
      <c r="AIA2949" s="245"/>
      <c r="AIB2949" s="245"/>
      <c r="AIC2949" s="245"/>
      <c r="AID2949" s="245"/>
      <c r="AIE2949" s="245"/>
      <c r="AIF2949" s="245"/>
      <c r="AIG2949" s="245"/>
      <c r="AIH2949" s="245"/>
      <c r="AII2949" s="245"/>
      <c r="AIJ2949" s="245"/>
      <c r="AIK2949" s="245"/>
      <c r="AIL2949" s="245"/>
      <c r="AIM2949" s="245"/>
      <c r="AIN2949" s="245"/>
      <c r="AIO2949" s="245"/>
      <c r="AIP2949" s="245"/>
      <c r="AIQ2949" s="245"/>
      <c r="AIR2949" s="245"/>
      <c r="AIS2949" s="245"/>
      <c r="AIT2949" s="245"/>
      <c r="AIU2949" s="245"/>
      <c r="AIV2949" s="245"/>
      <c r="AIW2949" s="245"/>
      <c r="AIX2949" s="245"/>
      <c r="AIY2949" s="245"/>
      <c r="AIZ2949" s="245"/>
      <c r="AJA2949" s="245"/>
      <c r="AJB2949" s="245"/>
      <c r="AJC2949" s="245"/>
      <c r="AJD2949" s="245"/>
      <c r="AJE2949" s="245"/>
      <c r="AJF2949" s="245"/>
      <c r="AJG2949" s="245"/>
      <c r="AJH2949" s="245"/>
      <c r="AJI2949" s="245"/>
      <c r="AJJ2949" s="245"/>
      <c r="AJK2949" s="245"/>
      <c r="AJL2949" s="245"/>
      <c r="AJM2949" s="245"/>
      <c r="AJN2949" s="245"/>
      <c r="AJO2949" s="245"/>
      <c r="AJP2949" s="245"/>
      <c r="AJQ2949" s="245"/>
      <c r="AJR2949" s="245"/>
      <c r="AJS2949" s="245"/>
      <c r="AJT2949" s="245"/>
      <c r="AJU2949" s="245"/>
      <c r="AJV2949" s="245"/>
      <c r="AJW2949" s="245"/>
      <c r="AJX2949" s="245"/>
      <c r="AJY2949" s="245"/>
      <c r="AJZ2949" s="245"/>
      <c r="AKA2949" s="245"/>
      <c r="AKB2949" s="245"/>
      <c r="AKC2949" s="245"/>
      <c r="AKD2949" s="245"/>
      <c r="AKE2949" s="245"/>
      <c r="AKF2949" s="245"/>
      <c r="AKG2949" s="245"/>
      <c r="AKH2949" s="245"/>
      <c r="AKI2949" s="245"/>
      <c r="AKJ2949" s="245"/>
      <c r="AKK2949" s="245"/>
      <c r="AKL2949" s="245"/>
      <c r="AKM2949" s="245"/>
      <c r="AKN2949" s="245"/>
      <c r="AKO2949" s="245"/>
      <c r="AKP2949" s="245"/>
      <c r="AKQ2949" s="245"/>
      <c r="AKR2949" s="245"/>
      <c r="AKS2949" s="245"/>
      <c r="AKT2949" s="245"/>
      <c r="AKU2949" s="245"/>
      <c r="AKV2949" s="245"/>
      <c r="AKW2949" s="245"/>
      <c r="AKX2949" s="245"/>
      <c r="AKY2949" s="245"/>
      <c r="AKZ2949" s="245"/>
      <c r="ALA2949" s="245"/>
      <c r="ALB2949" s="245"/>
      <c r="ALC2949" s="245"/>
      <c r="ALD2949" s="245"/>
      <c r="ALE2949" s="245"/>
      <c r="ALF2949" s="245"/>
      <c r="ALG2949" s="245"/>
      <c r="ALH2949" s="245"/>
      <c r="ALI2949" s="245"/>
      <c r="ALJ2949" s="245"/>
      <c r="ALK2949" s="245"/>
      <c r="ALL2949" s="245"/>
      <c r="ALM2949" s="245"/>
      <c r="ALN2949" s="245"/>
      <c r="ALO2949" s="245"/>
      <c r="ALP2949" s="245"/>
      <c r="ALQ2949" s="245"/>
      <c r="ALR2949" s="245"/>
      <c r="ALS2949" s="245"/>
      <c r="ALT2949" s="245"/>
      <c r="ALU2949" s="245"/>
      <c r="ALV2949" s="245"/>
      <c r="ALW2949" s="245"/>
      <c r="ALX2949" s="245"/>
      <c r="ALY2949" s="245"/>
      <c r="ALZ2949" s="245"/>
      <c r="AMA2949" s="245"/>
      <c r="AMB2949" s="245"/>
    </row>
    <row r="2950" spans="1:1016" s="300" customFormat="1">
      <c r="A2950" s="80" t="s">
        <v>3217</v>
      </c>
      <c r="B2950" s="80" t="s">
        <v>3199</v>
      </c>
      <c r="C2950" s="223" t="s">
        <v>4696</v>
      </c>
      <c r="D2950" s="139" t="s">
        <v>300</v>
      </c>
      <c r="E2950" s="139" t="s">
        <v>301</v>
      </c>
      <c r="F2950" s="139" t="s">
        <v>525</v>
      </c>
      <c r="G2950" s="141">
        <v>61314.64</v>
      </c>
      <c r="H2950" s="141">
        <v>78216.89</v>
      </c>
      <c r="I2950" s="234">
        <v>10</v>
      </c>
      <c r="J2950" s="235">
        <v>0.22727272727272727</v>
      </c>
      <c r="K2950" s="141">
        <v>95119.14</v>
      </c>
      <c r="L2950" s="146">
        <v>2</v>
      </c>
      <c r="M2950" s="139">
        <v>2</v>
      </c>
      <c r="N2950" s="167">
        <v>25</v>
      </c>
      <c r="O2950" s="79">
        <v>79362.48</v>
      </c>
      <c r="P2950" s="80"/>
      <c r="Q2950" s="236"/>
      <c r="R2950" s="236"/>
      <c r="S2950" s="236"/>
      <c r="T2950" s="236"/>
      <c r="U2950" s="236"/>
      <c r="V2950" s="236"/>
      <c r="W2950" s="236"/>
      <c r="X2950" s="236"/>
      <c r="Y2950" s="245"/>
      <c r="Z2950" s="245"/>
      <c r="AA2950" s="245"/>
      <c r="AB2950" s="245"/>
      <c r="AC2950" s="245"/>
      <c r="AD2950" s="245"/>
      <c r="AE2950" s="245"/>
      <c r="AF2950" s="245"/>
      <c r="AG2950" s="245"/>
      <c r="AH2950" s="245"/>
      <c r="AI2950" s="245"/>
      <c r="AJ2950" s="245"/>
      <c r="AK2950" s="245"/>
      <c r="AL2950" s="245"/>
      <c r="AM2950" s="245"/>
      <c r="AN2950" s="245"/>
      <c r="AO2950" s="245"/>
      <c r="AP2950" s="245"/>
      <c r="AQ2950" s="245"/>
      <c r="AR2950" s="245"/>
      <c r="AS2950" s="245"/>
      <c r="AT2950" s="245"/>
      <c r="AU2950" s="245"/>
      <c r="AV2950" s="245"/>
      <c r="AW2950" s="245"/>
      <c r="AX2950" s="245"/>
      <c r="AY2950" s="245"/>
      <c r="AZ2950" s="245"/>
      <c r="BA2950" s="245"/>
      <c r="BB2950" s="245"/>
      <c r="BC2950" s="245"/>
      <c r="BD2950" s="245"/>
      <c r="BE2950" s="245"/>
      <c r="BF2950" s="245"/>
      <c r="BG2950" s="245"/>
      <c r="BH2950" s="245"/>
      <c r="BI2950" s="245"/>
      <c r="BJ2950" s="245"/>
      <c r="BK2950" s="245"/>
      <c r="BL2950" s="245"/>
      <c r="BM2950" s="245"/>
      <c r="BN2950" s="245"/>
      <c r="BO2950" s="245"/>
      <c r="BP2950" s="245"/>
      <c r="BQ2950" s="245"/>
      <c r="BR2950" s="245"/>
      <c r="BS2950" s="245"/>
      <c r="BT2950" s="245"/>
      <c r="BU2950" s="245"/>
      <c r="BV2950" s="245"/>
      <c r="BW2950" s="245"/>
      <c r="BX2950" s="245"/>
      <c r="BY2950" s="245"/>
      <c r="BZ2950" s="245"/>
      <c r="CA2950" s="245"/>
      <c r="CB2950" s="245"/>
      <c r="CC2950" s="245"/>
      <c r="CD2950" s="245"/>
      <c r="CE2950" s="245"/>
      <c r="CF2950" s="245"/>
      <c r="CG2950" s="245"/>
      <c r="CH2950" s="245"/>
      <c r="CI2950" s="245"/>
      <c r="CJ2950" s="245"/>
      <c r="CK2950" s="245"/>
      <c r="CL2950" s="245"/>
      <c r="CM2950" s="245"/>
      <c r="CN2950" s="245"/>
      <c r="CO2950" s="245"/>
      <c r="CP2950" s="245"/>
      <c r="CQ2950" s="245"/>
      <c r="CR2950" s="245"/>
      <c r="CS2950" s="245"/>
      <c r="CT2950" s="245"/>
      <c r="CU2950" s="245"/>
      <c r="CV2950" s="245"/>
      <c r="CW2950" s="245"/>
      <c r="CX2950" s="245"/>
      <c r="CY2950" s="245"/>
      <c r="CZ2950" s="245"/>
      <c r="DA2950" s="245"/>
      <c r="DB2950" s="245"/>
      <c r="DC2950" s="245"/>
      <c r="DD2950" s="245"/>
      <c r="DE2950" s="245"/>
      <c r="DF2950" s="245"/>
      <c r="DG2950" s="245"/>
      <c r="DH2950" s="245"/>
      <c r="DI2950" s="245"/>
      <c r="DJ2950" s="245"/>
      <c r="DK2950" s="245"/>
      <c r="DL2950" s="245"/>
      <c r="DM2950" s="245"/>
      <c r="DN2950" s="245"/>
      <c r="DO2950" s="245"/>
      <c r="DP2950" s="245"/>
      <c r="DQ2950" s="245"/>
      <c r="DR2950" s="245"/>
      <c r="DS2950" s="245"/>
      <c r="DT2950" s="245"/>
      <c r="DU2950" s="245"/>
      <c r="DV2950" s="245"/>
      <c r="DW2950" s="245"/>
      <c r="DX2950" s="245"/>
      <c r="DY2950" s="245"/>
      <c r="DZ2950" s="245"/>
      <c r="EA2950" s="245"/>
      <c r="EB2950" s="245"/>
      <c r="EC2950" s="245"/>
      <c r="ED2950" s="245"/>
      <c r="EE2950" s="245"/>
      <c r="EF2950" s="245"/>
      <c r="EG2950" s="245"/>
      <c r="EH2950" s="245"/>
      <c r="EI2950" s="245"/>
      <c r="EJ2950" s="245"/>
      <c r="EK2950" s="245"/>
      <c r="EL2950" s="245"/>
      <c r="EM2950" s="245"/>
      <c r="EN2950" s="245"/>
      <c r="EO2950" s="245"/>
      <c r="EP2950" s="245"/>
      <c r="EQ2950" s="245"/>
      <c r="ER2950" s="245"/>
      <c r="ES2950" s="245"/>
      <c r="ET2950" s="245"/>
      <c r="EU2950" s="245"/>
      <c r="EV2950" s="245"/>
      <c r="EW2950" s="245"/>
      <c r="EX2950" s="245"/>
      <c r="EY2950" s="245"/>
      <c r="EZ2950" s="245"/>
      <c r="FA2950" s="245"/>
      <c r="FB2950" s="245"/>
      <c r="FC2950" s="245"/>
      <c r="FD2950" s="245"/>
      <c r="FE2950" s="245"/>
      <c r="FF2950" s="245"/>
      <c r="FG2950" s="245"/>
      <c r="FH2950" s="245"/>
      <c r="FI2950" s="245"/>
      <c r="FJ2950" s="245"/>
      <c r="FK2950" s="245"/>
      <c r="FL2950" s="245"/>
      <c r="FM2950" s="245"/>
      <c r="FN2950" s="245"/>
      <c r="FO2950" s="245"/>
      <c r="FP2950" s="245"/>
      <c r="FQ2950" s="245"/>
      <c r="FR2950" s="245"/>
      <c r="FS2950" s="245"/>
      <c r="FT2950" s="245"/>
      <c r="FU2950" s="245"/>
      <c r="FV2950" s="245"/>
      <c r="FW2950" s="245"/>
      <c r="FX2950" s="245"/>
      <c r="FY2950" s="245"/>
      <c r="FZ2950" s="245"/>
      <c r="GA2950" s="245"/>
      <c r="GB2950" s="245"/>
      <c r="GC2950" s="245"/>
      <c r="GD2950" s="245"/>
      <c r="GE2950" s="245"/>
      <c r="GF2950" s="245"/>
      <c r="GG2950" s="245"/>
      <c r="GH2950" s="245"/>
      <c r="GI2950" s="245"/>
      <c r="GJ2950" s="245"/>
      <c r="GK2950" s="245"/>
      <c r="GL2950" s="245"/>
      <c r="GM2950" s="245"/>
      <c r="GN2950" s="245"/>
      <c r="GO2950" s="245"/>
      <c r="GP2950" s="245"/>
      <c r="GQ2950" s="245"/>
      <c r="GR2950" s="245"/>
      <c r="GS2950" s="245"/>
      <c r="GT2950" s="245"/>
      <c r="GU2950" s="245"/>
      <c r="GV2950" s="245"/>
      <c r="GW2950" s="245"/>
      <c r="GX2950" s="245"/>
      <c r="GY2950" s="245"/>
      <c r="GZ2950" s="245"/>
      <c r="HA2950" s="245"/>
      <c r="HB2950" s="245"/>
      <c r="HC2950" s="245"/>
      <c r="HD2950" s="245"/>
      <c r="HE2950" s="245"/>
      <c r="HF2950" s="245"/>
      <c r="HG2950" s="245"/>
      <c r="HH2950" s="245"/>
      <c r="HI2950" s="245"/>
      <c r="HJ2950" s="245"/>
      <c r="HK2950" s="245"/>
      <c r="HL2950" s="245"/>
      <c r="HM2950" s="245"/>
      <c r="HN2950" s="245"/>
      <c r="HO2950" s="245"/>
      <c r="HP2950" s="245"/>
      <c r="HQ2950" s="245"/>
      <c r="HR2950" s="245"/>
      <c r="HS2950" s="245"/>
      <c r="HT2950" s="245"/>
      <c r="HU2950" s="245"/>
      <c r="HV2950" s="245"/>
      <c r="HW2950" s="245"/>
      <c r="HX2950" s="245"/>
      <c r="HY2950" s="245"/>
      <c r="HZ2950" s="245"/>
      <c r="IA2950" s="245"/>
      <c r="IB2950" s="245"/>
      <c r="IC2950" s="245"/>
      <c r="ID2950" s="245"/>
      <c r="IE2950" s="245"/>
      <c r="IF2950" s="245"/>
      <c r="IG2950" s="245"/>
      <c r="IH2950" s="245"/>
      <c r="II2950" s="245"/>
      <c r="IJ2950" s="245"/>
      <c r="IK2950" s="245"/>
      <c r="IL2950" s="245"/>
      <c r="IM2950" s="245"/>
      <c r="IN2950" s="245"/>
      <c r="IO2950" s="245"/>
      <c r="IP2950" s="245"/>
      <c r="IQ2950" s="245"/>
      <c r="IR2950" s="245"/>
      <c r="IS2950" s="245"/>
      <c r="IT2950" s="245"/>
      <c r="IU2950" s="245"/>
      <c r="IV2950" s="245"/>
      <c r="IW2950" s="245"/>
      <c r="IX2950" s="245"/>
      <c r="IY2950" s="245"/>
      <c r="IZ2950" s="245"/>
      <c r="JA2950" s="245"/>
      <c r="JB2950" s="245"/>
      <c r="JC2950" s="245"/>
      <c r="JD2950" s="245"/>
      <c r="JE2950" s="245"/>
      <c r="JF2950" s="245"/>
      <c r="JG2950" s="245"/>
      <c r="JH2950" s="245"/>
      <c r="JI2950" s="245"/>
      <c r="JJ2950" s="245"/>
      <c r="JK2950" s="245"/>
      <c r="JL2950" s="245"/>
      <c r="JM2950" s="245"/>
      <c r="JN2950" s="245"/>
      <c r="JO2950" s="245"/>
      <c r="JP2950" s="245"/>
      <c r="JQ2950" s="245"/>
      <c r="JR2950" s="245"/>
      <c r="JS2950" s="245"/>
      <c r="JT2950" s="245"/>
      <c r="JU2950" s="245"/>
      <c r="JV2950" s="245"/>
      <c r="JW2950" s="245"/>
      <c r="JX2950" s="245"/>
      <c r="JY2950" s="245"/>
      <c r="JZ2950" s="245"/>
      <c r="KA2950" s="245"/>
      <c r="KB2950" s="245"/>
      <c r="KC2950" s="245"/>
      <c r="KD2950" s="245"/>
      <c r="KE2950" s="245"/>
      <c r="KF2950" s="245"/>
      <c r="KG2950" s="245"/>
      <c r="KH2950" s="245"/>
      <c r="KI2950" s="245"/>
      <c r="KJ2950" s="245"/>
      <c r="KK2950" s="245"/>
      <c r="KL2950" s="245"/>
      <c r="KM2950" s="245"/>
      <c r="KN2950" s="245"/>
      <c r="KO2950" s="245"/>
      <c r="KP2950" s="245"/>
      <c r="KQ2950" s="245"/>
      <c r="KR2950" s="245"/>
      <c r="KS2950" s="245"/>
      <c r="KT2950" s="245"/>
      <c r="KU2950" s="245"/>
      <c r="KV2950" s="245"/>
      <c r="KW2950" s="245"/>
      <c r="KX2950" s="245"/>
      <c r="KY2950" s="245"/>
      <c r="KZ2950" s="245"/>
      <c r="LA2950" s="245"/>
      <c r="LB2950" s="245"/>
      <c r="LC2950" s="245"/>
      <c r="LD2950" s="245"/>
      <c r="LE2950" s="245"/>
      <c r="LF2950" s="245"/>
      <c r="LG2950" s="245"/>
      <c r="LH2950" s="245"/>
      <c r="LI2950" s="245"/>
      <c r="LJ2950" s="245"/>
      <c r="LK2950" s="245"/>
      <c r="LL2950" s="245"/>
      <c r="LM2950" s="245"/>
      <c r="LN2950" s="245"/>
      <c r="LO2950" s="245"/>
      <c r="LP2950" s="245"/>
      <c r="LQ2950" s="245"/>
      <c r="LR2950" s="245"/>
      <c r="LS2950" s="245"/>
      <c r="LT2950" s="245"/>
      <c r="LU2950" s="245"/>
      <c r="LV2950" s="245"/>
      <c r="LW2950" s="245"/>
      <c r="LX2950" s="245"/>
      <c r="LY2950" s="245"/>
      <c r="LZ2950" s="245"/>
      <c r="MA2950" s="245"/>
      <c r="MB2950" s="245"/>
      <c r="MC2950" s="245"/>
      <c r="MD2950" s="245"/>
      <c r="ME2950" s="245"/>
      <c r="MF2950" s="245"/>
      <c r="MG2950" s="245"/>
      <c r="MH2950" s="245"/>
      <c r="MI2950" s="245"/>
      <c r="MJ2950" s="245"/>
      <c r="MK2950" s="245"/>
      <c r="ML2950" s="245"/>
      <c r="MM2950" s="245"/>
      <c r="MN2950" s="245"/>
      <c r="MO2950" s="245"/>
      <c r="MP2950" s="245"/>
      <c r="MQ2950" s="245"/>
      <c r="MR2950" s="245"/>
      <c r="MS2950" s="245"/>
      <c r="MT2950" s="245"/>
      <c r="MU2950" s="245"/>
      <c r="MV2950" s="245"/>
      <c r="MW2950" s="245"/>
      <c r="MX2950" s="245"/>
      <c r="MY2950" s="245"/>
      <c r="MZ2950" s="245"/>
      <c r="NA2950" s="245"/>
      <c r="NB2950" s="245"/>
      <c r="NC2950" s="245"/>
      <c r="ND2950" s="245"/>
      <c r="NE2950" s="245"/>
      <c r="NF2950" s="245"/>
      <c r="NG2950" s="245"/>
      <c r="NH2950" s="245"/>
      <c r="NI2950" s="245"/>
      <c r="NJ2950" s="245"/>
      <c r="NK2950" s="245"/>
      <c r="NL2950" s="245"/>
      <c r="NM2950" s="245"/>
      <c r="NN2950" s="245"/>
      <c r="NO2950" s="245"/>
      <c r="NP2950" s="245"/>
      <c r="NQ2950" s="245"/>
      <c r="NR2950" s="245"/>
      <c r="NS2950" s="245"/>
      <c r="NT2950" s="245"/>
      <c r="NU2950" s="245"/>
      <c r="NV2950" s="245"/>
      <c r="NW2950" s="245"/>
      <c r="NX2950" s="245"/>
      <c r="NY2950" s="245"/>
      <c r="NZ2950" s="245"/>
      <c r="OA2950" s="245"/>
      <c r="OB2950" s="245"/>
      <c r="OC2950" s="245"/>
      <c r="OD2950" s="245"/>
      <c r="OE2950" s="245"/>
      <c r="OF2950" s="245"/>
      <c r="OG2950" s="245"/>
      <c r="OH2950" s="245"/>
      <c r="OI2950" s="245"/>
      <c r="OJ2950" s="245"/>
      <c r="OK2950" s="245"/>
      <c r="OL2950" s="245"/>
      <c r="OM2950" s="245"/>
      <c r="ON2950" s="245"/>
      <c r="OO2950" s="245"/>
      <c r="OP2950" s="245"/>
      <c r="OQ2950" s="245"/>
      <c r="OR2950" s="245"/>
      <c r="OS2950" s="245"/>
      <c r="OT2950" s="245"/>
      <c r="OU2950" s="245"/>
      <c r="OV2950" s="245"/>
      <c r="OW2950" s="245"/>
      <c r="OX2950" s="245"/>
      <c r="OY2950" s="245"/>
      <c r="OZ2950" s="245"/>
      <c r="PA2950" s="245"/>
      <c r="PB2950" s="245"/>
      <c r="PC2950" s="245"/>
      <c r="PD2950" s="245"/>
      <c r="PE2950" s="245"/>
      <c r="PF2950" s="245"/>
      <c r="PG2950" s="245"/>
      <c r="PH2950" s="245"/>
      <c r="PI2950" s="245"/>
      <c r="PJ2950" s="245"/>
      <c r="PK2950" s="245"/>
      <c r="PL2950" s="245"/>
      <c r="PM2950" s="245"/>
      <c r="PN2950" s="245"/>
      <c r="PO2950" s="245"/>
      <c r="PP2950" s="245"/>
      <c r="PQ2950" s="245"/>
      <c r="PR2950" s="245"/>
      <c r="PS2950" s="245"/>
      <c r="PT2950" s="245"/>
      <c r="PU2950" s="245"/>
      <c r="PV2950" s="245"/>
      <c r="PW2950" s="245"/>
      <c r="PX2950" s="245"/>
      <c r="PY2950" s="245"/>
      <c r="PZ2950" s="245"/>
      <c r="QA2950" s="245"/>
      <c r="QB2950" s="245"/>
      <c r="QC2950" s="245"/>
      <c r="QD2950" s="245"/>
      <c r="QE2950" s="245"/>
      <c r="QF2950" s="245"/>
      <c r="QG2950" s="245"/>
      <c r="QH2950" s="245"/>
      <c r="QI2950" s="245"/>
      <c r="QJ2950" s="245"/>
      <c r="QK2950" s="245"/>
      <c r="QL2950" s="245"/>
      <c r="QM2950" s="245"/>
      <c r="QN2950" s="245"/>
      <c r="QO2950" s="245"/>
      <c r="QP2950" s="245"/>
      <c r="QQ2950" s="245"/>
      <c r="QR2950" s="245"/>
      <c r="QS2950" s="245"/>
      <c r="QT2950" s="245"/>
      <c r="QU2950" s="245"/>
      <c r="QV2950" s="245"/>
      <c r="QW2950" s="245"/>
      <c r="QX2950" s="245"/>
      <c r="QY2950" s="245"/>
      <c r="QZ2950" s="245"/>
      <c r="RA2950" s="245"/>
      <c r="RB2950" s="245"/>
      <c r="RC2950" s="245"/>
      <c r="RD2950" s="245"/>
      <c r="RE2950" s="245"/>
      <c r="RF2950" s="245"/>
      <c r="RG2950" s="245"/>
      <c r="RH2950" s="245"/>
      <c r="RI2950" s="245"/>
      <c r="RJ2950" s="245"/>
      <c r="RK2950" s="245"/>
      <c r="RL2950" s="245"/>
      <c r="RM2950" s="245"/>
      <c r="RN2950" s="245"/>
      <c r="RO2950" s="245"/>
      <c r="RP2950" s="245"/>
      <c r="RQ2950" s="245"/>
      <c r="RR2950" s="245"/>
      <c r="RS2950" s="245"/>
      <c r="RT2950" s="245"/>
      <c r="RU2950" s="245"/>
      <c r="RV2950" s="245"/>
      <c r="RW2950" s="245"/>
      <c r="RX2950" s="245"/>
      <c r="RY2950" s="245"/>
      <c r="RZ2950" s="245"/>
      <c r="SA2950" s="245"/>
      <c r="SB2950" s="245"/>
      <c r="SC2950" s="245"/>
      <c r="SD2950" s="245"/>
      <c r="SE2950" s="245"/>
      <c r="SF2950" s="245"/>
      <c r="SG2950" s="245"/>
      <c r="SH2950" s="245"/>
      <c r="SI2950" s="245"/>
      <c r="SJ2950" s="245"/>
      <c r="SK2950" s="245"/>
      <c r="SL2950" s="245"/>
      <c r="SM2950" s="245"/>
      <c r="SN2950" s="245"/>
      <c r="SO2950" s="245"/>
      <c r="SP2950" s="245"/>
      <c r="SQ2950" s="245"/>
      <c r="SR2950" s="245"/>
      <c r="SS2950" s="245"/>
      <c r="ST2950" s="245"/>
      <c r="SU2950" s="245"/>
      <c r="SV2950" s="245"/>
      <c r="SW2950" s="245"/>
      <c r="SX2950" s="245"/>
      <c r="SY2950" s="245"/>
      <c r="SZ2950" s="245"/>
      <c r="TA2950" s="245"/>
      <c r="TB2950" s="245"/>
      <c r="TC2950" s="245"/>
      <c r="TD2950" s="245"/>
      <c r="TE2950" s="245"/>
      <c r="TF2950" s="245"/>
      <c r="TG2950" s="245"/>
      <c r="TH2950" s="245"/>
      <c r="TI2950" s="245"/>
      <c r="TJ2950" s="245"/>
      <c r="TK2950" s="245"/>
      <c r="TL2950" s="245"/>
      <c r="TM2950" s="245"/>
      <c r="TN2950" s="245"/>
      <c r="TO2950" s="245"/>
      <c r="TP2950" s="245"/>
      <c r="TQ2950" s="245"/>
      <c r="TR2950" s="245"/>
      <c r="TS2950" s="245"/>
      <c r="TT2950" s="245"/>
      <c r="TU2950" s="245"/>
      <c r="TV2950" s="245"/>
      <c r="TW2950" s="245"/>
      <c r="TX2950" s="245"/>
      <c r="TY2950" s="245"/>
      <c r="TZ2950" s="245"/>
      <c r="UA2950" s="245"/>
      <c r="UB2950" s="245"/>
      <c r="UC2950" s="245"/>
      <c r="UD2950" s="245"/>
      <c r="UE2950" s="245"/>
      <c r="UF2950" s="245"/>
      <c r="UG2950" s="245"/>
      <c r="UH2950" s="245"/>
      <c r="UI2950" s="245"/>
      <c r="UJ2950" s="245"/>
      <c r="UK2950" s="245"/>
      <c r="UL2950" s="245"/>
      <c r="UM2950" s="245"/>
      <c r="UN2950" s="245"/>
      <c r="UO2950" s="245"/>
      <c r="UP2950" s="245"/>
      <c r="UQ2950" s="245"/>
      <c r="UR2950" s="245"/>
      <c r="US2950" s="245"/>
      <c r="UT2950" s="245"/>
      <c r="UU2950" s="245"/>
      <c r="UV2950" s="245"/>
      <c r="UW2950" s="245"/>
      <c r="UX2950" s="245"/>
      <c r="UY2950" s="245"/>
      <c r="UZ2950" s="245"/>
      <c r="VA2950" s="245"/>
      <c r="VB2950" s="245"/>
      <c r="VC2950" s="245"/>
      <c r="VD2950" s="245"/>
      <c r="VE2950" s="245"/>
      <c r="VF2950" s="245"/>
      <c r="VG2950" s="245"/>
      <c r="VH2950" s="245"/>
      <c r="VI2950" s="245"/>
      <c r="VJ2950" s="245"/>
      <c r="VK2950" s="245"/>
      <c r="VL2950" s="245"/>
      <c r="VM2950" s="245"/>
      <c r="VN2950" s="245"/>
      <c r="VO2950" s="245"/>
      <c r="VP2950" s="245"/>
      <c r="VQ2950" s="245"/>
      <c r="VR2950" s="245"/>
      <c r="VS2950" s="245"/>
      <c r="VT2950" s="245"/>
      <c r="VU2950" s="245"/>
      <c r="VV2950" s="245"/>
      <c r="VW2950" s="245"/>
      <c r="VX2950" s="245"/>
      <c r="VY2950" s="245"/>
      <c r="VZ2950" s="245"/>
      <c r="WA2950" s="245"/>
      <c r="WB2950" s="245"/>
      <c r="WC2950" s="245"/>
      <c r="WD2950" s="245"/>
      <c r="WE2950" s="245"/>
      <c r="WF2950" s="245"/>
      <c r="WG2950" s="245"/>
      <c r="WH2950" s="245"/>
      <c r="WI2950" s="245"/>
      <c r="WJ2950" s="245"/>
      <c r="WK2950" s="245"/>
      <c r="WL2950" s="245"/>
      <c r="WM2950" s="245"/>
      <c r="WN2950" s="245"/>
      <c r="WO2950" s="245"/>
      <c r="WP2950" s="245"/>
      <c r="WQ2950" s="245"/>
      <c r="WR2950" s="245"/>
      <c r="WS2950" s="245"/>
      <c r="WT2950" s="245"/>
      <c r="WU2950" s="245"/>
      <c r="WV2950" s="245"/>
      <c r="WW2950" s="245"/>
      <c r="WX2950" s="245"/>
      <c r="WY2950" s="245"/>
      <c r="WZ2950" s="245"/>
      <c r="XA2950" s="245"/>
      <c r="XB2950" s="245"/>
      <c r="XC2950" s="245"/>
      <c r="XD2950" s="245"/>
      <c r="XE2950" s="245"/>
      <c r="XF2950" s="245"/>
      <c r="XG2950" s="245"/>
      <c r="XH2950" s="245"/>
      <c r="XI2950" s="245"/>
      <c r="XJ2950" s="245"/>
      <c r="XK2950" s="245"/>
      <c r="XL2950" s="245"/>
      <c r="XM2950" s="245"/>
      <c r="XN2950" s="245"/>
      <c r="XO2950" s="245"/>
      <c r="XP2950" s="245"/>
      <c r="XQ2950" s="245"/>
      <c r="XR2950" s="245"/>
      <c r="XS2950" s="245"/>
      <c r="XT2950" s="245"/>
      <c r="XU2950" s="245"/>
      <c r="XV2950" s="245"/>
      <c r="XW2950" s="245"/>
      <c r="XX2950" s="245"/>
      <c r="XY2950" s="245"/>
      <c r="XZ2950" s="245"/>
      <c r="YA2950" s="245"/>
      <c r="YB2950" s="245"/>
      <c r="YC2950" s="245"/>
      <c r="YD2950" s="245"/>
      <c r="YE2950" s="245"/>
      <c r="YF2950" s="245"/>
      <c r="YG2950" s="245"/>
      <c r="YH2950" s="245"/>
      <c r="YI2950" s="245"/>
      <c r="YJ2950" s="245"/>
      <c r="YK2950" s="245"/>
      <c r="YL2950" s="245"/>
      <c r="YM2950" s="245"/>
      <c r="YN2950" s="245"/>
      <c r="YO2950" s="245"/>
      <c r="YP2950" s="245"/>
      <c r="YQ2950" s="245"/>
      <c r="YR2950" s="245"/>
      <c r="YS2950" s="245"/>
      <c r="YT2950" s="245"/>
      <c r="YU2950" s="245"/>
      <c r="YV2950" s="245"/>
      <c r="YW2950" s="245"/>
      <c r="YX2950" s="245"/>
      <c r="YY2950" s="245"/>
      <c r="YZ2950" s="245"/>
      <c r="ZA2950" s="245"/>
      <c r="ZB2950" s="245"/>
      <c r="ZC2950" s="245"/>
      <c r="ZD2950" s="245"/>
      <c r="ZE2950" s="245"/>
      <c r="ZF2950" s="245"/>
      <c r="ZG2950" s="245"/>
      <c r="ZH2950" s="245"/>
      <c r="ZI2950" s="245"/>
      <c r="ZJ2950" s="245"/>
      <c r="ZK2950" s="245"/>
      <c r="ZL2950" s="245"/>
      <c r="ZM2950" s="245"/>
      <c r="ZN2950" s="245"/>
      <c r="ZO2950" s="245"/>
      <c r="ZP2950" s="245"/>
      <c r="ZQ2950" s="245"/>
      <c r="ZR2950" s="245"/>
      <c r="ZS2950" s="245"/>
      <c r="ZT2950" s="245"/>
      <c r="ZU2950" s="245"/>
      <c r="ZV2950" s="245"/>
      <c r="ZW2950" s="245"/>
      <c r="ZX2950" s="245"/>
      <c r="ZY2950" s="245"/>
      <c r="ZZ2950" s="245"/>
      <c r="AAA2950" s="245"/>
      <c r="AAB2950" s="245"/>
      <c r="AAC2950" s="245"/>
      <c r="AAD2950" s="245"/>
      <c r="AAE2950" s="245"/>
      <c r="AAF2950" s="245"/>
      <c r="AAG2950" s="245"/>
      <c r="AAH2950" s="245"/>
      <c r="AAI2950" s="245"/>
      <c r="AAJ2950" s="245"/>
      <c r="AAK2950" s="245"/>
      <c r="AAL2950" s="245"/>
      <c r="AAM2950" s="245"/>
      <c r="AAN2950" s="245"/>
      <c r="AAO2950" s="245"/>
      <c r="AAP2950" s="245"/>
      <c r="AAQ2950" s="245"/>
      <c r="AAR2950" s="245"/>
      <c r="AAS2950" s="245"/>
      <c r="AAT2950" s="245"/>
      <c r="AAU2950" s="245"/>
      <c r="AAV2950" s="245"/>
      <c r="AAW2950" s="245"/>
      <c r="AAX2950" s="245"/>
      <c r="AAY2950" s="245"/>
      <c r="AAZ2950" s="245"/>
      <c r="ABA2950" s="245"/>
      <c r="ABB2950" s="245"/>
      <c r="ABC2950" s="245"/>
      <c r="ABD2950" s="245"/>
      <c r="ABE2950" s="245"/>
      <c r="ABF2950" s="245"/>
      <c r="ABG2950" s="245"/>
      <c r="ABH2950" s="245"/>
      <c r="ABI2950" s="245"/>
      <c r="ABJ2950" s="245"/>
      <c r="ABK2950" s="245"/>
      <c r="ABL2950" s="245"/>
      <c r="ABM2950" s="245"/>
      <c r="ABN2950" s="245"/>
      <c r="ABO2950" s="245"/>
      <c r="ABP2950" s="245"/>
      <c r="ABQ2950" s="245"/>
      <c r="ABR2950" s="245"/>
      <c r="ABS2950" s="245"/>
      <c r="ABT2950" s="245"/>
      <c r="ABU2950" s="245"/>
      <c r="ABV2950" s="245"/>
      <c r="ABW2950" s="245"/>
      <c r="ABX2950" s="245"/>
      <c r="ABY2950" s="245"/>
      <c r="ABZ2950" s="245"/>
      <c r="ACA2950" s="245"/>
      <c r="ACB2950" s="245"/>
      <c r="ACC2950" s="245"/>
      <c r="ACD2950" s="245"/>
      <c r="ACE2950" s="245"/>
      <c r="ACF2950" s="245"/>
      <c r="ACG2950" s="245"/>
      <c r="ACH2950" s="245"/>
      <c r="ACI2950" s="245"/>
      <c r="ACJ2950" s="245"/>
      <c r="ACK2950" s="245"/>
      <c r="ACL2950" s="245"/>
      <c r="ACM2950" s="245"/>
      <c r="ACN2950" s="245"/>
      <c r="ACO2950" s="245"/>
      <c r="ACP2950" s="245"/>
      <c r="ACQ2950" s="245"/>
      <c r="ACR2950" s="245"/>
      <c r="ACS2950" s="245"/>
      <c r="ACT2950" s="245"/>
      <c r="ACU2950" s="245"/>
      <c r="ACV2950" s="245"/>
      <c r="ACW2950" s="245"/>
      <c r="ACX2950" s="245"/>
      <c r="ACY2950" s="245"/>
      <c r="ACZ2950" s="245"/>
      <c r="ADA2950" s="245"/>
      <c r="ADB2950" s="245"/>
      <c r="ADC2950" s="245"/>
      <c r="ADD2950" s="245"/>
      <c r="ADE2950" s="245"/>
      <c r="ADF2950" s="245"/>
      <c r="ADG2950" s="245"/>
      <c r="ADH2950" s="245"/>
      <c r="ADI2950" s="245"/>
      <c r="ADJ2950" s="245"/>
      <c r="ADK2950" s="245"/>
      <c r="ADL2950" s="245"/>
      <c r="ADM2950" s="245"/>
      <c r="ADN2950" s="245"/>
      <c r="ADO2950" s="245"/>
      <c r="ADP2950" s="245"/>
      <c r="ADQ2950" s="245"/>
      <c r="ADR2950" s="245"/>
      <c r="ADS2950" s="245"/>
      <c r="ADT2950" s="245"/>
      <c r="ADU2950" s="245"/>
      <c r="ADV2950" s="245"/>
      <c r="ADW2950" s="245"/>
      <c r="ADX2950" s="245"/>
      <c r="ADY2950" s="245"/>
      <c r="ADZ2950" s="245"/>
      <c r="AEA2950" s="245"/>
      <c r="AEB2950" s="245"/>
      <c r="AEC2950" s="245"/>
      <c r="AED2950" s="245"/>
      <c r="AEE2950" s="245"/>
      <c r="AEF2950" s="245"/>
      <c r="AEG2950" s="245"/>
      <c r="AEH2950" s="245"/>
      <c r="AEI2950" s="245"/>
      <c r="AEJ2950" s="245"/>
      <c r="AEK2950" s="245"/>
      <c r="AEL2950" s="245"/>
      <c r="AEM2950" s="245"/>
      <c r="AEN2950" s="245"/>
      <c r="AEO2950" s="245"/>
      <c r="AEP2950" s="245"/>
      <c r="AEQ2950" s="245"/>
      <c r="AER2950" s="245"/>
      <c r="AES2950" s="245"/>
      <c r="AET2950" s="245"/>
      <c r="AEU2950" s="245"/>
      <c r="AEV2950" s="245"/>
      <c r="AEW2950" s="245"/>
      <c r="AEX2950" s="245"/>
      <c r="AEY2950" s="245"/>
      <c r="AEZ2950" s="245"/>
      <c r="AFA2950" s="245"/>
      <c r="AFB2950" s="245"/>
      <c r="AFC2950" s="245"/>
      <c r="AFD2950" s="245"/>
      <c r="AFE2950" s="245"/>
      <c r="AFF2950" s="245"/>
      <c r="AFG2950" s="245"/>
      <c r="AFH2950" s="245"/>
      <c r="AFI2950" s="245"/>
      <c r="AFJ2950" s="245"/>
      <c r="AFK2950" s="245"/>
      <c r="AFL2950" s="245"/>
      <c r="AFM2950" s="245"/>
      <c r="AFN2950" s="245"/>
      <c r="AFO2950" s="245"/>
      <c r="AFP2950" s="245"/>
      <c r="AFQ2950" s="245"/>
      <c r="AFR2950" s="245"/>
      <c r="AFS2950" s="245"/>
      <c r="AFT2950" s="245"/>
      <c r="AFU2950" s="245"/>
      <c r="AFV2950" s="245"/>
      <c r="AFW2950" s="245"/>
      <c r="AFX2950" s="245"/>
      <c r="AFY2950" s="245"/>
      <c r="AFZ2950" s="245"/>
      <c r="AGA2950" s="245"/>
      <c r="AGB2950" s="245"/>
      <c r="AGC2950" s="245"/>
      <c r="AGD2950" s="245"/>
      <c r="AGE2950" s="245"/>
      <c r="AGF2950" s="245"/>
      <c r="AGG2950" s="245"/>
      <c r="AGH2950" s="245"/>
      <c r="AGI2950" s="245"/>
      <c r="AGJ2950" s="245"/>
      <c r="AGK2950" s="245"/>
      <c r="AGL2950" s="245"/>
      <c r="AGM2950" s="245"/>
      <c r="AGN2950" s="245"/>
      <c r="AGO2950" s="245"/>
      <c r="AGP2950" s="245"/>
      <c r="AGQ2950" s="245"/>
      <c r="AGR2950" s="245"/>
      <c r="AGS2950" s="245"/>
      <c r="AGT2950" s="245"/>
      <c r="AGU2950" s="245"/>
      <c r="AGV2950" s="245"/>
      <c r="AGW2950" s="245"/>
      <c r="AGX2950" s="245"/>
      <c r="AGY2950" s="245"/>
      <c r="AGZ2950" s="245"/>
      <c r="AHA2950" s="245"/>
      <c r="AHB2950" s="245"/>
      <c r="AHC2950" s="245"/>
      <c r="AHD2950" s="245"/>
      <c r="AHE2950" s="245"/>
      <c r="AHF2950" s="245"/>
      <c r="AHG2950" s="245"/>
      <c r="AHH2950" s="245"/>
      <c r="AHI2950" s="245"/>
      <c r="AHJ2950" s="245"/>
      <c r="AHK2950" s="245"/>
      <c r="AHL2950" s="245"/>
      <c r="AHM2950" s="245"/>
      <c r="AHN2950" s="245"/>
      <c r="AHO2950" s="245"/>
      <c r="AHP2950" s="245"/>
      <c r="AHQ2950" s="245"/>
      <c r="AHR2950" s="245"/>
      <c r="AHS2950" s="245"/>
      <c r="AHT2950" s="245"/>
      <c r="AHU2950" s="245"/>
      <c r="AHV2950" s="245"/>
      <c r="AHW2950" s="245"/>
      <c r="AHX2950" s="245"/>
      <c r="AHY2950" s="245"/>
      <c r="AHZ2950" s="245"/>
      <c r="AIA2950" s="245"/>
      <c r="AIB2950" s="245"/>
      <c r="AIC2950" s="245"/>
      <c r="AID2950" s="245"/>
      <c r="AIE2950" s="245"/>
      <c r="AIF2950" s="245"/>
      <c r="AIG2950" s="245"/>
      <c r="AIH2950" s="245"/>
      <c r="AII2950" s="245"/>
      <c r="AIJ2950" s="245"/>
      <c r="AIK2950" s="245"/>
      <c r="AIL2950" s="245"/>
      <c r="AIM2950" s="245"/>
      <c r="AIN2950" s="245"/>
      <c r="AIO2950" s="245"/>
      <c r="AIP2950" s="245"/>
      <c r="AIQ2950" s="245"/>
      <c r="AIR2950" s="245"/>
      <c r="AIS2950" s="245"/>
      <c r="AIT2950" s="245"/>
      <c r="AIU2950" s="245"/>
      <c r="AIV2950" s="245"/>
      <c r="AIW2950" s="245"/>
      <c r="AIX2950" s="245"/>
      <c r="AIY2950" s="245"/>
      <c r="AIZ2950" s="245"/>
      <c r="AJA2950" s="245"/>
      <c r="AJB2950" s="245"/>
      <c r="AJC2950" s="245"/>
      <c r="AJD2950" s="245"/>
      <c r="AJE2950" s="245"/>
      <c r="AJF2950" s="245"/>
      <c r="AJG2950" s="245"/>
      <c r="AJH2950" s="245"/>
      <c r="AJI2950" s="245"/>
      <c r="AJJ2950" s="245"/>
      <c r="AJK2950" s="245"/>
      <c r="AJL2950" s="245"/>
      <c r="AJM2950" s="245"/>
      <c r="AJN2950" s="245"/>
      <c r="AJO2950" s="245"/>
      <c r="AJP2950" s="245"/>
      <c r="AJQ2950" s="245"/>
      <c r="AJR2950" s="245"/>
      <c r="AJS2950" s="245"/>
      <c r="AJT2950" s="245"/>
      <c r="AJU2950" s="245"/>
      <c r="AJV2950" s="245"/>
      <c r="AJW2950" s="245"/>
      <c r="AJX2950" s="245"/>
      <c r="AJY2950" s="245"/>
      <c r="AJZ2950" s="245"/>
      <c r="AKA2950" s="245"/>
      <c r="AKB2950" s="245"/>
      <c r="AKC2950" s="245"/>
      <c r="AKD2950" s="245"/>
      <c r="AKE2950" s="245"/>
      <c r="AKF2950" s="245"/>
      <c r="AKG2950" s="245"/>
      <c r="AKH2950" s="245"/>
      <c r="AKI2950" s="245"/>
      <c r="AKJ2950" s="245"/>
      <c r="AKK2950" s="245"/>
      <c r="AKL2950" s="245"/>
      <c r="AKM2950" s="245"/>
      <c r="AKN2950" s="245"/>
      <c r="AKO2950" s="245"/>
      <c r="AKP2950" s="245"/>
      <c r="AKQ2950" s="245"/>
      <c r="AKR2950" s="245"/>
      <c r="AKS2950" s="245"/>
      <c r="AKT2950" s="245"/>
      <c r="AKU2950" s="245"/>
      <c r="AKV2950" s="245"/>
      <c r="AKW2950" s="245"/>
      <c r="AKX2950" s="245"/>
      <c r="AKY2950" s="245"/>
      <c r="AKZ2950" s="245"/>
      <c r="ALA2950" s="245"/>
      <c r="ALB2950" s="245"/>
      <c r="ALC2950" s="245"/>
      <c r="ALD2950" s="245"/>
      <c r="ALE2950" s="245"/>
      <c r="ALF2950" s="245"/>
      <c r="ALG2950" s="245"/>
      <c r="ALH2950" s="245"/>
      <c r="ALI2950" s="245"/>
      <c r="ALJ2950" s="245"/>
      <c r="ALK2950" s="245"/>
      <c r="ALL2950" s="245"/>
      <c r="ALM2950" s="245"/>
      <c r="ALN2950" s="245"/>
      <c r="ALO2950" s="245"/>
      <c r="ALP2950" s="245"/>
      <c r="ALQ2950" s="245"/>
      <c r="ALR2950" s="245"/>
      <c r="ALS2950" s="245"/>
      <c r="ALT2950" s="245"/>
      <c r="ALU2950" s="245"/>
      <c r="ALV2950" s="245"/>
      <c r="ALW2950" s="245"/>
      <c r="ALX2950" s="245"/>
      <c r="ALY2950" s="245"/>
      <c r="ALZ2950" s="245"/>
      <c r="AMA2950" s="245"/>
      <c r="AMB2950" s="245"/>
    </row>
    <row r="2951" spans="1:1016" s="300" customFormat="1">
      <c r="A2951" s="80" t="s">
        <v>282</v>
      </c>
      <c r="B2951" s="80" t="s">
        <v>3199</v>
      </c>
      <c r="C2951" s="223" t="s">
        <v>894</v>
      </c>
      <c r="D2951" s="139" t="s">
        <v>300</v>
      </c>
      <c r="E2951" s="139" t="s">
        <v>2253</v>
      </c>
      <c r="F2951" s="139" t="s">
        <v>525</v>
      </c>
      <c r="G2951" s="141">
        <v>62272</v>
      </c>
      <c r="H2951" s="141">
        <v>77166</v>
      </c>
      <c r="I2951" s="234">
        <v>9</v>
      </c>
      <c r="J2951" s="235">
        <v>0.20454545454545456</v>
      </c>
      <c r="K2951" s="141">
        <v>92060</v>
      </c>
      <c r="L2951" s="146">
        <v>1</v>
      </c>
      <c r="M2951" s="146">
        <v>1</v>
      </c>
      <c r="N2951" s="167"/>
      <c r="O2951" s="144"/>
      <c r="P2951" s="213"/>
      <c r="Q2951" s="236"/>
      <c r="R2951" s="236"/>
      <c r="S2951" s="236"/>
      <c r="T2951" s="236"/>
      <c r="U2951" s="236"/>
      <c r="V2951" s="236"/>
      <c r="W2951" s="236"/>
      <c r="X2951" s="241"/>
      <c r="Y2951" s="245"/>
      <c r="Z2951" s="245"/>
      <c r="AA2951" s="245"/>
      <c r="AB2951" s="245"/>
      <c r="AC2951" s="245"/>
      <c r="AD2951" s="245"/>
      <c r="AE2951" s="245"/>
      <c r="AF2951" s="245"/>
      <c r="AG2951" s="245"/>
      <c r="AH2951" s="245"/>
      <c r="AI2951" s="245"/>
      <c r="AJ2951" s="245"/>
      <c r="AK2951" s="245"/>
      <c r="AL2951" s="245"/>
      <c r="AM2951" s="245"/>
      <c r="AN2951" s="245"/>
      <c r="AO2951" s="245"/>
      <c r="AP2951" s="245"/>
      <c r="AQ2951" s="245"/>
      <c r="AR2951" s="245"/>
      <c r="AS2951" s="245"/>
      <c r="AT2951" s="245"/>
      <c r="AU2951" s="245"/>
      <c r="AV2951" s="245"/>
      <c r="AW2951" s="245"/>
      <c r="AX2951" s="245"/>
      <c r="AY2951" s="245"/>
      <c r="AZ2951" s="245"/>
      <c r="BA2951" s="245"/>
      <c r="BB2951" s="245"/>
      <c r="BC2951" s="245"/>
      <c r="BD2951" s="245"/>
      <c r="BE2951" s="245"/>
      <c r="BF2951" s="245"/>
      <c r="BG2951" s="245"/>
      <c r="BH2951" s="245"/>
      <c r="BI2951" s="245"/>
      <c r="BJ2951" s="245"/>
      <c r="BK2951" s="245"/>
      <c r="BL2951" s="245"/>
      <c r="BM2951" s="245"/>
      <c r="BN2951" s="245"/>
      <c r="BO2951" s="245"/>
      <c r="BP2951" s="245"/>
      <c r="BQ2951" s="245"/>
      <c r="BR2951" s="245"/>
      <c r="BS2951" s="245"/>
      <c r="BT2951" s="245"/>
      <c r="BU2951" s="245"/>
      <c r="BV2951" s="245"/>
      <c r="BW2951" s="245"/>
      <c r="BX2951" s="245"/>
      <c r="BY2951" s="245"/>
      <c r="BZ2951" s="245"/>
      <c r="CA2951" s="245"/>
      <c r="CB2951" s="245"/>
      <c r="CC2951" s="245"/>
      <c r="CD2951" s="245"/>
      <c r="CE2951" s="245"/>
      <c r="CF2951" s="245"/>
      <c r="CG2951" s="245"/>
      <c r="CH2951" s="245"/>
      <c r="CI2951" s="245"/>
      <c r="CJ2951" s="245"/>
      <c r="CK2951" s="245"/>
      <c r="CL2951" s="245"/>
      <c r="CM2951" s="245"/>
      <c r="CN2951" s="245"/>
      <c r="CO2951" s="245"/>
      <c r="CP2951" s="245"/>
      <c r="CQ2951" s="245"/>
      <c r="CR2951" s="245"/>
      <c r="CS2951" s="245"/>
      <c r="CT2951" s="245"/>
      <c r="CU2951" s="245"/>
      <c r="CV2951" s="245"/>
      <c r="CW2951" s="245"/>
      <c r="CX2951" s="245"/>
      <c r="CY2951" s="245"/>
      <c r="CZ2951" s="245"/>
      <c r="DA2951" s="245"/>
      <c r="DB2951" s="245"/>
      <c r="DC2951" s="245"/>
      <c r="DD2951" s="245"/>
      <c r="DE2951" s="245"/>
      <c r="DF2951" s="245"/>
      <c r="DG2951" s="245"/>
      <c r="DH2951" s="245"/>
      <c r="DI2951" s="245"/>
      <c r="DJ2951" s="245"/>
      <c r="DK2951" s="245"/>
      <c r="DL2951" s="245"/>
      <c r="DM2951" s="245"/>
      <c r="DN2951" s="245"/>
      <c r="DO2951" s="245"/>
      <c r="DP2951" s="245"/>
      <c r="DQ2951" s="245"/>
      <c r="DR2951" s="245"/>
      <c r="DS2951" s="245"/>
      <c r="DT2951" s="245"/>
      <c r="DU2951" s="245"/>
      <c r="DV2951" s="245"/>
      <c r="DW2951" s="245"/>
      <c r="DX2951" s="245"/>
      <c r="DY2951" s="245"/>
      <c r="DZ2951" s="245"/>
      <c r="EA2951" s="245"/>
      <c r="EB2951" s="245"/>
      <c r="EC2951" s="245"/>
      <c r="ED2951" s="245"/>
      <c r="EE2951" s="245"/>
      <c r="EF2951" s="245"/>
      <c r="EG2951" s="245"/>
      <c r="EH2951" s="245"/>
      <c r="EI2951" s="245"/>
      <c r="EJ2951" s="245"/>
      <c r="EK2951" s="245"/>
      <c r="EL2951" s="245"/>
      <c r="EM2951" s="245"/>
      <c r="EN2951" s="245"/>
      <c r="EO2951" s="245"/>
      <c r="EP2951" s="245"/>
      <c r="EQ2951" s="245"/>
      <c r="ER2951" s="245"/>
      <c r="ES2951" s="245"/>
      <c r="ET2951" s="245"/>
      <c r="EU2951" s="245"/>
      <c r="EV2951" s="245"/>
      <c r="EW2951" s="245"/>
      <c r="EX2951" s="245"/>
      <c r="EY2951" s="245"/>
      <c r="EZ2951" s="245"/>
      <c r="FA2951" s="245"/>
      <c r="FB2951" s="245"/>
      <c r="FC2951" s="245"/>
      <c r="FD2951" s="245"/>
      <c r="FE2951" s="245"/>
      <c r="FF2951" s="245"/>
      <c r="FG2951" s="245"/>
      <c r="FH2951" s="245"/>
      <c r="FI2951" s="245"/>
      <c r="FJ2951" s="245"/>
      <c r="FK2951" s="245"/>
      <c r="FL2951" s="245"/>
      <c r="FM2951" s="245"/>
      <c r="FN2951" s="245"/>
      <c r="FO2951" s="245"/>
      <c r="FP2951" s="245"/>
      <c r="FQ2951" s="245"/>
      <c r="FR2951" s="245"/>
      <c r="FS2951" s="245"/>
      <c r="FT2951" s="245"/>
      <c r="FU2951" s="245"/>
      <c r="FV2951" s="245"/>
      <c r="FW2951" s="245"/>
      <c r="FX2951" s="245"/>
      <c r="FY2951" s="245"/>
      <c r="FZ2951" s="245"/>
      <c r="GA2951" s="245"/>
      <c r="GB2951" s="245"/>
      <c r="GC2951" s="245"/>
      <c r="GD2951" s="245"/>
      <c r="GE2951" s="245"/>
      <c r="GF2951" s="245"/>
      <c r="GG2951" s="245"/>
      <c r="GH2951" s="245"/>
      <c r="GI2951" s="245"/>
      <c r="GJ2951" s="245"/>
      <c r="GK2951" s="245"/>
      <c r="GL2951" s="245"/>
      <c r="GM2951" s="245"/>
      <c r="GN2951" s="245"/>
      <c r="GO2951" s="245"/>
      <c r="GP2951" s="245"/>
      <c r="GQ2951" s="245"/>
      <c r="GR2951" s="245"/>
      <c r="GS2951" s="245"/>
      <c r="GT2951" s="245"/>
      <c r="GU2951" s="245"/>
      <c r="GV2951" s="245"/>
      <c r="GW2951" s="245"/>
      <c r="GX2951" s="245"/>
      <c r="GY2951" s="245"/>
      <c r="GZ2951" s="245"/>
      <c r="HA2951" s="245"/>
      <c r="HB2951" s="245"/>
      <c r="HC2951" s="245"/>
      <c r="HD2951" s="245"/>
      <c r="HE2951" s="245"/>
      <c r="HF2951" s="245"/>
      <c r="HG2951" s="245"/>
      <c r="HH2951" s="245"/>
      <c r="HI2951" s="245"/>
      <c r="HJ2951" s="245"/>
      <c r="HK2951" s="245"/>
      <c r="HL2951" s="245"/>
      <c r="HM2951" s="245"/>
      <c r="HN2951" s="245"/>
      <c r="HO2951" s="245"/>
      <c r="HP2951" s="245"/>
      <c r="HQ2951" s="245"/>
      <c r="HR2951" s="245"/>
      <c r="HS2951" s="245"/>
      <c r="HT2951" s="245"/>
      <c r="HU2951" s="245"/>
      <c r="HV2951" s="245"/>
      <c r="HW2951" s="245"/>
      <c r="HX2951" s="245"/>
      <c r="HY2951" s="245"/>
      <c r="HZ2951" s="245"/>
      <c r="IA2951" s="245"/>
      <c r="IB2951" s="245"/>
      <c r="IC2951" s="245"/>
      <c r="ID2951" s="245"/>
      <c r="IE2951" s="245"/>
      <c r="IF2951" s="245"/>
      <c r="IG2951" s="245"/>
      <c r="IH2951" s="245"/>
      <c r="II2951" s="245"/>
      <c r="IJ2951" s="245"/>
      <c r="IK2951" s="245"/>
      <c r="IL2951" s="245"/>
      <c r="IM2951" s="245"/>
      <c r="IN2951" s="245"/>
      <c r="IO2951" s="245"/>
      <c r="IP2951" s="245"/>
      <c r="IQ2951" s="245"/>
      <c r="IR2951" s="245"/>
      <c r="IS2951" s="245"/>
      <c r="IT2951" s="245"/>
      <c r="IU2951" s="245"/>
      <c r="IV2951" s="245"/>
      <c r="IW2951" s="245"/>
      <c r="IX2951" s="245"/>
      <c r="IY2951" s="245"/>
      <c r="IZ2951" s="245"/>
      <c r="JA2951" s="245"/>
      <c r="JB2951" s="245"/>
      <c r="JC2951" s="245"/>
      <c r="JD2951" s="245"/>
      <c r="JE2951" s="245"/>
      <c r="JF2951" s="245"/>
      <c r="JG2951" s="245"/>
      <c r="JH2951" s="245"/>
      <c r="JI2951" s="245"/>
      <c r="JJ2951" s="245"/>
      <c r="JK2951" s="245"/>
      <c r="JL2951" s="245"/>
      <c r="JM2951" s="245"/>
      <c r="JN2951" s="245"/>
      <c r="JO2951" s="245"/>
      <c r="JP2951" s="245"/>
      <c r="JQ2951" s="245"/>
      <c r="JR2951" s="245"/>
      <c r="JS2951" s="245"/>
      <c r="JT2951" s="245"/>
      <c r="JU2951" s="245"/>
      <c r="JV2951" s="245"/>
      <c r="JW2951" s="245"/>
      <c r="JX2951" s="245"/>
      <c r="JY2951" s="245"/>
      <c r="JZ2951" s="245"/>
      <c r="KA2951" s="245"/>
      <c r="KB2951" s="245"/>
      <c r="KC2951" s="245"/>
      <c r="KD2951" s="245"/>
      <c r="KE2951" s="245"/>
      <c r="KF2951" s="245"/>
      <c r="KG2951" s="245"/>
      <c r="KH2951" s="245"/>
      <c r="KI2951" s="245"/>
      <c r="KJ2951" s="245"/>
      <c r="KK2951" s="245"/>
      <c r="KL2951" s="245"/>
      <c r="KM2951" s="245"/>
      <c r="KN2951" s="245"/>
      <c r="KO2951" s="245"/>
      <c r="KP2951" s="245"/>
      <c r="KQ2951" s="245"/>
      <c r="KR2951" s="245"/>
      <c r="KS2951" s="245"/>
      <c r="KT2951" s="245"/>
      <c r="KU2951" s="245"/>
      <c r="KV2951" s="245"/>
      <c r="KW2951" s="245"/>
      <c r="KX2951" s="245"/>
      <c r="KY2951" s="245"/>
      <c r="KZ2951" s="245"/>
      <c r="LA2951" s="245"/>
      <c r="LB2951" s="245"/>
      <c r="LC2951" s="245"/>
      <c r="LD2951" s="245"/>
      <c r="LE2951" s="245"/>
      <c r="LF2951" s="245"/>
      <c r="LG2951" s="245"/>
      <c r="LH2951" s="245"/>
      <c r="LI2951" s="245"/>
      <c r="LJ2951" s="245"/>
      <c r="LK2951" s="245"/>
      <c r="LL2951" s="245"/>
      <c r="LM2951" s="245"/>
      <c r="LN2951" s="245"/>
      <c r="LO2951" s="245"/>
      <c r="LP2951" s="245"/>
      <c r="LQ2951" s="245"/>
      <c r="LR2951" s="245"/>
      <c r="LS2951" s="245"/>
      <c r="LT2951" s="245"/>
      <c r="LU2951" s="245"/>
      <c r="LV2951" s="245"/>
      <c r="LW2951" s="245"/>
      <c r="LX2951" s="245"/>
      <c r="LY2951" s="245"/>
      <c r="LZ2951" s="245"/>
      <c r="MA2951" s="245"/>
      <c r="MB2951" s="245"/>
      <c r="MC2951" s="245"/>
      <c r="MD2951" s="245"/>
      <c r="ME2951" s="245"/>
      <c r="MF2951" s="245"/>
      <c r="MG2951" s="245"/>
      <c r="MH2951" s="245"/>
      <c r="MI2951" s="245"/>
      <c r="MJ2951" s="245"/>
      <c r="MK2951" s="245"/>
      <c r="ML2951" s="245"/>
      <c r="MM2951" s="245"/>
      <c r="MN2951" s="245"/>
      <c r="MO2951" s="245"/>
      <c r="MP2951" s="245"/>
      <c r="MQ2951" s="245"/>
      <c r="MR2951" s="245"/>
      <c r="MS2951" s="245"/>
      <c r="MT2951" s="245"/>
      <c r="MU2951" s="245"/>
      <c r="MV2951" s="245"/>
      <c r="MW2951" s="245"/>
      <c r="MX2951" s="245"/>
      <c r="MY2951" s="245"/>
      <c r="MZ2951" s="245"/>
      <c r="NA2951" s="245"/>
      <c r="NB2951" s="245"/>
      <c r="NC2951" s="245"/>
      <c r="ND2951" s="245"/>
      <c r="NE2951" s="245"/>
      <c r="NF2951" s="245"/>
      <c r="NG2951" s="245"/>
      <c r="NH2951" s="245"/>
      <c r="NI2951" s="245"/>
      <c r="NJ2951" s="245"/>
      <c r="NK2951" s="245"/>
      <c r="NL2951" s="245"/>
      <c r="NM2951" s="245"/>
      <c r="NN2951" s="245"/>
      <c r="NO2951" s="245"/>
      <c r="NP2951" s="245"/>
      <c r="NQ2951" s="245"/>
      <c r="NR2951" s="245"/>
      <c r="NS2951" s="245"/>
      <c r="NT2951" s="245"/>
      <c r="NU2951" s="245"/>
      <c r="NV2951" s="245"/>
      <c r="NW2951" s="245"/>
      <c r="NX2951" s="245"/>
      <c r="NY2951" s="245"/>
      <c r="NZ2951" s="245"/>
      <c r="OA2951" s="245"/>
      <c r="OB2951" s="245"/>
      <c r="OC2951" s="245"/>
      <c r="OD2951" s="245"/>
      <c r="OE2951" s="245"/>
      <c r="OF2951" s="245"/>
      <c r="OG2951" s="245"/>
      <c r="OH2951" s="245"/>
      <c r="OI2951" s="245"/>
      <c r="OJ2951" s="245"/>
      <c r="OK2951" s="245"/>
      <c r="OL2951" s="245"/>
      <c r="OM2951" s="245"/>
      <c r="ON2951" s="245"/>
      <c r="OO2951" s="245"/>
      <c r="OP2951" s="245"/>
      <c r="OQ2951" s="245"/>
      <c r="OR2951" s="245"/>
      <c r="OS2951" s="245"/>
      <c r="OT2951" s="245"/>
      <c r="OU2951" s="245"/>
      <c r="OV2951" s="245"/>
      <c r="OW2951" s="245"/>
      <c r="OX2951" s="245"/>
      <c r="OY2951" s="245"/>
      <c r="OZ2951" s="245"/>
      <c r="PA2951" s="245"/>
      <c r="PB2951" s="245"/>
      <c r="PC2951" s="245"/>
      <c r="PD2951" s="245"/>
      <c r="PE2951" s="245"/>
      <c r="PF2951" s="245"/>
      <c r="PG2951" s="245"/>
      <c r="PH2951" s="245"/>
      <c r="PI2951" s="245"/>
      <c r="PJ2951" s="245"/>
      <c r="PK2951" s="245"/>
      <c r="PL2951" s="245"/>
      <c r="PM2951" s="245"/>
      <c r="PN2951" s="245"/>
      <c r="PO2951" s="245"/>
      <c r="PP2951" s="245"/>
      <c r="PQ2951" s="245"/>
      <c r="PR2951" s="245"/>
      <c r="PS2951" s="245"/>
      <c r="PT2951" s="245"/>
      <c r="PU2951" s="245"/>
      <c r="PV2951" s="245"/>
      <c r="PW2951" s="245"/>
      <c r="PX2951" s="245"/>
      <c r="PY2951" s="245"/>
      <c r="PZ2951" s="245"/>
      <c r="QA2951" s="245"/>
      <c r="QB2951" s="245"/>
      <c r="QC2951" s="245"/>
      <c r="QD2951" s="245"/>
      <c r="QE2951" s="245"/>
      <c r="QF2951" s="245"/>
      <c r="QG2951" s="245"/>
      <c r="QH2951" s="245"/>
      <c r="QI2951" s="245"/>
      <c r="QJ2951" s="245"/>
      <c r="QK2951" s="245"/>
      <c r="QL2951" s="245"/>
      <c r="QM2951" s="245"/>
      <c r="QN2951" s="245"/>
      <c r="QO2951" s="245"/>
      <c r="QP2951" s="245"/>
      <c r="QQ2951" s="245"/>
      <c r="QR2951" s="245"/>
      <c r="QS2951" s="245"/>
      <c r="QT2951" s="245"/>
      <c r="QU2951" s="245"/>
      <c r="QV2951" s="245"/>
      <c r="QW2951" s="245"/>
      <c r="QX2951" s="245"/>
      <c r="QY2951" s="245"/>
      <c r="QZ2951" s="245"/>
      <c r="RA2951" s="245"/>
      <c r="RB2951" s="245"/>
      <c r="RC2951" s="245"/>
      <c r="RD2951" s="245"/>
      <c r="RE2951" s="245"/>
      <c r="RF2951" s="245"/>
      <c r="RG2951" s="245"/>
      <c r="RH2951" s="245"/>
      <c r="RI2951" s="245"/>
      <c r="RJ2951" s="245"/>
      <c r="RK2951" s="245"/>
      <c r="RL2951" s="245"/>
      <c r="RM2951" s="245"/>
      <c r="RN2951" s="245"/>
      <c r="RO2951" s="245"/>
      <c r="RP2951" s="245"/>
      <c r="RQ2951" s="245"/>
      <c r="RR2951" s="245"/>
      <c r="RS2951" s="245"/>
      <c r="RT2951" s="245"/>
      <c r="RU2951" s="245"/>
      <c r="RV2951" s="245"/>
      <c r="RW2951" s="245"/>
      <c r="RX2951" s="245"/>
      <c r="RY2951" s="245"/>
      <c r="RZ2951" s="245"/>
      <c r="SA2951" s="245"/>
      <c r="SB2951" s="245"/>
      <c r="SC2951" s="245"/>
      <c r="SD2951" s="245"/>
      <c r="SE2951" s="245"/>
      <c r="SF2951" s="245"/>
      <c r="SG2951" s="245"/>
      <c r="SH2951" s="245"/>
      <c r="SI2951" s="245"/>
      <c r="SJ2951" s="245"/>
      <c r="SK2951" s="245"/>
      <c r="SL2951" s="245"/>
      <c r="SM2951" s="245"/>
      <c r="SN2951" s="245"/>
      <c r="SO2951" s="245"/>
      <c r="SP2951" s="245"/>
      <c r="SQ2951" s="245"/>
      <c r="SR2951" s="245"/>
      <c r="SS2951" s="245"/>
      <c r="ST2951" s="245"/>
      <c r="SU2951" s="245"/>
      <c r="SV2951" s="245"/>
      <c r="SW2951" s="245"/>
      <c r="SX2951" s="245"/>
      <c r="SY2951" s="245"/>
      <c r="SZ2951" s="245"/>
      <c r="TA2951" s="245"/>
      <c r="TB2951" s="245"/>
      <c r="TC2951" s="245"/>
      <c r="TD2951" s="245"/>
      <c r="TE2951" s="245"/>
      <c r="TF2951" s="245"/>
      <c r="TG2951" s="245"/>
      <c r="TH2951" s="245"/>
      <c r="TI2951" s="245"/>
      <c r="TJ2951" s="245"/>
      <c r="TK2951" s="245"/>
      <c r="TL2951" s="245"/>
      <c r="TM2951" s="245"/>
      <c r="TN2951" s="245"/>
      <c r="TO2951" s="245"/>
      <c r="TP2951" s="245"/>
      <c r="TQ2951" s="245"/>
      <c r="TR2951" s="245"/>
      <c r="TS2951" s="245"/>
      <c r="TT2951" s="245"/>
      <c r="TU2951" s="245"/>
      <c r="TV2951" s="245"/>
      <c r="TW2951" s="245"/>
      <c r="TX2951" s="245"/>
      <c r="TY2951" s="245"/>
      <c r="TZ2951" s="245"/>
      <c r="UA2951" s="245"/>
      <c r="UB2951" s="245"/>
      <c r="UC2951" s="245"/>
      <c r="UD2951" s="245"/>
      <c r="UE2951" s="245"/>
      <c r="UF2951" s="245"/>
      <c r="UG2951" s="245"/>
      <c r="UH2951" s="245"/>
      <c r="UI2951" s="245"/>
      <c r="UJ2951" s="245"/>
      <c r="UK2951" s="245"/>
      <c r="UL2951" s="245"/>
      <c r="UM2951" s="245"/>
      <c r="UN2951" s="245"/>
      <c r="UO2951" s="245"/>
      <c r="UP2951" s="245"/>
      <c r="UQ2951" s="245"/>
      <c r="UR2951" s="245"/>
      <c r="US2951" s="245"/>
      <c r="UT2951" s="245"/>
      <c r="UU2951" s="245"/>
      <c r="UV2951" s="245"/>
      <c r="UW2951" s="245"/>
      <c r="UX2951" s="245"/>
      <c r="UY2951" s="245"/>
      <c r="UZ2951" s="245"/>
      <c r="VA2951" s="245"/>
      <c r="VB2951" s="245"/>
      <c r="VC2951" s="245"/>
      <c r="VD2951" s="245"/>
      <c r="VE2951" s="245"/>
      <c r="VF2951" s="245"/>
      <c r="VG2951" s="245"/>
      <c r="VH2951" s="245"/>
      <c r="VI2951" s="245"/>
      <c r="VJ2951" s="245"/>
      <c r="VK2951" s="245"/>
      <c r="VL2951" s="245"/>
      <c r="VM2951" s="245"/>
      <c r="VN2951" s="245"/>
      <c r="VO2951" s="245"/>
      <c r="VP2951" s="245"/>
      <c r="VQ2951" s="245"/>
      <c r="VR2951" s="245"/>
      <c r="VS2951" s="245"/>
      <c r="VT2951" s="245"/>
      <c r="VU2951" s="245"/>
      <c r="VV2951" s="245"/>
      <c r="VW2951" s="245"/>
      <c r="VX2951" s="245"/>
      <c r="VY2951" s="245"/>
      <c r="VZ2951" s="245"/>
      <c r="WA2951" s="245"/>
      <c r="WB2951" s="245"/>
      <c r="WC2951" s="245"/>
      <c r="WD2951" s="245"/>
      <c r="WE2951" s="245"/>
      <c r="WF2951" s="245"/>
      <c r="WG2951" s="245"/>
      <c r="WH2951" s="245"/>
      <c r="WI2951" s="245"/>
      <c r="WJ2951" s="245"/>
      <c r="WK2951" s="245"/>
      <c r="WL2951" s="245"/>
      <c r="WM2951" s="245"/>
      <c r="WN2951" s="245"/>
      <c r="WO2951" s="245"/>
      <c r="WP2951" s="245"/>
      <c r="WQ2951" s="245"/>
      <c r="WR2951" s="245"/>
      <c r="WS2951" s="245"/>
      <c r="WT2951" s="245"/>
      <c r="WU2951" s="245"/>
      <c r="WV2951" s="245"/>
      <c r="WW2951" s="245"/>
      <c r="WX2951" s="245"/>
      <c r="WY2951" s="245"/>
      <c r="WZ2951" s="245"/>
      <c r="XA2951" s="245"/>
      <c r="XB2951" s="245"/>
      <c r="XC2951" s="245"/>
      <c r="XD2951" s="245"/>
      <c r="XE2951" s="245"/>
      <c r="XF2951" s="245"/>
      <c r="XG2951" s="245"/>
      <c r="XH2951" s="245"/>
      <c r="XI2951" s="245"/>
      <c r="XJ2951" s="245"/>
      <c r="XK2951" s="245"/>
      <c r="XL2951" s="245"/>
      <c r="XM2951" s="245"/>
      <c r="XN2951" s="245"/>
      <c r="XO2951" s="245"/>
      <c r="XP2951" s="245"/>
      <c r="XQ2951" s="245"/>
      <c r="XR2951" s="245"/>
      <c r="XS2951" s="245"/>
      <c r="XT2951" s="245"/>
      <c r="XU2951" s="245"/>
      <c r="XV2951" s="245"/>
      <c r="XW2951" s="245"/>
      <c r="XX2951" s="245"/>
      <c r="XY2951" s="245"/>
      <c r="XZ2951" s="245"/>
      <c r="YA2951" s="245"/>
      <c r="YB2951" s="245"/>
      <c r="YC2951" s="245"/>
      <c r="YD2951" s="245"/>
      <c r="YE2951" s="245"/>
      <c r="YF2951" s="245"/>
      <c r="YG2951" s="245"/>
      <c r="YH2951" s="245"/>
      <c r="YI2951" s="245"/>
      <c r="YJ2951" s="245"/>
      <c r="YK2951" s="245"/>
      <c r="YL2951" s="245"/>
      <c r="YM2951" s="245"/>
      <c r="YN2951" s="245"/>
      <c r="YO2951" s="245"/>
      <c r="YP2951" s="245"/>
      <c r="YQ2951" s="245"/>
      <c r="YR2951" s="245"/>
      <c r="YS2951" s="245"/>
      <c r="YT2951" s="245"/>
      <c r="YU2951" s="245"/>
      <c r="YV2951" s="245"/>
      <c r="YW2951" s="245"/>
      <c r="YX2951" s="245"/>
      <c r="YY2951" s="245"/>
      <c r="YZ2951" s="245"/>
      <c r="ZA2951" s="245"/>
      <c r="ZB2951" s="245"/>
      <c r="ZC2951" s="245"/>
      <c r="ZD2951" s="245"/>
      <c r="ZE2951" s="245"/>
      <c r="ZF2951" s="245"/>
      <c r="ZG2951" s="245"/>
      <c r="ZH2951" s="245"/>
      <c r="ZI2951" s="245"/>
      <c r="ZJ2951" s="245"/>
      <c r="ZK2951" s="245"/>
      <c r="ZL2951" s="245"/>
      <c r="ZM2951" s="245"/>
      <c r="ZN2951" s="245"/>
      <c r="ZO2951" s="245"/>
      <c r="ZP2951" s="245"/>
      <c r="ZQ2951" s="245"/>
      <c r="ZR2951" s="245"/>
      <c r="ZS2951" s="245"/>
      <c r="ZT2951" s="245"/>
      <c r="ZU2951" s="245"/>
      <c r="ZV2951" s="245"/>
      <c r="ZW2951" s="245"/>
      <c r="ZX2951" s="245"/>
      <c r="ZY2951" s="245"/>
      <c r="ZZ2951" s="245"/>
      <c r="AAA2951" s="245"/>
      <c r="AAB2951" s="245"/>
      <c r="AAC2951" s="245"/>
      <c r="AAD2951" s="245"/>
      <c r="AAE2951" s="245"/>
      <c r="AAF2951" s="245"/>
      <c r="AAG2951" s="245"/>
      <c r="AAH2951" s="245"/>
      <c r="AAI2951" s="245"/>
      <c r="AAJ2951" s="245"/>
      <c r="AAK2951" s="245"/>
      <c r="AAL2951" s="245"/>
      <c r="AAM2951" s="245"/>
      <c r="AAN2951" s="245"/>
      <c r="AAO2951" s="245"/>
      <c r="AAP2951" s="245"/>
      <c r="AAQ2951" s="245"/>
      <c r="AAR2951" s="245"/>
      <c r="AAS2951" s="245"/>
      <c r="AAT2951" s="245"/>
      <c r="AAU2951" s="245"/>
      <c r="AAV2951" s="245"/>
      <c r="AAW2951" s="245"/>
      <c r="AAX2951" s="245"/>
      <c r="AAY2951" s="245"/>
      <c r="AAZ2951" s="245"/>
      <c r="ABA2951" s="245"/>
      <c r="ABB2951" s="245"/>
      <c r="ABC2951" s="245"/>
      <c r="ABD2951" s="245"/>
      <c r="ABE2951" s="245"/>
      <c r="ABF2951" s="245"/>
      <c r="ABG2951" s="245"/>
      <c r="ABH2951" s="245"/>
      <c r="ABI2951" s="245"/>
      <c r="ABJ2951" s="245"/>
      <c r="ABK2951" s="245"/>
      <c r="ABL2951" s="245"/>
      <c r="ABM2951" s="245"/>
      <c r="ABN2951" s="245"/>
      <c r="ABO2951" s="245"/>
      <c r="ABP2951" s="245"/>
      <c r="ABQ2951" s="245"/>
      <c r="ABR2951" s="245"/>
      <c r="ABS2951" s="245"/>
      <c r="ABT2951" s="245"/>
      <c r="ABU2951" s="245"/>
      <c r="ABV2951" s="245"/>
      <c r="ABW2951" s="245"/>
      <c r="ABX2951" s="245"/>
      <c r="ABY2951" s="245"/>
      <c r="ABZ2951" s="245"/>
      <c r="ACA2951" s="245"/>
      <c r="ACB2951" s="245"/>
      <c r="ACC2951" s="245"/>
      <c r="ACD2951" s="245"/>
      <c r="ACE2951" s="245"/>
      <c r="ACF2951" s="245"/>
      <c r="ACG2951" s="245"/>
      <c r="ACH2951" s="245"/>
      <c r="ACI2951" s="245"/>
      <c r="ACJ2951" s="245"/>
      <c r="ACK2951" s="245"/>
      <c r="ACL2951" s="245"/>
      <c r="ACM2951" s="245"/>
      <c r="ACN2951" s="245"/>
      <c r="ACO2951" s="245"/>
      <c r="ACP2951" s="245"/>
      <c r="ACQ2951" s="245"/>
      <c r="ACR2951" s="245"/>
      <c r="ACS2951" s="245"/>
      <c r="ACT2951" s="245"/>
      <c r="ACU2951" s="245"/>
      <c r="ACV2951" s="245"/>
      <c r="ACW2951" s="245"/>
      <c r="ACX2951" s="245"/>
      <c r="ACY2951" s="245"/>
      <c r="ACZ2951" s="245"/>
      <c r="ADA2951" s="245"/>
      <c r="ADB2951" s="245"/>
      <c r="ADC2951" s="245"/>
      <c r="ADD2951" s="245"/>
      <c r="ADE2951" s="245"/>
      <c r="ADF2951" s="245"/>
      <c r="ADG2951" s="245"/>
      <c r="ADH2951" s="245"/>
      <c r="ADI2951" s="245"/>
      <c r="ADJ2951" s="245"/>
      <c r="ADK2951" s="245"/>
      <c r="ADL2951" s="245"/>
      <c r="ADM2951" s="245"/>
      <c r="ADN2951" s="245"/>
      <c r="ADO2951" s="245"/>
      <c r="ADP2951" s="245"/>
      <c r="ADQ2951" s="245"/>
      <c r="ADR2951" s="245"/>
      <c r="ADS2951" s="245"/>
      <c r="ADT2951" s="245"/>
      <c r="ADU2951" s="245"/>
      <c r="ADV2951" s="245"/>
      <c r="ADW2951" s="245"/>
      <c r="ADX2951" s="245"/>
      <c r="ADY2951" s="245"/>
      <c r="ADZ2951" s="245"/>
      <c r="AEA2951" s="245"/>
      <c r="AEB2951" s="245"/>
      <c r="AEC2951" s="245"/>
      <c r="AED2951" s="245"/>
      <c r="AEE2951" s="245"/>
      <c r="AEF2951" s="245"/>
      <c r="AEG2951" s="245"/>
      <c r="AEH2951" s="245"/>
      <c r="AEI2951" s="245"/>
      <c r="AEJ2951" s="245"/>
      <c r="AEK2951" s="245"/>
      <c r="AEL2951" s="245"/>
      <c r="AEM2951" s="245"/>
      <c r="AEN2951" s="245"/>
      <c r="AEO2951" s="245"/>
      <c r="AEP2951" s="245"/>
      <c r="AEQ2951" s="245"/>
      <c r="AER2951" s="245"/>
      <c r="AES2951" s="245"/>
      <c r="AET2951" s="245"/>
      <c r="AEU2951" s="245"/>
      <c r="AEV2951" s="245"/>
      <c r="AEW2951" s="245"/>
      <c r="AEX2951" s="245"/>
      <c r="AEY2951" s="245"/>
      <c r="AEZ2951" s="245"/>
      <c r="AFA2951" s="245"/>
      <c r="AFB2951" s="245"/>
      <c r="AFC2951" s="245"/>
      <c r="AFD2951" s="245"/>
      <c r="AFE2951" s="245"/>
      <c r="AFF2951" s="245"/>
      <c r="AFG2951" s="245"/>
      <c r="AFH2951" s="245"/>
      <c r="AFI2951" s="245"/>
      <c r="AFJ2951" s="245"/>
      <c r="AFK2951" s="245"/>
      <c r="AFL2951" s="245"/>
      <c r="AFM2951" s="245"/>
      <c r="AFN2951" s="245"/>
      <c r="AFO2951" s="245"/>
      <c r="AFP2951" s="245"/>
      <c r="AFQ2951" s="245"/>
      <c r="AFR2951" s="245"/>
      <c r="AFS2951" s="245"/>
      <c r="AFT2951" s="245"/>
      <c r="AFU2951" s="245"/>
      <c r="AFV2951" s="245"/>
      <c r="AFW2951" s="245"/>
      <c r="AFX2951" s="245"/>
      <c r="AFY2951" s="245"/>
      <c r="AFZ2951" s="245"/>
      <c r="AGA2951" s="245"/>
      <c r="AGB2951" s="245"/>
      <c r="AGC2951" s="245"/>
      <c r="AGD2951" s="245"/>
      <c r="AGE2951" s="245"/>
      <c r="AGF2951" s="245"/>
      <c r="AGG2951" s="245"/>
      <c r="AGH2951" s="245"/>
      <c r="AGI2951" s="245"/>
      <c r="AGJ2951" s="245"/>
      <c r="AGK2951" s="245"/>
      <c r="AGL2951" s="245"/>
      <c r="AGM2951" s="245"/>
      <c r="AGN2951" s="245"/>
      <c r="AGO2951" s="245"/>
      <c r="AGP2951" s="245"/>
      <c r="AGQ2951" s="245"/>
      <c r="AGR2951" s="245"/>
      <c r="AGS2951" s="245"/>
      <c r="AGT2951" s="245"/>
      <c r="AGU2951" s="245"/>
      <c r="AGV2951" s="245"/>
      <c r="AGW2951" s="245"/>
      <c r="AGX2951" s="245"/>
      <c r="AGY2951" s="245"/>
      <c r="AGZ2951" s="245"/>
      <c r="AHA2951" s="245"/>
      <c r="AHB2951" s="245"/>
      <c r="AHC2951" s="245"/>
      <c r="AHD2951" s="245"/>
      <c r="AHE2951" s="245"/>
      <c r="AHF2951" s="245"/>
      <c r="AHG2951" s="245"/>
      <c r="AHH2951" s="245"/>
      <c r="AHI2951" s="245"/>
      <c r="AHJ2951" s="245"/>
      <c r="AHK2951" s="245"/>
      <c r="AHL2951" s="245"/>
      <c r="AHM2951" s="245"/>
      <c r="AHN2951" s="245"/>
      <c r="AHO2951" s="245"/>
      <c r="AHP2951" s="245"/>
      <c r="AHQ2951" s="245"/>
      <c r="AHR2951" s="245"/>
      <c r="AHS2951" s="245"/>
      <c r="AHT2951" s="245"/>
      <c r="AHU2951" s="245"/>
      <c r="AHV2951" s="245"/>
      <c r="AHW2951" s="245"/>
      <c r="AHX2951" s="245"/>
      <c r="AHY2951" s="245"/>
      <c r="AHZ2951" s="245"/>
      <c r="AIA2951" s="245"/>
      <c r="AIB2951" s="245"/>
      <c r="AIC2951" s="245"/>
      <c r="AID2951" s="245"/>
      <c r="AIE2951" s="245"/>
      <c r="AIF2951" s="245"/>
      <c r="AIG2951" s="245"/>
      <c r="AIH2951" s="245"/>
      <c r="AII2951" s="245"/>
      <c r="AIJ2951" s="245"/>
      <c r="AIK2951" s="245"/>
      <c r="AIL2951" s="245"/>
      <c r="AIM2951" s="245"/>
      <c r="AIN2951" s="245"/>
      <c r="AIO2951" s="245"/>
      <c r="AIP2951" s="245"/>
      <c r="AIQ2951" s="245"/>
      <c r="AIR2951" s="245"/>
      <c r="AIS2951" s="245"/>
      <c r="AIT2951" s="245"/>
      <c r="AIU2951" s="245"/>
      <c r="AIV2951" s="245"/>
      <c r="AIW2951" s="245"/>
      <c r="AIX2951" s="245"/>
      <c r="AIY2951" s="245"/>
      <c r="AIZ2951" s="245"/>
      <c r="AJA2951" s="245"/>
      <c r="AJB2951" s="245"/>
      <c r="AJC2951" s="245"/>
      <c r="AJD2951" s="245"/>
      <c r="AJE2951" s="245"/>
      <c r="AJF2951" s="245"/>
      <c r="AJG2951" s="245"/>
      <c r="AJH2951" s="245"/>
      <c r="AJI2951" s="245"/>
      <c r="AJJ2951" s="245"/>
      <c r="AJK2951" s="245"/>
      <c r="AJL2951" s="245"/>
      <c r="AJM2951" s="245"/>
      <c r="AJN2951" s="245"/>
      <c r="AJO2951" s="245"/>
      <c r="AJP2951" s="245"/>
      <c r="AJQ2951" s="245"/>
      <c r="AJR2951" s="245"/>
      <c r="AJS2951" s="245"/>
      <c r="AJT2951" s="245"/>
      <c r="AJU2951" s="245"/>
      <c r="AJV2951" s="245"/>
      <c r="AJW2951" s="245"/>
      <c r="AJX2951" s="245"/>
      <c r="AJY2951" s="245"/>
      <c r="AJZ2951" s="245"/>
      <c r="AKA2951" s="245"/>
      <c r="AKB2951" s="245"/>
      <c r="AKC2951" s="245"/>
      <c r="AKD2951" s="245"/>
      <c r="AKE2951" s="245"/>
      <c r="AKF2951" s="245"/>
      <c r="AKG2951" s="245"/>
      <c r="AKH2951" s="245"/>
      <c r="AKI2951" s="245"/>
      <c r="AKJ2951" s="245"/>
      <c r="AKK2951" s="245"/>
      <c r="AKL2951" s="245"/>
      <c r="AKM2951" s="245"/>
      <c r="AKN2951" s="245"/>
      <c r="AKO2951" s="245"/>
      <c r="AKP2951" s="245"/>
      <c r="AKQ2951" s="245"/>
      <c r="AKR2951" s="245"/>
      <c r="AKS2951" s="245"/>
      <c r="AKT2951" s="245"/>
      <c r="AKU2951" s="245"/>
      <c r="AKV2951" s="245"/>
      <c r="AKW2951" s="245"/>
      <c r="AKX2951" s="245"/>
      <c r="AKY2951" s="245"/>
      <c r="AKZ2951" s="245"/>
      <c r="ALA2951" s="245"/>
      <c r="ALB2951" s="245"/>
      <c r="ALC2951" s="245"/>
      <c r="ALD2951" s="245"/>
      <c r="ALE2951" s="245"/>
      <c r="ALF2951" s="245"/>
      <c r="ALG2951" s="245"/>
      <c r="ALH2951" s="245"/>
      <c r="ALI2951" s="245"/>
      <c r="ALJ2951" s="245"/>
      <c r="ALK2951" s="245"/>
      <c r="ALL2951" s="245"/>
      <c r="ALM2951" s="245"/>
      <c r="ALN2951" s="245"/>
      <c r="ALO2951" s="245"/>
      <c r="ALP2951" s="245"/>
      <c r="ALQ2951" s="245"/>
      <c r="ALR2951" s="245"/>
      <c r="ALS2951" s="245"/>
      <c r="ALT2951" s="245"/>
      <c r="ALU2951" s="245"/>
      <c r="ALV2951" s="245"/>
      <c r="ALW2951" s="245"/>
      <c r="ALX2951" s="245"/>
      <c r="ALY2951" s="245"/>
      <c r="ALZ2951" s="245"/>
      <c r="AMA2951" s="245"/>
      <c r="AMB2951" s="245"/>
    </row>
    <row r="2952" spans="1:1016" s="300" customFormat="1">
      <c r="A2952" s="80" t="s">
        <v>3227</v>
      </c>
      <c r="B2952" s="80" t="s">
        <v>3228</v>
      </c>
      <c r="C2952" s="223" t="s">
        <v>890</v>
      </c>
      <c r="D2952" s="139" t="s">
        <v>300</v>
      </c>
      <c r="E2952" s="139" t="s">
        <v>301</v>
      </c>
      <c r="F2952" s="139" t="s">
        <v>525</v>
      </c>
      <c r="G2952" s="141">
        <v>62128.71</v>
      </c>
      <c r="H2952" s="141">
        <v>76857.035000000003</v>
      </c>
      <c r="I2952" s="234">
        <v>8</v>
      </c>
      <c r="J2952" s="235">
        <v>0.18181818181818182</v>
      </c>
      <c r="K2952" s="141">
        <v>91585.36</v>
      </c>
      <c r="L2952" s="146">
        <v>1</v>
      </c>
      <c r="M2952" s="139">
        <v>1</v>
      </c>
      <c r="N2952" s="167">
        <v>38</v>
      </c>
      <c r="O2952" s="79">
        <v>62128.71</v>
      </c>
      <c r="P2952" s="80"/>
      <c r="Q2952" s="236"/>
      <c r="R2952" s="236"/>
      <c r="S2952" s="236"/>
      <c r="T2952" s="236"/>
      <c r="U2952" s="236"/>
      <c r="V2952" s="236"/>
      <c r="W2952" s="236"/>
      <c r="X2952" s="236"/>
      <c r="Y2952" s="245"/>
      <c r="Z2952" s="245"/>
      <c r="AA2952" s="245"/>
      <c r="AB2952" s="245"/>
      <c r="AC2952" s="245"/>
      <c r="AD2952" s="245"/>
      <c r="AE2952" s="245"/>
      <c r="AF2952" s="245"/>
      <c r="AG2952" s="245"/>
      <c r="AH2952" s="245"/>
      <c r="AI2952" s="245"/>
      <c r="AJ2952" s="245"/>
      <c r="AK2952" s="245"/>
      <c r="AL2952" s="245"/>
      <c r="AM2952" s="245"/>
      <c r="AN2952" s="245"/>
      <c r="AO2952" s="245"/>
      <c r="AP2952" s="245"/>
      <c r="AQ2952" s="245"/>
      <c r="AR2952" s="245"/>
      <c r="AS2952" s="245"/>
      <c r="AT2952" s="245"/>
      <c r="AU2952" s="245"/>
      <c r="AV2952" s="245"/>
      <c r="AW2952" s="245"/>
      <c r="AX2952" s="245"/>
      <c r="AY2952" s="245"/>
      <c r="AZ2952" s="245"/>
      <c r="BA2952" s="245"/>
      <c r="BB2952" s="245"/>
      <c r="BC2952" s="245"/>
      <c r="BD2952" s="245"/>
      <c r="BE2952" s="245"/>
      <c r="BF2952" s="245"/>
      <c r="BG2952" s="245"/>
      <c r="BH2952" s="245"/>
      <c r="BI2952" s="245"/>
      <c r="BJ2952" s="245"/>
      <c r="BK2952" s="245"/>
      <c r="BL2952" s="245"/>
      <c r="BM2952" s="245"/>
      <c r="BN2952" s="245"/>
      <c r="BO2952" s="245"/>
      <c r="BP2952" s="245"/>
      <c r="BQ2952" s="245"/>
      <c r="BR2952" s="245"/>
      <c r="BS2952" s="245"/>
      <c r="BT2952" s="245"/>
      <c r="BU2952" s="245"/>
      <c r="BV2952" s="245"/>
      <c r="BW2952" s="245"/>
      <c r="BX2952" s="245"/>
      <c r="BY2952" s="245"/>
      <c r="BZ2952" s="245"/>
      <c r="CA2952" s="245"/>
      <c r="CB2952" s="245"/>
      <c r="CC2952" s="245"/>
      <c r="CD2952" s="245"/>
      <c r="CE2952" s="245"/>
      <c r="CF2952" s="245"/>
      <c r="CG2952" s="245"/>
      <c r="CH2952" s="245"/>
      <c r="CI2952" s="245"/>
      <c r="CJ2952" s="245"/>
      <c r="CK2952" s="245"/>
      <c r="CL2952" s="245"/>
      <c r="CM2952" s="245"/>
      <c r="CN2952" s="245"/>
      <c r="CO2952" s="245"/>
      <c r="CP2952" s="245"/>
      <c r="CQ2952" s="245"/>
      <c r="CR2952" s="245"/>
      <c r="CS2952" s="245"/>
      <c r="CT2952" s="245"/>
      <c r="CU2952" s="245"/>
      <c r="CV2952" s="245"/>
      <c r="CW2952" s="245"/>
      <c r="CX2952" s="245"/>
      <c r="CY2952" s="245"/>
      <c r="CZ2952" s="245"/>
      <c r="DA2952" s="245"/>
      <c r="DB2952" s="245"/>
      <c r="DC2952" s="245"/>
      <c r="DD2952" s="245"/>
      <c r="DE2952" s="245"/>
      <c r="DF2952" s="245"/>
      <c r="DG2952" s="245"/>
      <c r="DH2952" s="245"/>
      <c r="DI2952" s="245"/>
      <c r="DJ2952" s="245"/>
      <c r="DK2952" s="245"/>
      <c r="DL2952" s="245"/>
      <c r="DM2952" s="245"/>
      <c r="DN2952" s="245"/>
      <c r="DO2952" s="245"/>
      <c r="DP2952" s="245"/>
      <c r="DQ2952" s="245"/>
      <c r="DR2952" s="245"/>
      <c r="DS2952" s="245"/>
      <c r="DT2952" s="245"/>
      <c r="DU2952" s="245"/>
      <c r="DV2952" s="245"/>
      <c r="DW2952" s="245"/>
      <c r="DX2952" s="245"/>
      <c r="DY2952" s="245"/>
      <c r="DZ2952" s="245"/>
      <c r="EA2952" s="245"/>
      <c r="EB2952" s="245"/>
      <c r="EC2952" s="245"/>
      <c r="ED2952" s="245"/>
      <c r="EE2952" s="245"/>
      <c r="EF2952" s="245"/>
      <c r="EG2952" s="245"/>
      <c r="EH2952" s="245"/>
      <c r="EI2952" s="245"/>
      <c r="EJ2952" s="245"/>
      <c r="EK2952" s="245"/>
      <c r="EL2952" s="245"/>
      <c r="EM2952" s="245"/>
      <c r="EN2952" s="245"/>
      <c r="EO2952" s="245"/>
      <c r="EP2952" s="245"/>
      <c r="EQ2952" s="245"/>
      <c r="ER2952" s="245"/>
      <c r="ES2952" s="245"/>
      <c r="ET2952" s="245"/>
      <c r="EU2952" s="245"/>
      <c r="EV2952" s="245"/>
      <c r="EW2952" s="245"/>
      <c r="EX2952" s="245"/>
      <c r="EY2952" s="245"/>
      <c r="EZ2952" s="245"/>
      <c r="FA2952" s="245"/>
      <c r="FB2952" s="245"/>
      <c r="FC2952" s="245"/>
      <c r="FD2952" s="245"/>
      <c r="FE2952" s="245"/>
      <c r="FF2952" s="245"/>
      <c r="FG2952" s="245"/>
      <c r="FH2952" s="245"/>
      <c r="FI2952" s="245"/>
      <c r="FJ2952" s="245"/>
      <c r="FK2952" s="245"/>
      <c r="FL2952" s="245"/>
      <c r="FM2952" s="245"/>
      <c r="FN2952" s="245"/>
      <c r="FO2952" s="245"/>
      <c r="FP2952" s="245"/>
      <c r="FQ2952" s="245"/>
      <c r="FR2952" s="245"/>
      <c r="FS2952" s="245"/>
      <c r="FT2952" s="245"/>
      <c r="FU2952" s="245"/>
      <c r="FV2952" s="245"/>
      <c r="FW2952" s="245"/>
      <c r="FX2952" s="245"/>
      <c r="FY2952" s="245"/>
      <c r="FZ2952" s="245"/>
      <c r="GA2952" s="245"/>
      <c r="GB2952" s="245"/>
      <c r="GC2952" s="245"/>
      <c r="GD2952" s="245"/>
      <c r="GE2952" s="245"/>
      <c r="GF2952" s="245"/>
      <c r="GG2952" s="245"/>
      <c r="GH2952" s="245"/>
      <c r="GI2952" s="245"/>
      <c r="GJ2952" s="245"/>
      <c r="GK2952" s="245"/>
      <c r="GL2952" s="245"/>
      <c r="GM2952" s="245"/>
      <c r="GN2952" s="245"/>
      <c r="GO2952" s="245"/>
      <c r="GP2952" s="245"/>
      <c r="GQ2952" s="245"/>
      <c r="GR2952" s="245"/>
      <c r="GS2952" s="245"/>
      <c r="GT2952" s="245"/>
      <c r="GU2952" s="245"/>
      <c r="GV2952" s="245"/>
      <c r="GW2952" s="245"/>
      <c r="GX2952" s="245"/>
      <c r="GY2952" s="245"/>
      <c r="GZ2952" s="245"/>
      <c r="HA2952" s="245"/>
      <c r="HB2952" s="245"/>
      <c r="HC2952" s="245"/>
      <c r="HD2952" s="245"/>
      <c r="HE2952" s="245"/>
      <c r="HF2952" s="245"/>
      <c r="HG2952" s="245"/>
      <c r="HH2952" s="245"/>
      <c r="HI2952" s="245"/>
      <c r="HJ2952" s="245"/>
      <c r="HK2952" s="245"/>
      <c r="HL2952" s="245"/>
      <c r="HM2952" s="245"/>
      <c r="HN2952" s="245"/>
      <c r="HO2952" s="245"/>
      <c r="HP2952" s="245"/>
      <c r="HQ2952" s="245"/>
      <c r="HR2952" s="245"/>
      <c r="HS2952" s="245"/>
      <c r="HT2952" s="245"/>
      <c r="HU2952" s="245"/>
      <c r="HV2952" s="245"/>
      <c r="HW2952" s="245"/>
      <c r="HX2952" s="245"/>
      <c r="HY2952" s="245"/>
      <c r="HZ2952" s="245"/>
      <c r="IA2952" s="245"/>
      <c r="IB2952" s="245"/>
      <c r="IC2952" s="245"/>
      <c r="ID2952" s="245"/>
      <c r="IE2952" s="245"/>
      <c r="IF2952" s="245"/>
      <c r="IG2952" s="245"/>
      <c r="IH2952" s="245"/>
      <c r="II2952" s="245"/>
      <c r="IJ2952" s="245"/>
      <c r="IK2952" s="245"/>
      <c r="IL2952" s="245"/>
      <c r="IM2952" s="245"/>
      <c r="IN2952" s="245"/>
      <c r="IO2952" s="245"/>
      <c r="IP2952" s="245"/>
      <c r="IQ2952" s="245"/>
      <c r="IR2952" s="245"/>
      <c r="IS2952" s="245"/>
      <c r="IT2952" s="245"/>
      <c r="IU2952" s="245"/>
      <c r="IV2952" s="245"/>
      <c r="IW2952" s="245"/>
      <c r="IX2952" s="245"/>
      <c r="IY2952" s="245"/>
      <c r="IZ2952" s="245"/>
      <c r="JA2952" s="245"/>
      <c r="JB2952" s="245"/>
      <c r="JC2952" s="245"/>
      <c r="JD2952" s="245"/>
      <c r="JE2952" s="245"/>
      <c r="JF2952" s="245"/>
      <c r="JG2952" s="245"/>
      <c r="JH2952" s="245"/>
      <c r="JI2952" s="245"/>
      <c r="JJ2952" s="245"/>
      <c r="JK2952" s="245"/>
      <c r="JL2952" s="245"/>
      <c r="JM2952" s="245"/>
      <c r="JN2952" s="245"/>
      <c r="JO2952" s="245"/>
      <c r="JP2952" s="245"/>
      <c r="JQ2952" s="245"/>
      <c r="JR2952" s="245"/>
      <c r="JS2952" s="245"/>
      <c r="JT2952" s="245"/>
      <c r="JU2952" s="245"/>
      <c r="JV2952" s="245"/>
      <c r="JW2952" s="245"/>
      <c r="JX2952" s="245"/>
      <c r="JY2952" s="245"/>
      <c r="JZ2952" s="245"/>
      <c r="KA2952" s="245"/>
      <c r="KB2952" s="245"/>
      <c r="KC2952" s="245"/>
      <c r="KD2952" s="245"/>
      <c r="KE2952" s="245"/>
      <c r="KF2952" s="245"/>
      <c r="KG2952" s="245"/>
      <c r="KH2952" s="245"/>
      <c r="KI2952" s="245"/>
      <c r="KJ2952" s="245"/>
      <c r="KK2952" s="245"/>
      <c r="KL2952" s="245"/>
      <c r="KM2952" s="245"/>
      <c r="KN2952" s="245"/>
      <c r="KO2952" s="245"/>
      <c r="KP2952" s="245"/>
      <c r="KQ2952" s="245"/>
      <c r="KR2952" s="245"/>
      <c r="KS2952" s="245"/>
      <c r="KT2952" s="245"/>
      <c r="KU2952" s="245"/>
      <c r="KV2952" s="245"/>
      <c r="KW2952" s="245"/>
      <c r="KX2952" s="245"/>
      <c r="KY2952" s="245"/>
      <c r="KZ2952" s="245"/>
      <c r="LA2952" s="245"/>
      <c r="LB2952" s="245"/>
      <c r="LC2952" s="245"/>
      <c r="LD2952" s="245"/>
      <c r="LE2952" s="245"/>
      <c r="LF2952" s="245"/>
      <c r="LG2952" s="245"/>
      <c r="LH2952" s="245"/>
      <c r="LI2952" s="245"/>
      <c r="LJ2952" s="245"/>
      <c r="LK2952" s="245"/>
      <c r="LL2952" s="245"/>
      <c r="LM2952" s="245"/>
      <c r="LN2952" s="245"/>
      <c r="LO2952" s="245"/>
      <c r="LP2952" s="245"/>
      <c r="LQ2952" s="245"/>
      <c r="LR2952" s="245"/>
      <c r="LS2952" s="245"/>
      <c r="LT2952" s="245"/>
      <c r="LU2952" s="245"/>
      <c r="LV2952" s="245"/>
      <c r="LW2952" s="245"/>
      <c r="LX2952" s="245"/>
      <c r="LY2952" s="245"/>
      <c r="LZ2952" s="245"/>
      <c r="MA2952" s="245"/>
      <c r="MB2952" s="245"/>
      <c r="MC2952" s="245"/>
      <c r="MD2952" s="245"/>
      <c r="ME2952" s="245"/>
      <c r="MF2952" s="245"/>
      <c r="MG2952" s="245"/>
      <c r="MH2952" s="245"/>
      <c r="MI2952" s="245"/>
      <c r="MJ2952" s="245"/>
      <c r="MK2952" s="245"/>
      <c r="ML2952" s="245"/>
      <c r="MM2952" s="245"/>
      <c r="MN2952" s="245"/>
      <c r="MO2952" s="245"/>
      <c r="MP2952" s="245"/>
      <c r="MQ2952" s="245"/>
      <c r="MR2952" s="245"/>
      <c r="MS2952" s="245"/>
      <c r="MT2952" s="245"/>
      <c r="MU2952" s="245"/>
      <c r="MV2952" s="245"/>
      <c r="MW2952" s="245"/>
      <c r="MX2952" s="245"/>
      <c r="MY2952" s="245"/>
      <c r="MZ2952" s="245"/>
      <c r="NA2952" s="245"/>
      <c r="NB2952" s="245"/>
      <c r="NC2952" s="245"/>
      <c r="ND2952" s="245"/>
      <c r="NE2952" s="245"/>
      <c r="NF2952" s="245"/>
      <c r="NG2952" s="245"/>
      <c r="NH2952" s="245"/>
      <c r="NI2952" s="245"/>
      <c r="NJ2952" s="245"/>
      <c r="NK2952" s="245"/>
      <c r="NL2952" s="245"/>
      <c r="NM2952" s="245"/>
      <c r="NN2952" s="245"/>
      <c r="NO2952" s="245"/>
      <c r="NP2952" s="245"/>
      <c r="NQ2952" s="245"/>
      <c r="NR2952" s="245"/>
      <c r="NS2952" s="245"/>
      <c r="NT2952" s="245"/>
      <c r="NU2952" s="245"/>
      <c r="NV2952" s="245"/>
      <c r="NW2952" s="245"/>
      <c r="NX2952" s="245"/>
      <c r="NY2952" s="245"/>
      <c r="NZ2952" s="245"/>
      <c r="OA2952" s="245"/>
      <c r="OB2952" s="245"/>
      <c r="OC2952" s="245"/>
      <c r="OD2952" s="245"/>
      <c r="OE2952" s="245"/>
      <c r="OF2952" s="245"/>
      <c r="OG2952" s="245"/>
      <c r="OH2952" s="245"/>
      <c r="OI2952" s="245"/>
      <c r="OJ2952" s="245"/>
      <c r="OK2952" s="245"/>
      <c r="OL2952" s="245"/>
      <c r="OM2952" s="245"/>
      <c r="ON2952" s="245"/>
      <c r="OO2952" s="245"/>
      <c r="OP2952" s="245"/>
      <c r="OQ2952" s="245"/>
      <c r="OR2952" s="245"/>
      <c r="OS2952" s="245"/>
      <c r="OT2952" s="245"/>
      <c r="OU2952" s="245"/>
      <c r="OV2952" s="245"/>
      <c r="OW2952" s="245"/>
      <c r="OX2952" s="245"/>
      <c r="OY2952" s="245"/>
      <c r="OZ2952" s="245"/>
      <c r="PA2952" s="245"/>
      <c r="PB2952" s="245"/>
      <c r="PC2952" s="245"/>
      <c r="PD2952" s="245"/>
      <c r="PE2952" s="245"/>
      <c r="PF2952" s="245"/>
      <c r="PG2952" s="245"/>
      <c r="PH2952" s="245"/>
      <c r="PI2952" s="245"/>
      <c r="PJ2952" s="245"/>
      <c r="PK2952" s="245"/>
      <c r="PL2952" s="245"/>
      <c r="PM2952" s="245"/>
      <c r="PN2952" s="245"/>
      <c r="PO2952" s="245"/>
      <c r="PP2952" s="245"/>
      <c r="PQ2952" s="245"/>
      <c r="PR2952" s="245"/>
      <c r="PS2952" s="245"/>
      <c r="PT2952" s="245"/>
      <c r="PU2952" s="245"/>
      <c r="PV2952" s="245"/>
      <c r="PW2952" s="245"/>
      <c r="PX2952" s="245"/>
      <c r="PY2952" s="245"/>
      <c r="PZ2952" s="245"/>
      <c r="QA2952" s="245"/>
      <c r="QB2952" s="245"/>
      <c r="QC2952" s="245"/>
      <c r="QD2952" s="245"/>
      <c r="QE2952" s="245"/>
      <c r="QF2952" s="245"/>
      <c r="QG2952" s="245"/>
      <c r="QH2952" s="245"/>
      <c r="QI2952" s="245"/>
      <c r="QJ2952" s="245"/>
      <c r="QK2952" s="245"/>
      <c r="QL2952" s="245"/>
      <c r="QM2952" s="245"/>
      <c r="QN2952" s="245"/>
      <c r="QO2952" s="245"/>
      <c r="QP2952" s="245"/>
      <c r="QQ2952" s="245"/>
      <c r="QR2952" s="245"/>
      <c r="QS2952" s="245"/>
      <c r="QT2952" s="245"/>
      <c r="QU2952" s="245"/>
      <c r="QV2952" s="245"/>
      <c r="QW2952" s="245"/>
      <c r="QX2952" s="245"/>
      <c r="QY2952" s="245"/>
      <c r="QZ2952" s="245"/>
      <c r="RA2952" s="245"/>
      <c r="RB2952" s="245"/>
      <c r="RC2952" s="245"/>
      <c r="RD2952" s="245"/>
      <c r="RE2952" s="245"/>
      <c r="RF2952" s="245"/>
      <c r="RG2952" s="245"/>
      <c r="RH2952" s="245"/>
      <c r="RI2952" s="245"/>
      <c r="RJ2952" s="245"/>
      <c r="RK2952" s="245"/>
      <c r="RL2952" s="245"/>
      <c r="RM2952" s="245"/>
      <c r="RN2952" s="245"/>
      <c r="RO2952" s="245"/>
      <c r="RP2952" s="245"/>
      <c r="RQ2952" s="245"/>
      <c r="RR2952" s="245"/>
      <c r="RS2952" s="245"/>
      <c r="RT2952" s="245"/>
      <c r="RU2952" s="245"/>
      <c r="RV2952" s="245"/>
      <c r="RW2952" s="245"/>
      <c r="RX2952" s="245"/>
      <c r="RY2952" s="245"/>
      <c r="RZ2952" s="245"/>
      <c r="SA2952" s="245"/>
      <c r="SB2952" s="245"/>
      <c r="SC2952" s="245"/>
      <c r="SD2952" s="245"/>
      <c r="SE2952" s="245"/>
      <c r="SF2952" s="245"/>
      <c r="SG2952" s="245"/>
      <c r="SH2952" s="245"/>
      <c r="SI2952" s="245"/>
      <c r="SJ2952" s="245"/>
      <c r="SK2952" s="245"/>
      <c r="SL2952" s="245"/>
      <c r="SM2952" s="245"/>
      <c r="SN2952" s="245"/>
      <c r="SO2952" s="245"/>
      <c r="SP2952" s="245"/>
      <c r="SQ2952" s="245"/>
      <c r="SR2952" s="245"/>
      <c r="SS2952" s="245"/>
      <c r="ST2952" s="245"/>
      <c r="SU2952" s="245"/>
      <c r="SV2952" s="245"/>
      <c r="SW2952" s="245"/>
      <c r="SX2952" s="245"/>
      <c r="SY2952" s="245"/>
      <c r="SZ2952" s="245"/>
      <c r="TA2952" s="245"/>
      <c r="TB2952" s="245"/>
      <c r="TC2952" s="245"/>
      <c r="TD2952" s="245"/>
      <c r="TE2952" s="245"/>
      <c r="TF2952" s="245"/>
      <c r="TG2952" s="245"/>
      <c r="TH2952" s="245"/>
      <c r="TI2952" s="245"/>
      <c r="TJ2952" s="245"/>
      <c r="TK2952" s="245"/>
      <c r="TL2952" s="245"/>
      <c r="TM2952" s="245"/>
      <c r="TN2952" s="245"/>
      <c r="TO2952" s="245"/>
      <c r="TP2952" s="245"/>
      <c r="TQ2952" s="245"/>
      <c r="TR2952" s="245"/>
      <c r="TS2952" s="245"/>
      <c r="TT2952" s="245"/>
      <c r="TU2952" s="245"/>
      <c r="TV2952" s="245"/>
      <c r="TW2952" s="245"/>
      <c r="TX2952" s="245"/>
      <c r="TY2952" s="245"/>
      <c r="TZ2952" s="245"/>
      <c r="UA2952" s="245"/>
      <c r="UB2952" s="245"/>
      <c r="UC2952" s="245"/>
      <c r="UD2952" s="245"/>
      <c r="UE2952" s="245"/>
      <c r="UF2952" s="245"/>
      <c r="UG2952" s="245"/>
      <c r="UH2952" s="245"/>
      <c r="UI2952" s="245"/>
      <c r="UJ2952" s="245"/>
      <c r="UK2952" s="245"/>
      <c r="UL2952" s="245"/>
      <c r="UM2952" s="245"/>
      <c r="UN2952" s="245"/>
      <c r="UO2952" s="245"/>
      <c r="UP2952" s="245"/>
      <c r="UQ2952" s="245"/>
      <c r="UR2952" s="245"/>
      <c r="US2952" s="245"/>
      <c r="UT2952" s="245"/>
      <c r="UU2952" s="245"/>
      <c r="UV2952" s="245"/>
      <c r="UW2952" s="245"/>
      <c r="UX2952" s="245"/>
      <c r="UY2952" s="245"/>
      <c r="UZ2952" s="245"/>
      <c r="VA2952" s="245"/>
      <c r="VB2952" s="245"/>
      <c r="VC2952" s="245"/>
      <c r="VD2952" s="245"/>
      <c r="VE2952" s="245"/>
      <c r="VF2952" s="245"/>
      <c r="VG2952" s="245"/>
      <c r="VH2952" s="245"/>
      <c r="VI2952" s="245"/>
      <c r="VJ2952" s="245"/>
      <c r="VK2952" s="245"/>
      <c r="VL2952" s="245"/>
      <c r="VM2952" s="245"/>
      <c r="VN2952" s="245"/>
      <c r="VO2952" s="245"/>
      <c r="VP2952" s="245"/>
      <c r="VQ2952" s="245"/>
      <c r="VR2952" s="245"/>
      <c r="VS2952" s="245"/>
      <c r="VT2952" s="245"/>
      <c r="VU2952" s="245"/>
      <c r="VV2952" s="245"/>
      <c r="VW2952" s="245"/>
      <c r="VX2952" s="245"/>
      <c r="VY2952" s="245"/>
      <c r="VZ2952" s="245"/>
      <c r="WA2952" s="245"/>
      <c r="WB2952" s="245"/>
      <c r="WC2952" s="245"/>
      <c r="WD2952" s="245"/>
      <c r="WE2952" s="245"/>
      <c r="WF2952" s="245"/>
      <c r="WG2952" s="245"/>
      <c r="WH2952" s="245"/>
      <c r="WI2952" s="245"/>
      <c r="WJ2952" s="245"/>
      <c r="WK2952" s="245"/>
      <c r="WL2952" s="245"/>
      <c r="WM2952" s="245"/>
      <c r="WN2952" s="245"/>
      <c r="WO2952" s="245"/>
      <c r="WP2952" s="245"/>
      <c r="WQ2952" s="245"/>
      <c r="WR2952" s="245"/>
      <c r="WS2952" s="245"/>
      <c r="WT2952" s="245"/>
      <c r="WU2952" s="245"/>
      <c r="WV2952" s="245"/>
      <c r="WW2952" s="245"/>
      <c r="WX2952" s="245"/>
      <c r="WY2952" s="245"/>
      <c r="WZ2952" s="245"/>
      <c r="XA2952" s="245"/>
      <c r="XB2952" s="245"/>
      <c r="XC2952" s="245"/>
      <c r="XD2952" s="245"/>
      <c r="XE2952" s="245"/>
      <c r="XF2952" s="245"/>
      <c r="XG2952" s="245"/>
      <c r="XH2952" s="245"/>
      <c r="XI2952" s="245"/>
      <c r="XJ2952" s="245"/>
      <c r="XK2952" s="245"/>
      <c r="XL2952" s="245"/>
      <c r="XM2952" s="245"/>
      <c r="XN2952" s="245"/>
      <c r="XO2952" s="245"/>
      <c r="XP2952" s="245"/>
      <c r="XQ2952" s="245"/>
      <c r="XR2952" s="245"/>
      <c r="XS2952" s="245"/>
      <c r="XT2952" s="245"/>
      <c r="XU2952" s="245"/>
      <c r="XV2952" s="245"/>
      <c r="XW2952" s="245"/>
      <c r="XX2952" s="245"/>
      <c r="XY2952" s="245"/>
      <c r="XZ2952" s="245"/>
      <c r="YA2952" s="245"/>
      <c r="YB2952" s="245"/>
      <c r="YC2952" s="245"/>
      <c r="YD2952" s="245"/>
      <c r="YE2952" s="245"/>
      <c r="YF2952" s="245"/>
      <c r="YG2952" s="245"/>
      <c r="YH2952" s="245"/>
      <c r="YI2952" s="245"/>
      <c r="YJ2952" s="245"/>
      <c r="YK2952" s="245"/>
      <c r="YL2952" s="245"/>
      <c r="YM2952" s="245"/>
      <c r="YN2952" s="245"/>
      <c r="YO2952" s="245"/>
      <c r="YP2952" s="245"/>
      <c r="YQ2952" s="245"/>
      <c r="YR2952" s="245"/>
      <c r="YS2952" s="245"/>
      <c r="YT2952" s="245"/>
      <c r="YU2952" s="245"/>
      <c r="YV2952" s="245"/>
      <c r="YW2952" s="245"/>
      <c r="YX2952" s="245"/>
      <c r="YY2952" s="245"/>
      <c r="YZ2952" s="245"/>
      <c r="ZA2952" s="245"/>
      <c r="ZB2952" s="245"/>
      <c r="ZC2952" s="245"/>
      <c r="ZD2952" s="245"/>
      <c r="ZE2952" s="245"/>
      <c r="ZF2952" s="245"/>
      <c r="ZG2952" s="245"/>
      <c r="ZH2952" s="245"/>
      <c r="ZI2952" s="245"/>
      <c r="ZJ2952" s="245"/>
      <c r="ZK2952" s="245"/>
      <c r="ZL2952" s="245"/>
      <c r="ZM2952" s="245"/>
      <c r="ZN2952" s="245"/>
      <c r="ZO2952" s="245"/>
      <c r="ZP2952" s="245"/>
      <c r="ZQ2952" s="245"/>
      <c r="ZR2952" s="245"/>
      <c r="ZS2952" s="245"/>
      <c r="ZT2952" s="245"/>
      <c r="ZU2952" s="245"/>
      <c r="ZV2952" s="245"/>
      <c r="ZW2952" s="245"/>
      <c r="ZX2952" s="245"/>
      <c r="ZY2952" s="245"/>
      <c r="ZZ2952" s="245"/>
      <c r="AAA2952" s="245"/>
      <c r="AAB2952" s="245"/>
      <c r="AAC2952" s="245"/>
      <c r="AAD2952" s="245"/>
      <c r="AAE2952" s="245"/>
      <c r="AAF2952" s="245"/>
      <c r="AAG2952" s="245"/>
      <c r="AAH2952" s="245"/>
      <c r="AAI2952" s="245"/>
      <c r="AAJ2952" s="245"/>
      <c r="AAK2952" s="245"/>
      <c r="AAL2952" s="245"/>
      <c r="AAM2952" s="245"/>
      <c r="AAN2952" s="245"/>
      <c r="AAO2952" s="245"/>
      <c r="AAP2952" s="245"/>
      <c r="AAQ2952" s="245"/>
      <c r="AAR2952" s="245"/>
      <c r="AAS2952" s="245"/>
      <c r="AAT2952" s="245"/>
      <c r="AAU2952" s="245"/>
      <c r="AAV2952" s="245"/>
      <c r="AAW2952" s="245"/>
      <c r="AAX2952" s="245"/>
      <c r="AAY2952" s="245"/>
      <c r="AAZ2952" s="245"/>
      <c r="ABA2952" s="245"/>
      <c r="ABB2952" s="245"/>
      <c r="ABC2952" s="245"/>
      <c r="ABD2952" s="245"/>
      <c r="ABE2952" s="245"/>
      <c r="ABF2952" s="245"/>
      <c r="ABG2952" s="245"/>
      <c r="ABH2952" s="245"/>
      <c r="ABI2952" s="245"/>
      <c r="ABJ2952" s="245"/>
      <c r="ABK2952" s="245"/>
      <c r="ABL2952" s="245"/>
      <c r="ABM2952" s="245"/>
      <c r="ABN2952" s="245"/>
      <c r="ABO2952" s="245"/>
      <c r="ABP2952" s="245"/>
      <c r="ABQ2952" s="245"/>
      <c r="ABR2952" s="245"/>
      <c r="ABS2952" s="245"/>
      <c r="ABT2952" s="245"/>
      <c r="ABU2952" s="245"/>
      <c r="ABV2952" s="245"/>
      <c r="ABW2952" s="245"/>
      <c r="ABX2952" s="245"/>
      <c r="ABY2952" s="245"/>
      <c r="ABZ2952" s="245"/>
      <c r="ACA2952" s="245"/>
      <c r="ACB2952" s="245"/>
      <c r="ACC2952" s="245"/>
      <c r="ACD2952" s="245"/>
      <c r="ACE2952" s="245"/>
      <c r="ACF2952" s="245"/>
      <c r="ACG2952" s="245"/>
      <c r="ACH2952" s="245"/>
      <c r="ACI2952" s="245"/>
      <c r="ACJ2952" s="245"/>
      <c r="ACK2952" s="245"/>
      <c r="ACL2952" s="245"/>
      <c r="ACM2952" s="245"/>
      <c r="ACN2952" s="245"/>
      <c r="ACO2952" s="245"/>
      <c r="ACP2952" s="245"/>
      <c r="ACQ2952" s="245"/>
      <c r="ACR2952" s="245"/>
      <c r="ACS2952" s="245"/>
      <c r="ACT2952" s="245"/>
      <c r="ACU2952" s="245"/>
      <c r="ACV2952" s="245"/>
      <c r="ACW2952" s="245"/>
      <c r="ACX2952" s="245"/>
      <c r="ACY2952" s="245"/>
      <c r="ACZ2952" s="245"/>
      <c r="ADA2952" s="245"/>
      <c r="ADB2952" s="245"/>
      <c r="ADC2952" s="245"/>
      <c r="ADD2952" s="245"/>
      <c r="ADE2952" s="245"/>
      <c r="ADF2952" s="245"/>
      <c r="ADG2952" s="245"/>
      <c r="ADH2952" s="245"/>
      <c r="ADI2952" s="245"/>
      <c r="ADJ2952" s="245"/>
      <c r="ADK2952" s="245"/>
      <c r="ADL2952" s="245"/>
      <c r="ADM2952" s="245"/>
      <c r="ADN2952" s="245"/>
      <c r="ADO2952" s="245"/>
      <c r="ADP2952" s="245"/>
      <c r="ADQ2952" s="245"/>
      <c r="ADR2952" s="245"/>
      <c r="ADS2952" s="245"/>
      <c r="ADT2952" s="245"/>
      <c r="ADU2952" s="245"/>
      <c r="ADV2952" s="245"/>
      <c r="ADW2952" s="245"/>
      <c r="ADX2952" s="245"/>
      <c r="ADY2952" s="245"/>
      <c r="ADZ2952" s="245"/>
      <c r="AEA2952" s="245"/>
      <c r="AEB2952" s="245"/>
      <c r="AEC2952" s="245"/>
      <c r="AED2952" s="245"/>
      <c r="AEE2952" s="245"/>
      <c r="AEF2952" s="245"/>
      <c r="AEG2952" s="245"/>
      <c r="AEH2952" s="245"/>
      <c r="AEI2952" s="245"/>
      <c r="AEJ2952" s="245"/>
      <c r="AEK2952" s="245"/>
      <c r="AEL2952" s="245"/>
      <c r="AEM2952" s="245"/>
      <c r="AEN2952" s="245"/>
      <c r="AEO2952" s="245"/>
      <c r="AEP2952" s="245"/>
      <c r="AEQ2952" s="245"/>
      <c r="AER2952" s="245"/>
      <c r="AES2952" s="245"/>
      <c r="AET2952" s="245"/>
      <c r="AEU2952" s="245"/>
      <c r="AEV2952" s="245"/>
      <c r="AEW2952" s="245"/>
      <c r="AEX2952" s="245"/>
      <c r="AEY2952" s="245"/>
      <c r="AEZ2952" s="245"/>
      <c r="AFA2952" s="245"/>
      <c r="AFB2952" s="245"/>
      <c r="AFC2952" s="245"/>
      <c r="AFD2952" s="245"/>
      <c r="AFE2952" s="245"/>
      <c r="AFF2952" s="245"/>
      <c r="AFG2952" s="245"/>
      <c r="AFH2952" s="245"/>
      <c r="AFI2952" s="245"/>
      <c r="AFJ2952" s="245"/>
      <c r="AFK2952" s="245"/>
      <c r="AFL2952" s="245"/>
      <c r="AFM2952" s="245"/>
      <c r="AFN2952" s="245"/>
      <c r="AFO2952" s="245"/>
      <c r="AFP2952" s="245"/>
      <c r="AFQ2952" s="245"/>
      <c r="AFR2952" s="245"/>
      <c r="AFS2952" s="245"/>
      <c r="AFT2952" s="245"/>
      <c r="AFU2952" s="245"/>
      <c r="AFV2952" s="245"/>
      <c r="AFW2952" s="245"/>
      <c r="AFX2952" s="245"/>
      <c r="AFY2952" s="245"/>
      <c r="AFZ2952" s="245"/>
      <c r="AGA2952" s="245"/>
      <c r="AGB2952" s="245"/>
      <c r="AGC2952" s="245"/>
      <c r="AGD2952" s="245"/>
      <c r="AGE2952" s="245"/>
      <c r="AGF2952" s="245"/>
      <c r="AGG2952" s="245"/>
      <c r="AGH2952" s="245"/>
      <c r="AGI2952" s="245"/>
      <c r="AGJ2952" s="245"/>
      <c r="AGK2952" s="245"/>
      <c r="AGL2952" s="245"/>
      <c r="AGM2952" s="245"/>
      <c r="AGN2952" s="245"/>
      <c r="AGO2952" s="245"/>
      <c r="AGP2952" s="245"/>
      <c r="AGQ2952" s="245"/>
      <c r="AGR2952" s="245"/>
      <c r="AGS2952" s="245"/>
      <c r="AGT2952" s="245"/>
      <c r="AGU2952" s="245"/>
      <c r="AGV2952" s="245"/>
      <c r="AGW2952" s="245"/>
      <c r="AGX2952" s="245"/>
      <c r="AGY2952" s="245"/>
      <c r="AGZ2952" s="245"/>
      <c r="AHA2952" s="245"/>
      <c r="AHB2952" s="245"/>
      <c r="AHC2952" s="245"/>
      <c r="AHD2952" s="245"/>
      <c r="AHE2952" s="245"/>
      <c r="AHF2952" s="245"/>
      <c r="AHG2952" s="245"/>
      <c r="AHH2952" s="245"/>
      <c r="AHI2952" s="245"/>
      <c r="AHJ2952" s="245"/>
      <c r="AHK2952" s="245"/>
      <c r="AHL2952" s="245"/>
      <c r="AHM2952" s="245"/>
      <c r="AHN2952" s="245"/>
      <c r="AHO2952" s="245"/>
      <c r="AHP2952" s="245"/>
      <c r="AHQ2952" s="245"/>
      <c r="AHR2952" s="245"/>
      <c r="AHS2952" s="245"/>
      <c r="AHT2952" s="245"/>
      <c r="AHU2952" s="245"/>
      <c r="AHV2952" s="245"/>
      <c r="AHW2952" s="245"/>
      <c r="AHX2952" s="245"/>
      <c r="AHY2952" s="245"/>
      <c r="AHZ2952" s="245"/>
      <c r="AIA2952" s="245"/>
      <c r="AIB2952" s="245"/>
      <c r="AIC2952" s="245"/>
      <c r="AID2952" s="245"/>
      <c r="AIE2952" s="245"/>
      <c r="AIF2952" s="245"/>
      <c r="AIG2952" s="245"/>
      <c r="AIH2952" s="245"/>
      <c r="AII2952" s="245"/>
      <c r="AIJ2952" s="245"/>
      <c r="AIK2952" s="245"/>
      <c r="AIL2952" s="245"/>
      <c r="AIM2952" s="245"/>
      <c r="AIN2952" s="245"/>
      <c r="AIO2952" s="245"/>
      <c r="AIP2952" s="245"/>
      <c r="AIQ2952" s="245"/>
      <c r="AIR2952" s="245"/>
      <c r="AIS2952" s="245"/>
      <c r="AIT2952" s="245"/>
      <c r="AIU2952" s="245"/>
      <c r="AIV2952" s="245"/>
      <c r="AIW2952" s="245"/>
      <c r="AIX2952" s="245"/>
      <c r="AIY2952" s="245"/>
      <c r="AIZ2952" s="245"/>
      <c r="AJA2952" s="245"/>
      <c r="AJB2952" s="245"/>
      <c r="AJC2952" s="245"/>
      <c r="AJD2952" s="245"/>
      <c r="AJE2952" s="245"/>
      <c r="AJF2952" s="245"/>
      <c r="AJG2952" s="245"/>
      <c r="AJH2952" s="245"/>
      <c r="AJI2952" s="245"/>
      <c r="AJJ2952" s="245"/>
      <c r="AJK2952" s="245"/>
      <c r="AJL2952" s="245"/>
      <c r="AJM2952" s="245"/>
      <c r="AJN2952" s="245"/>
      <c r="AJO2952" s="245"/>
      <c r="AJP2952" s="245"/>
      <c r="AJQ2952" s="245"/>
      <c r="AJR2952" s="245"/>
      <c r="AJS2952" s="245"/>
      <c r="AJT2952" s="245"/>
      <c r="AJU2952" s="245"/>
      <c r="AJV2952" s="245"/>
      <c r="AJW2952" s="245"/>
      <c r="AJX2952" s="245"/>
      <c r="AJY2952" s="245"/>
      <c r="AJZ2952" s="245"/>
      <c r="AKA2952" s="245"/>
      <c r="AKB2952" s="245"/>
      <c r="AKC2952" s="245"/>
      <c r="AKD2952" s="245"/>
      <c r="AKE2952" s="245"/>
      <c r="AKF2952" s="245"/>
      <c r="AKG2952" s="245"/>
      <c r="AKH2952" s="245"/>
      <c r="AKI2952" s="245"/>
      <c r="AKJ2952" s="245"/>
      <c r="AKK2952" s="245"/>
      <c r="AKL2952" s="245"/>
      <c r="AKM2952" s="245"/>
      <c r="AKN2952" s="245"/>
      <c r="AKO2952" s="245"/>
      <c r="AKP2952" s="245"/>
      <c r="AKQ2952" s="245"/>
      <c r="AKR2952" s="245"/>
      <c r="AKS2952" s="245"/>
      <c r="AKT2952" s="245"/>
      <c r="AKU2952" s="245"/>
      <c r="AKV2952" s="245"/>
      <c r="AKW2952" s="245"/>
      <c r="AKX2952" s="245"/>
      <c r="AKY2952" s="245"/>
      <c r="AKZ2952" s="245"/>
      <c r="ALA2952" s="245"/>
      <c r="ALB2952" s="245"/>
      <c r="ALC2952" s="245"/>
      <c r="ALD2952" s="245"/>
      <c r="ALE2952" s="245"/>
      <c r="ALF2952" s="245"/>
      <c r="ALG2952" s="245"/>
      <c r="ALH2952" s="245"/>
      <c r="ALI2952" s="245"/>
      <c r="ALJ2952" s="245"/>
      <c r="ALK2952" s="245"/>
      <c r="ALL2952" s="245"/>
      <c r="ALM2952" s="245"/>
      <c r="ALN2952" s="245"/>
      <c r="ALO2952" s="245"/>
      <c r="ALP2952" s="245"/>
      <c r="ALQ2952" s="245"/>
      <c r="ALR2952" s="245"/>
      <c r="ALS2952" s="245"/>
      <c r="ALT2952" s="245"/>
      <c r="ALU2952" s="245"/>
      <c r="ALV2952" s="245"/>
      <c r="ALW2952" s="245"/>
      <c r="ALX2952" s="245"/>
      <c r="ALY2952" s="245"/>
      <c r="ALZ2952" s="245"/>
      <c r="AMA2952" s="245"/>
      <c r="AMB2952" s="245"/>
    </row>
    <row r="2953" spans="1:1016" s="300" customFormat="1">
      <c r="A2953" s="80" t="s">
        <v>3271</v>
      </c>
      <c r="B2953" s="80" t="s">
        <v>3272</v>
      </c>
      <c r="C2953" s="223" t="s">
        <v>63</v>
      </c>
      <c r="D2953" s="139" t="s">
        <v>300</v>
      </c>
      <c r="E2953" s="139" t="s">
        <v>301</v>
      </c>
      <c r="F2953" s="139" t="s">
        <v>525</v>
      </c>
      <c r="G2953" s="141">
        <v>60760</v>
      </c>
      <c r="H2953" s="141">
        <v>75950</v>
      </c>
      <c r="I2953" s="234">
        <v>7</v>
      </c>
      <c r="J2953" s="235">
        <v>0.15909090909090909</v>
      </c>
      <c r="K2953" s="141">
        <v>91140</v>
      </c>
      <c r="L2953" s="146">
        <v>1</v>
      </c>
      <c r="M2953" s="139">
        <v>1</v>
      </c>
      <c r="N2953" s="167">
        <v>33</v>
      </c>
      <c r="O2953" s="79">
        <v>69360.100000000006</v>
      </c>
      <c r="P2953" s="80"/>
      <c r="Q2953" s="236"/>
      <c r="R2953" s="236"/>
      <c r="S2953" s="236"/>
      <c r="T2953" s="236"/>
      <c r="U2953" s="236"/>
      <c r="V2953" s="236"/>
      <c r="W2953" s="236"/>
      <c r="X2953" s="236"/>
      <c r="Y2953" s="245"/>
      <c r="Z2953" s="245"/>
      <c r="AA2953" s="245"/>
      <c r="AB2953" s="245"/>
      <c r="AC2953" s="245"/>
      <c r="AD2953" s="245"/>
      <c r="AE2953" s="245"/>
      <c r="AF2953" s="245"/>
      <c r="AG2953" s="245"/>
      <c r="AH2953" s="245"/>
      <c r="AI2953" s="245"/>
      <c r="AJ2953" s="245"/>
      <c r="AK2953" s="245"/>
      <c r="AL2953" s="245"/>
      <c r="AM2953" s="245"/>
      <c r="AN2953" s="245"/>
      <c r="AO2953" s="245"/>
      <c r="AP2953" s="245"/>
      <c r="AQ2953" s="245"/>
      <c r="AR2953" s="245"/>
      <c r="AS2953" s="245"/>
      <c r="AT2953" s="245"/>
      <c r="AU2953" s="245"/>
      <c r="AV2953" s="245"/>
      <c r="AW2953" s="245"/>
      <c r="AX2953" s="245"/>
      <c r="AY2953" s="245"/>
      <c r="AZ2953" s="245"/>
      <c r="BA2953" s="245"/>
      <c r="BB2953" s="245"/>
      <c r="BC2953" s="245"/>
      <c r="BD2953" s="245"/>
      <c r="BE2953" s="245"/>
      <c r="BF2953" s="245"/>
      <c r="BG2953" s="245"/>
      <c r="BH2953" s="245"/>
      <c r="BI2953" s="245"/>
      <c r="BJ2953" s="245"/>
      <c r="BK2953" s="245"/>
      <c r="BL2953" s="245"/>
      <c r="BM2953" s="245"/>
      <c r="BN2953" s="245"/>
      <c r="BO2953" s="245"/>
      <c r="BP2953" s="245"/>
      <c r="BQ2953" s="245"/>
      <c r="BR2953" s="245"/>
      <c r="BS2953" s="245"/>
      <c r="BT2953" s="245"/>
      <c r="BU2953" s="245"/>
      <c r="BV2953" s="245"/>
      <c r="BW2953" s="245"/>
      <c r="BX2953" s="245"/>
      <c r="BY2953" s="245"/>
      <c r="BZ2953" s="245"/>
      <c r="CA2953" s="245"/>
      <c r="CB2953" s="245"/>
      <c r="CC2953" s="245"/>
      <c r="CD2953" s="245"/>
      <c r="CE2953" s="245"/>
      <c r="CF2953" s="245"/>
      <c r="CG2953" s="245"/>
      <c r="CH2953" s="245"/>
      <c r="CI2953" s="245"/>
      <c r="CJ2953" s="245"/>
      <c r="CK2953" s="245"/>
      <c r="CL2953" s="245"/>
      <c r="CM2953" s="245"/>
      <c r="CN2953" s="245"/>
      <c r="CO2953" s="245"/>
      <c r="CP2953" s="245"/>
      <c r="CQ2953" s="245"/>
      <c r="CR2953" s="245"/>
      <c r="CS2953" s="245"/>
      <c r="CT2953" s="245"/>
      <c r="CU2953" s="245"/>
      <c r="CV2953" s="245"/>
      <c r="CW2953" s="245"/>
      <c r="CX2953" s="245"/>
      <c r="CY2953" s="245"/>
      <c r="CZ2953" s="245"/>
      <c r="DA2953" s="245"/>
      <c r="DB2953" s="245"/>
      <c r="DC2953" s="245"/>
      <c r="DD2953" s="245"/>
      <c r="DE2953" s="245"/>
      <c r="DF2953" s="245"/>
      <c r="DG2953" s="245"/>
      <c r="DH2953" s="245"/>
      <c r="DI2953" s="245"/>
      <c r="DJ2953" s="245"/>
      <c r="DK2953" s="245"/>
      <c r="DL2953" s="245"/>
      <c r="DM2953" s="245"/>
      <c r="DN2953" s="245"/>
      <c r="DO2953" s="245"/>
      <c r="DP2953" s="245"/>
      <c r="DQ2953" s="245"/>
      <c r="DR2953" s="245"/>
      <c r="DS2953" s="245"/>
      <c r="DT2953" s="245"/>
      <c r="DU2953" s="245"/>
      <c r="DV2953" s="245"/>
      <c r="DW2953" s="245"/>
      <c r="DX2953" s="245"/>
      <c r="DY2953" s="245"/>
      <c r="DZ2953" s="245"/>
      <c r="EA2953" s="245"/>
      <c r="EB2953" s="245"/>
      <c r="EC2953" s="245"/>
      <c r="ED2953" s="245"/>
      <c r="EE2953" s="245"/>
      <c r="EF2953" s="245"/>
      <c r="EG2953" s="245"/>
      <c r="EH2953" s="245"/>
      <c r="EI2953" s="245"/>
      <c r="EJ2953" s="245"/>
      <c r="EK2953" s="245"/>
      <c r="EL2953" s="245"/>
      <c r="EM2953" s="245"/>
      <c r="EN2953" s="245"/>
      <c r="EO2953" s="245"/>
      <c r="EP2953" s="245"/>
      <c r="EQ2953" s="245"/>
      <c r="ER2953" s="245"/>
      <c r="ES2953" s="245"/>
      <c r="ET2953" s="245"/>
      <c r="EU2953" s="245"/>
      <c r="EV2953" s="245"/>
      <c r="EW2953" s="245"/>
      <c r="EX2953" s="245"/>
      <c r="EY2953" s="245"/>
      <c r="EZ2953" s="245"/>
      <c r="FA2953" s="245"/>
      <c r="FB2953" s="245"/>
      <c r="FC2953" s="245"/>
      <c r="FD2953" s="245"/>
      <c r="FE2953" s="245"/>
      <c r="FF2953" s="245"/>
      <c r="FG2953" s="245"/>
      <c r="FH2953" s="245"/>
      <c r="FI2953" s="245"/>
      <c r="FJ2953" s="245"/>
      <c r="FK2953" s="245"/>
      <c r="FL2953" s="245"/>
      <c r="FM2953" s="245"/>
      <c r="FN2953" s="245"/>
      <c r="FO2953" s="245"/>
      <c r="FP2953" s="245"/>
      <c r="FQ2953" s="245"/>
      <c r="FR2953" s="245"/>
      <c r="FS2953" s="245"/>
      <c r="FT2953" s="245"/>
      <c r="FU2953" s="245"/>
      <c r="FV2953" s="245"/>
      <c r="FW2953" s="245"/>
      <c r="FX2953" s="245"/>
      <c r="FY2953" s="245"/>
      <c r="FZ2953" s="245"/>
      <c r="GA2953" s="245"/>
      <c r="GB2953" s="245"/>
      <c r="GC2953" s="245"/>
      <c r="GD2953" s="245"/>
      <c r="GE2953" s="245"/>
      <c r="GF2953" s="245"/>
      <c r="GG2953" s="245"/>
      <c r="GH2953" s="245"/>
      <c r="GI2953" s="245"/>
      <c r="GJ2953" s="245"/>
      <c r="GK2953" s="245"/>
      <c r="GL2953" s="245"/>
      <c r="GM2953" s="245"/>
      <c r="GN2953" s="245"/>
      <c r="GO2953" s="245"/>
      <c r="GP2953" s="245"/>
      <c r="GQ2953" s="245"/>
      <c r="GR2953" s="245"/>
      <c r="GS2953" s="245"/>
      <c r="GT2953" s="245"/>
      <c r="GU2953" s="245"/>
      <c r="GV2953" s="245"/>
      <c r="GW2953" s="245"/>
      <c r="GX2953" s="245"/>
      <c r="GY2953" s="245"/>
      <c r="GZ2953" s="245"/>
      <c r="HA2953" s="245"/>
      <c r="HB2953" s="245"/>
      <c r="HC2953" s="245"/>
      <c r="HD2953" s="245"/>
      <c r="HE2953" s="245"/>
      <c r="HF2953" s="245"/>
      <c r="HG2953" s="245"/>
      <c r="HH2953" s="245"/>
      <c r="HI2953" s="245"/>
      <c r="HJ2953" s="245"/>
      <c r="HK2953" s="245"/>
      <c r="HL2953" s="245"/>
      <c r="HM2953" s="245"/>
      <c r="HN2953" s="245"/>
      <c r="HO2953" s="245"/>
      <c r="HP2953" s="245"/>
      <c r="HQ2953" s="245"/>
      <c r="HR2953" s="245"/>
      <c r="HS2953" s="245"/>
      <c r="HT2953" s="245"/>
      <c r="HU2953" s="245"/>
      <c r="HV2953" s="245"/>
      <c r="HW2953" s="245"/>
      <c r="HX2953" s="245"/>
      <c r="HY2953" s="245"/>
      <c r="HZ2953" s="245"/>
      <c r="IA2953" s="245"/>
      <c r="IB2953" s="245"/>
      <c r="IC2953" s="245"/>
      <c r="ID2953" s="245"/>
      <c r="IE2953" s="245"/>
      <c r="IF2953" s="245"/>
      <c r="IG2953" s="245"/>
      <c r="IH2953" s="245"/>
      <c r="II2953" s="245"/>
      <c r="IJ2953" s="245"/>
      <c r="IK2953" s="245"/>
      <c r="IL2953" s="245"/>
      <c r="IM2953" s="245"/>
      <c r="IN2953" s="245"/>
      <c r="IO2953" s="245"/>
      <c r="IP2953" s="245"/>
      <c r="IQ2953" s="245"/>
      <c r="IR2953" s="245"/>
      <c r="IS2953" s="245"/>
      <c r="IT2953" s="245"/>
      <c r="IU2953" s="245"/>
      <c r="IV2953" s="245"/>
      <c r="IW2953" s="245"/>
      <c r="IX2953" s="245"/>
      <c r="IY2953" s="245"/>
      <c r="IZ2953" s="245"/>
      <c r="JA2953" s="245"/>
      <c r="JB2953" s="245"/>
      <c r="JC2953" s="245"/>
      <c r="JD2953" s="245"/>
      <c r="JE2953" s="245"/>
      <c r="JF2953" s="245"/>
      <c r="JG2953" s="245"/>
      <c r="JH2953" s="245"/>
      <c r="JI2953" s="245"/>
      <c r="JJ2953" s="245"/>
      <c r="JK2953" s="245"/>
      <c r="JL2953" s="245"/>
      <c r="JM2953" s="245"/>
      <c r="JN2953" s="245"/>
      <c r="JO2953" s="245"/>
      <c r="JP2953" s="245"/>
      <c r="JQ2953" s="245"/>
      <c r="JR2953" s="245"/>
      <c r="JS2953" s="245"/>
      <c r="JT2953" s="245"/>
      <c r="JU2953" s="245"/>
      <c r="JV2953" s="245"/>
      <c r="JW2953" s="245"/>
      <c r="JX2953" s="245"/>
      <c r="JY2953" s="245"/>
      <c r="JZ2953" s="245"/>
      <c r="KA2953" s="245"/>
      <c r="KB2953" s="245"/>
      <c r="KC2953" s="245"/>
      <c r="KD2953" s="245"/>
      <c r="KE2953" s="245"/>
      <c r="KF2953" s="245"/>
      <c r="KG2953" s="245"/>
      <c r="KH2953" s="245"/>
      <c r="KI2953" s="245"/>
      <c r="KJ2953" s="245"/>
      <c r="KK2953" s="245"/>
      <c r="KL2953" s="245"/>
      <c r="KM2953" s="245"/>
      <c r="KN2953" s="245"/>
      <c r="KO2953" s="245"/>
      <c r="KP2953" s="245"/>
      <c r="KQ2953" s="245"/>
      <c r="KR2953" s="245"/>
      <c r="KS2953" s="245"/>
      <c r="KT2953" s="245"/>
      <c r="KU2953" s="245"/>
      <c r="KV2953" s="245"/>
      <c r="KW2953" s="245"/>
      <c r="KX2953" s="245"/>
      <c r="KY2953" s="245"/>
      <c r="KZ2953" s="245"/>
      <c r="LA2953" s="245"/>
      <c r="LB2953" s="245"/>
      <c r="LC2953" s="245"/>
      <c r="LD2953" s="245"/>
      <c r="LE2953" s="245"/>
      <c r="LF2953" s="245"/>
      <c r="LG2953" s="245"/>
      <c r="LH2953" s="245"/>
      <c r="LI2953" s="245"/>
      <c r="LJ2953" s="245"/>
      <c r="LK2953" s="245"/>
      <c r="LL2953" s="245"/>
      <c r="LM2953" s="245"/>
      <c r="LN2953" s="245"/>
      <c r="LO2953" s="245"/>
      <c r="LP2953" s="245"/>
      <c r="LQ2953" s="245"/>
      <c r="LR2953" s="245"/>
      <c r="LS2953" s="245"/>
      <c r="LT2953" s="245"/>
      <c r="LU2953" s="245"/>
      <c r="LV2953" s="245"/>
      <c r="LW2953" s="245"/>
      <c r="LX2953" s="245"/>
      <c r="LY2953" s="245"/>
      <c r="LZ2953" s="245"/>
      <c r="MA2953" s="245"/>
      <c r="MB2953" s="245"/>
      <c r="MC2953" s="245"/>
      <c r="MD2953" s="245"/>
      <c r="ME2953" s="245"/>
      <c r="MF2953" s="245"/>
      <c r="MG2953" s="245"/>
      <c r="MH2953" s="245"/>
      <c r="MI2953" s="245"/>
      <c r="MJ2953" s="245"/>
      <c r="MK2953" s="245"/>
      <c r="ML2953" s="245"/>
      <c r="MM2953" s="245"/>
      <c r="MN2953" s="245"/>
      <c r="MO2953" s="245"/>
      <c r="MP2953" s="245"/>
      <c r="MQ2953" s="245"/>
      <c r="MR2953" s="245"/>
      <c r="MS2953" s="245"/>
      <c r="MT2953" s="245"/>
      <c r="MU2953" s="245"/>
      <c r="MV2953" s="245"/>
      <c r="MW2953" s="245"/>
      <c r="MX2953" s="245"/>
      <c r="MY2953" s="245"/>
      <c r="MZ2953" s="245"/>
      <c r="NA2953" s="245"/>
      <c r="NB2953" s="245"/>
      <c r="NC2953" s="245"/>
      <c r="ND2953" s="245"/>
      <c r="NE2953" s="245"/>
      <c r="NF2953" s="245"/>
      <c r="NG2953" s="245"/>
      <c r="NH2953" s="245"/>
      <c r="NI2953" s="245"/>
      <c r="NJ2953" s="245"/>
      <c r="NK2953" s="245"/>
      <c r="NL2953" s="245"/>
      <c r="NM2953" s="245"/>
      <c r="NN2953" s="245"/>
      <c r="NO2953" s="245"/>
      <c r="NP2953" s="245"/>
      <c r="NQ2953" s="245"/>
      <c r="NR2953" s="245"/>
      <c r="NS2953" s="245"/>
      <c r="NT2953" s="245"/>
      <c r="NU2953" s="245"/>
      <c r="NV2953" s="245"/>
      <c r="NW2953" s="245"/>
      <c r="NX2953" s="245"/>
      <c r="NY2953" s="245"/>
      <c r="NZ2953" s="245"/>
      <c r="OA2953" s="245"/>
      <c r="OB2953" s="245"/>
      <c r="OC2953" s="245"/>
      <c r="OD2953" s="245"/>
      <c r="OE2953" s="245"/>
      <c r="OF2953" s="245"/>
      <c r="OG2953" s="245"/>
      <c r="OH2953" s="245"/>
      <c r="OI2953" s="245"/>
      <c r="OJ2953" s="245"/>
      <c r="OK2953" s="245"/>
      <c r="OL2953" s="245"/>
      <c r="OM2953" s="245"/>
      <c r="ON2953" s="245"/>
      <c r="OO2953" s="245"/>
      <c r="OP2953" s="245"/>
      <c r="OQ2953" s="245"/>
      <c r="OR2953" s="245"/>
      <c r="OS2953" s="245"/>
      <c r="OT2953" s="245"/>
      <c r="OU2953" s="245"/>
      <c r="OV2953" s="245"/>
      <c r="OW2953" s="245"/>
      <c r="OX2953" s="245"/>
      <c r="OY2953" s="245"/>
      <c r="OZ2953" s="245"/>
      <c r="PA2953" s="245"/>
      <c r="PB2953" s="245"/>
      <c r="PC2953" s="245"/>
      <c r="PD2953" s="245"/>
      <c r="PE2953" s="245"/>
      <c r="PF2953" s="245"/>
      <c r="PG2953" s="245"/>
      <c r="PH2953" s="245"/>
      <c r="PI2953" s="245"/>
      <c r="PJ2953" s="245"/>
      <c r="PK2953" s="245"/>
      <c r="PL2953" s="245"/>
      <c r="PM2953" s="245"/>
      <c r="PN2953" s="245"/>
      <c r="PO2953" s="245"/>
      <c r="PP2953" s="245"/>
      <c r="PQ2953" s="245"/>
      <c r="PR2953" s="245"/>
      <c r="PS2953" s="245"/>
      <c r="PT2953" s="245"/>
      <c r="PU2953" s="245"/>
      <c r="PV2953" s="245"/>
      <c r="PW2953" s="245"/>
      <c r="PX2953" s="245"/>
      <c r="PY2953" s="245"/>
      <c r="PZ2953" s="245"/>
      <c r="QA2953" s="245"/>
      <c r="QB2953" s="245"/>
      <c r="QC2953" s="245"/>
      <c r="QD2953" s="245"/>
      <c r="QE2953" s="245"/>
      <c r="QF2953" s="245"/>
      <c r="QG2953" s="245"/>
      <c r="QH2953" s="245"/>
      <c r="QI2953" s="245"/>
      <c r="QJ2953" s="245"/>
      <c r="QK2953" s="245"/>
      <c r="QL2953" s="245"/>
      <c r="QM2953" s="245"/>
      <c r="QN2953" s="245"/>
      <c r="QO2953" s="245"/>
      <c r="QP2953" s="245"/>
      <c r="QQ2953" s="245"/>
      <c r="QR2953" s="245"/>
      <c r="QS2953" s="245"/>
      <c r="QT2953" s="245"/>
      <c r="QU2953" s="245"/>
      <c r="QV2953" s="245"/>
      <c r="QW2953" s="245"/>
      <c r="QX2953" s="245"/>
      <c r="QY2953" s="245"/>
      <c r="QZ2953" s="245"/>
      <c r="RA2953" s="245"/>
      <c r="RB2953" s="245"/>
      <c r="RC2953" s="245"/>
      <c r="RD2953" s="245"/>
      <c r="RE2953" s="245"/>
      <c r="RF2953" s="245"/>
      <c r="RG2953" s="245"/>
      <c r="RH2953" s="245"/>
      <c r="RI2953" s="245"/>
      <c r="RJ2953" s="245"/>
      <c r="RK2953" s="245"/>
      <c r="RL2953" s="245"/>
      <c r="RM2953" s="245"/>
      <c r="RN2953" s="245"/>
      <c r="RO2953" s="245"/>
      <c r="RP2953" s="245"/>
      <c r="RQ2953" s="245"/>
      <c r="RR2953" s="245"/>
      <c r="RS2953" s="245"/>
      <c r="RT2953" s="245"/>
      <c r="RU2953" s="245"/>
      <c r="RV2953" s="245"/>
      <c r="RW2953" s="245"/>
      <c r="RX2953" s="245"/>
      <c r="RY2953" s="245"/>
      <c r="RZ2953" s="245"/>
      <c r="SA2953" s="245"/>
      <c r="SB2953" s="245"/>
      <c r="SC2953" s="245"/>
      <c r="SD2953" s="245"/>
      <c r="SE2953" s="245"/>
      <c r="SF2953" s="245"/>
      <c r="SG2953" s="245"/>
      <c r="SH2953" s="245"/>
      <c r="SI2953" s="245"/>
      <c r="SJ2953" s="245"/>
      <c r="SK2953" s="245"/>
      <c r="SL2953" s="245"/>
      <c r="SM2953" s="245"/>
      <c r="SN2953" s="245"/>
      <c r="SO2953" s="245"/>
      <c r="SP2953" s="245"/>
      <c r="SQ2953" s="245"/>
      <c r="SR2953" s="245"/>
      <c r="SS2953" s="245"/>
      <c r="ST2953" s="245"/>
      <c r="SU2953" s="245"/>
      <c r="SV2953" s="245"/>
      <c r="SW2953" s="245"/>
      <c r="SX2953" s="245"/>
      <c r="SY2953" s="245"/>
      <c r="SZ2953" s="245"/>
      <c r="TA2953" s="245"/>
      <c r="TB2953" s="245"/>
      <c r="TC2953" s="245"/>
      <c r="TD2953" s="245"/>
      <c r="TE2953" s="245"/>
      <c r="TF2953" s="245"/>
      <c r="TG2953" s="245"/>
      <c r="TH2953" s="245"/>
      <c r="TI2953" s="245"/>
      <c r="TJ2953" s="245"/>
      <c r="TK2953" s="245"/>
      <c r="TL2953" s="245"/>
      <c r="TM2953" s="245"/>
      <c r="TN2953" s="245"/>
      <c r="TO2953" s="245"/>
      <c r="TP2953" s="245"/>
      <c r="TQ2953" s="245"/>
      <c r="TR2953" s="245"/>
      <c r="TS2953" s="245"/>
      <c r="TT2953" s="245"/>
      <c r="TU2953" s="245"/>
      <c r="TV2953" s="245"/>
      <c r="TW2953" s="245"/>
      <c r="TX2953" s="245"/>
      <c r="TY2953" s="245"/>
      <c r="TZ2953" s="245"/>
      <c r="UA2953" s="245"/>
      <c r="UB2953" s="245"/>
      <c r="UC2953" s="245"/>
      <c r="UD2953" s="245"/>
      <c r="UE2953" s="245"/>
      <c r="UF2953" s="245"/>
      <c r="UG2953" s="245"/>
      <c r="UH2953" s="245"/>
      <c r="UI2953" s="245"/>
      <c r="UJ2953" s="245"/>
      <c r="UK2953" s="245"/>
      <c r="UL2953" s="245"/>
      <c r="UM2953" s="245"/>
      <c r="UN2953" s="245"/>
      <c r="UO2953" s="245"/>
      <c r="UP2953" s="245"/>
      <c r="UQ2953" s="245"/>
      <c r="UR2953" s="245"/>
      <c r="US2953" s="245"/>
      <c r="UT2953" s="245"/>
      <c r="UU2953" s="245"/>
      <c r="UV2953" s="245"/>
      <c r="UW2953" s="245"/>
      <c r="UX2953" s="245"/>
      <c r="UY2953" s="245"/>
      <c r="UZ2953" s="245"/>
      <c r="VA2953" s="245"/>
      <c r="VB2953" s="245"/>
      <c r="VC2953" s="245"/>
      <c r="VD2953" s="245"/>
      <c r="VE2953" s="245"/>
      <c r="VF2953" s="245"/>
      <c r="VG2953" s="245"/>
      <c r="VH2953" s="245"/>
      <c r="VI2953" s="245"/>
      <c r="VJ2953" s="245"/>
      <c r="VK2953" s="245"/>
      <c r="VL2953" s="245"/>
      <c r="VM2953" s="245"/>
      <c r="VN2953" s="245"/>
      <c r="VO2953" s="245"/>
      <c r="VP2953" s="245"/>
      <c r="VQ2953" s="245"/>
      <c r="VR2953" s="245"/>
      <c r="VS2953" s="245"/>
      <c r="VT2953" s="245"/>
      <c r="VU2953" s="245"/>
      <c r="VV2953" s="245"/>
      <c r="VW2953" s="245"/>
      <c r="VX2953" s="245"/>
      <c r="VY2953" s="245"/>
      <c r="VZ2953" s="245"/>
      <c r="WA2953" s="245"/>
      <c r="WB2953" s="245"/>
      <c r="WC2953" s="245"/>
      <c r="WD2953" s="245"/>
      <c r="WE2953" s="245"/>
      <c r="WF2953" s="245"/>
      <c r="WG2953" s="245"/>
      <c r="WH2953" s="245"/>
      <c r="WI2953" s="245"/>
      <c r="WJ2953" s="245"/>
      <c r="WK2953" s="245"/>
      <c r="WL2953" s="245"/>
      <c r="WM2953" s="245"/>
      <c r="WN2953" s="245"/>
      <c r="WO2953" s="245"/>
      <c r="WP2953" s="245"/>
      <c r="WQ2953" s="245"/>
      <c r="WR2953" s="245"/>
      <c r="WS2953" s="245"/>
      <c r="WT2953" s="245"/>
      <c r="WU2953" s="245"/>
      <c r="WV2953" s="245"/>
      <c r="WW2953" s="245"/>
      <c r="WX2953" s="245"/>
      <c r="WY2953" s="245"/>
      <c r="WZ2953" s="245"/>
      <c r="XA2953" s="245"/>
      <c r="XB2953" s="245"/>
      <c r="XC2953" s="245"/>
      <c r="XD2953" s="245"/>
      <c r="XE2953" s="245"/>
      <c r="XF2953" s="245"/>
      <c r="XG2953" s="245"/>
      <c r="XH2953" s="245"/>
      <c r="XI2953" s="245"/>
      <c r="XJ2953" s="245"/>
      <c r="XK2953" s="245"/>
      <c r="XL2953" s="245"/>
      <c r="XM2953" s="245"/>
      <c r="XN2953" s="245"/>
      <c r="XO2953" s="245"/>
      <c r="XP2953" s="245"/>
      <c r="XQ2953" s="245"/>
      <c r="XR2953" s="245"/>
      <c r="XS2953" s="245"/>
      <c r="XT2953" s="245"/>
      <c r="XU2953" s="245"/>
      <c r="XV2953" s="245"/>
      <c r="XW2953" s="245"/>
      <c r="XX2953" s="245"/>
      <c r="XY2953" s="245"/>
      <c r="XZ2953" s="245"/>
      <c r="YA2953" s="245"/>
      <c r="YB2953" s="245"/>
      <c r="YC2953" s="245"/>
      <c r="YD2953" s="245"/>
      <c r="YE2953" s="245"/>
      <c r="YF2953" s="245"/>
      <c r="YG2953" s="245"/>
      <c r="YH2953" s="245"/>
      <c r="YI2953" s="245"/>
      <c r="YJ2953" s="245"/>
      <c r="YK2953" s="245"/>
      <c r="YL2953" s="245"/>
      <c r="YM2953" s="245"/>
      <c r="YN2953" s="245"/>
      <c r="YO2953" s="245"/>
      <c r="YP2953" s="245"/>
      <c r="YQ2953" s="245"/>
      <c r="YR2953" s="245"/>
      <c r="YS2953" s="245"/>
      <c r="YT2953" s="245"/>
      <c r="YU2953" s="245"/>
      <c r="YV2953" s="245"/>
      <c r="YW2953" s="245"/>
      <c r="YX2953" s="245"/>
      <c r="YY2953" s="245"/>
      <c r="YZ2953" s="245"/>
      <c r="ZA2953" s="245"/>
      <c r="ZB2953" s="245"/>
      <c r="ZC2953" s="245"/>
      <c r="ZD2953" s="245"/>
      <c r="ZE2953" s="245"/>
      <c r="ZF2953" s="245"/>
      <c r="ZG2953" s="245"/>
      <c r="ZH2953" s="245"/>
      <c r="ZI2953" s="245"/>
      <c r="ZJ2953" s="245"/>
      <c r="ZK2953" s="245"/>
      <c r="ZL2953" s="245"/>
      <c r="ZM2953" s="245"/>
      <c r="ZN2953" s="245"/>
      <c r="ZO2953" s="245"/>
      <c r="ZP2953" s="245"/>
      <c r="ZQ2953" s="245"/>
      <c r="ZR2953" s="245"/>
      <c r="ZS2953" s="245"/>
      <c r="ZT2953" s="245"/>
      <c r="ZU2953" s="245"/>
      <c r="ZV2953" s="245"/>
      <c r="ZW2953" s="245"/>
      <c r="ZX2953" s="245"/>
      <c r="ZY2953" s="245"/>
      <c r="ZZ2953" s="245"/>
      <c r="AAA2953" s="245"/>
      <c r="AAB2953" s="245"/>
      <c r="AAC2953" s="245"/>
      <c r="AAD2953" s="245"/>
      <c r="AAE2953" s="245"/>
      <c r="AAF2953" s="245"/>
      <c r="AAG2953" s="245"/>
      <c r="AAH2953" s="245"/>
      <c r="AAI2953" s="245"/>
      <c r="AAJ2953" s="245"/>
      <c r="AAK2953" s="245"/>
      <c r="AAL2953" s="245"/>
      <c r="AAM2953" s="245"/>
      <c r="AAN2953" s="245"/>
      <c r="AAO2953" s="245"/>
      <c r="AAP2953" s="245"/>
      <c r="AAQ2953" s="245"/>
      <c r="AAR2953" s="245"/>
      <c r="AAS2953" s="245"/>
      <c r="AAT2953" s="245"/>
      <c r="AAU2953" s="245"/>
      <c r="AAV2953" s="245"/>
      <c r="AAW2953" s="245"/>
      <c r="AAX2953" s="245"/>
      <c r="AAY2953" s="245"/>
      <c r="AAZ2953" s="245"/>
      <c r="ABA2953" s="245"/>
      <c r="ABB2953" s="245"/>
      <c r="ABC2953" s="245"/>
      <c r="ABD2953" s="245"/>
      <c r="ABE2953" s="245"/>
      <c r="ABF2953" s="245"/>
      <c r="ABG2953" s="245"/>
      <c r="ABH2953" s="245"/>
      <c r="ABI2953" s="245"/>
      <c r="ABJ2953" s="245"/>
      <c r="ABK2953" s="245"/>
      <c r="ABL2953" s="245"/>
      <c r="ABM2953" s="245"/>
      <c r="ABN2953" s="245"/>
      <c r="ABO2953" s="245"/>
      <c r="ABP2953" s="245"/>
      <c r="ABQ2953" s="245"/>
      <c r="ABR2953" s="245"/>
      <c r="ABS2953" s="245"/>
      <c r="ABT2953" s="245"/>
      <c r="ABU2953" s="245"/>
      <c r="ABV2953" s="245"/>
      <c r="ABW2953" s="245"/>
      <c r="ABX2953" s="245"/>
      <c r="ABY2953" s="245"/>
      <c r="ABZ2953" s="245"/>
      <c r="ACA2953" s="245"/>
      <c r="ACB2953" s="245"/>
      <c r="ACC2953" s="245"/>
      <c r="ACD2953" s="245"/>
      <c r="ACE2953" s="245"/>
      <c r="ACF2953" s="245"/>
      <c r="ACG2953" s="245"/>
      <c r="ACH2953" s="245"/>
      <c r="ACI2953" s="245"/>
      <c r="ACJ2953" s="245"/>
      <c r="ACK2953" s="245"/>
      <c r="ACL2953" s="245"/>
      <c r="ACM2953" s="245"/>
      <c r="ACN2953" s="245"/>
      <c r="ACO2953" s="245"/>
      <c r="ACP2953" s="245"/>
      <c r="ACQ2953" s="245"/>
      <c r="ACR2953" s="245"/>
      <c r="ACS2953" s="245"/>
      <c r="ACT2953" s="245"/>
      <c r="ACU2953" s="245"/>
      <c r="ACV2953" s="245"/>
      <c r="ACW2953" s="245"/>
      <c r="ACX2953" s="245"/>
      <c r="ACY2953" s="245"/>
      <c r="ACZ2953" s="245"/>
      <c r="ADA2953" s="245"/>
      <c r="ADB2953" s="245"/>
      <c r="ADC2953" s="245"/>
      <c r="ADD2953" s="245"/>
      <c r="ADE2953" s="245"/>
      <c r="ADF2953" s="245"/>
      <c r="ADG2953" s="245"/>
      <c r="ADH2953" s="245"/>
      <c r="ADI2953" s="245"/>
      <c r="ADJ2953" s="245"/>
      <c r="ADK2953" s="245"/>
      <c r="ADL2953" s="245"/>
      <c r="ADM2953" s="245"/>
      <c r="ADN2953" s="245"/>
      <c r="ADO2953" s="245"/>
      <c r="ADP2953" s="245"/>
      <c r="ADQ2953" s="245"/>
      <c r="ADR2953" s="245"/>
      <c r="ADS2953" s="245"/>
      <c r="ADT2953" s="245"/>
      <c r="ADU2953" s="245"/>
      <c r="ADV2953" s="245"/>
      <c r="ADW2953" s="245"/>
      <c r="ADX2953" s="245"/>
      <c r="ADY2953" s="245"/>
      <c r="ADZ2953" s="245"/>
      <c r="AEA2953" s="245"/>
      <c r="AEB2953" s="245"/>
      <c r="AEC2953" s="245"/>
      <c r="AED2953" s="245"/>
      <c r="AEE2953" s="245"/>
      <c r="AEF2953" s="245"/>
      <c r="AEG2953" s="245"/>
      <c r="AEH2953" s="245"/>
      <c r="AEI2953" s="245"/>
      <c r="AEJ2953" s="245"/>
      <c r="AEK2953" s="245"/>
      <c r="AEL2953" s="245"/>
      <c r="AEM2953" s="245"/>
      <c r="AEN2953" s="245"/>
      <c r="AEO2953" s="245"/>
      <c r="AEP2953" s="245"/>
      <c r="AEQ2953" s="245"/>
      <c r="AER2953" s="245"/>
      <c r="AES2953" s="245"/>
      <c r="AET2953" s="245"/>
      <c r="AEU2953" s="245"/>
      <c r="AEV2953" s="245"/>
      <c r="AEW2953" s="245"/>
      <c r="AEX2953" s="245"/>
      <c r="AEY2953" s="245"/>
      <c r="AEZ2953" s="245"/>
      <c r="AFA2953" s="245"/>
      <c r="AFB2953" s="245"/>
      <c r="AFC2953" s="245"/>
      <c r="AFD2953" s="245"/>
      <c r="AFE2953" s="245"/>
      <c r="AFF2953" s="245"/>
      <c r="AFG2953" s="245"/>
      <c r="AFH2953" s="245"/>
      <c r="AFI2953" s="245"/>
      <c r="AFJ2953" s="245"/>
      <c r="AFK2953" s="245"/>
      <c r="AFL2953" s="245"/>
      <c r="AFM2953" s="245"/>
      <c r="AFN2953" s="245"/>
      <c r="AFO2953" s="245"/>
      <c r="AFP2953" s="245"/>
      <c r="AFQ2953" s="245"/>
      <c r="AFR2953" s="245"/>
      <c r="AFS2953" s="245"/>
      <c r="AFT2953" s="245"/>
      <c r="AFU2953" s="245"/>
      <c r="AFV2953" s="245"/>
      <c r="AFW2953" s="245"/>
      <c r="AFX2953" s="245"/>
      <c r="AFY2953" s="245"/>
      <c r="AFZ2953" s="245"/>
      <c r="AGA2953" s="245"/>
      <c r="AGB2953" s="245"/>
      <c r="AGC2953" s="245"/>
      <c r="AGD2953" s="245"/>
      <c r="AGE2953" s="245"/>
      <c r="AGF2953" s="245"/>
      <c r="AGG2953" s="245"/>
      <c r="AGH2953" s="245"/>
      <c r="AGI2953" s="245"/>
      <c r="AGJ2953" s="245"/>
      <c r="AGK2953" s="245"/>
      <c r="AGL2953" s="245"/>
      <c r="AGM2953" s="245"/>
      <c r="AGN2953" s="245"/>
      <c r="AGO2953" s="245"/>
      <c r="AGP2953" s="245"/>
      <c r="AGQ2953" s="245"/>
      <c r="AGR2953" s="245"/>
      <c r="AGS2953" s="245"/>
      <c r="AGT2953" s="245"/>
      <c r="AGU2953" s="245"/>
      <c r="AGV2953" s="245"/>
      <c r="AGW2953" s="245"/>
      <c r="AGX2953" s="245"/>
      <c r="AGY2953" s="245"/>
      <c r="AGZ2953" s="245"/>
      <c r="AHA2953" s="245"/>
      <c r="AHB2953" s="245"/>
      <c r="AHC2953" s="245"/>
      <c r="AHD2953" s="245"/>
      <c r="AHE2953" s="245"/>
      <c r="AHF2953" s="245"/>
      <c r="AHG2953" s="245"/>
      <c r="AHH2953" s="245"/>
      <c r="AHI2953" s="245"/>
      <c r="AHJ2953" s="245"/>
      <c r="AHK2953" s="245"/>
      <c r="AHL2953" s="245"/>
      <c r="AHM2953" s="245"/>
      <c r="AHN2953" s="245"/>
      <c r="AHO2953" s="245"/>
      <c r="AHP2953" s="245"/>
      <c r="AHQ2953" s="245"/>
      <c r="AHR2953" s="245"/>
      <c r="AHS2953" s="245"/>
      <c r="AHT2953" s="245"/>
      <c r="AHU2953" s="245"/>
      <c r="AHV2953" s="245"/>
      <c r="AHW2953" s="245"/>
      <c r="AHX2953" s="245"/>
      <c r="AHY2953" s="245"/>
      <c r="AHZ2953" s="245"/>
      <c r="AIA2953" s="245"/>
      <c r="AIB2953" s="245"/>
      <c r="AIC2953" s="245"/>
      <c r="AID2953" s="245"/>
      <c r="AIE2953" s="245"/>
      <c r="AIF2953" s="245"/>
      <c r="AIG2953" s="245"/>
      <c r="AIH2953" s="245"/>
      <c r="AII2953" s="245"/>
      <c r="AIJ2953" s="245"/>
      <c r="AIK2953" s="245"/>
      <c r="AIL2953" s="245"/>
      <c r="AIM2953" s="245"/>
      <c r="AIN2953" s="245"/>
      <c r="AIO2953" s="245"/>
      <c r="AIP2953" s="245"/>
      <c r="AIQ2953" s="245"/>
      <c r="AIR2953" s="245"/>
      <c r="AIS2953" s="245"/>
      <c r="AIT2953" s="245"/>
      <c r="AIU2953" s="245"/>
      <c r="AIV2953" s="245"/>
      <c r="AIW2953" s="245"/>
      <c r="AIX2953" s="245"/>
      <c r="AIY2953" s="245"/>
      <c r="AIZ2953" s="245"/>
      <c r="AJA2953" s="245"/>
      <c r="AJB2953" s="245"/>
      <c r="AJC2953" s="245"/>
      <c r="AJD2953" s="245"/>
      <c r="AJE2953" s="245"/>
      <c r="AJF2953" s="245"/>
      <c r="AJG2953" s="245"/>
      <c r="AJH2953" s="245"/>
      <c r="AJI2953" s="245"/>
      <c r="AJJ2953" s="245"/>
      <c r="AJK2953" s="245"/>
      <c r="AJL2953" s="245"/>
      <c r="AJM2953" s="245"/>
      <c r="AJN2953" s="245"/>
      <c r="AJO2953" s="245"/>
      <c r="AJP2953" s="245"/>
      <c r="AJQ2953" s="245"/>
      <c r="AJR2953" s="245"/>
      <c r="AJS2953" s="245"/>
      <c r="AJT2953" s="245"/>
      <c r="AJU2953" s="245"/>
      <c r="AJV2953" s="245"/>
      <c r="AJW2953" s="245"/>
      <c r="AJX2953" s="245"/>
      <c r="AJY2953" s="245"/>
      <c r="AJZ2953" s="245"/>
      <c r="AKA2953" s="245"/>
      <c r="AKB2953" s="245"/>
      <c r="AKC2953" s="245"/>
      <c r="AKD2953" s="245"/>
      <c r="AKE2953" s="245"/>
      <c r="AKF2953" s="245"/>
      <c r="AKG2953" s="245"/>
      <c r="AKH2953" s="245"/>
      <c r="AKI2953" s="245"/>
      <c r="AKJ2953" s="245"/>
      <c r="AKK2953" s="245"/>
      <c r="AKL2953" s="245"/>
      <c r="AKM2953" s="245"/>
      <c r="AKN2953" s="245"/>
      <c r="AKO2953" s="245"/>
      <c r="AKP2953" s="245"/>
      <c r="AKQ2953" s="245"/>
      <c r="AKR2953" s="245"/>
      <c r="AKS2953" s="245"/>
      <c r="AKT2953" s="245"/>
      <c r="AKU2953" s="245"/>
      <c r="AKV2953" s="245"/>
      <c r="AKW2953" s="245"/>
      <c r="AKX2953" s="245"/>
      <c r="AKY2953" s="245"/>
      <c r="AKZ2953" s="245"/>
      <c r="ALA2953" s="245"/>
      <c r="ALB2953" s="245"/>
      <c r="ALC2953" s="245"/>
      <c r="ALD2953" s="245"/>
      <c r="ALE2953" s="245"/>
      <c r="ALF2953" s="245"/>
      <c r="ALG2953" s="245"/>
      <c r="ALH2953" s="245"/>
      <c r="ALI2953" s="245"/>
      <c r="ALJ2953" s="245"/>
      <c r="ALK2953" s="245"/>
      <c r="ALL2953" s="245"/>
      <c r="ALM2953" s="245"/>
      <c r="ALN2953" s="245"/>
      <c r="ALO2953" s="245"/>
      <c r="ALP2953" s="245"/>
      <c r="ALQ2953" s="245"/>
      <c r="ALR2953" s="245"/>
      <c r="ALS2953" s="245"/>
      <c r="ALT2953" s="245"/>
      <c r="ALU2953" s="245"/>
      <c r="ALV2953" s="245"/>
      <c r="ALW2953" s="245"/>
      <c r="ALX2953" s="245"/>
      <c r="ALY2953" s="245"/>
      <c r="ALZ2953" s="245"/>
      <c r="AMA2953" s="245"/>
      <c r="AMB2953" s="245"/>
    </row>
    <row r="2954" spans="1:1016" s="300" customFormat="1" ht="22.5">
      <c r="A2954" s="80" t="s">
        <v>3256</v>
      </c>
      <c r="B2954" s="80" t="s">
        <v>3222</v>
      </c>
      <c r="C2954" s="224" t="s">
        <v>2517</v>
      </c>
      <c r="D2954" s="139" t="s">
        <v>300</v>
      </c>
      <c r="E2954" s="167"/>
      <c r="F2954" s="167" t="s">
        <v>525</v>
      </c>
      <c r="G2954" s="156">
        <v>54371.199999999997</v>
      </c>
      <c r="H2954" s="141">
        <v>73892</v>
      </c>
      <c r="I2954" s="234">
        <v>6</v>
      </c>
      <c r="J2954" s="235">
        <v>0.13636363636363635</v>
      </c>
      <c r="K2954" s="156">
        <v>93412.800000000003</v>
      </c>
      <c r="L2954" s="240"/>
      <c r="M2954" s="167">
        <v>2</v>
      </c>
      <c r="N2954" s="167">
        <v>26</v>
      </c>
      <c r="O2954" s="85">
        <v>78135.199999999997</v>
      </c>
      <c r="P2954" s="182"/>
      <c r="Q2954" s="236"/>
      <c r="R2954" s="236"/>
      <c r="S2954" s="236"/>
      <c r="T2954" s="241"/>
      <c r="U2954" s="241"/>
      <c r="V2954" s="236"/>
      <c r="W2954" s="236"/>
      <c r="X2954" s="236"/>
      <c r="Y2954" s="245"/>
      <c r="Z2954" s="245"/>
      <c r="AA2954" s="245"/>
      <c r="AB2954" s="245"/>
      <c r="AC2954" s="245"/>
      <c r="AD2954" s="245"/>
      <c r="AE2954" s="245"/>
      <c r="AF2954" s="245"/>
      <c r="AG2954" s="245"/>
      <c r="AH2954" s="245"/>
      <c r="AI2954" s="245"/>
      <c r="AJ2954" s="245"/>
      <c r="AK2954" s="245"/>
      <c r="AL2954" s="245"/>
      <c r="AM2954" s="245"/>
      <c r="AN2954" s="245"/>
      <c r="AO2954" s="245"/>
      <c r="AP2954" s="245"/>
      <c r="AQ2954" s="245"/>
      <c r="AR2954" s="245"/>
      <c r="AS2954" s="245"/>
      <c r="AT2954" s="245"/>
      <c r="AU2954" s="245"/>
      <c r="AV2954" s="245"/>
      <c r="AW2954" s="245"/>
      <c r="AX2954" s="245"/>
      <c r="AY2954" s="245"/>
      <c r="AZ2954" s="245"/>
      <c r="BA2954" s="245"/>
      <c r="BB2954" s="245"/>
      <c r="BC2954" s="245"/>
      <c r="BD2954" s="245"/>
      <c r="BE2954" s="245"/>
      <c r="BF2954" s="245"/>
      <c r="BG2954" s="245"/>
      <c r="BH2954" s="245"/>
      <c r="BI2954" s="245"/>
      <c r="BJ2954" s="245"/>
      <c r="BK2954" s="245"/>
      <c r="BL2954" s="245"/>
      <c r="BM2954" s="245"/>
      <c r="BN2954" s="245"/>
      <c r="BO2954" s="245"/>
      <c r="BP2954" s="245"/>
      <c r="BQ2954" s="245"/>
      <c r="BR2954" s="245"/>
      <c r="BS2954" s="245"/>
      <c r="BT2954" s="245"/>
      <c r="BU2954" s="245"/>
      <c r="BV2954" s="245"/>
      <c r="BW2954" s="245"/>
      <c r="BX2954" s="245"/>
      <c r="BY2954" s="245"/>
      <c r="BZ2954" s="245"/>
      <c r="CA2954" s="245"/>
      <c r="CB2954" s="245"/>
      <c r="CC2954" s="245"/>
      <c r="CD2954" s="245"/>
      <c r="CE2954" s="245"/>
      <c r="CF2954" s="245"/>
      <c r="CG2954" s="245"/>
      <c r="CH2954" s="245"/>
      <c r="CI2954" s="245"/>
      <c r="CJ2954" s="245"/>
      <c r="CK2954" s="245"/>
      <c r="CL2954" s="245"/>
      <c r="CM2954" s="245"/>
      <c r="CN2954" s="245"/>
      <c r="CO2954" s="245"/>
      <c r="CP2954" s="245"/>
      <c r="CQ2954" s="245"/>
      <c r="CR2954" s="245"/>
      <c r="CS2954" s="245"/>
      <c r="CT2954" s="245"/>
      <c r="CU2954" s="245"/>
      <c r="CV2954" s="245"/>
      <c r="CW2954" s="245"/>
      <c r="CX2954" s="245"/>
      <c r="CY2954" s="245"/>
      <c r="CZ2954" s="245"/>
      <c r="DA2954" s="245"/>
      <c r="DB2954" s="245"/>
      <c r="DC2954" s="245"/>
      <c r="DD2954" s="245"/>
      <c r="DE2954" s="245"/>
      <c r="DF2954" s="245"/>
      <c r="DG2954" s="245"/>
      <c r="DH2954" s="245"/>
      <c r="DI2954" s="245"/>
      <c r="DJ2954" s="245"/>
      <c r="DK2954" s="245"/>
      <c r="DL2954" s="245"/>
      <c r="DM2954" s="245"/>
      <c r="DN2954" s="245"/>
      <c r="DO2954" s="245"/>
      <c r="DP2954" s="245"/>
      <c r="DQ2954" s="245"/>
      <c r="DR2954" s="245"/>
      <c r="DS2954" s="245"/>
      <c r="DT2954" s="245"/>
      <c r="DU2954" s="245"/>
      <c r="DV2954" s="245"/>
      <c r="DW2954" s="245"/>
      <c r="DX2954" s="245"/>
      <c r="DY2954" s="245"/>
      <c r="DZ2954" s="245"/>
      <c r="EA2954" s="245"/>
      <c r="EB2954" s="245"/>
      <c r="EC2954" s="245"/>
      <c r="ED2954" s="245"/>
      <c r="EE2954" s="245"/>
      <c r="EF2954" s="245"/>
      <c r="EG2954" s="245"/>
      <c r="EH2954" s="245"/>
      <c r="EI2954" s="245"/>
      <c r="EJ2954" s="245"/>
      <c r="EK2954" s="245"/>
      <c r="EL2954" s="245"/>
      <c r="EM2954" s="245"/>
      <c r="EN2954" s="245"/>
      <c r="EO2954" s="245"/>
      <c r="EP2954" s="245"/>
      <c r="EQ2954" s="245"/>
      <c r="ER2954" s="245"/>
      <c r="ES2954" s="245"/>
      <c r="ET2954" s="245"/>
      <c r="EU2954" s="245"/>
      <c r="EV2954" s="245"/>
      <c r="EW2954" s="245"/>
      <c r="EX2954" s="245"/>
      <c r="EY2954" s="245"/>
      <c r="EZ2954" s="245"/>
      <c r="FA2954" s="245"/>
      <c r="FB2954" s="245"/>
      <c r="FC2954" s="245"/>
      <c r="FD2954" s="245"/>
      <c r="FE2954" s="245"/>
      <c r="FF2954" s="245"/>
      <c r="FG2954" s="245"/>
      <c r="FH2954" s="245"/>
      <c r="FI2954" s="245"/>
      <c r="FJ2954" s="245"/>
      <c r="FK2954" s="245"/>
      <c r="FL2954" s="245"/>
      <c r="FM2954" s="245"/>
      <c r="FN2954" s="245"/>
      <c r="FO2954" s="245"/>
      <c r="FP2954" s="245"/>
      <c r="FQ2954" s="245"/>
      <c r="FR2954" s="245"/>
      <c r="FS2954" s="245"/>
      <c r="FT2954" s="245"/>
      <c r="FU2954" s="245"/>
      <c r="FV2954" s="245"/>
      <c r="FW2954" s="245"/>
      <c r="FX2954" s="245"/>
      <c r="FY2954" s="245"/>
      <c r="FZ2954" s="245"/>
      <c r="GA2954" s="245"/>
      <c r="GB2954" s="245"/>
      <c r="GC2954" s="245"/>
      <c r="GD2954" s="245"/>
      <c r="GE2954" s="245"/>
      <c r="GF2954" s="245"/>
      <c r="GG2954" s="245"/>
      <c r="GH2954" s="245"/>
      <c r="GI2954" s="245"/>
      <c r="GJ2954" s="245"/>
      <c r="GK2954" s="245"/>
      <c r="GL2954" s="245"/>
      <c r="GM2954" s="245"/>
      <c r="GN2954" s="245"/>
      <c r="GO2954" s="245"/>
      <c r="GP2954" s="245"/>
      <c r="GQ2954" s="245"/>
      <c r="GR2954" s="245"/>
      <c r="GS2954" s="245"/>
      <c r="GT2954" s="245"/>
      <c r="GU2954" s="245"/>
      <c r="GV2954" s="245"/>
      <c r="GW2954" s="245"/>
      <c r="GX2954" s="245"/>
      <c r="GY2954" s="245"/>
      <c r="GZ2954" s="245"/>
      <c r="HA2954" s="245"/>
      <c r="HB2954" s="245"/>
      <c r="HC2954" s="245"/>
      <c r="HD2954" s="245"/>
      <c r="HE2954" s="245"/>
      <c r="HF2954" s="245"/>
      <c r="HG2954" s="245"/>
      <c r="HH2954" s="245"/>
      <c r="HI2954" s="245"/>
      <c r="HJ2954" s="245"/>
      <c r="HK2954" s="245"/>
      <c r="HL2954" s="245"/>
      <c r="HM2954" s="245"/>
      <c r="HN2954" s="245"/>
      <c r="HO2954" s="245"/>
      <c r="HP2954" s="245"/>
      <c r="HQ2954" s="245"/>
      <c r="HR2954" s="245"/>
      <c r="HS2954" s="245"/>
      <c r="HT2954" s="245"/>
      <c r="HU2954" s="245"/>
      <c r="HV2954" s="245"/>
      <c r="HW2954" s="245"/>
      <c r="HX2954" s="245"/>
      <c r="HY2954" s="245"/>
      <c r="HZ2954" s="245"/>
      <c r="IA2954" s="245"/>
      <c r="IB2954" s="245"/>
      <c r="IC2954" s="245"/>
      <c r="ID2954" s="245"/>
      <c r="IE2954" s="245"/>
      <c r="IF2954" s="245"/>
      <c r="IG2954" s="245"/>
      <c r="IH2954" s="245"/>
      <c r="II2954" s="245"/>
      <c r="IJ2954" s="245"/>
      <c r="IK2954" s="245"/>
      <c r="IL2954" s="245"/>
      <c r="IM2954" s="245"/>
      <c r="IN2954" s="245"/>
      <c r="IO2954" s="245"/>
      <c r="IP2954" s="245"/>
      <c r="IQ2954" s="245"/>
      <c r="IR2954" s="245"/>
      <c r="IS2954" s="245"/>
      <c r="IT2954" s="245"/>
      <c r="IU2954" s="245"/>
      <c r="IV2954" s="245"/>
      <c r="IW2954" s="245"/>
      <c r="IX2954" s="245"/>
      <c r="IY2954" s="245"/>
      <c r="IZ2954" s="245"/>
      <c r="JA2954" s="245"/>
      <c r="JB2954" s="245"/>
      <c r="JC2954" s="245"/>
      <c r="JD2954" s="245"/>
      <c r="JE2954" s="245"/>
      <c r="JF2954" s="245"/>
      <c r="JG2954" s="245"/>
      <c r="JH2954" s="245"/>
      <c r="JI2954" s="245"/>
      <c r="JJ2954" s="245"/>
      <c r="JK2954" s="245"/>
      <c r="JL2954" s="245"/>
      <c r="JM2954" s="245"/>
      <c r="JN2954" s="245"/>
      <c r="JO2954" s="245"/>
      <c r="JP2954" s="245"/>
      <c r="JQ2954" s="245"/>
      <c r="JR2954" s="245"/>
      <c r="JS2954" s="245"/>
      <c r="JT2954" s="245"/>
      <c r="JU2954" s="245"/>
      <c r="JV2954" s="245"/>
      <c r="JW2954" s="245"/>
      <c r="JX2954" s="245"/>
      <c r="JY2954" s="245"/>
      <c r="JZ2954" s="245"/>
      <c r="KA2954" s="245"/>
      <c r="KB2954" s="245"/>
      <c r="KC2954" s="245"/>
      <c r="KD2954" s="245"/>
      <c r="KE2954" s="245"/>
      <c r="KF2954" s="245"/>
      <c r="KG2954" s="245"/>
      <c r="KH2954" s="245"/>
      <c r="KI2954" s="245"/>
      <c r="KJ2954" s="245"/>
      <c r="KK2954" s="245"/>
      <c r="KL2954" s="245"/>
      <c r="KM2954" s="245"/>
      <c r="KN2954" s="245"/>
      <c r="KO2954" s="245"/>
      <c r="KP2954" s="245"/>
      <c r="KQ2954" s="245"/>
      <c r="KR2954" s="245"/>
      <c r="KS2954" s="245"/>
      <c r="KT2954" s="245"/>
      <c r="KU2954" s="245"/>
      <c r="KV2954" s="245"/>
      <c r="KW2954" s="245"/>
      <c r="KX2954" s="245"/>
      <c r="KY2954" s="245"/>
      <c r="KZ2954" s="245"/>
      <c r="LA2954" s="245"/>
      <c r="LB2954" s="245"/>
      <c r="LC2954" s="245"/>
      <c r="LD2954" s="245"/>
      <c r="LE2954" s="245"/>
      <c r="LF2954" s="245"/>
      <c r="LG2954" s="245"/>
      <c r="LH2954" s="245"/>
      <c r="LI2954" s="245"/>
      <c r="LJ2954" s="245"/>
      <c r="LK2954" s="245"/>
      <c r="LL2954" s="245"/>
      <c r="LM2954" s="245"/>
      <c r="LN2954" s="245"/>
      <c r="LO2954" s="245"/>
      <c r="LP2954" s="245"/>
      <c r="LQ2954" s="245"/>
      <c r="LR2954" s="245"/>
      <c r="LS2954" s="245"/>
      <c r="LT2954" s="245"/>
      <c r="LU2954" s="245"/>
      <c r="LV2954" s="245"/>
      <c r="LW2954" s="245"/>
      <c r="LX2954" s="245"/>
      <c r="LY2954" s="245"/>
      <c r="LZ2954" s="245"/>
      <c r="MA2954" s="245"/>
      <c r="MB2954" s="245"/>
      <c r="MC2954" s="245"/>
      <c r="MD2954" s="245"/>
      <c r="ME2954" s="245"/>
      <c r="MF2954" s="245"/>
      <c r="MG2954" s="245"/>
      <c r="MH2954" s="245"/>
      <c r="MI2954" s="245"/>
      <c r="MJ2954" s="245"/>
      <c r="MK2954" s="245"/>
      <c r="ML2954" s="245"/>
      <c r="MM2954" s="245"/>
      <c r="MN2954" s="245"/>
      <c r="MO2954" s="245"/>
      <c r="MP2954" s="245"/>
      <c r="MQ2954" s="245"/>
      <c r="MR2954" s="245"/>
      <c r="MS2954" s="245"/>
      <c r="MT2954" s="245"/>
      <c r="MU2954" s="245"/>
      <c r="MV2954" s="245"/>
      <c r="MW2954" s="245"/>
      <c r="MX2954" s="245"/>
      <c r="MY2954" s="245"/>
      <c r="MZ2954" s="245"/>
      <c r="NA2954" s="245"/>
      <c r="NB2954" s="245"/>
      <c r="NC2954" s="245"/>
      <c r="ND2954" s="245"/>
      <c r="NE2954" s="245"/>
      <c r="NF2954" s="245"/>
      <c r="NG2954" s="245"/>
      <c r="NH2954" s="245"/>
      <c r="NI2954" s="245"/>
      <c r="NJ2954" s="245"/>
      <c r="NK2954" s="245"/>
      <c r="NL2954" s="245"/>
      <c r="NM2954" s="245"/>
      <c r="NN2954" s="245"/>
      <c r="NO2954" s="245"/>
      <c r="NP2954" s="245"/>
      <c r="NQ2954" s="245"/>
      <c r="NR2954" s="245"/>
      <c r="NS2954" s="245"/>
      <c r="NT2954" s="245"/>
      <c r="NU2954" s="245"/>
      <c r="NV2954" s="245"/>
      <c r="NW2954" s="245"/>
      <c r="NX2954" s="245"/>
      <c r="NY2954" s="245"/>
      <c r="NZ2954" s="245"/>
      <c r="OA2954" s="245"/>
      <c r="OB2954" s="245"/>
      <c r="OC2954" s="245"/>
      <c r="OD2954" s="245"/>
      <c r="OE2954" s="245"/>
      <c r="OF2954" s="245"/>
      <c r="OG2954" s="245"/>
      <c r="OH2954" s="245"/>
      <c r="OI2954" s="245"/>
      <c r="OJ2954" s="245"/>
      <c r="OK2954" s="245"/>
      <c r="OL2954" s="245"/>
      <c r="OM2954" s="245"/>
      <c r="ON2954" s="245"/>
      <c r="OO2954" s="245"/>
      <c r="OP2954" s="245"/>
      <c r="OQ2954" s="245"/>
      <c r="OR2954" s="245"/>
      <c r="OS2954" s="245"/>
      <c r="OT2954" s="245"/>
      <c r="OU2954" s="245"/>
      <c r="OV2954" s="245"/>
      <c r="OW2954" s="245"/>
      <c r="OX2954" s="245"/>
      <c r="OY2954" s="245"/>
      <c r="OZ2954" s="245"/>
      <c r="PA2954" s="245"/>
      <c r="PB2954" s="245"/>
      <c r="PC2954" s="245"/>
      <c r="PD2954" s="245"/>
      <c r="PE2954" s="245"/>
      <c r="PF2954" s="245"/>
      <c r="PG2954" s="245"/>
      <c r="PH2954" s="245"/>
      <c r="PI2954" s="245"/>
      <c r="PJ2954" s="245"/>
      <c r="PK2954" s="245"/>
      <c r="PL2954" s="245"/>
      <c r="PM2954" s="245"/>
      <c r="PN2954" s="245"/>
      <c r="PO2954" s="245"/>
      <c r="PP2954" s="245"/>
      <c r="PQ2954" s="245"/>
      <c r="PR2954" s="245"/>
      <c r="PS2954" s="245"/>
      <c r="PT2954" s="245"/>
      <c r="PU2954" s="245"/>
      <c r="PV2954" s="245"/>
      <c r="PW2954" s="245"/>
      <c r="PX2954" s="245"/>
      <c r="PY2954" s="245"/>
      <c r="PZ2954" s="245"/>
      <c r="QA2954" s="245"/>
      <c r="QB2954" s="245"/>
      <c r="QC2954" s="245"/>
      <c r="QD2954" s="245"/>
      <c r="QE2954" s="245"/>
      <c r="QF2954" s="245"/>
      <c r="QG2954" s="245"/>
      <c r="QH2954" s="245"/>
      <c r="QI2954" s="245"/>
      <c r="QJ2954" s="245"/>
      <c r="QK2954" s="245"/>
      <c r="QL2954" s="245"/>
      <c r="QM2954" s="245"/>
      <c r="QN2954" s="245"/>
      <c r="QO2954" s="245"/>
      <c r="QP2954" s="245"/>
      <c r="QQ2954" s="245"/>
      <c r="QR2954" s="245"/>
      <c r="QS2954" s="245"/>
      <c r="QT2954" s="245"/>
      <c r="QU2954" s="245"/>
      <c r="QV2954" s="245"/>
      <c r="QW2954" s="245"/>
      <c r="QX2954" s="245"/>
      <c r="QY2954" s="245"/>
      <c r="QZ2954" s="245"/>
      <c r="RA2954" s="245"/>
      <c r="RB2954" s="245"/>
      <c r="RC2954" s="245"/>
      <c r="RD2954" s="245"/>
      <c r="RE2954" s="245"/>
      <c r="RF2954" s="245"/>
      <c r="RG2954" s="245"/>
      <c r="RH2954" s="245"/>
      <c r="RI2954" s="245"/>
      <c r="RJ2954" s="245"/>
      <c r="RK2954" s="245"/>
      <c r="RL2954" s="245"/>
      <c r="RM2954" s="245"/>
      <c r="RN2954" s="245"/>
      <c r="RO2954" s="245"/>
      <c r="RP2954" s="245"/>
      <c r="RQ2954" s="245"/>
      <c r="RR2954" s="245"/>
      <c r="RS2954" s="245"/>
      <c r="RT2954" s="245"/>
      <c r="RU2954" s="245"/>
      <c r="RV2954" s="245"/>
      <c r="RW2954" s="245"/>
      <c r="RX2954" s="245"/>
      <c r="RY2954" s="245"/>
      <c r="RZ2954" s="245"/>
      <c r="SA2954" s="245"/>
      <c r="SB2954" s="245"/>
      <c r="SC2954" s="245"/>
      <c r="SD2954" s="245"/>
      <c r="SE2954" s="245"/>
      <c r="SF2954" s="245"/>
      <c r="SG2954" s="245"/>
      <c r="SH2954" s="245"/>
      <c r="SI2954" s="245"/>
      <c r="SJ2954" s="245"/>
      <c r="SK2954" s="245"/>
      <c r="SL2954" s="245"/>
      <c r="SM2954" s="245"/>
      <c r="SN2954" s="245"/>
      <c r="SO2954" s="245"/>
      <c r="SP2954" s="245"/>
      <c r="SQ2954" s="245"/>
      <c r="SR2954" s="245"/>
      <c r="SS2954" s="245"/>
      <c r="ST2954" s="245"/>
      <c r="SU2954" s="245"/>
      <c r="SV2954" s="245"/>
      <c r="SW2954" s="245"/>
      <c r="SX2954" s="245"/>
      <c r="SY2954" s="245"/>
      <c r="SZ2954" s="245"/>
      <c r="TA2954" s="245"/>
      <c r="TB2954" s="245"/>
      <c r="TC2954" s="245"/>
      <c r="TD2954" s="245"/>
      <c r="TE2954" s="245"/>
      <c r="TF2954" s="245"/>
      <c r="TG2954" s="245"/>
      <c r="TH2954" s="245"/>
      <c r="TI2954" s="245"/>
      <c r="TJ2954" s="245"/>
      <c r="TK2954" s="245"/>
      <c r="TL2954" s="245"/>
      <c r="TM2954" s="245"/>
      <c r="TN2954" s="245"/>
      <c r="TO2954" s="245"/>
      <c r="TP2954" s="245"/>
      <c r="TQ2954" s="245"/>
      <c r="TR2954" s="245"/>
      <c r="TS2954" s="245"/>
      <c r="TT2954" s="245"/>
      <c r="TU2954" s="245"/>
      <c r="TV2954" s="245"/>
      <c r="TW2954" s="245"/>
      <c r="TX2954" s="245"/>
      <c r="TY2954" s="245"/>
      <c r="TZ2954" s="245"/>
      <c r="UA2954" s="245"/>
      <c r="UB2954" s="245"/>
      <c r="UC2954" s="245"/>
      <c r="UD2954" s="245"/>
      <c r="UE2954" s="245"/>
      <c r="UF2954" s="245"/>
      <c r="UG2954" s="245"/>
      <c r="UH2954" s="245"/>
      <c r="UI2954" s="245"/>
      <c r="UJ2954" s="245"/>
      <c r="UK2954" s="245"/>
      <c r="UL2954" s="245"/>
      <c r="UM2954" s="245"/>
      <c r="UN2954" s="245"/>
      <c r="UO2954" s="245"/>
      <c r="UP2954" s="245"/>
      <c r="UQ2954" s="245"/>
      <c r="UR2954" s="245"/>
      <c r="US2954" s="245"/>
      <c r="UT2954" s="245"/>
      <c r="UU2954" s="245"/>
      <c r="UV2954" s="245"/>
      <c r="UW2954" s="245"/>
      <c r="UX2954" s="245"/>
      <c r="UY2954" s="245"/>
      <c r="UZ2954" s="245"/>
      <c r="VA2954" s="245"/>
      <c r="VB2954" s="245"/>
      <c r="VC2954" s="245"/>
      <c r="VD2954" s="245"/>
      <c r="VE2954" s="245"/>
      <c r="VF2954" s="245"/>
      <c r="VG2954" s="245"/>
      <c r="VH2954" s="245"/>
      <c r="VI2954" s="245"/>
      <c r="VJ2954" s="245"/>
      <c r="VK2954" s="245"/>
      <c r="VL2954" s="245"/>
      <c r="VM2954" s="245"/>
      <c r="VN2954" s="245"/>
      <c r="VO2954" s="245"/>
      <c r="VP2954" s="245"/>
      <c r="VQ2954" s="245"/>
      <c r="VR2954" s="245"/>
      <c r="VS2954" s="245"/>
      <c r="VT2954" s="245"/>
      <c r="VU2954" s="245"/>
      <c r="VV2954" s="245"/>
      <c r="VW2954" s="245"/>
      <c r="VX2954" s="245"/>
      <c r="VY2954" s="245"/>
      <c r="VZ2954" s="245"/>
      <c r="WA2954" s="245"/>
      <c r="WB2954" s="245"/>
      <c r="WC2954" s="245"/>
      <c r="WD2954" s="245"/>
      <c r="WE2954" s="245"/>
      <c r="WF2954" s="245"/>
      <c r="WG2954" s="245"/>
      <c r="WH2954" s="245"/>
      <c r="WI2954" s="245"/>
      <c r="WJ2954" s="245"/>
      <c r="WK2954" s="245"/>
      <c r="WL2954" s="245"/>
      <c r="WM2954" s="245"/>
      <c r="WN2954" s="245"/>
      <c r="WO2954" s="245"/>
      <c r="WP2954" s="245"/>
      <c r="WQ2954" s="245"/>
      <c r="WR2954" s="245"/>
      <c r="WS2954" s="245"/>
      <c r="WT2954" s="245"/>
      <c r="WU2954" s="245"/>
      <c r="WV2954" s="245"/>
      <c r="WW2954" s="245"/>
      <c r="WX2954" s="245"/>
      <c r="WY2954" s="245"/>
      <c r="WZ2954" s="245"/>
      <c r="XA2954" s="245"/>
      <c r="XB2954" s="245"/>
      <c r="XC2954" s="245"/>
      <c r="XD2954" s="245"/>
      <c r="XE2954" s="245"/>
      <c r="XF2954" s="245"/>
      <c r="XG2954" s="245"/>
      <c r="XH2954" s="245"/>
      <c r="XI2954" s="245"/>
      <c r="XJ2954" s="245"/>
      <c r="XK2954" s="245"/>
      <c r="XL2954" s="245"/>
      <c r="XM2954" s="245"/>
      <c r="XN2954" s="245"/>
      <c r="XO2954" s="245"/>
      <c r="XP2954" s="245"/>
      <c r="XQ2954" s="245"/>
      <c r="XR2954" s="245"/>
      <c r="XS2954" s="245"/>
      <c r="XT2954" s="245"/>
      <c r="XU2954" s="245"/>
      <c r="XV2954" s="245"/>
      <c r="XW2954" s="245"/>
      <c r="XX2954" s="245"/>
      <c r="XY2954" s="245"/>
      <c r="XZ2954" s="245"/>
      <c r="YA2954" s="245"/>
      <c r="YB2954" s="245"/>
      <c r="YC2954" s="245"/>
      <c r="YD2954" s="245"/>
      <c r="YE2954" s="245"/>
      <c r="YF2954" s="245"/>
      <c r="YG2954" s="245"/>
      <c r="YH2954" s="245"/>
      <c r="YI2954" s="245"/>
      <c r="YJ2954" s="245"/>
      <c r="YK2954" s="245"/>
      <c r="YL2954" s="245"/>
      <c r="YM2954" s="245"/>
      <c r="YN2954" s="245"/>
      <c r="YO2954" s="245"/>
      <c r="YP2954" s="245"/>
      <c r="YQ2954" s="245"/>
      <c r="YR2954" s="245"/>
      <c r="YS2954" s="245"/>
      <c r="YT2954" s="245"/>
      <c r="YU2954" s="245"/>
      <c r="YV2954" s="245"/>
      <c r="YW2954" s="245"/>
      <c r="YX2954" s="245"/>
      <c r="YY2954" s="245"/>
      <c r="YZ2954" s="245"/>
      <c r="ZA2954" s="245"/>
      <c r="ZB2954" s="245"/>
      <c r="ZC2954" s="245"/>
      <c r="ZD2954" s="245"/>
      <c r="ZE2954" s="245"/>
      <c r="ZF2954" s="245"/>
      <c r="ZG2954" s="245"/>
      <c r="ZH2954" s="245"/>
      <c r="ZI2954" s="245"/>
      <c r="ZJ2954" s="245"/>
      <c r="ZK2954" s="245"/>
      <c r="ZL2954" s="245"/>
      <c r="ZM2954" s="245"/>
      <c r="ZN2954" s="245"/>
      <c r="ZO2954" s="245"/>
      <c r="ZP2954" s="245"/>
      <c r="ZQ2954" s="245"/>
      <c r="ZR2954" s="245"/>
      <c r="ZS2954" s="245"/>
      <c r="ZT2954" s="245"/>
      <c r="ZU2954" s="245"/>
      <c r="ZV2954" s="245"/>
      <c r="ZW2954" s="245"/>
      <c r="ZX2954" s="245"/>
      <c r="ZY2954" s="245"/>
      <c r="ZZ2954" s="245"/>
      <c r="AAA2954" s="245"/>
      <c r="AAB2954" s="245"/>
      <c r="AAC2954" s="245"/>
      <c r="AAD2954" s="245"/>
      <c r="AAE2954" s="245"/>
      <c r="AAF2954" s="245"/>
      <c r="AAG2954" s="245"/>
      <c r="AAH2954" s="245"/>
      <c r="AAI2954" s="245"/>
      <c r="AAJ2954" s="245"/>
      <c r="AAK2954" s="245"/>
      <c r="AAL2954" s="245"/>
      <c r="AAM2954" s="245"/>
      <c r="AAN2954" s="245"/>
      <c r="AAO2954" s="245"/>
      <c r="AAP2954" s="245"/>
      <c r="AAQ2954" s="245"/>
      <c r="AAR2954" s="245"/>
      <c r="AAS2954" s="245"/>
      <c r="AAT2954" s="245"/>
      <c r="AAU2954" s="245"/>
      <c r="AAV2954" s="245"/>
      <c r="AAW2954" s="245"/>
      <c r="AAX2954" s="245"/>
      <c r="AAY2954" s="245"/>
      <c r="AAZ2954" s="245"/>
      <c r="ABA2954" s="245"/>
      <c r="ABB2954" s="245"/>
      <c r="ABC2954" s="245"/>
      <c r="ABD2954" s="245"/>
      <c r="ABE2954" s="245"/>
      <c r="ABF2954" s="245"/>
      <c r="ABG2954" s="245"/>
      <c r="ABH2954" s="245"/>
      <c r="ABI2954" s="245"/>
      <c r="ABJ2954" s="245"/>
      <c r="ABK2954" s="245"/>
      <c r="ABL2954" s="245"/>
      <c r="ABM2954" s="245"/>
      <c r="ABN2954" s="245"/>
      <c r="ABO2954" s="245"/>
      <c r="ABP2954" s="245"/>
      <c r="ABQ2954" s="245"/>
      <c r="ABR2954" s="245"/>
      <c r="ABS2954" s="245"/>
      <c r="ABT2954" s="245"/>
      <c r="ABU2954" s="245"/>
      <c r="ABV2954" s="245"/>
      <c r="ABW2954" s="245"/>
      <c r="ABX2954" s="245"/>
      <c r="ABY2954" s="245"/>
      <c r="ABZ2954" s="245"/>
      <c r="ACA2954" s="245"/>
      <c r="ACB2954" s="245"/>
      <c r="ACC2954" s="245"/>
      <c r="ACD2954" s="245"/>
      <c r="ACE2954" s="245"/>
      <c r="ACF2954" s="245"/>
      <c r="ACG2954" s="245"/>
      <c r="ACH2954" s="245"/>
      <c r="ACI2954" s="245"/>
      <c r="ACJ2954" s="245"/>
      <c r="ACK2954" s="245"/>
      <c r="ACL2954" s="245"/>
      <c r="ACM2954" s="245"/>
      <c r="ACN2954" s="245"/>
      <c r="ACO2954" s="245"/>
      <c r="ACP2954" s="245"/>
      <c r="ACQ2954" s="245"/>
      <c r="ACR2954" s="245"/>
      <c r="ACS2954" s="245"/>
      <c r="ACT2954" s="245"/>
      <c r="ACU2954" s="245"/>
      <c r="ACV2954" s="245"/>
      <c r="ACW2954" s="245"/>
      <c r="ACX2954" s="245"/>
      <c r="ACY2954" s="245"/>
      <c r="ACZ2954" s="245"/>
      <c r="ADA2954" s="245"/>
      <c r="ADB2954" s="245"/>
      <c r="ADC2954" s="245"/>
      <c r="ADD2954" s="245"/>
      <c r="ADE2954" s="245"/>
      <c r="ADF2954" s="245"/>
      <c r="ADG2954" s="245"/>
      <c r="ADH2954" s="245"/>
      <c r="ADI2954" s="245"/>
      <c r="ADJ2954" s="245"/>
      <c r="ADK2954" s="245"/>
      <c r="ADL2954" s="245"/>
      <c r="ADM2954" s="245"/>
      <c r="ADN2954" s="245"/>
      <c r="ADO2954" s="245"/>
      <c r="ADP2954" s="245"/>
      <c r="ADQ2954" s="245"/>
      <c r="ADR2954" s="245"/>
      <c r="ADS2954" s="245"/>
      <c r="ADT2954" s="245"/>
      <c r="ADU2954" s="245"/>
      <c r="ADV2954" s="245"/>
      <c r="ADW2954" s="245"/>
      <c r="ADX2954" s="245"/>
      <c r="ADY2954" s="245"/>
      <c r="ADZ2954" s="245"/>
      <c r="AEA2954" s="245"/>
      <c r="AEB2954" s="245"/>
      <c r="AEC2954" s="245"/>
      <c r="AED2954" s="245"/>
      <c r="AEE2954" s="245"/>
      <c r="AEF2954" s="245"/>
      <c r="AEG2954" s="245"/>
      <c r="AEH2954" s="245"/>
      <c r="AEI2954" s="245"/>
      <c r="AEJ2954" s="245"/>
      <c r="AEK2954" s="245"/>
      <c r="AEL2954" s="245"/>
      <c r="AEM2954" s="245"/>
      <c r="AEN2954" s="245"/>
      <c r="AEO2954" s="245"/>
      <c r="AEP2954" s="245"/>
      <c r="AEQ2954" s="245"/>
      <c r="AER2954" s="245"/>
      <c r="AES2954" s="245"/>
      <c r="AET2954" s="245"/>
      <c r="AEU2954" s="245"/>
      <c r="AEV2954" s="245"/>
      <c r="AEW2954" s="245"/>
      <c r="AEX2954" s="245"/>
      <c r="AEY2954" s="245"/>
      <c r="AEZ2954" s="245"/>
      <c r="AFA2954" s="245"/>
      <c r="AFB2954" s="245"/>
      <c r="AFC2954" s="245"/>
      <c r="AFD2954" s="245"/>
      <c r="AFE2954" s="245"/>
      <c r="AFF2954" s="245"/>
      <c r="AFG2954" s="245"/>
      <c r="AFH2954" s="245"/>
      <c r="AFI2954" s="245"/>
      <c r="AFJ2954" s="245"/>
      <c r="AFK2954" s="245"/>
      <c r="AFL2954" s="245"/>
      <c r="AFM2954" s="245"/>
      <c r="AFN2954" s="245"/>
      <c r="AFO2954" s="245"/>
      <c r="AFP2954" s="245"/>
      <c r="AFQ2954" s="245"/>
      <c r="AFR2954" s="245"/>
      <c r="AFS2954" s="245"/>
      <c r="AFT2954" s="245"/>
      <c r="AFU2954" s="245"/>
      <c r="AFV2954" s="245"/>
      <c r="AFW2954" s="245"/>
      <c r="AFX2954" s="245"/>
      <c r="AFY2954" s="245"/>
      <c r="AFZ2954" s="245"/>
      <c r="AGA2954" s="245"/>
      <c r="AGB2954" s="245"/>
      <c r="AGC2954" s="245"/>
      <c r="AGD2954" s="245"/>
      <c r="AGE2954" s="245"/>
      <c r="AGF2954" s="245"/>
      <c r="AGG2954" s="245"/>
      <c r="AGH2954" s="245"/>
      <c r="AGI2954" s="245"/>
      <c r="AGJ2954" s="245"/>
      <c r="AGK2954" s="245"/>
      <c r="AGL2954" s="245"/>
      <c r="AGM2954" s="245"/>
      <c r="AGN2954" s="245"/>
      <c r="AGO2954" s="245"/>
      <c r="AGP2954" s="245"/>
      <c r="AGQ2954" s="245"/>
      <c r="AGR2954" s="245"/>
      <c r="AGS2954" s="245"/>
      <c r="AGT2954" s="245"/>
      <c r="AGU2954" s="245"/>
      <c r="AGV2954" s="245"/>
      <c r="AGW2954" s="245"/>
      <c r="AGX2954" s="245"/>
      <c r="AGY2954" s="245"/>
      <c r="AGZ2954" s="245"/>
      <c r="AHA2954" s="245"/>
      <c r="AHB2954" s="245"/>
      <c r="AHC2954" s="245"/>
      <c r="AHD2954" s="245"/>
      <c r="AHE2954" s="245"/>
      <c r="AHF2954" s="245"/>
      <c r="AHG2954" s="245"/>
      <c r="AHH2954" s="245"/>
      <c r="AHI2954" s="245"/>
      <c r="AHJ2954" s="245"/>
      <c r="AHK2954" s="245"/>
      <c r="AHL2954" s="245"/>
      <c r="AHM2954" s="245"/>
      <c r="AHN2954" s="245"/>
      <c r="AHO2954" s="245"/>
      <c r="AHP2954" s="245"/>
      <c r="AHQ2954" s="245"/>
      <c r="AHR2954" s="245"/>
      <c r="AHS2954" s="245"/>
      <c r="AHT2954" s="245"/>
      <c r="AHU2954" s="245"/>
      <c r="AHV2954" s="245"/>
      <c r="AHW2954" s="245"/>
      <c r="AHX2954" s="245"/>
      <c r="AHY2954" s="245"/>
      <c r="AHZ2954" s="245"/>
      <c r="AIA2954" s="245"/>
      <c r="AIB2954" s="245"/>
      <c r="AIC2954" s="245"/>
      <c r="AID2954" s="245"/>
      <c r="AIE2954" s="245"/>
      <c r="AIF2954" s="245"/>
      <c r="AIG2954" s="245"/>
      <c r="AIH2954" s="245"/>
      <c r="AII2954" s="245"/>
      <c r="AIJ2954" s="245"/>
      <c r="AIK2954" s="245"/>
      <c r="AIL2954" s="245"/>
      <c r="AIM2954" s="245"/>
      <c r="AIN2954" s="245"/>
      <c r="AIO2954" s="245"/>
      <c r="AIP2954" s="245"/>
      <c r="AIQ2954" s="245"/>
      <c r="AIR2954" s="245"/>
      <c r="AIS2954" s="245"/>
      <c r="AIT2954" s="245"/>
      <c r="AIU2954" s="245"/>
      <c r="AIV2954" s="245"/>
      <c r="AIW2954" s="245"/>
      <c r="AIX2954" s="245"/>
      <c r="AIY2954" s="245"/>
      <c r="AIZ2954" s="245"/>
      <c r="AJA2954" s="245"/>
      <c r="AJB2954" s="245"/>
      <c r="AJC2954" s="245"/>
      <c r="AJD2954" s="245"/>
      <c r="AJE2954" s="245"/>
      <c r="AJF2954" s="245"/>
      <c r="AJG2954" s="245"/>
      <c r="AJH2954" s="245"/>
      <c r="AJI2954" s="245"/>
      <c r="AJJ2954" s="245"/>
      <c r="AJK2954" s="245"/>
      <c r="AJL2954" s="245"/>
      <c r="AJM2954" s="245"/>
      <c r="AJN2954" s="245"/>
      <c r="AJO2954" s="245"/>
      <c r="AJP2954" s="245"/>
      <c r="AJQ2954" s="245"/>
      <c r="AJR2954" s="245"/>
      <c r="AJS2954" s="245"/>
      <c r="AJT2954" s="245"/>
      <c r="AJU2954" s="245"/>
      <c r="AJV2954" s="245"/>
      <c r="AJW2954" s="245"/>
      <c r="AJX2954" s="245"/>
      <c r="AJY2954" s="245"/>
      <c r="AJZ2954" s="245"/>
      <c r="AKA2954" s="245"/>
      <c r="AKB2954" s="245"/>
      <c r="AKC2954" s="245"/>
      <c r="AKD2954" s="245"/>
      <c r="AKE2954" s="245"/>
      <c r="AKF2954" s="245"/>
      <c r="AKG2954" s="245"/>
      <c r="AKH2954" s="245"/>
      <c r="AKI2954" s="245"/>
      <c r="AKJ2954" s="245"/>
      <c r="AKK2954" s="245"/>
      <c r="AKL2954" s="245"/>
      <c r="AKM2954" s="245"/>
      <c r="AKN2954" s="245"/>
      <c r="AKO2954" s="245"/>
      <c r="AKP2954" s="245"/>
      <c r="AKQ2954" s="245"/>
      <c r="AKR2954" s="245"/>
      <c r="AKS2954" s="245"/>
      <c r="AKT2954" s="245"/>
      <c r="AKU2954" s="245"/>
      <c r="AKV2954" s="245"/>
      <c r="AKW2954" s="245"/>
      <c r="AKX2954" s="245"/>
      <c r="AKY2954" s="245"/>
      <c r="AKZ2954" s="245"/>
      <c r="ALA2954" s="245"/>
      <c r="ALB2954" s="245"/>
      <c r="ALC2954" s="245"/>
      <c r="ALD2954" s="245"/>
      <c r="ALE2954" s="245"/>
      <c r="ALF2954" s="245"/>
      <c r="ALG2954" s="245"/>
      <c r="ALH2954" s="245"/>
      <c r="ALI2954" s="245"/>
      <c r="ALJ2954" s="245"/>
      <c r="ALK2954" s="245"/>
      <c r="ALL2954" s="245"/>
      <c r="ALM2954" s="245"/>
      <c r="ALN2954" s="245"/>
      <c r="ALO2954" s="245"/>
      <c r="ALP2954" s="245"/>
      <c r="ALQ2954" s="245"/>
      <c r="ALR2954" s="245"/>
      <c r="ALS2954" s="245"/>
      <c r="ALT2954" s="245"/>
      <c r="ALU2954" s="245"/>
      <c r="ALV2954" s="245"/>
      <c r="ALW2954" s="245"/>
      <c r="ALX2954" s="245"/>
      <c r="ALY2954" s="245"/>
      <c r="ALZ2954" s="245"/>
      <c r="AMA2954" s="245"/>
      <c r="AMB2954" s="245"/>
    </row>
    <row r="2955" spans="1:1016" s="300" customFormat="1">
      <c r="A2955" s="80" t="s">
        <v>280</v>
      </c>
      <c r="B2955" s="80" t="s">
        <v>3213</v>
      </c>
      <c r="C2955" s="223" t="s">
        <v>2518</v>
      </c>
      <c r="D2955" s="139" t="s">
        <v>300</v>
      </c>
      <c r="E2955" s="139" t="s">
        <v>301</v>
      </c>
      <c r="F2955" s="139" t="s">
        <v>525</v>
      </c>
      <c r="G2955" s="141">
        <v>59197</v>
      </c>
      <c r="H2955" s="141">
        <v>73455.5</v>
      </c>
      <c r="I2955" s="234">
        <v>5</v>
      </c>
      <c r="J2955" s="235">
        <v>0.11363636363636363</v>
      </c>
      <c r="K2955" s="141">
        <v>87714</v>
      </c>
      <c r="L2955" s="146">
        <v>1</v>
      </c>
      <c r="M2955" s="139">
        <v>1</v>
      </c>
      <c r="N2955" s="167"/>
      <c r="O2955" s="244"/>
      <c r="P2955" s="80"/>
      <c r="Q2955" s="236"/>
      <c r="R2955" s="236"/>
      <c r="S2955" s="236"/>
      <c r="T2955" s="236"/>
      <c r="U2955" s="236"/>
      <c r="V2955" s="236"/>
      <c r="W2955" s="236"/>
      <c r="X2955" s="236"/>
      <c r="Y2955" s="245"/>
      <c r="Z2955" s="245"/>
      <c r="AA2955" s="245"/>
      <c r="AB2955" s="245"/>
      <c r="AC2955" s="245"/>
      <c r="AD2955" s="245"/>
      <c r="AE2955" s="245"/>
      <c r="AF2955" s="245"/>
      <c r="AG2955" s="245"/>
      <c r="AH2955" s="245"/>
      <c r="AI2955" s="245"/>
      <c r="AJ2955" s="245"/>
      <c r="AK2955" s="245"/>
      <c r="AL2955" s="245"/>
      <c r="AM2955" s="245"/>
      <c r="AN2955" s="245"/>
      <c r="AO2955" s="245"/>
      <c r="AP2955" s="245"/>
      <c r="AQ2955" s="245"/>
      <c r="AR2955" s="245"/>
      <c r="AS2955" s="245"/>
      <c r="AT2955" s="245"/>
      <c r="AU2955" s="245"/>
      <c r="AV2955" s="245"/>
      <c r="AW2955" s="245"/>
      <c r="AX2955" s="245"/>
      <c r="AY2955" s="245"/>
      <c r="AZ2955" s="245"/>
      <c r="BA2955" s="245"/>
      <c r="BB2955" s="245"/>
      <c r="BC2955" s="245"/>
      <c r="BD2955" s="245"/>
      <c r="BE2955" s="245"/>
      <c r="BF2955" s="245"/>
      <c r="BG2955" s="245"/>
      <c r="BH2955" s="245"/>
      <c r="BI2955" s="245"/>
      <c r="BJ2955" s="245"/>
      <c r="BK2955" s="245"/>
      <c r="BL2955" s="245"/>
      <c r="BM2955" s="245"/>
      <c r="BN2955" s="245"/>
      <c r="BO2955" s="245"/>
      <c r="BP2955" s="245"/>
      <c r="BQ2955" s="245"/>
      <c r="BR2955" s="245"/>
      <c r="BS2955" s="245"/>
      <c r="BT2955" s="245"/>
      <c r="BU2955" s="245"/>
      <c r="BV2955" s="245"/>
      <c r="BW2955" s="245"/>
      <c r="BX2955" s="245"/>
      <c r="BY2955" s="245"/>
      <c r="BZ2955" s="245"/>
      <c r="CA2955" s="245"/>
      <c r="CB2955" s="245"/>
      <c r="CC2955" s="245"/>
      <c r="CD2955" s="245"/>
      <c r="CE2955" s="245"/>
      <c r="CF2955" s="245"/>
      <c r="CG2955" s="245"/>
      <c r="CH2955" s="245"/>
      <c r="CI2955" s="245"/>
      <c r="CJ2955" s="245"/>
      <c r="CK2955" s="245"/>
      <c r="CL2955" s="245"/>
      <c r="CM2955" s="245"/>
      <c r="CN2955" s="245"/>
      <c r="CO2955" s="245"/>
      <c r="CP2955" s="245"/>
      <c r="CQ2955" s="245"/>
      <c r="CR2955" s="245"/>
      <c r="CS2955" s="245"/>
      <c r="CT2955" s="245"/>
      <c r="CU2955" s="245"/>
      <c r="CV2955" s="245"/>
      <c r="CW2955" s="245"/>
      <c r="CX2955" s="245"/>
      <c r="CY2955" s="245"/>
      <c r="CZ2955" s="245"/>
      <c r="DA2955" s="245"/>
      <c r="DB2955" s="245"/>
      <c r="DC2955" s="245"/>
      <c r="DD2955" s="245"/>
      <c r="DE2955" s="245"/>
      <c r="DF2955" s="245"/>
      <c r="DG2955" s="245"/>
      <c r="DH2955" s="245"/>
      <c r="DI2955" s="245"/>
      <c r="DJ2955" s="245"/>
      <c r="DK2955" s="245"/>
      <c r="DL2955" s="245"/>
      <c r="DM2955" s="245"/>
      <c r="DN2955" s="245"/>
      <c r="DO2955" s="245"/>
      <c r="DP2955" s="245"/>
      <c r="DQ2955" s="245"/>
      <c r="DR2955" s="245"/>
      <c r="DS2955" s="245"/>
      <c r="DT2955" s="245"/>
      <c r="DU2955" s="245"/>
      <c r="DV2955" s="245"/>
      <c r="DW2955" s="245"/>
      <c r="DX2955" s="245"/>
      <c r="DY2955" s="245"/>
      <c r="DZ2955" s="245"/>
      <c r="EA2955" s="245"/>
      <c r="EB2955" s="245"/>
      <c r="EC2955" s="245"/>
      <c r="ED2955" s="245"/>
      <c r="EE2955" s="245"/>
      <c r="EF2955" s="245"/>
      <c r="EG2955" s="245"/>
      <c r="EH2955" s="245"/>
      <c r="EI2955" s="245"/>
      <c r="EJ2955" s="245"/>
      <c r="EK2955" s="245"/>
      <c r="EL2955" s="245"/>
      <c r="EM2955" s="245"/>
      <c r="EN2955" s="245"/>
      <c r="EO2955" s="245"/>
      <c r="EP2955" s="245"/>
      <c r="EQ2955" s="245"/>
      <c r="ER2955" s="245"/>
      <c r="ES2955" s="245"/>
      <c r="ET2955" s="245"/>
      <c r="EU2955" s="245"/>
      <c r="EV2955" s="245"/>
      <c r="EW2955" s="245"/>
      <c r="EX2955" s="245"/>
      <c r="EY2955" s="245"/>
      <c r="EZ2955" s="245"/>
      <c r="FA2955" s="245"/>
      <c r="FB2955" s="245"/>
      <c r="FC2955" s="245"/>
      <c r="FD2955" s="245"/>
      <c r="FE2955" s="245"/>
      <c r="FF2955" s="245"/>
      <c r="FG2955" s="245"/>
      <c r="FH2955" s="245"/>
      <c r="FI2955" s="245"/>
      <c r="FJ2955" s="245"/>
      <c r="FK2955" s="245"/>
      <c r="FL2955" s="245"/>
      <c r="FM2955" s="245"/>
      <c r="FN2955" s="245"/>
      <c r="FO2955" s="245"/>
      <c r="FP2955" s="245"/>
      <c r="FQ2955" s="245"/>
      <c r="FR2955" s="245"/>
      <c r="FS2955" s="245"/>
      <c r="FT2955" s="245"/>
      <c r="FU2955" s="245"/>
      <c r="FV2955" s="245"/>
      <c r="FW2955" s="245"/>
      <c r="FX2955" s="245"/>
      <c r="FY2955" s="245"/>
      <c r="FZ2955" s="245"/>
      <c r="GA2955" s="245"/>
      <c r="GB2955" s="245"/>
      <c r="GC2955" s="245"/>
      <c r="GD2955" s="245"/>
      <c r="GE2955" s="245"/>
      <c r="GF2955" s="245"/>
      <c r="GG2955" s="245"/>
      <c r="GH2955" s="245"/>
      <c r="GI2955" s="245"/>
      <c r="GJ2955" s="245"/>
      <c r="GK2955" s="245"/>
      <c r="GL2955" s="245"/>
      <c r="GM2955" s="245"/>
      <c r="GN2955" s="245"/>
      <c r="GO2955" s="245"/>
      <c r="GP2955" s="245"/>
      <c r="GQ2955" s="245"/>
      <c r="GR2955" s="245"/>
      <c r="GS2955" s="245"/>
      <c r="GT2955" s="245"/>
      <c r="GU2955" s="245"/>
      <c r="GV2955" s="245"/>
      <c r="GW2955" s="245"/>
      <c r="GX2955" s="245"/>
      <c r="GY2955" s="245"/>
      <c r="GZ2955" s="245"/>
      <c r="HA2955" s="245"/>
      <c r="HB2955" s="245"/>
      <c r="HC2955" s="245"/>
      <c r="HD2955" s="245"/>
      <c r="HE2955" s="245"/>
      <c r="HF2955" s="245"/>
      <c r="HG2955" s="245"/>
      <c r="HH2955" s="245"/>
      <c r="HI2955" s="245"/>
      <c r="HJ2955" s="245"/>
      <c r="HK2955" s="245"/>
      <c r="HL2955" s="245"/>
      <c r="HM2955" s="245"/>
      <c r="HN2955" s="245"/>
      <c r="HO2955" s="245"/>
      <c r="HP2955" s="245"/>
      <c r="HQ2955" s="245"/>
      <c r="HR2955" s="245"/>
      <c r="HS2955" s="245"/>
      <c r="HT2955" s="245"/>
      <c r="HU2955" s="245"/>
      <c r="HV2955" s="245"/>
      <c r="HW2955" s="245"/>
      <c r="HX2955" s="245"/>
      <c r="HY2955" s="245"/>
      <c r="HZ2955" s="245"/>
      <c r="IA2955" s="245"/>
      <c r="IB2955" s="245"/>
      <c r="IC2955" s="245"/>
      <c r="ID2955" s="245"/>
      <c r="IE2955" s="245"/>
      <c r="IF2955" s="245"/>
      <c r="IG2955" s="245"/>
      <c r="IH2955" s="245"/>
      <c r="II2955" s="245"/>
      <c r="IJ2955" s="245"/>
      <c r="IK2955" s="245"/>
      <c r="IL2955" s="245"/>
      <c r="IM2955" s="245"/>
      <c r="IN2955" s="245"/>
      <c r="IO2955" s="245"/>
      <c r="IP2955" s="245"/>
      <c r="IQ2955" s="245"/>
      <c r="IR2955" s="245"/>
      <c r="IS2955" s="245"/>
      <c r="IT2955" s="245"/>
      <c r="IU2955" s="245"/>
      <c r="IV2955" s="245"/>
      <c r="IW2955" s="245"/>
      <c r="IX2955" s="245"/>
      <c r="IY2955" s="245"/>
      <c r="IZ2955" s="245"/>
      <c r="JA2955" s="245"/>
      <c r="JB2955" s="245"/>
      <c r="JC2955" s="245"/>
      <c r="JD2955" s="245"/>
      <c r="JE2955" s="245"/>
      <c r="JF2955" s="245"/>
      <c r="JG2955" s="245"/>
      <c r="JH2955" s="245"/>
      <c r="JI2955" s="245"/>
      <c r="JJ2955" s="245"/>
      <c r="JK2955" s="245"/>
      <c r="JL2955" s="245"/>
      <c r="JM2955" s="245"/>
      <c r="JN2955" s="245"/>
      <c r="JO2955" s="245"/>
      <c r="JP2955" s="245"/>
      <c r="JQ2955" s="245"/>
      <c r="JR2955" s="245"/>
      <c r="JS2955" s="245"/>
      <c r="JT2955" s="245"/>
      <c r="JU2955" s="245"/>
      <c r="JV2955" s="245"/>
      <c r="JW2955" s="245"/>
      <c r="JX2955" s="245"/>
      <c r="JY2955" s="245"/>
      <c r="JZ2955" s="245"/>
      <c r="KA2955" s="245"/>
      <c r="KB2955" s="245"/>
      <c r="KC2955" s="245"/>
      <c r="KD2955" s="245"/>
      <c r="KE2955" s="245"/>
      <c r="KF2955" s="245"/>
      <c r="KG2955" s="245"/>
      <c r="KH2955" s="245"/>
      <c r="KI2955" s="245"/>
      <c r="KJ2955" s="245"/>
      <c r="KK2955" s="245"/>
      <c r="KL2955" s="245"/>
      <c r="KM2955" s="245"/>
      <c r="KN2955" s="245"/>
      <c r="KO2955" s="245"/>
      <c r="KP2955" s="245"/>
      <c r="KQ2955" s="245"/>
      <c r="KR2955" s="245"/>
      <c r="KS2955" s="245"/>
      <c r="KT2955" s="245"/>
      <c r="KU2955" s="245"/>
      <c r="KV2955" s="245"/>
      <c r="KW2955" s="245"/>
      <c r="KX2955" s="245"/>
      <c r="KY2955" s="245"/>
      <c r="KZ2955" s="245"/>
      <c r="LA2955" s="245"/>
      <c r="LB2955" s="245"/>
      <c r="LC2955" s="245"/>
      <c r="LD2955" s="245"/>
      <c r="LE2955" s="245"/>
      <c r="LF2955" s="245"/>
      <c r="LG2955" s="245"/>
      <c r="LH2955" s="245"/>
      <c r="LI2955" s="245"/>
      <c r="LJ2955" s="245"/>
      <c r="LK2955" s="245"/>
      <c r="LL2955" s="245"/>
      <c r="LM2955" s="245"/>
      <c r="LN2955" s="245"/>
      <c r="LO2955" s="245"/>
      <c r="LP2955" s="245"/>
      <c r="LQ2955" s="245"/>
      <c r="LR2955" s="245"/>
      <c r="LS2955" s="245"/>
      <c r="LT2955" s="245"/>
      <c r="LU2955" s="245"/>
      <c r="LV2955" s="245"/>
      <c r="LW2955" s="245"/>
      <c r="LX2955" s="245"/>
      <c r="LY2955" s="245"/>
      <c r="LZ2955" s="245"/>
      <c r="MA2955" s="245"/>
      <c r="MB2955" s="245"/>
      <c r="MC2955" s="245"/>
      <c r="MD2955" s="245"/>
      <c r="ME2955" s="245"/>
      <c r="MF2955" s="245"/>
      <c r="MG2955" s="245"/>
      <c r="MH2955" s="245"/>
      <c r="MI2955" s="245"/>
      <c r="MJ2955" s="245"/>
      <c r="MK2955" s="245"/>
      <c r="ML2955" s="245"/>
      <c r="MM2955" s="245"/>
      <c r="MN2955" s="245"/>
      <c r="MO2955" s="245"/>
      <c r="MP2955" s="245"/>
      <c r="MQ2955" s="245"/>
      <c r="MR2955" s="245"/>
      <c r="MS2955" s="245"/>
      <c r="MT2955" s="245"/>
      <c r="MU2955" s="245"/>
      <c r="MV2955" s="245"/>
      <c r="MW2955" s="245"/>
      <c r="MX2955" s="245"/>
      <c r="MY2955" s="245"/>
      <c r="MZ2955" s="245"/>
      <c r="NA2955" s="245"/>
      <c r="NB2955" s="245"/>
      <c r="NC2955" s="245"/>
      <c r="ND2955" s="245"/>
      <c r="NE2955" s="245"/>
      <c r="NF2955" s="245"/>
      <c r="NG2955" s="245"/>
      <c r="NH2955" s="245"/>
      <c r="NI2955" s="245"/>
      <c r="NJ2955" s="245"/>
      <c r="NK2955" s="245"/>
      <c r="NL2955" s="245"/>
      <c r="NM2955" s="245"/>
      <c r="NN2955" s="245"/>
      <c r="NO2955" s="245"/>
      <c r="NP2955" s="245"/>
      <c r="NQ2955" s="245"/>
      <c r="NR2955" s="245"/>
      <c r="NS2955" s="245"/>
      <c r="NT2955" s="245"/>
      <c r="NU2955" s="245"/>
      <c r="NV2955" s="245"/>
      <c r="NW2955" s="245"/>
      <c r="NX2955" s="245"/>
      <c r="NY2955" s="245"/>
      <c r="NZ2955" s="245"/>
      <c r="OA2955" s="245"/>
      <c r="OB2955" s="245"/>
      <c r="OC2955" s="245"/>
      <c r="OD2955" s="245"/>
      <c r="OE2955" s="245"/>
      <c r="OF2955" s="245"/>
      <c r="OG2955" s="245"/>
      <c r="OH2955" s="245"/>
      <c r="OI2955" s="245"/>
      <c r="OJ2955" s="245"/>
      <c r="OK2955" s="245"/>
      <c r="OL2955" s="245"/>
      <c r="OM2955" s="245"/>
      <c r="ON2955" s="245"/>
      <c r="OO2955" s="245"/>
      <c r="OP2955" s="245"/>
      <c r="OQ2955" s="245"/>
      <c r="OR2955" s="245"/>
      <c r="OS2955" s="245"/>
      <c r="OT2955" s="245"/>
      <c r="OU2955" s="245"/>
      <c r="OV2955" s="245"/>
      <c r="OW2955" s="245"/>
      <c r="OX2955" s="245"/>
      <c r="OY2955" s="245"/>
      <c r="OZ2955" s="245"/>
      <c r="PA2955" s="245"/>
      <c r="PB2955" s="245"/>
      <c r="PC2955" s="245"/>
      <c r="PD2955" s="245"/>
      <c r="PE2955" s="245"/>
      <c r="PF2955" s="245"/>
      <c r="PG2955" s="245"/>
      <c r="PH2955" s="245"/>
      <c r="PI2955" s="245"/>
      <c r="PJ2955" s="245"/>
      <c r="PK2955" s="245"/>
      <c r="PL2955" s="245"/>
      <c r="PM2955" s="245"/>
      <c r="PN2955" s="245"/>
      <c r="PO2955" s="245"/>
      <c r="PP2955" s="245"/>
      <c r="PQ2955" s="245"/>
      <c r="PR2955" s="245"/>
      <c r="PS2955" s="245"/>
      <c r="PT2955" s="245"/>
      <c r="PU2955" s="245"/>
      <c r="PV2955" s="245"/>
      <c r="PW2955" s="245"/>
      <c r="PX2955" s="245"/>
      <c r="PY2955" s="245"/>
      <c r="PZ2955" s="245"/>
      <c r="QA2955" s="245"/>
      <c r="QB2955" s="245"/>
      <c r="QC2955" s="245"/>
      <c r="QD2955" s="245"/>
      <c r="QE2955" s="245"/>
      <c r="QF2955" s="245"/>
      <c r="QG2955" s="245"/>
      <c r="QH2955" s="245"/>
      <c r="QI2955" s="245"/>
      <c r="QJ2955" s="245"/>
      <c r="QK2955" s="245"/>
      <c r="QL2955" s="245"/>
      <c r="QM2955" s="245"/>
      <c r="QN2955" s="245"/>
      <c r="QO2955" s="245"/>
      <c r="QP2955" s="245"/>
      <c r="QQ2955" s="245"/>
      <c r="QR2955" s="245"/>
      <c r="QS2955" s="245"/>
      <c r="QT2955" s="245"/>
      <c r="QU2955" s="245"/>
      <c r="QV2955" s="245"/>
      <c r="QW2955" s="245"/>
      <c r="QX2955" s="245"/>
      <c r="QY2955" s="245"/>
      <c r="QZ2955" s="245"/>
      <c r="RA2955" s="245"/>
      <c r="RB2955" s="245"/>
      <c r="RC2955" s="245"/>
      <c r="RD2955" s="245"/>
      <c r="RE2955" s="245"/>
      <c r="RF2955" s="245"/>
      <c r="RG2955" s="245"/>
      <c r="RH2955" s="245"/>
      <c r="RI2955" s="245"/>
      <c r="RJ2955" s="245"/>
      <c r="RK2955" s="245"/>
      <c r="RL2955" s="245"/>
      <c r="RM2955" s="245"/>
      <c r="RN2955" s="245"/>
      <c r="RO2955" s="245"/>
      <c r="RP2955" s="245"/>
      <c r="RQ2955" s="245"/>
      <c r="RR2955" s="245"/>
      <c r="RS2955" s="245"/>
      <c r="RT2955" s="245"/>
      <c r="RU2955" s="245"/>
      <c r="RV2955" s="245"/>
      <c r="RW2955" s="245"/>
      <c r="RX2955" s="245"/>
      <c r="RY2955" s="245"/>
      <c r="RZ2955" s="245"/>
      <c r="SA2955" s="245"/>
      <c r="SB2955" s="245"/>
      <c r="SC2955" s="245"/>
      <c r="SD2955" s="245"/>
      <c r="SE2955" s="245"/>
      <c r="SF2955" s="245"/>
      <c r="SG2955" s="245"/>
      <c r="SH2955" s="245"/>
      <c r="SI2955" s="245"/>
      <c r="SJ2955" s="245"/>
      <c r="SK2955" s="245"/>
      <c r="SL2955" s="245"/>
      <c r="SM2955" s="245"/>
      <c r="SN2955" s="245"/>
      <c r="SO2955" s="245"/>
      <c r="SP2955" s="245"/>
      <c r="SQ2955" s="245"/>
      <c r="SR2955" s="245"/>
      <c r="SS2955" s="245"/>
      <c r="ST2955" s="245"/>
      <c r="SU2955" s="245"/>
      <c r="SV2955" s="245"/>
      <c r="SW2955" s="245"/>
      <c r="SX2955" s="245"/>
      <c r="SY2955" s="245"/>
      <c r="SZ2955" s="245"/>
      <c r="TA2955" s="245"/>
      <c r="TB2955" s="245"/>
      <c r="TC2955" s="245"/>
      <c r="TD2955" s="245"/>
      <c r="TE2955" s="245"/>
      <c r="TF2955" s="245"/>
      <c r="TG2955" s="245"/>
      <c r="TH2955" s="245"/>
      <c r="TI2955" s="245"/>
      <c r="TJ2955" s="245"/>
      <c r="TK2955" s="245"/>
      <c r="TL2955" s="245"/>
      <c r="TM2955" s="245"/>
      <c r="TN2955" s="245"/>
      <c r="TO2955" s="245"/>
      <c r="TP2955" s="245"/>
      <c r="TQ2955" s="245"/>
      <c r="TR2955" s="245"/>
      <c r="TS2955" s="245"/>
      <c r="TT2955" s="245"/>
      <c r="TU2955" s="245"/>
      <c r="TV2955" s="245"/>
      <c r="TW2955" s="245"/>
      <c r="TX2955" s="245"/>
      <c r="TY2955" s="245"/>
      <c r="TZ2955" s="245"/>
      <c r="UA2955" s="245"/>
      <c r="UB2955" s="245"/>
      <c r="UC2955" s="245"/>
      <c r="UD2955" s="245"/>
      <c r="UE2955" s="245"/>
      <c r="UF2955" s="245"/>
      <c r="UG2955" s="245"/>
      <c r="UH2955" s="245"/>
      <c r="UI2955" s="245"/>
      <c r="UJ2955" s="245"/>
      <c r="UK2955" s="245"/>
      <c r="UL2955" s="245"/>
      <c r="UM2955" s="245"/>
      <c r="UN2955" s="245"/>
      <c r="UO2955" s="245"/>
      <c r="UP2955" s="245"/>
      <c r="UQ2955" s="245"/>
      <c r="UR2955" s="245"/>
      <c r="US2955" s="245"/>
      <c r="UT2955" s="245"/>
      <c r="UU2955" s="245"/>
      <c r="UV2955" s="245"/>
      <c r="UW2955" s="245"/>
      <c r="UX2955" s="245"/>
      <c r="UY2955" s="245"/>
      <c r="UZ2955" s="245"/>
      <c r="VA2955" s="245"/>
      <c r="VB2955" s="245"/>
      <c r="VC2955" s="245"/>
      <c r="VD2955" s="245"/>
      <c r="VE2955" s="245"/>
      <c r="VF2955" s="245"/>
      <c r="VG2955" s="245"/>
      <c r="VH2955" s="245"/>
      <c r="VI2955" s="245"/>
      <c r="VJ2955" s="245"/>
      <c r="VK2955" s="245"/>
      <c r="VL2955" s="245"/>
      <c r="VM2955" s="245"/>
      <c r="VN2955" s="245"/>
      <c r="VO2955" s="245"/>
      <c r="VP2955" s="245"/>
      <c r="VQ2955" s="245"/>
      <c r="VR2955" s="245"/>
      <c r="VS2955" s="245"/>
      <c r="VT2955" s="245"/>
      <c r="VU2955" s="245"/>
      <c r="VV2955" s="245"/>
      <c r="VW2955" s="245"/>
      <c r="VX2955" s="245"/>
      <c r="VY2955" s="245"/>
      <c r="VZ2955" s="245"/>
      <c r="WA2955" s="245"/>
      <c r="WB2955" s="245"/>
      <c r="WC2955" s="245"/>
      <c r="WD2955" s="245"/>
      <c r="WE2955" s="245"/>
      <c r="WF2955" s="245"/>
      <c r="WG2955" s="245"/>
      <c r="WH2955" s="245"/>
      <c r="WI2955" s="245"/>
      <c r="WJ2955" s="245"/>
      <c r="WK2955" s="245"/>
      <c r="WL2955" s="245"/>
      <c r="WM2955" s="245"/>
      <c r="WN2955" s="245"/>
      <c r="WO2955" s="245"/>
      <c r="WP2955" s="245"/>
      <c r="WQ2955" s="245"/>
      <c r="WR2955" s="245"/>
      <c r="WS2955" s="245"/>
      <c r="WT2955" s="245"/>
      <c r="WU2955" s="245"/>
      <c r="WV2955" s="245"/>
      <c r="WW2955" s="245"/>
      <c r="WX2955" s="245"/>
      <c r="WY2955" s="245"/>
      <c r="WZ2955" s="245"/>
      <c r="XA2955" s="245"/>
      <c r="XB2955" s="245"/>
      <c r="XC2955" s="245"/>
      <c r="XD2955" s="245"/>
      <c r="XE2955" s="245"/>
      <c r="XF2955" s="245"/>
      <c r="XG2955" s="245"/>
      <c r="XH2955" s="245"/>
      <c r="XI2955" s="245"/>
      <c r="XJ2955" s="245"/>
      <c r="XK2955" s="245"/>
      <c r="XL2955" s="245"/>
      <c r="XM2955" s="245"/>
      <c r="XN2955" s="245"/>
      <c r="XO2955" s="245"/>
      <c r="XP2955" s="245"/>
      <c r="XQ2955" s="245"/>
      <c r="XR2955" s="245"/>
      <c r="XS2955" s="245"/>
      <c r="XT2955" s="245"/>
      <c r="XU2955" s="245"/>
      <c r="XV2955" s="245"/>
      <c r="XW2955" s="245"/>
      <c r="XX2955" s="245"/>
      <c r="XY2955" s="245"/>
      <c r="XZ2955" s="245"/>
      <c r="YA2955" s="245"/>
      <c r="YB2955" s="245"/>
      <c r="YC2955" s="245"/>
      <c r="YD2955" s="245"/>
      <c r="YE2955" s="245"/>
      <c r="YF2955" s="245"/>
      <c r="YG2955" s="245"/>
      <c r="YH2955" s="245"/>
      <c r="YI2955" s="245"/>
      <c r="YJ2955" s="245"/>
      <c r="YK2955" s="245"/>
      <c r="YL2955" s="245"/>
      <c r="YM2955" s="245"/>
      <c r="YN2955" s="245"/>
      <c r="YO2955" s="245"/>
      <c r="YP2955" s="245"/>
      <c r="YQ2955" s="245"/>
      <c r="YR2955" s="245"/>
      <c r="YS2955" s="245"/>
      <c r="YT2955" s="245"/>
      <c r="YU2955" s="245"/>
      <c r="YV2955" s="245"/>
      <c r="YW2955" s="245"/>
      <c r="YX2955" s="245"/>
      <c r="YY2955" s="245"/>
      <c r="YZ2955" s="245"/>
      <c r="ZA2955" s="245"/>
      <c r="ZB2955" s="245"/>
      <c r="ZC2955" s="245"/>
      <c r="ZD2955" s="245"/>
      <c r="ZE2955" s="245"/>
      <c r="ZF2955" s="245"/>
      <c r="ZG2955" s="245"/>
      <c r="ZH2955" s="245"/>
      <c r="ZI2955" s="245"/>
      <c r="ZJ2955" s="245"/>
      <c r="ZK2955" s="245"/>
      <c r="ZL2955" s="245"/>
      <c r="ZM2955" s="245"/>
      <c r="ZN2955" s="245"/>
      <c r="ZO2955" s="245"/>
      <c r="ZP2955" s="245"/>
      <c r="ZQ2955" s="245"/>
      <c r="ZR2955" s="245"/>
      <c r="ZS2955" s="245"/>
      <c r="ZT2955" s="245"/>
      <c r="ZU2955" s="245"/>
      <c r="ZV2955" s="245"/>
      <c r="ZW2955" s="245"/>
      <c r="ZX2955" s="245"/>
      <c r="ZY2955" s="245"/>
      <c r="ZZ2955" s="245"/>
      <c r="AAA2955" s="245"/>
      <c r="AAB2955" s="245"/>
      <c r="AAC2955" s="245"/>
      <c r="AAD2955" s="245"/>
      <c r="AAE2955" s="245"/>
      <c r="AAF2955" s="245"/>
      <c r="AAG2955" s="245"/>
      <c r="AAH2955" s="245"/>
      <c r="AAI2955" s="245"/>
      <c r="AAJ2955" s="245"/>
      <c r="AAK2955" s="245"/>
      <c r="AAL2955" s="245"/>
      <c r="AAM2955" s="245"/>
      <c r="AAN2955" s="245"/>
      <c r="AAO2955" s="245"/>
      <c r="AAP2955" s="245"/>
      <c r="AAQ2955" s="245"/>
      <c r="AAR2955" s="245"/>
      <c r="AAS2955" s="245"/>
      <c r="AAT2955" s="245"/>
      <c r="AAU2955" s="245"/>
      <c r="AAV2955" s="245"/>
      <c r="AAW2955" s="245"/>
      <c r="AAX2955" s="245"/>
      <c r="AAY2955" s="245"/>
      <c r="AAZ2955" s="245"/>
      <c r="ABA2955" s="245"/>
      <c r="ABB2955" s="245"/>
      <c r="ABC2955" s="245"/>
      <c r="ABD2955" s="245"/>
      <c r="ABE2955" s="245"/>
      <c r="ABF2955" s="245"/>
      <c r="ABG2955" s="245"/>
      <c r="ABH2955" s="245"/>
      <c r="ABI2955" s="245"/>
      <c r="ABJ2955" s="245"/>
      <c r="ABK2955" s="245"/>
      <c r="ABL2955" s="245"/>
      <c r="ABM2955" s="245"/>
      <c r="ABN2955" s="245"/>
      <c r="ABO2955" s="245"/>
      <c r="ABP2955" s="245"/>
      <c r="ABQ2955" s="245"/>
      <c r="ABR2955" s="245"/>
      <c r="ABS2955" s="245"/>
      <c r="ABT2955" s="245"/>
      <c r="ABU2955" s="245"/>
      <c r="ABV2955" s="245"/>
      <c r="ABW2955" s="245"/>
      <c r="ABX2955" s="245"/>
      <c r="ABY2955" s="245"/>
      <c r="ABZ2955" s="245"/>
      <c r="ACA2955" s="245"/>
      <c r="ACB2955" s="245"/>
      <c r="ACC2955" s="245"/>
      <c r="ACD2955" s="245"/>
      <c r="ACE2955" s="245"/>
      <c r="ACF2955" s="245"/>
      <c r="ACG2955" s="245"/>
      <c r="ACH2955" s="245"/>
      <c r="ACI2955" s="245"/>
      <c r="ACJ2955" s="245"/>
      <c r="ACK2955" s="245"/>
      <c r="ACL2955" s="245"/>
      <c r="ACM2955" s="245"/>
      <c r="ACN2955" s="245"/>
      <c r="ACO2955" s="245"/>
      <c r="ACP2955" s="245"/>
      <c r="ACQ2955" s="245"/>
      <c r="ACR2955" s="245"/>
      <c r="ACS2955" s="245"/>
      <c r="ACT2955" s="245"/>
      <c r="ACU2955" s="245"/>
      <c r="ACV2955" s="245"/>
      <c r="ACW2955" s="245"/>
      <c r="ACX2955" s="245"/>
      <c r="ACY2955" s="245"/>
      <c r="ACZ2955" s="245"/>
      <c r="ADA2955" s="245"/>
      <c r="ADB2955" s="245"/>
      <c r="ADC2955" s="245"/>
      <c r="ADD2955" s="245"/>
      <c r="ADE2955" s="245"/>
      <c r="ADF2955" s="245"/>
      <c r="ADG2955" s="245"/>
      <c r="ADH2955" s="245"/>
      <c r="ADI2955" s="245"/>
      <c r="ADJ2955" s="245"/>
      <c r="ADK2955" s="245"/>
      <c r="ADL2955" s="245"/>
      <c r="ADM2955" s="245"/>
      <c r="ADN2955" s="245"/>
      <c r="ADO2955" s="245"/>
      <c r="ADP2955" s="245"/>
      <c r="ADQ2955" s="245"/>
      <c r="ADR2955" s="245"/>
      <c r="ADS2955" s="245"/>
      <c r="ADT2955" s="245"/>
      <c r="ADU2955" s="245"/>
      <c r="ADV2955" s="245"/>
      <c r="ADW2955" s="245"/>
      <c r="ADX2955" s="245"/>
      <c r="ADY2955" s="245"/>
      <c r="ADZ2955" s="245"/>
      <c r="AEA2955" s="245"/>
      <c r="AEB2955" s="245"/>
      <c r="AEC2955" s="245"/>
      <c r="AED2955" s="245"/>
      <c r="AEE2955" s="245"/>
      <c r="AEF2955" s="245"/>
      <c r="AEG2955" s="245"/>
      <c r="AEH2955" s="245"/>
      <c r="AEI2955" s="245"/>
      <c r="AEJ2955" s="245"/>
      <c r="AEK2955" s="245"/>
      <c r="AEL2955" s="245"/>
      <c r="AEM2955" s="245"/>
      <c r="AEN2955" s="245"/>
      <c r="AEO2955" s="245"/>
      <c r="AEP2955" s="245"/>
      <c r="AEQ2955" s="245"/>
      <c r="AER2955" s="245"/>
      <c r="AES2955" s="245"/>
      <c r="AET2955" s="245"/>
      <c r="AEU2955" s="245"/>
      <c r="AEV2955" s="245"/>
      <c r="AEW2955" s="245"/>
      <c r="AEX2955" s="245"/>
      <c r="AEY2955" s="245"/>
      <c r="AEZ2955" s="245"/>
      <c r="AFA2955" s="245"/>
      <c r="AFB2955" s="245"/>
      <c r="AFC2955" s="245"/>
      <c r="AFD2955" s="245"/>
      <c r="AFE2955" s="245"/>
      <c r="AFF2955" s="245"/>
      <c r="AFG2955" s="245"/>
      <c r="AFH2955" s="245"/>
      <c r="AFI2955" s="245"/>
      <c r="AFJ2955" s="245"/>
      <c r="AFK2955" s="245"/>
      <c r="AFL2955" s="245"/>
      <c r="AFM2955" s="245"/>
      <c r="AFN2955" s="245"/>
      <c r="AFO2955" s="245"/>
      <c r="AFP2955" s="245"/>
      <c r="AFQ2955" s="245"/>
      <c r="AFR2955" s="245"/>
      <c r="AFS2955" s="245"/>
      <c r="AFT2955" s="245"/>
      <c r="AFU2955" s="245"/>
      <c r="AFV2955" s="245"/>
      <c r="AFW2955" s="245"/>
      <c r="AFX2955" s="245"/>
      <c r="AFY2955" s="245"/>
      <c r="AFZ2955" s="245"/>
      <c r="AGA2955" s="245"/>
      <c r="AGB2955" s="245"/>
      <c r="AGC2955" s="245"/>
      <c r="AGD2955" s="245"/>
      <c r="AGE2955" s="245"/>
      <c r="AGF2955" s="245"/>
      <c r="AGG2955" s="245"/>
      <c r="AGH2955" s="245"/>
      <c r="AGI2955" s="245"/>
      <c r="AGJ2955" s="245"/>
      <c r="AGK2955" s="245"/>
      <c r="AGL2955" s="245"/>
      <c r="AGM2955" s="245"/>
      <c r="AGN2955" s="245"/>
      <c r="AGO2955" s="245"/>
      <c r="AGP2955" s="245"/>
      <c r="AGQ2955" s="245"/>
      <c r="AGR2955" s="245"/>
      <c r="AGS2955" s="245"/>
      <c r="AGT2955" s="245"/>
      <c r="AGU2955" s="245"/>
      <c r="AGV2955" s="245"/>
      <c r="AGW2955" s="245"/>
      <c r="AGX2955" s="245"/>
      <c r="AGY2955" s="245"/>
      <c r="AGZ2955" s="245"/>
      <c r="AHA2955" s="245"/>
      <c r="AHB2955" s="245"/>
      <c r="AHC2955" s="245"/>
      <c r="AHD2955" s="245"/>
      <c r="AHE2955" s="245"/>
      <c r="AHF2955" s="245"/>
      <c r="AHG2955" s="245"/>
      <c r="AHH2955" s="245"/>
      <c r="AHI2955" s="245"/>
      <c r="AHJ2955" s="245"/>
      <c r="AHK2955" s="245"/>
      <c r="AHL2955" s="245"/>
      <c r="AHM2955" s="245"/>
      <c r="AHN2955" s="245"/>
      <c r="AHO2955" s="245"/>
      <c r="AHP2955" s="245"/>
      <c r="AHQ2955" s="245"/>
      <c r="AHR2955" s="245"/>
      <c r="AHS2955" s="245"/>
      <c r="AHT2955" s="245"/>
      <c r="AHU2955" s="245"/>
      <c r="AHV2955" s="245"/>
      <c r="AHW2955" s="245"/>
      <c r="AHX2955" s="245"/>
      <c r="AHY2955" s="245"/>
      <c r="AHZ2955" s="245"/>
      <c r="AIA2955" s="245"/>
      <c r="AIB2955" s="245"/>
      <c r="AIC2955" s="245"/>
      <c r="AID2955" s="245"/>
      <c r="AIE2955" s="245"/>
      <c r="AIF2955" s="245"/>
      <c r="AIG2955" s="245"/>
      <c r="AIH2955" s="245"/>
      <c r="AII2955" s="245"/>
      <c r="AIJ2955" s="245"/>
      <c r="AIK2955" s="245"/>
      <c r="AIL2955" s="245"/>
      <c r="AIM2955" s="245"/>
      <c r="AIN2955" s="245"/>
      <c r="AIO2955" s="245"/>
      <c r="AIP2955" s="245"/>
      <c r="AIQ2955" s="245"/>
      <c r="AIR2955" s="245"/>
      <c r="AIS2955" s="245"/>
      <c r="AIT2955" s="245"/>
      <c r="AIU2955" s="245"/>
      <c r="AIV2955" s="245"/>
      <c r="AIW2955" s="245"/>
      <c r="AIX2955" s="245"/>
      <c r="AIY2955" s="245"/>
      <c r="AIZ2955" s="245"/>
      <c r="AJA2955" s="245"/>
      <c r="AJB2955" s="245"/>
      <c r="AJC2955" s="245"/>
      <c r="AJD2955" s="245"/>
      <c r="AJE2955" s="245"/>
      <c r="AJF2955" s="245"/>
      <c r="AJG2955" s="245"/>
      <c r="AJH2955" s="245"/>
      <c r="AJI2955" s="245"/>
      <c r="AJJ2955" s="245"/>
      <c r="AJK2955" s="245"/>
      <c r="AJL2955" s="245"/>
      <c r="AJM2955" s="245"/>
      <c r="AJN2955" s="245"/>
      <c r="AJO2955" s="245"/>
      <c r="AJP2955" s="245"/>
      <c r="AJQ2955" s="245"/>
      <c r="AJR2955" s="245"/>
      <c r="AJS2955" s="245"/>
      <c r="AJT2955" s="245"/>
      <c r="AJU2955" s="245"/>
      <c r="AJV2955" s="245"/>
      <c r="AJW2955" s="245"/>
      <c r="AJX2955" s="245"/>
      <c r="AJY2955" s="245"/>
      <c r="AJZ2955" s="245"/>
      <c r="AKA2955" s="245"/>
      <c r="AKB2955" s="245"/>
      <c r="AKC2955" s="245"/>
      <c r="AKD2955" s="245"/>
      <c r="AKE2955" s="245"/>
      <c r="AKF2955" s="245"/>
      <c r="AKG2955" s="245"/>
      <c r="AKH2955" s="245"/>
      <c r="AKI2955" s="245"/>
      <c r="AKJ2955" s="245"/>
      <c r="AKK2955" s="245"/>
      <c r="AKL2955" s="245"/>
      <c r="AKM2955" s="245"/>
      <c r="AKN2955" s="245"/>
      <c r="AKO2955" s="245"/>
      <c r="AKP2955" s="245"/>
      <c r="AKQ2955" s="245"/>
      <c r="AKR2955" s="245"/>
      <c r="AKS2955" s="245"/>
      <c r="AKT2955" s="245"/>
      <c r="AKU2955" s="245"/>
      <c r="AKV2955" s="245"/>
      <c r="AKW2955" s="245"/>
      <c r="AKX2955" s="245"/>
      <c r="AKY2955" s="245"/>
      <c r="AKZ2955" s="245"/>
      <c r="ALA2955" s="245"/>
      <c r="ALB2955" s="245"/>
      <c r="ALC2955" s="245"/>
      <c r="ALD2955" s="245"/>
      <c r="ALE2955" s="245"/>
      <c r="ALF2955" s="245"/>
      <c r="ALG2955" s="245"/>
      <c r="ALH2955" s="245"/>
      <c r="ALI2955" s="245"/>
      <c r="ALJ2955" s="245"/>
      <c r="ALK2955" s="245"/>
      <c r="ALL2955" s="245"/>
      <c r="ALM2955" s="245"/>
      <c r="ALN2955" s="245"/>
      <c r="ALO2955" s="245"/>
      <c r="ALP2955" s="245"/>
      <c r="ALQ2955" s="245"/>
      <c r="ALR2955" s="245"/>
      <c r="ALS2955" s="245"/>
      <c r="ALT2955" s="245"/>
      <c r="ALU2955" s="245"/>
      <c r="ALV2955" s="245"/>
      <c r="ALW2955" s="245"/>
      <c r="ALX2955" s="245"/>
      <c r="ALY2955" s="245"/>
      <c r="ALZ2955" s="245"/>
      <c r="AMA2955" s="245"/>
      <c r="AMB2955" s="245"/>
    </row>
    <row r="2956" spans="1:1016" s="300" customFormat="1" ht="22.5">
      <c r="A2956" s="80" t="s">
        <v>3206</v>
      </c>
      <c r="B2956" s="80" t="s">
        <v>3206</v>
      </c>
      <c r="C2956" s="223" t="s">
        <v>4697</v>
      </c>
      <c r="D2956" s="139" t="s">
        <v>300</v>
      </c>
      <c r="E2956" s="139" t="s">
        <v>306</v>
      </c>
      <c r="F2956" s="139" t="s">
        <v>525</v>
      </c>
      <c r="G2956" s="141">
        <v>58302.400000000001</v>
      </c>
      <c r="H2956" s="141">
        <v>72935.199999999997</v>
      </c>
      <c r="I2956" s="234">
        <v>4</v>
      </c>
      <c r="J2956" s="235">
        <v>9.0909090909090912E-2</v>
      </c>
      <c r="K2956" s="141">
        <v>87568</v>
      </c>
      <c r="L2956" s="146"/>
      <c r="M2956" s="139">
        <v>0</v>
      </c>
      <c r="N2956" s="167"/>
      <c r="O2956" s="244"/>
      <c r="P2956" s="80"/>
      <c r="Q2956" s="236"/>
      <c r="R2956" s="236"/>
      <c r="S2956" s="236"/>
      <c r="T2956" s="236"/>
      <c r="U2956" s="236"/>
      <c r="V2956" s="236"/>
      <c r="W2956" s="236"/>
      <c r="X2956" s="236"/>
      <c r="Y2956" s="245"/>
      <c r="Z2956" s="245"/>
      <c r="AA2956" s="245"/>
      <c r="AB2956" s="245"/>
      <c r="AC2956" s="245"/>
      <c r="AD2956" s="245"/>
      <c r="AE2956" s="245"/>
      <c r="AF2956" s="245"/>
      <c r="AG2956" s="245"/>
      <c r="AH2956" s="245"/>
      <c r="AI2956" s="245"/>
      <c r="AJ2956" s="245"/>
      <c r="AK2956" s="245"/>
      <c r="AL2956" s="245"/>
      <c r="AM2956" s="245"/>
      <c r="AN2956" s="245"/>
      <c r="AO2956" s="245"/>
      <c r="AP2956" s="245"/>
      <c r="AQ2956" s="245"/>
      <c r="AR2956" s="245"/>
      <c r="AS2956" s="245"/>
      <c r="AT2956" s="245"/>
      <c r="AU2956" s="245"/>
      <c r="AV2956" s="245"/>
      <c r="AW2956" s="245"/>
      <c r="AX2956" s="245"/>
      <c r="AY2956" s="245"/>
      <c r="AZ2956" s="245"/>
      <c r="BA2956" s="245"/>
      <c r="BB2956" s="245"/>
      <c r="BC2956" s="245"/>
      <c r="BD2956" s="245"/>
      <c r="BE2956" s="245"/>
      <c r="BF2956" s="245"/>
      <c r="BG2956" s="245"/>
      <c r="BH2956" s="245"/>
      <c r="BI2956" s="245"/>
      <c r="BJ2956" s="245"/>
      <c r="BK2956" s="245"/>
      <c r="BL2956" s="245"/>
      <c r="BM2956" s="245"/>
      <c r="BN2956" s="245"/>
      <c r="BO2956" s="245"/>
      <c r="BP2956" s="245"/>
      <c r="BQ2956" s="245"/>
      <c r="BR2956" s="245"/>
      <c r="BS2956" s="245"/>
      <c r="BT2956" s="245"/>
      <c r="BU2956" s="245"/>
      <c r="BV2956" s="245"/>
      <c r="BW2956" s="245"/>
      <c r="BX2956" s="245"/>
      <c r="BY2956" s="245"/>
      <c r="BZ2956" s="245"/>
      <c r="CA2956" s="245"/>
      <c r="CB2956" s="245"/>
      <c r="CC2956" s="245"/>
      <c r="CD2956" s="245"/>
      <c r="CE2956" s="245"/>
      <c r="CF2956" s="245"/>
      <c r="CG2956" s="245"/>
      <c r="CH2956" s="245"/>
      <c r="CI2956" s="245"/>
      <c r="CJ2956" s="245"/>
      <c r="CK2956" s="245"/>
      <c r="CL2956" s="245"/>
      <c r="CM2956" s="245"/>
      <c r="CN2956" s="245"/>
      <c r="CO2956" s="245"/>
      <c r="CP2956" s="245"/>
      <c r="CQ2956" s="245"/>
      <c r="CR2956" s="245"/>
      <c r="CS2956" s="245"/>
      <c r="CT2956" s="245"/>
      <c r="CU2956" s="245"/>
      <c r="CV2956" s="245"/>
      <c r="CW2956" s="245"/>
      <c r="CX2956" s="245"/>
      <c r="CY2956" s="245"/>
      <c r="CZ2956" s="245"/>
      <c r="DA2956" s="245"/>
      <c r="DB2956" s="245"/>
      <c r="DC2956" s="245"/>
      <c r="DD2956" s="245"/>
      <c r="DE2956" s="245"/>
      <c r="DF2956" s="245"/>
      <c r="DG2956" s="245"/>
      <c r="DH2956" s="245"/>
      <c r="DI2956" s="245"/>
      <c r="DJ2956" s="245"/>
      <c r="DK2956" s="245"/>
      <c r="DL2956" s="245"/>
      <c r="DM2956" s="245"/>
      <c r="DN2956" s="245"/>
      <c r="DO2956" s="245"/>
      <c r="DP2956" s="245"/>
      <c r="DQ2956" s="245"/>
      <c r="DR2956" s="245"/>
      <c r="DS2956" s="245"/>
      <c r="DT2956" s="245"/>
      <c r="DU2956" s="245"/>
      <c r="DV2956" s="245"/>
      <c r="DW2956" s="245"/>
      <c r="DX2956" s="245"/>
      <c r="DY2956" s="245"/>
      <c r="DZ2956" s="245"/>
      <c r="EA2956" s="245"/>
      <c r="EB2956" s="245"/>
      <c r="EC2956" s="245"/>
      <c r="ED2956" s="245"/>
      <c r="EE2956" s="245"/>
      <c r="EF2956" s="245"/>
      <c r="EG2956" s="245"/>
      <c r="EH2956" s="245"/>
      <c r="EI2956" s="245"/>
      <c r="EJ2956" s="245"/>
      <c r="EK2956" s="245"/>
      <c r="EL2956" s="245"/>
      <c r="EM2956" s="245"/>
      <c r="EN2956" s="245"/>
      <c r="EO2956" s="245"/>
      <c r="EP2956" s="245"/>
      <c r="EQ2956" s="245"/>
      <c r="ER2956" s="245"/>
      <c r="ES2956" s="245"/>
      <c r="ET2956" s="245"/>
      <c r="EU2956" s="245"/>
      <c r="EV2956" s="245"/>
      <c r="EW2956" s="245"/>
      <c r="EX2956" s="245"/>
      <c r="EY2956" s="245"/>
      <c r="EZ2956" s="245"/>
      <c r="FA2956" s="245"/>
      <c r="FB2956" s="245"/>
      <c r="FC2956" s="245"/>
      <c r="FD2956" s="245"/>
      <c r="FE2956" s="245"/>
      <c r="FF2956" s="245"/>
      <c r="FG2956" s="245"/>
      <c r="FH2956" s="245"/>
      <c r="FI2956" s="245"/>
      <c r="FJ2956" s="245"/>
      <c r="FK2956" s="245"/>
      <c r="FL2956" s="245"/>
      <c r="FM2956" s="245"/>
      <c r="FN2956" s="245"/>
      <c r="FO2956" s="245"/>
      <c r="FP2956" s="245"/>
      <c r="FQ2956" s="245"/>
      <c r="FR2956" s="245"/>
      <c r="FS2956" s="245"/>
      <c r="FT2956" s="245"/>
      <c r="FU2956" s="245"/>
      <c r="FV2956" s="245"/>
      <c r="FW2956" s="245"/>
      <c r="FX2956" s="245"/>
      <c r="FY2956" s="245"/>
      <c r="FZ2956" s="245"/>
      <c r="GA2956" s="245"/>
      <c r="GB2956" s="245"/>
      <c r="GC2956" s="245"/>
      <c r="GD2956" s="245"/>
      <c r="GE2956" s="245"/>
      <c r="GF2956" s="245"/>
      <c r="GG2956" s="245"/>
      <c r="GH2956" s="245"/>
      <c r="GI2956" s="245"/>
      <c r="GJ2956" s="245"/>
      <c r="GK2956" s="245"/>
      <c r="GL2956" s="245"/>
      <c r="GM2956" s="245"/>
      <c r="GN2956" s="245"/>
      <c r="GO2956" s="245"/>
      <c r="GP2956" s="245"/>
      <c r="GQ2956" s="245"/>
      <c r="GR2956" s="245"/>
      <c r="GS2956" s="245"/>
      <c r="GT2956" s="245"/>
      <c r="GU2956" s="245"/>
      <c r="GV2956" s="245"/>
      <c r="GW2956" s="245"/>
      <c r="GX2956" s="245"/>
      <c r="GY2956" s="245"/>
      <c r="GZ2956" s="245"/>
      <c r="HA2956" s="245"/>
      <c r="HB2956" s="245"/>
      <c r="HC2956" s="245"/>
      <c r="HD2956" s="245"/>
      <c r="HE2956" s="245"/>
      <c r="HF2956" s="245"/>
      <c r="HG2956" s="245"/>
      <c r="HH2956" s="245"/>
      <c r="HI2956" s="245"/>
      <c r="HJ2956" s="245"/>
      <c r="HK2956" s="245"/>
      <c r="HL2956" s="245"/>
      <c r="HM2956" s="245"/>
      <c r="HN2956" s="245"/>
      <c r="HO2956" s="245"/>
      <c r="HP2956" s="245"/>
      <c r="HQ2956" s="245"/>
      <c r="HR2956" s="245"/>
      <c r="HS2956" s="245"/>
      <c r="HT2956" s="245"/>
      <c r="HU2956" s="245"/>
      <c r="HV2956" s="245"/>
      <c r="HW2956" s="245"/>
      <c r="HX2956" s="245"/>
      <c r="HY2956" s="245"/>
      <c r="HZ2956" s="245"/>
      <c r="IA2956" s="245"/>
      <c r="IB2956" s="245"/>
      <c r="IC2956" s="245"/>
      <c r="ID2956" s="245"/>
      <c r="IE2956" s="245"/>
      <c r="IF2956" s="245"/>
      <c r="IG2956" s="245"/>
      <c r="IH2956" s="245"/>
      <c r="II2956" s="245"/>
      <c r="IJ2956" s="245"/>
      <c r="IK2956" s="245"/>
      <c r="IL2956" s="245"/>
      <c r="IM2956" s="245"/>
      <c r="IN2956" s="245"/>
      <c r="IO2956" s="245"/>
      <c r="IP2956" s="245"/>
      <c r="IQ2956" s="245"/>
      <c r="IR2956" s="245"/>
      <c r="IS2956" s="245"/>
      <c r="IT2956" s="245"/>
      <c r="IU2956" s="245"/>
      <c r="IV2956" s="245"/>
      <c r="IW2956" s="245"/>
      <c r="IX2956" s="245"/>
      <c r="IY2956" s="245"/>
      <c r="IZ2956" s="245"/>
      <c r="JA2956" s="245"/>
      <c r="JB2956" s="245"/>
      <c r="JC2956" s="245"/>
      <c r="JD2956" s="245"/>
      <c r="JE2956" s="245"/>
      <c r="JF2956" s="245"/>
      <c r="JG2956" s="245"/>
      <c r="JH2956" s="245"/>
      <c r="JI2956" s="245"/>
      <c r="JJ2956" s="245"/>
      <c r="JK2956" s="245"/>
      <c r="JL2956" s="245"/>
      <c r="JM2956" s="245"/>
      <c r="JN2956" s="245"/>
      <c r="JO2956" s="245"/>
      <c r="JP2956" s="245"/>
      <c r="JQ2956" s="245"/>
      <c r="JR2956" s="245"/>
      <c r="JS2956" s="245"/>
      <c r="JT2956" s="245"/>
      <c r="JU2956" s="245"/>
      <c r="JV2956" s="245"/>
      <c r="JW2956" s="245"/>
      <c r="JX2956" s="245"/>
      <c r="JY2956" s="245"/>
      <c r="JZ2956" s="245"/>
      <c r="KA2956" s="245"/>
      <c r="KB2956" s="245"/>
      <c r="KC2956" s="245"/>
      <c r="KD2956" s="245"/>
      <c r="KE2956" s="245"/>
      <c r="KF2956" s="245"/>
      <c r="KG2956" s="245"/>
      <c r="KH2956" s="245"/>
      <c r="KI2956" s="245"/>
      <c r="KJ2956" s="245"/>
      <c r="KK2956" s="245"/>
      <c r="KL2956" s="245"/>
      <c r="KM2956" s="245"/>
      <c r="KN2956" s="245"/>
      <c r="KO2956" s="245"/>
      <c r="KP2956" s="245"/>
      <c r="KQ2956" s="245"/>
      <c r="KR2956" s="245"/>
      <c r="KS2956" s="245"/>
      <c r="KT2956" s="245"/>
      <c r="KU2956" s="245"/>
      <c r="KV2956" s="245"/>
      <c r="KW2956" s="245"/>
      <c r="KX2956" s="245"/>
      <c r="KY2956" s="245"/>
      <c r="KZ2956" s="245"/>
      <c r="LA2956" s="245"/>
      <c r="LB2956" s="245"/>
      <c r="LC2956" s="245"/>
      <c r="LD2956" s="245"/>
      <c r="LE2956" s="245"/>
      <c r="LF2956" s="245"/>
      <c r="LG2956" s="245"/>
      <c r="LH2956" s="245"/>
      <c r="LI2956" s="245"/>
      <c r="LJ2956" s="245"/>
      <c r="LK2956" s="245"/>
      <c r="LL2956" s="245"/>
      <c r="LM2956" s="245"/>
      <c r="LN2956" s="245"/>
      <c r="LO2956" s="245"/>
      <c r="LP2956" s="245"/>
      <c r="LQ2956" s="245"/>
      <c r="LR2956" s="245"/>
      <c r="LS2956" s="245"/>
      <c r="LT2956" s="245"/>
      <c r="LU2956" s="245"/>
      <c r="LV2956" s="245"/>
      <c r="LW2956" s="245"/>
      <c r="LX2956" s="245"/>
      <c r="LY2956" s="245"/>
      <c r="LZ2956" s="245"/>
      <c r="MA2956" s="245"/>
      <c r="MB2956" s="245"/>
      <c r="MC2956" s="245"/>
      <c r="MD2956" s="245"/>
      <c r="ME2956" s="245"/>
      <c r="MF2956" s="245"/>
      <c r="MG2956" s="245"/>
      <c r="MH2956" s="245"/>
      <c r="MI2956" s="245"/>
      <c r="MJ2956" s="245"/>
      <c r="MK2956" s="245"/>
      <c r="ML2956" s="245"/>
      <c r="MM2956" s="245"/>
      <c r="MN2956" s="245"/>
      <c r="MO2956" s="245"/>
      <c r="MP2956" s="245"/>
      <c r="MQ2956" s="245"/>
      <c r="MR2956" s="245"/>
      <c r="MS2956" s="245"/>
      <c r="MT2956" s="245"/>
      <c r="MU2956" s="245"/>
      <c r="MV2956" s="245"/>
      <c r="MW2956" s="245"/>
      <c r="MX2956" s="245"/>
      <c r="MY2956" s="245"/>
      <c r="MZ2956" s="245"/>
      <c r="NA2956" s="245"/>
      <c r="NB2956" s="245"/>
      <c r="NC2956" s="245"/>
      <c r="ND2956" s="245"/>
      <c r="NE2956" s="245"/>
      <c r="NF2956" s="245"/>
      <c r="NG2956" s="245"/>
      <c r="NH2956" s="245"/>
      <c r="NI2956" s="245"/>
      <c r="NJ2956" s="245"/>
      <c r="NK2956" s="245"/>
      <c r="NL2956" s="245"/>
      <c r="NM2956" s="245"/>
      <c r="NN2956" s="245"/>
      <c r="NO2956" s="245"/>
      <c r="NP2956" s="245"/>
      <c r="NQ2956" s="245"/>
      <c r="NR2956" s="245"/>
      <c r="NS2956" s="245"/>
      <c r="NT2956" s="245"/>
      <c r="NU2956" s="245"/>
      <c r="NV2956" s="245"/>
      <c r="NW2956" s="245"/>
      <c r="NX2956" s="245"/>
      <c r="NY2956" s="245"/>
      <c r="NZ2956" s="245"/>
      <c r="OA2956" s="245"/>
      <c r="OB2956" s="245"/>
      <c r="OC2956" s="245"/>
      <c r="OD2956" s="245"/>
      <c r="OE2956" s="245"/>
      <c r="OF2956" s="245"/>
      <c r="OG2956" s="245"/>
      <c r="OH2956" s="245"/>
      <c r="OI2956" s="245"/>
      <c r="OJ2956" s="245"/>
      <c r="OK2956" s="245"/>
      <c r="OL2956" s="245"/>
      <c r="OM2956" s="245"/>
      <c r="ON2956" s="245"/>
      <c r="OO2956" s="245"/>
      <c r="OP2956" s="245"/>
      <c r="OQ2956" s="245"/>
      <c r="OR2956" s="245"/>
      <c r="OS2956" s="245"/>
      <c r="OT2956" s="245"/>
      <c r="OU2956" s="245"/>
      <c r="OV2956" s="245"/>
      <c r="OW2956" s="245"/>
      <c r="OX2956" s="245"/>
      <c r="OY2956" s="245"/>
      <c r="OZ2956" s="245"/>
      <c r="PA2956" s="245"/>
      <c r="PB2956" s="245"/>
      <c r="PC2956" s="245"/>
      <c r="PD2956" s="245"/>
      <c r="PE2956" s="245"/>
      <c r="PF2956" s="245"/>
      <c r="PG2956" s="245"/>
      <c r="PH2956" s="245"/>
      <c r="PI2956" s="245"/>
      <c r="PJ2956" s="245"/>
      <c r="PK2956" s="245"/>
      <c r="PL2956" s="245"/>
      <c r="PM2956" s="245"/>
      <c r="PN2956" s="245"/>
      <c r="PO2956" s="245"/>
      <c r="PP2956" s="245"/>
      <c r="PQ2956" s="245"/>
      <c r="PR2956" s="245"/>
      <c r="PS2956" s="245"/>
      <c r="PT2956" s="245"/>
      <c r="PU2956" s="245"/>
      <c r="PV2956" s="245"/>
      <c r="PW2956" s="245"/>
      <c r="PX2956" s="245"/>
      <c r="PY2956" s="245"/>
      <c r="PZ2956" s="245"/>
      <c r="QA2956" s="245"/>
      <c r="QB2956" s="245"/>
      <c r="QC2956" s="245"/>
      <c r="QD2956" s="245"/>
      <c r="QE2956" s="245"/>
      <c r="QF2956" s="245"/>
      <c r="QG2956" s="245"/>
      <c r="QH2956" s="245"/>
      <c r="QI2956" s="245"/>
      <c r="QJ2956" s="245"/>
      <c r="QK2956" s="245"/>
      <c r="QL2956" s="245"/>
      <c r="QM2956" s="245"/>
      <c r="QN2956" s="245"/>
      <c r="QO2956" s="245"/>
      <c r="QP2956" s="245"/>
      <c r="QQ2956" s="245"/>
      <c r="QR2956" s="245"/>
      <c r="QS2956" s="245"/>
      <c r="QT2956" s="245"/>
      <c r="QU2956" s="245"/>
      <c r="QV2956" s="245"/>
      <c r="QW2956" s="245"/>
      <c r="QX2956" s="245"/>
      <c r="QY2956" s="245"/>
      <c r="QZ2956" s="245"/>
      <c r="RA2956" s="245"/>
      <c r="RB2956" s="245"/>
      <c r="RC2956" s="245"/>
      <c r="RD2956" s="245"/>
      <c r="RE2956" s="245"/>
      <c r="RF2956" s="245"/>
      <c r="RG2956" s="245"/>
      <c r="RH2956" s="245"/>
      <c r="RI2956" s="245"/>
      <c r="RJ2956" s="245"/>
      <c r="RK2956" s="245"/>
      <c r="RL2956" s="245"/>
      <c r="RM2956" s="245"/>
      <c r="RN2956" s="245"/>
      <c r="RO2956" s="245"/>
      <c r="RP2956" s="245"/>
      <c r="RQ2956" s="245"/>
      <c r="RR2956" s="245"/>
      <c r="RS2956" s="245"/>
      <c r="RT2956" s="245"/>
      <c r="RU2956" s="245"/>
      <c r="RV2956" s="245"/>
      <c r="RW2956" s="245"/>
      <c r="RX2956" s="245"/>
      <c r="RY2956" s="245"/>
      <c r="RZ2956" s="245"/>
      <c r="SA2956" s="245"/>
      <c r="SB2956" s="245"/>
      <c r="SC2956" s="245"/>
      <c r="SD2956" s="245"/>
      <c r="SE2956" s="245"/>
      <c r="SF2956" s="245"/>
      <c r="SG2956" s="245"/>
      <c r="SH2956" s="245"/>
      <c r="SI2956" s="245"/>
      <c r="SJ2956" s="245"/>
      <c r="SK2956" s="245"/>
      <c r="SL2956" s="245"/>
      <c r="SM2956" s="245"/>
      <c r="SN2956" s="245"/>
      <c r="SO2956" s="245"/>
      <c r="SP2956" s="245"/>
      <c r="SQ2956" s="245"/>
      <c r="SR2956" s="245"/>
      <c r="SS2956" s="245"/>
      <c r="ST2956" s="245"/>
      <c r="SU2956" s="245"/>
      <c r="SV2956" s="245"/>
      <c r="SW2956" s="245"/>
      <c r="SX2956" s="245"/>
      <c r="SY2956" s="245"/>
      <c r="SZ2956" s="245"/>
      <c r="TA2956" s="245"/>
      <c r="TB2956" s="245"/>
      <c r="TC2956" s="245"/>
      <c r="TD2956" s="245"/>
      <c r="TE2956" s="245"/>
      <c r="TF2956" s="245"/>
      <c r="TG2956" s="245"/>
      <c r="TH2956" s="245"/>
      <c r="TI2956" s="245"/>
      <c r="TJ2956" s="245"/>
      <c r="TK2956" s="245"/>
      <c r="TL2956" s="245"/>
      <c r="TM2956" s="245"/>
      <c r="TN2956" s="245"/>
      <c r="TO2956" s="245"/>
      <c r="TP2956" s="245"/>
      <c r="TQ2956" s="245"/>
      <c r="TR2956" s="245"/>
      <c r="TS2956" s="245"/>
      <c r="TT2956" s="245"/>
      <c r="TU2956" s="245"/>
      <c r="TV2956" s="245"/>
      <c r="TW2956" s="245"/>
      <c r="TX2956" s="245"/>
      <c r="TY2956" s="245"/>
      <c r="TZ2956" s="245"/>
      <c r="UA2956" s="245"/>
      <c r="UB2956" s="245"/>
      <c r="UC2956" s="245"/>
      <c r="UD2956" s="245"/>
      <c r="UE2956" s="245"/>
      <c r="UF2956" s="245"/>
      <c r="UG2956" s="245"/>
      <c r="UH2956" s="245"/>
      <c r="UI2956" s="245"/>
      <c r="UJ2956" s="245"/>
      <c r="UK2956" s="245"/>
      <c r="UL2956" s="245"/>
      <c r="UM2956" s="245"/>
      <c r="UN2956" s="245"/>
      <c r="UO2956" s="245"/>
      <c r="UP2956" s="245"/>
      <c r="UQ2956" s="245"/>
      <c r="UR2956" s="245"/>
      <c r="US2956" s="245"/>
      <c r="UT2956" s="245"/>
      <c r="UU2956" s="245"/>
      <c r="UV2956" s="245"/>
      <c r="UW2956" s="245"/>
      <c r="UX2956" s="245"/>
      <c r="UY2956" s="245"/>
      <c r="UZ2956" s="245"/>
      <c r="VA2956" s="245"/>
      <c r="VB2956" s="245"/>
      <c r="VC2956" s="245"/>
      <c r="VD2956" s="245"/>
      <c r="VE2956" s="245"/>
      <c r="VF2956" s="245"/>
      <c r="VG2956" s="245"/>
      <c r="VH2956" s="245"/>
      <c r="VI2956" s="245"/>
      <c r="VJ2956" s="245"/>
      <c r="VK2956" s="245"/>
      <c r="VL2956" s="245"/>
      <c r="VM2956" s="245"/>
      <c r="VN2956" s="245"/>
      <c r="VO2956" s="245"/>
      <c r="VP2956" s="245"/>
      <c r="VQ2956" s="245"/>
      <c r="VR2956" s="245"/>
      <c r="VS2956" s="245"/>
      <c r="VT2956" s="245"/>
      <c r="VU2956" s="245"/>
      <c r="VV2956" s="245"/>
      <c r="VW2956" s="245"/>
      <c r="VX2956" s="245"/>
      <c r="VY2956" s="245"/>
      <c r="VZ2956" s="245"/>
      <c r="WA2956" s="245"/>
      <c r="WB2956" s="245"/>
      <c r="WC2956" s="245"/>
      <c r="WD2956" s="245"/>
      <c r="WE2956" s="245"/>
      <c r="WF2956" s="245"/>
      <c r="WG2956" s="245"/>
      <c r="WH2956" s="245"/>
      <c r="WI2956" s="245"/>
      <c r="WJ2956" s="245"/>
      <c r="WK2956" s="245"/>
      <c r="WL2956" s="245"/>
      <c r="WM2956" s="245"/>
      <c r="WN2956" s="245"/>
      <c r="WO2956" s="245"/>
      <c r="WP2956" s="245"/>
      <c r="WQ2956" s="245"/>
      <c r="WR2956" s="245"/>
      <c r="WS2956" s="245"/>
      <c r="WT2956" s="245"/>
      <c r="WU2956" s="245"/>
      <c r="WV2956" s="245"/>
      <c r="WW2956" s="245"/>
      <c r="WX2956" s="245"/>
      <c r="WY2956" s="245"/>
      <c r="WZ2956" s="245"/>
      <c r="XA2956" s="245"/>
      <c r="XB2956" s="245"/>
      <c r="XC2956" s="245"/>
      <c r="XD2956" s="245"/>
      <c r="XE2956" s="245"/>
      <c r="XF2956" s="245"/>
      <c r="XG2956" s="245"/>
      <c r="XH2956" s="245"/>
      <c r="XI2956" s="245"/>
      <c r="XJ2956" s="245"/>
      <c r="XK2956" s="245"/>
      <c r="XL2956" s="245"/>
      <c r="XM2956" s="245"/>
      <c r="XN2956" s="245"/>
      <c r="XO2956" s="245"/>
      <c r="XP2956" s="245"/>
      <c r="XQ2956" s="245"/>
      <c r="XR2956" s="245"/>
      <c r="XS2956" s="245"/>
      <c r="XT2956" s="245"/>
      <c r="XU2956" s="245"/>
      <c r="XV2956" s="245"/>
      <c r="XW2956" s="245"/>
      <c r="XX2956" s="245"/>
      <c r="XY2956" s="245"/>
      <c r="XZ2956" s="245"/>
      <c r="YA2956" s="245"/>
      <c r="YB2956" s="245"/>
      <c r="YC2956" s="245"/>
      <c r="YD2956" s="245"/>
      <c r="YE2956" s="245"/>
      <c r="YF2956" s="245"/>
      <c r="YG2956" s="245"/>
      <c r="YH2956" s="245"/>
      <c r="YI2956" s="245"/>
      <c r="YJ2956" s="245"/>
      <c r="YK2956" s="245"/>
      <c r="YL2956" s="245"/>
      <c r="YM2956" s="245"/>
      <c r="YN2956" s="245"/>
      <c r="YO2956" s="245"/>
      <c r="YP2956" s="245"/>
      <c r="YQ2956" s="245"/>
      <c r="YR2956" s="245"/>
      <c r="YS2956" s="245"/>
      <c r="YT2956" s="245"/>
      <c r="YU2956" s="245"/>
      <c r="YV2956" s="245"/>
      <c r="YW2956" s="245"/>
      <c r="YX2956" s="245"/>
      <c r="YY2956" s="245"/>
      <c r="YZ2956" s="245"/>
      <c r="ZA2956" s="245"/>
      <c r="ZB2956" s="245"/>
      <c r="ZC2956" s="245"/>
      <c r="ZD2956" s="245"/>
      <c r="ZE2956" s="245"/>
      <c r="ZF2956" s="245"/>
      <c r="ZG2956" s="245"/>
      <c r="ZH2956" s="245"/>
      <c r="ZI2956" s="245"/>
      <c r="ZJ2956" s="245"/>
      <c r="ZK2956" s="245"/>
      <c r="ZL2956" s="245"/>
      <c r="ZM2956" s="245"/>
      <c r="ZN2956" s="245"/>
      <c r="ZO2956" s="245"/>
      <c r="ZP2956" s="245"/>
      <c r="ZQ2956" s="245"/>
      <c r="ZR2956" s="245"/>
      <c r="ZS2956" s="245"/>
      <c r="ZT2956" s="245"/>
      <c r="ZU2956" s="245"/>
      <c r="ZV2956" s="245"/>
      <c r="ZW2956" s="245"/>
      <c r="ZX2956" s="245"/>
      <c r="ZY2956" s="245"/>
      <c r="ZZ2956" s="245"/>
      <c r="AAA2956" s="245"/>
      <c r="AAB2956" s="245"/>
      <c r="AAC2956" s="245"/>
      <c r="AAD2956" s="245"/>
      <c r="AAE2956" s="245"/>
      <c r="AAF2956" s="245"/>
      <c r="AAG2956" s="245"/>
      <c r="AAH2956" s="245"/>
      <c r="AAI2956" s="245"/>
      <c r="AAJ2956" s="245"/>
      <c r="AAK2956" s="245"/>
      <c r="AAL2956" s="245"/>
      <c r="AAM2956" s="245"/>
      <c r="AAN2956" s="245"/>
      <c r="AAO2956" s="245"/>
      <c r="AAP2956" s="245"/>
      <c r="AAQ2956" s="245"/>
      <c r="AAR2956" s="245"/>
      <c r="AAS2956" s="245"/>
      <c r="AAT2956" s="245"/>
      <c r="AAU2956" s="245"/>
      <c r="AAV2956" s="245"/>
      <c r="AAW2956" s="245"/>
      <c r="AAX2956" s="245"/>
      <c r="AAY2956" s="245"/>
      <c r="AAZ2956" s="245"/>
      <c r="ABA2956" s="245"/>
      <c r="ABB2956" s="245"/>
      <c r="ABC2956" s="245"/>
      <c r="ABD2956" s="245"/>
      <c r="ABE2956" s="245"/>
      <c r="ABF2956" s="245"/>
      <c r="ABG2956" s="245"/>
      <c r="ABH2956" s="245"/>
      <c r="ABI2956" s="245"/>
      <c r="ABJ2956" s="245"/>
      <c r="ABK2956" s="245"/>
      <c r="ABL2956" s="245"/>
      <c r="ABM2956" s="245"/>
      <c r="ABN2956" s="245"/>
      <c r="ABO2956" s="245"/>
      <c r="ABP2956" s="245"/>
      <c r="ABQ2956" s="245"/>
      <c r="ABR2956" s="245"/>
      <c r="ABS2956" s="245"/>
      <c r="ABT2956" s="245"/>
      <c r="ABU2956" s="245"/>
      <c r="ABV2956" s="245"/>
      <c r="ABW2956" s="245"/>
      <c r="ABX2956" s="245"/>
      <c r="ABY2956" s="245"/>
      <c r="ABZ2956" s="245"/>
      <c r="ACA2956" s="245"/>
      <c r="ACB2956" s="245"/>
      <c r="ACC2956" s="245"/>
      <c r="ACD2956" s="245"/>
      <c r="ACE2956" s="245"/>
      <c r="ACF2956" s="245"/>
      <c r="ACG2956" s="245"/>
      <c r="ACH2956" s="245"/>
      <c r="ACI2956" s="245"/>
      <c r="ACJ2956" s="245"/>
      <c r="ACK2956" s="245"/>
      <c r="ACL2956" s="245"/>
      <c r="ACM2956" s="245"/>
      <c r="ACN2956" s="245"/>
      <c r="ACO2956" s="245"/>
      <c r="ACP2956" s="245"/>
      <c r="ACQ2956" s="245"/>
      <c r="ACR2956" s="245"/>
      <c r="ACS2956" s="245"/>
      <c r="ACT2956" s="245"/>
      <c r="ACU2956" s="245"/>
      <c r="ACV2956" s="245"/>
      <c r="ACW2956" s="245"/>
      <c r="ACX2956" s="245"/>
      <c r="ACY2956" s="245"/>
      <c r="ACZ2956" s="245"/>
      <c r="ADA2956" s="245"/>
      <c r="ADB2956" s="245"/>
      <c r="ADC2956" s="245"/>
      <c r="ADD2956" s="245"/>
      <c r="ADE2956" s="245"/>
      <c r="ADF2956" s="245"/>
      <c r="ADG2956" s="245"/>
      <c r="ADH2956" s="245"/>
      <c r="ADI2956" s="245"/>
      <c r="ADJ2956" s="245"/>
      <c r="ADK2956" s="245"/>
      <c r="ADL2956" s="245"/>
      <c r="ADM2956" s="245"/>
      <c r="ADN2956" s="245"/>
      <c r="ADO2956" s="245"/>
      <c r="ADP2956" s="245"/>
      <c r="ADQ2956" s="245"/>
      <c r="ADR2956" s="245"/>
      <c r="ADS2956" s="245"/>
      <c r="ADT2956" s="245"/>
      <c r="ADU2956" s="245"/>
      <c r="ADV2956" s="245"/>
      <c r="ADW2956" s="245"/>
      <c r="ADX2956" s="245"/>
      <c r="ADY2956" s="245"/>
      <c r="ADZ2956" s="245"/>
      <c r="AEA2956" s="245"/>
      <c r="AEB2956" s="245"/>
      <c r="AEC2956" s="245"/>
      <c r="AED2956" s="245"/>
      <c r="AEE2956" s="245"/>
      <c r="AEF2956" s="245"/>
      <c r="AEG2956" s="245"/>
      <c r="AEH2956" s="245"/>
      <c r="AEI2956" s="245"/>
      <c r="AEJ2956" s="245"/>
      <c r="AEK2956" s="245"/>
      <c r="AEL2956" s="245"/>
      <c r="AEM2956" s="245"/>
      <c r="AEN2956" s="245"/>
      <c r="AEO2956" s="245"/>
      <c r="AEP2956" s="245"/>
      <c r="AEQ2956" s="245"/>
      <c r="AER2956" s="245"/>
      <c r="AES2956" s="245"/>
      <c r="AET2956" s="245"/>
      <c r="AEU2956" s="245"/>
      <c r="AEV2956" s="245"/>
      <c r="AEW2956" s="245"/>
      <c r="AEX2956" s="245"/>
      <c r="AEY2956" s="245"/>
      <c r="AEZ2956" s="245"/>
      <c r="AFA2956" s="245"/>
      <c r="AFB2956" s="245"/>
      <c r="AFC2956" s="245"/>
      <c r="AFD2956" s="245"/>
      <c r="AFE2956" s="245"/>
      <c r="AFF2956" s="245"/>
      <c r="AFG2956" s="245"/>
      <c r="AFH2956" s="245"/>
      <c r="AFI2956" s="245"/>
      <c r="AFJ2956" s="245"/>
      <c r="AFK2956" s="245"/>
      <c r="AFL2956" s="245"/>
      <c r="AFM2956" s="245"/>
      <c r="AFN2956" s="245"/>
      <c r="AFO2956" s="245"/>
      <c r="AFP2956" s="245"/>
      <c r="AFQ2956" s="245"/>
      <c r="AFR2956" s="245"/>
      <c r="AFS2956" s="245"/>
      <c r="AFT2956" s="245"/>
      <c r="AFU2956" s="245"/>
      <c r="AFV2956" s="245"/>
      <c r="AFW2956" s="245"/>
      <c r="AFX2956" s="245"/>
      <c r="AFY2956" s="245"/>
      <c r="AFZ2956" s="245"/>
      <c r="AGA2956" s="245"/>
      <c r="AGB2956" s="245"/>
      <c r="AGC2956" s="245"/>
      <c r="AGD2956" s="245"/>
      <c r="AGE2956" s="245"/>
      <c r="AGF2956" s="245"/>
      <c r="AGG2956" s="245"/>
      <c r="AGH2956" s="245"/>
      <c r="AGI2956" s="245"/>
      <c r="AGJ2956" s="245"/>
      <c r="AGK2956" s="245"/>
      <c r="AGL2956" s="245"/>
      <c r="AGM2956" s="245"/>
      <c r="AGN2956" s="245"/>
      <c r="AGO2956" s="245"/>
      <c r="AGP2956" s="245"/>
      <c r="AGQ2956" s="245"/>
      <c r="AGR2956" s="245"/>
      <c r="AGS2956" s="245"/>
      <c r="AGT2956" s="245"/>
      <c r="AGU2956" s="245"/>
      <c r="AGV2956" s="245"/>
      <c r="AGW2956" s="245"/>
      <c r="AGX2956" s="245"/>
      <c r="AGY2956" s="245"/>
      <c r="AGZ2956" s="245"/>
      <c r="AHA2956" s="245"/>
      <c r="AHB2956" s="245"/>
      <c r="AHC2956" s="245"/>
      <c r="AHD2956" s="245"/>
      <c r="AHE2956" s="245"/>
      <c r="AHF2956" s="245"/>
      <c r="AHG2956" s="245"/>
      <c r="AHH2956" s="245"/>
      <c r="AHI2956" s="245"/>
      <c r="AHJ2956" s="245"/>
      <c r="AHK2956" s="245"/>
      <c r="AHL2956" s="245"/>
      <c r="AHM2956" s="245"/>
      <c r="AHN2956" s="245"/>
      <c r="AHO2956" s="245"/>
      <c r="AHP2956" s="245"/>
      <c r="AHQ2956" s="245"/>
      <c r="AHR2956" s="245"/>
      <c r="AHS2956" s="245"/>
      <c r="AHT2956" s="245"/>
      <c r="AHU2956" s="245"/>
      <c r="AHV2956" s="245"/>
      <c r="AHW2956" s="245"/>
      <c r="AHX2956" s="245"/>
      <c r="AHY2956" s="245"/>
      <c r="AHZ2956" s="245"/>
      <c r="AIA2956" s="245"/>
      <c r="AIB2956" s="245"/>
      <c r="AIC2956" s="245"/>
      <c r="AID2956" s="245"/>
      <c r="AIE2956" s="245"/>
      <c r="AIF2956" s="245"/>
      <c r="AIG2956" s="245"/>
      <c r="AIH2956" s="245"/>
      <c r="AII2956" s="245"/>
      <c r="AIJ2956" s="245"/>
      <c r="AIK2956" s="245"/>
      <c r="AIL2956" s="245"/>
      <c r="AIM2956" s="245"/>
      <c r="AIN2956" s="245"/>
      <c r="AIO2956" s="245"/>
      <c r="AIP2956" s="245"/>
      <c r="AIQ2956" s="245"/>
      <c r="AIR2956" s="245"/>
      <c r="AIS2956" s="245"/>
      <c r="AIT2956" s="245"/>
      <c r="AIU2956" s="245"/>
      <c r="AIV2956" s="245"/>
      <c r="AIW2956" s="245"/>
      <c r="AIX2956" s="245"/>
      <c r="AIY2956" s="245"/>
      <c r="AIZ2956" s="245"/>
      <c r="AJA2956" s="245"/>
      <c r="AJB2956" s="245"/>
      <c r="AJC2956" s="245"/>
      <c r="AJD2956" s="245"/>
      <c r="AJE2956" s="245"/>
      <c r="AJF2956" s="245"/>
      <c r="AJG2956" s="245"/>
      <c r="AJH2956" s="245"/>
      <c r="AJI2956" s="245"/>
      <c r="AJJ2956" s="245"/>
      <c r="AJK2956" s="245"/>
      <c r="AJL2956" s="245"/>
      <c r="AJM2956" s="245"/>
      <c r="AJN2956" s="245"/>
      <c r="AJO2956" s="245"/>
      <c r="AJP2956" s="245"/>
      <c r="AJQ2956" s="245"/>
      <c r="AJR2956" s="245"/>
      <c r="AJS2956" s="245"/>
      <c r="AJT2956" s="245"/>
      <c r="AJU2956" s="245"/>
      <c r="AJV2956" s="245"/>
      <c r="AJW2956" s="245"/>
      <c r="AJX2956" s="245"/>
      <c r="AJY2956" s="245"/>
      <c r="AJZ2956" s="245"/>
      <c r="AKA2956" s="245"/>
      <c r="AKB2956" s="245"/>
      <c r="AKC2956" s="245"/>
      <c r="AKD2956" s="245"/>
      <c r="AKE2956" s="245"/>
      <c r="AKF2956" s="245"/>
      <c r="AKG2956" s="245"/>
      <c r="AKH2956" s="245"/>
      <c r="AKI2956" s="245"/>
      <c r="AKJ2956" s="245"/>
      <c r="AKK2956" s="245"/>
      <c r="AKL2956" s="245"/>
      <c r="AKM2956" s="245"/>
      <c r="AKN2956" s="245"/>
      <c r="AKO2956" s="245"/>
      <c r="AKP2956" s="245"/>
      <c r="AKQ2956" s="245"/>
      <c r="AKR2956" s="245"/>
      <c r="AKS2956" s="245"/>
      <c r="AKT2956" s="245"/>
      <c r="AKU2956" s="245"/>
      <c r="AKV2956" s="245"/>
      <c r="AKW2956" s="245"/>
      <c r="AKX2956" s="245"/>
      <c r="AKY2956" s="245"/>
      <c r="AKZ2956" s="245"/>
      <c r="ALA2956" s="245"/>
      <c r="ALB2956" s="245"/>
      <c r="ALC2956" s="245"/>
      <c r="ALD2956" s="245"/>
      <c r="ALE2956" s="245"/>
      <c r="ALF2956" s="245"/>
      <c r="ALG2956" s="245"/>
      <c r="ALH2956" s="245"/>
      <c r="ALI2956" s="245"/>
      <c r="ALJ2956" s="245"/>
      <c r="ALK2956" s="245"/>
      <c r="ALL2956" s="245"/>
      <c r="ALM2956" s="245"/>
      <c r="ALN2956" s="245"/>
      <c r="ALO2956" s="245"/>
      <c r="ALP2956" s="245"/>
      <c r="ALQ2956" s="245"/>
      <c r="ALR2956" s="245"/>
      <c r="ALS2956" s="245"/>
      <c r="ALT2956" s="245"/>
      <c r="ALU2956" s="245"/>
      <c r="ALV2956" s="245"/>
      <c r="ALW2956" s="245"/>
      <c r="ALX2956" s="245"/>
      <c r="ALY2956" s="245"/>
      <c r="ALZ2956" s="245"/>
      <c r="AMA2956" s="245"/>
      <c r="AMB2956" s="245"/>
    </row>
    <row r="2957" spans="1:1016" s="300" customFormat="1" ht="22.5">
      <c r="A2957" s="80" t="s">
        <v>273</v>
      </c>
      <c r="B2957" s="80" t="s">
        <v>3209</v>
      </c>
      <c r="C2957" s="223" t="s">
        <v>4698</v>
      </c>
      <c r="D2957" s="139" t="s">
        <v>300</v>
      </c>
      <c r="E2957" s="139" t="s">
        <v>301</v>
      </c>
      <c r="F2957" s="139" t="s">
        <v>525</v>
      </c>
      <c r="G2957" s="141">
        <v>55188.59</v>
      </c>
      <c r="H2957" s="141">
        <v>71745.17</v>
      </c>
      <c r="I2957" s="234">
        <v>3</v>
      </c>
      <c r="J2957" s="235">
        <v>6.8181818181818177E-2</v>
      </c>
      <c r="K2957" s="141">
        <v>88301.75</v>
      </c>
      <c r="L2957" s="146">
        <v>2</v>
      </c>
      <c r="M2957" s="139">
        <v>2</v>
      </c>
      <c r="N2957" s="167">
        <v>37</v>
      </c>
      <c r="O2957" s="79">
        <v>63117.81</v>
      </c>
      <c r="P2957" s="80"/>
      <c r="Q2957" s="236"/>
      <c r="R2957" s="236"/>
      <c r="S2957" s="241"/>
      <c r="T2957" s="236"/>
      <c r="U2957" s="236"/>
      <c r="V2957" s="236"/>
      <c r="W2957" s="236"/>
      <c r="X2957" s="236"/>
      <c r="Y2957" s="245"/>
      <c r="Z2957" s="245"/>
      <c r="AA2957" s="245"/>
      <c r="AB2957" s="245"/>
      <c r="AC2957" s="245"/>
      <c r="AD2957" s="245"/>
      <c r="AE2957" s="245"/>
      <c r="AF2957" s="245"/>
      <c r="AG2957" s="245"/>
      <c r="AH2957" s="245"/>
      <c r="AI2957" s="245"/>
      <c r="AJ2957" s="245"/>
      <c r="AK2957" s="245"/>
      <c r="AL2957" s="245"/>
      <c r="AM2957" s="245"/>
      <c r="AN2957" s="245"/>
      <c r="AO2957" s="245"/>
      <c r="AP2957" s="245"/>
      <c r="AQ2957" s="245"/>
      <c r="AR2957" s="245"/>
      <c r="AS2957" s="245"/>
      <c r="AT2957" s="245"/>
      <c r="AU2957" s="245"/>
      <c r="AV2957" s="245"/>
      <c r="AW2957" s="245"/>
      <c r="AX2957" s="245"/>
      <c r="AY2957" s="245"/>
      <c r="AZ2957" s="245"/>
      <c r="BA2957" s="245"/>
      <c r="BB2957" s="245"/>
      <c r="BC2957" s="245"/>
      <c r="BD2957" s="245"/>
      <c r="BE2957" s="245"/>
      <c r="BF2957" s="245"/>
      <c r="BG2957" s="245"/>
      <c r="BH2957" s="245"/>
      <c r="BI2957" s="245"/>
      <c r="BJ2957" s="245"/>
      <c r="BK2957" s="245"/>
      <c r="BL2957" s="245"/>
      <c r="BM2957" s="245"/>
      <c r="BN2957" s="245"/>
      <c r="BO2957" s="245"/>
      <c r="BP2957" s="245"/>
      <c r="BQ2957" s="245"/>
      <c r="BR2957" s="245"/>
      <c r="BS2957" s="245"/>
      <c r="BT2957" s="245"/>
      <c r="BU2957" s="245"/>
      <c r="BV2957" s="245"/>
      <c r="BW2957" s="245"/>
      <c r="BX2957" s="245"/>
      <c r="BY2957" s="245"/>
      <c r="BZ2957" s="245"/>
      <c r="CA2957" s="245"/>
      <c r="CB2957" s="245"/>
      <c r="CC2957" s="245"/>
      <c r="CD2957" s="245"/>
      <c r="CE2957" s="245"/>
      <c r="CF2957" s="245"/>
      <c r="CG2957" s="245"/>
      <c r="CH2957" s="245"/>
      <c r="CI2957" s="245"/>
      <c r="CJ2957" s="245"/>
      <c r="CK2957" s="245"/>
      <c r="CL2957" s="245"/>
      <c r="CM2957" s="245"/>
      <c r="CN2957" s="245"/>
      <c r="CO2957" s="245"/>
      <c r="CP2957" s="245"/>
      <c r="CQ2957" s="245"/>
      <c r="CR2957" s="245"/>
      <c r="CS2957" s="245"/>
      <c r="CT2957" s="245"/>
      <c r="CU2957" s="245"/>
      <c r="CV2957" s="245"/>
      <c r="CW2957" s="245"/>
      <c r="CX2957" s="245"/>
      <c r="CY2957" s="245"/>
      <c r="CZ2957" s="245"/>
      <c r="DA2957" s="245"/>
      <c r="DB2957" s="245"/>
      <c r="DC2957" s="245"/>
      <c r="DD2957" s="245"/>
      <c r="DE2957" s="245"/>
      <c r="DF2957" s="245"/>
      <c r="DG2957" s="245"/>
      <c r="DH2957" s="245"/>
      <c r="DI2957" s="245"/>
      <c r="DJ2957" s="245"/>
      <c r="DK2957" s="245"/>
      <c r="DL2957" s="245"/>
      <c r="DM2957" s="245"/>
      <c r="DN2957" s="245"/>
      <c r="DO2957" s="245"/>
      <c r="DP2957" s="245"/>
      <c r="DQ2957" s="245"/>
      <c r="DR2957" s="245"/>
      <c r="DS2957" s="245"/>
      <c r="DT2957" s="245"/>
      <c r="DU2957" s="245"/>
      <c r="DV2957" s="245"/>
      <c r="DW2957" s="245"/>
      <c r="DX2957" s="245"/>
      <c r="DY2957" s="245"/>
      <c r="DZ2957" s="245"/>
      <c r="EA2957" s="245"/>
      <c r="EB2957" s="245"/>
      <c r="EC2957" s="245"/>
      <c r="ED2957" s="245"/>
      <c r="EE2957" s="245"/>
      <c r="EF2957" s="245"/>
      <c r="EG2957" s="245"/>
      <c r="EH2957" s="245"/>
      <c r="EI2957" s="245"/>
      <c r="EJ2957" s="245"/>
      <c r="EK2957" s="245"/>
      <c r="EL2957" s="245"/>
      <c r="EM2957" s="245"/>
      <c r="EN2957" s="245"/>
      <c r="EO2957" s="245"/>
      <c r="EP2957" s="245"/>
      <c r="EQ2957" s="245"/>
      <c r="ER2957" s="245"/>
      <c r="ES2957" s="245"/>
      <c r="ET2957" s="245"/>
      <c r="EU2957" s="245"/>
      <c r="EV2957" s="245"/>
      <c r="EW2957" s="245"/>
      <c r="EX2957" s="245"/>
      <c r="EY2957" s="245"/>
      <c r="EZ2957" s="245"/>
      <c r="FA2957" s="245"/>
      <c r="FB2957" s="245"/>
      <c r="FC2957" s="245"/>
      <c r="FD2957" s="245"/>
      <c r="FE2957" s="245"/>
      <c r="FF2957" s="245"/>
      <c r="FG2957" s="245"/>
      <c r="FH2957" s="245"/>
      <c r="FI2957" s="245"/>
      <c r="FJ2957" s="245"/>
      <c r="FK2957" s="245"/>
      <c r="FL2957" s="245"/>
      <c r="FM2957" s="245"/>
      <c r="FN2957" s="245"/>
      <c r="FO2957" s="245"/>
      <c r="FP2957" s="245"/>
      <c r="FQ2957" s="245"/>
      <c r="FR2957" s="245"/>
      <c r="FS2957" s="245"/>
      <c r="FT2957" s="245"/>
      <c r="FU2957" s="245"/>
      <c r="FV2957" s="245"/>
      <c r="FW2957" s="245"/>
      <c r="FX2957" s="245"/>
      <c r="FY2957" s="245"/>
      <c r="FZ2957" s="245"/>
      <c r="GA2957" s="245"/>
      <c r="GB2957" s="245"/>
      <c r="GC2957" s="245"/>
      <c r="GD2957" s="245"/>
      <c r="GE2957" s="245"/>
      <c r="GF2957" s="245"/>
      <c r="GG2957" s="245"/>
      <c r="GH2957" s="245"/>
      <c r="GI2957" s="245"/>
      <c r="GJ2957" s="245"/>
      <c r="GK2957" s="245"/>
      <c r="GL2957" s="245"/>
      <c r="GM2957" s="245"/>
      <c r="GN2957" s="245"/>
      <c r="GO2957" s="245"/>
      <c r="GP2957" s="245"/>
      <c r="GQ2957" s="245"/>
      <c r="GR2957" s="245"/>
      <c r="GS2957" s="245"/>
      <c r="GT2957" s="245"/>
      <c r="GU2957" s="245"/>
      <c r="GV2957" s="245"/>
      <c r="GW2957" s="245"/>
      <c r="GX2957" s="245"/>
      <c r="GY2957" s="245"/>
      <c r="GZ2957" s="245"/>
      <c r="HA2957" s="245"/>
      <c r="HB2957" s="245"/>
      <c r="HC2957" s="245"/>
      <c r="HD2957" s="245"/>
      <c r="HE2957" s="245"/>
      <c r="HF2957" s="245"/>
      <c r="HG2957" s="245"/>
      <c r="HH2957" s="245"/>
      <c r="HI2957" s="245"/>
      <c r="HJ2957" s="245"/>
      <c r="HK2957" s="245"/>
      <c r="HL2957" s="245"/>
      <c r="HM2957" s="245"/>
      <c r="HN2957" s="245"/>
      <c r="HO2957" s="245"/>
      <c r="HP2957" s="245"/>
      <c r="HQ2957" s="245"/>
      <c r="HR2957" s="245"/>
      <c r="HS2957" s="245"/>
      <c r="HT2957" s="245"/>
      <c r="HU2957" s="245"/>
      <c r="HV2957" s="245"/>
      <c r="HW2957" s="245"/>
      <c r="HX2957" s="245"/>
      <c r="HY2957" s="245"/>
      <c r="HZ2957" s="245"/>
      <c r="IA2957" s="245"/>
      <c r="IB2957" s="245"/>
      <c r="IC2957" s="245"/>
      <c r="ID2957" s="245"/>
      <c r="IE2957" s="245"/>
      <c r="IF2957" s="245"/>
      <c r="IG2957" s="245"/>
      <c r="IH2957" s="245"/>
      <c r="II2957" s="245"/>
      <c r="IJ2957" s="245"/>
      <c r="IK2957" s="245"/>
      <c r="IL2957" s="245"/>
      <c r="IM2957" s="245"/>
      <c r="IN2957" s="245"/>
      <c r="IO2957" s="245"/>
      <c r="IP2957" s="245"/>
      <c r="IQ2957" s="245"/>
      <c r="IR2957" s="245"/>
      <c r="IS2957" s="245"/>
      <c r="IT2957" s="245"/>
      <c r="IU2957" s="245"/>
      <c r="IV2957" s="245"/>
      <c r="IW2957" s="245"/>
      <c r="IX2957" s="245"/>
      <c r="IY2957" s="245"/>
      <c r="IZ2957" s="245"/>
      <c r="JA2957" s="245"/>
      <c r="JB2957" s="245"/>
      <c r="JC2957" s="245"/>
      <c r="JD2957" s="245"/>
      <c r="JE2957" s="245"/>
      <c r="JF2957" s="245"/>
      <c r="JG2957" s="245"/>
      <c r="JH2957" s="245"/>
      <c r="JI2957" s="245"/>
      <c r="JJ2957" s="245"/>
      <c r="JK2957" s="245"/>
      <c r="JL2957" s="245"/>
      <c r="JM2957" s="245"/>
      <c r="JN2957" s="245"/>
      <c r="JO2957" s="245"/>
      <c r="JP2957" s="245"/>
      <c r="JQ2957" s="245"/>
      <c r="JR2957" s="245"/>
      <c r="JS2957" s="245"/>
      <c r="JT2957" s="245"/>
      <c r="JU2957" s="245"/>
      <c r="JV2957" s="245"/>
      <c r="JW2957" s="245"/>
      <c r="JX2957" s="245"/>
      <c r="JY2957" s="245"/>
      <c r="JZ2957" s="245"/>
      <c r="KA2957" s="245"/>
      <c r="KB2957" s="245"/>
      <c r="KC2957" s="245"/>
      <c r="KD2957" s="245"/>
      <c r="KE2957" s="245"/>
      <c r="KF2957" s="245"/>
      <c r="KG2957" s="245"/>
      <c r="KH2957" s="245"/>
      <c r="KI2957" s="245"/>
      <c r="KJ2957" s="245"/>
      <c r="KK2957" s="245"/>
      <c r="KL2957" s="245"/>
      <c r="KM2957" s="245"/>
      <c r="KN2957" s="245"/>
      <c r="KO2957" s="245"/>
      <c r="KP2957" s="245"/>
      <c r="KQ2957" s="245"/>
      <c r="KR2957" s="245"/>
      <c r="KS2957" s="245"/>
      <c r="KT2957" s="245"/>
      <c r="KU2957" s="245"/>
      <c r="KV2957" s="245"/>
      <c r="KW2957" s="245"/>
      <c r="KX2957" s="245"/>
      <c r="KY2957" s="245"/>
      <c r="KZ2957" s="245"/>
      <c r="LA2957" s="245"/>
      <c r="LB2957" s="245"/>
      <c r="LC2957" s="245"/>
      <c r="LD2957" s="245"/>
      <c r="LE2957" s="245"/>
      <c r="LF2957" s="245"/>
      <c r="LG2957" s="245"/>
      <c r="LH2957" s="245"/>
      <c r="LI2957" s="245"/>
      <c r="LJ2957" s="245"/>
      <c r="LK2957" s="245"/>
      <c r="LL2957" s="245"/>
      <c r="LM2957" s="245"/>
      <c r="LN2957" s="245"/>
      <c r="LO2957" s="245"/>
      <c r="LP2957" s="245"/>
      <c r="LQ2957" s="245"/>
      <c r="LR2957" s="245"/>
      <c r="LS2957" s="245"/>
      <c r="LT2957" s="245"/>
      <c r="LU2957" s="245"/>
      <c r="LV2957" s="245"/>
      <c r="LW2957" s="245"/>
      <c r="LX2957" s="245"/>
      <c r="LY2957" s="245"/>
      <c r="LZ2957" s="245"/>
      <c r="MA2957" s="245"/>
      <c r="MB2957" s="245"/>
      <c r="MC2957" s="245"/>
      <c r="MD2957" s="245"/>
      <c r="ME2957" s="245"/>
      <c r="MF2957" s="245"/>
      <c r="MG2957" s="245"/>
      <c r="MH2957" s="245"/>
      <c r="MI2957" s="245"/>
      <c r="MJ2957" s="245"/>
      <c r="MK2957" s="245"/>
      <c r="ML2957" s="245"/>
      <c r="MM2957" s="245"/>
      <c r="MN2957" s="245"/>
      <c r="MO2957" s="245"/>
      <c r="MP2957" s="245"/>
      <c r="MQ2957" s="245"/>
      <c r="MR2957" s="245"/>
      <c r="MS2957" s="245"/>
      <c r="MT2957" s="245"/>
      <c r="MU2957" s="245"/>
      <c r="MV2957" s="245"/>
      <c r="MW2957" s="245"/>
      <c r="MX2957" s="245"/>
      <c r="MY2957" s="245"/>
      <c r="MZ2957" s="245"/>
      <c r="NA2957" s="245"/>
      <c r="NB2957" s="245"/>
      <c r="NC2957" s="245"/>
      <c r="ND2957" s="245"/>
      <c r="NE2957" s="245"/>
      <c r="NF2957" s="245"/>
      <c r="NG2957" s="245"/>
      <c r="NH2957" s="245"/>
      <c r="NI2957" s="245"/>
      <c r="NJ2957" s="245"/>
      <c r="NK2957" s="245"/>
      <c r="NL2957" s="245"/>
      <c r="NM2957" s="245"/>
      <c r="NN2957" s="245"/>
      <c r="NO2957" s="245"/>
      <c r="NP2957" s="245"/>
      <c r="NQ2957" s="245"/>
      <c r="NR2957" s="245"/>
      <c r="NS2957" s="245"/>
      <c r="NT2957" s="245"/>
      <c r="NU2957" s="245"/>
      <c r="NV2957" s="245"/>
      <c r="NW2957" s="245"/>
      <c r="NX2957" s="245"/>
      <c r="NY2957" s="245"/>
      <c r="NZ2957" s="245"/>
      <c r="OA2957" s="245"/>
      <c r="OB2957" s="245"/>
      <c r="OC2957" s="245"/>
      <c r="OD2957" s="245"/>
      <c r="OE2957" s="245"/>
      <c r="OF2957" s="245"/>
      <c r="OG2957" s="245"/>
      <c r="OH2957" s="245"/>
      <c r="OI2957" s="245"/>
      <c r="OJ2957" s="245"/>
      <c r="OK2957" s="245"/>
      <c r="OL2957" s="245"/>
      <c r="OM2957" s="245"/>
      <c r="ON2957" s="245"/>
      <c r="OO2957" s="245"/>
      <c r="OP2957" s="245"/>
      <c r="OQ2957" s="245"/>
      <c r="OR2957" s="245"/>
      <c r="OS2957" s="245"/>
      <c r="OT2957" s="245"/>
      <c r="OU2957" s="245"/>
      <c r="OV2957" s="245"/>
      <c r="OW2957" s="245"/>
      <c r="OX2957" s="245"/>
      <c r="OY2957" s="245"/>
      <c r="OZ2957" s="245"/>
      <c r="PA2957" s="245"/>
      <c r="PB2957" s="245"/>
      <c r="PC2957" s="245"/>
      <c r="PD2957" s="245"/>
      <c r="PE2957" s="245"/>
      <c r="PF2957" s="245"/>
      <c r="PG2957" s="245"/>
      <c r="PH2957" s="245"/>
      <c r="PI2957" s="245"/>
      <c r="PJ2957" s="245"/>
      <c r="PK2957" s="245"/>
      <c r="PL2957" s="245"/>
      <c r="PM2957" s="245"/>
      <c r="PN2957" s="245"/>
      <c r="PO2957" s="245"/>
      <c r="PP2957" s="245"/>
      <c r="PQ2957" s="245"/>
      <c r="PR2957" s="245"/>
      <c r="PS2957" s="245"/>
      <c r="PT2957" s="245"/>
      <c r="PU2957" s="245"/>
      <c r="PV2957" s="245"/>
      <c r="PW2957" s="245"/>
      <c r="PX2957" s="245"/>
      <c r="PY2957" s="245"/>
      <c r="PZ2957" s="245"/>
      <c r="QA2957" s="245"/>
      <c r="QB2957" s="245"/>
      <c r="QC2957" s="245"/>
      <c r="QD2957" s="245"/>
      <c r="QE2957" s="245"/>
      <c r="QF2957" s="245"/>
      <c r="QG2957" s="245"/>
      <c r="QH2957" s="245"/>
      <c r="QI2957" s="245"/>
      <c r="QJ2957" s="245"/>
      <c r="QK2957" s="245"/>
      <c r="QL2957" s="245"/>
      <c r="QM2957" s="245"/>
      <c r="QN2957" s="245"/>
      <c r="QO2957" s="245"/>
      <c r="QP2957" s="245"/>
      <c r="QQ2957" s="245"/>
      <c r="QR2957" s="245"/>
      <c r="QS2957" s="245"/>
      <c r="QT2957" s="245"/>
      <c r="QU2957" s="245"/>
      <c r="QV2957" s="245"/>
      <c r="QW2957" s="245"/>
      <c r="QX2957" s="245"/>
      <c r="QY2957" s="245"/>
      <c r="QZ2957" s="245"/>
      <c r="RA2957" s="245"/>
      <c r="RB2957" s="245"/>
      <c r="RC2957" s="245"/>
      <c r="RD2957" s="245"/>
      <c r="RE2957" s="245"/>
      <c r="RF2957" s="245"/>
      <c r="RG2957" s="245"/>
      <c r="RH2957" s="245"/>
      <c r="RI2957" s="245"/>
      <c r="RJ2957" s="245"/>
      <c r="RK2957" s="245"/>
      <c r="RL2957" s="245"/>
      <c r="RM2957" s="245"/>
      <c r="RN2957" s="245"/>
      <c r="RO2957" s="245"/>
      <c r="RP2957" s="245"/>
      <c r="RQ2957" s="245"/>
      <c r="RR2957" s="245"/>
      <c r="RS2957" s="245"/>
      <c r="RT2957" s="245"/>
      <c r="RU2957" s="245"/>
      <c r="RV2957" s="245"/>
      <c r="RW2957" s="245"/>
      <c r="RX2957" s="245"/>
      <c r="RY2957" s="245"/>
      <c r="RZ2957" s="245"/>
      <c r="SA2957" s="245"/>
      <c r="SB2957" s="245"/>
      <c r="SC2957" s="245"/>
      <c r="SD2957" s="245"/>
      <c r="SE2957" s="245"/>
      <c r="SF2957" s="245"/>
      <c r="SG2957" s="245"/>
      <c r="SH2957" s="245"/>
      <c r="SI2957" s="245"/>
      <c r="SJ2957" s="245"/>
      <c r="SK2957" s="245"/>
      <c r="SL2957" s="245"/>
      <c r="SM2957" s="245"/>
      <c r="SN2957" s="245"/>
      <c r="SO2957" s="245"/>
      <c r="SP2957" s="245"/>
      <c r="SQ2957" s="245"/>
      <c r="SR2957" s="245"/>
      <c r="SS2957" s="245"/>
      <c r="ST2957" s="245"/>
      <c r="SU2957" s="245"/>
      <c r="SV2957" s="245"/>
      <c r="SW2957" s="245"/>
      <c r="SX2957" s="245"/>
      <c r="SY2957" s="245"/>
      <c r="SZ2957" s="245"/>
      <c r="TA2957" s="245"/>
      <c r="TB2957" s="245"/>
      <c r="TC2957" s="245"/>
      <c r="TD2957" s="245"/>
      <c r="TE2957" s="245"/>
      <c r="TF2957" s="245"/>
      <c r="TG2957" s="245"/>
      <c r="TH2957" s="245"/>
      <c r="TI2957" s="245"/>
      <c r="TJ2957" s="245"/>
      <c r="TK2957" s="245"/>
      <c r="TL2957" s="245"/>
      <c r="TM2957" s="245"/>
      <c r="TN2957" s="245"/>
      <c r="TO2957" s="245"/>
      <c r="TP2957" s="245"/>
      <c r="TQ2957" s="245"/>
      <c r="TR2957" s="245"/>
      <c r="TS2957" s="245"/>
      <c r="TT2957" s="245"/>
      <c r="TU2957" s="245"/>
      <c r="TV2957" s="245"/>
      <c r="TW2957" s="245"/>
      <c r="TX2957" s="245"/>
      <c r="TY2957" s="245"/>
      <c r="TZ2957" s="245"/>
      <c r="UA2957" s="245"/>
      <c r="UB2957" s="245"/>
      <c r="UC2957" s="245"/>
      <c r="UD2957" s="245"/>
      <c r="UE2957" s="245"/>
      <c r="UF2957" s="245"/>
      <c r="UG2957" s="245"/>
      <c r="UH2957" s="245"/>
      <c r="UI2957" s="245"/>
      <c r="UJ2957" s="245"/>
      <c r="UK2957" s="245"/>
      <c r="UL2957" s="245"/>
      <c r="UM2957" s="245"/>
      <c r="UN2957" s="245"/>
      <c r="UO2957" s="245"/>
      <c r="UP2957" s="245"/>
      <c r="UQ2957" s="245"/>
      <c r="UR2957" s="245"/>
      <c r="US2957" s="245"/>
      <c r="UT2957" s="245"/>
      <c r="UU2957" s="245"/>
      <c r="UV2957" s="245"/>
      <c r="UW2957" s="245"/>
      <c r="UX2957" s="245"/>
      <c r="UY2957" s="245"/>
      <c r="UZ2957" s="245"/>
      <c r="VA2957" s="245"/>
      <c r="VB2957" s="245"/>
      <c r="VC2957" s="245"/>
      <c r="VD2957" s="245"/>
      <c r="VE2957" s="245"/>
      <c r="VF2957" s="245"/>
      <c r="VG2957" s="245"/>
      <c r="VH2957" s="245"/>
      <c r="VI2957" s="245"/>
      <c r="VJ2957" s="245"/>
      <c r="VK2957" s="245"/>
      <c r="VL2957" s="245"/>
      <c r="VM2957" s="245"/>
      <c r="VN2957" s="245"/>
      <c r="VO2957" s="245"/>
      <c r="VP2957" s="245"/>
      <c r="VQ2957" s="245"/>
      <c r="VR2957" s="245"/>
      <c r="VS2957" s="245"/>
      <c r="VT2957" s="245"/>
      <c r="VU2957" s="245"/>
      <c r="VV2957" s="245"/>
      <c r="VW2957" s="245"/>
      <c r="VX2957" s="245"/>
      <c r="VY2957" s="245"/>
      <c r="VZ2957" s="245"/>
      <c r="WA2957" s="245"/>
      <c r="WB2957" s="245"/>
      <c r="WC2957" s="245"/>
      <c r="WD2957" s="245"/>
      <c r="WE2957" s="245"/>
      <c r="WF2957" s="245"/>
      <c r="WG2957" s="245"/>
      <c r="WH2957" s="245"/>
      <c r="WI2957" s="245"/>
      <c r="WJ2957" s="245"/>
      <c r="WK2957" s="245"/>
      <c r="WL2957" s="245"/>
      <c r="WM2957" s="245"/>
      <c r="WN2957" s="245"/>
      <c r="WO2957" s="245"/>
      <c r="WP2957" s="245"/>
      <c r="WQ2957" s="245"/>
      <c r="WR2957" s="245"/>
      <c r="WS2957" s="245"/>
      <c r="WT2957" s="245"/>
      <c r="WU2957" s="245"/>
      <c r="WV2957" s="245"/>
      <c r="WW2957" s="245"/>
      <c r="WX2957" s="245"/>
      <c r="WY2957" s="245"/>
      <c r="WZ2957" s="245"/>
      <c r="XA2957" s="245"/>
      <c r="XB2957" s="245"/>
      <c r="XC2957" s="245"/>
      <c r="XD2957" s="245"/>
      <c r="XE2957" s="245"/>
      <c r="XF2957" s="245"/>
      <c r="XG2957" s="245"/>
      <c r="XH2957" s="245"/>
      <c r="XI2957" s="245"/>
      <c r="XJ2957" s="245"/>
      <c r="XK2957" s="245"/>
      <c r="XL2957" s="245"/>
      <c r="XM2957" s="245"/>
      <c r="XN2957" s="245"/>
      <c r="XO2957" s="245"/>
      <c r="XP2957" s="245"/>
      <c r="XQ2957" s="245"/>
      <c r="XR2957" s="245"/>
      <c r="XS2957" s="245"/>
      <c r="XT2957" s="245"/>
      <c r="XU2957" s="245"/>
      <c r="XV2957" s="245"/>
      <c r="XW2957" s="245"/>
      <c r="XX2957" s="245"/>
      <c r="XY2957" s="245"/>
      <c r="XZ2957" s="245"/>
      <c r="YA2957" s="245"/>
      <c r="YB2957" s="245"/>
      <c r="YC2957" s="245"/>
      <c r="YD2957" s="245"/>
      <c r="YE2957" s="245"/>
      <c r="YF2957" s="245"/>
      <c r="YG2957" s="245"/>
      <c r="YH2957" s="245"/>
      <c r="YI2957" s="245"/>
      <c r="YJ2957" s="245"/>
      <c r="YK2957" s="245"/>
      <c r="YL2957" s="245"/>
      <c r="YM2957" s="245"/>
      <c r="YN2957" s="245"/>
      <c r="YO2957" s="245"/>
      <c r="YP2957" s="245"/>
      <c r="YQ2957" s="245"/>
      <c r="YR2957" s="245"/>
      <c r="YS2957" s="245"/>
      <c r="YT2957" s="245"/>
      <c r="YU2957" s="245"/>
      <c r="YV2957" s="245"/>
      <c r="YW2957" s="245"/>
      <c r="YX2957" s="245"/>
      <c r="YY2957" s="245"/>
      <c r="YZ2957" s="245"/>
      <c r="ZA2957" s="245"/>
      <c r="ZB2957" s="245"/>
      <c r="ZC2957" s="245"/>
      <c r="ZD2957" s="245"/>
      <c r="ZE2957" s="245"/>
      <c r="ZF2957" s="245"/>
      <c r="ZG2957" s="245"/>
      <c r="ZH2957" s="245"/>
      <c r="ZI2957" s="245"/>
      <c r="ZJ2957" s="245"/>
      <c r="ZK2957" s="245"/>
      <c r="ZL2957" s="245"/>
      <c r="ZM2957" s="245"/>
      <c r="ZN2957" s="245"/>
      <c r="ZO2957" s="245"/>
      <c r="ZP2957" s="245"/>
      <c r="ZQ2957" s="245"/>
      <c r="ZR2957" s="245"/>
      <c r="ZS2957" s="245"/>
      <c r="ZT2957" s="245"/>
      <c r="ZU2957" s="245"/>
      <c r="ZV2957" s="245"/>
      <c r="ZW2957" s="245"/>
      <c r="ZX2957" s="245"/>
      <c r="ZY2957" s="245"/>
      <c r="ZZ2957" s="245"/>
      <c r="AAA2957" s="245"/>
      <c r="AAB2957" s="245"/>
      <c r="AAC2957" s="245"/>
      <c r="AAD2957" s="245"/>
      <c r="AAE2957" s="245"/>
      <c r="AAF2957" s="245"/>
      <c r="AAG2957" s="245"/>
      <c r="AAH2957" s="245"/>
      <c r="AAI2957" s="245"/>
      <c r="AAJ2957" s="245"/>
      <c r="AAK2957" s="245"/>
      <c r="AAL2957" s="245"/>
      <c r="AAM2957" s="245"/>
      <c r="AAN2957" s="245"/>
      <c r="AAO2957" s="245"/>
      <c r="AAP2957" s="245"/>
      <c r="AAQ2957" s="245"/>
      <c r="AAR2957" s="245"/>
      <c r="AAS2957" s="245"/>
      <c r="AAT2957" s="245"/>
      <c r="AAU2957" s="245"/>
      <c r="AAV2957" s="245"/>
      <c r="AAW2957" s="245"/>
      <c r="AAX2957" s="245"/>
      <c r="AAY2957" s="245"/>
      <c r="AAZ2957" s="245"/>
      <c r="ABA2957" s="245"/>
      <c r="ABB2957" s="245"/>
      <c r="ABC2957" s="245"/>
      <c r="ABD2957" s="245"/>
      <c r="ABE2957" s="245"/>
      <c r="ABF2957" s="245"/>
      <c r="ABG2957" s="245"/>
      <c r="ABH2957" s="245"/>
      <c r="ABI2957" s="245"/>
      <c r="ABJ2957" s="245"/>
      <c r="ABK2957" s="245"/>
      <c r="ABL2957" s="245"/>
      <c r="ABM2957" s="245"/>
      <c r="ABN2957" s="245"/>
      <c r="ABO2957" s="245"/>
      <c r="ABP2957" s="245"/>
      <c r="ABQ2957" s="245"/>
      <c r="ABR2957" s="245"/>
      <c r="ABS2957" s="245"/>
      <c r="ABT2957" s="245"/>
      <c r="ABU2957" s="245"/>
      <c r="ABV2957" s="245"/>
      <c r="ABW2957" s="245"/>
      <c r="ABX2957" s="245"/>
      <c r="ABY2957" s="245"/>
      <c r="ABZ2957" s="245"/>
      <c r="ACA2957" s="245"/>
      <c r="ACB2957" s="245"/>
      <c r="ACC2957" s="245"/>
      <c r="ACD2957" s="245"/>
      <c r="ACE2957" s="245"/>
      <c r="ACF2957" s="245"/>
      <c r="ACG2957" s="245"/>
      <c r="ACH2957" s="245"/>
      <c r="ACI2957" s="245"/>
      <c r="ACJ2957" s="245"/>
      <c r="ACK2957" s="245"/>
      <c r="ACL2957" s="245"/>
      <c r="ACM2957" s="245"/>
      <c r="ACN2957" s="245"/>
      <c r="ACO2957" s="245"/>
      <c r="ACP2957" s="245"/>
      <c r="ACQ2957" s="245"/>
      <c r="ACR2957" s="245"/>
      <c r="ACS2957" s="245"/>
      <c r="ACT2957" s="245"/>
      <c r="ACU2957" s="245"/>
      <c r="ACV2957" s="245"/>
      <c r="ACW2957" s="245"/>
      <c r="ACX2957" s="245"/>
      <c r="ACY2957" s="245"/>
      <c r="ACZ2957" s="245"/>
      <c r="ADA2957" s="245"/>
      <c r="ADB2957" s="245"/>
      <c r="ADC2957" s="245"/>
      <c r="ADD2957" s="245"/>
      <c r="ADE2957" s="245"/>
      <c r="ADF2957" s="245"/>
      <c r="ADG2957" s="245"/>
      <c r="ADH2957" s="245"/>
      <c r="ADI2957" s="245"/>
      <c r="ADJ2957" s="245"/>
      <c r="ADK2957" s="245"/>
      <c r="ADL2957" s="245"/>
      <c r="ADM2957" s="245"/>
      <c r="ADN2957" s="245"/>
      <c r="ADO2957" s="245"/>
      <c r="ADP2957" s="245"/>
      <c r="ADQ2957" s="245"/>
      <c r="ADR2957" s="245"/>
      <c r="ADS2957" s="245"/>
      <c r="ADT2957" s="245"/>
      <c r="ADU2957" s="245"/>
      <c r="ADV2957" s="245"/>
      <c r="ADW2957" s="245"/>
      <c r="ADX2957" s="245"/>
      <c r="ADY2957" s="245"/>
      <c r="ADZ2957" s="245"/>
      <c r="AEA2957" s="245"/>
      <c r="AEB2957" s="245"/>
      <c r="AEC2957" s="245"/>
      <c r="AED2957" s="245"/>
      <c r="AEE2957" s="245"/>
      <c r="AEF2957" s="245"/>
      <c r="AEG2957" s="245"/>
      <c r="AEH2957" s="245"/>
      <c r="AEI2957" s="245"/>
      <c r="AEJ2957" s="245"/>
      <c r="AEK2957" s="245"/>
      <c r="AEL2957" s="245"/>
      <c r="AEM2957" s="245"/>
      <c r="AEN2957" s="245"/>
      <c r="AEO2957" s="245"/>
      <c r="AEP2957" s="245"/>
      <c r="AEQ2957" s="245"/>
      <c r="AER2957" s="245"/>
      <c r="AES2957" s="245"/>
      <c r="AET2957" s="245"/>
      <c r="AEU2957" s="245"/>
      <c r="AEV2957" s="245"/>
      <c r="AEW2957" s="245"/>
      <c r="AEX2957" s="245"/>
      <c r="AEY2957" s="245"/>
      <c r="AEZ2957" s="245"/>
      <c r="AFA2957" s="245"/>
      <c r="AFB2957" s="245"/>
      <c r="AFC2957" s="245"/>
      <c r="AFD2957" s="245"/>
      <c r="AFE2957" s="245"/>
      <c r="AFF2957" s="245"/>
      <c r="AFG2957" s="245"/>
      <c r="AFH2957" s="245"/>
      <c r="AFI2957" s="245"/>
      <c r="AFJ2957" s="245"/>
      <c r="AFK2957" s="245"/>
      <c r="AFL2957" s="245"/>
      <c r="AFM2957" s="245"/>
      <c r="AFN2957" s="245"/>
      <c r="AFO2957" s="245"/>
      <c r="AFP2957" s="245"/>
      <c r="AFQ2957" s="245"/>
      <c r="AFR2957" s="245"/>
      <c r="AFS2957" s="245"/>
      <c r="AFT2957" s="245"/>
      <c r="AFU2957" s="245"/>
      <c r="AFV2957" s="245"/>
      <c r="AFW2957" s="245"/>
      <c r="AFX2957" s="245"/>
      <c r="AFY2957" s="245"/>
      <c r="AFZ2957" s="245"/>
      <c r="AGA2957" s="245"/>
      <c r="AGB2957" s="245"/>
      <c r="AGC2957" s="245"/>
      <c r="AGD2957" s="245"/>
      <c r="AGE2957" s="245"/>
      <c r="AGF2957" s="245"/>
      <c r="AGG2957" s="245"/>
      <c r="AGH2957" s="245"/>
      <c r="AGI2957" s="245"/>
      <c r="AGJ2957" s="245"/>
      <c r="AGK2957" s="245"/>
      <c r="AGL2957" s="245"/>
      <c r="AGM2957" s="245"/>
      <c r="AGN2957" s="245"/>
      <c r="AGO2957" s="245"/>
      <c r="AGP2957" s="245"/>
      <c r="AGQ2957" s="245"/>
      <c r="AGR2957" s="245"/>
      <c r="AGS2957" s="245"/>
      <c r="AGT2957" s="245"/>
      <c r="AGU2957" s="245"/>
      <c r="AGV2957" s="245"/>
      <c r="AGW2957" s="245"/>
      <c r="AGX2957" s="245"/>
      <c r="AGY2957" s="245"/>
      <c r="AGZ2957" s="245"/>
      <c r="AHA2957" s="245"/>
      <c r="AHB2957" s="245"/>
      <c r="AHC2957" s="245"/>
      <c r="AHD2957" s="245"/>
      <c r="AHE2957" s="245"/>
      <c r="AHF2957" s="245"/>
      <c r="AHG2957" s="245"/>
      <c r="AHH2957" s="245"/>
      <c r="AHI2957" s="245"/>
      <c r="AHJ2957" s="245"/>
      <c r="AHK2957" s="245"/>
      <c r="AHL2957" s="245"/>
      <c r="AHM2957" s="245"/>
      <c r="AHN2957" s="245"/>
      <c r="AHO2957" s="245"/>
      <c r="AHP2957" s="245"/>
      <c r="AHQ2957" s="245"/>
      <c r="AHR2957" s="245"/>
      <c r="AHS2957" s="245"/>
      <c r="AHT2957" s="245"/>
      <c r="AHU2957" s="245"/>
      <c r="AHV2957" s="245"/>
      <c r="AHW2957" s="245"/>
      <c r="AHX2957" s="245"/>
      <c r="AHY2957" s="245"/>
      <c r="AHZ2957" s="245"/>
      <c r="AIA2957" s="245"/>
      <c r="AIB2957" s="245"/>
      <c r="AIC2957" s="245"/>
      <c r="AID2957" s="245"/>
      <c r="AIE2957" s="245"/>
      <c r="AIF2957" s="245"/>
      <c r="AIG2957" s="245"/>
      <c r="AIH2957" s="245"/>
      <c r="AII2957" s="245"/>
      <c r="AIJ2957" s="245"/>
      <c r="AIK2957" s="245"/>
      <c r="AIL2957" s="245"/>
      <c r="AIM2957" s="245"/>
      <c r="AIN2957" s="245"/>
      <c r="AIO2957" s="245"/>
      <c r="AIP2957" s="245"/>
      <c r="AIQ2957" s="245"/>
      <c r="AIR2957" s="245"/>
      <c r="AIS2957" s="245"/>
      <c r="AIT2957" s="245"/>
      <c r="AIU2957" s="245"/>
      <c r="AIV2957" s="245"/>
      <c r="AIW2957" s="245"/>
      <c r="AIX2957" s="245"/>
      <c r="AIY2957" s="245"/>
      <c r="AIZ2957" s="245"/>
      <c r="AJA2957" s="245"/>
      <c r="AJB2957" s="245"/>
      <c r="AJC2957" s="245"/>
      <c r="AJD2957" s="245"/>
      <c r="AJE2957" s="245"/>
      <c r="AJF2957" s="245"/>
      <c r="AJG2957" s="245"/>
      <c r="AJH2957" s="245"/>
      <c r="AJI2957" s="245"/>
      <c r="AJJ2957" s="245"/>
      <c r="AJK2957" s="245"/>
      <c r="AJL2957" s="245"/>
      <c r="AJM2957" s="245"/>
      <c r="AJN2957" s="245"/>
      <c r="AJO2957" s="245"/>
      <c r="AJP2957" s="245"/>
      <c r="AJQ2957" s="245"/>
      <c r="AJR2957" s="245"/>
      <c r="AJS2957" s="245"/>
      <c r="AJT2957" s="245"/>
      <c r="AJU2957" s="245"/>
      <c r="AJV2957" s="245"/>
      <c r="AJW2957" s="245"/>
      <c r="AJX2957" s="245"/>
      <c r="AJY2957" s="245"/>
      <c r="AJZ2957" s="245"/>
      <c r="AKA2957" s="245"/>
      <c r="AKB2957" s="245"/>
      <c r="AKC2957" s="245"/>
      <c r="AKD2957" s="245"/>
      <c r="AKE2957" s="245"/>
      <c r="AKF2957" s="245"/>
      <c r="AKG2957" s="245"/>
      <c r="AKH2957" s="245"/>
      <c r="AKI2957" s="245"/>
      <c r="AKJ2957" s="245"/>
      <c r="AKK2957" s="245"/>
      <c r="AKL2957" s="245"/>
      <c r="AKM2957" s="245"/>
      <c r="AKN2957" s="245"/>
      <c r="AKO2957" s="245"/>
      <c r="AKP2957" s="245"/>
      <c r="AKQ2957" s="245"/>
      <c r="AKR2957" s="245"/>
      <c r="AKS2957" s="245"/>
      <c r="AKT2957" s="245"/>
      <c r="AKU2957" s="245"/>
      <c r="AKV2957" s="245"/>
      <c r="AKW2957" s="245"/>
      <c r="AKX2957" s="245"/>
      <c r="AKY2957" s="245"/>
      <c r="AKZ2957" s="245"/>
      <c r="ALA2957" s="245"/>
      <c r="ALB2957" s="245"/>
      <c r="ALC2957" s="245"/>
      <c r="ALD2957" s="245"/>
      <c r="ALE2957" s="245"/>
      <c r="ALF2957" s="245"/>
      <c r="ALG2957" s="245"/>
      <c r="ALH2957" s="245"/>
      <c r="ALI2957" s="245"/>
      <c r="ALJ2957" s="245"/>
      <c r="ALK2957" s="245"/>
      <c r="ALL2957" s="245"/>
      <c r="ALM2957" s="245"/>
      <c r="ALN2957" s="245"/>
      <c r="ALO2957" s="245"/>
      <c r="ALP2957" s="245"/>
      <c r="ALQ2957" s="245"/>
      <c r="ALR2957" s="245"/>
      <c r="ALS2957" s="245"/>
      <c r="ALT2957" s="245"/>
      <c r="ALU2957" s="245"/>
      <c r="ALV2957" s="245"/>
      <c r="ALW2957" s="245"/>
      <c r="ALX2957" s="245"/>
      <c r="ALY2957" s="245"/>
      <c r="ALZ2957" s="245"/>
      <c r="AMA2957" s="245"/>
      <c r="AMB2957" s="245"/>
    </row>
    <row r="2958" spans="1:1016" s="300" customFormat="1">
      <c r="A2958" s="80" t="s">
        <v>284</v>
      </c>
      <c r="B2958" s="80" t="s">
        <v>3201</v>
      </c>
      <c r="C2958" s="223" t="s">
        <v>899</v>
      </c>
      <c r="D2958" s="139" t="s">
        <v>300</v>
      </c>
      <c r="E2958" s="139" t="s">
        <v>301</v>
      </c>
      <c r="F2958" s="139" t="s">
        <v>525</v>
      </c>
      <c r="G2958" s="141">
        <v>51521.599999999999</v>
      </c>
      <c r="H2958" s="141">
        <v>66986.399999999994</v>
      </c>
      <c r="I2958" s="234">
        <v>2</v>
      </c>
      <c r="J2958" s="235">
        <v>4.5454545454545456E-2</v>
      </c>
      <c r="K2958" s="141">
        <v>82451.199999999997</v>
      </c>
      <c r="L2958" s="146">
        <v>1</v>
      </c>
      <c r="M2958" s="139">
        <v>1</v>
      </c>
      <c r="N2958" s="167">
        <v>29</v>
      </c>
      <c r="O2958" s="79">
        <v>75701</v>
      </c>
      <c r="P2958" s="80" t="s">
        <v>4699</v>
      </c>
      <c r="Q2958" s="236"/>
      <c r="R2958" s="236"/>
      <c r="S2958" s="236"/>
      <c r="T2958" s="236"/>
      <c r="U2958" s="236"/>
      <c r="V2958" s="236"/>
      <c r="W2958" s="236"/>
      <c r="X2958" s="236"/>
      <c r="Y2958" s="245"/>
      <c r="Z2958" s="245"/>
      <c r="AA2958" s="245"/>
      <c r="AB2958" s="245"/>
      <c r="AC2958" s="245"/>
      <c r="AD2958" s="245"/>
      <c r="AE2958" s="245"/>
      <c r="AF2958" s="245"/>
      <c r="AG2958" s="245"/>
      <c r="AH2958" s="245"/>
      <c r="AI2958" s="245"/>
      <c r="AJ2958" s="245"/>
      <c r="AK2958" s="245"/>
      <c r="AL2958" s="245"/>
      <c r="AM2958" s="245"/>
      <c r="AN2958" s="245"/>
      <c r="AO2958" s="245"/>
      <c r="AP2958" s="245"/>
      <c r="AQ2958" s="245"/>
      <c r="AR2958" s="245"/>
      <c r="AS2958" s="245"/>
      <c r="AT2958" s="245"/>
      <c r="AU2958" s="245"/>
      <c r="AV2958" s="245"/>
      <c r="AW2958" s="245"/>
      <c r="AX2958" s="245"/>
      <c r="AY2958" s="245"/>
      <c r="AZ2958" s="245"/>
      <c r="BA2958" s="245"/>
      <c r="BB2958" s="245"/>
      <c r="BC2958" s="245"/>
      <c r="BD2958" s="245"/>
      <c r="BE2958" s="245"/>
      <c r="BF2958" s="245"/>
      <c r="BG2958" s="245"/>
      <c r="BH2958" s="245"/>
      <c r="BI2958" s="245"/>
      <c r="BJ2958" s="245"/>
      <c r="BK2958" s="245"/>
      <c r="BL2958" s="245"/>
      <c r="BM2958" s="245"/>
      <c r="BN2958" s="245"/>
      <c r="BO2958" s="245"/>
      <c r="BP2958" s="245"/>
      <c r="BQ2958" s="245"/>
      <c r="BR2958" s="245"/>
      <c r="BS2958" s="245"/>
      <c r="BT2958" s="245"/>
      <c r="BU2958" s="245"/>
      <c r="BV2958" s="245"/>
      <c r="BW2958" s="245"/>
      <c r="BX2958" s="245"/>
      <c r="BY2958" s="245"/>
      <c r="BZ2958" s="245"/>
      <c r="CA2958" s="245"/>
      <c r="CB2958" s="245"/>
      <c r="CC2958" s="245"/>
      <c r="CD2958" s="245"/>
      <c r="CE2958" s="245"/>
      <c r="CF2958" s="245"/>
      <c r="CG2958" s="245"/>
      <c r="CH2958" s="245"/>
      <c r="CI2958" s="245"/>
      <c r="CJ2958" s="245"/>
      <c r="CK2958" s="245"/>
      <c r="CL2958" s="245"/>
      <c r="CM2958" s="245"/>
      <c r="CN2958" s="245"/>
      <c r="CO2958" s="245"/>
      <c r="CP2958" s="245"/>
      <c r="CQ2958" s="245"/>
      <c r="CR2958" s="245"/>
      <c r="CS2958" s="245"/>
      <c r="CT2958" s="245"/>
      <c r="CU2958" s="245"/>
      <c r="CV2958" s="245"/>
      <c r="CW2958" s="245"/>
      <c r="CX2958" s="245"/>
      <c r="CY2958" s="245"/>
      <c r="CZ2958" s="245"/>
      <c r="DA2958" s="245"/>
      <c r="DB2958" s="245"/>
      <c r="DC2958" s="245"/>
      <c r="DD2958" s="245"/>
      <c r="DE2958" s="245"/>
      <c r="DF2958" s="245"/>
      <c r="DG2958" s="245"/>
      <c r="DH2958" s="245"/>
      <c r="DI2958" s="245"/>
      <c r="DJ2958" s="245"/>
      <c r="DK2958" s="245"/>
      <c r="DL2958" s="245"/>
      <c r="DM2958" s="245"/>
      <c r="DN2958" s="245"/>
      <c r="DO2958" s="245"/>
      <c r="DP2958" s="245"/>
      <c r="DQ2958" s="245"/>
      <c r="DR2958" s="245"/>
      <c r="DS2958" s="245"/>
      <c r="DT2958" s="245"/>
      <c r="DU2958" s="245"/>
      <c r="DV2958" s="245"/>
      <c r="DW2958" s="245"/>
      <c r="DX2958" s="245"/>
      <c r="DY2958" s="245"/>
      <c r="DZ2958" s="245"/>
      <c r="EA2958" s="245"/>
      <c r="EB2958" s="245"/>
      <c r="EC2958" s="245"/>
      <c r="ED2958" s="245"/>
      <c r="EE2958" s="245"/>
      <c r="EF2958" s="245"/>
      <c r="EG2958" s="245"/>
      <c r="EH2958" s="245"/>
      <c r="EI2958" s="245"/>
      <c r="EJ2958" s="245"/>
      <c r="EK2958" s="245"/>
      <c r="EL2958" s="245"/>
      <c r="EM2958" s="245"/>
      <c r="EN2958" s="245"/>
      <c r="EO2958" s="245"/>
      <c r="EP2958" s="245"/>
      <c r="EQ2958" s="245"/>
      <c r="ER2958" s="245"/>
      <c r="ES2958" s="245"/>
      <c r="ET2958" s="245"/>
      <c r="EU2958" s="245"/>
      <c r="EV2958" s="245"/>
      <c r="EW2958" s="245"/>
      <c r="EX2958" s="245"/>
      <c r="EY2958" s="245"/>
      <c r="EZ2958" s="245"/>
      <c r="FA2958" s="245"/>
      <c r="FB2958" s="245"/>
      <c r="FC2958" s="245"/>
      <c r="FD2958" s="245"/>
      <c r="FE2958" s="245"/>
      <c r="FF2958" s="245"/>
      <c r="FG2958" s="245"/>
      <c r="FH2958" s="245"/>
      <c r="FI2958" s="245"/>
      <c r="FJ2958" s="245"/>
      <c r="FK2958" s="245"/>
      <c r="FL2958" s="245"/>
      <c r="FM2958" s="245"/>
      <c r="FN2958" s="245"/>
      <c r="FO2958" s="245"/>
      <c r="FP2958" s="245"/>
      <c r="FQ2958" s="245"/>
      <c r="FR2958" s="245"/>
      <c r="FS2958" s="245"/>
      <c r="FT2958" s="245"/>
      <c r="FU2958" s="245"/>
      <c r="FV2958" s="245"/>
      <c r="FW2958" s="245"/>
      <c r="FX2958" s="245"/>
      <c r="FY2958" s="245"/>
      <c r="FZ2958" s="245"/>
      <c r="GA2958" s="245"/>
      <c r="GB2958" s="245"/>
      <c r="GC2958" s="245"/>
      <c r="GD2958" s="245"/>
      <c r="GE2958" s="245"/>
      <c r="GF2958" s="245"/>
      <c r="GG2958" s="245"/>
      <c r="GH2958" s="245"/>
      <c r="GI2958" s="245"/>
      <c r="GJ2958" s="245"/>
      <c r="GK2958" s="245"/>
      <c r="GL2958" s="245"/>
      <c r="GM2958" s="245"/>
      <c r="GN2958" s="245"/>
      <c r="GO2958" s="245"/>
      <c r="GP2958" s="245"/>
      <c r="GQ2958" s="245"/>
      <c r="GR2958" s="245"/>
      <c r="GS2958" s="245"/>
      <c r="GT2958" s="245"/>
      <c r="GU2958" s="245"/>
      <c r="GV2958" s="245"/>
      <c r="GW2958" s="245"/>
      <c r="GX2958" s="245"/>
      <c r="GY2958" s="245"/>
      <c r="GZ2958" s="245"/>
      <c r="HA2958" s="245"/>
      <c r="HB2958" s="245"/>
      <c r="HC2958" s="245"/>
      <c r="HD2958" s="245"/>
      <c r="HE2958" s="245"/>
      <c r="HF2958" s="245"/>
      <c r="HG2958" s="245"/>
      <c r="HH2958" s="245"/>
      <c r="HI2958" s="245"/>
      <c r="HJ2958" s="245"/>
      <c r="HK2958" s="245"/>
      <c r="HL2958" s="245"/>
      <c r="HM2958" s="245"/>
      <c r="HN2958" s="245"/>
      <c r="HO2958" s="245"/>
      <c r="HP2958" s="245"/>
      <c r="HQ2958" s="245"/>
      <c r="HR2958" s="245"/>
      <c r="HS2958" s="245"/>
      <c r="HT2958" s="245"/>
      <c r="HU2958" s="245"/>
      <c r="HV2958" s="245"/>
      <c r="HW2958" s="245"/>
      <c r="HX2958" s="245"/>
      <c r="HY2958" s="245"/>
      <c r="HZ2958" s="245"/>
      <c r="IA2958" s="245"/>
      <c r="IB2958" s="245"/>
      <c r="IC2958" s="245"/>
      <c r="ID2958" s="245"/>
      <c r="IE2958" s="245"/>
      <c r="IF2958" s="245"/>
      <c r="IG2958" s="245"/>
      <c r="IH2958" s="245"/>
      <c r="II2958" s="245"/>
      <c r="IJ2958" s="245"/>
      <c r="IK2958" s="245"/>
      <c r="IL2958" s="245"/>
      <c r="IM2958" s="245"/>
      <c r="IN2958" s="245"/>
      <c r="IO2958" s="245"/>
      <c r="IP2958" s="245"/>
      <c r="IQ2958" s="245"/>
      <c r="IR2958" s="245"/>
      <c r="IS2958" s="245"/>
      <c r="IT2958" s="245"/>
      <c r="IU2958" s="245"/>
      <c r="IV2958" s="245"/>
      <c r="IW2958" s="245"/>
      <c r="IX2958" s="245"/>
      <c r="IY2958" s="245"/>
      <c r="IZ2958" s="245"/>
      <c r="JA2958" s="245"/>
      <c r="JB2958" s="245"/>
      <c r="JC2958" s="245"/>
      <c r="JD2958" s="245"/>
      <c r="JE2958" s="245"/>
      <c r="JF2958" s="245"/>
      <c r="JG2958" s="245"/>
      <c r="JH2958" s="245"/>
      <c r="JI2958" s="245"/>
      <c r="JJ2958" s="245"/>
      <c r="JK2958" s="245"/>
      <c r="JL2958" s="245"/>
      <c r="JM2958" s="245"/>
      <c r="JN2958" s="245"/>
      <c r="JO2958" s="245"/>
      <c r="JP2958" s="245"/>
      <c r="JQ2958" s="245"/>
      <c r="JR2958" s="245"/>
      <c r="JS2958" s="245"/>
      <c r="JT2958" s="245"/>
      <c r="JU2958" s="245"/>
      <c r="JV2958" s="245"/>
      <c r="JW2958" s="245"/>
      <c r="JX2958" s="245"/>
      <c r="JY2958" s="245"/>
      <c r="JZ2958" s="245"/>
      <c r="KA2958" s="245"/>
      <c r="KB2958" s="245"/>
      <c r="KC2958" s="245"/>
      <c r="KD2958" s="245"/>
      <c r="KE2958" s="245"/>
      <c r="KF2958" s="245"/>
      <c r="KG2958" s="245"/>
      <c r="KH2958" s="245"/>
      <c r="KI2958" s="245"/>
      <c r="KJ2958" s="245"/>
      <c r="KK2958" s="245"/>
      <c r="KL2958" s="245"/>
      <c r="KM2958" s="245"/>
      <c r="KN2958" s="245"/>
      <c r="KO2958" s="245"/>
      <c r="KP2958" s="245"/>
      <c r="KQ2958" s="245"/>
      <c r="KR2958" s="245"/>
      <c r="KS2958" s="245"/>
      <c r="KT2958" s="245"/>
      <c r="KU2958" s="245"/>
      <c r="KV2958" s="245"/>
      <c r="KW2958" s="245"/>
      <c r="KX2958" s="245"/>
      <c r="KY2958" s="245"/>
      <c r="KZ2958" s="245"/>
      <c r="LA2958" s="245"/>
      <c r="LB2958" s="245"/>
      <c r="LC2958" s="245"/>
      <c r="LD2958" s="245"/>
      <c r="LE2958" s="245"/>
      <c r="LF2958" s="245"/>
      <c r="LG2958" s="245"/>
      <c r="LH2958" s="245"/>
      <c r="LI2958" s="245"/>
      <c r="LJ2958" s="245"/>
      <c r="LK2958" s="245"/>
      <c r="LL2958" s="245"/>
      <c r="LM2958" s="245"/>
      <c r="LN2958" s="245"/>
      <c r="LO2958" s="245"/>
      <c r="LP2958" s="245"/>
      <c r="LQ2958" s="245"/>
      <c r="LR2958" s="245"/>
      <c r="LS2958" s="245"/>
      <c r="LT2958" s="245"/>
      <c r="LU2958" s="245"/>
      <c r="LV2958" s="245"/>
      <c r="LW2958" s="245"/>
      <c r="LX2958" s="245"/>
      <c r="LY2958" s="245"/>
      <c r="LZ2958" s="245"/>
      <c r="MA2958" s="245"/>
      <c r="MB2958" s="245"/>
      <c r="MC2958" s="245"/>
      <c r="MD2958" s="245"/>
      <c r="ME2958" s="245"/>
      <c r="MF2958" s="245"/>
      <c r="MG2958" s="245"/>
      <c r="MH2958" s="245"/>
      <c r="MI2958" s="245"/>
      <c r="MJ2958" s="245"/>
      <c r="MK2958" s="245"/>
      <c r="ML2958" s="245"/>
      <c r="MM2958" s="245"/>
      <c r="MN2958" s="245"/>
      <c r="MO2958" s="245"/>
      <c r="MP2958" s="245"/>
      <c r="MQ2958" s="245"/>
      <c r="MR2958" s="245"/>
      <c r="MS2958" s="245"/>
      <c r="MT2958" s="245"/>
      <c r="MU2958" s="245"/>
      <c r="MV2958" s="245"/>
      <c r="MW2958" s="245"/>
      <c r="MX2958" s="245"/>
      <c r="MY2958" s="245"/>
      <c r="MZ2958" s="245"/>
      <c r="NA2958" s="245"/>
      <c r="NB2958" s="245"/>
      <c r="NC2958" s="245"/>
      <c r="ND2958" s="245"/>
      <c r="NE2958" s="245"/>
      <c r="NF2958" s="245"/>
      <c r="NG2958" s="245"/>
      <c r="NH2958" s="245"/>
      <c r="NI2958" s="245"/>
      <c r="NJ2958" s="245"/>
      <c r="NK2958" s="245"/>
      <c r="NL2958" s="245"/>
      <c r="NM2958" s="245"/>
      <c r="NN2958" s="245"/>
      <c r="NO2958" s="245"/>
      <c r="NP2958" s="245"/>
      <c r="NQ2958" s="245"/>
      <c r="NR2958" s="245"/>
      <c r="NS2958" s="245"/>
      <c r="NT2958" s="245"/>
      <c r="NU2958" s="245"/>
      <c r="NV2958" s="245"/>
      <c r="NW2958" s="245"/>
      <c r="NX2958" s="245"/>
      <c r="NY2958" s="245"/>
      <c r="NZ2958" s="245"/>
      <c r="OA2958" s="245"/>
      <c r="OB2958" s="245"/>
      <c r="OC2958" s="245"/>
      <c r="OD2958" s="245"/>
      <c r="OE2958" s="245"/>
      <c r="OF2958" s="245"/>
      <c r="OG2958" s="245"/>
      <c r="OH2958" s="245"/>
      <c r="OI2958" s="245"/>
      <c r="OJ2958" s="245"/>
      <c r="OK2958" s="245"/>
      <c r="OL2958" s="245"/>
      <c r="OM2958" s="245"/>
      <c r="ON2958" s="245"/>
      <c r="OO2958" s="245"/>
      <c r="OP2958" s="245"/>
      <c r="OQ2958" s="245"/>
      <c r="OR2958" s="245"/>
      <c r="OS2958" s="245"/>
      <c r="OT2958" s="245"/>
      <c r="OU2958" s="245"/>
      <c r="OV2958" s="245"/>
      <c r="OW2958" s="245"/>
      <c r="OX2958" s="245"/>
      <c r="OY2958" s="245"/>
      <c r="OZ2958" s="245"/>
      <c r="PA2958" s="245"/>
      <c r="PB2958" s="245"/>
      <c r="PC2958" s="245"/>
      <c r="PD2958" s="245"/>
      <c r="PE2958" s="245"/>
      <c r="PF2958" s="245"/>
      <c r="PG2958" s="245"/>
      <c r="PH2958" s="245"/>
      <c r="PI2958" s="245"/>
      <c r="PJ2958" s="245"/>
      <c r="PK2958" s="245"/>
      <c r="PL2958" s="245"/>
      <c r="PM2958" s="245"/>
      <c r="PN2958" s="245"/>
      <c r="PO2958" s="245"/>
      <c r="PP2958" s="245"/>
      <c r="PQ2958" s="245"/>
      <c r="PR2958" s="245"/>
      <c r="PS2958" s="245"/>
      <c r="PT2958" s="245"/>
      <c r="PU2958" s="245"/>
      <c r="PV2958" s="245"/>
      <c r="PW2958" s="245"/>
      <c r="PX2958" s="245"/>
      <c r="PY2958" s="245"/>
      <c r="PZ2958" s="245"/>
      <c r="QA2958" s="245"/>
      <c r="QB2958" s="245"/>
      <c r="QC2958" s="245"/>
      <c r="QD2958" s="245"/>
      <c r="QE2958" s="245"/>
      <c r="QF2958" s="245"/>
      <c r="QG2958" s="245"/>
      <c r="QH2958" s="245"/>
      <c r="QI2958" s="245"/>
      <c r="QJ2958" s="245"/>
      <c r="QK2958" s="245"/>
      <c r="QL2958" s="245"/>
      <c r="QM2958" s="245"/>
      <c r="QN2958" s="245"/>
      <c r="QO2958" s="245"/>
      <c r="QP2958" s="245"/>
      <c r="QQ2958" s="245"/>
      <c r="QR2958" s="245"/>
      <c r="QS2958" s="245"/>
      <c r="QT2958" s="245"/>
      <c r="QU2958" s="245"/>
      <c r="QV2958" s="245"/>
      <c r="QW2958" s="245"/>
      <c r="QX2958" s="245"/>
      <c r="QY2958" s="245"/>
      <c r="QZ2958" s="245"/>
      <c r="RA2958" s="245"/>
      <c r="RB2958" s="245"/>
      <c r="RC2958" s="245"/>
      <c r="RD2958" s="245"/>
      <c r="RE2958" s="245"/>
      <c r="RF2958" s="245"/>
      <c r="RG2958" s="245"/>
      <c r="RH2958" s="245"/>
      <c r="RI2958" s="245"/>
      <c r="RJ2958" s="245"/>
      <c r="RK2958" s="245"/>
      <c r="RL2958" s="245"/>
      <c r="RM2958" s="245"/>
      <c r="RN2958" s="245"/>
      <c r="RO2958" s="245"/>
      <c r="RP2958" s="245"/>
      <c r="RQ2958" s="245"/>
      <c r="RR2958" s="245"/>
      <c r="RS2958" s="245"/>
      <c r="RT2958" s="245"/>
      <c r="RU2958" s="245"/>
      <c r="RV2958" s="245"/>
      <c r="RW2958" s="245"/>
      <c r="RX2958" s="245"/>
      <c r="RY2958" s="245"/>
      <c r="RZ2958" s="245"/>
      <c r="SA2958" s="245"/>
      <c r="SB2958" s="245"/>
      <c r="SC2958" s="245"/>
      <c r="SD2958" s="245"/>
      <c r="SE2958" s="245"/>
      <c r="SF2958" s="245"/>
      <c r="SG2958" s="245"/>
      <c r="SH2958" s="245"/>
      <c r="SI2958" s="245"/>
      <c r="SJ2958" s="245"/>
      <c r="SK2958" s="245"/>
      <c r="SL2958" s="245"/>
      <c r="SM2958" s="245"/>
      <c r="SN2958" s="245"/>
      <c r="SO2958" s="245"/>
      <c r="SP2958" s="245"/>
      <c r="SQ2958" s="245"/>
      <c r="SR2958" s="245"/>
      <c r="SS2958" s="245"/>
      <c r="ST2958" s="245"/>
      <c r="SU2958" s="245"/>
      <c r="SV2958" s="245"/>
      <c r="SW2958" s="245"/>
      <c r="SX2958" s="245"/>
      <c r="SY2958" s="245"/>
      <c r="SZ2958" s="245"/>
      <c r="TA2958" s="245"/>
      <c r="TB2958" s="245"/>
      <c r="TC2958" s="245"/>
      <c r="TD2958" s="245"/>
      <c r="TE2958" s="245"/>
      <c r="TF2958" s="245"/>
      <c r="TG2958" s="245"/>
      <c r="TH2958" s="245"/>
      <c r="TI2958" s="245"/>
      <c r="TJ2958" s="245"/>
      <c r="TK2958" s="245"/>
      <c r="TL2958" s="245"/>
      <c r="TM2958" s="245"/>
      <c r="TN2958" s="245"/>
      <c r="TO2958" s="245"/>
      <c r="TP2958" s="245"/>
      <c r="TQ2958" s="245"/>
      <c r="TR2958" s="245"/>
      <c r="TS2958" s="245"/>
      <c r="TT2958" s="245"/>
      <c r="TU2958" s="245"/>
      <c r="TV2958" s="245"/>
      <c r="TW2958" s="245"/>
      <c r="TX2958" s="245"/>
      <c r="TY2958" s="245"/>
      <c r="TZ2958" s="245"/>
      <c r="UA2958" s="245"/>
      <c r="UB2958" s="245"/>
      <c r="UC2958" s="245"/>
      <c r="UD2958" s="245"/>
      <c r="UE2958" s="245"/>
      <c r="UF2958" s="245"/>
      <c r="UG2958" s="245"/>
      <c r="UH2958" s="245"/>
      <c r="UI2958" s="245"/>
      <c r="UJ2958" s="245"/>
      <c r="UK2958" s="245"/>
      <c r="UL2958" s="245"/>
      <c r="UM2958" s="245"/>
      <c r="UN2958" s="245"/>
      <c r="UO2958" s="245"/>
      <c r="UP2958" s="245"/>
      <c r="UQ2958" s="245"/>
      <c r="UR2958" s="245"/>
      <c r="US2958" s="245"/>
      <c r="UT2958" s="245"/>
      <c r="UU2958" s="245"/>
      <c r="UV2958" s="245"/>
      <c r="UW2958" s="245"/>
      <c r="UX2958" s="245"/>
      <c r="UY2958" s="245"/>
      <c r="UZ2958" s="245"/>
      <c r="VA2958" s="245"/>
      <c r="VB2958" s="245"/>
      <c r="VC2958" s="245"/>
      <c r="VD2958" s="245"/>
      <c r="VE2958" s="245"/>
      <c r="VF2958" s="245"/>
      <c r="VG2958" s="245"/>
      <c r="VH2958" s="245"/>
      <c r="VI2958" s="245"/>
      <c r="VJ2958" s="245"/>
      <c r="VK2958" s="245"/>
      <c r="VL2958" s="245"/>
      <c r="VM2958" s="245"/>
      <c r="VN2958" s="245"/>
      <c r="VO2958" s="245"/>
      <c r="VP2958" s="245"/>
      <c r="VQ2958" s="245"/>
      <c r="VR2958" s="245"/>
      <c r="VS2958" s="245"/>
      <c r="VT2958" s="245"/>
      <c r="VU2958" s="245"/>
      <c r="VV2958" s="245"/>
      <c r="VW2958" s="245"/>
      <c r="VX2958" s="245"/>
      <c r="VY2958" s="245"/>
      <c r="VZ2958" s="245"/>
      <c r="WA2958" s="245"/>
      <c r="WB2958" s="245"/>
      <c r="WC2958" s="245"/>
      <c r="WD2958" s="245"/>
      <c r="WE2958" s="245"/>
      <c r="WF2958" s="245"/>
      <c r="WG2958" s="245"/>
      <c r="WH2958" s="245"/>
      <c r="WI2958" s="245"/>
      <c r="WJ2958" s="245"/>
      <c r="WK2958" s="245"/>
      <c r="WL2958" s="245"/>
      <c r="WM2958" s="245"/>
      <c r="WN2958" s="245"/>
      <c r="WO2958" s="245"/>
      <c r="WP2958" s="245"/>
      <c r="WQ2958" s="245"/>
      <c r="WR2958" s="245"/>
      <c r="WS2958" s="245"/>
      <c r="WT2958" s="245"/>
      <c r="WU2958" s="245"/>
      <c r="WV2958" s="245"/>
      <c r="WW2958" s="245"/>
      <c r="WX2958" s="245"/>
      <c r="WY2958" s="245"/>
      <c r="WZ2958" s="245"/>
      <c r="XA2958" s="245"/>
      <c r="XB2958" s="245"/>
      <c r="XC2958" s="245"/>
      <c r="XD2958" s="245"/>
      <c r="XE2958" s="245"/>
      <c r="XF2958" s="245"/>
      <c r="XG2958" s="245"/>
      <c r="XH2958" s="245"/>
      <c r="XI2958" s="245"/>
      <c r="XJ2958" s="245"/>
      <c r="XK2958" s="245"/>
      <c r="XL2958" s="245"/>
      <c r="XM2958" s="245"/>
      <c r="XN2958" s="245"/>
      <c r="XO2958" s="245"/>
      <c r="XP2958" s="245"/>
      <c r="XQ2958" s="245"/>
      <c r="XR2958" s="245"/>
      <c r="XS2958" s="245"/>
      <c r="XT2958" s="245"/>
      <c r="XU2958" s="245"/>
      <c r="XV2958" s="245"/>
      <c r="XW2958" s="245"/>
      <c r="XX2958" s="245"/>
      <c r="XY2958" s="245"/>
      <c r="XZ2958" s="245"/>
      <c r="YA2958" s="245"/>
      <c r="YB2958" s="245"/>
      <c r="YC2958" s="245"/>
      <c r="YD2958" s="245"/>
      <c r="YE2958" s="245"/>
      <c r="YF2958" s="245"/>
      <c r="YG2958" s="245"/>
      <c r="YH2958" s="245"/>
      <c r="YI2958" s="245"/>
      <c r="YJ2958" s="245"/>
      <c r="YK2958" s="245"/>
      <c r="YL2958" s="245"/>
      <c r="YM2958" s="245"/>
      <c r="YN2958" s="245"/>
      <c r="YO2958" s="245"/>
      <c r="YP2958" s="245"/>
      <c r="YQ2958" s="245"/>
      <c r="YR2958" s="245"/>
      <c r="YS2958" s="245"/>
      <c r="YT2958" s="245"/>
      <c r="YU2958" s="245"/>
      <c r="YV2958" s="245"/>
      <c r="YW2958" s="245"/>
      <c r="YX2958" s="245"/>
      <c r="YY2958" s="245"/>
      <c r="YZ2958" s="245"/>
      <c r="ZA2958" s="245"/>
      <c r="ZB2958" s="245"/>
      <c r="ZC2958" s="245"/>
      <c r="ZD2958" s="245"/>
      <c r="ZE2958" s="245"/>
      <c r="ZF2958" s="245"/>
      <c r="ZG2958" s="245"/>
      <c r="ZH2958" s="245"/>
      <c r="ZI2958" s="245"/>
      <c r="ZJ2958" s="245"/>
      <c r="ZK2958" s="245"/>
      <c r="ZL2958" s="245"/>
      <c r="ZM2958" s="245"/>
      <c r="ZN2958" s="245"/>
      <c r="ZO2958" s="245"/>
      <c r="ZP2958" s="245"/>
      <c r="ZQ2958" s="245"/>
      <c r="ZR2958" s="245"/>
      <c r="ZS2958" s="245"/>
      <c r="ZT2958" s="245"/>
      <c r="ZU2958" s="245"/>
      <c r="ZV2958" s="245"/>
      <c r="ZW2958" s="245"/>
      <c r="ZX2958" s="245"/>
      <c r="ZY2958" s="245"/>
      <c r="ZZ2958" s="245"/>
      <c r="AAA2958" s="245"/>
      <c r="AAB2958" s="245"/>
      <c r="AAC2958" s="245"/>
      <c r="AAD2958" s="245"/>
      <c r="AAE2958" s="245"/>
      <c r="AAF2958" s="245"/>
      <c r="AAG2958" s="245"/>
      <c r="AAH2958" s="245"/>
      <c r="AAI2958" s="245"/>
      <c r="AAJ2958" s="245"/>
      <c r="AAK2958" s="245"/>
      <c r="AAL2958" s="245"/>
      <c r="AAM2958" s="245"/>
      <c r="AAN2958" s="245"/>
      <c r="AAO2958" s="245"/>
      <c r="AAP2958" s="245"/>
      <c r="AAQ2958" s="245"/>
      <c r="AAR2958" s="245"/>
      <c r="AAS2958" s="245"/>
      <c r="AAT2958" s="245"/>
      <c r="AAU2958" s="245"/>
      <c r="AAV2958" s="245"/>
      <c r="AAW2958" s="245"/>
      <c r="AAX2958" s="245"/>
      <c r="AAY2958" s="245"/>
      <c r="AAZ2958" s="245"/>
      <c r="ABA2958" s="245"/>
      <c r="ABB2958" s="245"/>
      <c r="ABC2958" s="245"/>
      <c r="ABD2958" s="245"/>
      <c r="ABE2958" s="245"/>
      <c r="ABF2958" s="245"/>
      <c r="ABG2958" s="245"/>
      <c r="ABH2958" s="245"/>
      <c r="ABI2958" s="245"/>
      <c r="ABJ2958" s="245"/>
      <c r="ABK2958" s="245"/>
      <c r="ABL2958" s="245"/>
      <c r="ABM2958" s="245"/>
      <c r="ABN2958" s="245"/>
      <c r="ABO2958" s="245"/>
      <c r="ABP2958" s="245"/>
      <c r="ABQ2958" s="245"/>
      <c r="ABR2958" s="245"/>
      <c r="ABS2958" s="245"/>
      <c r="ABT2958" s="245"/>
      <c r="ABU2958" s="245"/>
      <c r="ABV2958" s="245"/>
      <c r="ABW2958" s="245"/>
      <c r="ABX2958" s="245"/>
      <c r="ABY2958" s="245"/>
      <c r="ABZ2958" s="245"/>
      <c r="ACA2958" s="245"/>
      <c r="ACB2958" s="245"/>
      <c r="ACC2958" s="245"/>
      <c r="ACD2958" s="245"/>
      <c r="ACE2958" s="245"/>
      <c r="ACF2958" s="245"/>
      <c r="ACG2958" s="245"/>
      <c r="ACH2958" s="245"/>
      <c r="ACI2958" s="245"/>
      <c r="ACJ2958" s="245"/>
      <c r="ACK2958" s="245"/>
      <c r="ACL2958" s="245"/>
      <c r="ACM2958" s="245"/>
      <c r="ACN2958" s="245"/>
      <c r="ACO2958" s="245"/>
      <c r="ACP2958" s="245"/>
      <c r="ACQ2958" s="245"/>
      <c r="ACR2958" s="245"/>
      <c r="ACS2958" s="245"/>
      <c r="ACT2958" s="245"/>
      <c r="ACU2958" s="245"/>
      <c r="ACV2958" s="245"/>
      <c r="ACW2958" s="245"/>
      <c r="ACX2958" s="245"/>
      <c r="ACY2958" s="245"/>
      <c r="ACZ2958" s="245"/>
      <c r="ADA2958" s="245"/>
      <c r="ADB2958" s="245"/>
      <c r="ADC2958" s="245"/>
      <c r="ADD2958" s="245"/>
      <c r="ADE2958" s="245"/>
      <c r="ADF2958" s="245"/>
      <c r="ADG2958" s="245"/>
      <c r="ADH2958" s="245"/>
      <c r="ADI2958" s="245"/>
      <c r="ADJ2958" s="245"/>
      <c r="ADK2958" s="245"/>
      <c r="ADL2958" s="245"/>
      <c r="ADM2958" s="245"/>
      <c r="ADN2958" s="245"/>
      <c r="ADO2958" s="245"/>
      <c r="ADP2958" s="245"/>
      <c r="ADQ2958" s="245"/>
      <c r="ADR2958" s="245"/>
      <c r="ADS2958" s="245"/>
      <c r="ADT2958" s="245"/>
      <c r="ADU2958" s="245"/>
      <c r="ADV2958" s="245"/>
      <c r="ADW2958" s="245"/>
      <c r="ADX2958" s="245"/>
      <c r="ADY2958" s="245"/>
      <c r="ADZ2958" s="245"/>
      <c r="AEA2958" s="245"/>
      <c r="AEB2958" s="245"/>
      <c r="AEC2958" s="245"/>
      <c r="AED2958" s="245"/>
      <c r="AEE2958" s="245"/>
      <c r="AEF2958" s="245"/>
      <c r="AEG2958" s="245"/>
      <c r="AEH2958" s="245"/>
      <c r="AEI2958" s="245"/>
      <c r="AEJ2958" s="245"/>
      <c r="AEK2958" s="245"/>
      <c r="AEL2958" s="245"/>
      <c r="AEM2958" s="245"/>
      <c r="AEN2958" s="245"/>
      <c r="AEO2958" s="245"/>
      <c r="AEP2958" s="245"/>
      <c r="AEQ2958" s="245"/>
      <c r="AER2958" s="245"/>
      <c r="AES2958" s="245"/>
      <c r="AET2958" s="245"/>
      <c r="AEU2958" s="245"/>
      <c r="AEV2958" s="245"/>
      <c r="AEW2958" s="245"/>
      <c r="AEX2958" s="245"/>
      <c r="AEY2958" s="245"/>
      <c r="AEZ2958" s="245"/>
      <c r="AFA2958" s="245"/>
      <c r="AFB2958" s="245"/>
      <c r="AFC2958" s="245"/>
      <c r="AFD2958" s="245"/>
      <c r="AFE2958" s="245"/>
      <c r="AFF2958" s="245"/>
      <c r="AFG2958" s="245"/>
      <c r="AFH2958" s="245"/>
      <c r="AFI2958" s="245"/>
      <c r="AFJ2958" s="245"/>
      <c r="AFK2958" s="245"/>
      <c r="AFL2958" s="245"/>
      <c r="AFM2958" s="245"/>
      <c r="AFN2958" s="245"/>
      <c r="AFO2958" s="245"/>
      <c r="AFP2958" s="245"/>
      <c r="AFQ2958" s="245"/>
      <c r="AFR2958" s="245"/>
      <c r="AFS2958" s="245"/>
      <c r="AFT2958" s="245"/>
      <c r="AFU2958" s="245"/>
      <c r="AFV2958" s="245"/>
      <c r="AFW2958" s="245"/>
      <c r="AFX2958" s="245"/>
      <c r="AFY2958" s="245"/>
      <c r="AFZ2958" s="245"/>
      <c r="AGA2958" s="245"/>
      <c r="AGB2958" s="245"/>
      <c r="AGC2958" s="245"/>
      <c r="AGD2958" s="245"/>
      <c r="AGE2958" s="245"/>
      <c r="AGF2958" s="245"/>
      <c r="AGG2958" s="245"/>
      <c r="AGH2958" s="245"/>
      <c r="AGI2958" s="245"/>
      <c r="AGJ2958" s="245"/>
      <c r="AGK2958" s="245"/>
      <c r="AGL2958" s="245"/>
      <c r="AGM2958" s="245"/>
      <c r="AGN2958" s="245"/>
      <c r="AGO2958" s="245"/>
      <c r="AGP2958" s="245"/>
      <c r="AGQ2958" s="245"/>
      <c r="AGR2958" s="245"/>
      <c r="AGS2958" s="245"/>
      <c r="AGT2958" s="245"/>
      <c r="AGU2958" s="245"/>
      <c r="AGV2958" s="245"/>
      <c r="AGW2958" s="245"/>
      <c r="AGX2958" s="245"/>
      <c r="AGY2958" s="245"/>
      <c r="AGZ2958" s="245"/>
      <c r="AHA2958" s="245"/>
      <c r="AHB2958" s="245"/>
      <c r="AHC2958" s="245"/>
      <c r="AHD2958" s="245"/>
      <c r="AHE2958" s="245"/>
      <c r="AHF2958" s="245"/>
      <c r="AHG2958" s="245"/>
      <c r="AHH2958" s="245"/>
      <c r="AHI2958" s="245"/>
      <c r="AHJ2958" s="245"/>
      <c r="AHK2958" s="245"/>
      <c r="AHL2958" s="245"/>
      <c r="AHM2958" s="245"/>
      <c r="AHN2958" s="245"/>
      <c r="AHO2958" s="245"/>
      <c r="AHP2958" s="245"/>
      <c r="AHQ2958" s="245"/>
      <c r="AHR2958" s="245"/>
      <c r="AHS2958" s="245"/>
      <c r="AHT2958" s="245"/>
      <c r="AHU2958" s="245"/>
      <c r="AHV2958" s="245"/>
      <c r="AHW2958" s="245"/>
      <c r="AHX2958" s="245"/>
      <c r="AHY2958" s="245"/>
      <c r="AHZ2958" s="245"/>
      <c r="AIA2958" s="245"/>
      <c r="AIB2958" s="245"/>
      <c r="AIC2958" s="245"/>
      <c r="AID2958" s="245"/>
      <c r="AIE2958" s="245"/>
      <c r="AIF2958" s="245"/>
      <c r="AIG2958" s="245"/>
      <c r="AIH2958" s="245"/>
      <c r="AII2958" s="245"/>
      <c r="AIJ2958" s="245"/>
      <c r="AIK2958" s="245"/>
      <c r="AIL2958" s="245"/>
      <c r="AIM2958" s="245"/>
      <c r="AIN2958" s="245"/>
      <c r="AIO2958" s="245"/>
      <c r="AIP2958" s="245"/>
      <c r="AIQ2958" s="245"/>
      <c r="AIR2958" s="245"/>
      <c r="AIS2958" s="245"/>
      <c r="AIT2958" s="245"/>
      <c r="AIU2958" s="245"/>
      <c r="AIV2958" s="245"/>
      <c r="AIW2958" s="245"/>
      <c r="AIX2958" s="245"/>
      <c r="AIY2958" s="245"/>
      <c r="AIZ2958" s="245"/>
      <c r="AJA2958" s="245"/>
      <c r="AJB2958" s="245"/>
      <c r="AJC2958" s="245"/>
      <c r="AJD2958" s="245"/>
      <c r="AJE2958" s="245"/>
      <c r="AJF2958" s="245"/>
      <c r="AJG2958" s="245"/>
      <c r="AJH2958" s="245"/>
      <c r="AJI2958" s="245"/>
      <c r="AJJ2958" s="245"/>
      <c r="AJK2958" s="245"/>
      <c r="AJL2958" s="245"/>
      <c r="AJM2958" s="245"/>
      <c r="AJN2958" s="245"/>
      <c r="AJO2958" s="245"/>
      <c r="AJP2958" s="245"/>
      <c r="AJQ2958" s="245"/>
      <c r="AJR2958" s="245"/>
      <c r="AJS2958" s="245"/>
      <c r="AJT2958" s="245"/>
      <c r="AJU2958" s="245"/>
      <c r="AJV2958" s="245"/>
      <c r="AJW2958" s="245"/>
      <c r="AJX2958" s="245"/>
      <c r="AJY2958" s="245"/>
      <c r="AJZ2958" s="245"/>
      <c r="AKA2958" s="245"/>
      <c r="AKB2958" s="245"/>
      <c r="AKC2958" s="245"/>
      <c r="AKD2958" s="245"/>
      <c r="AKE2958" s="245"/>
      <c r="AKF2958" s="245"/>
      <c r="AKG2958" s="245"/>
      <c r="AKH2958" s="245"/>
      <c r="AKI2958" s="245"/>
      <c r="AKJ2958" s="245"/>
      <c r="AKK2958" s="245"/>
      <c r="AKL2958" s="245"/>
      <c r="AKM2958" s="245"/>
      <c r="AKN2958" s="245"/>
      <c r="AKO2958" s="245"/>
      <c r="AKP2958" s="245"/>
      <c r="AKQ2958" s="245"/>
      <c r="AKR2958" s="245"/>
      <c r="AKS2958" s="245"/>
      <c r="AKT2958" s="245"/>
      <c r="AKU2958" s="245"/>
      <c r="AKV2958" s="245"/>
      <c r="AKW2958" s="245"/>
      <c r="AKX2958" s="245"/>
      <c r="AKY2958" s="245"/>
      <c r="AKZ2958" s="245"/>
      <c r="ALA2958" s="245"/>
      <c r="ALB2958" s="245"/>
      <c r="ALC2958" s="245"/>
      <c r="ALD2958" s="245"/>
      <c r="ALE2958" s="245"/>
      <c r="ALF2958" s="245"/>
      <c r="ALG2958" s="245"/>
      <c r="ALH2958" s="245"/>
      <c r="ALI2958" s="245"/>
      <c r="ALJ2958" s="245"/>
      <c r="ALK2958" s="245"/>
      <c r="ALL2958" s="245"/>
      <c r="ALM2958" s="245"/>
      <c r="ALN2958" s="245"/>
      <c r="ALO2958" s="245"/>
      <c r="ALP2958" s="245"/>
      <c r="ALQ2958" s="245"/>
      <c r="ALR2958" s="245"/>
      <c r="ALS2958" s="245"/>
      <c r="ALT2958" s="245"/>
      <c r="ALU2958" s="245"/>
      <c r="ALV2958" s="245"/>
      <c r="ALW2958" s="245"/>
      <c r="ALX2958" s="245"/>
      <c r="ALY2958" s="245"/>
      <c r="ALZ2958" s="245"/>
      <c r="AMA2958" s="245"/>
      <c r="AMB2958" s="245"/>
    </row>
    <row r="2959" spans="1:1016" s="300" customFormat="1">
      <c r="A2959" s="80" t="s">
        <v>1721</v>
      </c>
      <c r="B2959" s="80" t="s">
        <v>3209</v>
      </c>
      <c r="C2959" s="223" t="s">
        <v>4700</v>
      </c>
      <c r="D2959" s="139" t="s">
        <v>300</v>
      </c>
      <c r="E2959" s="139" t="s">
        <v>301</v>
      </c>
      <c r="F2959" s="139" t="s">
        <v>525</v>
      </c>
      <c r="G2959" s="141">
        <v>52910.52</v>
      </c>
      <c r="H2959" s="141">
        <v>66710.149999999994</v>
      </c>
      <c r="I2959" s="234">
        <v>1</v>
      </c>
      <c r="J2959" s="235">
        <v>2.2727272727272728E-2</v>
      </c>
      <c r="K2959" s="141">
        <v>80509.78</v>
      </c>
      <c r="L2959" s="146"/>
      <c r="M2959" s="139"/>
      <c r="N2959" s="167"/>
      <c r="O2959" s="244"/>
      <c r="P2959" s="80"/>
      <c r="Q2959" s="236"/>
      <c r="R2959" s="236"/>
      <c r="S2959" s="236"/>
      <c r="T2959" s="236"/>
      <c r="U2959" s="236"/>
      <c r="V2959" s="236"/>
      <c r="W2959" s="236"/>
      <c r="X2959" s="236"/>
      <c r="Y2959" s="245"/>
      <c r="Z2959" s="245"/>
      <c r="AA2959" s="245"/>
      <c r="AB2959" s="245"/>
      <c r="AC2959" s="245"/>
      <c r="AD2959" s="245"/>
      <c r="AE2959" s="245"/>
      <c r="AF2959" s="245"/>
      <c r="AG2959" s="245"/>
      <c r="AH2959" s="245"/>
      <c r="AI2959" s="245"/>
      <c r="AJ2959" s="245"/>
      <c r="AK2959" s="245"/>
      <c r="AL2959" s="245"/>
      <c r="AM2959" s="245"/>
      <c r="AN2959" s="245"/>
      <c r="AO2959" s="245"/>
      <c r="AP2959" s="245"/>
      <c r="AQ2959" s="245"/>
      <c r="AR2959" s="245"/>
      <c r="AS2959" s="245"/>
      <c r="AT2959" s="245"/>
      <c r="AU2959" s="245"/>
      <c r="AV2959" s="245"/>
      <c r="AW2959" s="245"/>
      <c r="AX2959" s="245"/>
      <c r="AY2959" s="245"/>
      <c r="AZ2959" s="245"/>
      <c r="BA2959" s="245"/>
      <c r="BB2959" s="245"/>
      <c r="BC2959" s="245"/>
      <c r="BD2959" s="245"/>
      <c r="BE2959" s="245"/>
      <c r="BF2959" s="245"/>
      <c r="BG2959" s="245"/>
      <c r="BH2959" s="245"/>
      <c r="BI2959" s="245"/>
      <c r="BJ2959" s="245"/>
      <c r="BK2959" s="245"/>
      <c r="BL2959" s="245"/>
      <c r="BM2959" s="245"/>
      <c r="BN2959" s="245"/>
      <c r="BO2959" s="245"/>
      <c r="BP2959" s="245"/>
      <c r="BQ2959" s="245"/>
      <c r="BR2959" s="245"/>
      <c r="BS2959" s="245"/>
      <c r="BT2959" s="245"/>
      <c r="BU2959" s="245"/>
      <c r="BV2959" s="245"/>
      <c r="BW2959" s="245"/>
      <c r="BX2959" s="245"/>
      <c r="BY2959" s="245"/>
      <c r="BZ2959" s="245"/>
      <c r="CA2959" s="245"/>
      <c r="CB2959" s="245"/>
      <c r="CC2959" s="245"/>
      <c r="CD2959" s="245"/>
      <c r="CE2959" s="245"/>
      <c r="CF2959" s="245"/>
      <c r="CG2959" s="245"/>
      <c r="CH2959" s="245"/>
      <c r="CI2959" s="245"/>
      <c r="CJ2959" s="245"/>
      <c r="CK2959" s="245"/>
      <c r="CL2959" s="245"/>
      <c r="CM2959" s="245"/>
      <c r="CN2959" s="245"/>
      <c r="CO2959" s="245"/>
      <c r="CP2959" s="245"/>
      <c r="CQ2959" s="245"/>
      <c r="CR2959" s="245"/>
      <c r="CS2959" s="245"/>
      <c r="CT2959" s="245"/>
      <c r="CU2959" s="245"/>
      <c r="CV2959" s="245"/>
      <c r="CW2959" s="245"/>
      <c r="CX2959" s="245"/>
      <c r="CY2959" s="245"/>
      <c r="CZ2959" s="245"/>
      <c r="DA2959" s="245"/>
      <c r="DB2959" s="245"/>
      <c r="DC2959" s="245"/>
      <c r="DD2959" s="245"/>
      <c r="DE2959" s="245"/>
      <c r="DF2959" s="245"/>
      <c r="DG2959" s="245"/>
      <c r="DH2959" s="245"/>
      <c r="DI2959" s="245"/>
      <c r="DJ2959" s="245"/>
      <c r="DK2959" s="245"/>
      <c r="DL2959" s="245"/>
      <c r="DM2959" s="245"/>
      <c r="DN2959" s="245"/>
      <c r="DO2959" s="245"/>
      <c r="DP2959" s="245"/>
      <c r="DQ2959" s="245"/>
      <c r="DR2959" s="245"/>
      <c r="DS2959" s="245"/>
      <c r="DT2959" s="245"/>
      <c r="DU2959" s="245"/>
      <c r="DV2959" s="245"/>
      <c r="DW2959" s="245"/>
      <c r="DX2959" s="245"/>
      <c r="DY2959" s="245"/>
      <c r="DZ2959" s="245"/>
      <c r="EA2959" s="245"/>
      <c r="EB2959" s="245"/>
      <c r="EC2959" s="245"/>
      <c r="ED2959" s="245"/>
      <c r="EE2959" s="245"/>
      <c r="EF2959" s="245"/>
      <c r="EG2959" s="245"/>
      <c r="EH2959" s="245"/>
      <c r="EI2959" s="245"/>
      <c r="EJ2959" s="245"/>
      <c r="EK2959" s="245"/>
      <c r="EL2959" s="245"/>
      <c r="EM2959" s="245"/>
      <c r="EN2959" s="245"/>
      <c r="EO2959" s="245"/>
      <c r="EP2959" s="245"/>
      <c r="EQ2959" s="245"/>
      <c r="ER2959" s="245"/>
      <c r="ES2959" s="245"/>
      <c r="ET2959" s="245"/>
      <c r="EU2959" s="245"/>
      <c r="EV2959" s="245"/>
      <c r="EW2959" s="245"/>
      <c r="EX2959" s="245"/>
      <c r="EY2959" s="245"/>
      <c r="EZ2959" s="245"/>
      <c r="FA2959" s="245"/>
      <c r="FB2959" s="245"/>
      <c r="FC2959" s="245"/>
      <c r="FD2959" s="245"/>
      <c r="FE2959" s="245"/>
      <c r="FF2959" s="245"/>
      <c r="FG2959" s="245"/>
      <c r="FH2959" s="245"/>
      <c r="FI2959" s="245"/>
      <c r="FJ2959" s="245"/>
      <c r="FK2959" s="245"/>
      <c r="FL2959" s="245"/>
      <c r="FM2959" s="245"/>
      <c r="FN2959" s="245"/>
      <c r="FO2959" s="245"/>
      <c r="FP2959" s="245"/>
      <c r="FQ2959" s="245"/>
      <c r="FR2959" s="245"/>
      <c r="FS2959" s="245"/>
      <c r="FT2959" s="245"/>
      <c r="FU2959" s="245"/>
      <c r="FV2959" s="245"/>
      <c r="FW2959" s="245"/>
      <c r="FX2959" s="245"/>
      <c r="FY2959" s="245"/>
      <c r="FZ2959" s="245"/>
      <c r="GA2959" s="245"/>
      <c r="GB2959" s="245"/>
      <c r="GC2959" s="245"/>
      <c r="GD2959" s="245"/>
      <c r="GE2959" s="245"/>
      <c r="GF2959" s="245"/>
      <c r="GG2959" s="245"/>
      <c r="GH2959" s="245"/>
      <c r="GI2959" s="245"/>
      <c r="GJ2959" s="245"/>
      <c r="GK2959" s="245"/>
      <c r="GL2959" s="245"/>
      <c r="GM2959" s="245"/>
      <c r="GN2959" s="245"/>
      <c r="GO2959" s="245"/>
      <c r="GP2959" s="245"/>
      <c r="GQ2959" s="245"/>
      <c r="GR2959" s="245"/>
      <c r="GS2959" s="245"/>
      <c r="GT2959" s="245"/>
      <c r="GU2959" s="245"/>
      <c r="GV2959" s="245"/>
      <c r="GW2959" s="245"/>
      <c r="GX2959" s="245"/>
      <c r="GY2959" s="245"/>
      <c r="GZ2959" s="245"/>
      <c r="HA2959" s="245"/>
      <c r="HB2959" s="245"/>
      <c r="HC2959" s="245"/>
      <c r="HD2959" s="245"/>
      <c r="HE2959" s="245"/>
      <c r="HF2959" s="245"/>
      <c r="HG2959" s="245"/>
      <c r="HH2959" s="245"/>
      <c r="HI2959" s="245"/>
      <c r="HJ2959" s="245"/>
      <c r="HK2959" s="245"/>
      <c r="HL2959" s="245"/>
      <c r="HM2959" s="245"/>
      <c r="HN2959" s="245"/>
      <c r="HO2959" s="245"/>
      <c r="HP2959" s="245"/>
      <c r="HQ2959" s="245"/>
      <c r="HR2959" s="245"/>
      <c r="HS2959" s="245"/>
      <c r="HT2959" s="245"/>
      <c r="HU2959" s="245"/>
      <c r="HV2959" s="245"/>
      <c r="HW2959" s="245"/>
      <c r="HX2959" s="245"/>
      <c r="HY2959" s="245"/>
      <c r="HZ2959" s="245"/>
      <c r="IA2959" s="245"/>
      <c r="IB2959" s="245"/>
      <c r="IC2959" s="245"/>
      <c r="ID2959" s="245"/>
      <c r="IE2959" s="245"/>
      <c r="IF2959" s="245"/>
      <c r="IG2959" s="245"/>
      <c r="IH2959" s="245"/>
      <c r="II2959" s="245"/>
      <c r="IJ2959" s="245"/>
      <c r="IK2959" s="245"/>
      <c r="IL2959" s="245"/>
      <c r="IM2959" s="245"/>
      <c r="IN2959" s="245"/>
      <c r="IO2959" s="245"/>
      <c r="IP2959" s="245"/>
      <c r="IQ2959" s="245"/>
      <c r="IR2959" s="245"/>
      <c r="IS2959" s="245"/>
      <c r="IT2959" s="245"/>
      <c r="IU2959" s="245"/>
      <c r="IV2959" s="245"/>
      <c r="IW2959" s="245"/>
      <c r="IX2959" s="245"/>
      <c r="IY2959" s="245"/>
      <c r="IZ2959" s="245"/>
      <c r="JA2959" s="245"/>
      <c r="JB2959" s="245"/>
      <c r="JC2959" s="245"/>
      <c r="JD2959" s="245"/>
      <c r="JE2959" s="245"/>
      <c r="JF2959" s="245"/>
      <c r="JG2959" s="245"/>
      <c r="JH2959" s="245"/>
      <c r="JI2959" s="245"/>
      <c r="JJ2959" s="245"/>
      <c r="JK2959" s="245"/>
      <c r="JL2959" s="245"/>
      <c r="JM2959" s="245"/>
      <c r="JN2959" s="245"/>
      <c r="JO2959" s="245"/>
      <c r="JP2959" s="245"/>
      <c r="JQ2959" s="245"/>
      <c r="JR2959" s="245"/>
      <c r="JS2959" s="245"/>
      <c r="JT2959" s="245"/>
      <c r="JU2959" s="245"/>
      <c r="JV2959" s="245"/>
      <c r="JW2959" s="245"/>
      <c r="JX2959" s="245"/>
      <c r="JY2959" s="245"/>
      <c r="JZ2959" s="245"/>
      <c r="KA2959" s="245"/>
      <c r="KB2959" s="245"/>
      <c r="KC2959" s="245"/>
      <c r="KD2959" s="245"/>
      <c r="KE2959" s="245"/>
      <c r="KF2959" s="245"/>
      <c r="KG2959" s="245"/>
      <c r="KH2959" s="245"/>
      <c r="KI2959" s="245"/>
      <c r="KJ2959" s="245"/>
      <c r="KK2959" s="245"/>
      <c r="KL2959" s="245"/>
      <c r="KM2959" s="245"/>
      <c r="KN2959" s="245"/>
      <c r="KO2959" s="245"/>
      <c r="KP2959" s="245"/>
      <c r="KQ2959" s="245"/>
      <c r="KR2959" s="245"/>
      <c r="KS2959" s="245"/>
      <c r="KT2959" s="245"/>
      <c r="KU2959" s="245"/>
      <c r="KV2959" s="245"/>
      <c r="KW2959" s="245"/>
      <c r="KX2959" s="245"/>
      <c r="KY2959" s="245"/>
      <c r="KZ2959" s="245"/>
      <c r="LA2959" s="245"/>
      <c r="LB2959" s="245"/>
      <c r="LC2959" s="245"/>
      <c r="LD2959" s="245"/>
      <c r="LE2959" s="245"/>
      <c r="LF2959" s="245"/>
      <c r="LG2959" s="245"/>
      <c r="LH2959" s="245"/>
      <c r="LI2959" s="245"/>
      <c r="LJ2959" s="245"/>
      <c r="LK2959" s="245"/>
      <c r="LL2959" s="245"/>
      <c r="LM2959" s="245"/>
      <c r="LN2959" s="245"/>
      <c r="LO2959" s="245"/>
      <c r="LP2959" s="245"/>
      <c r="LQ2959" s="245"/>
      <c r="LR2959" s="245"/>
      <c r="LS2959" s="245"/>
      <c r="LT2959" s="245"/>
      <c r="LU2959" s="245"/>
      <c r="LV2959" s="245"/>
      <c r="LW2959" s="245"/>
      <c r="LX2959" s="245"/>
      <c r="LY2959" s="245"/>
      <c r="LZ2959" s="245"/>
      <c r="MA2959" s="245"/>
      <c r="MB2959" s="245"/>
      <c r="MC2959" s="245"/>
      <c r="MD2959" s="245"/>
      <c r="ME2959" s="245"/>
      <c r="MF2959" s="245"/>
      <c r="MG2959" s="245"/>
      <c r="MH2959" s="245"/>
      <c r="MI2959" s="245"/>
      <c r="MJ2959" s="245"/>
      <c r="MK2959" s="245"/>
      <c r="ML2959" s="245"/>
      <c r="MM2959" s="245"/>
      <c r="MN2959" s="245"/>
      <c r="MO2959" s="245"/>
      <c r="MP2959" s="245"/>
      <c r="MQ2959" s="245"/>
      <c r="MR2959" s="245"/>
      <c r="MS2959" s="245"/>
      <c r="MT2959" s="245"/>
      <c r="MU2959" s="245"/>
      <c r="MV2959" s="245"/>
      <c r="MW2959" s="245"/>
      <c r="MX2959" s="245"/>
      <c r="MY2959" s="245"/>
      <c r="MZ2959" s="245"/>
      <c r="NA2959" s="245"/>
      <c r="NB2959" s="245"/>
      <c r="NC2959" s="245"/>
      <c r="ND2959" s="245"/>
      <c r="NE2959" s="245"/>
      <c r="NF2959" s="245"/>
      <c r="NG2959" s="245"/>
      <c r="NH2959" s="245"/>
      <c r="NI2959" s="245"/>
      <c r="NJ2959" s="245"/>
      <c r="NK2959" s="245"/>
      <c r="NL2959" s="245"/>
      <c r="NM2959" s="245"/>
      <c r="NN2959" s="245"/>
      <c r="NO2959" s="245"/>
      <c r="NP2959" s="245"/>
      <c r="NQ2959" s="245"/>
      <c r="NR2959" s="245"/>
      <c r="NS2959" s="245"/>
      <c r="NT2959" s="245"/>
      <c r="NU2959" s="245"/>
      <c r="NV2959" s="245"/>
      <c r="NW2959" s="245"/>
      <c r="NX2959" s="245"/>
      <c r="NY2959" s="245"/>
      <c r="NZ2959" s="245"/>
      <c r="OA2959" s="245"/>
      <c r="OB2959" s="245"/>
      <c r="OC2959" s="245"/>
      <c r="OD2959" s="245"/>
      <c r="OE2959" s="245"/>
      <c r="OF2959" s="245"/>
      <c r="OG2959" s="245"/>
      <c r="OH2959" s="245"/>
      <c r="OI2959" s="245"/>
      <c r="OJ2959" s="245"/>
      <c r="OK2959" s="245"/>
      <c r="OL2959" s="245"/>
      <c r="OM2959" s="245"/>
      <c r="ON2959" s="245"/>
      <c r="OO2959" s="245"/>
      <c r="OP2959" s="245"/>
      <c r="OQ2959" s="245"/>
      <c r="OR2959" s="245"/>
      <c r="OS2959" s="245"/>
      <c r="OT2959" s="245"/>
      <c r="OU2959" s="245"/>
      <c r="OV2959" s="245"/>
      <c r="OW2959" s="245"/>
      <c r="OX2959" s="245"/>
      <c r="OY2959" s="245"/>
      <c r="OZ2959" s="245"/>
      <c r="PA2959" s="245"/>
      <c r="PB2959" s="245"/>
      <c r="PC2959" s="245"/>
      <c r="PD2959" s="245"/>
      <c r="PE2959" s="245"/>
      <c r="PF2959" s="245"/>
      <c r="PG2959" s="245"/>
      <c r="PH2959" s="245"/>
      <c r="PI2959" s="245"/>
      <c r="PJ2959" s="245"/>
      <c r="PK2959" s="245"/>
      <c r="PL2959" s="245"/>
      <c r="PM2959" s="245"/>
      <c r="PN2959" s="245"/>
      <c r="PO2959" s="245"/>
      <c r="PP2959" s="245"/>
      <c r="PQ2959" s="245"/>
      <c r="PR2959" s="245"/>
      <c r="PS2959" s="245"/>
      <c r="PT2959" s="245"/>
      <c r="PU2959" s="245"/>
      <c r="PV2959" s="245"/>
      <c r="PW2959" s="245"/>
      <c r="PX2959" s="245"/>
      <c r="PY2959" s="245"/>
      <c r="PZ2959" s="245"/>
      <c r="QA2959" s="245"/>
      <c r="QB2959" s="245"/>
      <c r="QC2959" s="245"/>
      <c r="QD2959" s="245"/>
      <c r="QE2959" s="245"/>
      <c r="QF2959" s="245"/>
      <c r="QG2959" s="245"/>
      <c r="QH2959" s="245"/>
      <c r="QI2959" s="245"/>
      <c r="QJ2959" s="245"/>
      <c r="QK2959" s="245"/>
      <c r="QL2959" s="245"/>
      <c r="QM2959" s="245"/>
      <c r="QN2959" s="245"/>
      <c r="QO2959" s="245"/>
      <c r="QP2959" s="245"/>
      <c r="QQ2959" s="245"/>
      <c r="QR2959" s="245"/>
      <c r="QS2959" s="245"/>
      <c r="QT2959" s="245"/>
      <c r="QU2959" s="245"/>
      <c r="QV2959" s="245"/>
      <c r="QW2959" s="245"/>
      <c r="QX2959" s="245"/>
      <c r="QY2959" s="245"/>
      <c r="QZ2959" s="245"/>
      <c r="RA2959" s="245"/>
      <c r="RB2959" s="245"/>
      <c r="RC2959" s="245"/>
      <c r="RD2959" s="245"/>
      <c r="RE2959" s="245"/>
      <c r="RF2959" s="245"/>
      <c r="RG2959" s="245"/>
      <c r="RH2959" s="245"/>
      <c r="RI2959" s="245"/>
      <c r="RJ2959" s="245"/>
      <c r="RK2959" s="245"/>
      <c r="RL2959" s="245"/>
      <c r="RM2959" s="245"/>
      <c r="RN2959" s="245"/>
      <c r="RO2959" s="245"/>
      <c r="RP2959" s="245"/>
      <c r="RQ2959" s="245"/>
      <c r="RR2959" s="245"/>
      <c r="RS2959" s="245"/>
      <c r="RT2959" s="245"/>
      <c r="RU2959" s="245"/>
      <c r="RV2959" s="245"/>
      <c r="RW2959" s="245"/>
      <c r="RX2959" s="245"/>
      <c r="RY2959" s="245"/>
      <c r="RZ2959" s="245"/>
      <c r="SA2959" s="245"/>
      <c r="SB2959" s="245"/>
      <c r="SC2959" s="245"/>
      <c r="SD2959" s="245"/>
      <c r="SE2959" s="245"/>
      <c r="SF2959" s="245"/>
      <c r="SG2959" s="245"/>
      <c r="SH2959" s="245"/>
      <c r="SI2959" s="245"/>
      <c r="SJ2959" s="245"/>
      <c r="SK2959" s="245"/>
      <c r="SL2959" s="245"/>
      <c r="SM2959" s="245"/>
      <c r="SN2959" s="245"/>
      <c r="SO2959" s="245"/>
      <c r="SP2959" s="245"/>
      <c r="SQ2959" s="245"/>
      <c r="SR2959" s="245"/>
      <c r="SS2959" s="245"/>
      <c r="ST2959" s="245"/>
      <c r="SU2959" s="245"/>
      <c r="SV2959" s="245"/>
      <c r="SW2959" s="245"/>
      <c r="SX2959" s="245"/>
      <c r="SY2959" s="245"/>
      <c r="SZ2959" s="245"/>
      <c r="TA2959" s="245"/>
      <c r="TB2959" s="245"/>
      <c r="TC2959" s="245"/>
      <c r="TD2959" s="245"/>
      <c r="TE2959" s="245"/>
      <c r="TF2959" s="245"/>
      <c r="TG2959" s="245"/>
      <c r="TH2959" s="245"/>
      <c r="TI2959" s="245"/>
      <c r="TJ2959" s="245"/>
      <c r="TK2959" s="245"/>
      <c r="TL2959" s="245"/>
      <c r="TM2959" s="245"/>
      <c r="TN2959" s="245"/>
      <c r="TO2959" s="245"/>
      <c r="TP2959" s="245"/>
      <c r="TQ2959" s="245"/>
      <c r="TR2959" s="245"/>
      <c r="TS2959" s="245"/>
      <c r="TT2959" s="245"/>
      <c r="TU2959" s="245"/>
      <c r="TV2959" s="245"/>
      <c r="TW2959" s="245"/>
      <c r="TX2959" s="245"/>
      <c r="TY2959" s="245"/>
      <c r="TZ2959" s="245"/>
      <c r="UA2959" s="245"/>
      <c r="UB2959" s="245"/>
      <c r="UC2959" s="245"/>
      <c r="UD2959" s="245"/>
      <c r="UE2959" s="245"/>
      <c r="UF2959" s="245"/>
      <c r="UG2959" s="245"/>
      <c r="UH2959" s="245"/>
      <c r="UI2959" s="245"/>
      <c r="UJ2959" s="245"/>
      <c r="UK2959" s="245"/>
      <c r="UL2959" s="245"/>
      <c r="UM2959" s="245"/>
      <c r="UN2959" s="245"/>
      <c r="UO2959" s="245"/>
      <c r="UP2959" s="245"/>
      <c r="UQ2959" s="245"/>
      <c r="UR2959" s="245"/>
      <c r="US2959" s="245"/>
      <c r="UT2959" s="245"/>
      <c r="UU2959" s="245"/>
      <c r="UV2959" s="245"/>
      <c r="UW2959" s="245"/>
      <c r="UX2959" s="245"/>
      <c r="UY2959" s="245"/>
      <c r="UZ2959" s="245"/>
      <c r="VA2959" s="245"/>
      <c r="VB2959" s="245"/>
      <c r="VC2959" s="245"/>
      <c r="VD2959" s="245"/>
      <c r="VE2959" s="245"/>
      <c r="VF2959" s="245"/>
      <c r="VG2959" s="245"/>
      <c r="VH2959" s="245"/>
      <c r="VI2959" s="245"/>
      <c r="VJ2959" s="245"/>
      <c r="VK2959" s="245"/>
      <c r="VL2959" s="245"/>
      <c r="VM2959" s="245"/>
      <c r="VN2959" s="245"/>
      <c r="VO2959" s="245"/>
      <c r="VP2959" s="245"/>
      <c r="VQ2959" s="245"/>
      <c r="VR2959" s="245"/>
      <c r="VS2959" s="245"/>
      <c r="VT2959" s="245"/>
      <c r="VU2959" s="245"/>
      <c r="VV2959" s="245"/>
      <c r="VW2959" s="245"/>
      <c r="VX2959" s="245"/>
      <c r="VY2959" s="245"/>
      <c r="VZ2959" s="245"/>
      <c r="WA2959" s="245"/>
      <c r="WB2959" s="245"/>
      <c r="WC2959" s="245"/>
      <c r="WD2959" s="245"/>
      <c r="WE2959" s="245"/>
      <c r="WF2959" s="245"/>
      <c r="WG2959" s="245"/>
      <c r="WH2959" s="245"/>
      <c r="WI2959" s="245"/>
      <c r="WJ2959" s="245"/>
      <c r="WK2959" s="245"/>
      <c r="WL2959" s="245"/>
      <c r="WM2959" s="245"/>
      <c r="WN2959" s="245"/>
      <c r="WO2959" s="245"/>
      <c r="WP2959" s="245"/>
      <c r="WQ2959" s="245"/>
      <c r="WR2959" s="245"/>
      <c r="WS2959" s="245"/>
      <c r="WT2959" s="245"/>
      <c r="WU2959" s="245"/>
      <c r="WV2959" s="245"/>
      <c r="WW2959" s="245"/>
      <c r="WX2959" s="245"/>
      <c r="WY2959" s="245"/>
      <c r="WZ2959" s="245"/>
      <c r="XA2959" s="245"/>
      <c r="XB2959" s="245"/>
      <c r="XC2959" s="245"/>
      <c r="XD2959" s="245"/>
      <c r="XE2959" s="245"/>
      <c r="XF2959" s="245"/>
      <c r="XG2959" s="245"/>
      <c r="XH2959" s="245"/>
      <c r="XI2959" s="245"/>
      <c r="XJ2959" s="245"/>
      <c r="XK2959" s="245"/>
      <c r="XL2959" s="245"/>
      <c r="XM2959" s="245"/>
      <c r="XN2959" s="245"/>
      <c r="XO2959" s="245"/>
      <c r="XP2959" s="245"/>
      <c r="XQ2959" s="245"/>
      <c r="XR2959" s="245"/>
      <c r="XS2959" s="245"/>
      <c r="XT2959" s="245"/>
      <c r="XU2959" s="245"/>
      <c r="XV2959" s="245"/>
      <c r="XW2959" s="245"/>
      <c r="XX2959" s="245"/>
      <c r="XY2959" s="245"/>
      <c r="XZ2959" s="245"/>
      <c r="YA2959" s="245"/>
      <c r="YB2959" s="245"/>
      <c r="YC2959" s="245"/>
      <c r="YD2959" s="245"/>
      <c r="YE2959" s="245"/>
      <c r="YF2959" s="245"/>
      <c r="YG2959" s="245"/>
      <c r="YH2959" s="245"/>
      <c r="YI2959" s="245"/>
      <c r="YJ2959" s="245"/>
      <c r="YK2959" s="245"/>
      <c r="YL2959" s="245"/>
      <c r="YM2959" s="245"/>
      <c r="YN2959" s="245"/>
      <c r="YO2959" s="245"/>
      <c r="YP2959" s="245"/>
      <c r="YQ2959" s="245"/>
      <c r="YR2959" s="245"/>
      <c r="YS2959" s="245"/>
      <c r="YT2959" s="245"/>
      <c r="YU2959" s="245"/>
      <c r="YV2959" s="245"/>
      <c r="YW2959" s="245"/>
      <c r="YX2959" s="245"/>
      <c r="YY2959" s="245"/>
      <c r="YZ2959" s="245"/>
      <c r="ZA2959" s="245"/>
      <c r="ZB2959" s="245"/>
      <c r="ZC2959" s="245"/>
      <c r="ZD2959" s="245"/>
      <c r="ZE2959" s="245"/>
      <c r="ZF2959" s="245"/>
      <c r="ZG2959" s="245"/>
      <c r="ZH2959" s="245"/>
      <c r="ZI2959" s="245"/>
      <c r="ZJ2959" s="245"/>
      <c r="ZK2959" s="245"/>
      <c r="ZL2959" s="245"/>
      <c r="ZM2959" s="245"/>
      <c r="ZN2959" s="245"/>
      <c r="ZO2959" s="245"/>
      <c r="ZP2959" s="245"/>
      <c r="ZQ2959" s="245"/>
      <c r="ZR2959" s="245"/>
      <c r="ZS2959" s="245"/>
      <c r="ZT2959" s="245"/>
      <c r="ZU2959" s="245"/>
      <c r="ZV2959" s="245"/>
      <c r="ZW2959" s="245"/>
      <c r="ZX2959" s="245"/>
      <c r="ZY2959" s="245"/>
      <c r="ZZ2959" s="245"/>
      <c r="AAA2959" s="245"/>
      <c r="AAB2959" s="245"/>
      <c r="AAC2959" s="245"/>
      <c r="AAD2959" s="245"/>
      <c r="AAE2959" s="245"/>
      <c r="AAF2959" s="245"/>
      <c r="AAG2959" s="245"/>
      <c r="AAH2959" s="245"/>
      <c r="AAI2959" s="245"/>
      <c r="AAJ2959" s="245"/>
      <c r="AAK2959" s="245"/>
      <c r="AAL2959" s="245"/>
      <c r="AAM2959" s="245"/>
      <c r="AAN2959" s="245"/>
      <c r="AAO2959" s="245"/>
      <c r="AAP2959" s="245"/>
      <c r="AAQ2959" s="245"/>
      <c r="AAR2959" s="245"/>
      <c r="AAS2959" s="245"/>
      <c r="AAT2959" s="245"/>
      <c r="AAU2959" s="245"/>
      <c r="AAV2959" s="245"/>
      <c r="AAW2959" s="245"/>
      <c r="AAX2959" s="245"/>
      <c r="AAY2959" s="245"/>
      <c r="AAZ2959" s="245"/>
      <c r="ABA2959" s="245"/>
      <c r="ABB2959" s="245"/>
      <c r="ABC2959" s="245"/>
      <c r="ABD2959" s="245"/>
      <c r="ABE2959" s="245"/>
      <c r="ABF2959" s="245"/>
      <c r="ABG2959" s="245"/>
      <c r="ABH2959" s="245"/>
      <c r="ABI2959" s="245"/>
      <c r="ABJ2959" s="245"/>
      <c r="ABK2959" s="245"/>
      <c r="ABL2959" s="245"/>
      <c r="ABM2959" s="245"/>
      <c r="ABN2959" s="245"/>
      <c r="ABO2959" s="245"/>
      <c r="ABP2959" s="245"/>
      <c r="ABQ2959" s="245"/>
      <c r="ABR2959" s="245"/>
      <c r="ABS2959" s="245"/>
      <c r="ABT2959" s="245"/>
      <c r="ABU2959" s="245"/>
      <c r="ABV2959" s="245"/>
      <c r="ABW2959" s="245"/>
      <c r="ABX2959" s="245"/>
      <c r="ABY2959" s="245"/>
      <c r="ABZ2959" s="245"/>
      <c r="ACA2959" s="245"/>
      <c r="ACB2959" s="245"/>
      <c r="ACC2959" s="245"/>
      <c r="ACD2959" s="245"/>
      <c r="ACE2959" s="245"/>
      <c r="ACF2959" s="245"/>
      <c r="ACG2959" s="245"/>
      <c r="ACH2959" s="245"/>
      <c r="ACI2959" s="245"/>
      <c r="ACJ2959" s="245"/>
      <c r="ACK2959" s="245"/>
      <c r="ACL2959" s="245"/>
      <c r="ACM2959" s="245"/>
      <c r="ACN2959" s="245"/>
      <c r="ACO2959" s="245"/>
      <c r="ACP2959" s="245"/>
      <c r="ACQ2959" s="245"/>
      <c r="ACR2959" s="245"/>
      <c r="ACS2959" s="245"/>
      <c r="ACT2959" s="245"/>
      <c r="ACU2959" s="245"/>
      <c r="ACV2959" s="245"/>
      <c r="ACW2959" s="245"/>
      <c r="ACX2959" s="245"/>
      <c r="ACY2959" s="245"/>
      <c r="ACZ2959" s="245"/>
      <c r="ADA2959" s="245"/>
      <c r="ADB2959" s="245"/>
      <c r="ADC2959" s="245"/>
      <c r="ADD2959" s="245"/>
      <c r="ADE2959" s="245"/>
      <c r="ADF2959" s="245"/>
      <c r="ADG2959" s="245"/>
      <c r="ADH2959" s="245"/>
      <c r="ADI2959" s="245"/>
      <c r="ADJ2959" s="245"/>
      <c r="ADK2959" s="245"/>
      <c r="ADL2959" s="245"/>
      <c r="ADM2959" s="245"/>
      <c r="ADN2959" s="245"/>
      <c r="ADO2959" s="245"/>
      <c r="ADP2959" s="245"/>
      <c r="ADQ2959" s="245"/>
      <c r="ADR2959" s="245"/>
      <c r="ADS2959" s="245"/>
      <c r="ADT2959" s="245"/>
      <c r="ADU2959" s="245"/>
      <c r="ADV2959" s="245"/>
      <c r="ADW2959" s="245"/>
      <c r="ADX2959" s="245"/>
      <c r="ADY2959" s="245"/>
      <c r="ADZ2959" s="245"/>
      <c r="AEA2959" s="245"/>
      <c r="AEB2959" s="245"/>
      <c r="AEC2959" s="245"/>
      <c r="AED2959" s="245"/>
      <c r="AEE2959" s="245"/>
      <c r="AEF2959" s="245"/>
      <c r="AEG2959" s="245"/>
      <c r="AEH2959" s="245"/>
      <c r="AEI2959" s="245"/>
      <c r="AEJ2959" s="245"/>
      <c r="AEK2959" s="245"/>
      <c r="AEL2959" s="245"/>
      <c r="AEM2959" s="245"/>
      <c r="AEN2959" s="245"/>
      <c r="AEO2959" s="245"/>
      <c r="AEP2959" s="245"/>
      <c r="AEQ2959" s="245"/>
      <c r="AER2959" s="245"/>
      <c r="AES2959" s="245"/>
      <c r="AET2959" s="245"/>
      <c r="AEU2959" s="245"/>
      <c r="AEV2959" s="245"/>
      <c r="AEW2959" s="245"/>
      <c r="AEX2959" s="245"/>
      <c r="AEY2959" s="245"/>
      <c r="AEZ2959" s="245"/>
      <c r="AFA2959" s="245"/>
      <c r="AFB2959" s="245"/>
      <c r="AFC2959" s="245"/>
      <c r="AFD2959" s="245"/>
      <c r="AFE2959" s="245"/>
      <c r="AFF2959" s="245"/>
      <c r="AFG2959" s="245"/>
      <c r="AFH2959" s="245"/>
      <c r="AFI2959" s="245"/>
      <c r="AFJ2959" s="245"/>
      <c r="AFK2959" s="245"/>
      <c r="AFL2959" s="245"/>
      <c r="AFM2959" s="245"/>
      <c r="AFN2959" s="245"/>
      <c r="AFO2959" s="245"/>
      <c r="AFP2959" s="245"/>
      <c r="AFQ2959" s="245"/>
      <c r="AFR2959" s="245"/>
      <c r="AFS2959" s="245"/>
      <c r="AFT2959" s="245"/>
      <c r="AFU2959" s="245"/>
      <c r="AFV2959" s="245"/>
      <c r="AFW2959" s="245"/>
      <c r="AFX2959" s="245"/>
      <c r="AFY2959" s="245"/>
      <c r="AFZ2959" s="245"/>
      <c r="AGA2959" s="245"/>
      <c r="AGB2959" s="245"/>
      <c r="AGC2959" s="245"/>
      <c r="AGD2959" s="245"/>
      <c r="AGE2959" s="245"/>
      <c r="AGF2959" s="245"/>
      <c r="AGG2959" s="245"/>
      <c r="AGH2959" s="245"/>
      <c r="AGI2959" s="245"/>
      <c r="AGJ2959" s="245"/>
      <c r="AGK2959" s="245"/>
      <c r="AGL2959" s="245"/>
      <c r="AGM2959" s="245"/>
      <c r="AGN2959" s="245"/>
      <c r="AGO2959" s="245"/>
      <c r="AGP2959" s="245"/>
      <c r="AGQ2959" s="245"/>
      <c r="AGR2959" s="245"/>
      <c r="AGS2959" s="245"/>
      <c r="AGT2959" s="245"/>
      <c r="AGU2959" s="245"/>
      <c r="AGV2959" s="245"/>
      <c r="AGW2959" s="245"/>
      <c r="AGX2959" s="245"/>
      <c r="AGY2959" s="245"/>
      <c r="AGZ2959" s="245"/>
      <c r="AHA2959" s="245"/>
      <c r="AHB2959" s="245"/>
      <c r="AHC2959" s="245"/>
      <c r="AHD2959" s="245"/>
      <c r="AHE2959" s="245"/>
      <c r="AHF2959" s="245"/>
      <c r="AHG2959" s="245"/>
      <c r="AHH2959" s="245"/>
      <c r="AHI2959" s="245"/>
      <c r="AHJ2959" s="245"/>
      <c r="AHK2959" s="245"/>
      <c r="AHL2959" s="245"/>
      <c r="AHM2959" s="245"/>
      <c r="AHN2959" s="245"/>
      <c r="AHO2959" s="245"/>
      <c r="AHP2959" s="245"/>
      <c r="AHQ2959" s="245"/>
      <c r="AHR2959" s="245"/>
      <c r="AHS2959" s="245"/>
      <c r="AHT2959" s="245"/>
      <c r="AHU2959" s="245"/>
      <c r="AHV2959" s="245"/>
      <c r="AHW2959" s="245"/>
      <c r="AHX2959" s="245"/>
      <c r="AHY2959" s="245"/>
      <c r="AHZ2959" s="245"/>
      <c r="AIA2959" s="245"/>
      <c r="AIB2959" s="245"/>
      <c r="AIC2959" s="245"/>
      <c r="AID2959" s="245"/>
      <c r="AIE2959" s="245"/>
      <c r="AIF2959" s="245"/>
      <c r="AIG2959" s="245"/>
      <c r="AIH2959" s="245"/>
      <c r="AII2959" s="245"/>
      <c r="AIJ2959" s="245"/>
      <c r="AIK2959" s="245"/>
      <c r="AIL2959" s="245"/>
      <c r="AIM2959" s="245"/>
      <c r="AIN2959" s="245"/>
      <c r="AIO2959" s="245"/>
      <c r="AIP2959" s="245"/>
      <c r="AIQ2959" s="245"/>
      <c r="AIR2959" s="245"/>
      <c r="AIS2959" s="245"/>
      <c r="AIT2959" s="245"/>
      <c r="AIU2959" s="245"/>
      <c r="AIV2959" s="245"/>
      <c r="AIW2959" s="245"/>
      <c r="AIX2959" s="245"/>
      <c r="AIY2959" s="245"/>
      <c r="AIZ2959" s="245"/>
      <c r="AJA2959" s="245"/>
      <c r="AJB2959" s="245"/>
      <c r="AJC2959" s="245"/>
      <c r="AJD2959" s="245"/>
      <c r="AJE2959" s="245"/>
      <c r="AJF2959" s="245"/>
      <c r="AJG2959" s="245"/>
      <c r="AJH2959" s="245"/>
      <c r="AJI2959" s="245"/>
      <c r="AJJ2959" s="245"/>
      <c r="AJK2959" s="245"/>
      <c r="AJL2959" s="245"/>
      <c r="AJM2959" s="245"/>
      <c r="AJN2959" s="245"/>
      <c r="AJO2959" s="245"/>
      <c r="AJP2959" s="245"/>
      <c r="AJQ2959" s="245"/>
      <c r="AJR2959" s="245"/>
      <c r="AJS2959" s="245"/>
      <c r="AJT2959" s="245"/>
      <c r="AJU2959" s="245"/>
      <c r="AJV2959" s="245"/>
      <c r="AJW2959" s="245"/>
      <c r="AJX2959" s="245"/>
      <c r="AJY2959" s="245"/>
      <c r="AJZ2959" s="245"/>
      <c r="AKA2959" s="245"/>
      <c r="AKB2959" s="245"/>
      <c r="AKC2959" s="245"/>
      <c r="AKD2959" s="245"/>
      <c r="AKE2959" s="245"/>
      <c r="AKF2959" s="245"/>
      <c r="AKG2959" s="245"/>
      <c r="AKH2959" s="245"/>
      <c r="AKI2959" s="245"/>
      <c r="AKJ2959" s="245"/>
      <c r="AKK2959" s="245"/>
      <c r="AKL2959" s="245"/>
      <c r="AKM2959" s="245"/>
      <c r="AKN2959" s="245"/>
      <c r="AKO2959" s="245"/>
      <c r="AKP2959" s="245"/>
      <c r="AKQ2959" s="245"/>
      <c r="AKR2959" s="245"/>
      <c r="AKS2959" s="245"/>
      <c r="AKT2959" s="245"/>
      <c r="AKU2959" s="245"/>
      <c r="AKV2959" s="245"/>
      <c r="AKW2959" s="245"/>
      <c r="AKX2959" s="245"/>
      <c r="AKY2959" s="245"/>
      <c r="AKZ2959" s="245"/>
      <c r="ALA2959" s="245"/>
      <c r="ALB2959" s="245"/>
      <c r="ALC2959" s="245"/>
      <c r="ALD2959" s="245"/>
      <c r="ALE2959" s="245"/>
      <c r="ALF2959" s="245"/>
      <c r="ALG2959" s="245"/>
      <c r="ALH2959" s="245"/>
      <c r="ALI2959" s="245"/>
      <c r="ALJ2959" s="245"/>
      <c r="ALK2959" s="245"/>
      <c r="ALL2959" s="245"/>
      <c r="ALM2959" s="245"/>
      <c r="ALN2959" s="245"/>
      <c r="ALO2959" s="245"/>
      <c r="ALP2959" s="245"/>
      <c r="ALQ2959" s="245"/>
      <c r="ALR2959" s="245"/>
      <c r="ALS2959" s="245"/>
      <c r="ALT2959" s="245"/>
      <c r="ALU2959" s="245"/>
      <c r="ALV2959" s="245"/>
      <c r="ALW2959" s="245"/>
      <c r="ALX2959" s="245"/>
      <c r="ALY2959" s="245"/>
      <c r="ALZ2959" s="245"/>
      <c r="AMA2959" s="245"/>
      <c r="AMB2959" s="245"/>
    </row>
    <row r="2960" spans="1:1016" s="236" customFormat="1">
      <c r="A2960" s="80"/>
      <c r="B2960" s="80"/>
      <c r="C2960" s="223"/>
      <c r="D2960" s="139"/>
      <c r="E2960" s="139"/>
      <c r="F2960" s="139"/>
      <c r="G2960" s="141"/>
      <c r="H2960" s="141"/>
      <c r="I2960" s="234"/>
      <c r="J2960" s="235"/>
      <c r="K2960" s="141"/>
      <c r="L2960" s="146"/>
      <c r="M2960" s="139"/>
      <c r="N2960" s="139"/>
      <c r="O2960" s="79"/>
      <c r="P2960" s="256"/>
      <c r="R2960" s="241"/>
    </row>
    <row r="2961" spans="1:1016" s="236" customFormat="1">
      <c r="A2961" s="80"/>
      <c r="B2961" s="80"/>
      <c r="C2961" s="223"/>
      <c r="D2961" s="139"/>
      <c r="E2961" s="139"/>
      <c r="F2961" s="66"/>
      <c r="G2961" s="14" t="s">
        <v>236</v>
      </c>
      <c r="H2961" s="15" t="s">
        <v>237</v>
      </c>
      <c r="I2961" s="259"/>
      <c r="J2961" s="260"/>
      <c r="K2961" s="67" t="s">
        <v>238</v>
      </c>
      <c r="L2961" s="261"/>
      <c r="M2961" s="261"/>
      <c r="N2961" s="261"/>
      <c r="O2961" s="262"/>
      <c r="P2961" s="256"/>
      <c r="R2961" s="241"/>
    </row>
    <row r="2962" spans="1:1016" s="236" customFormat="1">
      <c r="A2962" s="80"/>
      <c r="B2962" s="80"/>
      <c r="C2962" s="223"/>
      <c r="D2962" s="139"/>
      <c r="E2962" s="139"/>
      <c r="F2962" s="68" t="s">
        <v>253</v>
      </c>
      <c r="G2962" s="16">
        <v>72915.231447727288</v>
      </c>
      <c r="H2962" s="16">
        <v>92801.223015909098</v>
      </c>
      <c r="I2962" s="259"/>
      <c r="J2962" s="260"/>
      <c r="K2962" s="16">
        <v>112687.21458409092</v>
      </c>
      <c r="L2962" s="261"/>
      <c r="M2962" s="261"/>
      <c r="N2962" s="261"/>
      <c r="O2962" s="262"/>
      <c r="P2962" s="256"/>
      <c r="R2962" s="241"/>
    </row>
    <row r="2963" spans="1:1016" s="236" customFormat="1">
      <c r="A2963" s="80"/>
      <c r="B2963" s="80"/>
      <c r="C2963" s="223"/>
      <c r="D2963" s="139"/>
      <c r="E2963" s="139"/>
      <c r="F2963" s="68" t="s">
        <v>254</v>
      </c>
      <c r="G2963" s="16">
        <v>78974.3</v>
      </c>
      <c r="H2963" s="16">
        <v>103527.928925</v>
      </c>
      <c r="I2963" s="259"/>
      <c r="J2963" s="260"/>
      <c r="K2963" s="16">
        <v>123815.435</v>
      </c>
      <c r="L2963" s="261"/>
      <c r="M2963" s="261"/>
      <c r="N2963" s="261"/>
      <c r="O2963" s="262"/>
      <c r="P2963" s="256"/>
      <c r="R2963" s="241"/>
    </row>
    <row r="2964" spans="1:1016" s="236" customFormat="1">
      <c r="A2964" s="80"/>
      <c r="B2964" s="80"/>
      <c r="C2964" s="223"/>
      <c r="D2964" s="139"/>
      <c r="E2964" s="139"/>
      <c r="F2964" s="68" t="s">
        <v>255</v>
      </c>
      <c r="G2964" s="16">
        <v>61098.25</v>
      </c>
      <c r="H2964" s="16">
        <v>81161.397499999992</v>
      </c>
      <c r="I2964" s="259"/>
      <c r="J2964" s="260"/>
      <c r="K2964" s="16">
        <v>97003.035000000003</v>
      </c>
      <c r="L2964" s="261"/>
      <c r="M2964" s="261"/>
      <c r="N2964" s="261"/>
      <c r="O2964" s="262"/>
      <c r="P2964" s="256"/>
      <c r="R2964" s="241"/>
    </row>
    <row r="2965" spans="1:1016" s="236" customFormat="1">
      <c r="A2965" s="80"/>
      <c r="B2965" s="80"/>
      <c r="C2965" s="223"/>
      <c r="D2965" s="139"/>
      <c r="E2965" s="139"/>
      <c r="F2965" s="68" t="s">
        <v>256</v>
      </c>
      <c r="G2965" s="16">
        <v>68428.899999999994</v>
      </c>
      <c r="H2965" s="16">
        <v>87190.5</v>
      </c>
      <c r="I2965" s="259"/>
      <c r="J2965" s="260"/>
      <c r="K2965" s="16">
        <v>109712.98000000001</v>
      </c>
      <c r="L2965" s="261"/>
      <c r="M2965" s="261"/>
      <c r="N2965" s="261"/>
      <c r="O2965" s="262"/>
      <c r="P2965" s="256"/>
      <c r="R2965" s="241"/>
    </row>
    <row r="2966" spans="1:1016" s="236" customFormat="1">
      <c r="A2966" s="80"/>
      <c r="B2966" s="80"/>
      <c r="C2966" s="223"/>
      <c r="D2966" s="139"/>
      <c r="E2966" s="139"/>
      <c r="F2966" s="68"/>
      <c r="G2966" s="16"/>
      <c r="H2966" s="16"/>
      <c r="I2966" s="259"/>
      <c r="J2966" s="260"/>
      <c r="K2966" s="16"/>
      <c r="L2966" s="261"/>
      <c r="M2966" s="261"/>
      <c r="N2966" s="261"/>
      <c r="O2966" s="262"/>
      <c r="P2966" s="256"/>
      <c r="R2966" s="241"/>
    </row>
    <row r="2967" spans="1:1016" s="236" customFormat="1">
      <c r="A2967" s="80"/>
      <c r="B2967" s="80"/>
      <c r="C2967" s="223"/>
      <c r="D2967" s="139"/>
      <c r="E2967" s="139"/>
      <c r="F2967" s="68"/>
      <c r="G2967" s="16"/>
      <c r="H2967" s="69"/>
      <c r="I2967" s="263"/>
      <c r="J2967" s="406" t="s">
        <v>257</v>
      </c>
      <c r="K2967" s="406"/>
      <c r="L2967" s="406"/>
      <c r="M2967" s="406"/>
      <c r="N2967" s="406"/>
      <c r="O2967" s="406"/>
      <c r="P2967" s="256"/>
      <c r="R2967" s="241"/>
    </row>
    <row r="2968" spans="1:1016" s="236" customFormat="1">
      <c r="A2968" s="80"/>
      <c r="B2968" s="80"/>
      <c r="C2968" s="223"/>
      <c r="D2968" s="139"/>
      <c r="E2968" s="139"/>
      <c r="F2968" s="68"/>
      <c r="G2968" s="16"/>
      <c r="H2968" s="70"/>
      <c r="I2968" s="264"/>
      <c r="J2968" s="265" t="s">
        <v>258</v>
      </c>
      <c r="K2968" s="71">
        <v>103224</v>
      </c>
      <c r="L2968" s="266"/>
      <c r="M2968" s="407" t="s">
        <v>259</v>
      </c>
      <c r="N2968" s="407"/>
      <c r="O2968" s="72">
        <v>92869.831571052651</v>
      </c>
      <c r="P2968" s="256"/>
      <c r="R2968" s="241"/>
    </row>
    <row r="2969" spans="1:1016" s="236" customFormat="1">
      <c r="A2969" s="80"/>
      <c r="B2969" s="80"/>
      <c r="C2969" s="223"/>
      <c r="D2969" s="139"/>
      <c r="E2969" s="139"/>
      <c r="F2969" s="261"/>
      <c r="G2969" s="262"/>
      <c r="H2969" s="70"/>
      <c r="I2969" s="264"/>
      <c r="J2969" s="265" t="s">
        <v>260</v>
      </c>
      <c r="K2969" s="71">
        <v>75974.149999999994</v>
      </c>
      <c r="L2969" s="266"/>
      <c r="M2969" s="407" t="s">
        <v>537</v>
      </c>
      <c r="N2969" s="407"/>
      <c r="O2969" s="72">
        <v>84755.485771111125</v>
      </c>
      <c r="P2969" s="256"/>
      <c r="R2969" s="241"/>
    </row>
    <row r="2970" spans="1:1016" s="236" customFormat="1">
      <c r="A2970" s="80"/>
      <c r="B2970" s="80"/>
      <c r="C2970" s="223"/>
      <c r="D2970" s="139"/>
      <c r="E2970" s="139"/>
      <c r="F2970" s="139"/>
      <c r="G2970" s="141"/>
      <c r="H2970" s="141"/>
      <c r="I2970" s="234"/>
      <c r="J2970" s="235"/>
      <c r="K2970" s="141"/>
      <c r="L2970" s="146"/>
      <c r="M2970" s="139"/>
      <c r="N2970" s="139"/>
      <c r="O2970" s="79"/>
      <c r="P2970" s="256"/>
      <c r="R2970" s="241"/>
    </row>
    <row r="2971" spans="1:1016" ht="20.25">
      <c r="A2971" s="405" t="s">
        <v>71</v>
      </c>
      <c r="B2971" s="405"/>
      <c r="C2971" s="405"/>
      <c r="D2971" s="228"/>
      <c r="E2971" s="228"/>
      <c r="F2971" s="228"/>
      <c r="G2971" s="130"/>
      <c r="H2971" s="130"/>
      <c r="I2971" s="229"/>
      <c r="J2971" s="132"/>
      <c r="K2971" s="130"/>
      <c r="L2971" s="230"/>
      <c r="M2971" s="230"/>
      <c r="N2971" s="230"/>
      <c r="O2971" s="130"/>
      <c r="P2971" s="134"/>
    </row>
    <row r="2972" spans="1:1016" ht="18">
      <c r="A2972" s="61" t="s">
        <v>517</v>
      </c>
      <c r="B2972" s="62" t="s">
        <v>243</v>
      </c>
      <c r="C2972" s="61" t="s">
        <v>233</v>
      </c>
      <c r="D2972" s="61" t="s">
        <v>289</v>
      </c>
      <c r="E2972" s="61" t="s">
        <v>518</v>
      </c>
      <c r="F2972" s="61" t="s">
        <v>519</v>
      </c>
      <c r="G2972" s="63" t="s">
        <v>236</v>
      </c>
      <c r="H2972" s="63" t="s">
        <v>237</v>
      </c>
      <c r="I2972" s="232"/>
      <c r="J2972" s="233" t="s">
        <v>520</v>
      </c>
      <c r="K2972" s="63" t="s">
        <v>238</v>
      </c>
      <c r="L2972" s="61" t="s">
        <v>521</v>
      </c>
      <c r="M2972" s="64" t="s">
        <v>522</v>
      </c>
      <c r="N2972" s="64" t="s">
        <v>523</v>
      </c>
      <c r="O2972" s="65" t="s">
        <v>524</v>
      </c>
      <c r="P2972" s="61" t="s">
        <v>240</v>
      </c>
    </row>
    <row r="2973" spans="1:1016" s="300" customFormat="1">
      <c r="A2973" s="80" t="s">
        <v>3212</v>
      </c>
      <c r="B2973" s="80" t="s">
        <v>3213</v>
      </c>
      <c r="C2973" s="223" t="s">
        <v>71</v>
      </c>
      <c r="D2973" s="139" t="s">
        <v>300</v>
      </c>
      <c r="E2973" s="139" t="s">
        <v>301</v>
      </c>
      <c r="F2973" s="140" t="s">
        <v>2219</v>
      </c>
      <c r="G2973" s="141">
        <v>89761.15</v>
      </c>
      <c r="H2973" s="141">
        <v>133740.88</v>
      </c>
      <c r="I2973" s="234">
        <v>56</v>
      </c>
      <c r="J2973" s="235">
        <v>1</v>
      </c>
      <c r="K2973" s="141">
        <v>177720.61</v>
      </c>
      <c r="L2973" s="146"/>
      <c r="M2973" s="139">
        <v>1</v>
      </c>
      <c r="N2973" s="167">
        <v>5</v>
      </c>
      <c r="O2973" s="79">
        <v>101930.4</v>
      </c>
      <c r="P2973" s="80"/>
      <c r="Q2973" s="236"/>
      <c r="R2973" s="236"/>
      <c r="S2973" s="236"/>
      <c r="T2973" s="236"/>
      <c r="U2973" s="236"/>
      <c r="V2973" s="236"/>
      <c r="W2973" s="236"/>
      <c r="X2973" s="236"/>
      <c r="Y2973" s="245"/>
      <c r="Z2973" s="245"/>
      <c r="AA2973" s="245"/>
      <c r="AB2973" s="245"/>
      <c r="AC2973" s="245"/>
      <c r="AD2973" s="245"/>
      <c r="AE2973" s="245"/>
      <c r="AF2973" s="245"/>
      <c r="AG2973" s="245"/>
      <c r="AH2973" s="245"/>
      <c r="AI2973" s="245"/>
      <c r="AJ2973" s="245"/>
      <c r="AK2973" s="245"/>
      <c r="AL2973" s="245"/>
      <c r="AM2973" s="245"/>
      <c r="AN2973" s="245"/>
      <c r="AO2973" s="245"/>
      <c r="AP2973" s="245"/>
      <c r="AQ2973" s="245"/>
      <c r="AR2973" s="245"/>
      <c r="AS2973" s="245"/>
      <c r="AT2973" s="245"/>
      <c r="AU2973" s="245"/>
      <c r="AV2973" s="245"/>
      <c r="AW2973" s="245"/>
      <c r="AX2973" s="245"/>
      <c r="AY2973" s="245"/>
      <c r="AZ2973" s="245"/>
      <c r="BA2973" s="245"/>
      <c r="BB2973" s="245"/>
      <c r="BC2973" s="245"/>
      <c r="BD2973" s="245"/>
      <c r="BE2973" s="245"/>
      <c r="BF2973" s="245"/>
      <c r="BG2973" s="245"/>
      <c r="BH2973" s="245"/>
      <c r="BI2973" s="245"/>
      <c r="BJ2973" s="245"/>
      <c r="BK2973" s="245"/>
      <c r="BL2973" s="245"/>
      <c r="BM2973" s="245"/>
      <c r="BN2973" s="245"/>
      <c r="BO2973" s="245"/>
      <c r="BP2973" s="245"/>
      <c r="BQ2973" s="245"/>
      <c r="BR2973" s="245"/>
      <c r="BS2973" s="245"/>
      <c r="BT2973" s="245"/>
      <c r="BU2973" s="245"/>
      <c r="BV2973" s="245"/>
      <c r="BW2973" s="245"/>
      <c r="BX2973" s="245"/>
      <c r="BY2973" s="245"/>
      <c r="BZ2973" s="245"/>
      <c r="CA2973" s="245"/>
      <c r="CB2973" s="245"/>
      <c r="CC2973" s="245"/>
      <c r="CD2973" s="245"/>
      <c r="CE2973" s="245"/>
      <c r="CF2973" s="245"/>
      <c r="CG2973" s="245"/>
      <c r="CH2973" s="245"/>
      <c r="CI2973" s="245"/>
      <c r="CJ2973" s="245"/>
      <c r="CK2973" s="245"/>
      <c r="CL2973" s="245"/>
      <c r="CM2973" s="245"/>
      <c r="CN2973" s="245"/>
      <c r="CO2973" s="245"/>
      <c r="CP2973" s="245"/>
      <c r="CQ2973" s="245"/>
      <c r="CR2973" s="245"/>
      <c r="CS2973" s="245"/>
      <c r="CT2973" s="245"/>
      <c r="CU2973" s="245"/>
      <c r="CV2973" s="245"/>
      <c r="CW2973" s="245"/>
      <c r="CX2973" s="245"/>
      <c r="CY2973" s="245"/>
      <c r="CZ2973" s="245"/>
      <c r="DA2973" s="245"/>
      <c r="DB2973" s="245"/>
      <c r="DC2973" s="245"/>
      <c r="DD2973" s="245"/>
      <c r="DE2973" s="245"/>
      <c r="DF2973" s="245"/>
      <c r="DG2973" s="245"/>
      <c r="DH2973" s="245"/>
      <c r="DI2973" s="245"/>
      <c r="DJ2973" s="245"/>
      <c r="DK2973" s="245"/>
      <c r="DL2973" s="245"/>
      <c r="DM2973" s="245"/>
      <c r="DN2973" s="245"/>
      <c r="DO2973" s="245"/>
      <c r="DP2973" s="245"/>
      <c r="DQ2973" s="245"/>
      <c r="DR2973" s="245"/>
      <c r="DS2973" s="245"/>
      <c r="DT2973" s="245"/>
      <c r="DU2973" s="245"/>
      <c r="DV2973" s="245"/>
      <c r="DW2973" s="245"/>
      <c r="DX2973" s="245"/>
      <c r="DY2973" s="245"/>
      <c r="DZ2973" s="245"/>
      <c r="EA2973" s="245"/>
      <c r="EB2973" s="245"/>
      <c r="EC2973" s="245"/>
      <c r="ED2973" s="245"/>
      <c r="EE2973" s="245"/>
      <c r="EF2973" s="245"/>
      <c r="EG2973" s="245"/>
      <c r="EH2973" s="245"/>
      <c r="EI2973" s="245"/>
      <c r="EJ2973" s="245"/>
      <c r="EK2973" s="245"/>
      <c r="EL2973" s="245"/>
      <c r="EM2973" s="245"/>
      <c r="EN2973" s="245"/>
      <c r="EO2973" s="245"/>
      <c r="EP2973" s="245"/>
      <c r="EQ2973" s="245"/>
      <c r="ER2973" s="245"/>
      <c r="ES2973" s="245"/>
      <c r="ET2973" s="245"/>
      <c r="EU2973" s="245"/>
      <c r="EV2973" s="245"/>
      <c r="EW2973" s="245"/>
      <c r="EX2973" s="245"/>
      <c r="EY2973" s="245"/>
      <c r="EZ2973" s="245"/>
      <c r="FA2973" s="245"/>
      <c r="FB2973" s="245"/>
      <c r="FC2973" s="245"/>
      <c r="FD2973" s="245"/>
      <c r="FE2973" s="245"/>
      <c r="FF2973" s="245"/>
      <c r="FG2973" s="245"/>
      <c r="FH2973" s="245"/>
      <c r="FI2973" s="245"/>
      <c r="FJ2973" s="245"/>
      <c r="FK2973" s="245"/>
      <c r="FL2973" s="245"/>
      <c r="FM2973" s="245"/>
      <c r="FN2973" s="245"/>
      <c r="FO2973" s="245"/>
      <c r="FP2973" s="245"/>
      <c r="FQ2973" s="245"/>
      <c r="FR2973" s="245"/>
      <c r="FS2973" s="245"/>
      <c r="FT2973" s="245"/>
      <c r="FU2973" s="245"/>
      <c r="FV2973" s="245"/>
      <c r="FW2973" s="245"/>
      <c r="FX2973" s="245"/>
      <c r="FY2973" s="245"/>
      <c r="FZ2973" s="245"/>
      <c r="GA2973" s="245"/>
      <c r="GB2973" s="245"/>
      <c r="GC2973" s="245"/>
      <c r="GD2973" s="245"/>
      <c r="GE2973" s="245"/>
      <c r="GF2973" s="245"/>
      <c r="GG2973" s="245"/>
      <c r="GH2973" s="245"/>
      <c r="GI2973" s="245"/>
      <c r="GJ2973" s="245"/>
      <c r="GK2973" s="245"/>
      <c r="GL2973" s="245"/>
      <c r="GM2973" s="245"/>
      <c r="GN2973" s="245"/>
      <c r="GO2973" s="245"/>
      <c r="GP2973" s="245"/>
      <c r="GQ2973" s="245"/>
      <c r="GR2973" s="245"/>
      <c r="GS2973" s="245"/>
      <c r="GT2973" s="245"/>
      <c r="GU2973" s="245"/>
      <c r="GV2973" s="245"/>
      <c r="GW2973" s="245"/>
      <c r="GX2973" s="245"/>
      <c r="GY2973" s="245"/>
      <c r="GZ2973" s="245"/>
      <c r="HA2973" s="245"/>
      <c r="HB2973" s="245"/>
      <c r="HC2973" s="245"/>
      <c r="HD2973" s="245"/>
      <c r="HE2973" s="245"/>
      <c r="HF2973" s="245"/>
      <c r="HG2973" s="245"/>
      <c r="HH2973" s="245"/>
      <c r="HI2973" s="245"/>
      <c r="HJ2973" s="245"/>
      <c r="HK2973" s="245"/>
      <c r="HL2973" s="245"/>
      <c r="HM2973" s="245"/>
      <c r="HN2973" s="245"/>
      <c r="HO2973" s="245"/>
      <c r="HP2973" s="245"/>
      <c r="HQ2973" s="245"/>
      <c r="HR2973" s="245"/>
      <c r="HS2973" s="245"/>
      <c r="HT2973" s="245"/>
      <c r="HU2973" s="245"/>
      <c r="HV2973" s="245"/>
      <c r="HW2973" s="245"/>
      <c r="HX2973" s="245"/>
      <c r="HY2973" s="245"/>
      <c r="HZ2973" s="245"/>
      <c r="IA2973" s="245"/>
      <c r="IB2973" s="245"/>
      <c r="IC2973" s="245"/>
      <c r="ID2973" s="245"/>
      <c r="IE2973" s="245"/>
      <c r="IF2973" s="245"/>
      <c r="IG2973" s="245"/>
      <c r="IH2973" s="245"/>
      <c r="II2973" s="245"/>
      <c r="IJ2973" s="245"/>
      <c r="IK2973" s="245"/>
      <c r="IL2973" s="245"/>
      <c r="IM2973" s="245"/>
      <c r="IN2973" s="245"/>
      <c r="IO2973" s="245"/>
      <c r="IP2973" s="245"/>
      <c r="IQ2973" s="245"/>
      <c r="IR2973" s="245"/>
      <c r="IS2973" s="245"/>
      <c r="IT2973" s="245"/>
      <c r="IU2973" s="245"/>
      <c r="IV2973" s="245"/>
      <c r="IW2973" s="245"/>
      <c r="IX2973" s="245"/>
      <c r="IY2973" s="245"/>
      <c r="IZ2973" s="245"/>
      <c r="JA2973" s="245"/>
      <c r="JB2973" s="245"/>
      <c r="JC2973" s="245"/>
      <c r="JD2973" s="245"/>
      <c r="JE2973" s="245"/>
      <c r="JF2973" s="245"/>
      <c r="JG2973" s="245"/>
      <c r="JH2973" s="245"/>
      <c r="JI2973" s="245"/>
      <c r="JJ2973" s="245"/>
      <c r="JK2973" s="245"/>
      <c r="JL2973" s="245"/>
      <c r="JM2973" s="245"/>
      <c r="JN2973" s="245"/>
      <c r="JO2973" s="245"/>
      <c r="JP2973" s="245"/>
      <c r="JQ2973" s="245"/>
      <c r="JR2973" s="245"/>
      <c r="JS2973" s="245"/>
      <c r="JT2973" s="245"/>
      <c r="JU2973" s="245"/>
      <c r="JV2973" s="245"/>
      <c r="JW2973" s="245"/>
      <c r="JX2973" s="245"/>
      <c r="JY2973" s="245"/>
      <c r="JZ2973" s="245"/>
      <c r="KA2973" s="245"/>
      <c r="KB2973" s="245"/>
      <c r="KC2973" s="245"/>
      <c r="KD2973" s="245"/>
      <c r="KE2973" s="245"/>
      <c r="KF2973" s="245"/>
      <c r="KG2973" s="245"/>
      <c r="KH2973" s="245"/>
      <c r="KI2973" s="245"/>
      <c r="KJ2973" s="245"/>
      <c r="KK2973" s="245"/>
      <c r="KL2973" s="245"/>
      <c r="KM2973" s="245"/>
      <c r="KN2973" s="245"/>
      <c r="KO2973" s="245"/>
      <c r="KP2973" s="245"/>
      <c r="KQ2973" s="245"/>
      <c r="KR2973" s="245"/>
      <c r="KS2973" s="245"/>
      <c r="KT2973" s="245"/>
      <c r="KU2973" s="245"/>
      <c r="KV2973" s="245"/>
      <c r="KW2973" s="245"/>
      <c r="KX2973" s="245"/>
      <c r="KY2973" s="245"/>
      <c r="KZ2973" s="245"/>
      <c r="LA2973" s="245"/>
      <c r="LB2973" s="245"/>
      <c r="LC2973" s="245"/>
      <c r="LD2973" s="245"/>
      <c r="LE2973" s="245"/>
      <c r="LF2973" s="245"/>
      <c r="LG2973" s="245"/>
      <c r="LH2973" s="245"/>
      <c r="LI2973" s="245"/>
      <c r="LJ2973" s="245"/>
      <c r="LK2973" s="245"/>
      <c r="LL2973" s="245"/>
      <c r="LM2973" s="245"/>
      <c r="LN2973" s="245"/>
      <c r="LO2973" s="245"/>
      <c r="LP2973" s="245"/>
      <c r="LQ2973" s="245"/>
      <c r="LR2973" s="245"/>
      <c r="LS2973" s="245"/>
      <c r="LT2973" s="245"/>
      <c r="LU2973" s="245"/>
      <c r="LV2973" s="245"/>
      <c r="LW2973" s="245"/>
      <c r="LX2973" s="245"/>
      <c r="LY2973" s="245"/>
      <c r="LZ2973" s="245"/>
      <c r="MA2973" s="245"/>
      <c r="MB2973" s="245"/>
      <c r="MC2973" s="245"/>
      <c r="MD2973" s="245"/>
      <c r="ME2973" s="245"/>
      <c r="MF2973" s="245"/>
      <c r="MG2973" s="245"/>
      <c r="MH2973" s="245"/>
      <c r="MI2973" s="245"/>
      <c r="MJ2973" s="245"/>
      <c r="MK2973" s="245"/>
      <c r="ML2973" s="245"/>
      <c r="MM2973" s="245"/>
      <c r="MN2973" s="245"/>
      <c r="MO2973" s="245"/>
      <c r="MP2973" s="245"/>
      <c r="MQ2973" s="245"/>
      <c r="MR2973" s="245"/>
      <c r="MS2973" s="245"/>
      <c r="MT2973" s="245"/>
      <c r="MU2973" s="245"/>
      <c r="MV2973" s="245"/>
      <c r="MW2973" s="245"/>
      <c r="MX2973" s="245"/>
      <c r="MY2973" s="245"/>
      <c r="MZ2973" s="245"/>
      <c r="NA2973" s="245"/>
      <c r="NB2973" s="245"/>
      <c r="NC2973" s="245"/>
      <c r="ND2973" s="245"/>
      <c r="NE2973" s="245"/>
      <c r="NF2973" s="245"/>
      <c r="NG2973" s="245"/>
      <c r="NH2973" s="245"/>
      <c r="NI2973" s="245"/>
      <c r="NJ2973" s="245"/>
      <c r="NK2973" s="245"/>
      <c r="NL2973" s="245"/>
      <c r="NM2973" s="245"/>
      <c r="NN2973" s="245"/>
      <c r="NO2973" s="245"/>
      <c r="NP2973" s="245"/>
      <c r="NQ2973" s="245"/>
      <c r="NR2973" s="245"/>
      <c r="NS2973" s="245"/>
      <c r="NT2973" s="245"/>
      <c r="NU2973" s="245"/>
      <c r="NV2973" s="245"/>
      <c r="NW2973" s="245"/>
      <c r="NX2973" s="245"/>
      <c r="NY2973" s="245"/>
      <c r="NZ2973" s="245"/>
      <c r="OA2973" s="245"/>
      <c r="OB2973" s="245"/>
      <c r="OC2973" s="245"/>
      <c r="OD2973" s="245"/>
      <c r="OE2973" s="245"/>
      <c r="OF2973" s="245"/>
      <c r="OG2973" s="245"/>
      <c r="OH2973" s="245"/>
      <c r="OI2973" s="245"/>
      <c r="OJ2973" s="245"/>
      <c r="OK2973" s="245"/>
      <c r="OL2973" s="245"/>
      <c r="OM2973" s="245"/>
      <c r="ON2973" s="245"/>
      <c r="OO2973" s="245"/>
      <c r="OP2973" s="245"/>
      <c r="OQ2973" s="245"/>
      <c r="OR2973" s="245"/>
      <c r="OS2973" s="245"/>
      <c r="OT2973" s="245"/>
      <c r="OU2973" s="245"/>
      <c r="OV2973" s="245"/>
      <c r="OW2973" s="245"/>
      <c r="OX2973" s="245"/>
      <c r="OY2973" s="245"/>
      <c r="OZ2973" s="245"/>
      <c r="PA2973" s="245"/>
      <c r="PB2973" s="245"/>
      <c r="PC2973" s="245"/>
      <c r="PD2973" s="245"/>
      <c r="PE2973" s="245"/>
      <c r="PF2973" s="245"/>
      <c r="PG2973" s="245"/>
      <c r="PH2973" s="245"/>
      <c r="PI2973" s="245"/>
      <c r="PJ2973" s="245"/>
      <c r="PK2973" s="245"/>
      <c r="PL2973" s="245"/>
      <c r="PM2973" s="245"/>
      <c r="PN2973" s="245"/>
      <c r="PO2973" s="245"/>
      <c r="PP2973" s="245"/>
      <c r="PQ2973" s="245"/>
      <c r="PR2973" s="245"/>
      <c r="PS2973" s="245"/>
      <c r="PT2973" s="245"/>
      <c r="PU2973" s="245"/>
      <c r="PV2973" s="245"/>
      <c r="PW2973" s="245"/>
      <c r="PX2973" s="245"/>
      <c r="PY2973" s="245"/>
      <c r="PZ2973" s="245"/>
      <c r="QA2973" s="245"/>
      <c r="QB2973" s="245"/>
      <c r="QC2973" s="245"/>
      <c r="QD2973" s="245"/>
      <c r="QE2973" s="245"/>
      <c r="QF2973" s="245"/>
      <c r="QG2973" s="245"/>
      <c r="QH2973" s="245"/>
      <c r="QI2973" s="245"/>
      <c r="QJ2973" s="245"/>
      <c r="QK2973" s="245"/>
      <c r="QL2973" s="245"/>
      <c r="QM2973" s="245"/>
      <c r="QN2973" s="245"/>
      <c r="QO2973" s="245"/>
      <c r="QP2973" s="245"/>
      <c r="QQ2973" s="245"/>
      <c r="QR2973" s="245"/>
      <c r="QS2973" s="245"/>
      <c r="QT2973" s="245"/>
      <c r="QU2973" s="245"/>
      <c r="QV2973" s="245"/>
      <c r="QW2973" s="245"/>
      <c r="QX2973" s="245"/>
      <c r="QY2973" s="245"/>
      <c r="QZ2973" s="245"/>
      <c r="RA2973" s="245"/>
      <c r="RB2973" s="245"/>
      <c r="RC2973" s="245"/>
      <c r="RD2973" s="245"/>
      <c r="RE2973" s="245"/>
      <c r="RF2973" s="245"/>
      <c r="RG2973" s="245"/>
      <c r="RH2973" s="245"/>
      <c r="RI2973" s="245"/>
      <c r="RJ2973" s="245"/>
      <c r="RK2973" s="245"/>
      <c r="RL2973" s="245"/>
      <c r="RM2973" s="245"/>
      <c r="RN2973" s="245"/>
      <c r="RO2973" s="245"/>
      <c r="RP2973" s="245"/>
      <c r="RQ2973" s="245"/>
      <c r="RR2973" s="245"/>
      <c r="RS2973" s="245"/>
      <c r="RT2973" s="245"/>
      <c r="RU2973" s="245"/>
      <c r="RV2973" s="245"/>
      <c r="RW2973" s="245"/>
      <c r="RX2973" s="245"/>
      <c r="RY2973" s="245"/>
      <c r="RZ2973" s="245"/>
      <c r="SA2973" s="245"/>
      <c r="SB2973" s="245"/>
      <c r="SC2973" s="245"/>
      <c r="SD2973" s="245"/>
      <c r="SE2973" s="245"/>
      <c r="SF2973" s="245"/>
      <c r="SG2973" s="245"/>
      <c r="SH2973" s="245"/>
      <c r="SI2973" s="245"/>
      <c r="SJ2973" s="245"/>
      <c r="SK2973" s="245"/>
      <c r="SL2973" s="245"/>
      <c r="SM2973" s="245"/>
      <c r="SN2973" s="245"/>
      <c r="SO2973" s="245"/>
      <c r="SP2973" s="245"/>
      <c r="SQ2973" s="245"/>
      <c r="SR2973" s="245"/>
      <c r="SS2973" s="245"/>
      <c r="ST2973" s="245"/>
      <c r="SU2973" s="245"/>
      <c r="SV2973" s="245"/>
      <c r="SW2973" s="245"/>
      <c r="SX2973" s="245"/>
      <c r="SY2973" s="245"/>
      <c r="SZ2973" s="245"/>
      <c r="TA2973" s="245"/>
      <c r="TB2973" s="245"/>
      <c r="TC2973" s="245"/>
      <c r="TD2973" s="245"/>
      <c r="TE2973" s="245"/>
      <c r="TF2973" s="245"/>
      <c r="TG2973" s="245"/>
      <c r="TH2973" s="245"/>
      <c r="TI2973" s="245"/>
      <c r="TJ2973" s="245"/>
      <c r="TK2973" s="245"/>
      <c r="TL2973" s="245"/>
      <c r="TM2973" s="245"/>
      <c r="TN2973" s="245"/>
      <c r="TO2973" s="245"/>
      <c r="TP2973" s="245"/>
      <c r="TQ2973" s="245"/>
      <c r="TR2973" s="245"/>
      <c r="TS2973" s="245"/>
      <c r="TT2973" s="245"/>
      <c r="TU2973" s="245"/>
      <c r="TV2973" s="245"/>
      <c r="TW2973" s="245"/>
      <c r="TX2973" s="245"/>
      <c r="TY2973" s="245"/>
      <c r="TZ2973" s="245"/>
      <c r="UA2973" s="245"/>
      <c r="UB2973" s="245"/>
      <c r="UC2973" s="245"/>
      <c r="UD2973" s="245"/>
      <c r="UE2973" s="245"/>
      <c r="UF2973" s="245"/>
      <c r="UG2973" s="245"/>
      <c r="UH2973" s="245"/>
      <c r="UI2973" s="245"/>
      <c r="UJ2973" s="245"/>
      <c r="UK2973" s="245"/>
      <c r="UL2973" s="245"/>
      <c r="UM2973" s="245"/>
      <c r="UN2973" s="245"/>
      <c r="UO2973" s="245"/>
      <c r="UP2973" s="245"/>
      <c r="UQ2973" s="245"/>
      <c r="UR2973" s="245"/>
      <c r="US2973" s="245"/>
      <c r="UT2973" s="245"/>
      <c r="UU2973" s="245"/>
      <c r="UV2973" s="245"/>
      <c r="UW2973" s="245"/>
      <c r="UX2973" s="245"/>
      <c r="UY2973" s="245"/>
      <c r="UZ2973" s="245"/>
      <c r="VA2973" s="245"/>
      <c r="VB2973" s="245"/>
      <c r="VC2973" s="245"/>
      <c r="VD2973" s="245"/>
      <c r="VE2973" s="245"/>
      <c r="VF2973" s="245"/>
      <c r="VG2973" s="245"/>
      <c r="VH2973" s="245"/>
      <c r="VI2973" s="245"/>
      <c r="VJ2973" s="245"/>
      <c r="VK2973" s="245"/>
      <c r="VL2973" s="245"/>
      <c r="VM2973" s="245"/>
      <c r="VN2973" s="245"/>
      <c r="VO2973" s="245"/>
      <c r="VP2973" s="245"/>
      <c r="VQ2973" s="245"/>
      <c r="VR2973" s="245"/>
      <c r="VS2973" s="245"/>
      <c r="VT2973" s="245"/>
      <c r="VU2973" s="245"/>
      <c r="VV2973" s="245"/>
      <c r="VW2973" s="245"/>
      <c r="VX2973" s="245"/>
      <c r="VY2973" s="245"/>
      <c r="VZ2973" s="245"/>
      <c r="WA2973" s="245"/>
      <c r="WB2973" s="245"/>
      <c r="WC2973" s="245"/>
      <c r="WD2973" s="245"/>
      <c r="WE2973" s="245"/>
      <c r="WF2973" s="245"/>
      <c r="WG2973" s="245"/>
      <c r="WH2973" s="245"/>
      <c r="WI2973" s="245"/>
      <c r="WJ2973" s="245"/>
      <c r="WK2973" s="245"/>
      <c r="WL2973" s="245"/>
      <c r="WM2973" s="245"/>
      <c r="WN2973" s="245"/>
      <c r="WO2973" s="245"/>
      <c r="WP2973" s="245"/>
      <c r="WQ2973" s="245"/>
      <c r="WR2973" s="245"/>
      <c r="WS2973" s="245"/>
      <c r="WT2973" s="245"/>
      <c r="WU2973" s="245"/>
      <c r="WV2973" s="245"/>
      <c r="WW2973" s="245"/>
      <c r="WX2973" s="245"/>
      <c r="WY2973" s="245"/>
      <c r="WZ2973" s="245"/>
      <c r="XA2973" s="245"/>
      <c r="XB2973" s="245"/>
      <c r="XC2973" s="245"/>
      <c r="XD2973" s="245"/>
      <c r="XE2973" s="245"/>
      <c r="XF2973" s="245"/>
      <c r="XG2973" s="245"/>
      <c r="XH2973" s="245"/>
      <c r="XI2973" s="245"/>
      <c r="XJ2973" s="245"/>
      <c r="XK2973" s="245"/>
      <c r="XL2973" s="245"/>
      <c r="XM2973" s="245"/>
      <c r="XN2973" s="245"/>
      <c r="XO2973" s="245"/>
      <c r="XP2973" s="245"/>
      <c r="XQ2973" s="245"/>
      <c r="XR2973" s="245"/>
      <c r="XS2973" s="245"/>
      <c r="XT2973" s="245"/>
      <c r="XU2973" s="245"/>
      <c r="XV2973" s="245"/>
      <c r="XW2973" s="245"/>
      <c r="XX2973" s="245"/>
      <c r="XY2973" s="245"/>
      <c r="XZ2973" s="245"/>
      <c r="YA2973" s="245"/>
      <c r="YB2973" s="245"/>
      <c r="YC2973" s="245"/>
      <c r="YD2973" s="245"/>
      <c r="YE2973" s="245"/>
      <c r="YF2973" s="245"/>
      <c r="YG2973" s="245"/>
      <c r="YH2973" s="245"/>
      <c r="YI2973" s="245"/>
      <c r="YJ2973" s="245"/>
      <c r="YK2973" s="245"/>
      <c r="YL2973" s="245"/>
      <c r="YM2973" s="245"/>
      <c r="YN2973" s="245"/>
      <c r="YO2973" s="245"/>
      <c r="YP2973" s="245"/>
      <c r="YQ2973" s="245"/>
      <c r="YR2973" s="245"/>
      <c r="YS2973" s="245"/>
      <c r="YT2973" s="245"/>
      <c r="YU2973" s="245"/>
      <c r="YV2973" s="245"/>
      <c r="YW2973" s="245"/>
      <c r="YX2973" s="245"/>
      <c r="YY2973" s="245"/>
      <c r="YZ2973" s="245"/>
      <c r="ZA2973" s="245"/>
      <c r="ZB2973" s="245"/>
      <c r="ZC2973" s="245"/>
      <c r="ZD2973" s="245"/>
      <c r="ZE2973" s="245"/>
      <c r="ZF2973" s="245"/>
      <c r="ZG2973" s="245"/>
      <c r="ZH2973" s="245"/>
      <c r="ZI2973" s="245"/>
      <c r="ZJ2973" s="245"/>
      <c r="ZK2973" s="245"/>
      <c r="ZL2973" s="245"/>
      <c r="ZM2973" s="245"/>
      <c r="ZN2973" s="245"/>
      <c r="ZO2973" s="245"/>
      <c r="ZP2973" s="245"/>
      <c r="ZQ2973" s="245"/>
      <c r="ZR2973" s="245"/>
      <c r="ZS2973" s="245"/>
      <c r="ZT2973" s="245"/>
      <c r="ZU2973" s="245"/>
      <c r="ZV2973" s="245"/>
      <c r="ZW2973" s="245"/>
      <c r="ZX2973" s="245"/>
      <c r="ZY2973" s="245"/>
      <c r="ZZ2973" s="245"/>
      <c r="AAA2973" s="245"/>
      <c r="AAB2973" s="245"/>
      <c r="AAC2973" s="245"/>
      <c r="AAD2973" s="245"/>
      <c r="AAE2973" s="245"/>
      <c r="AAF2973" s="245"/>
      <c r="AAG2973" s="245"/>
      <c r="AAH2973" s="245"/>
      <c r="AAI2973" s="245"/>
      <c r="AAJ2973" s="245"/>
      <c r="AAK2973" s="245"/>
      <c r="AAL2973" s="245"/>
      <c r="AAM2973" s="245"/>
      <c r="AAN2973" s="245"/>
      <c r="AAO2973" s="245"/>
      <c r="AAP2973" s="245"/>
      <c r="AAQ2973" s="245"/>
      <c r="AAR2973" s="245"/>
      <c r="AAS2973" s="245"/>
      <c r="AAT2973" s="245"/>
      <c r="AAU2973" s="245"/>
      <c r="AAV2973" s="245"/>
      <c r="AAW2973" s="245"/>
      <c r="AAX2973" s="245"/>
      <c r="AAY2973" s="245"/>
      <c r="AAZ2973" s="245"/>
      <c r="ABA2973" s="245"/>
      <c r="ABB2973" s="245"/>
      <c r="ABC2973" s="245"/>
      <c r="ABD2973" s="245"/>
      <c r="ABE2973" s="245"/>
      <c r="ABF2973" s="245"/>
      <c r="ABG2973" s="245"/>
      <c r="ABH2973" s="245"/>
      <c r="ABI2973" s="245"/>
      <c r="ABJ2973" s="245"/>
      <c r="ABK2973" s="245"/>
      <c r="ABL2973" s="245"/>
      <c r="ABM2973" s="245"/>
      <c r="ABN2973" s="245"/>
      <c r="ABO2973" s="245"/>
      <c r="ABP2973" s="245"/>
      <c r="ABQ2973" s="245"/>
      <c r="ABR2973" s="245"/>
      <c r="ABS2973" s="245"/>
      <c r="ABT2973" s="245"/>
      <c r="ABU2973" s="245"/>
      <c r="ABV2973" s="245"/>
      <c r="ABW2973" s="245"/>
      <c r="ABX2973" s="245"/>
      <c r="ABY2973" s="245"/>
      <c r="ABZ2973" s="245"/>
      <c r="ACA2973" s="245"/>
      <c r="ACB2973" s="245"/>
      <c r="ACC2973" s="245"/>
      <c r="ACD2973" s="245"/>
      <c r="ACE2973" s="245"/>
      <c r="ACF2973" s="245"/>
      <c r="ACG2973" s="245"/>
      <c r="ACH2973" s="245"/>
      <c r="ACI2973" s="245"/>
      <c r="ACJ2973" s="245"/>
      <c r="ACK2973" s="245"/>
      <c r="ACL2973" s="245"/>
      <c r="ACM2973" s="245"/>
      <c r="ACN2973" s="245"/>
      <c r="ACO2973" s="245"/>
      <c r="ACP2973" s="245"/>
      <c r="ACQ2973" s="245"/>
      <c r="ACR2973" s="245"/>
      <c r="ACS2973" s="245"/>
      <c r="ACT2973" s="245"/>
      <c r="ACU2973" s="245"/>
      <c r="ACV2973" s="245"/>
      <c r="ACW2973" s="245"/>
      <c r="ACX2973" s="245"/>
      <c r="ACY2973" s="245"/>
      <c r="ACZ2973" s="245"/>
      <c r="ADA2973" s="245"/>
      <c r="ADB2973" s="245"/>
      <c r="ADC2973" s="245"/>
      <c r="ADD2973" s="245"/>
      <c r="ADE2973" s="245"/>
      <c r="ADF2973" s="245"/>
      <c r="ADG2973" s="245"/>
      <c r="ADH2973" s="245"/>
      <c r="ADI2973" s="245"/>
      <c r="ADJ2973" s="245"/>
      <c r="ADK2973" s="245"/>
      <c r="ADL2973" s="245"/>
      <c r="ADM2973" s="245"/>
      <c r="ADN2973" s="245"/>
      <c r="ADO2973" s="245"/>
      <c r="ADP2973" s="245"/>
      <c r="ADQ2973" s="245"/>
      <c r="ADR2973" s="245"/>
      <c r="ADS2973" s="245"/>
      <c r="ADT2973" s="245"/>
      <c r="ADU2973" s="245"/>
      <c r="ADV2973" s="245"/>
      <c r="ADW2973" s="245"/>
      <c r="ADX2973" s="245"/>
      <c r="ADY2973" s="245"/>
      <c r="ADZ2973" s="245"/>
      <c r="AEA2973" s="245"/>
      <c r="AEB2973" s="245"/>
      <c r="AEC2973" s="245"/>
      <c r="AED2973" s="245"/>
      <c r="AEE2973" s="245"/>
      <c r="AEF2973" s="245"/>
      <c r="AEG2973" s="245"/>
      <c r="AEH2973" s="245"/>
      <c r="AEI2973" s="245"/>
      <c r="AEJ2973" s="245"/>
      <c r="AEK2973" s="245"/>
      <c r="AEL2973" s="245"/>
      <c r="AEM2973" s="245"/>
      <c r="AEN2973" s="245"/>
      <c r="AEO2973" s="245"/>
      <c r="AEP2973" s="245"/>
      <c r="AEQ2973" s="245"/>
      <c r="AER2973" s="245"/>
      <c r="AES2973" s="245"/>
      <c r="AET2973" s="245"/>
      <c r="AEU2973" s="245"/>
      <c r="AEV2973" s="245"/>
      <c r="AEW2973" s="245"/>
      <c r="AEX2973" s="245"/>
      <c r="AEY2973" s="245"/>
      <c r="AEZ2973" s="245"/>
      <c r="AFA2973" s="245"/>
      <c r="AFB2973" s="245"/>
      <c r="AFC2973" s="245"/>
      <c r="AFD2973" s="245"/>
      <c r="AFE2973" s="245"/>
      <c r="AFF2973" s="245"/>
      <c r="AFG2973" s="245"/>
      <c r="AFH2973" s="245"/>
      <c r="AFI2973" s="245"/>
      <c r="AFJ2973" s="245"/>
      <c r="AFK2973" s="245"/>
      <c r="AFL2973" s="245"/>
      <c r="AFM2973" s="245"/>
      <c r="AFN2973" s="245"/>
      <c r="AFO2973" s="245"/>
      <c r="AFP2973" s="245"/>
      <c r="AFQ2973" s="245"/>
      <c r="AFR2973" s="245"/>
      <c r="AFS2973" s="245"/>
      <c r="AFT2973" s="245"/>
      <c r="AFU2973" s="245"/>
      <c r="AFV2973" s="245"/>
      <c r="AFW2973" s="245"/>
      <c r="AFX2973" s="245"/>
      <c r="AFY2973" s="245"/>
      <c r="AFZ2973" s="245"/>
      <c r="AGA2973" s="245"/>
      <c r="AGB2973" s="245"/>
      <c r="AGC2973" s="245"/>
      <c r="AGD2973" s="245"/>
      <c r="AGE2973" s="245"/>
      <c r="AGF2973" s="245"/>
      <c r="AGG2973" s="245"/>
      <c r="AGH2973" s="245"/>
      <c r="AGI2973" s="245"/>
      <c r="AGJ2973" s="245"/>
      <c r="AGK2973" s="245"/>
      <c r="AGL2973" s="245"/>
      <c r="AGM2973" s="245"/>
      <c r="AGN2973" s="245"/>
      <c r="AGO2973" s="245"/>
      <c r="AGP2973" s="245"/>
      <c r="AGQ2973" s="245"/>
      <c r="AGR2973" s="245"/>
      <c r="AGS2973" s="245"/>
      <c r="AGT2973" s="245"/>
      <c r="AGU2973" s="245"/>
      <c r="AGV2973" s="245"/>
      <c r="AGW2973" s="245"/>
      <c r="AGX2973" s="245"/>
      <c r="AGY2973" s="245"/>
      <c r="AGZ2973" s="245"/>
      <c r="AHA2973" s="245"/>
      <c r="AHB2973" s="245"/>
      <c r="AHC2973" s="245"/>
      <c r="AHD2973" s="245"/>
      <c r="AHE2973" s="245"/>
      <c r="AHF2973" s="245"/>
      <c r="AHG2973" s="245"/>
      <c r="AHH2973" s="245"/>
      <c r="AHI2973" s="245"/>
      <c r="AHJ2973" s="245"/>
      <c r="AHK2973" s="245"/>
      <c r="AHL2973" s="245"/>
      <c r="AHM2973" s="245"/>
      <c r="AHN2973" s="245"/>
      <c r="AHO2973" s="245"/>
      <c r="AHP2973" s="245"/>
      <c r="AHQ2973" s="245"/>
      <c r="AHR2973" s="245"/>
      <c r="AHS2973" s="245"/>
      <c r="AHT2973" s="245"/>
      <c r="AHU2973" s="245"/>
      <c r="AHV2973" s="245"/>
      <c r="AHW2973" s="245"/>
      <c r="AHX2973" s="245"/>
      <c r="AHY2973" s="245"/>
      <c r="AHZ2973" s="245"/>
      <c r="AIA2973" s="245"/>
      <c r="AIB2973" s="245"/>
      <c r="AIC2973" s="245"/>
      <c r="AID2973" s="245"/>
      <c r="AIE2973" s="245"/>
      <c r="AIF2973" s="245"/>
      <c r="AIG2973" s="245"/>
      <c r="AIH2973" s="245"/>
      <c r="AII2973" s="245"/>
      <c r="AIJ2973" s="245"/>
      <c r="AIK2973" s="245"/>
      <c r="AIL2973" s="245"/>
      <c r="AIM2973" s="245"/>
      <c r="AIN2973" s="245"/>
      <c r="AIO2973" s="245"/>
      <c r="AIP2973" s="245"/>
      <c r="AIQ2973" s="245"/>
      <c r="AIR2973" s="245"/>
      <c r="AIS2973" s="245"/>
      <c r="AIT2973" s="245"/>
      <c r="AIU2973" s="245"/>
      <c r="AIV2973" s="245"/>
      <c r="AIW2973" s="245"/>
      <c r="AIX2973" s="245"/>
      <c r="AIY2973" s="245"/>
      <c r="AIZ2973" s="245"/>
      <c r="AJA2973" s="245"/>
      <c r="AJB2973" s="245"/>
      <c r="AJC2973" s="245"/>
      <c r="AJD2973" s="245"/>
      <c r="AJE2973" s="245"/>
      <c r="AJF2973" s="245"/>
      <c r="AJG2973" s="245"/>
      <c r="AJH2973" s="245"/>
      <c r="AJI2973" s="245"/>
      <c r="AJJ2973" s="245"/>
      <c r="AJK2973" s="245"/>
      <c r="AJL2973" s="245"/>
      <c r="AJM2973" s="245"/>
      <c r="AJN2973" s="245"/>
      <c r="AJO2973" s="245"/>
      <c r="AJP2973" s="245"/>
      <c r="AJQ2973" s="245"/>
      <c r="AJR2973" s="245"/>
      <c r="AJS2973" s="245"/>
      <c r="AJT2973" s="245"/>
      <c r="AJU2973" s="245"/>
      <c r="AJV2973" s="245"/>
      <c r="AJW2973" s="245"/>
      <c r="AJX2973" s="245"/>
      <c r="AJY2973" s="245"/>
      <c r="AJZ2973" s="245"/>
      <c r="AKA2973" s="245"/>
      <c r="AKB2973" s="245"/>
      <c r="AKC2973" s="245"/>
      <c r="AKD2973" s="245"/>
      <c r="AKE2973" s="245"/>
      <c r="AKF2973" s="245"/>
      <c r="AKG2973" s="245"/>
      <c r="AKH2973" s="245"/>
      <c r="AKI2973" s="245"/>
      <c r="AKJ2973" s="245"/>
      <c r="AKK2973" s="245"/>
      <c r="AKL2973" s="245"/>
      <c r="AKM2973" s="245"/>
      <c r="AKN2973" s="245"/>
      <c r="AKO2973" s="245"/>
      <c r="AKP2973" s="245"/>
      <c r="AKQ2973" s="245"/>
      <c r="AKR2973" s="245"/>
      <c r="AKS2973" s="245"/>
      <c r="AKT2973" s="245"/>
      <c r="AKU2973" s="245"/>
      <c r="AKV2973" s="245"/>
      <c r="AKW2973" s="245"/>
      <c r="AKX2973" s="245"/>
      <c r="AKY2973" s="245"/>
      <c r="AKZ2973" s="245"/>
      <c r="ALA2973" s="245"/>
      <c r="ALB2973" s="245"/>
      <c r="ALC2973" s="245"/>
      <c r="ALD2973" s="245"/>
      <c r="ALE2973" s="245"/>
      <c r="ALF2973" s="245"/>
      <c r="ALG2973" s="245"/>
      <c r="ALH2973" s="245"/>
      <c r="ALI2973" s="245"/>
      <c r="ALJ2973" s="245"/>
      <c r="ALK2973" s="245"/>
      <c r="ALL2973" s="245"/>
      <c r="ALM2973" s="245"/>
      <c r="ALN2973" s="245"/>
      <c r="ALO2973" s="245"/>
      <c r="ALP2973" s="245"/>
      <c r="ALQ2973" s="245"/>
      <c r="ALR2973" s="245"/>
      <c r="ALS2973" s="245"/>
      <c r="ALT2973" s="245"/>
      <c r="ALU2973" s="245"/>
      <c r="ALV2973" s="245"/>
      <c r="ALW2973" s="245"/>
      <c r="ALX2973" s="245"/>
      <c r="ALY2973" s="245"/>
      <c r="ALZ2973" s="245"/>
      <c r="AMA2973" s="245"/>
      <c r="AMB2973" s="245"/>
    </row>
    <row r="2974" spans="1:1016" s="300" customFormat="1">
      <c r="A2974" s="80" t="s">
        <v>216</v>
      </c>
      <c r="B2974" s="80" t="s">
        <v>3199</v>
      </c>
      <c r="C2974" s="224" t="s">
        <v>2519</v>
      </c>
      <c r="D2974" s="167"/>
      <c r="E2974" s="301" t="s">
        <v>306</v>
      </c>
      <c r="F2974" s="167" t="s">
        <v>525</v>
      </c>
      <c r="G2974" s="85">
        <v>106745.18400000002</v>
      </c>
      <c r="H2974" s="141">
        <v>128473.59200000003</v>
      </c>
      <c r="I2974" s="234">
        <v>55</v>
      </c>
      <c r="J2974" s="235">
        <v>0.9821428571428571</v>
      </c>
      <c r="K2974" s="85">
        <v>150202.00000000003</v>
      </c>
      <c r="L2974" s="240">
        <v>1</v>
      </c>
      <c r="M2974" s="167"/>
      <c r="N2974" s="167">
        <v>1</v>
      </c>
      <c r="O2974" s="85">
        <v>161096</v>
      </c>
      <c r="P2974" s="182"/>
      <c r="Q2974" s="236"/>
      <c r="R2974" s="236"/>
      <c r="S2974" s="236"/>
      <c r="T2974" s="236"/>
      <c r="U2974" s="236"/>
      <c r="V2974" s="236"/>
      <c r="W2974" s="236"/>
      <c r="X2974" s="236"/>
      <c r="Y2974" s="245"/>
      <c r="Z2974" s="245"/>
      <c r="AA2974" s="245"/>
      <c r="AB2974" s="245"/>
      <c r="AC2974" s="245"/>
      <c r="AD2974" s="245"/>
      <c r="AE2974" s="245"/>
      <c r="AF2974" s="245"/>
      <c r="AG2974" s="245"/>
      <c r="AH2974" s="245"/>
      <c r="AI2974" s="245"/>
      <c r="AJ2974" s="245"/>
      <c r="AK2974" s="245"/>
      <c r="AL2974" s="245"/>
      <c r="AM2974" s="245"/>
      <c r="AN2974" s="245"/>
      <c r="AO2974" s="245"/>
      <c r="AP2974" s="245"/>
      <c r="AQ2974" s="245"/>
      <c r="AR2974" s="245"/>
      <c r="AS2974" s="245"/>
      <c r="AT2974" s="245"/>
      <c r="AU2974" s="245"/>
      <c r="AV2974" s="245"/>
      <c r="AW2974" s="245"/>
      <c r="AX2974" s="245"/>
      <c r="AY2974" s="245"/>
      <c r="AZ2974" s="245"/>
      <c r="BA2974" s="245"/>
      <c r="BB2974" s="245"/>
      <c r="BC2974" s="245"/>
      <c r="BD2974" s="245"/>
      <c r="BE2974" s="245"/>
      <c r="BF2974" s="245"/>
      <c r="BG2974" s="245"/>
      <c r="BH2974" s="245"/>
      <c r="BI2974" s="245"/>
      <c r="BJ2974" s="245"/>
      <c r="BK2974" s="245"/>
      <c r="BL2974" s="245"/>
      <c r="BM2974" s="245"/>
      <c r="BN2974" s="245"/>
      <c r="BO2974" s="245"/>
      <c r="BP2974" s="245"/>
      <c r="BQ2974" s="245"/>
      <c r="BR2974" s="245"/>
      <c r="BS2974" s="245"/>
      <c r="BT2974" s="245"/>
      <c r="BU2974" s="245"/>
      <c r="BV2974" s="245"/>
      <c r="BW2974" s="245"/>
      <c r="BX2974" s="245"/>
      <c r="BY2974" s="245"/>
      <c r="BZ2974" s="245"/>
      <c r="CA2974" s="245"/>
      <c r="CB2974" s="245"/>
      <c r="CC2974" s="245"/>
      <c r="CD2974" s="245"/>
      <c r="CE2974" s="245"/>
      <c r="CF2974" s="245"/>
      <c r="CG2974" s="245"/>
      <c r="CH2974" s="245"/>
      <c r="CI2974" s="245"/>
      <c r="CJ2974" s="245"/>
      <c r="CK2974" s="245"/>
      <c r="CL2974" s="245"/>
      <c r="CM2974" s="245"/>
      <c r="CN2974" s="245"/>
      <c r="CO2974" s="245"/>
      <c r="CP2974" s="245"/>
      <c r="CQ2974" s="245"/>
      <c r="CR2974" s="245"/>
      <c r="CS2974" s="245"/>
      <c r="CT2974" s="245"/>
      <c r="CU2974" s="245"/>
      <c r="CV2974" s="245"/>
      <c r="CW2974" s="245"/>
      <c r="CX2974" s="245"/>
      <c r="CY2974" s="245"/>
      <c r="CZ2974" s="245"/>
      <c r="DA2974" s="245"/>
      <c r="DB2974" s="245"/>
      <c r="DC2974" s="245"/>
      <c r="DD2974" s="245"/>
      <c r="DE2974" s="245"/>
      <c r="DF2974" s="245"/>
      <c r="DG2974" s="245"/>
      <c r="DH2974" s="245"/>
      <c r="DI2974" s="245"/>
      <c r="DJ2974" s="245"/>
      <c r="DK2974" s="245"/>
      <c r="DL2974" s="245"/>
      <c r="DM2974" s="245"/>
      <c r="DN2974" s="245"/>
      <c r="DO2974" s="245"/>
      <c r="DP2974" s="245"/>
      <c r="DQ2974" s="245"/>
      <c r="DR2974" s="245"/>
      <c r="DS2974" s="245"/>
      <c r="DT2974" s="245"/>
      <c r="DU2974" s="245"/>
      <c r="DV2974" s="245"/>
      <c r="DW2974" s="245"/>
      <c r="DX2974" s="245"/>
      <c r="DY2974" s="245"/>
      <c r="DZ2974" s="245"/>
      <c r="EA2974" s="245"/>
      <c r="EB2974" s="245"/>
      <c r="EC2974" s="245"/>
      <c r="ED2974" s="245"/>
      <c r="EE2974" s="245"/>
      <c r="EF2974" s="245"/>
      <c r="EG2974" s="245"/>
      <c r="EH2974" s="245"/>
      <c r="EI2974" s="245"/>
      <c r="EJ2974" s="245"/>
      <c r="EK2974" s="245"/>
      <c r="EL2974" s="245"/>
      <c r="EM2974" s="245"/>
      <c r="EN2974" s="245"/>
      <c r="EO2974" s="245"/>
      <c r="EP2974" s="245"/>
      <c r="EQ2974" s="245"/>
      <c r="ER2974" s="245"/>
      <c r="ES2974" s="245"/>
      <c r="ET2974" s="245"/>
      <c r="EU2974" s="245"/>
      <c r="EV2974" s="245"/>
      <c r="EW2974" s="245"/>
      <c r="EX2974" s="245"/>
      <c r="EY2974" s="245"/>
      <c r="EZ2974" s="245"/>
      <c r="FA2974" s="245"/>
      <c r="FB2974" s="245"/>
      <c r="FC2974" s="245"/>
      <c r="FD2974" s="245"/>
      <c r="FE2974" s="245"/>
      <c r="FF2974" s="245"/>
      <c r="FG2974" s="245"/>
      <c r="FH2974" s="245"/>
      <c r="FI2974" s="245"/>
      <c r="FJ2974" s="245"/>
      <c r="FK2974" s="245"/>
      <c r="FL2974" s="245"/>
      <c r="FM2974" s="245"/>
      <c r="FN2974" s="245"/>
      <c r="FO2974" s="245"/>
      <c r="FP2974" s="245"/>
      <c r="FQ2974" s="245"/>
      <c r="FR2974" s="245"/>
      <c r="FS2974" s="245"/>
      <c r="FT2974" s="245"/>
      <c r="FU2974" s="245"/>
      <c r="FV2974" s="245"/>
      <c r="FW2974" s="245"/>
      <c r="FX2974" s="245"/>
      <c r="FY2974" s="245"/>
      <c r="FZ2974" s="245"/>
      <c r="GA2974" s="245"/>
      <c r="GB2974" s="245"/>
      <c r="GC2974" s="245"/>
      <c r="GD2974" s="245"/>
      <c r="GE2974" s="245"/>
      <c r="GF2974" s="245"/>
      <c r="GG2974" s="245"/>
      <c r="GH2974" s="245"/>
      <c r="GI2974" s="245"/>
      <c r="GJ2974" s="245"/>
      <c r="GK2974" s="245"/>
      <c r="GL2974" s="245"/>
      <c r="GM2974" s="245"/>
      <c r="GN2974" s="245"/>
      <c r="GO2974" s="245"/>
      <c r="GP2974" s="245"/>
      <c r="GQ2974" s="245"/>
      <c r="GR2974" s="245"/>
      <c r="GS2974" s="245"/>
      <c r="GT2974" s="245"/>
      <c r="GU2974" s="245"/>
      <c r="GV2974" s="245"/>
      <c r="GW2974" s="245"/>
      <c r="GX2974" s="245"/>
      <c r="GY2974" s="245"/>
      <c r="GZ2974" s="245"/>
      <c r="HA2974" s="245"/>
      <c r="HB2974" s="245"/>
      <c r="HC2974" s="245"/>
      <c r="HD2974" s="245"/>
      <c r="HE2974" s="245"/>
      <c r="HF2974" s="245"/>
      <c r="HG2974" s="245"/>
      <c r="HH2974" s="245"/>
      <c r="HI2974" s="245"/>
      <c r="HJ2974" s="245"/>
      <c r="HK2974" s="245"/>
      <c r="HL2974" s="245"/>
      <c r="HM2974" s="245"/>
      <c r="HN2974" s="245"/>
      <c r="HO2974" s="245"/>
      <c r="HP2974" s="245"/>
      <c r="HQ2974" s="245"/>
      <c r="HR2974" s="245"/>
      <c r="HS2974" s="245"/>
      <c r="HT2974" s="245"/>
      <c r="HU2974" s="245"/>
      <c r="HV2974" s="245"/>
      <c r="HW2974" s="245"/>
      <c r="HX2974" s="245"/>
      <c r="HY2974" s="245"/>
      <c r="HZ2974" s="245"/>
      <c r="IA2974" s="245"/>
      <c r="IB2974" s="245"/>
      <c r="IC2974" s="245"/>
      <c r="ID2974" s="245"/>
      <c r="IE2974" s="245"/>
      <c r="IF2974" s="245"/>
      <c r="IG2974" s="245"/>
      <c r="IH2974" s="245"/>
      <c r="II2974" s="245"/>
      <c r="IJ2974" s="245"/>
      <c r="IK2974" s="245"/>
      <c r="IL2974" s="245"/>
      <c r="IM2974" s="245"/>
      <c r="IN2974" s="245"/>
      <c r="IO2974" s="245"/>
      <c r="IP2974" s="245"/>
      <c r="IQ2974" s="245"/>
      <c r="IR2974" s="245"/>
      <c r="IS2974" s="245"/>
      <c r="IT2974" s="245"/>
      <c r="IU2974" s="245"/>
      <c r="IV2974" s="245"/>
      <c r="IW2974" s="245"/>
      <c r="IX2974" s="245"/>
      <c r="IY2974" s="245"/>
      <c r="IZ2974" s="245"/>
      <c r="JA2974" s="245"/>
      <c r="JB2974" s="245"/>
      <c r="JC2974" s="245"/>
      <c r="JD2974" s="245"/>
      <c r="JE2974" s="245"/>
      <c r="JF2974" s="245"/>
      <c r="JG2974" s="245"/>
      <c r="JH2974" s="245"/>
      <c r="JI2974" s="245"/>
      <c r="JJ2974" s="245"/>
      <c r="JK2974" s="245"/>
      <c r="JL2974" s="245"/>
      <c r="JM2974" s="245"/>
      <c r="JN2974" s="245"/>
      <c r="JO2974" s="245"/>
      <c r="JP2974" s="245"/>
      <c r="JQ2974" s="245"/>
      <c r="JR2974" s="245"/>
      <c r="JS2974" s="245"/>
      <c r="JT2974" s="245"/>
      <c r="JU2974" s="245"/>
      <c r="JV2974" s="245"/>
      <c r="JW2974" s="245"/>
      <c r="JX2974" s="245"/>
      <c r="JY2974" s="245"/>
      <c r="JZ2974" s="245"/>
      <c r="KA2974" s="245"/>
      <c r="KB2974" s="245"/>
      <c r="KC2974" s="245"/>
      <c r="KD2974" s="245"/>
      <c r="KE2974" s="245"/>
      <c r="KF2974" s="245"/>
      <c r="KG2974" s="245"/>
      <c r="KH2974" s="245"/>
      <c r="KI2974" s="245"/>
      <c r="KJ2974" s="245"/>
      <c r="KK2974" s="245"/>
      <c r="KL2974" s="245"/>
      <c r="KM2974" s="245"/>
      <c r="KN2974" s="245"/>
      <c r="KO2974" s="245"/>
      <c r="KP2974" s="245"/>
      <c r="KQ2974" s="245"/>
      <c r="KR2974" s="245"/>
      <c r="KS2974" s="245"/>
      <c r="KT2974" s="245"/>
      <c r="KU2974" s="245"/>
      <c r="KV2974" s="245"/>
      <c r="KW2974" s="245"/>
      <c r="KX2974" s="245"/>
      <c r="KY2974" s="245"/>
      <c r="KZ2974" s="245"/>
      <c r="LA2974" s="245"/>
      <c r="LB2974" s="245"/>
      <c r="LC2974" s="245"/>
      <c r="LD2974" s="245"/>
      <c r="LE2974" s="245"/>
      <c r="LF2974" s="245"/>
      <c r="LG2974" s="245"/>
      <c r="LH2974" s="245"/>
      <c r="LI2974" s="245"/>
      <c r="LJ2974" s="245"/>
      <c r="LK2974" s="245"/>
      <c r="LL2974" s="245"/>
      <c r="LM2974" s="245"/>
      <c r="LN2974" s="245"/>
      <c r="LO2974" s="245"/>
      <c r="LP2974" s="245"/>
      <c r="LQ2974" s="245"/>
      <c r="LR2974" s="245"/>
      <c r="LS2974" s="245"/>
      <c r="LT2974" s="245"/>
      <c r="LU2974" s="245"/>
      <c r="LV2974" s="245"/>
      <c r="LW2974" s="245"/>
      <c r="LX2974" s="245"/>
      <c r="LY2974" s="245"/>
      <c r="LZ2974" s="245"/>
      <c r="MA2974" s="245"/>
      <c r="MB2974" s="245"/>
      <c r="MC2974" s="245"/>
      <c r="MD2974" s="245"/>
      <c r="ME2974" s="245"/>
      <c r="MF2974" s="245"/>
      <c r="MG2974" s="245"/>
      <c r="MH2974" s="245"/>
      <c r="MI2974" s="245"/>
      <c r="MJ2974" s="245"/>
      <c r="MK2974" s="245"/>
      <c r="ML2974" s="245"/>
      <c r="MM2974" s="245"/>
      <c r="MN2974" s="245"/>
      <c r="MO2974" s="245"/>
      <c r="MP2974" s="245"/>
      <c r="MQ2974" s="245"/>
      <c r="MR2974" s="245"/>
      <c r="MS2974" s="245"/>
      <c r="MT2974" s="245"/>
      <c r="MU2974" s="245"/>
      <c r="MV2974" s="245"/>
      <c r="MW2974" s="245"/>
      <c r="MX2974" s="245"/>
      <c r="MY2974" s="245"/>
      <c r="MZ2974" s="245"/>
      <c r="NA2974" s="245"/>
      <c r="NB2974" s="245"/>
      <c r="NC2974" s="245"/>
      <c r="ND2974" s="245"/>
      <c r="NE2974" s="245"/>
      <c r="NF2974" s="245"/>
      <c r="NG2974" s="245"/>
      <c r="NH2974" s="245"/>
      <c r="NI2974" s="245"/>
      <c r="NJ2974" s="245"/>
      <c r="NK2974" s="245"/>
      <c r="NL2974" s="245"/>
      <c r="NM2974" s="245"/>
      <c r="NN2974" s="245"/>
      <c r="NO2974" s="245"/>
      <c r="NP2974" s="245"/>
      <c r="NQ2974" s="245"/>
      <c r="NR2974" s="245"/>
      <c r="NS2974" s="245"/>
      <c r="NT2974" s="245"/>
      <c r="NU2974" s="245"/>
      <c r="NV2974" s="245"/>
      <c r="NW2974" s="245"/>
      <c r="NX2974" s="245"/>
      <c r="NY2974" s="245"/>
      <c r="NZ2974" s="245"/>
      <c r="OA2974" s="245"/>
      <c r="OB2974" s="245"/>
      <c r="OC2974" s="245"/>
      <c r="OD2974" s="245"/>
      <c r="OE2974" s="245"/>
      <c r="OF2974" s="245"/>
      <c r="OG2974" s="245"/>
      <c r="OH2974" s="245"/>
      <c r="OI2974" s="245"/>
      <c r="OJ2974" s="245"/>
      <c r="OK2974" s="245"/>
      <c r="OL2974" s="245"/>
      <c r="OM2974" s="245"/>
      <c r="ON2974" s="245"/>
      <c r="OO2974" s="245"/>
      <c r="OP2974" s="245"/>
      <c r="OQ2974" s="245"/>
      <c r="OR2974" s="245"/>
      <c r="OS2974" s="245"/>
      <c r="OT2974" s="245"/>
      <c r="OU2974" s="245"/>
      <c r="OV2974" s="245"/>
      <c r="OW2974" s="245"/>
      <c r="OX2974" s="245"/>
      <c r="OY2974" s="245"/>
      <c r="OZ2974" s="245"/>
      <c r="PA2974" s="245"/>
      <c r="PB2974" s="245"/>
      <c r="PC2974" s="245"/>
      <c r="PD2974" s="245"/>
      <c r="PE2974" s="245"/>
      <c r="PF2974" s="245"/>
      <c r="PG2974" s="245"/>
      <c r="PH2974" s="245"/>
      <c r="PI2974" s="245"/>
      <c r="PJ2974" s="245"/>
      <c r="PK2974" s="245"/>
      <c r="PL2974" s="245"/>
      <c r="PM2974" s="245"/>
      <c r="PN2974" s="245"/>
      <c r="PO2974" s="245"/>
      <c r="PP2974" s="245"/>
      <c r="PQ2974" s="245"/>
      <c r="PR2974" s="245"/>
      <c r="PS2974" s="245"/>
      <c r="PT2974" s="245"/>
      <c r="PU2974" s="245"/>
      <c r="PV2974" s="245"/>
      <c r="PW2974" s="245"/>
      <c r="PX2974" s="245"/>
      <c r="PY2974" s="245"/>
      <c r="PZ2974" s="245"/>
      <c r="QA2974" s="245"/>
      <c r="QB2974" s="245"/>
      <c r="QC2974" s="245"/>
      <c r="QD2974" s="245"/>
      <c r="QE2974" s="245"/>
      <c r="QF2974" s="245"/>
      <c r="QG2974" s="245"/>
      <c r="QH2974" s="245"/>
      <c r="QI2974" s="245"/>
      <c r="QJ2974" s="245"/>
      <c r="QK2974" s="245"/>
      <c r="QL2974" s="245"/>
      <c r="QM2974" s="245"/>
      <c r="QN2974" s="245"/>
      <c r="QO2974" s="245"/>
      <c r="QP2974" s="245"/>
      <c r="QQ2974" s="245"/>
      <c r="QR2974" s="245"/>
      <c r="QS2974" s="245"/>
      <c r="QT2974" s="245"/>
      <c r="QU2974" s="245"/>
      <c r="QV2974" s="245"/>
      <c r="QW2974" s="245"/>
      <c r="QX2974" s="245"/>
      <c r="QY2974" s="245"/>
      <c r="QZ2974" s="245"/>
      <c r="RA2974" s="245"/>
      <c r="RB2974" s="245"/>
      <c r="RC2974" s="245"/>
      <c r="RD2974" s="245"/>
      <c r="RE2974" s="245"/>
      <c r="RF2974" s="245"/>
      <c r="RG2974" s="245"/>
      <c r="RH2974" s="245"/>
      <c r="RI2974" s="245"/>
      <c r="RJ2974" s="245"/>
      <c r="RK2974" s="245"/>
      <c r="RL2974" s="245"/>
      <c r="RM2974" s="245"/>
      <c r="RN2974" s="245"/>
      <c r="RO2974" s="245"/>
      <c r="RP2974" s="245"/>
      <c r="RQ2974" s="245"/>
      <c r="RR2974" s="245"/>
      <c r="RS2974" s="245"/>
      <c r="RT2974" s="245"/>
      <c r="RU2974" s="245"/>
      <c r="RV2974" s="245"/>
      <c r="RW2974" s="245"/>
      <c r="RX2974" s="245"/>
      <c r="RY2974" s="245"/>
      <c r="RZ2974" s="245"/>
      <c r="SA2974" s="245"/>
      <c r="SB2974" s="245"/>
      <c r="SC2974" s="245"/>
      <c r="SD2974" s="245"/>
      <c r="SE2974" s="245"/>
      <c r="SF2974" s="245"/>
      <c r="SG2974" s="245"/>
      <c r="SH2974" s="245"/>
      <c r="SI2974" s="245"/>
      <c r="SJ2974" s="245"/>
      <c r="SK2974" s="245"/>
      <c r="SL2974" s="245"/>
      <c r="SM2974" s="245"/>
      <c r="SN2974" s="245"/>
      <c r="SO2974" s="245"/>
      <c r="SP2974" s="245"/>
      <c r="SQ2974" s="245"/>
      <c r="SR2974" s="245"/>
      <c r="SS2974" s="245"/>
      <c r="ST2974" s="245"/>
      <c r="SU2974" s="245"/>
      <c r="SV2974" s="245"/>
      <c r="SW2974" s="245"/>
      <c r="SX2974" s="245"/>
      <c r="SY2974" s="245"/>
      <c r="SZ2974" s="245"/>
      <c r="TA2974" s="245"/>
      <c r="TB2974" s="245"/>
      <c r="TC2974" s="245"/>
      <c r="TD2974" s="245"/>
      <c r="TE2974" s="245"/>
      <c r="TF2974" s="245"/>
      <c r="TG2974" s="245"/>
      <c r="TH2974" s="245"/>
      <c r="TI2974" s="245"/>
      <c r="TJ2974" s="245"/>
      <c r="TK2974" s="245"/>
      <c r="TL2974" s="245"/>
      <c r="TM2974" s="245"/>
      <c r="TN2974" s="245"/>
      <c r="TO2974" s="245"/>
      <c r="TP2974" s="245"/>
      <c r="TQ2974" s="245"/>
      <c r="TR2974" s="245"/>
      <c r="TS2974" s="245"/>
      <c r="TT2974" s="245"/>
      <c r="TU2974" s="245"/>
      <c r="TV2974" s="245"/>
      <c r="TW2974" s="245"/>
      <c r="TX2974" s="245"/>
      <c r="TY2974" s="245"/>
      <c r="TZ2974" s="245"/>
      <c r="UA2974" s="245"/>
      <c r="UB2974" s="245"/>
      <c r="UC2974" s="245"/>
      <c r="UD2974" s="245"/>
      <c r="UE2974" s="245"/>
      <c r="UF2974" s="245"/>
      <c r="UG2974" s="245"/>
      <c r="UH2974" s="245"/>
      <c r="UI2974" s="245"/>
      <c r="UJ2974" s="245"/>
      <c r="UK2974" s="245"/>
      <c r="UL2974" s="245"/>
      <c r="UM2974" s="245"/>
      <c r="UN2974" s="245"/>
      <c r="UO2974" s="245"/>
      <c r="UP2974" s="245"/>
      <c r="UQ2974" s="245"/>
      <c r="UR2974" s="245"/>
      <c r="US2974" s="245"/>
      <c r="UT2974" s="245"/>
      <c r="UU2974" s="245"/>
      <c r="UV2974" s="245"/>
      <c r="UW2974" s="245"/>
      <c r="UX2974" s="245"/>
      <c r="UY2974" s="245"/>
      <c r="UZ2974" s="245"/>
      <c r="VA2974" s="245"/>
      <c r="VB2974" s="245"/>
      <c r="VC2974" s="245"/>
      <c r="VD2974" s="245"/>
      <c r="VE2974" s="245"/>
      <c r="VF2974" s="245"/>
      <c r="VG2974" s="245"/>
      <c r="VH2974" s="245"/>
      <c r="VI2974" s="245"/>
      <c r="VJ2974" s="245"/>
      <c r="VK2974" s="245"/>
      <c r="VL2974" s="245"/>
      <c r="VM2974" s="245"/>
      <c r="VN2974" s="245"/>
      <c r="VO2974" s="245"/>
      <c r="VP2974" s="245"/>
      <c r="VQ2974" s="245"/>
      <c r="VR2974" s="245"/>
      <c r="VS2974" s="245"/>
      <c r="VT2974" s="245"/>
      <c r="VU2974" s="245"/>
      <c r="VV2974" s="245"/>
      <c r="VW2974" s="245"/>
      <c r="VX2974" s="245"/>
      <c r="VY2974" s="245"/>
      <c r="VZ2974" s="245"/>
      <c r="WA2974" s="245"/>
      <c r="WB2974" s="245"/>
      <c r="WC2974" s="245"/>
      <c r="WD2974" s="245"/>
      <c r="WE2974" s="245"/>
      <c r="WF2974" s="245"/>
      <c r="WG2974" s="245"/>
      <c r="WH2974" s="245"/>
      <c r="WI2974" s="245"/>
      <c r="WJ2974" s="245"/>
      <c r="WK2974" s="245"/>
      <c r="WL2974" s="245"/>
      <c r="WM2974" s="245"/>
      <c r="WN2974" s="245"/>
      <c r="WO2974" s="245"/>
      <c r="WP2974" s="245"/>
      <c r="WQ2974" s="245"/>
      <c r="WR2974" s="245"/>
      <c r="WS2974" s="245"/>
      <c r="WT2974" s="245"/>
      <c r="WU2974" s="245"/>
      <c r="WV2974" s="245"/>
      <c r="WW2974" s="245"/>
      <c r="WX2974" s="245"/>
      <c r="WY2974" s="245"/>
      <c r="WZ2974" s="245"/>
      <c r="XA2974" s="245"/>
      <c r="XB2974" s="245"/>
      <c r="XC2974" s="245"/>
      <c r="XD2974" s="245"/>
      <c r="XE2974" s="245"/>
      <c r="XF2974" s="245"/>
      <c r="XG2974" s="245"/>
      <c r="XH2974" s="245"/>
      <c r="XI2974" s="245"/>
      <c r="XJ2974" s="245"/>
      <c r="XK2974" s="245"/>
      <c r="XL2974" s="245"/>
      <c r="XM2974" s="245"/>
      <c r="XN2974" s="245"/>
      <c r="XO2974" s="245"/>
      <c r="XP2974" s="245"/>
      <c r="XQ2974" s="245"/>
      <c r="XR2974" s="245"/>
      <c r="XS2974" s="245"/>
      <c r="XT2974" s="245"/>
      <c r="XU2974" s="245"/>
      <c r="XV2974" s="245"/>
      <c r="XW2974" s="245"/>
      <c r="XX2974" s="245"/>
      <c r="XY2974" s="245"/>
      <c r="XZ2974" s="245"/>
      <c r="YA2974" s="245"/>
      <c r="YB2974" s="245"/>
      <c r="YC2974" s="245"/>
      <c r="YD2974" s="245"/>
      <c r="YE2974" s="245"/>
      <c r="YF2974" s="245"/>
      <c r="YG2974" s="245"/>
      <c r="YH2974" s="245"/>
      <c r="YI2974" s="245"/>
      <c r="YJ2974" s="245"/>
      <c r="YK2974" s="245"/>
      <c r="YL2974" s="245"/>
      <c r="YM2974" s="245"/>
      <c r="YN2974" s="245"/>
      <c r="YO2974" s="245"/>
      <c r="YP2974" s="245"/>
      <c r="YQ2974" s="245"/>
      <c r="YR2974" s="245"/>
      <c r="YS2974" s="245"/>
      <c r="YT2974" s="245"/>
      <c r="YU2974" s="245"/>
      <c r="YV2974" s="245"/>
      <c r="YW2974" s="245"/>
      <c r="YX2974" s="245"/>
      <c r="YY2974" s="245"/>
      <c r="YZ2974" s="245"/>
      <c r="ZA2974" s="245"/>
      <c r="ZB2974" s="245"/>
      <c r="ZC2974" s="245"/>
      <c r="ZD2974" s="245"/>
      <c r="ZE2974" s="245"/>
      <c r="ZF2974" s="245"/>
      <c r="ZG2974" s="245"/>
      <c r="ZH2974" s="245"/>
      <c r="ZI2974" s="245"/>
      <c r="ZJ2974" s="245"/>
      <c r="ZK2974" s="245"/>
      <c r="ZL2974" s="245"/>
      <c r="ZM2974" s="245"/>
      <c r="ZN2974" s="245"/>
      <c r="ZO2974" s="245"/>
      <c r="ZP2974" s="245"/>
      <c r="ZQ2974" s="245"/>
      <c r="ZR2974" s="245"/>
      <c r="ZS2974" s="245"/>
      <c r="ZT2974" s="245"/>
      <c r="ZU2974" s="245"/>
      <c r="ZV2974" s="245"/>
      <c r="ZW2974" s="245"/>
      <c r="ZX2974" s="245"/>
      <c r="ZY2974" s="245"/>
      <c r="ZZ2974" s="245"/>
      <c r="AAA2974" s="245"/>
      <c r="AAB2974" s="245"/>
      <c r="AAC2974" s="245"/>
      <c r="AAD2974" s="245"/>
      <c r="AAE2974" s="245"/>
      <c r="AAF2974" s="245"/>
      <c r="AAG2974" s="245"/>
      <c r="AAH2974" s="245"/>
      <c r="AAI2974" s="245"/>
      <c r="AAJ2974" s="245"/>
      <c r="AAK2974" s="245"/>
      <c r="AAL2974" s="245"/>
      <c r="AAM2974" s="245"/>
      <c r="AAN2974" s="245"/>
      <c r="AAO2974" s="245"/>
      <c r="AAP2974" s="245"/>
      <c r="AAQ2974" s="245"/>
      <c r="AAR2974" s="245"/>
      <c r="AAS2974" s="245"/>
      <c r="AAT2974" s="245"/>
      <c r="AAU2974" s="245"/>
      <c r="AAV2974" s="245"/>
      <c r="AAW2974" s="245"/>
      <c r="AAX2974" s="245"/>
      <c r="AAY2974" s="245"/>
      <c r="AAZ2974" s="245"/>
      <c r="ABA2974" s="245"/>
      <c r="ABB2974" s="245"/>
      <c r="ABC2974" s="245"/>
      <c r="ABD2974" s="245"/>
      <c r="ABE2974" s="245"/>
      <c r="ABF2974" s="245"/>
      <c r="ABG2974" s="245"/>
      <c r="ABH2974" s="245"/>
      <c r="ABI2974" s="245"/>
      <c r="ABJ2974" s="245"/>
      <c r="ABK2974" s="245"/>
      <c r="ABL2974" s="245"/>
      <c r="ABM2974" s="245"/>
      <c r="ABN2974" s="245"/>
      <c r="ABO2974" s="245"/>
      <c r="ABP2974" s="245"/>
      <c r="ABQ2974" s="245"/>
      <c r="ABR2974" s="245"/>
      <c r="ABS2974" s="245"/>
      <c r="ABT2974" s="245"/>
      <c r="ABU2974" s="245"/>
      <c r="ABV2974" s="245"/>
      <c r="ABW2974" s="245"/>
      <c r="ABX2974" s="245"/>
      <c r="ABY2974" s="245"/>
      <c r="ABZ2974" s="245"/>
      <c r="ACA2974" s="245"/>
      <c r="ACB2974" s="245"/>
      <c r="ACC2974" s="245"/>
      <c r="ACD2974" s="245"/>
      <c r="ACE2974" s="245"/>
      <c r="ACF2974" s="245"/>
      <c r="ACG2974" s="245"/>
      <c r="ACH2974" s="245"/>
      <c r="ACI2974" s="245"/>
      <c r="ACJ2974" s="245"/>
      <c r="ACK2974" s="245"/>
      <c r="ACL2974" s="245"/>
      <c r="ACM2974" s="245"/>
      <c r="ACN2974" s="245"/>
      <c r="ACO2974" s="245"/>
      <c r="ACP2974" s="245"/>
      <c r="ACQ2974" s="245"/>
      <c r="ACR2974" s="245"/>
      <c r="ACS2974" s="245"/>
      <c r="ACT2974" s="245"/>
      <c r="ACU2974" s="245"/>
      <c r="ACV2974" s="245"/>
      <c r="ACW2974" s="245"/>
      <c r="ACX2974" s="245"/>
      <c r="ACY2974" s="245"/>
      <c r="ACZ2974" s="245"/>
      <c r="ADA2974" s="245"/>
      <c r="ADB2974" s="245"/>
      <c r="ADC2974" s="245"/>
      <c r="ADD2974" s="245"/>
      <c r="ADE2974" s="245"/>
      <c r="ADF2974" s="245"/>
      <c r="ADG2974" s="245"/>
      <c r="ADH2974" s="245"/>
      <c r="ADI2974" s="245"/>
      <c r="ADJ2974" s="245"/>
      <c r="ADK2974" s="245"/>
      <c r="ADL2974" s="245"/>
      <c r="ADM2974" s="245"/>
      <c r="ADN2974" s="245"/>
      <c r="ADO2974" s="245"/>
      <c r="ADP2974" s="245"/>
      <c r="ADQ2974" s="245"/>
      <c r="ADR2974" s="245"/>
      <c r="ADS2974" s="245"/>
      <c r="ADT2974" s="245"/>
      <c r="ADU2974" s="245"/>
      <c r="ADV2974" s="245"/>
      <c r="ADW2974" s="245"/>
      <c r="ADX2974" s="245"/>
      <c r="ADY2974" s="245"/>
      <c r="ADZ2974" s="245"/>
      <c r="AEA2974" s="245"/>
      <c r="AEB2974" s="245"/>
      <c r="AEC2974" s="245"/>
      <c r="AED2974" s="245"/>
      <c r="AEE2974" s="245"/>
      <c r="AEF2974" s="245"/>
      <c r="AEG2974" s="245"/>
      <c r="AEH2974" s="245"/>
      <c r="AEI2974" s="245"/>
      <c r="AEJ2974" s="245"/>
      <c r="AEK2974" s="245"/>
      <c r="AEL2974" s="245"/>
      <c r="AEM2974" s="245"/>
      <c r="AEN2974" s="245"/>
      <c r="AEO2974" s="245"/>
      <c r="AEP2974" s="245"/>
      <c r="AEQ2974" s="245"/>
      <c r="AER2974" s="245"/>
      <c r="AES2974" s="245"/>
      <c r="AET2974" s="245"/>
      <c r="AEU2974" s="245"/>
      <c r="AEV2974" s="245"/>
      <c r="AEW2974" s="245"/>
      <c r="AEX2974" s="245"/>
      <c r="AEY2974" s="245"/>
      <c r="AEZ2974" s="245"/>
      <c r="AFA2974" s="245"/>
      <c r="AFB2974" s="245"/>
      <c r="AFC2974" s="245"/>
      <c r="AFD2974" s="245"/>
      <c r="AFE2974" s="245"/>
      <c r="AFF2974" s="245"/>
      <c r="AFG2974" s="245"/>
      <c r="AFH2974" s="245"/>
      <c r="AFI2974" s="245"/>
      <c r="AFJ2974" s="245"/>
      <c r="AFK2974" s="245"/>
      <c r="AFL2974" s="245"/>
      <c r="AFM2974" s="245"/>
      <c r="AFN2974" s="245"/>
      <c r="AFO2974" s="245"/>
      <c r="AFP2974" s="245"/>
      <c r="AFQ2974" s="245"/>
      <c r="AFR2974" s="245"/>
      <c r="AFS2974" s="245"/>
      <c r="AFT2974" s="245"/>
      <c r="AFU2974" s="245"/>
      <c r="AFV2974" s="245"/>
      <c r="AFW2974" s="245"/>
      <c r="AFX2974" s="245"/>
      <c r="AFY2974" s="245"/>
      <c r="AFZ2974" s="245"/>
      <c r="AGA2974" s="245"/>
      <c r="AGB2974" s="245"/>
      <c r="AGC2974" s="245"/>
      <c r="AGD2974" s="245"/>
      <c r="AGE2974" s="245"/>
      <c r="AGF2974" s="245"/>
      <c r="AGG2974" s="245"/>
      <c r="AGH2974" s="245"/>
      <c r="AGI2974" s="245"/>
      <c r="AGJ2974" s="245"/>
      <c r="AGK2974" s="245"/>
      <c r="AGL2974" s="245"/>
      <c r="AGM2974" s="245"/>
      <c r="AGN2974" s="245"/>
      <c r="AGO2974" s="245"/>
      <c r="AGP2974" s="245"/>
      <c r="AGQ2974" s="245"/>
      <c r="AGR2974" s="245"/>
      <c r="AGS2974" s="245"/>
      <c r="AGT2974" s="245"/>
      <c r="AGU2974" s="245"/>
      <c r="AGV2974" s="245"/>
      <c r="AGW2974" s="245"/>
      <c r="AGX2974" s="245"/>
      <c r="AGY2974" s="245"/>
      <c r="AGZ2974" s="245"/>
      <c r="AHA2974" s="245"/>
      <c r="AHB2974" s="245"/>
      <c r="AHC2974" s="245"/>
      <c r="AHD2974" s="245"/>
      <c r="AHE2974" s="245"/>
      <c r="AHF2974" s="245"/>
      <c r="AHG2974" s="245"/>
      <c r="AHH2974" s="245"/>
      <c r="AHI2974" s="245"/>
      <c r="AHJ2974" s="245"/>
      <c r="AHK2974" s="245"/>
      <c r="AHL2974" s="245"/>
      <c r="AHM2974" s="245"/>
      <c r="AHN2974" s="245"/>
      <c r="AHO2974" s="245"/>
      <c r="AHP2974" s="245"/>
      <c r="AHQ2974" s="245"/>
      <c r="AHR2974" s="245"/>
      <c r="AHS2974" s="245"/>
      <c r="AHT2974" s="245"/>
      <c r="AHU2974" s="245"/>
      <c r="AHV2974" s="245"/>
      <c r="AHW2974" s="245"/>
      <c r="AHX2974" s="245"/>
      <c r="AHY2974" s="245"/>
      <c r="AHZ2974" s="245"/>
      <c r="AIA2974" s="245"/>
      <c r="AIB2974" s="245"/>
      <c r="AIC2974" s="245"/>
      <c r="AID2974" s="245"/>
      <c r="AIE2974" s="245"/>
      <c r="AIF2974" s="245"/>
      <c r="AIG2974" s="245"/>
      <c r="AIH2974" s="245"/>
      <c r="AII2974" s="245"/>
      <c r="AIJ2974" s="245"/>
      <c r="AIK2974" s="245"/>
      <c r="AIL2974" s="245"/>
      <c r="AIM2974" s="245"/>
      <c r="AIN2974" s="245"/>
      <c r="AIO2974" s="245"/>
      <c r="AIP2974" s="245"/>
      <c r="AIQ2974" s="245"/>
      <c r="AIR2974" s="245"/>
      <c r="AIS2974" s="245"/>
      <c r="AIT2974" s="245"/>
      <c r="AIU2974" s="245"/>
      <c r="AIV2974" s="245"/>
      <c r="AIW2974" s="245"/>
      <c r="AIX2974" s="245"/>
      <c r="AIY2974" s="245"/>
      <c r="AIZ2974" s="245"/>
      <c r="AJA2974" s="245"/>
      <c r="AJB2974" s="245"/>
      <c r="AJC2974" s="245"/>
      <c r="AJD2974" s="245"/>
      <c r="AJE2974" s="245"/>
      <c r="AJF2974" s="245"/>
      <c r="AJG2974" s="245"/>
      <c r="AJH2974" s="245"/>
      <c r="AJI2974" s="245"/>
      <c r="AJJ2974" s="245"/>
      <c r="AJK2974" s="245"/>
      <c r="AJL2974" s="245"/>
      <c r="AJM2974" s="245"/>
      <c r="AJN2974" s="245"/>
      <c r="AJO2974" s="245"/>
      <c r="AJP2974" s="245"/>
      <c r="AJQ2974" s="245"/>
      <c r="AJR2974" s="245"/>
      <c r="AJS2974" s="245"/>
      <c r="AJT2974" s="245"/>
      <c r="AJU2974" s="245"/>
      <c r="AJV2974" s="245"/>
      <c r="AJW2974" s="245"/>
      <c r="AJX2974" s="245"/>
      <c r="AJY2974" s="245"/>
      <c r="AJZ2974" s="245"/>
      <c r="AKA2974" s="245"/>
      <c r="AKB2974" s="245"/>
      <c r="AKC2974" s="245"/>
      <c r="AKD2974" s="245"/>
      <c r="AKE2974" s="245"/>
      <c r="AKF2974" s="245"/>
      <c r="AKG2974" s="245"/>
      <c r="AKH2974" s="245"/>
      <c r="AKI2974" s="245"/>
      <c r="AKJ2974" s="245"/>
      <c r="AKK2974" s="245"/>
      <c r="AKL2974" s="245"/>
      <c r="AKM2974" s="245"/>
      <c r="AKN2974" s="245"/>
      <c r="AKO2974" s="245"/>
      <c r="AKP2974" s="245"/>
      <c r="AKQ2974" s="245"/>
      <c r="AKR2974" s="245"/>
      <c r="AKS2974" s="245"/>
      <c r="AKT2974" s="245"/>
      <c r="AKU2974" s="245"/>
      <c r="AKV2974" s="245"/>
      <c r="AKW2974" s="245"/>
      <c r="AKX2974" s="245"/>
      <c r="AKY2974" s="245"/>
      <c r="AKZ2974" s="245"/>
      <c r="ALA2974" s="245"/>
      <c r="ALB2974" s="245"/>
      <c r="ALC2974" s="245"/>
      <c r="ALD2974" s="245"/>
      <c r="ALE2974" s="245"/>
      <c r="ALF2974" s="245"/>
      <c r="ALG2974" s="245"/>
      <c r="ALH2974" s="245"/>
      <c r="ALI2974" s="245"/>
      <c r="ALJ2974" s="245"/>
      <c r="ALK2974" s="245"/>
      <c r="ALL2974" s="245"/>
      <c r="ALM2974" s="245"/>
      <c r="ALN2974" s="245"/>
      <c r="ALO2974" s="245"/>
      <c r="ALP2974" s="245"/>
      <c r="ALQ2974" s="245"/>
      <c r="ALR2974" s="245"/>
      <c r="ALS2974" s="245"/>
      <c r="ALT2974" s="245"/>
      <c r="ALU2974" s="245"/>
      <c r="ALV2974" s="245"/>
      <c r="ALW2974" s="245"/>
      <c r="ALX2974" s="245"/>
      <c r="ALY2974" s="245"/>
      <c r="ALZ2974" s="245"/>
      <c r="AMA2974" s="245"/>
      <c r="AMB2974" s="245"/>
    </row>
    <row r="2975" spans="1:1016" s="300" customFormat="1">
      <c r="A2975" s="80" t="s">
        <v>217</v>
      </c>
      <c r="B2975" s="80" t="s">
        <v>3199</v>
      </c>
      <c r="C2975" s="223" t="s">
        <v>2520</v>
      </c>
      <c r="D2975" s="139" t="s">
        <v>300</v>
      </c>
      <c r="E2975" s="139" t="s">
        <v>301</v>
      </c>
      <c r="F2975" s="140" t="s">
        <v>2219</v>
      </c>
      <c r="G2975" s="141">
        <v>81721.12000000001</v>
      </c>
      <c r="H2975" s="141">
        <v>104199.67999999999</v>
      </c>
      <c r="I2975" s="234">
        <v>54</v>
      </c>
      <c r="J2975" s="235">
        <v>0.9642857142857143</v>
      </c>
      <c r="K2975" s="141">
        <v>126678.23999999999</v>
      </c>
      <c r="L2975" s="146">
        <v>1</v>
      </c>
      <c r="M2975" s="139">
        <v>1</v>
      </c>
      <c r="N2975" s="167">
        <v>6</v>
      </c>
      <c r="O2975" s="79">
        <v>101004.8</v>
      </c>
      <c r="P2975" s="80"/>
      <c r="Q2975" s="236"/>
      <c r="R2975" s="236"/>
      <c r="S2975" s="245"/>
      <c r="T2975" s="245"/>
      <c r="U2975" s="245"/>
      <c r="V2975" s="245"/>
      <c r="W2975" s="245"/>
      <c r="X2975" s="245"/>
      <c r="Y2975" s="245"/>
      <c r="Z2975" s="245"/>
      <c r="AA2975" s="245"/>
      <c r="AB2975" s="245"/>
      <c r="AC2975" s="245"/>
      <c r="AD2975" s="245"/>
      <c r="AE2975" s="245"/>
      <c r="AF2975" s="245"/>
      <c r="AG2975" s="245"/>
      <c r="AH2975" s="245"/>
      <c r="AI2975" s="245"/>
      <c r="AJ2975" s="245"/>
      <c r="AK2975" s="245"/>
      <c r="AL2975" s="245"/>
      <c r="AM2975" s="245"/>
      <c r="AN2975" s="245"/>
      <c r="AO2975" s="245"/>
      <c r="AP2975" s="245"/>
      <c r="AQ2975" s="245"/>
      <c r="AR2975" s="245"/>
      <c r="AS2975" s="245"/>
      <c r="AT2975" s="245"/>
      <c r="AU2975" s="245"/>
      <c r="AV2975" s="245"/>
      <c r="AW2975" s="245"/>
      <c r="AX2975" s="245"/>
      <c r="AY2975" s="245"/>
      <c r="AZ2975" s="245"/>
      <c r="BA2975" s="245"/>
      <c r="BB2975" s="245"/>
      <c r="BC2975" s="245"/>
      <c r="BD2975" s="245"/>
      <c r="BE2975" s="245"/>
      <c r="BF2975" s="245"/>
      <c r="BG2975" s="245"/>
      <c r="BH2975" s="245"/>
      <c r="BI2975" s="245"/>
      <c r="BJ2975" s="245"/>
      <c r="BK2975" s="245"/>
      <c r="BL2975" s="245"/>
      <c r="BM2975" s="245"/>
      <c r="BN2975" s="245"/>
      <c r="BO2975" s="245"/>
      <c r="BP2975" s="245"/>
      <c r="BQ2975" s="245"/>
      <c r="BR2975" s="245"/>
      <c r="BS2975" s="245"/>
      <c r="BT2975" s="245"/>
      <c r="BU2975" s="245"/>
      <c r="BV2975" s="245"/>
      <c r="BW2975" s="245"/>
      <c r="BX2975" s="245"/>
      <c r="BY2975" s="245"/>
      <c r="BZ2975" s="245"/>
      <c r="CA2975" s="245"/>
      <c r="CB2975" s="245"/>
      <c r="CC2975" s="245"/>
      <c r="CD2975" s="245"/>
      <c r="CE2975" s="245"/>
      <c r="CF2975" s="245"/>
      <c r="CG2975" s="245"/>
      <c r="CH2975" s="245"/>
      <c r="CI2975" s="245"/>
      <c r="CJ2975" s="245"/>
      <c r="CK2975" s="245"/>
      <c r="CL2975" s="245"/>
      <c r="CM2975" s="245"/>
      <c r="CN2975" s="245"/>
      <c r="CO2975" s="245"/>
      <c r="CP2975" s="245"/>
      <c r="CQ2975" s="245"/>
      <c r="CR2975" s="245"/>
      <c r="CS2975" s="245"/>
      <c r="CT2975" s="245"/>
      <c r="CU2975" s="245"/>
      <c r="CV2975" s="245"/>
      <c r="CW2975" s="245"/>
      <c r="CX2975" s="245"/>
      <c r="CY2975" s="245"/>
      <c r="CZ2975" s="245"/>
      <c r="DA2975" s="245"/>
      <c r="DB2975" s="245"/>
      <c r="DC2975" s="245"/>
      <c r="DD2975" s="245"/>
      <c r="DE2975" s="245"/>
      <c r="DF2975" s="245"/>
      <c r="DG2975" s="245"/>
      <c r="DH2975" s="245"/>
      <c r="DI2975" s="245"/>
      <c r="DJ2975" s="245"/>
      <c r="DK2975" s="245"/>
      <c r="DL2975" s="245"/>
      <c r="DM2975" s="245"/>
      <c r="DN2975" s="245"/>
      <c r="DO2975" s="245"/>
      <c r="DP2975" s="245"/>
      <c r="DQ2975" s="245"/>
      <c r="DR2975" s="245"/>
      <c r="DS2975" s="245"/>
      <c r="DT2975" s="245"/>
      <c r="DU2975" s="245"/>
      <c r="DV2975" s="245"/>
      <c r="DW2975" s="245"/>
      <c r="DX2975" s="245"/>
      <c r="DY2975" s="245"/>
      <c r="DZ2975" s="245"/>
      <c r="EA2975" s="245"/>
      <c r="EB2975" s="245"/>
      <c r="EC2975" s="245"/>
      <c r="ED2975" s="245"/>
      <c r="EE2975" s="245"/>
      <c r="EF2975" s="245"/>
      <c r="EG2975" s="245"/>
      <c r="EH2975" s="245"/>
      <c r="EI2975" s="245"/>
      <c r="EJ2975" s="245"/>
      <c r="EK2975" s="245"/>
      <c r="EL2975" s="245"/>
      <c r="EM2975" s="245"/>
      <c r="EN2975" s="245"/>
      <c r="EO2975" s="245"/>
      <c r="EP2975" s="245"/>
      <c r="EQ2975" s="245"/>
      <c r="ER2975" s="245"/>
      <c r="ES2975" s="245"/>
      <c r="ET2975" s="245"/>
      <c r="EU2975" s="245"/>
      <c r="EV2975" s="245"/>
      <c r="EW2975" s="245"/>
      <c r="EX2975" s="245"/>
      <c r="EY2975" s="245"/>
      <c r="EZ2975" s="245"/>
      <c r="FA2975" s="245"/>
      <c r="FB2975" s="245"/>
      <c r="FC2975" s="245"/>
      <c r="FD2975" s="245"/>
      <c r="FE2975" s="245"/>
      <c r="FF2975" s="245"/>
      <c r="FG2975" s="245"/>
      <c r="FH2975" s="245"/>
      <c r="FI2975" s="245"/>
      <c r="FJ2975" s="245"/>
      <c r="FK2975" s="245"/>
      <c r="FL2975" s="245"/>
      <c r="FM2975" s="245"/>
      <c r="FN2975" s="245"/>
      <c r="FO2975" s="245"/>
      <c r="FP2975" s="245"/>
      <c r="FQ2975" s="245"/>
      <c r="FR2975" s="245"/>
      <c r="FS2975" s="245"/>
      <c r="FT2975" s="245"/>
      <c r="FU2975" s="245"/>
      <c r="FV2975" s="245"/>
      <c r="FW2975" s="245"/>
      <c r="FX2975" s="245"/>
      <c r="FY2975" s="245"/>
      <c r="FZ2975" s="245"/>
      <c r="GA2975" s="245"/>
      <c r="GB2975" s="245"/>
      <c r="GC2975" s="245"/>
      <c r="GD2975" s="245"/>
      <c r="GE2975" s="245"/>
      <c r="GF2975" s="245"/>
      <c r="GG2975" s="245"/>
      <c r="GH2975" s="245"/>
      <c r="GI2975" s="245"/>
      <c r="GJ2975" s="245"/>
      <c r="GK2975" s="245"/>
      <c r="GL2975" s="245"/>
      <c r="GM2975" s="245"/>
      <c r="GN2975" s="245"/>
      <c r="GO2975" s="245"/>
      <c r="GP2975" s="245"/>
      <c r="GQ2975" s="245"/>
      <c r="GR2975" s="245"/>
      <c r="GS2975" s="245"/>
      <c r="GT2975" s="245"/>
      <c r="GU2975" s="245"/>
      <c r="GV2975" s="245"/>
      <c r="GW2975" s="245"/>
      <c r="GX2975" s="245"/>
      <c r="GY2975" s="245"/>
      <c r="GZ2975" s="245"/>
      <c r="HA2975" s="245"/>
      <c r="HB2975" s="245"/>
      <c r="HC2975" s="245"/>
      <c r="HD2975" s="245"/>
      <c r="HE2975" s="245"/>
      <c r="HF2975" s="245"/>
      <c r="HG2975" s="245"/>
      <c r="HH2975" s="245"/>
      <c r="HI2975" s="245"/>
      <c r="HJ2975" s="245"/>
      <c r="HK2975" s="245"/>
      <c r="HL2975" s="245"/>
      <c r="HM2975" s="245"/>
      <c r="HN2975" s="245"/>
      <c r="HO2975" s="245"/>
      <c r="HP2975" s="245"/>
      <c r="HQ2975" s="245"/>
      <c r="HR2975" s="245"/>
      <c r="HS2975" s="245"/>
      <c r="HT2975" s="245"/>
      <c r="HU2975" s="245"/>
      <c r="HV2975" s="245"/>
      <c r="HW2975" s="245"/>
      <c r="HX2975" s="245"/>
      <c r="HY2975" s="245"/>
      <c r="HZ2975" s="245"/>
      <c r="IA2975" s="245"/>
      <c r="IB2975" s="245"/>
      <c r="IC2975" s="245"/>
      <c r="ID2975" s="245"/>
      <c r="IE2975" s="245"/>
      <c r="IF2975" s="245"/>
      <c r="IG2975" s="245"/>
      <c r="IH2975" s="245"/>
      <c r="II2975" s="245"/>
      <c r="IJ2975" s="245"/>
      <c r="IK2975" s="245"/>
      <c r="IL2975" s="245"/>
      <c r="IM2975" s="245"/>
      <c r="IN2975" s="245"/>
      <c r="IO2975" s="245"/>
      <c r="IP2975" s="245"/>
      <c r="IQ2975" s="245"/>
      <c r="IR2975" s="245"/>
      <c r="IS2975" s="245"/>
      <c r="IT2975" s="245"/>
      <c r="IU2975" s="245"/>
      <c r="IV2975" s="245"/>
      <c r="IW2975" s="245"/>
      <c r="IX2975" s="245"/>
      <c r="IY2975" s="245"/>
      <c r="IZ2975" s="245"/>
      <c r="JA2975" s="245"/>
      <c r="JB2975" s="245"/>
      <c r="JC2975" s="245"/>
      <c r="JD2975" s="245"/>
      <c r="JE2975" s="245"/>
      <c r="JF2975" s="245"/>
      <c r="JG2975" s="245"/>
      <c r="JH2975" s="245"/>
      <c r="JI2975" s="245"/>
      <c r="JJ2975" s="245"/>
      <c r="JK2975" s="245"/>
      <c r="JL2975" s="245"/>
      <c r="JM2975" s="245"/>
      <c r="JN2975" s="245"/>
      <c r="JO2975" s="245"/>
      <c r="JP2975" s="245"/>
      <c r="JQ2975" s="245"/>
      <c r="JR2975" s="245"/>
      <c r="JS2975" s="245"/>
      <c r="JT2975" s="245"/>
      <c r="JU2975" s="245"/>
      <c r="JV2975" s="245"/>
      <c r="JW2975" s="245"/>
      <c r="JX2975" s="245"/>
      <c r="JY2975" s="245"/>
      <c r="JZ2975" s="245"/>
      <c r="KA2975" s="245"/>
      <c r="KB2975" s="245"/>
      <c r="KC2975" s="245"/>
      <c r="KD2975" s="245"/>
      <c r="KE2975" s="245"/>
      <c r="KF2975" s="245"/>
      <c r="KG2975" s="245"/>
      <c r="KH2975" s="245"/>
      <c r="KI2975" s="245"/>
      <c r="KJ2975" s="245"/>
      <c r="KK2975" s="245"/>
      <c r="KL2975" s="245"/>
      <c r="KM2975" s="245"/>
      <c r="KN2975" s="245"/>
      <c r="KO2975" s="245"/>
      <c r="KP2975" s="245"/>
      <c r="KQ2975" s="245"/>
      <c r="KR2975" s="245"/>
      <c r="KS2975" s="245"/>
      <c r="KT2975" s="245"/>
      <c r="KU2975" s="245"/>
      <c r="KV2975" s="245"/>
      <c r="KW2975" s="245"/>
      <c r="KX2975" s="245"/>
      <c r="KY2975" s="245"/>
      <c r="KZ2975" s="245"/>
      <c r="LA2975" s="245"/>
      <c r="LB2975" s="245"/>
      <c r="LC2975" s="245"/>
      <c r="LD2975" s="245"/>
      <c r="LE2975" s="245"/>
      <c r="LF2975" s="245"/>
      <c r="LG2975" s="245"/>
      <c r="LH2975" s="245"/>
      <c r="LI2975" s="245"/>
      <c r="LJ2975" s="245"/>
      <c r="LK2975" s="245"/>
      <c r="LL2975" s="245"/>
      <c r="LM2975" s="245"/>
      <c r="LN2975" s="245"/>
      <c r="LO2975" s="245"/>
      <c r="LP2975" s="245"/>
      <c r="LQ2975" s="245"/>
      <c r="LR2975" s="245"/>
      <c r="LS2975" s="245"/>
      <c r="LT2975" s="245"/>
      <c r="LU2975" s="245"/>
      <c r="LV2975" s="245"/>
      <c r="LW2975" s="245"/>
      <c r="LX2975" s="245"/>
      <c r="LY2975" s="245"/>
      <c r="LZ2975" s="245"/>
      <c r="MA2975" s="245"/>
      <c r="MB2975" s="245"/>
      <c r="MC2975" s="245"/>
      <c r="MD2975" s="245"/>
      <c r="ME2975" s="245"/>
      <c r="MF2975" s="245"/>
      <c r="MG2975" s="245"/>
      <c r="MH2975" s="245"/>
      <c r="MI2975" s="245"/>
      <c r="MJ2975" s="245"/>
      <c r="MK2975" s="245"/>
      <c r="ML2975" s="245"/>
      <c r="MM2975" s="245"/>
      <c r="MN2975" s="245"/>
      <c r="MO2975" s="245"/>
      <c r="MP2975" s="245"/>
      <c r="MQ2975" s="245"/>
      <c r="MR2975" s="245"/>
      <c r="MS2975" s="245"/>
      <c r="MT2975" s="245"/>
      <c r="MU2975" s="245"/>
      <c r="MV2975" s="245"/>
      <c r="MW2975" s="245"/>
      <c r="MX2975" s="245"/>
      <c r="MY2975" s="245"/>
      <c r="MZ2975" s="245"/>
      <c r="NA2975" s="245"/>
      <c r="NB2975" s="245"/>
      <c r="NC2975" s="245"/>
      <c r="ND2975" s="245"/>
      <c r="NE2975" s="245"/>
      <c r="NF2975" s="245"/>
      <c r="NG2975" s="245"/>
      <c r="NH2975" s="245"/>
      <c r="NI2975" s="245"/>
      <c r="NJ2975" s="245"/>
      <c r="NK2975" s="245"/>
      <c r="NL2975" s="245"/>
      <c r="NM2975" s="245"/>
      <c r="NN2975" s="245"/>
      <c r="NO2975" s="245"/>
      <c r="NP2975" s="245"/>
      <c r="NQ2975" s="245"/>
      <c r="NR2975" s="245"/>
      <c r="NS2975" s="245"/>
      <c r="NT2975" s="245"/>
      <c r="NU2975" s="245"/>
      <c r="NV2975" s="245"/>
      <c r="NW2975" s="245"/>
      <c r="NX2975" s="245"/>
      <c r="NY2975" s="245"/>
      <c r="NZ2975" s="245"/>
      <c r="OA2975" s="245"/>
      <c r="OB2975" s="245"/>
      <c r="OC2975" s="245"/>
      <c r="OD2975" s="245"/>
      <c r="OE2975" s="245"/>
      <c r="OF2975" s="245"/>
      <c r="OG2975" s="245"/>
      <c r="OH2975" s="245"/>
      <c r="OI2975" s="245"/>
      <c r="OJ2975" s="245"/>
      <c r="OK2975" s="245"/>
      <c r="OL2975" s="245"/>
      <c r="OM2975" s="245"/>
      <c r="ON2975" s="245"/>
      <c r="OO2975" s="245"/>
      <c r="OP2975" s="245"/>
      <c r="OQ2975" s="245"/>
      <c r="OR2975" s="245"/>
      <c r="OS2975" s="245"/>
      <c r="OT2975" s="245"/>
      <c r="OU2975" s="245"/>
      <c r="OV2975" s="245"/>
      <c r="OW2975" s="245"/>
      <c r="OX2975" s="245"/>
      <c r="OY2975" s="245"/>
      <c r="OZ2975" s="245"/>
      <c r="PA2975" s="245"/>
      <c r="PB2975" s="245"/>
      <c r="PC2975" s="245"/>
      <c r="PD2975" s="245"/>
      <c r="PE2975" s="245"/>
      <c r="PF2975" s="245"/>
      <c r="PG2975" s="245"/>
      <c r="PH2975" s="245"/>
      <c r="PI2975" s="245"/>
      <c r="PJ2975" s="245"/>
      <c r="PK2975" s="245"/>
      <c r="PL2975" s="245"/>
      <c r="PM2975" s="245"/>
      <c r="PN2975" s="245"/>
      <c r="PO2975" s="245"/>
      <c r="PP2975" s="245"/>
      <c r="PQ2975" s="245"/>
      <c r="PR2975" s="245"/>
      <c r="PS2975" s="245"/>
      <c r="PT2975" s="245"/>
      <c r="PU2975" s="245"/>
      <c r="PV2975" s="245"/>
      <c r="PW2975" s="245"/>
      <c r="PX2975" s="245"/>
      <c r="PY2975" s="245"/>
      <c r="PZ2975" s="245"/>
      <c r="QA2975" s="245"/>
      <c r="QB2975" s="245"/>
      <c r="QC2975" s="245"/>
      <c r="QD2975" s="245"/>
      <c r="QE2975" s="245"/>
      <c r="QF2975" s="245"/>
      <c r="QG2975" s="245"/>
      <c r="QH2975" s="245"/>
      <c r="QI2975" s="245"/>
      <c r="QJ2975" s="245"/>
      <c r="QK2975" s="245"/>
      <c r="QL2975" s="245"/>
      <c r="QM2975" s="245"/>
      <c r="QN2975" s="245"/>
      <c r="QO2975" s="245"/>
      <c r="QP2975" s="245"/>
      <c r="QQ2975" s="245"/>
      <c r="QR2975" s="245"/>
      <c r="QS2975" s="245"/>
      <c r="QT2975" s="245"/>
      <c r="QU2975" s="245"/>
      <c r="QV2975" s="245"/>
      <c r="QW2975" s="245"/>
      <c r="QX2975" s="245"/>
      <c r="QY2975" s="245"/>
      <c r="QZ2975" s="245"/>
      <c r="RA2975" s="245"/>
      <c r="RB2975" s="245"/>
      <c r="RC2975" s="245"/>
      <c r="RD2975" s="245"/>
      <c r="RE2975" s="245"/>
      <c r="RF2975" s="245"/>
      <c r="RG2975" s="245"/>
      <c r="RH2975" s="245"/>
      <c r="RI2975" s="245"/>
      <c r="RJ2975" s="245"/>
      <c r="RK2975" s="245"/>
      <c r="RL2975" s="245"/>
      <c r="RM2975" s="245"/>
      <c r="RN2975" s="245"/>
      <c r="RO2975" s="245"/>
      <c r="RP2975" s="245"/>
      <c r="RQ2975" s="245"/>
      <c r="RR2975" s="245"/>
      <c r="RS2975" s="245"/>
      <c r="RT2975" s="245"/>
      <c r="RU2975" s="245"/>
      <c r="RV2975" s="245"/>
      <c r="RW2975" s="245"/>
      <c r="RX2975" s="245"/>
      <c r="RY2975" s="245"/>
      <c r="RZ2975" s="245"/>
      <c r="SA2975" s="245"/>
      <c r="SB2975" s="245"/>
      <c r="SC2975" s="245"/>
      <c r="SD2975" s="245"/>
      <c r="SE2975" s="245"/>
      <c r="SF2975" s="245"/>
      <c r="SG2975" s="245"/>
      <c r="SH2975" s="245"/>
      <c r="SI2975" s="245"/>
      <c r="SJ2975" s="245"/>
      <c r="SK2975" s="245"/>
      <c r="SL2975" s="245"/>
      <c r="SM2975" s="245"/>
      <c r="SN2975" s="245"/>
      <c r="SO2975" s="245"/>
      <c r="SP2975" s="245"/>
      <c r="SQ2975" s="245"/>
      <c r="SR2975" s="245"/>
      <c r="SS2975" s="245"/>
      <c r="ST2975" s="245"/>
      <c r="SU2975" s="245"/>
      <c r="SV2975" s="245"/>
      <c r="SW2975" s="245"/>
      <c r="SX2975" s="245"/>
      <c r="SY2975" s="245"/>
      <c r="SZ2975" s="245"/>
      <c r="TA2975" s="245"/>
      <c r="TB2975" s="245"/>
      <c r="TC2975" s="245"/>
      <c r="TD2975" s="245"/>
      <c r="TE2975" s="245"/>
      <c r="TF2975" s="245"/>
      <c r="TG2975" s="245"/>
      <c r="TH2975" s="245"/>
      <c r="TI2975" s="245"/>
      <c r="TJ2975" s="245"/>
      <c r="TK2975" s="245"/>
      <c r="TL2975" s="245"/>
      <c r="TM2975" s="245"/>
      <c r="TN2975" s="245"/>
      <c r="TO2975" s="245"/>
      <c r="TP2975" s="245"/>
      <c r="TQ2975" s="245"/>
      <c r="TR2975" s="245"/>
      <c r="TS2975" s="245"/>
      <c r="TT2975" s="245"/>
      <c r="TU2975" s="245"/>
      <c r="TV2975" s="245"/>
      <c r="TW2975" s="245"/>
      <c r="TX2975" s="245"/>
      <c r="TY2975" s="245"/>
      <c r="TZ2975" s="245"/>
      <c r="UA2975" s="245"/>
      <c r="UB2975" s="245"/>
      <c r="UC2975" s="245"/>
      <c r="UD2975" s="245"/>
      <c r="UE2975" s="245"/>
      <c r="UF2975" s="245"/>
      <c r="UG2975" s="245"/>
      <c r="UH2975" s="245"/>
      <c r="UI2975" s="245"/>
      <c r="UJ2975" s="245"/>
      <c r="UK2975" s="245"/>
      <c r="UL2975" s="245"/>
      <c r="UM2975" s="245"/>
      <c r="UN2975" s="245"/>
      <c r="UO2975" s="245"/>
      <c r="UP2975" s="245"/>
      <c r="UQ2975" s="245"/>
      <c r="UR2975" s="245"/>
      <c r="US2975" s="245"/>
      <c r="UT2975" s="245"/>
      <c r="UU2975" s="245"/>
      <c r="UV2975" s="245"/>
      <c r="UW2975" s="245"/>
      <c r="UX2975" s="245"/>
      <c r="UY2975" s="245"/>
      <c r="UZ2975" s="245"/>
      <c r="VA2975" s="245"/>
      <c r="VB2975" s="245"/>
      <c r="VC2975" s="245"/>
      <c r="VD2975" s="245"/>
      <c r="VE2975" s="245"/>
      <c r="VF2975" s="245"/>
      <c r="VG2975" s="245"/>
      <c r="VH2975" s="245"/>
      <c r="VI2975" s="245"/>
      <c r="VJ2975" s="245"/>
      <c r="VK2975" s="245"/>
      <c r="VL2975" s="245"/>
      <c r="VM2975" s="245"/>
      <c r="VN2975" s="245"/>
      <c r="VO2975" s="245"/>
      <c r="VP2975" s="245"/>
      <c r="VQ2975" s="245"/>
      <c r="VR2975" s="245"/>
      <c r="VS2975" s="245"/>
      <c r="VT2975" s="245"/>
      <c r="VU2975" s="245"/>
      <c r="VV2975" s="245"/>
      <c r="VW2975" s="245"/>
      <c r="VX2975" s="245"/>
      <c r="VY2975" s="245"/>
      <c r="VZ2975" s="245"/>
      <c r="WA2975" s="245"/>
      <c r="WB2975" s="245"/>
      <c r="WC2975" s="245"/>
      <c r="WD2975" s="245"/>
      <c r="WE2975" s="245"/>
      <c r="WF2975" s="245"/>
      <c r="WG2975" s="245"/>
      <c r="WH2975" s="245"/>
      <c r="WI2975" s="245"/>
      <c r="WJ2975" s="245"/>
      <c r="WK2975" s="245"/>
      <c r="WL2975" s="245"/>
      <c r="WM2975" s="245"/>
      <c r="WN2975" s="245"/>
      <c r="WO2975" s="245"/>
      <c r="WP2975" s="245"/>
      <c r="WQ2975" s="245"/>
      <c r="WR2975" s="245"/>
      <c r="WS2975" s="245"/>
      <c r="WT2975" s="245"/>
      <c r="WU2975" s="245"/>
      <c r="WV2975" s="245"/>
      <c r="WW2975" s="245"/>
      <c r="WX2975" s="245"/>
      <c r="WY2975" s="245"/>
      <c r="WZ2975" s="245"/>
      <c r="XA2975" s="245"/>
      <c r="XB2975" s="245"/>
      <c r="XC2975" s="245"/>
      <c r="XD2975" s="245"/>
      <c r="XE2975" s="245"/>
      <c r="XF2975" s="245"/>
      <c r="XG2975" s="245"/>
      <c r="XH2975" s="245"/>
      <c r="XI2975" s="245"/>
      <c r="XJ2975" s="245"/>
      <c r="XK2975" s="245"/>
      <c r="XL2975" s="245"/>
      <c r="XM2975" s="245"/>
      <c r="XN2975" s="245"/>
      <c r="XO2975" s="245"/>
      <c r="XP2975" s="245"/>
      <c r="XQ2975" s="245"/>
      <c r="XR2975" s="245"/>
      <c r="XS2975" s="245"/>
      <c r="XT2975" s="245"/>
      <c r="XU2975" s="245"/>
      <c r="XV2975" s="245"/>
      <c r="XW2975" s="245"/>
      <c r="XX2975" s="245"/>
      <c r="XY2975" s="245"/>
      <c r="XZ2975" s="245"/>
      <c r="YA2975" s="245"/>
      <c r="YB2975" s="245"/>
      <c r="YC2975" s="245"/>
      <c r="YD2975" s="245"/>
      <c r="YE2975" s="245"/>
      <c r="YF2975" s="245"/>
      <c r="YG2975" s="245"/>
      <c r="YH2975" s="245"/>
      <c r="YI2975" s="245"/>
      <c r="YJ2975" s="245"/>
      <c r="YK2975" s="245"/>
      <c r="YL2975" s="245"/>
      <c r="YM2975" s="245"/>
      <c r="YN2975" s="245"/>
      <c r="YO2975" s="245"/>
      <c r="YP2975" s="245"/>
      <c r="YQ2975" s="245"/>
      <c r="YR2975" s="245"/>
      <c r="YS2975" s="245"/>
      <c r="YT2975" s="245"/>
      <c r="YU2975" s="245"/>
      <c r="YV2975" s="245"/>
      <c r="YW2975" s="245"/>
      <c r="YX2975" s="245"/>
      <c r="YY2975" s="245"/>
      <c r="YZ2975" s="245"/>
      <c r="ZA2975" s="245"/>
      <c r="ZB2975" s="245"/>
      <c r="ZC2975" s="245"/>
      <c r="ZD2975" s="245"/>
      <c r="ZE2975" s="245"/>
      <c r="ZF2975" s="245"/>
      <c r="ZG2975" s="245"/>
      <c r="ZH2975" s="245"/>
      <c r="ZI2975" s="245"/>
      <c r="ZJ2975" s="245"/>
      <c r="ZK2975" s="245"/>
      <c r="ZL2975" s="245"/>
      <c r="ZM2975" s="245"/>
      <c r="ZN2975" s="245"/>
      <c r="ZO2975" s="245"/>
      <c r="ZP2975" s="245"/>
      <c r="ZQ2975" s="245"/>
      <c r="ZR2975" s="245"/>
      <c r="ZS2975" s="245"/>
      <c r="ZT2975" s="245"/>
      <c r="ZU2975" s="245"/>
      <c r="ZV2975" s="245"/>
      <c r="ZW2975" s="245"/>
      <c r="ZX2975" s="245"/>
      <c r="ZY2975" s="245"/>
      <c r="ZZ2975" s="245"/>
      <c r="AAA2975" s="245"/>
      <c r="AAB2975" s="245"/>
      <c r="AAC2975" s="245"/>
      <c r="AAD2975" s="245"/>
      <c r="AAE2975" s="245"/>
      <c r="AAF2975" s="245"/>
      <c r="AAG2975" s="245"/>
      <c r="AAH2975" s="245"/>
      <c r="AAI2975" s="245"/>
      <c r="AAJ2975" s="245"/>
      <c r="AAK2975" s="245"/>
      <c r="AAL2975" s="245"/>
      <c r="AAM2975" s="245"/>
      <c r="AAN2975" s="245"/>
      <c r="AAO2975" s="245"/>
      <c r="AAP2975" s="245"/>
      <c r="AAQ2975" s="245"/>
      <c r="AAR2975" s="245"/>
      <c r="AAS2975" s="245"/>
      <c r="AAT2975" s="245"/>
      <c r="AAU2975" s="245"/>
      <c r="AAV2975" s="245"/>
      <c r="AAW2975" s="245"/>
      <c r="AAX2975" s="245"/>
      <c r="AAY2975" s="245"/>
      <c r="AAZ2975" s="245"/>
      <c r="ABA2975" s="245"/>
      <c r="ABB2975" s="245"/>
      <c r="ABC2975" s="245"/>
      <c r="ABD2975" s="245"/>
      <c r="ABE2975" s="245"/>
      <c r="ABF2975" s="245"/>
      <c r="ABG2975" s="245"/>
      <c r="ABH2975" s="245"/>
      <c r="ABI2975" s="245"/>
      <c r="ABJ2975" s="245"/>
      <c r="ABK2975" s="245"/>
      <c r="ABL2975" s="245"/>
      <c r="ABM2975" s="245"/>
      <c r="ABN2975" s="245"/>
      <c r="ABO2975" s="245"/>
      <c r="ABP2975" s="245"/>
      <c r="ABQ2975" s="245"/>
      <c r="ABR2975" s="245"/>
      <c r="ABS2975" s="245"/>
      <c r="ABT2975" s="245"/>
      <c r="ABU2975" s="245"/>
      <c r="ABV2975" s="245"/>
      <c r="ABW2975" s="245"/>
      <c r="ABX2975" s="245"/>
      <c r="ABY2975" s="245"/>
      <c r="ABZ2975" s="245"/>
      <c r="ACA2975" s="245"/>
      <c r="ACB2975" s="245"/>
      <c r="ACC2975" s="245"/>
      <c r="ACD2975" s="245"/>
      <c r="ACE2975" s="245"/>
      <c r="ACF2975" s="245"/>
      <c r="ACG2975" s="245"/>
      <c r="ACH2975" s="245"/>
      <c r="ACI2975" s="245"/>
      <c r="ACJ2975" s="245"/>
      <c r="ACK2975" s="245"/>
      <c r="ACL2975" s="245"/>
      <c r="ACM2975" s="245"/>
      <c r="ACN2975" s="245"/>
      <c r="ACO2975" s="245"/>
      <c r="ACP2975" s="245"/>
      <c r="ACQ2975" s="245"/>
      <c r="ACR2975" s="245"/>
      <c r="ACS2975" s="245"/>
      <c r="ACT2975" s="245"/>
      <c r="ACU2975" s="245"/>
      <c r="ACV2975" s="245"/>
      <c r="ACW2975" s="245"/>
      <c r="ACX2975" s="245"/>
      <c r="ACY2975" s="245"/>
      <c r="ACZ2975" s="245"/>
      <c r="ADA2975" s="245"/>
      <c r="ADB2975" s="245"/>
      <c r="ADC2975" s="245"/>
      <c r="ADD2975" s="245"/>
      <c r="ADE2975" s="245"/>
      <c r="ADF2975" s="245"/>
      <c r="ADG2975" s="245"/>
      <c r="ADH2975" s="245"/>
      <c r="ADI2975" s="245"/>
      <c r="ADJ2975" s="245"/>
      <c r="ADK2975" s="245"/>
      <c r="ADL2975" s="245"/>
      <c r="ADM2975" s="245"/>
      <c r="ADN2975" s="245"/>
      <c r="ADO2975" s="245"/>
      <c r="ADP2975" s="245"/>
      <c r="ADQ2975" s="245"/>
      <c r="ADR2975" s="245"/>
      <c r="ADS2975" s="245"/>
      <c r="ADT2975" s="245"/>
      <c r="ADU2975" s="245"/>
      <c r="ADV2975" s="245"/>
      <c r="ADW2975" s="245"/>
      <c r="ADX2975" s="245"/>
      <c r="ADY2975" s="245"/>
      <c r="ADZ2975" s="245"/>
      <c r="AEA2975" s="245"/>
      <c r="AEB2975" s="245"/>
      <c r="AEC2975" s="245"/>
      <c r="AED2975" s="245"/>
      <c r="AEE2975" s="245"/>
      <c r="AEF2975" s="245"/>
      <c r="AEG2975" s="245"/>
      <c r="AEH2975" s="245"/>
      <c r="AEI2975" s="245"/>
      <c r="AEJ2975" s="245"/>
      <c r="AEK2975" s="245"/>
      <c r="AEL2975" s="245"/>
      <c r="AEM2975" s="245"/>
      <c r="AEN2975" s="245"/>
      <c r="AEO2975" s="245"/>
      <c r="AEP2975" s="245"/>
      <c r="AEQ2975" s="245"/>
      <c r="AER2975" s="245"/>
      <c r="AES2975" s="245"/>
      <c r="AET2975" s="245"/>
      <c r="AEU2975" s="245"/>
      <c r="AEV2975" s="245"/>
      <c r="AEW2975" s="245"/>
      <c r="AEX2975" s="245"/>
      <c r="AEY2975" s="245"/>
      <c r="AEZ2975" s="245"/>
      <c r="AFA2975" s="245"/>
      <c r="AFB2975" s="245"/>
      <c r="AFC2975" s="245"/>
      <c r="AFD2975" s="245"/>
      <c r="AFE2975" s="245"/>
      <c r="AFF2975" s="245"/>
      <c r="AFG2975" s="245"/>
      <c r="AFH2975" s="245"/>
      <c r="AFI2975" s="245"/>
      <c r="AFJ2975" s="245"/>
      <c r="AFK2975" s="245"/>
      <c r="AFL2975" s="245"/>
      <c r="AFM2975" s="245"/>
      <c r="AFN2975" s="245"/>
      <c r="AFO2975" s="245"/>
      <c r="AFP2975" s="245"/>
      <c r="AFQ2975" s="245"/>
      <c r="AFR2975" s="245"/>
      <c r="AFS2975" s="245"/>
      <c r="AFT2975" s="245"/>
      <c r="AFU2975" s="245"/>
      <c r="AFV2975" s="245"/>
      <c r="AFW2975" s="245"/>
      <c r="AFX2975" s="245"/>
      <c r="AFY2975" s="245"/>
      <c r="AFZ2975" s="245"/>
      <c r="AGA2975" s="245"/>
      <c r="AGB2975" s="245"/>
      <c r="AGC2975" s="245"/>
      <c r="AGD2975" s="245"/>
      <c r="AGE2975" s="245"/>
      <c r="AGF2975" s="245"/>
      <c r="AGG2975" s="245"/>
      <c r="AGH2975" s="245"/>
      <c r="AGI2975" s="245"/>
      <c r="AGJ2975" s="245"/>
      <c r="AGK2975" s="245"/>
      <c r="AGL2975" s="245"/>
      <c r="AGM2975" s="245"/>
      <c r="AGN2975" s="245"/>
      <c r="AGO2975" s="245"/>
      <c r="AGP2975" s="245"/>
      <c r="AGQ2975" s="245"/>
      <c r="AGR2975" s="245"/>
      <c r="AGS2975" s="245"/>
      <c r="AGT2975" s="245"/>
      <c r="AGU2975" s="245"/>
      <c r="AGV2975" s="245"/>
      <c r="AGW2975" s="245"/>
      <c r="AGX2975" s="245"/>
      <c r="AGY2975" s="245"/>
      <c r="AGZ2975" s="245"/>
      <c r="AHA2975" s="245"/>
      <c r="AHB2975" s="245"/>
      <c r="AHC2975" s="245"/>
      <c r="AHD2975" s="245"/>
      <c r="AHE2975" s="245"/>
      <c r="AHF2975" s="245"/>
      <c r="AHG2975" s="245"/>
      <c r="AHH2975" s="245"/>
      <c r="AHI2975" s="245"/>
      <c r="AHJ2975" s="245"/>
      <c r="AHK2975" s="245"/>
      <c r="AHL2975" s="245"/>
      <c r="AHM2975" s="245"/>
      <c r="AHN2975" s="245"/>
      <c r="AHO2975" s="245"/>
      <c r="AHP2975" s="245"/>
      <c r="AHQ2975" s="245"/>
      <c r="AHR2975" s="245"/>
      <c r="AHS2975" s="245"/>
      <c r="AHT2975" s="245"/>
      <c r="AHU2975" s="245"/>
      <c r="AHV2975" s="245"/>
      <c r="AHW2975" s="245"/>
      <c r="AHX2975" s="245"/>
      <c r="AHY2975" s="245"/>
      <c r="AHZ2975" s="245"/>
      <c r="AIA2975" s="245"/>
      <c r="AIB2975" s="245"/>
      <c r="AIC2975" s="245"/>
      <c r="AID2975" s="245"/>
      <c r="AIE2975" s="245"/>
      <c r="AIF2975" s="245"/>
      <c r="AIG2975" s="245"/>
      <c r="AIH2975" s="245"/>
      <c r="AII2975" s="245"/>
      <c r="AIJ2975" s="245"/>
      <c r="AIK2975" s="245"/>
      <c r="AIL2975" s="245"/>
      <c r="AIM2975" s="245"/>
      <c r="AIN2975" s="245"/>
      <c r="AIO2975" s="245"/>
      <c r="AIP2975" s="245"/>
      <c r="AIQ2975" s="245"/>
      <c r="AIR2975" s="245"/>
      <c r="AIS2975" s="245"/>
      <c r="AIT2975" s="245"/>
      <c r="AIU2975" s="245"/>
      <c r="AIV2975" s="245"/>
      <c r="AIW2975" s="245"/>
      <c r="AIX2975" s="245"/>
      <c r="AIY2975" s="245"/>
      <c r="AIZ2975" s="245"/>
      <c r="AJA2975" s="245"/>
      <c r="AJB2975" s="245"/>
      <c r="AJC2975" s="245"/>
      <c r="AJD2975" s="245"/>
      <c r="AJE2975" s="245"/>
      <c r="AJF2975" s="245"/>
      <c r="AJG2975" s="245"/>
      <c r="AJH2975" s="245"/>
      <c r="AJI2975" s="245"/>
      <c r="AJJ2975" s="245"/>
      <c r="AJK2975" s="245"/>
      <c r="AJL2975" s="245"/>
      <c r="AJM2975" s="245"/>
      <c r="AJN2975" s="245"/>
      <c r="AJO2975" s="245"/>
      <c r="AJP2975" s="245"/>
      <c r="AJQ2975" s="245"/>
      <c r="AJR2975" s="245"/>
      <c r="AJS2975" s="245"/>
      <c r="AJT2975" s="245"/>
      <c r="AJU2975" s="245"/>
      <c r="AJV2975" s="245"/>
      <c r="AJW2975" s="245"/>
      <c r="AJX2975" s="245"/>
      <c r="AJY2975" s="245"/>
      <c r="AJZ2975" s="245"/>
      <c r="AKA2975" s="245"/>
      <c r="AKB2975" s="245"/>
      <c r="AKC2975" s="245"/>
      <c r="AKD2975" s="245"/>
      <c r="AKE2975" s="245"/>
      <c r="AKF2975" s="245"/>
      <c r="AKG2975" s="245"/>
      <c r="AKH2975" s="245"/>
      <c r="AKI2975" s="245"/>
      <c r="AKJ2975" s="245"/>
      <c r="AKK2975" s="245"/>
      <c r="AKL2975" s="245"/>
      <c r="AKM2975" s="245"/>
      <c r="AKN2975" s="245"/>
      <c r="AKO2975" s="245"/>
      <c r="AKP2975" s="245"/>
      <c r="AKQ2975" s="245"/>
      <c r="AKR2975" s="245"/>
      <c r="AKS2975" s="245"/>
      <c r="AKT2975" s="245"/>
      <c r="AKU2975" s="245"/>
      <c r="AKV2975" s="245"/>
      <c r="AKW2975" s="245"/>
      <c r="AKX2975" s="245"/>
      <c r="AKY2975" s="245"/>
      <c r="AKZ2975" s="245"/>
      <c r="ALA2975" s="245"/>
      <c r="ALB2975" s="245"/>
      <c r="ALC2975" s="245"/>
      <c r="ALD2975" s="245"/>
      <c r="ALE2975" s="245"/>
      <c r="ALF2975" s="245"/>
      <c r="ALG2975" s="245"/>
      <c r="ALH2975" s="245"/>
      <c r="ALI2975" s="245"/>
      <c r="ALJ2975" s="245"/>
      <c r="ALK2975" s="245"/>
      <c r="ALL2975" s="245"/>
      <c r="ALM2975" s="245"/>
      <c r="ALN2975" s="245"/>
      <c r="ALO2975" s="245"/>
      <c r="ALP2975" s="245"/>
      <c r="ALQ2975" s="245"/>
      <c r="ALR2975" s="245"/>
      <c r="ALS2975" s="245"/>
      <c r="ALT2975" s="245"/>
      <c r="ALU2975" s="245"/>
      <c r="ALV2975" s="245"/>
      <c r="ALW2975" s="245"/>
      <c r="ALX2975" s="245"/>
      <c r="ALY2975" s="245"/>
      <c r="ALZ2975" s="245"/>
      <c r="AMA2975" s="245"/>
      <c r="AMB2975" s="245"/>
    </row>
    <row r="2976" spans="1:1016" s="300" customFormat="1">
      <c r="A2976" s="80" t="s">
        <v>282</v>
      </c>
      <c r="B2976" s="80" t="s">
        <v>3199</v>
      </c>
      <c r="C2976" s="223" t="s">
        <v>4701</v>
      </c>
      <c r="D2976" s="139" t="s">
        <v>300</v>
      </c>
      <c r="E2976" s="139" t="s">
        <v>2253</v>
      </c>
      <c r="F2976" s="139" t="s">
        <v>525</v>
      </c>
      <c r="G2976" s="141">
        <v>82559</v>
      </c>
      <c r="H2976" s="141">
        <v>102304</v>
      </c>
      <c r="I2976" s="234">
        <v>53</v>
      </c>
      <c r="J2976" s="235">
        <v>0.9464285714285714</v>
      </c>
      <c r="K2976" s="141">
        <v>122049</v>
      </c>
      <c r="L2976" s="146">
        <v>3</v>
      </c>
      <c r="M2976" s="146">
        <v>3</v>
      </c>
      <c r="N2976" s="167"/>
      <c r="O2976" s="144"/>
      <c r="P2976" s="213"/>
      <c r="Q2976" s="236"/>
      <c r="R2976" s="236"/>
      <c r="S2976" s="236"/>
      <c r="T2976" s="236"/>
      <c r="U2976" s="236"/>
      <c r="V2976" s="236"/>
      <c r="W2976" s="236"/>
      <c r="X2976" s="236"/>
      <c r="Y2976" s="245"/>
      <c r="Z2976" s="245"/>
      <c r="AA2976" s="236"/>
      <c r="AB2976" s="236"/>
      <c r="AC2976" s="245"/>
      <c r="AD2976" s="245"/>
      <c r="AE2976" s="245"/>
      <c r="AF2976" s="245"/>
      <c r="AG2976" s="245"/>
      <c r="AH2976" s="245"/>
      <c r="AI2976" s="245"/>
      <c r="AJ2976" s="245"/>
      <c r="AK2976" s="245"/>
      <c r="AL2976" s="245"/>
      <c r="AM2976" s="245"/>
      <c r="AN2976" s="245"/>
      <c r="AO2976" s="245"/>
      <c r="AP2976" s="245"/>
      <c r="AQ2976" s="245"/>
      <c r="AR2976" s="245"/>
      <c r="AS2976" s="245"/>
      <c r="AT2976" s="245"/>
      <c r="AU2976" s="245"/>
      <c r="AV2976" s="245"/>
      <c r="AW2976" s="245"/>
      <c r="AX2976" s="245"/>
      <c r="AY2976" s="245"/>
      <c r="AZ2976" s="245"/>
      <c r="BA2976" s="245"/>
      <c r="BB2976" s="245"/>
      <c r="BC2976" s="245"/>
      <c r="BD2976" s="245"/>
      <c r="BE2976" s="245"/>
      <c r="BF2976" s="245"/>
      <c r="BG2976" s="245"/>
      <c r="BH2976" s="245"/>
      <c r="BI2976" s="245"/>
      <c r="BJ2976" s="245"/>
      <c r="BK2976" s="245"/>
      <c r="BL2976" s="245"/>
      <c r="BM2976" s="245"/>
      <c r="BN2976" s="245"/>
      <c r="BO2976" s="245"/>
      <c r="BP2976" s="245"/>
      <c r="BQ2976" s="245"/>
      <c r="BR2976" s="245"/>
      <c r="BS2976" s="245"/>
      <c r="BT2976" s="245"/>
      <c r="BU2976" s="245"/>
      <c r="BV2976" s="245"/>
      <c r="BW2976" s="245"/>
      <c r="BX2976" s="245"/>
      <c r="BY2976" s="245"/>
      <c r="BZ2976" s="245"/>
      <c r="CA2976" s="245"/>
      <c r="CB2976" s="245"/>
      <c r="CC2976" s="245"/>
      <c r="CD2976" s="245"/>
      <c r="CE2976" s="245"/>
      <c r="CF2976" s="245"/>
      <c r="CG2976" s="245"/>
      <c r="CH2976" s="245"/>
      <c r="CI2976" s="245"/>
      <c r="CJ2976" s="245"/>
      <c r="CK2976" s="245"/>
      <c r="CL2976" s="245"/>
      <c r="CM2976" s="245"/>
      <c r="CN2976" s="245"/>
      <c r="CO2976" s="245"/>
      <c r="CP2976" s="245"/>
      <c r="CQ2976" s="245"/>
      <c r="CR2976" s="245"/>
      <c r="CS2976" s="245"/>
      <c r="CT2976" s="245"/>
      <c r="CU2976" s="245"/>
      <c r="CV2976" s="245"/>
      <c r="CW2976" s="245"/>
      <c r="CX2976" s="245"/>
      <c r="CY2976" s="245"/>
      <c r="CZ2976" s="245"/>
      <c r="DA2976" s="245"/>
      <c r="DB2976" s="245"/>
      <c r="DC2976" s="245"/>
      <c r="DD2976" s="245"/>
      <c r="DE2976" s="245"/>
      <c r="DF2976" s="245"/>
      <c r="DG2976" s="245"/>
      <c r="DH2976" s="245"/>
      <c r="DI2976" s="245"/>
      <c r="DJ2976" s="245"/>
      <c r="DK2976" s="245"/>
      <c r="DL2976" s="245"/>
      <c r="DM2976" s="245"/>
      <c r="DN2976" s="245"/>
      <c r="DO2976" s="245"/>
      <c r="DP2976" s="245"/>
      <c r="DQ2976" s="245"/>
      <c r="DR2976" s="245"/>
      <c r="DS2976" s="245"/>
      <c r="DT2976" s="245"/>
      <c r="DU2976" s="245"/>
      <c r="DV2976" s="245"/>
      <c r="DW2976" s="245"/>
      <c r="DX2976" s="245"/>
      <c r="DY2976" s="245"/>
      <c r="DZ2976" s="245"/>
      <c r="EA2976" s="245"/>
      <c r="EB2976" s="245"/>
      <c r="EC2976" s="245"/>
      <c r="ED2976" s="245"/>
      <c r="EE2976" s="245"/>
      <c r="EF2976" s="245"/>
      <c r="EG2976" s="245"/>
      <c r="EH2976" s="245"/>
      <c r="EI2976" s="245"/>
      <c r="EJ2976" s="245"/>
      <c r="EK2976" s="245"/>
      <c r="EL2976" s="245"/>
      <c r="EM2976" s="245"/>
      <c r="EN2976" s="245"/>
      <c r="EO2976" s="245"/>
      <c r="EP2976" s="245"/>
      <c r="EQ2976" s="245"/>
      <c r="ER2976" s="245"/>
      <c r="ES2976" s="245"/>
      <c r="ET2976" s="245"/>
      <c r="EU2976" s="245"/>
      <c r="EV2976" s="245"/>
      <c r="EW2976" s="245"/>
      <c r="EX2976" s="245"/>
      <c r="EY2976" s="245"/>
      <c r="EZ2976" s="245"/>
      <c r="FA2976" s="245"/>
      <c r="FB2976" s="245"/>
      <c r="FC2976" s="245"/>
      <c r="FD2976" s="245"/>
      <c r="FE2976" s="245"/>
      <c r="FF2976" s="245"/>
      <c r="FG2976" s="245"/>
      <c r="FH2976" s="245"/>
      <c r="FI2976" s="245"/>
      <c r="FJ2976" s="245"/>
      <c r="FK2976" s="245"/>
      <c r="FL2976" s="245"/>
      <c r="FM2976" s="245"/>
      <c r="FN2976" s="245"/>
      <c r="FO2976" s="245"/>
      <c r="FP2976" s="245"/>
      <c r="FQ2976" s="245"/>
      <c r="FR2976" s="245"/>
      <c r="FS2976" s="245"/>
      <c r="FT2976" s="245"/>
      <c r="FU2976" s="245"/>
      <c r="FV2976" s="245"/>
      <c r="FW2976" s="245"/>
      <c r="FX2976" s="245"/>
      <c r="FY2976" s="245"/>
      <c r="FZ2976" s="245"/>
      <c r="GA2976" s="245"/>
      <c r="GB2976" s="245"/>
      <c r="GC2976" s="245"/>
      <c r="GD2976" s="245"/>
      <c r="GE2976" s="245"/>
      <c r="GF2976" s="245"/>
      <c r="GG2976" s="245"/>
      <c r="GH2976" s="245"/>
      <c r="GI2976" s="245"/>
      <c r="GJ2976" s="245"/>
      <c r="GK2976" s="245"/>
      <c r="GL2976" s="245"/>
      <c r="GM2976" s="245"/>
      <c r="GN2976" s="245"/>
      <c r="GO2976" s="245"/>
      <c r="GP2976" s="245"/>
      <c r="GQ2976" s="245"/>
      <c r="GR2976" s="245"/>
      <c r="GS2976" s="245"/>
      <c r="GT2976" s="245"/>
      <c r="GU2976" s="245"/>
      <c r="GV2976" s="245"/>
      <c r="GW2976" s="245"/>
      <c r="GX2976" s="245"/>
      <c r="GY2976" s="245"/>
      <c r="GZ2976" s="245"/>
      <c r="HA2976" s="245"/>
      <c r="HB2976" s="245"/>
      <c r="HC2976" s="245"/>
      <c r="HD2976" s="245"/>
      <c r="HE2976" s="245"/>
      <c r="HF2976" s="245"/>
      <c r="HG2976" s="245"/>
      <c r="HH2976" s="245"/>
      <c r="HI2976" s="245"/>
      <c r="HJ2976" s="245"/>
      <c r="HK2976" s="245"/>
      <c r="HL2976" s="245"/>
      <c r="HM2976" s="245"/>
      <c r="HN2976" s="245"/>
      <c r="HO2976" s="245"/>
      <c r="HP2976" s="245"/>
      <c r="HQ2976" s="245"/>
      <c r="HR2976" s="245"/>
      <c r="HS2976" s="245"/>
      <c r="HT2976" s="245"/>
      <c r="HU2976" s="245"/>
      <c r="HV2976" s="245"/>
      <c r="HW2976" s="245"/>
      <c r="HX2976" s="245"/>
      <c r="HY2976" s="245"/>
      <c r="HZ2976" s="245"/>
      <c r="IA2976" s="245"/>
      <c r="IB2976" s="245"/>
      <c r="IC2976" s="245"/>
      <c r="ID2976" s="245"/>
      <c r="IE2976" s="245"/>
      <c r="IF2976" s="245"/>
      <c r="IG2976" s="245"/>
      <c r="IH2976" s="245"/>
      <c r="II2976" s="245"/>
      <c r="IJ2976" s="245"/>
      <c r="IK2976" s="245"/>
      <c r="IL2976" s="245"/>
      <c r="IM2976" s="245"/>
      <c r="IN2976" s="245"/>
      <c r="IO2976" s="245"/>
      <c r="IP2976" s="245"/>
      <c r="IQ2976" s="245"/>
      <c r="IR2976" s="245"/>
      <c r="IS2976" s="245"/>
      <c r="IT2976" s="245"/>
      <c r="IU2976" s="245"/>
      <c r="IV2976" s="245"/>
      <c r="IW2976" s="245"/>
      <c r="IX2976" s="245"/>
      <c r="IY2976" s="245"/>
      <c r="IZ2976" s="245"/>
      <c r="JA2976" s="245"/>
      <c r="JB2976" s="245"/>
      <c r="JC2976" s="245"/>
      <c r="JD2976" s="245"/>
      <c r="JE2976" s="245"/>
      <c r="JF2976" s="245"/>
      <c r="JG2976" s="245"/>
      <c r="JH2976" s="245"/>
      <c r="JI2976" s="245"/>
      <c r="JJ2976" s="245"/>
      <c r="JK2976" s="245"/>
      <c r="JL2976" s="245"/>
      <c r="JM2976" s="245"/>
      <c r="JN2976" s="245"/>
      <c r="JO2976" s="245"/>
      <c r="JP2976" s="245"/>
      <c r="JQ2976" s="245"/>
      <c r="JR2976" s="245"/>
      <c r="JS2976" s="245"/>
      <c r="JT2976" s="245"/>
      <c r="JU2976" s="245"/>
      <c r="JV2976" s="245"/>
      <c r="JW2976" s="245"/>
      <c r="JX2976" s="245"/>
      <c r="JY2976" s="245"/>
      <c r="JZ2976" s="245"/>
      <c r="KA2976" s="245"/>
      <c r="KB2976" s="245"/>
      <c r="KC2976" s="245"/>
      <c r="KD2976" s="245"/>
      <c r="KE2976" s="245"/>
      <c r="KF2976" s="245"/>
      <c r="KG2976" s="245"/>
      <c r="KH2976" s="245"/>
      <c r="KI2976" s="245"/>
      <c r="KJ2976" s="245"/>
      <c r="KK2976" s="245"/>
      <c r="KL2976" s="245"/>
      <c r="KM2976" s="245"/>
      <c r="KN2976" s="245"/>
      <c r="KO2976" s="245"/>
      <c r="KP2976" s="245"/>
      <c r="KQ2976" s="245"/>
      <c r="KR2976" s="245"/>
      <c r="KS2976" s="245"/>
      <c r="KT2976" s="245"/>
      <c r="KU2976" s="245"/>
      <c r="KV2976" s="245"/>
      <c r="KW2976" s="245"/>
      <c r="KX2976" s="245"/>
      <c r="KY2976" s="245"/>
      <c r="KZ2976" s="245"/>
      <c r="LA2976" s="245"/>
      <c r="LB2976" s="245"/>
      <c r="LC2976" s="245"/>
      <c r="LD2976" s="245"/>
      <c r="LE2976" s="245"/>
      <c r="LF2976" s="245"/>
      <c r="LG2976" s="245"/>
      <c r="LH2976" s="245"/>
      <c r="LI2976" s="245"/>
      <c r="LJ2976" s="245"/>
      <c r="LK2976" s="245"/>
      <c r="LL2976" s="245"/>
      <c r="LM2976" s="245"/>
      <c r="LN2976" s="245"/>
      <c r="LO2976" s="245"/>
      <c r="LP2976" s="245"/>
      <c r="LQ2976" s="245"/>
      <c r="LR2976" s="245"/>
      <c r="LS2976" s="245"/>
      <c r="LT2976" s="245"/>
      <c r="LU2976" s="245"/>
      <c r="LV2976" s="245"/>
      <c r="LW2976" s="245"/>
      <c r="LX2976" s="245"/>
      <c r="LY2976" s="245"/>
      <c r="LZ2976" s="245"/>
      <c r="MA2976" s="245"/>
      <c r="MB2976" s="245"/>
      <c r="MC2976" s="245"/>
      <c r="MD2976" s="245"/>
      <c r="ME2976" s="245"/>
      <c r="MF2976" s="245"/>
      <c r="MG2976" s="245"/>
      <c r="MH2976" s="245"/>
      <c r="MI2976" s="245"/>
      <c r="MJ2976" s="245"/>
      <c r="MK2976" s="245"/>
      <c r="ML2976" s="245"/>
      <c r="MM2976" s="245"/>
      <c r="MN2976" s="245"/>
      <c r="MO2976" s="245"/>
      <c r="MP2976" s="245"/>
      <c r="MQ2976" s="245"/>
      <c r="MR2976" s="245"/>
      <c r="MS2976" s="245"/>
      <c r="MT2976" s="245"/>
      <c r="MU2976" s="245"/>
      <c r="MV2976" s="245"/>
      <c r="MW2976" s="245"/>
      <c r="MX2976" s="245"/>
      <c r="MY2976" s="245"/>
      <c r="MZ2976" s="245"/>
      <c r="NA2976" s="245"/>
      <c r="NB2976" s="245"/>
      <c r="NC2976" s="245"/>
      <c r="ND2976" s="245"/>
      <c r="NE2976" s="245"/>
      <c r="NF2976" s="245"/>
      <c r="NG2976" s="245"/>
      <c r="NH2976" s="245"/>
      <c r="NI2976" s="245"/>
      <c r="NJ2976" s="245"/>
      <c r="NK2976" s="245"/>
      <c r="NL2976" s="245"/>
      <c r="NM2976" s="245"/>
      <c r="NN2976" s="245"/>
      <c r="NO2976" s="245"/>
      <c r="NP2976" s="245"/>
      <c r="NQ2976" s="245"/>
      <c r="NR2976" s="245"/>
      <c r="NS2976" s="245"/>
      <c r="NT2976" s="245"/>
      <c r="NU2976" s="245"/>
      <c r="NV2976" s="245"/>
      <c r="NW2976" s="245"/>
      <c r="NX2976" s="245"/>
      <c r="NY2976" s="245"/>
      <c r="NZ2976" s="245"/>
      <c r="OA2976" s="245"/>
      <c r="OB2976" s="245"/>
      <c r="OC2976" s="245"/>
      <c r="OD2976" s="245"/>
      <c r="OE2976" s="245"/>
      <c r="OF2976" s="245"/>
      <c r="OG2976" s="245"/>
      <c r="OH2976" s="245"/>
      <c r="OI2976" s="245"/>
      <c r="OJ2976" s="245"/>
      <c r="OK2976" s="245"/>
      <c r="OL2976" s="245"/>
      <c r="OM2976" s="245"/>
      <c r="ON2976" s="245"/>
      <c r="OO2976" s="245"/>
      <c r="OP2976" s="245"/>
      <c r="OQ2976" s="245"/>
      <c r="OR2976" s="245"/>
      <c r="OS2976" s="245"/>
      <c r="OT2976" s="245"/>
      <c r="OU2976" s="245"/>
      <c r="OV2976" s="245"/>
      <c r="OW2976" s="245"/>
      <c r="OX2976" s="245"/>
      <c r="OY2976" s="245"/>
      <c r="OZ2976" s="245"/>
      <c r="PA2976" s="245"/>
      <c r="PB2976" s="245"/>
      <c r="PC2976" s="245"/>
      <c r="PD2976" s="245"/>
      <c r="PE2976" s="245"/>
      <c r="PF2976" s="245"/>
      <c r="PG2976" s="245"/>
      <c r="PH2976" s="245"/>
      <c r="PI2976" s="245"/>
      <c r="PJ2976" s="245"/>
      <c r="PK2976" s="245"/>
      <c r="PL2976" s="245"/>
      <c r="PM2976" s="245"/>
      <c r="PN2976" s="245"/>
      <c r="PO2976" s="245"/>
      <c r="PP2976" s="245"/>
      <c r="PQ2976" s="245"/>
      <c r="PR2976" s="245"/>
      <c r="PS2976" s="245"/>
      <c r="PT2976" s="245"/>
      <c r="PU2976" s="245"/>
      <c r="PV2976" s="245"/>
      <c r="PW2976" s="245"/>
      <c r="PX2976" s="245"/>
      <c r="PY2976" s="245"/>
      <c r="PZ2976" s="245"/>
      <c r="QA2976" s="245"/>
      <c r="QB2976" s="245"/>
      <c r="QC2976" s="245"/>
      <c r="QD2976" s="245"/>
      <c r="QE2976" s="245"/>
      <c r="QF2976" s="245"/>
      <c r="QG2976" s="245"/>
      <c r="QH2976" s="245"/>
      <c r="QI2976" s="245"/>
      <c r="QJ2976" s="245"/>
      <c r="QK2976" s="245"/>
      <c r="QL2976" s="245"/>
      <c r="QM2976" s="245"/>
      <c r="QN2976" s="245"/>
      <c r="QO2976" s="245"/>
      <c r="QP2976" s="245"/>
      <c r="QQ2976" s="245"/>
      <c r="QR2976" s="245"/>
      <c r="QS2976" s="245"/>
      <c r="QT2976" s="245"/>
      <c r="QU2976" s="245"/>
      <c r="QV2976" s="245"/>
      <c r="QW2976" s="245"/>
      <c r="QX2976" s="245"/>
      <c r="QY2976" s="245"/>
      <c r="QZ2976" s="245"/>
      <c r="RA2976" s="245"/>
      <c r="RB2976" s="245"/>
      <c r="RC2976" s="245"/>
      <c r="RD2976" s="245"/>
      <c r="RE2976" s="245"/>
      <c r="RF2976" s="245"/>
      <c r="RG2976" s="245"/>
      <c r="RH2976" s="245"/>
      <c r="RI2976" s="245"/>
      <c r="RJ2976" s="245"/>
      <c r="RK2976" s="245"/>
      <c r="RL2976" s="245"/>
      <c r="RM2976" s="245"/>
      <c r="RN2976" s="245"/>
      <c r="RO2976" s="245"/>
      <c r="RP2976" s="245"/>
      <c r="RQ2976" s="245"/>
      <c r="RR2976" s="245"/>
      <c r="RS2976" s="245"/>
      <c r="RT2976" s="245"/>
      <c r="RU2976" s="245"/>
      <c r="RV2976" s="245"/>
      <c r="RW2976" s="245"/>
      <c r="RX2976" s="245"/>
      <c r="RY2976" s="245"/>
      <c r="RZ2976" s="245"/>
      <c r="SA2976" s="245"/>
      <c r="SB2976" s="245"/>
      <c r="SC2976" s="245"/>
      <c r="SD2976" s="245"/>
      <c r="SE2976" s="245"/>
      <c r="SF2976" s="245"/>
      <c r="SG2976" s="245"/>
      <c r="SH2976" s="245"/>
      <c r="SI2976" s="245"/>
      <c r="SJ2976" s="245"/>
      <c r="SK2976" s="245"/>
      <c r="SL2976" s="245"/>
      <c r="SM2976" s="245"/>
      <c r="SN2976" s="245"/>
      <c r="SO2976" s="245"/>
      <c r="SP2976" s="245"/>
      <c r="SQ2976" s="245"/>
      <c r="SR2976" s="245"/>
      <c r="SS2976" s="245"/>
      <c r="ST2976" s="245"/>
      <c r="SU2976" s="245"/>
      <c r="SV2976" s="245"/>
      <c r="SW2976" s="245"/>
      <c r="SX2976" s="245"/>
      <c r="SY2976" s="245"/>
      <c r="SZ2976" s="245"/>
      <c r="TA2976" s="245"/>
      <c r="TB2976" s="245"/>
      <c r="TC2976" s="245"/>
      <c r="TD2976" s="245"/>
      <c r="TE2976" s="245"/>
      <c r="TF2976" s="245"/>
      <c r="TG2976" s="245"/>
      <c r="TH2976" s="245"/>
      <c r="TI2976" s="245"/>
      <c r="TJ2976" s="245"/>
      <c r="TK2976" s="245"/>
      <c r="TL2976" s="245"/>
      <c r="TM2976" s="245"/>
      <c r="TN2976" s="245"/>
      <c r="TO2976" s="245"/>
      <c r="TP2976" s="245"/>
      <c r="TQ2976" s="245"/>
      <c r="TR2976" s="245"/>
      <c r="TS2976" s="245"/>
      <c r="TT2976" s="245"/>
      <c r="TU2976" s="245"/>
      <c r="TV2976" s="245"/>
      <c r="TW2976" s="245"/>
      <c r="TX2976" s="245"/>
      <c r="TY2976" s="245"/>
      <c r="TZ2976" s="245"/>
      <c r="UA2976" s="245"/>
      <c r="UB2976" s="245"/>
      <c r="UC2976" s="245"/>
      <c r="UD2976" s="245"/>
      <c r="UE2976" s="245"/>
      <c r="UF2976" s="245"/>
      <c r="UG2976" s="245"/>
      <c r="UH2976" s="245"/>
      <c r="UI2976" s="245"/>
      <c r="UJ2976" s="245"/>
      <c r="UK2976" s="245"/>
      <c r="UL2976" s="245"/>
      <c r="UM2976" s="245"/>
      <c r="UN2976" s="245"/>
      <c r="UO2976" s="245"/>
      <c r="UP2976" s="245"/>
      <c r="UQ2976" s="245"/>
      <c r="UR2976" s="245"/>
      <c r="US2976" s="245"/>
      <c r="UT2976" s="245"/>
      <c r="UU2976" s="245"/>
      <c r="UV2976" s="245"/>
      <c r="UW2976" s="245"/>
      <c r="UX2976" s="245"/>
      <c r="UY2976" s="245"/>
      <c r="UZ2976" s="245"/>
      <c r="VA2976" s="245"/>
      <c r="VB2976" s="245"/>
      <c r="VC2976" s="245"/>
      <c r="VD2976" s="245"/>
      <c r="VE2976" s="245"/>
      <c r="VF2976" s="245"/>
      <c r="VG2976" s="245"/>
      <c r="VH2976" s="245"/>
      <c r="VI2976" s="245"/>
      <c r="VJ2976" s="245"/>
      <c r="VK2976" s="245"/>
      <c r="VL2976" s="245"/>
      <c r="VM2976" s="245"/>
      <c r="VN2976" s="245"/>
      <c r="VO2976" s="245"/>
      <c r="VP2976" s="245"/>
      <c r="VQ2976" s="245"/>
      <c r="VR2976" s="245"/>
      <c r="VS2976" s="245"/>
      <c r="VT2976" s="245"/>
      <c r="VU2976" s="245"/>
      <c r="VV2976" s="245"/>
      <c r="VW2976" s="245"/>
      <c r="VX2976" s="245"/>
      <c r="VY2976" s="245"/>
      <c r="VZ2976" s="245"/>
      <c r="WA2976" s="245"/>
      <c r="WB2976" s="245"/>
      <c r="WC2976" s="245"/>
      <c r="WD2976" s="245"/>
      <c r="WE2976" s="245"/>
      <c r="WF2976" s="245"/>
      <c r="WG2976" s="245"/>
      <c r="WH2976" s="245"/>
      <c r="WI2976" s="245"/>
      <c r="WJ2976" s="245"/>
      <c r="WK2976" s="245"/>
      <c r="WL2976" s="245"/>
      <c r="WM2976" s="245"/>
      <c r="WN2976" s="245"/>
      <c r="WO2976" s="245"/>
      <c r="WP2976" s="245"/>
      <c r="WQ2976" s="245"/>
      <c r="WR2976" s="245"/>
      <c r="WS2976" s="245"/>
      <c r="WT2976" s="245"/>
      <c r="WU2976" s="245"/>
      <c r="WV2976" s="245"/>
      <c r="WW2976" s="245"/>
      <c r="WX2976" s="245"/>
      <c r="WY2976" s="245"/>
      <c r="WZ2976" s="245"/>
      <c r="XA2976" s="245"/>
      <c r="XB2976" s="245"/>
      <c r="XC2976" s="245"/>
      <c r="XD2976" s="245"/>
      <c r="XE2976" s="245"/>
      <c r="XF2976" s="245"/>
      <c r="XG2976" s="245"/>
      <c r="XH2976" s="245"/>
      <c r="XI2976" s="245"/>
      <c r="XJ2976" s="245"/>
      <c r="XK2976" s="245"/>
      <c r="XL2976" s="245"/>
      <c r="XM2976" s="245"/>
      <c r="XN2976" s="245"/>
      <c r="XO2976" s="245"/>
      <c r="XP2976" s="245"/>
      <c r="XQ2976" s="245"/>
      <c r="XR2976" s="245"/>
      <c r="XS2976" s="245"/>
      <c r="XT2976" s="245"/>
      <c r="XU2976" s="245"/>
      <c r="XV2976" s="245"/>
      <c r="XW2976" s="245"/>
      <c r="XX2976" s="245"/>
      <c r="XY2976" s="245"/>
      <c r="XZ2976" s="245"/>
      <c r="YA2976" s="245"/>
      <c r="YB2976" s="245"/>
      <c r="YC2976" s="245"/>
      <c r="YD2976" s="245"/>
      <c r="YE2976" s="245"/>
      <c r="YF2976" s="245"/>
      <c r="YG2976" s="245"/>
      <c r="YH2976" s="245"/>
      <c r="YI2976" s="245"/>
      <c r="YJ2976" s="245"/>
      <c r="YK2976" s="245"/>
      <c r="YL2976" s="245"/>
      <c r="YM2976" s="245"/>
      <c r="YN2976" s="245"/>
      <c r="YO2976" s="245"/>
      <c r="YP2976" s="245"/>
      <c r="YQ2976" s="245"/>
      <c r="YR2976" s="245"/>
      <c r="YS2976" s="245"/>
      <c r="YT2976" s="245"/>
      <c r="YU2976" s="245"/>
      <c r="YV2976" s="245"/>
      <c r="YW2976" s="245"/>
      <c r="YX2976" s="245"/>
      <c r="YY2976" s="245"/>
      <c r="YZ2976" s="245"/>
      <c r="ZA2976" s="245"/>
      <c r="ZB2976" s="245"/>
      <c r="ZC2976" s="245"/>
      <c r="ZD2976" s="245"/>
      <c r="ZE2976" s="245"/>
      <c r="ZF2976" s="245"/>
      <c r="ZG2976" s="245"/>
      <c r="ZH2976" s="245"/>
      <c r="ZI2976" s="245"/>
      <c r="ZJ2976" s="245"/>
      <c r="ZK2976" s="245"/>
      <c r="ZL2976" s="245"/>
      <c r="ZM2976" s="245"/>
      <c r="ZN2976" s="245"/>
      <c r="ZO2976" s="245"/>
      <c r="ZP2976" s="245"/>
      <c r="ZQ2976" s="245"/>
      <c r="ZR2976" s="245"/>
      <c r="ZS2976" s="245"/>
      <c r="ZT2976" s="245"/>
      <c r="ZU2976" s="245"/>
      <c r="ZV2976" s="245"/>
      <c r="ZW2976" s="245"/>
      <c r="ZX2976" s="245"/>
      <c r="ZY2976" s="245"/>
      <c r="ZZ2976" s="245"/>
      <c r="AAA2976" s="245"/>
      <c r="AAB2976" s="245"/>
      <c r="AAC2976" s="245"/>
      <c r="AAD2976" s="245"/>
      <c r="AAE2976" s="245"/>
      <c r="AAF2976" s="245"/>
      <c r="AAG2976" s="245"/>
      <c r="AAH2976" s="245"/>
      <c r="AAI2976" s="245"/>
      <c r="AAJ2976" s="245"/>
      <c r="AAK2976" s="245"/>
      <c r="AAL2976" s="245"/>
      <c r="AAM2976" s="245"/>
      <c r="AAN2976" s="245"/>
      <c r="AAO2976" s="245"/>
      <c r="AAP2976" s="245"/>
      <c r="AAQ2976" s="245"/>
      <c r="AAR2976" s="245"/>
      <c r="AAS2976" s="245"/>
      <c r="AAT2976" s="245"/>
      <c r="AAU2976" s="245"/>
      <c r="AAV2976" s="245"/>
      <c r="AAW2976" s="245"/>
      <c r="AAX2976" s="245"/>
      <c r="AAY2976" s="245"/>
      <c r="AAZ2976" s="245"/>
      <c r="ABA2976" s="245"/>
      <c r="ABB2976" s="245"/>
      <c r="ABC2976" s="245"/>
      <c r="ABD2976" s="245"/>
      <c r="ABE2976" s="245"/>
      <c r="ABF2976" s="245"/>
      <c r="ABG2976" s="245"/>
      <c r="ABH2976" s="245"/>
      <c r="ABI2976" s="245"/>
      <c r="ABJ2976" s="245"/>
      <c r="ABK2976" s="245"/>
      <c r="ABL2976" s="245"/>
      <c r="ABM2976" s="245"/>
      <c r="ABN2976" s="245"/>
      <c r="ABO2976" s="245"/>
      <c r="ABP2976" s="245"/>
      <c r="ABQ2976" s="245"/>
      <c r="ABR2976" s="245"/>
      <c r="ABS2976" s="245"/>
      <c r="ABT2976" s="245"/>
      <c r="ABU2976" s="245"/>
      <c r="ABV2976" s="245"/>
      <c r="ABW2976" s="245"/>
      <c r="ABX2976" s="245"/>
      <c r="ABY2976" s="245"/>
      <c r="ABZ2976" s="245"/>
      <c r="ACA2976" s="245"/>
      <c r="ACB2976" s="245"/>
      <c r="ACC2976" s="245"/>
      <c r="ACD2976" s="245"/>
      <c r="ACE2976" s="245"/>
      <c r="ACF2976" s="245"/>
      <c r="ACG2976" s="245"/>
      <c r="ACH2976" s="245"/>
      <c r="ACI2976" s="245"/>
      <c r="ACJ2976" s="245"/>
      <c r="ACK2976" s="245"/>
      <c r="ACL2976" s="245"/>
      <c r="ACM2976" s="245"/>
      <c r="ACN2976" s="245"/>
      <c r="ACO2976" s="245"/>
      <c r="ACP2976" s="245"/>
      <c r="ACQ2976" s="245"/>
      <c r="ACR2976" s="245"/>
      <c r="ACS2976" s="245"/>
      <c r="ACT2976" s="245"/>
      <c r="ACU2976" s="245"/>
      <c r="ACV2976" s="245"/>
      <c r="ACW2976" s="245"/>
      <c r="ACX2976" s="245"/>
      <c r="ACY2976" s="245"/>
      <c r="ACZ2976" s="245"/>
      <c r="ADA2976" s="245"/>
      <c r="ADB2976" s="245"/>
      <c r="ADC2976" s="245"/>
      <c r="ADD2976" s="245"/>
      <c r="ADE2976" s="245"/>
      <c r="ADF2976" s="245"/>
      <c r="ADG2976" s="245"/>
      <c r="ADH2976" s="245"/>
      <c r="ADI2976" s="245"/>
      <c r="ADJ2976" s="245"/>
      <c r="ADK2976" s="245"/>
      <c r="ADL2976" s="245"/>
      <c r="ADM2976" s="245"/>
      <c r="ADN2976" s="245"/>
      <c r="ADO2976" s="245"/>
      <c r="ADP2976" s="245"/>
      <c r="ADQ2976" s="245"/>
      <c r="ADR2976" s="245"/>
      <c r="ADS2976" s="245"/>
      <c r="ADT2976" s="245"/>
      <c r="ADU2976" s="245"/>
      <c r="ADV2976" s="245"/>
      <c r="ADW2976" s="245"/>
      <c r="ADX2976" s="245"/>
      <c r="ADY2976" s="245"/>
      <c r="ADZ2976" s="245"/>
      <c r="AEA2976" s="245"/>
      <c r="AEB2976" s="245"/>
      <c r="AEC2976" s="245"/>
      <c r="AED2976" s="245"/>
      <c r="AEE2976" s="245"/>
      <c r="AEF2976" s="245"/>
      <c r="AEG2976" s="245"/>
      <c r="AEH2976" s="245"/>
      <c r="AEI2976" s="245"/>
      <c r="AEJ2976" s="245"/>
      <c r="AEK2976" s="245"/>
      <c r="AEL2976" s="245"/>
      <c r="AEM2976" s="245"/>
      <c r="AEN2976" s="245"/>
      <c r="AEO2976" s="245"/>
      <c r="AEP2976" s="245"/>
      <c r="AEQ2976" s="245"/>
      <c r="AER2976" s="245"/>
      <c r="AES2976" s="245"/>
      <c r="AET2976" s="245"/>
      <c r="AEU2976" s="245"/>
      <c r="AEV2976" s="245"/>
      <c r="AEW2976" s="245"/>
      <c r="AEX2976" s="245"/>
      <c r="AEY2976" s="245"/>
      <c r="AEZ2976" s="245"/>
      <c r="AFA2976" s="245"/>
      <c r="AFB2976" s="245"/>
      <c r="AFC2976" s="245"/>
      <c r="AFD2976" s="245"/>
      <c r="AFE2976" s="245"/>
      <c r="AFF2976" s="245"/>
      <c r="AFG2976" s="245"/>
      <c r="AFH2976" s="245"/>
      <c r="AFI2976" s="245"/>
      <c r="AFJ2976" s="245"/>
      <c r="AFK2976" s="245"/>
      <c r="AFL2976" s="245"/>
      <c r="AFM2976" s="245"/>
      <c r="AFN2976" s="245"/>
      <c r="AFO2976" s="245"/>
      <c r="AFP2976" s="245"/>
      <c r="AFQ2976" s="245"/>
      <c r="AFR2976" s="245"/>
      <c r="AFS2976" s="245"/>
      <c r="AFT2976" s="245"/>
      <c r="AFU2976" s="245"/>
      <c r="AFV2976" s="245"/>
      <c r="AFW2976" s="245"/>
      <c r="AFX2976" s="245"/>
      <c r="AFY2976" s="245"/>
      <c r="AFZ2976" s="245"/>
      <c r="AGA2976" s="245"/>
      <c r="AGB2976" s="245"/>
      <c r="AGC2976" s="245"/>
      <c r="AGD2976" s="245"/>
      <c r="AGE2976" s="245"/>
      <c r="AGF2976" s="245"/>
      <c r="AGG2976" s="245"/>
      <c r="AGH2976" s="245"/>
      <c r="AGI2976" s="245"/>
      <c r="AGJ2976" s="245"/>
      <c r="AGK2976" s="245"/>
      <c r="AGL2976" s="245"/>
      <c r="AGM2976" s="245"/>
      <c r="AGN2976" s="245"/>
      <c r="AGO2976" s="245"/>
      <c r="AGP2976" s="245"/>
      <c r="AGQ2976" s="245"/>
      <c r="AGR2976" s="245"/>
      <c r="AGS2976" s="245"/>
      <c r="AGT2976" s="245"/>
      <c r="AGU2976" s="245"/>
      <c r="AGV2976" s="245"/>
      <c r="AGW2976" s="245"/>
      <c r="AGX2976" s="245"/>
      <c r="AGY2976" s="245"/>
      <c r="AGZ2976" s="245"/>
      <c r="AHA2976" s="245"/>
      <c r="AHB2976" s="245"/>
      <c r="AHC2976" s="245"/>
      <c r="AHD2976" s="245"/>
      <c r="AHE2976" s="245"/>
      <c r="AHF2976" s="245"/>
      <c r="AHG2976" s="245"/>
      <c r="AHH2976" s="245"/>
      <c r="AHI2976" s="245"/>
      <c r="AHJ2976" s="245"/>
      <c r="AHK2976" s="245"/>
      <c r="AHL2976" s="245"/>
      <c r="AHM2976" s="245"/>
      <c r="AHN2976" s="245"/>
      <c r="AHO2976" s="245"/>
      <c r="AHP2976" s="245"/>
      <c r="AHQ2976" s="245"/>
      <c r="AHR2976" s="245"/>
      <c r="AHS2976" s="245"/>
      <c r="AHT2976" s="245"/>
      <c r="AHU2976" s="245"/>
      <c r="AHV2976" s="245"/>
      <c r="AHW2976" s="245"/>
      <c r="AHX2976" s="245"/>
      <c r="AHY2976" s="245"/>
      <c r="AHZ2976" s="245"/>
      <c r="AIA2976" s="245"/>
      <c r="AIB2976" s="245"/>
      <c r="AIC2976" s="245"/>
      <c r="AID2976" s="245"/>
      <c r="AIE2976" s="245"/>
      <c r="AIF2976" s="245"/>
      <c r="AIG2976" s="245"/>
      <c r="AIH2976" s="245"/>
      <c r="AII2976" s="245"/>
      <c r="AIJ2976" s="245"/>
      <c r="AIK2976" s="245"/>
      <c r="AIL2976" s="245"/>
      <c r="AIM2976" s="245"/>
      <c r="AIN2976" s="245"/>
      <c r="AIO2976" s="245"/>
      <c r="AIP2976" s="245"/>
      <c r="AIQ2976" s="245"/>
      <c r="AIR2976" s="245"/>
      <c r="AIS2976" s="245"/>
      <c r="AIT2976" s="245"/>
      <c r="AIU2976" s="245"/>
      <c r="AIV2976" s="245"/>
      <c r="AIW2976" s="245"/>
      <c r="AIX2976" s="245"/>
      <c r="AIY2976" s="245"/>
      <c r="AIZ2976" s="245"/>
      <c r="AJA2976" s="245"/>
      <c r="AJB2976" s="245"/>
      <c r="AJC2976" s="245"/>
      <c r="AJD2976" s="245"/>
      <c r="AJE2976" s="245"/>
      <c r="AJF2976" s="245"/>
      <c r="AJG2976" s="245"/>
      <c r="AJH2976" s="245"/>
      <c r="AJI2976" s="245"/>
      <c r="AJJ2976" s="245"/>
      <c r="AJK2976" s="245"/>
      <c r="AJL2976" s="245"/>
      <c r="AJM2976" s="245"/>
      <c r="AJN2976" s="245"/>
      <c r="AJO2976" s="245"/>
      <c r="AJP2976" s="245"/>
      <c r="AJQ2976" s="245"/>
      <c r="AJR2976" s="245"/>
      <c r="AJS2976" s="245"/>
      <c r="AJT2976" s="245"/>
      <c r="AJU2976" s="245"/>
      <c r="AJV2976" s="245"/>
      <c r="AJW2976" s="245"/>
      <c r="AJX2976" s="245"/>
      <c r="AJY2976" s="245"/>
      <c r="AJZ2976" s="245"/>
      <c r="AKA2976" s="245"/>
      <c r="AKB2976" s="245"/>
      <c r="AKC2976" s="245"/>
      <c r="AKD2976" s="245"/>
      <c r="AKE2976" s="245"/>
      <c r="AKF2976" s="245"/>
      <c r="AKG2976" s="245"/>
      <c r="AKH2976" s="245"/>
      <c r="AKI2976" s="245"/>
      <c r="AKJ2976" s="245"/>
      <c r="AKK2976" s="245"/>
      <c r="AKL2976" s="245"/>
      <c r="AKM2976" s="245"/>
      <c r="AKN2976" s="245"/>
      <c r="AKO2976" s="245"/>
      <c r="AKP2976" s="245"/>
      <c r="AKQ2976" s="245"/>
      <c r="AKR2976" s="245"/>
      <c r="AKS2976" s="245"/>
      <c r="AKT2976" s="245"/>
      <c r="AKU2976" s="245"/>
      <c r="AKV2976" s="245"/>
      <c r="AKW2976" s="245"/>
      <c r="AKX2976" s="245"/>
      <c r="AKY2976" s="245"/>
      <c r="AKZ2976" s="245"/>
      <c r="ALA2976" s="245"/>
      <c r="ALB2976" s="245"/>
      <c r="ALC2976" s="245"/>
      <c r="ALD2976" s="245"/>
      <c r="ALE2976" s="245"/>
      <c r="ALF2976" s="245"/>
      <c r="ALG2976" s="245"/>
      <c r="ALH2976" s="245"/>
      <c r="ALI2976" s="245"/>
      <c r="ALJ2976" s="245"/>
      <c r="ALK2976" s="245"/>
      <c r="ALL2976" s="245"/>
      <c r="ALM2976" s="245"/>
      <c r="ALN2976" s="245"/>
      <c r="ALO2976" s="245"/>
      <c r="ALP2976" s="245"/>
      <c r="ALQ2976" s="245"/>
      <c r="ALR2976" s="245"/>
      <c r="ALS2976" s="245"/>
      <c r="ALT2976" s="245"/>
      <c r="ALU2976" s="245"/>
      <c r="ALV2976" s="245"/>
      <c r="ALW2976" s="245"/>
      <c r="ALX2976" s="245"/>
      <c r="ALY2976" s="245"/>
      <c r="ALZ2976" s="245"/>
      <c r="AMA2976" s="245"/>
      <c r="AMB2976" s="245"/>
    </row>
    <row r="2977" spans="1:1016" s="300" customFormat="1">
      <c r="A2977" s="80" t="s">
        <v>221</v>
      </c>
      <c r="B2977" s="80" t="s">
        <v>3199</v>
      </c>
      <c r="C2977" s="223" t="s">
        <v>2521</v>
      </c>
      <c r="D2977" s="139" t="s">
        <v>300</v>
      </c>
      <c r="E2977" s="139" t="s">
        <v>301</v>
      </c>
      <c r="F2977" s="139" t="s">
        <v>525</v>
      </c>
      <c r="G2977" s="141">
        <v>75879.91</v>
      </c>
      <c r="H2977" s="141">
        <v>98643.885000000009</v>
      </c>
      <c r="I2977" s="234">
        <v>52</v>
      </c>
      <c r="J2977" s="235">
        <v>0.9285714285714286</v>
      </c>
      <c r="K2977" s="141">
        <v>121407.86</v>
      </c>
      <c r="L2977" s="146">
        <v>1</v>
      </c>
      <c r="M2977" s="139">
        <v>1</v>
      </c>
      <c r="N2977" s="167">
        <v>11</v>
      </c>
      <c r="O2977" s="79">
        <v>94556.800000000003</v>
      </c>
      <c r="P2977" s="80"/>
      <c r="Q2977" s="245"/>
      <c r="R2977" s="236"/>
      <c r="S2977" s="236"/>
      <c r="T2977" s="236"/>
      <c r="U2977" s="236"/>
      <c r="V2977" s="236"/>
      <c r="W2977" s="236"/>
      <c r="X2977" s="236"/>
      <c r="Y2977" s="245"/>
      <c r="Z2977" s="245"/>
      <c r="AA2977" s="245"/>
      <c r="AB2977" s="245"/>
      <c r="AC2977" s="245"/>
      <c r="AD2977" s="245"/>
      <c r="AE2977" s="245"/>
      <c r="AF2977" s="245"/>
      <c r="AG2977" s="245"/>
      <c r="AH2977" s="245"/>
      <c r="AI2977" s="245"/>
      <c r="AJ2977" s="245"/>
      <c r="AK2977" s="245"/>
      <c r="AL2977" s="245"/>
      <c r="AM2977" s="245"/>
      <c r="AN2977" s="245"/>
      <c r="AO2977" s="245"/>
      <c r="AP2977" s="245"/>
      <c r="AQ2977" s="245"/>
      <c r="AR2977" s="245"/>
      <c r="AS2977" s="245"/>
      <c r="AT2977" s="245"/>
      <c r="AU2977" s="245"/>
      <c r="AV2977" s="245"/>
      <c r="AW2977" s="245"/>
      <c r="AX2977" s="245"/>
      <c r="AY2977" s="245"/>
      <c r="AZ2977" s="245"/>
      <c r="BA2977" s="245"/>
      <c r="BB2977" s="245"/>
      <c r="BC2977" s="245"/>
      <c r="BD2977" s="245"/>
      <c r="BE2977" s="245"/>
      <c r="BF2977" s="245"/>
      <c r="BG2977" s="245"/>
      <c r="BH2977" s="245"/>
      <c r="BI2977" s="245"/>
      <c r="BJ2977" s="245"/>
      <c r="BK2977" s="245"/>
      <c r="BL2977" s="245"/>
      <c r="BM2977" s="245"/>
      <c r="BN2977" s="245"/>
      <c r="BO2977" s="245"/>
      <c r="BP2977" s="245"/>
      <c r="BQ2977" s="245"/>
      <c r="BR2977" s="245"/>
      <c r="BS2977" s="245"/>
      <c r="BT2977" s="245"/>
      <c r="BU2977" s="245"/>
      <c r="BV2977" s="245"/>
      <c r="BW2977" s="245"/>
      <c r="BX2977" s="245"/>
      <c r="BY2977" s="245"/>
      <c r="BZ2977" s="245"/>
      <c r="CA2977" s="245"/>
      <c r="CB2977" s="245"/>
      <c r="CC2977" s="245"/>
      <c r="CD2977" s="245"/>
      <c r="CE2977" s="245"/>
      <c r="CF2977" s="245"/>
      <c r="CG2977" s="245"/>
      <c r="CH2977" s="245"/>
      <c r="CI2977" s="245"/>
      <c r="CJ2977" s="245"/>
      <c r="CK2977" s="245"/>
      <c r="CL2977" s="245"/>
      <c r="CM2977" s="245"/>
      <c r="CN2977" s="245"/>
      <c r="CO2977" s="245"/>
      <c r="CP2977" s="245"/>
      <c r="CQ2977" s="245"/>
      <c r="CR2977" s="245"/>
      <c r="CS2977" s="245"/>
      <c r="CT2977" s="245"/>
      <c r="CU2977" s="245"/>
      <c r="CV2977" s="245"/>
      <c r="CW2977" s="245"/>
      <c r="CX2977" s="245"/>
      <c r="CY2977" s="245"/>
      <c r="CZ2977" s="245"/>
      <c r="DA2977" s="245"/>
      <c r="DB2977" s="245"/>
      <c r="DC2977" s="245"/>
      <c r="DD2977" s="245"/>
      <c r="DE2977" s="245"/>
      <c r="DF2977" s="245"/>
      <c r="DG2977" s="245"/>
      <c r="DH2977" s="245"/>
      <c r="DI2977" s="245"/>
      <c r="DJ2977" s="245"/>
      <c r="DK2977" s="245"/>
      <c r="DL2977" s="245"/>
      <c r="DM2977" s="245"/>
      <c r="DN2977" s="245"/>
      <c r="DO2977" s="245"/>
      <c r="DP2977" s="245"/>
      <c r="DQ2977" s="245"/>
      <c r="DR2977" s="245"/>
      <c r="DS2977" s="245"/>
      <c r="DT2977" s="245"/>
      <c r="DU2977" s="245"/>
      <c r="DV2977" s="245"/>
      <c r="DW2977" s="245"/>
      <c r="DX2977" s="245"/>
      <c r="DY2977" s="245"/>
      <c r="DZ2977" s="245"/>
      <c r="EA2977" s="245"/>
      <c r="EB2977" s="245"/>
      <c r="EC2977" s="245"/>
      <c r="ED2977" s="245"/>
      <c r="EE2977" s="245"/>
      <c r="EF2977" s="245"/>
      <c r="EG2977" s="245"/>
      <c r="EH2977" s="245"/>
      <c r="EI2977" s="245"/>
      <c r="EJ2977" s="245"/>
      <c r="EK2977" s="245"/>
      <c r="EL2977" s="245"/>
      <c r="EM2977" s="245"/>
      <c r="EN2977" s="245"/>
      <c r="EO2977" s="245"/>
      <c r="EP2977" s="245"/>
      <c r="EQ2977" s="245"/>
      <c r="ER2977" s="245"/>
      <c r="ES2977" s="245"/>
      <c r="ET2977" s="245"/>
      <c r="EU2977" s="245"/>
      <c r="EV2977" s="245"/>
      <c r="EW2977" s="245"/>
      <c r="EX2977" s="245"/>
      <c r="EY2977" s="245"/>
      <c r="EZ2977" s="245"/>
      <c r="FA2977" s="245"/>
      <c r="FB2977" s="245"/>
      <c r="FC2977" s="245"/>
      <c r="FD2977" s="245"/>
      <c r="FE2977" s="245"/>
      <c r="FF2977" s="245"/>
      <c r="FG2977" s="245"/>
      <c r="FH2977" s="245"/>
      <c r="FI2977" s="245"/>
      <c r="FJ2977" s="245"/>
      <c r="FK2977" s="245"/>
      <c r="FL2977" s="245"/>
      <c r="FM2977" s="245"/>
      <c r="FN2977" s="245"/>
      <c r="FO2977" s="245"/>
      <c r="FP2977" s="245"/>
      <c r="FQ2977" s="245"/>
      <c r="FR2977" s="245"/>
      <c r="FS2977" s="245"/>
      <c r="FT2977" s="245"/>
      <c r="FU2977" s="245"/>
      <c r="FV2977" s="245"/>
      <c r="FW2977" s="245"/>
      <c r="FX2977" s="245"/>
      <c r="FY2977" s="245"/>
      <c r="FZ2977" s="245"/>
      <c r="GA2977" s="245"/>
      <c r="GB2977" s="245"/>
      <c r="GC2977" s="245"/>
      <c r="GD2977" s="245"/>
      <c r="GE2977" s="245"/>
      <c r="GF2977" s="245"/>
      <c r="GG2977" s="245"/>
      <c r="GH2977" s="245"/>
      <c r="GI2977" s="245"/>
      <c r="GJ2977" s="245"/>
      <c r="GK2977" s="245"/>
      <c r="GL2977" s="245"/>
      <c r="GM2977" s="245"/>
      <c r="GN2977" s="245"/>
      <c r="GO2977" s="245"/>
      <c r="GP2977" s="245"/>
      <c r="GQ2977" s="245"/>
      <c r="GR2977" s="245"/>
      <c r="GS2977" s="245"/>
      <c r="GT2977" s="245"/>
      <c r="GU2977" s="245"/>
      <c r="GV2977" s="245"/>
      <c r="GW2977" s="245"/>
      <c r="GX2977" s="245"/>
      <c r="GY2977" s="245"/>
      <c r="GZ2977" s="245"/>
      <c r="HA2977" s="245"/>
      <c r="HB2977" s="245"/>
      <c r="HC2977" s="245"/>
      <c r="HD2977" s="245"/>
      <c r="HE2977" s="245"/>
      <c r="HF2977" s="245"/>
      <c r="HG2977" s="245"/>
      <c r="HH2977" s="245"/>
      <c r="HI2977" s="245"/>
      <c r="HJ2977" s="245"/>
      <c r="HK2977" s="245"/>
      <c r="HL2977" s="245"/>
      <c r="HM2977" s="245"/>
      <c r="HN2977" s="245"/>
      <c r="HO2977" s="245"/>
      <c r="HP2977" s="245"/>
      <c r="HQ2977" s="245"/>
      <c r="HR2977" s="245"/>
      <c r="HS2977" s="245"/>
      <c r="HT2977" s="245"/>
      <c r="HU2977" s="245"/>
      <c r="HV2977" s="245"/>
      <c r="HW2977" s="245"/>
      <c r="HX2977" s="245"/>
      <c r="HY2977" s="245"/>
      <c r="HZ2977" s="245"/>
      <c r="IA2977" s="245"/>
      <c r="IB2977" s="245"/>
      <c r="IC2977" s="245"/>
      <c r="ID2977" s="245"/>
      <c r="IE2977" s="245"/>
      <c r="IF2977" s="245"/>
      <c r="IG2977" s="245"/>
      <c r="IH2977" s="245"/>
      <c r="II2977" s="245"/>
      <c r="IJ2977" s="245"/>
      <c r="IK2977" s="245"/>
      <c r="IL2977" s="245"/>
      <c r="IM2977" s="245"/>
      <c r="IN2977" s="245"/>
      <c r="IO2977" s="245"/>
      <c r="IP2977" s="245"/>
      <c r="IQ2977" s="245"/>
      <c r="IR2977" s="245"/>
      <c r="IS2977" s="245"/>
      <c r="IT2977" s="245"/>
      <c r="IU2977" s="245"/>
      <c r="IV2977" s="245"/>
      <c r="IW2977" s="245"/>
      <c r="IX2977" s="245"/>
      <c r="IY2977" s="245"/>
      <c r="IZ2977" s="245"/>
      <c r="JA2977" s="245"/>
      <c r="JB2977" s="245"/>
      <c r="JC2977" s="245"/>
      <c r="JD2977" s="245"/>
      <c r="JE2977" s="245"/>
      <c r="JF2977" s="245"/>
      <c r="JG2977" s="245"/>
      <c r="JH2977" s="245"/>
      <c r="JI2977" s="245"/>
      <c r="JJ2977" s="245"/>
      <c r="JK2977" s="245"/>
      <c r="JL2977" s="245"/>
      <c r="JM2977" s="245"/>
      <c r="JN2977" s="245"/>
      <c r="JO2977" s="245"/>
      <c r="JP2977" s="245"/>
      <c r="JQ2977" s="245"/>
      <c r="JR2977" s="245"/>
      <c r="JS2977" s="245"/>
      <c r="JT2977" s="245"/>
      <c r="JU2977" s="245"/>
      <c r="JV2977" s="245"/>
      <c r="JW2977" s="245"/>
      <c r="JX2977" s="245"/>
      <c r="JY2977" s="245"/>
      <c r="JZ2977" s="245"/>
      <c r="KA2977" s="245"/>
      <c r="KB2977" s="245"/>
      <c r="KC2977" s="245"/>
      <c r="KD2977" s="245"/>
      <c r="KE2977" s="245"/>
      <c r="KF2977" s="245"/>
      <c r="KG2977" s="245"/>
      <c r="KH2977" s="245"/>
      <c r="KI2977" s="245"/>
      <c r="KJ2977" s="245"/>
      <c r="KK2977" s="245"/>
      <c r="KL2977" s="245"/>
      <c r="KM2977" s="245"/>
      <c r="KN2977" s="245"/>
      <c r="KO2977" s="245"/>
      <c r="KP2977" s="245"/>
      <c r="KQ2977" s="245"/>
      <c r="KR2977" s="245"/>
      <c r="KS2977" s="245"/>
      <c r="KT2977" s="245"/>
      <c r="KU2977" s="245"/>
      <c r="KV2977" s="245"/>
      <c r="KW2977" s="245"/>
      <c r="KX2977" s="245"/>
      <c r="KY2977" s="245"/>
      <c r="KZ2977" s="245"/>
      <c r="LA2977" s="245"/>
      <c r="LB2977" s="245"/>
      <c r="LC2977" s="245"/>
      <c r="LD2977" s="245"/>
      <c r="LE2977" s="245"/>
      <c r="LF2977" s="245"/>
      <c r="LG2977" s="245"/>
      <c r="LH2977" s="245"/>
      <c r="LI2977" s="245"/>
      <c r="LJ2977" s="245"/>
      <c r="LK2977" s="245"/>
      <c r="LL2977" s="245"/>
      <c r="LM2977" s="245"/>
      <c r="LN2977" s="245"/>
      <c r="LO2977" s="245"/>
      <c r="LP2977" s="245"/>
      <c r="LQ2977" s="245"/>
      <c r="LR2977" s="245"/>
      <c r="LS2977" s="245"/>
      <c r="LT2977" s="245"/>
      <c r="LU2977" s="245"/>
      <c r="LV2977" s="245"/>
      <c r="LW2977" s="245"/>
      <c r="LX2977" s="245"/>
      <c r="LY2977" s="245"/>
      <c r="LZ2977" s="245"/>
      <c r="MA2977" s="245"/>
      <c r="MB2977" s="245"/>
      <c r="MC2977" s="245"/>
      <c r="MD2977" s="245"/>
      <c r="ME2977" s="245"/>
      <c r="MF2977" s="245"/>
      <c r="MG2977" s="245"/>
      <c r="MH2977" s="245"/>
      <c r="MI2977" s="245"/>
      <c r="MJ2977" s="245"/>
      <c r="MK2977" s="245"/>
      <c r="ML2977" s="245"/>
      <c r="MM2977" s="245"/>
      <c r="MN2977" s="245"/>
      <c r="MO2977" s="245"/>
      <c r="MP2977" s="245"/>
      <c r="MQ2977" s="245"/>
      <c r="MR2977" s="245"/>
      <c r="MS2977" s="245"/>
      <c r="MT2977" s="245"/>
      <c r="MU2977" s="245"/>
      <c r="MV2977" s="245"/>
      <c r="MW2977" s="245"/>
      <c r="MX2977" s="245"/>
      <c r="MY2977" s="245"/>
      <c r="MZ2977" s="245"/>
      <c r="NA2977" s="245"/>
      <c r="NB2977" s="245"/>
      <c r="NC2977" s="245"/>
      <c r="ND2977" s="245"/>
      <c r="NE2977" s="245"/>
      <c r="NF2977" s="245"/>
      <c r="NG2977" s="245"/>
      <c r="NH2977" s="245"/>
      <c r="NI2977" s="245"/>
      <c r="NJ2977" s="245"/>
      <c r="NK2977" s="245"/>
      <c r="NL2977" s="245"/>
      <c r="NM2977" s="245"/>
      <c r="NN2977" s="245"/>
      <c r="NO2977" s="245"/>
      <c r="NP2977" s="245"/>
      <c r="NQ2977" s="245"/>
      <c r="NR2977" s="245"/>
      <c r="NS2977" s="245"/>
      <c r="NT2977" s="245"/>
      <c r="NU2977" s="245"/>
      <c r="NV2977" s="245"/>
      <c r="NW2977" s="245"/>
      <c r="NX2977" s="245"/>
      <c r="NY2977" s="245"/>
      <c r="NZ2977" s="245"/>
      <c r="OA2977" s="245"/>
      <c r="OB2977" s="245"/>
      <c r="OC2977" s="245"/>
      <c r="OD2977" s="245"/>
      <c r="OE2977" s="245"/>
      <c r="OF2977" s="245"/>
      <c r="OG2977" s="245"/>
      <c r="OH2977" s="245"/>
      <c r="OI2977" s="245"/>
      <c r="OJ2977" s="245"/>
      <c r="OK2977" s="245"/>
      <c r="OL2977" s="245"/>
      <c r="OM2977" s="245"/>
      <c r="ON2977" s="245"/>
      <c r="OO2977" s="245"/>
      <c r="OP2977" s="245"/>
      <c r="OQ2977" s="245"/>
      <c r="OR2977" s="245"/>
      <c r="OS2977" s="245"/>
      <c r="OT2977" s="245"/>
      <c r="OU2977" s="245"/>
      <c r="OV2977" s="245"/>
      <c r="OW2977" s="245"/>
      <c r="OX2977" s="245"/>
      <c r="OY2977" s="245"/>
      <c r="OZ2977" s="245"/>
      <c r="PA2977" s="245"/>
      <c r="PB2977" s="245"/>
      <c r="PC2977" s="245"/>
      <c r="PD2977" s="245"/>
      <c r="PE2977" s="245"/>
      <c r="PF2977" s="245"/>
      <c r="PG2977" s="245"/>
      <c r="PH2977" s="245"/>
      <c r="PI2977" s="245"/>
      <c r="PJ2977" s="245"/>
      <c r="PK2977" s="245"/>
      <c r="PL2977" s="245"/>
      <c r="PM2977" s="245"/>
      <c r="PN2977" s="245"/>
      <c r="PO2977" s="245"/>
      <c r="PP2977" s="245"/>
      <c r="PQ2977" s="245"/>
      <c r="PR2977" s="245"/>
      <c r="PS2977" s="245"/>
      <c r="PT2977" s="245"/>
      <c r="PU2977" s="245"/>
      <c r="PV2977" s="245"/>
      <c r="PW2977" s="245"/>
      <c r="PX2977" s="245"/>
      <c r="PY2977" s="245"/>
      <c r="PZ2977" s="245"/>
      <c r="QA2977" s="245"/>
      <c r="QB2977" s="245"/>
      <c r="QC2977" s="245"/>
      <c r="QD2977" s="245"/>
      <c r="QE2977" s="245"/>
      <c r="QF2977" s="245"/>
      <c r="QG2977" s="245"/>
      <c r="QH2977" s="245"/>
      <c r="QI2977" s="245"/>
      <c r="QJ2977" s="245"/>
      <c r="QK2977" s="245"/>
      <c r="QL2977" s="245"/>
      <c r="QM2977" s="245"/>
      <c r="QN2977" s="245"/>
      <c r="QO2977" s="245"/>
      <c r="QP2977" s="245"/>
      <c r="QQ2977" s="245"/>
      <c r="QR2977" s="245"/>
      <c r="QS2977" s="245"/>
      <c r="QT2977" s="245"/>
      <c r="QU2977" s="245"/>
      <c r="QV2977" s="245"/>
      <c r="QW2977" s="245"/>
      <c r="QX2977" s="245"/>
      <c r="QY2977" s="245"/>
      <c r="QZ2977" s="245"/>
      <c r="RA2977" s="245"/>
      <c r="RB2977" s="245"/>
      <c r="RC2977" s="245"/>
      <c r="RD2977" s="245"/>
      <c r="RE2977" s="245"/>
      <c r="RF2977" s="245"/>
      <c r="RG2977" s="245"/>
      <c r="RH2977" s="245"/>
      <c r="RI2977" s="245"/>
      <c r="RJ2977" s="245"/>
      <c r="RK2977" s="245"/>
      <c r="RL2977" s="245"/>
      <c r="RM2977" s="245"/>
      <c r="RN2977" s="245"/>
      <c r="RO2977" s="245"/>
      <c r="RP2977" s="245"/>
      <c r="RQ2977" s="245"/>
      <c r="RR2977" s="245"/>
      <c r="RS2977" s="245"/>
      <c r="RT2977" s="245"/>
      <c r="RU2977" s="245"/>
      <c r="RV2977" s="245"/>
      <c r="RW2977" s="245"/>
      <c r="RX2977" s="245"/>
      <c r="RY2977" s="245"/>
      <c r="RZ2977" s="245"/>
      <c r="SA2977" s="245"/>
      <c r="SB2977" s="245"/>
      <c r="SC2977" s="245"/>
      <c r="SD2977" s="245"/>
      <c r="SE2977" s="245"/>
      <c r="SF2977" s="245"/>
      <c r="SG2977" s="245"/>
      <c r="SH2977" s="245"/>
      <c r="SI2977" s="245"/>
      <c r="SJ2977" s="245"/>
      <c r="SK2977" s="245"/>
      <c r="SL2977" s="245"/>
      <c r="SM2977" s="245"/>
      <c r="SN2977" s="245"/>
      <c r="SO2977" s="245"/>
      <c r="SP2977" s="245"/>
      <c r="SQ2977" s="245"/>
      <c r="SR2977" s="245"/>
      <c r="SS2977" s="245"/>
      <c r="ST2977" s="245"/>
      <c r="SU2977" s="245"/>
      <c r="SV2977" s="245"/>
      <c r="SW2977" s="245"/>
      <c r="SX2977" s="245"/>
      <c r="SY2977" s="245"/>
      <c r="SZ2977" s="245"/>
      <c r="TA2977" s="245"/>
      <c r="TB2977" s="245"/>
      <c r="TC2977" s="245"/>
      <c r="TD2977" s="245"/>
      <c r="TE2977" s="245"/>
      <c r="TF2977" s="245"/>
      <c r="TG2977" s="245"/>
      <c r="TH2977" s="245"/>
      <c r="TI2977" s="245"/>
      <c r="TJ2977" s="245"/>
      <c r="TK2977" s="245"/>
      <c r="TL2977" s="245"/>
      <c r="TM2977" s="245"/>
      <c r="TN2977" s="245"/>
      <c r="TO2977" s="245"/>
      <c r="TP2977" s="245"/>
      <c r="TQ2977" s="245"/>
      <c r="TR2977" s="245"/>
      <c r="TS2977" s="245"/>
      <c r="TT2977" s="245"/>
      <c r="TU2977" s="245"/>
      <c r="TV2977" s="245"/>
      <c r="TW2977" s="245"/>
      <c r="TX2977" s="245"/>
      <c r="TY2977" s="245"/>
      <c r="TZ2977" s="245"/>
      <c r="UA2977" s="245"/>
      <c r="UB2977" s="245"/>
      <c r="UC2977" s="245"/>
      <c r="UD2977" s="245"/>
      <c r="UE2977" s="245"/>
      <c r="UF2977" s="245"/>
      <c r="UG2977" s="245"/>
      <c r="UH2977" s="245"/>
      <c r="UI2977" s="245"/>
      <c r="UJ2977" s="245"/>
      <c r="UK2977" s="245"/>
      <c r="UL2977" s="245"/>
      <c r="UM2977" s="245"/>
      <c r="UN2977" s="245"/>
      <c r="UO2977" s="245"/>
      <c r="UP2977" s="245"/>
      <c r="UQ2977" s="245"/>
      <c r="UR2977" s="245"/>
      <c r="US2977" s="245"/>
      <c r="UT2977" s="245"/>
      <c r="UU2977" s="245"/>
      <c r="UV2977" s="245"/>
      <c r="UW2977" s="245"/>
      <c r="UX2977" s="245"/>
      <c r="UY2977" s="245"/>
      <c r="UZ2977" s="245"/>
      <c r="VA2977" s="245"/>
      <c r="VB2977" s="245"/>
      <c r="VC2977" s="245"/>
      <c r="VD2977" s="245"/>
      <c r="VE2977" s="245"/>
      <c r="VF2977" s="245"/>
      <c r="VG2977" s="245"/>
      <c r="VH2977" s="245"/>
      <c r="VI2977" s="245"/>
      <c r="VJ2977" s="245"/>
      <c r="VK2977" s="245"/>
      <c r="VL2977" s="245"/>
      <c r="VM2977" s="245"/>
      <c r="VN2977" s="245"/>
      <c r="VO2977" s="245"/>
      <c r="VP2977" s="245"/>
      <c r="VQ2977" s="245"/>
      <c r="VR2977" s="245"/>
      <c r="VS2977" s="245"/>
      <c r="VT2977" s="245"/>
      <c r="VU2977" s="245"/>
      <c r="VV2977" s="245"/>
      <c r="VW2977" s="245"/>
      <c r="VX2977" s="245"/>
      <c r="VY2977" s="245"/>
      <c r="VZ2977" s="245"/>
      <c r="WA2977" s="245"/>
      <c r="WB2977" s="245"/>
      <c r="WC2977" s="245"/>
      <c r="WD2977" s="245"/>
      <c r="WE2977" s="245"/>
      <c r="WF2977" s="245"/>
      <c r="WG2977" s="245"/>
      <c r="WH2977" s="245"/>
      <c r="WI2977" s="245"/>
      <c r="WJ2977" s="245"/>
      <c r="WK2977" s="245"/>
      <c r="WL2977" s="245"/>
      <c r="WM2977" s="245"/>
      <c r="WN2977" s="245"/>
      <c r="WO2977" s="245"/>
      <c r="WP2977" s="245"/>
      <c r="WQ2977" s="245"/>
      <c r="WR2977" s="245"/>
      <c r="WS2977" s="245"/>
      <c r="WT2977" s="245"/>
      <c r="WU2977" s="245"/>
      <c r="WV2977" s="245"/>
      <c r="WW2977" s="245"/>
      <c r="WX2977" s="245"/>
      <c r="WY2977" s="245"/>
      <c r="WZ2977" s="245"/>
      <c r="XA2977" s="245"/>
      <c r="XB2977" s="245"/>
      <c r="XC2977" s="245"/>
      <c r="XD2977" s="245"/>
      <c r="XE2977" s="245"/>
      <c r="XF2977" s="245"/>
      <c r="XG2977" s="245"/>
      <c r="XH2977" s="245"/>
      <c r="XI2977" s="245"/>
      <c r="XJ2977" s="245"/>
      <c r="XK2977" s="245"/>
      <c r="XL2977" s="245"/>
      <c r="XM2977" s="245"/>
      <c r="XN2977" s="245"/>
      <c r="XO2977" s="245"/>
      <c r="XP2977" s="245"/>
      <c r="XQ2977" s="245"/>
      <c r="XR2977" s="245"/>
      <c r="XS2977" s="245"/>
      <c r="XT2977" s="245"/>
      <c r="XU2977" s="245"/>
      <c r="XV2977" s="245"/>
      <c r="XW2977" s="245"/>
      <c r="XX2977" s="245"/>
      <c r="XY2977" s="245"/>
      <c r="XZ2977" s="245"/>
      <c r="YA2977" s="245"/>
      <c r="YB2977" s="245"/>
      <c r="YC2977" s="245"/>
      <c r="YD2977" s="245"/>
      <c r="YE2977" s="245"/>
      <c r="YF2977" s="245"/>
      <c r="YG2977" s="245"/>
      <c r="YH2977" s="245"/>
      <c r="YI2977" s="245"/>
      <c r="YJ2977" s="245"/>
      <c r="YK2977" s="245"/>
      <c r="YL2977" s="245"/>
      <c r="YM2977" s="245"/>
      <c r="YN2977" s="245"/>
      <c r="YO2977" s="245"/>
      <c r="YP2977" s="245"/>
      <c r="YQ2977" s="245"/>
      <c r="YR2977" s="245"/>
      <c r="YS2977" s="245"/>
      <c r="YT2977" s="245"/>
      <c r="YU2977" s="245"/>
      <c r="YV2977" s="245"/>
      <c r="YW2977" s="245"/>
      <c r="YX2977" s="245"/>
      <c r="YY2977" s="245"/>
      <c r="YZ2977" s="245"/>
      <c r="ZA2977" s="245"/>
      <c r="ZB2977" s="245"/>
      <c r="ZC2977" s="245"/>
      <c r="ZD2977" s="245"/>
      <c r="ZE2977" s="245"/>
      <c r="ZF2977" s="245"/>
      <c r="ZG2977" s="245"/>
      <c r="ZH2977" s="245"/>
      <c r="ZI2977" s="245"/>
      <c r="ZJ2977" s="245"/>
      <c r="ZK2977" s="245"/>
      <c r="ZL2977" s="245"/>
      <c r="ZM2977" s="245"/>
      <c r="ZN2977" s="245"/>
      <c r="ZO2977" s="245"/>
      <c r="ZP2977" s="245"/>
      <c r="ZQ2977" s="245"/>
      <c r="ZR2977" s="245"/>
      <c r="ZS2977" s="245"/>
      <c r="ZT2977" s="245"/>
      <c r="ZU2977" s="245"/>
      <c r="ZV2977" s="245"/>
      <c r="ZW2977" s="245"/>
      <c r="ZX2977" s="245"/>
      <c r="ZY2977" s="245"/>
      <c r="ZZ2977" s="245"/>
      <c r="AAA2977" s="245"/>
      <c r="AAB2977" s="245"/>
      <c r="AAC2977" s="245"/>
      <c r="AAD2977" s="245"/>
      <c r="AAE2977" s="245"/>
      <c r="AAF2977" s="245"/>
      <c r="AAG2977" s="245"/>
      <c r="AAH2977" s="245"/>
      <c r="AAI2977" s="245"/>
      <c r="AAJ2977" s="245"/>
      <c r="AAK2977" s="245"/>
      <c r="AAL2977" s="245"/>
      <c r="AAM2977" s="245"/>
      <c r="AAN2977" s="245"/>
      <c r="AAO2977" s="245"/>
      <c r="AAP2977" s="245"/>
      <c r="AAQ2977" s="245"/>
      <c r="AAR2977" s="245"/>
      <c r="AAS2977" s="245"/>
      <c r="AAT2977" s="245"/>
      <c r="AAU2977" s="245"/>
      <c r="AAV2977" s="245"/>
      <c r="AAW2977" s="245"/>
      <c r="AAX2977" s="245"/>
      <c r="AAY2977" s="245"/>
      <c r="AAZ2977" s="245"/>
      <c r="ABA2977" s="245"/>
      <c r="ABB2977" s="245"/>
      <c r="ABC2977" s="245"/>
      <c r="ABD2977" s="245"/>
      <c r="ABE2977" s="245"/>
      <c r="ABF2977" s="245"/>
      <c r="ABG2977" s="245"/>
      <c r="ABH2977" s="245"/>
      <c r="ABI2977" s="245"/>
      <c r="ABJ2977" s="245"/>
      <c r="ABK2977" s="245"/>
      <c r="ABL2977" s="245"/>
      <c r="ABM2977" s="245"/>
      <c r="ABN2977" s="245"/>
      <c r="ABO2977" s="245"/>
      <c r="ABP2977" s="245"/>
      <c r="ABQ2977" s="245"/>
      <c r="ABR2977" s="245"/>
      <c r="ABS2977" s="245"/>
      <c r="ABT2977" s="245"/>
      <c r="ABU2977" s="245"/>
      <c r="ABV2977" s="245"/>
      <c r="ABW2977" s="245"/>
      <c r="ABX2977" s="245"/>
      <c r="ABY2977" s="245"/>
      <c r="ABZ2977" s="245"/>
      <c r="ACA2977" s="245"/>
      <c r="ACB2977" s="245"/>
      <c r="ACC2977" s="245"/>
      <c r="ACD2977" s="245"/>
      <c r="ACE2977" s="245"/>
      <c r="ACF2977" s="245"/>
      <c r="ACG2977" s="245"/>
      <c r="ACH2977" s="245"/>
      <c r="ACI2977" s="245"/>
      <c r="ACJ2977" s="245"/>
      <c r="ACK2977" s="245"/>
      <c r="ACL2977" s="245"/>
      <c r="ACM2977" s="245"/>
      <c r="ACN2977" s="245"/>
      <c r="ACO2977" s="245"/>
      <c r="ACP2977" s="245"/>
      <c r="ACQ2977" s="245"/>
      <c r="ACR2977" s="245"/>
      <c r="ACS2977" s="245"/>
      <c r="ACT2977" s="245"/>
      <c r="ACU2977" s="245"/>
      <c r="ACV2977" s="245"/>
      <c r="ACW2977" s="245"/>
      <c r="ACX2977" s="245"/>
      <c r="ACY2977" s="245"/>
      <c r="ACZ2977" s="245"/>
      <c r="ADA2977" s="245"/>
      <c r="ADB2977" s="245"/>
      <c r="ADC2977" s="245"/>
      <c r="ADD2977" s="245"/>
      <c r="ADE2977" s="245"/>
      <c r="ADF2977" s="245"/>
      <c r="ADG2977" s="245"/>
      <c r="ADH2977" s="245"/>
      <c r="ADI2977" s="245"/>
      <c r="ADJ2977" s="245"/>
      <c r="ADK2977" s="245"/>
      <c r="ADL2977" s="245"/>
      <c r="ADM2977" s="245"/>
      <c r="ADN2977" s="245"/>
      <c r="ADO2977" s="245"/>
      <c r="ADP2977" s="245"/>
      <c r="ADQ2977" s="245"/>
      <c r="ADR2977" s="245"/>
      <c r="ADS2977" s="245"/>
      <c r="ADT2977" s="245"/>
      <c r="ADU2977" s="245"/>
      <c r="ADV2977" s="245"/>
      <c r="ADW2977" s="245"/>
      <c r="ADX2977" s="245"/>
      <c r="ADY2977" s="245"/>
      <c r="ADZ2977" s="245"/>
      <c r="AEA2977" s="245"/>
      <c r="AEB2977" s="245"/>
      <c r="AEC2977" s="245"/>
      <c r="AED2977" s="245"/>
      <c r="AEE2977" s="245"/>
      <c r="AEF2977" s="245"/>
      <c r="AEG2977" s="245"/>
      <c r="AEH2977" s="245"/>
      <c r="AEI2977" s="245"/>
      <c r="AEJ2977" s="245"/>
      <c r="AEK2977" s="245"/>
      <c r="AEL2977" s="245"/>
      <c r="AEM2977" s="245"/>
      <c r="AEN2977" s="245"/>
      <c r="AEO2977" s="245"/>
      <c r="AEP2977" s="245"/>
      <c r="AEQ2977" s="245"/>
      <c r="AER2977" s="245"/>
      <c r="AES2977" s="245"/>
      <c r="AET2977" s="245"/>
      <c r="AEU2977" s="245"/>
      <c r="AEV2977" s="245"/>
      <c r="AEW2977" s="245"/>
      <c r="AEX2977" s="245"/>
      <c r="AEY2977" s="245"/>
      <c r="AEZ2977" s="245"/>
      <c r="AFA2977" s="245"/>
      <c r="AFB2977" s="245"/>
      <c r="AFC2977" s="245"/>
      <c r="AFD2977" s="245"/>
      <c r="AFE2977" s="245"/>
      <c r="AFF2977" s="245"/>
      <c r="AFG2977" s="245"/>
      <c r="AFH2977" s="245"/>
      <c r="AFI2977" s="245"/>
      <c r="AFJ2977" s="245"/>
      <c r="AFK2977" s="245"/>
      <c r="AFL2977" s="245"/>
      <c r="AFM2977" s="245"/>
      <c r="AFN2977" s="245"/>
      <c r="AFO2977" s="245"/>
      <c r="AFP2977" s="245"/>
      <c r="AFQ2977" s="245"/>
      <c r="AFR2977" s="245"/>
      <c r="AFS2977" s="245"/>
      <c r="AFT2977" s="245"/>
      <c r="AFU2977" s="245"/>
      <c r="AFV2977" s="245"/>
      <c r="AFW2977" s="245"/>
      <c r="AFX2977" s="245"/>
      <c r="AFY2977" s="245"/>
      <c r="AFZ2977" s="245"/>
      <c r="AGA2977" s="245"/>
      <c r="AGB2977" s="245"/>
      <c r="AGC2977" s="245"/>
      <c r="AGD2977" s="245"/>
      <c r="AGE2977" s="245"/>
      <c r="AGF2977" s="245"/>
      <c r="AGG2977" s="245"/>
      <c r="AGH2977" s="245"/>
      <c r="AGI2977" s="245"/>
      <c r="AGJ2977" s="245"/>
      <c r="AGK2977" s="245"/>
      <c r="AGL2977" s="245"/>
      <c r="AGM2977" s="245"/>
      <c r="AGN2977" s="245"/>
      <c r="AGO2977" s="245"/>
      <c r="AGP2977" s="245"/>
      <c r="AGQ2977" s="245"/>
      <c r="AGR2977" s="245"/>
      <c r="AGS2977" s="245"/>
      <c r="AGT2977" s="245"/>
      <c r="AGU2977" s="245"/>
      <c r="AGV2977" s="245"/>
      <c r="AGW2977" s="245"/>
      <c r="AGX2977" s="245"/>
      <c r="AGY2977" s="245"/>
      <c r="AGZ2977" s="245"/>
      <c r="AHA2977" s="245"/>
      <c r="AHB2977" s="245"/>
      <c r="AHC2977" s="245"/>
      <c r="AHD2977" s="245"/>
      <c r="AHE2977" s="245"/>
      <c r="AHF2977" s="245"/>
      <c r="AHG2977" s="245"/>
      <c r="AHH2977" s="245"/>
      <c r="AHI2977" s="245"/>
      <c r="AHJ2977" s="245"/>
      <c r="AHK2977" s="245"/>
      <c r="AHL2977" s="245"/>
      <c r="AHM2977" s="245"/>
      <c r="AHN2977" s="245"/>
      <c r="AHO2977" s="245"/>
      <c r="AHP2977" s="245"/>
      <c r="AHQ2977" s="245"/>
      <c r="AHR2977" s="245"/>
      <c r="AHS2977" s="245"/>
      <c r="AHT2977" s="245"/>
      <c r="AHU2977" s="245"/>
      <c r="AHV2977" s="245"/>
      <c r="AHW2977" s="245"/>
      <c r="AHX2977" s="245"/>
      <c r="AHY2977" s="245"/>
      <c r="AHZ2977" s="245"/>
      <c r="AIA2977" s="245"/>
      <c r="AIB2977" s="245"/>
      <c r="AIC2977" s="245"/>
      <c r="AID2977" s="245"/>
      <c r="AIE2977" s="245"/>
      <c r="AIF2977" s="245"/>
      <c r="AIG2977" s="245"/>
      <c r="AIH2977" s="245"/>
      <c r="AII2977" s="245"/>
      <c r="AIJ2977" s="245"/>
      <c r="AIK2977" s="245"/>
      <c r="AIL2977" s="245"/>
      <c r="AIM2977" s="245"/>
      <c r="AIN2977" s="245"/>
      <c r="AIO2977" s="245"/>
      <c r="AIP2977" s="245"/>
      <c r="AIQ2977" s="245"/>
      <c r="AIR2977" s="245"/>
      <c r="AIS2977" s="245"/>
      <c r="AIT2977" s="245"/>
      <c r="AIU2977" s="245"/>
      <c r="AIV2977" s="245"/>
      <c r="AIW2977" s="245"/>
      <c r="AIX2977" s="245"/>
      <c r="AIY2977" s="245"/>
      <c r="AIZ2977" s="245"/>
      <c r="AJA2977" s="245"/>
      <c r="AJB2977" s="245"/>
      <c r="AJC2977" s="245"/>
      <c r="AJD2977" s="245"/>
      <c r="AJE2977" s="245"/>
      <c r="AJF2977" s="245"/>
      <c r="AJG2977" s="245"/>
      <c r="AJH2977" s="245"/>
      <c r="AJI2977" s="245"/>
      <c r="AJJ2977" s="245"/>
      <c r="AJK2977" s="245"/>
      <c r="AJL2977" s="245"/>
      <c r="AJM2977" s="245"/>
      <c r="AJN2977" s="245"/>
      <c r="AJO2977" s="245"/>
      <c r="AJP2977" s="245"/>
      <c r="AJQ2977" s="245"/>
      <c r="AJR2977" s="245"/>
      <c r="AJS2977" s="245"/>
      <c r="AJT2977" s="245"/>
      <c r="AJU2977" s="245"/>
      <c r="AJV2977" s="245"/>
      <c r="AJW2977" s="245"/>
      <c r="AJX2977" s="245"/>
      <c r="AJY2977" s="245"/>
      <c r="AJZ2977" s="245"/>
      <c r="AKA2977" s="245"/>
      <c r="AKB2977" s="245"/>
      <c r="AKC2977" s="245"/>
      <c r="AKD2977" s="245"/>
      <c r="AKE2977" s="245"/>
      <c r="AKF2977" s="245"/>
      <c r="AKG2977" s="245"/>
      <c r="AKH2977" s="245"/>
      <c r="AKI2977" s="245"/>
      <c r="AKJ2977" s="245"/>
      <c r="AKK2977" s="245"/>
      <c r="AKL2977" s="245"/>
      <c r="AKM2977" s="245"/>
      <c r="AKN2977" s="245"/>
      <c r="AKO2977" s="245"/>
      <c r="AKP2977" s="245"/>
      <c r="AKQ2977" s="245"/>
      <c r="AKR2977" s="245"/>
      <c r="AKS2977" s="245"/>
      <c r="AKT2977" s="245"/>
      <c r="AKU2977" s="245"/>
      <c r="AKV2977" s="245"/>
      <c r="AKW2977" s="245"/>
      <c r="AKX2977" s="245"/>
      <c r="AKY2977" s="245"/>
      <c r="AKZ2977" s="245"/>
      <c r="ALA2977" s="245"/>
      <c r="ALB2977" s="245"/>
      <c r="ALC2977" s="245"/>
      <c r="ALD2977" s="245"/>
      <c r="ALE2977" s="245"/>
      <c r="ALF2977" s="245"/>
      <c r="ALG2977" s="245"/>
      <c r="ALH2977" s="245"/>
      <c r="ALI2977" s="245"/>
      <c r="ALJ2977" s="245"/>
      <c r="ALK2977" s="245"/>
      <c r="ALL2977" s="245"/>
      <c r="ALM2977" s="245"/>
      <c r="ALN2977" s="245"/>
      <c r="ALO2977" s="245"/>
      <c r="ALP2977" s="245"/>
      <c r="ALQ2977" s="245"/>
      <c r="ALR2977" s="245"/>
      <c r="ALS2977" s="245"/>
      <c r="ALT2977" s="245"/>
      <c r="ALU2977" s="245"/>
      <c r="ALV2977" s="245"/>
      <c r="ALW2977" s="245"/>
      <c r="ALX2977" s="245"/>
      <c r="ALY2977" s="245"/>
      <c r="ALZ2977" s="245"/>
      <c r="AMA2977" s="245"/>
      <c r="AMB2977" s="245"/>
    </row>
    <row r="2978" spans="1:1016" s="300" customFormat="1">
      <c r="A2978" s="80" t="s">
        <v>3241</v>
      </c>
      <c r="B2978" s="80" t="s">
        <v>3213</v>
      </c>
      <c r="C2978" s="223" t="s">
        <v>71</v>
      </c>
      <c r="D2978" s="139" t="s">
        <v>300</v>
      </c>
      <c r="E2978" s="139"/>
      <c r="F2978" s="139" t="s">
        <v>525</v>
      </c>
      <c r="G2978" s="141">
        <v>71169.539999999994</v>
      </c>
      <c r="H2978" s="141">
        <v>93792.14</v>
      </c>
      <c r="I2978" s="234">
        <v>51</v>
      </c>
      <c r="J2978" s="235">
        <v>0.9107142857142857</v>
      </c>
      <c r="K2978" s="141">
        <v>116414.74</v>
      </c>
      <c r="L2978" s="146">
        <v>3</v>
      </c>
      <c r="M2978" s="139">
        <v>3</v>
      </c>
      <c r="N2978" s="167">
        <v>13</v>
      </c>
      <c r="O2978" s="79">
        <v>93792.14</v>
      </c>
      <c r="P2978" s="80"/>
      <c r="Q2978" s="236"/>
      <c r="R2978" s="236"/>
      <c r="S2978" s="236"/>
      <c r="T2978" s="236"/>
      <c r="U2978" s="236"/>
      <c r="V2978" s="236"/>
      <c r="W2978" s="236"/>
      <c r="X2978" s="236"/>
      <c r="Y2978" s="245"/>
      <c r="Z2978" s="245"/>
      <c r="AA2978" s="245"/>
      <c r="AB2978" s="245"/>
      <c r="AC2978" s="245"/>
      <c r="AD2978" s="245"/>
      <c r="AE2978" s="245"/>
      <c r="AF2978" s="245"/>
      <c r="AG2978" s="245"/>
      <c r="AH2978" s="245"/>
      <c r="AI2978" s="245"/>
      <c r="AJ2978" s="245"/>
      <c r="AK2978" s="245"/>
      <c r="AL2978" s="245"/>
      <c r="AM2978" s="245"/>
      <c r="AN2978" s="245"/>
      <c r="AO2978" s="245"/>
      <c r="AP2978" s="245"/>
      <c r="AQ2978" s="245"/>
      <c r="AR2978" s="245"/>
      <c r="AS2978" s="245"/>
      <c r="AT2978" s="245"/>
      <c r="AU2978" s="245"/>
      <c r="AV2978" s="245"/>
      <c r="AW2978" s="245"/>
      <c r="AX2978" s="245"/>
      <c r="AY2978" s="245"/>
      <c r="AZ2978" s="245"/>
      <c r="BA2978" s="245"/>
      <c r="BB2978" s="245"/>
      <c r="BC2978" s="245"/>
      <c r="BD2978" s="245"/>
      <c r="BE2978" s="245"/>
      <c r="BF2978" s="245"/>
      <c r="BG2978" s="245"/>
      <c r="BH2978" s="245"/>
      <c r="BI2978" s="245"/>
      <c r="BJ2978" s="245"/>
      <c r="BK2978" s="245"/>
      <c r="BL2978" s="245"/>
      <c r="BM2978" s="245"/>
      <c r="BN2978" s="245"/>
      <c r="BO2978" s="245"/>
      <c r="BP2978" s="245"/>
      <c r="BQ2978" s="245"/>
      <c r="BR2978" s="245"/>
      <c r="BS2978" s="245"/>
      <c r="BT2978" s="245"/>
      <c r="BU2978" s="245"/>
      <c r="BV2978" s="245"/>
      <c r="BW2978" s="245"/>
      <c r="BX2978" s="245"/>
      <c r="BY2978" s="245"/>
      <c r="BZ2978" s="245"/>
      <c r="CA2978" s="245"/>
      <c r="CB2978" s="245"/>
      <c r="CC2978" s="245"/>
      <c r="CD2978" s="245"/>
      <c r="CE2978" s="245"/>
      <c r="CF2978" s="245"/>
      <c r="CG2978" s="245"/>
      <c r="CH2978" s="245"/>
      <c r="CI2978" s="245"/>
      <c r="CJ2978" s="245"/>
      <c r="CK2978" s="245"/>
      <c r="CL2978" s="245"/>
      <c r="CM2978" s="245"/>
      <c r="CN2978" s="245"/>
      <c r="CO2978" s="245"/>
      <c r="CP2978" s="245"/>
      <c r="CQ2978" s="245"/>
      <c r="CR2978" s="245"/>
      <c r="CS2978" s="245"/>
      <c r="CT2978" s="245"/>
      <c r="CU2978" s="245"/>
      <c r="CV2978" s="245"/>
      <c r="CW2978" s="245"/>
      <c r="CX2978" s="245"/>
      <c r="CY2978" s="245"/>
      <c r="CZ2978" s="245"/>
      <c r="DA2978" s="245"/>
      <c r="DB2978" s="245"/>
      <c r="DC2978" s="245"/>
      <c r="DD2978" s="245"/>
      <c r="DE2978" s="245"/>
      <c r="DF2978" s="245"/>
      <c r="DG2978" s="245"/>
      <c r="DH2978" s="245"/>
      <c r="DI2978" s="245"/>
      <c r="DJ2978" s="245"/>
      <c r="DK2978" s="245"/>
      <c r="DL2978" s="245"/>
      <c r="DM2978" s="245"/>
      <c r="DN2978" s="245"/>
      <c r="DO2978" s="245"/>
      <c r="DP2978" s="245"/>
      <c r="DQ2978" s="245"/>
      <c r="DR2978" s="245"/>
      <c r="DS2978" s="245"/>
      <c r="DT2978" s="245"/>
      <c r="DU2978" s="245"/>
      <c r="DV2978" s="245"/>
      <c r="DW2978" s="245"/>
      <c r="DX2978" s="245"/>
      <c r="DY2978" s="245"/>
      <c r="DZ2978" s="245"/>
      <c r="EA2978" s="245"/>
      <c r="EB2978" s="245"/>
      <c r="EC2978" s="245"/>
      <c r="ED2978" s="245"/>
      <c r="EE2978" s="245"/>
      <c r="EF2978" s="245"/>
      <c r="EG2978" s="245"/>
      <c r="EH2978" s="245"/>
      <c r="EI2978" s="245"/>
      <c r="EJ2978" s="245"/>
      <c r="EK2978" s="245"/>
      <c r="EL2978" s="245"/>
      <c r="EM2978" s="245"/>
      <c r="EN2978" s="245"/>
      <c r="EO2978" s="245"/>
      <c r="EP2978" s="245"/>
      <c r="EQ2978" s="245"/>
      <c r="ER2978" s="245"/>
      <c r="ES2978" s="245"/>
      <c r="ET2978" s="245"/>
      <c r="EU2978" s="245"/>
      <c r="EV2978" s="245"/>
      <c r="EW2978" s="245"/>
      <c r="EX2978" s="245"/>
      <c r="EY2978" s="245"/>
      <c r="EZ2978" s="245"/>
      <c r="FA2978" s="245"/>
      <c r="FB2978" s="245"/>
      <c r="FC2978" s="245"/>
      <c r="FD2978" s="245"/>
      <c r="FE2978" s="245"/>
      <c r="FF2978" s="245"/>
      <c r="FG2978" s="245"/>
      <c r="FH2978" s="245"/>
      <c r="FI2978" s="245"/>
      <c r="FJ2978" s="245"/>
      <c r="FK2978" s="245"/>
      <c r="FL2978" s="245"/>
      <c r="FM2978" s="245"/>
      <c r="FN2978" s="245"/>
      <c r="FO2978" s="245"/>
      <c r="FP2978" s="245"/>
      <c r="FQ2978" s="245"/>
      <c r="FR2978" s="245"/>
      <c r="FS2978" s="245"/>
      <c r="FT2978" s="245"/>
      <c r="FU2978" s="245"/>
      <c r="FV2978" s="245"/>
      <c r="FW2978" s="245"/>
      <c r="FX2978" s="245"/>
      <c r="FY2978" s="245"/>
      <c r="FZ2978" s="245"/>
      <c r="GA2978" s="245"/>
      <c r="GB2978" s="245"/>
      <c r="GC2978" s="245"/>
      <c r="GD2978" s="245"/>
      <c r="GE2978" s="245"/>
      <c r="GF2978" s="245"/>
      <c r="GG2978" s="245"/>
      <c r="GH2978" s="245"/>
      <c r="GI2978" s="245"/>
      <c r="GJ2978" s="245"/>
      <c r="GK2978" s="245"/>
      <c r="GL2978" s="245"/>
      <c r="GM2978" s="245"/>
      <c r="GN2978" s="245"/>
      <c r="GO2978" s="245"/>
      <c r="GP2978" s="245"/>
      <c r="GQ2978" s="245"/>
      <c r="GR2978" s="245"/>
      <c r="GS2978" s="245"/>
      <c r="GT2978" s="245"/>
      <c r="GU2978" s="245"/>
      <c r="GV2978" s="245"/>
      <c r="GW2978" s="245"/>
      <c r="GX2978" s="245"/>
      <c r="GY2978" s="245"/>
      <c r="GZ2978" s="245"/>
      <c r="HA2978" s="245"/>
      <c r="HB2978" s="245"/>
      <c r="HC2978" s="245"/>
      <c r="HD2978" s="245"/>
      <c r="HE2978" s="245"/>
      <c r="HF2978" s="245"/>
      <c r="HG2978" s="245"/>
      <c r="HH2978" s="245"/>
      <c r="HI2978" s="245"/>
      <c r="HJ2978" s="245"/>
      <c r="HK2978" s="245"/>
      <c r="HL2978" s="245"/>
      <c r="HM2978" s="245"/>
      <c r="HN2978" s="245"/>
      <c r="HO2978" s="245"/>
      <c r="HP2978" s="245"/>
      <c r="HQ2978" s="245"/>
      <c r="HR2978" s="245"/>
      <c r="HS2978" s="245"/>
      <c r="HT2978" s="245"/>
      <c r="HU2978" s="245"/>
      <c r="HV2978" s="245"/>
      <c r="HW2978" s="245"/>
      <c r="HX2978" s="245"/>
      <c r="HY2978" s="245"/>
      <c r="HZ2978" s="245"/>
      <c r="IA2978" s="245"/>
      <c r="IB2978" s="245"/>
      <c r="IC2978" s="245"/>
      <c r="ID2978" s="245"/>
      <c r="IE2978" s="245"/>
      <c r="IF2978" s="245"/>
      <c r="IG2978" s="245"/>
      <c r="IH2978" s="245"/>
      <c r="II2978" s="245"/>
      <c r="IJ2978" s="245"/>
      <c r="IK2978" s="245"/>
      <c r="IL2978" s="245"/>
      <c r="IM2978" s="245"/>
      <c r="IN2978" s="245"/>
      <c r="IO2978" s="245"/>
      <c r="IP2978" s="245"/>
      <c r="IQ2978" s="245"/>
      <c r="IR2978" s="245"/>
      <c r="IS2978" s="245"/>
      <c r="IT2978" s="245"/>
      <c r="IU2978" s="245"/>
      <c r="IV2978" s="245"/>
      <c r="IW2978" s="245"/>
      <c r="IX2978" s="245"/>
      <c r="IY2978" s="245"/>
      <c r="IZ2978" s="245"/>
      <c r="JA2978" s="245"/>
      <c r="JB2978" s="245"/>
      <c r="JC2978" s="245"/>
      <c r="JD2978" s="245"/>
      <c r="JE2978" s="245"/>
      <c r="JF2978" s="245"/>
      <c r="JG2978" s="245"/>
      <c r="JH2978" s="245"/>
      <c r="JI2978" s="245"/>
      <c r="JJ2978" s="245"/>
      <c r="JK2978" s="245"/>
      <c r="JL2978" s="245"/>
      <c r="JM2978" s="245"/>
      <c r="JN2978" s="245"/>
      <c r="JO2978" s="245"/>
      <c r="JP2978" s="245"/>
      <c r="JQ2978" s="245"/>
      <c r="JR2978" s="245"/>
      <c r="JS2978" s="245"/>
      <c r="JT2978" s="245"/>
      <c r="JU2978" s="245"/>
      <c r="JV2978" s="245"/>
      <c r="JW2978" s="245"/>
      <c r="JX2978" s="245"/>
      <c r="JY2978" s="245"/>
      <c r="JZ2978" s="245"/>
      <c r="KA2978" s="245"/>
      <c r="KB2978" s="245"/>
      <c r="KC2978" s="245"/>
      <c r="KD2978" s="245"/>
      <c r="KE2978" s="245"/>
      <c r="KF2978" s="245"/>
      <c r="KG2978" s="245"/>
      <c r="KH2978" s="245"/>
      <c r="KI2978" s="245"/>
      <c r="KJ2978" s="245"/>
      <c r="KK2978" s="245"/>
      <c r="KL2978" s="245"/>
      <c r="KM2978" s="245"/>
      <c r="KN2978" s="245"/>
      <c r="KO2978" s="245"/>
      <c r="KP2978" s="245"/>
      <c r="KQ2978" s="245"/>
      <c r="KR2978" s="245"/>
      <c r="KS2978" s="245"/>
      <c r="KT2978" s="245"/>
      <c r="KU2978" s="245"/>
      <c r="KV2978" s="245"/>
      <c r="KW2978" s="245"/>
      <c r="KX2978" s="245"/>
      <c r="KY2978" s="245"/>
      <c r="KZ2978" s="245"/>
      <c r="LA2978" s="245"/>
      <c r="LB2978" s="245"/>
      <c r="LC2978" s="245"/>
      <c r="LD2978" s="245"/>
      <c r="LE2978" s="245"/>
      <c r="LF2978" s="245"/>
      <c r="LG2978" s="245"/>
      <c r="LH2978" s="245"/>
      <c r="LI2978" s="245"/>
      <c r="LJ2978" s="245"/>
      <c r="LK2978" s="245"/>
      <c r="LL2978" s="245"/>
      <c r="LM2978" s="245"/>
      <c r="LN2978" s="245"/>
      <c r="LO2978" s="245"/>
      <c r="LP2978" s="245"/>
      <c r="LQ2978" s="245"/>
      <c r="LR2978" s="245"/>
      <c r="LS2978" s="245"/>
      <c r="LT2978" s="245"/>
      <c r="LU2978" s="245"/>
      <c r="LV2978" s="245"/>
      <c r="LW2978" s="245"/>
      <c r="LX2978" s="245"/>
      <c r="LY2978" s="245"/>
      <c r="LZ2978" s="245"/>
      <c r="MA2978" s="245"/>
      <c r="MB2978" s="245"/>
      <c r="MC2978" s="245"/>
      <c r="MD2978" s="245"/>
      <c r="ME2978" s="245"/>
      <c r="MF2978" s="245"/>
      <c r="MG2978" s="245"/>
      <c r="MH2978" s="245"/>
      <c r="MI2978" s="245"/>
      <c r="MJ2978" s="245"/>
      <c r="MK2978" s="245"/>
      <c r="ML2978" s="245"/>
      <c r="MM2978" s="245"/>
      <c r="MN2978" s="245"/>
      <c r="MO2978" s="245"/>
      <c r="MP2978" s="245"/>
      <c r="MQ2978" s="245"/>
      <c r="MR2978" s="245"/>
      <c r="MS2978" s="245"/>
      <c r="MT2978" s="245"/>
      <c r="MU2978" s="245"/>
      <c r="MV2978" s="245"/>
      <c r="MW2978" s="245"/>
      <c r="MX2978" s="245"/>
      <c r="MY2978" s="245"/>
      <c r="MZ2978" s="245"/>
      <c r="NA2978" s="245"/>
      <c r="NB2978" s="245"/>
      <c r="NC2978" s="245"/>
      <c r="ND2978" s="245"/>
      <c r="NE2978" s="245"/>
      <c r="NF2978" s="245"/>
      <c r="NG2978" s="245"/>
      <c r="NH2978" s="245"/>
      <c r="NI2978" s="245"/>
      <c r="NJ2978" s="245"/>
      <c r="NK2978" s="245"/>
      <c r="NL2978" s="245"/>
      <c r="NM2978" s="245"/>
      <c r="NN2978" s="245"/>
      <c r="NO2978" s="245"/>
      <c r="NP2978" s="245"/>
      <c r="NQ2978" s="245"/>
      <c r="NR2978" s="245"/>
      <c r="NS2978" s="245"/>
      <c r="NT2978" s="245"/>
      <c r="NU2978" s="245"/>
      <c r="NV2978" s="245"/>
      <c r="NW2978" s="245"/>
      <c r="NX2978" s="245"/>
      <c r="NY2978" s="245"/>
      <c r="NZ2978" s="245"/>
      <c r="OA2978" s="245"/>
      <c r="OB2978" s="245"/>
      <c r="OC2978" s="245"/>
      <c r="OD2978" s="245"/>
      <c r="OE2978" s="245"/>
      <c r="OF2978" s="245"/>
      <c r="OG2978" s="245"/>
      <c r="OH2978" s="245"/>
      <c r="OI2978" s="245"/>
      <c r="OJ2978" s="245"/>
      <c r="OK2978" s="245"/>
      <c r="OL2978" s="245"/>
      <c r="OM2978" s="245"/>
      <c r="ON2978" s="245"/>
      <c r="OO2978" s="245"/>
      <c r="OP2978" s="245"/>
      <c r="OQ2978" s="245"/>
      <c r="OR2978" s="245"/>
      <c r="OS2978" s="245"/>
      <c r="OT2978" s="245"/>
      <c r="OU2978" s="245"/>
      <c r="OV2978" s="245"/>
      <c r="OW2978" s="245"/>
      <c r="OX2978" s="245"/>
      <c r="OY2978" s="245"/>
      <c r="OZ2978" s="245"/>
      <c r="PA2978" s="245"/>
      <c r="PB2978" s="245"/>
      <c r="PC2978" s="245"/>
      <c r="PD2978" s="245"/>
      <c r="PE2978" s="245"/>
      <c r="PF2978" s="245"/>
      <c r="PG2978" s="245"/>
      <c r="PH2978" s="245"/>
      <c r="PI2978" s="245"/>
      <c r="PJ2978" s="245"/>
      <c r="PK2978" s="245"/>
      <c r="PL2978" s="245"/>
      <c r="PM2978" s="245"/>
      <c r="PN2978" s="245"/>
      <c r="PO2978" s="245"/>
      <c r="PP2978" s="245"/>
      <c r="PQ2978" s="245"/>
      <c r="PR2978" s="245"/>
      <c r="PS2978" s="245"/>
      <c r="PT2978" s="245"/>
      <c r="PU2978" s="245"/>
      <c r="PV2978" s="245"/>
      <c r="PW2978" s="245"/>
      <c r="PX2978" s="245"/>
      <c r="PY2978" s="245"/>
      <c r="PZ2978" s="245"/>
      <c r="QA2978" s="245"/>
      <c r="QB2978" s="245"/>
      <c r="QC2978" s="245"/>
      <c r="QD2978" s="245"/>
      <c r="QE2978" s="245"/>
      <c r="QF2978" s="245"/>
      <c r="QG2978" s="245"/>
      <c r="QH2978" s="245"/>
      <c r="QI2978" s="245"/>
      <c r="QJ2978" s="245"/>
      <c r="QK2978" s="245"/>
      <c r="QL2978" s="245"/>
      <c r="QM2978" s="245"/>
      <c r="QN2978" s="245"/>
      <c r="QO2978" s="245"/>
      <c r="QP2978" s="245"/>
      <c r="QQ2978" s="245"/>
      <c r="QR2978" s="245"/>
      <c r="QS2978" s="245"/>
      <c r="QT2978" s="245"/>
      <c r="QU2978" s="245"/>
      <c r="QV2978" s="245"/>
      <c r="QW2978" s="245"/>
      <c r="QX2978" s="245"/>
      <c r="QY2978" s="245"/>
      <c r="QZ2978" s="245"/>
      <c r="RA2978" s="245"/>
      <c r="RB2978" s="245"/>
      <c r="RC2978" s="245"/>
      <c r="RD2978" s="245"/>
      <c r="RE2978" s="245"/>
      <c r="RF2978" s="245"/>
      <c r="RG2978" s="245"/>
      <c r="RH2978" s="245"/>
      <c r="RI2978" s="245"/>
      <c r="RJ2978" s="245"/>
      <c r="RK2978" s="245"/>
      <c r="RL2978" s="245"/>
      <c r="RM2978" s="245"/>
      <c r="RN2978" s="245"/>
      <c r="RO2978" s="245"/>
      <c r="RP2978" s="245"/>
      <c r="RQ2978" s="245"/>
      <c r="RR2978" s="245"/>
      <c r="RS2978" s="245"/>
      <c r="RT2978" s="245"/>
      <c r="RU2978" s="245"/>
      <c r="RV2978" s="245"/>
      <c r="RW2978" s="245"/>
      <c r="RX2978" s="245"/>
      <c r="RY2978" s="245"/>
      <c r="RZ2978" s="245"/>
      <c r="SA2978" s="245"/>
      <c r="SB2978" s="245"/>
      <c r="SC2978" s="245"/>
      <c r="SD2978" s="245"/>
      <c r="SE2978" s="245"/>
      <c r="SF2978" s="245"/>
      <c r="SG2978" s="245"/>
      <c r="SH2978" s="245"/>
      <c r="SI2978" s="245"/>
      <c r="SJ2978" s="245"/>
      <c r="SK2978" s="245"/>
      <c r="SL2978" s="245"/>
      <c r="SM2978" s="245"/>
      <c r="SN2978" s="245"/>
      <c r="SO2978" s="245"/>
      <c r="SP2978" s="245"/>
      <c r="SQ2978" s="245"/>
      <c r="SR2978" s="245"/>
      <c r="SS2978" s="245"/>
      <c r="ST2978" s="245"/>
      <c r="SU2978" s="245"/>
      <c r="SV2978" s="245"/>
      <c r="SW2978" s="245"/>
      <c r="SX2978" s="245"/>
      <c r="SY2978" s="245"/>
      <c r="SZ2978" s="245"/>
      <c r="TA2978" s="245"/>
      <c r="TB2978" s="245"/>
      <c r="TC2978" s="245"/>
      <c r="TD2978" s="245"/>
      <c r="TE2978" s="245"/>
      <c r="TF2978" s="245"/>
      <c r="TG2978" s="245"/>
      <c r="TH2978" s="245"/>
      <c r="TI2978" s="245"/>
      <c r="TJ2978" s="245"/>
      <c r="TK2978" s="245"/>
      <c r="TL2978" s="245"/>
      <c r="TM2978" s="245"/>
      <c r="TN2978" s="245"/>
      <c r="TO2978" s="245"/>
      <c r="TP2978" s="245"/>
      <c r="TQ2978" s="245"/>
      <c r="TR2978" s="245"/>
      <c r="TS2978" s="245"/>
      <c r="TT2978" s="245"/>
      <c r="TU2978" s="245"/>
      <c r="TV2978" s="245"/>
      <c r="TW2978" s="245"/>
      <c r="TX2978" s="245"/>
      <c r="TY2978" s="245"/>
      <c r="TZ2978" s="245"/>
      <c r="UA2978" s="245"/>
      <c r="UB2978" s="245"/>
      <c r="UC2978" s="245"/>
      <c r="UD2978" s="245"/>
      <c r="UE2978" s="245"/>
      <c r="UF2978" s="245"/>
      <c r="UG2978" s="245"/>
      <c r="UH2978" s="245"/>
      <c r="UI2978" s="245"/>
      <c r="UJ2978" s="245"/>
      <c r="UK2978" s="245"/>
      <c r="UL2978" s="245"/>
      <c r="UM2978" s="245"/>
      <c r="UN2978" s="245"/>
      <c r="UO2978" s="245"/>
      <c r="UP2978" s="245"/>
      <c r="UQ2978" s="245"/>
      <c r="UR2978" s="245"/>
      <c r="US2978" s="245"/>
      <c r="UT2978" s="245"/>
      <c r="UU2978" s="245"/>
      <c r="UV2978" s="245"/>
      <c r="UW2978" s="245"/>
      <c r="UX2978" s="245"/>
      <c r="UY2978" s="245"/>
      <c r="UZ2978" s="245"/>
      <c r="VA2978" s="245"/>
      <c r="VB2978" s="245"/>
      <c r="VC2978" s="245"/>
      <c r="VD2978" s="245"/>
      <c r="VE2978" s="245"/>
      <c r="VF2978" s="245"/>
      <c r="VG2978" s="245"/>
      <c r="VH2978" s="245"/>
      <c r="VI2978" s="245"/>
      <c r="VJ2978" s="245"/>
      <c r="VK2978" s="245"/>
      <c r="VL2978" s="245"/>
      <c r="VM2978" s="245"/>
      <c r="VN2978" s="245"/>
      <c r="VO2978" s="245"/>
      <c r="VP2978" s="245"/>
      <c r="VQ2978" s="245"/>
      <c r="VR2978" s="245"/>
      <c r="VS2978" s="245"/>
      <c r="VT2978" s="245"/>
      <c r="VU2978" s="245"/>
      <c r="VV2978" s="245"/>
      <c r="VW2978" s="245"/>
      <c r="VX2978" s="245"/>
      <c r="VY2978" s="245"/>
      <c r="VZ2978" s="245"/>
      <c r="WA2978" s="245"/>
      <c r="WB2978" s="245"/>
      <c r="WC2978" s="245"/>
      <c r="WD2978" s="245"/>
      <c r="WE2978" s="245"/>
      <c r="WF2978" s="245"/>
      <c r="WG2978" s="245"/>
      <c r="WH2978" s="245"/>
      <c r="WI2978" s="245"/>
      <c r="WJ2978" s="245"/>
      <c r="WK2978" s="245"/>
      <c r="WL2978" s="245"/>
      <c r="WM2978" s="245"/>
      <c r="WN2978" s="245"/>
      <c r="WO2978" s="245"/>
      <c r="WP2978" s="245"/>
      <c r="WQ2978" s="245"/>
      <c r="WR2978" s="245"/>
      <c r="WS2978" s="245"/>
      <c r="WT2978" s="245"/>
      <c r="WU2978" s="245"/>
      <c r="WV2978" s="245"/>
      <c r="WW2978" s="245"/>
      <c r="WX2978" s="245"/>
      <c r="WY2978" s="245"/>
      <c r="WZ2978" s="245"/>
      <c r="XA2978" s="245"/>
      <c r="XB2978" s="245"/>
      <c r="XC2978" s="245"/>
      <c r="XD2978" s="245"/>
      <c r="XE2978" s="245"/>
      <c r="XF2978" s="245"/>
      <c r="XG2978" s="245"/>
      <c r="XH2978" s="245"/>
      <c r="XI2978" s="245"/>
      <c r="XJ2978" s="245"/>
      <c r="XK2978" s="245"/>
      <c r="XL2978" s="245"/>
      <c r="XM2978" s="245"/>
      <c r="XN2978" s="245"/>
      <c r="XO2978" s="245"/>
      <c r="XP2978" s="245"/>
      <c r="XQ2978" s="245"/>
      <c r="XR2978" s="245"/>
      <c r="XS2978" s="245"/>
      <c r="XT2978" s="245"/>
      <c r="XU2978" s="245"/>
      <c r="XV2978" s="245"/>
      <c r="XW2978" s="245"/>
      <c r="XX2978" s="245"/>
      <c r="XY2978" s="245"/>
      <c r="XZ2978" s="245"/>
      <c r="YA2978" s="245"/>
      <c r="YB2978" s="245"/>
      <c r="YC2978" s="245"/>
      <c r="YD2978" s="245"/>
      <c r="YE2978" s="245"/>
      <c r="YF2978" s="245"/>
      <c r="YG2978" s="245"/>
      <c r="YH2978" s="245"/>
      <c r="YI2978" s="245"/>
      <c r="YJ2978" s="245"/>
      <c r="YK2978" s="245"/>
      <c r="YL2978" s="245"/>
      <c r="YM2978" s="245"/>
      <c r="YN2978" s="245"/>
      <c r="YO2978" s="245"/>
      <c r="YP2978" s="245"/>
      <c r="YQ2978" s="245"/>
      <c r="YR2978" s="245"/>
      <c r="YS2978" s="245"/>
      <c r="YT2978" s="245"/>
      <c r="YU2978" s="245"/>
      <c r="YV2978" s="245"/>
      <c r="YW2978" s="245"/>
      <c r="YX2978" s="245"/>
      <c r="YY2978" s="245"/>
      <c r="YZ2978" s="245"/>
      <c r="ZA2978" s="245"/>
      <c r="ZB2978" s="245"/>
      <c r="ZC2978" s="245"/>
      <c r="ZD2978" s="245"/>
      <c r="ZE2978" s="245"/>
      <c r="ZF2978" s="245"/>
      <c r="ZG2978" s="245"/>
      <c r="ZH2978" s="245"/>
      <c r="ZI2978" s="245"/>
      <c r="ZJ2978" s="245"/>
      <c r="ZK2978" s="245"/>
      <c r="ZL2978" s="245"/>
      <c r="ZM2978" s="245"/>
      <c r="ZN2978" s="245"/>
      <c r="ZO2978" s="245"/>
      <c r="ZP2978" s="245"/>
      <c r="ZQ2978" s="245"/>
      <c r="ZR2978" s="245"/>
      <c r="ZS2978" s="245"/>
      <c r="ZT2978" s="245"/>
      <c r="ZU2978" s="245"/>
      <c r="ZV2978" s="245"/>
      <c r="ZW2978" s="245"/>
      <c r="ZX2978" s="245"/>
      <c r="ZY2978" s="245"/>
      <c r="ZZ2978" s="245"/>
      <c r="AAA2978" s="245"/>
      <c r="AAB2978" s="245"/>
      <c r="AAC2978" s="245"/>
      <c r="AAD2978" s="245"/>
      <c r="AAE2978" s="245"/>
      <c r="AAF2978" s="245"/>
      <c r="AAG2978" s="245"/>
      <c r="AAH2978" s="245"/>
      <c r="AAI2978" s="245"/>
      <c r="AAJ2978" s="245"/>
      <c r="AAK2978" s="245"/>
      <c r="AAL2978" s="245"/>
      <c r="AAM2978" s="245"/>
      <c r="AAN2978" s="245"/>
      <c r="AAO2978" s="245"/>
      <c r="AAP2978" s="245"/>
      <c r="AAQ2978" s="245"/>
      <c r="AAR2978" s="245"/>
      <c r="AAS2978" s="245"/>
      <c r="AAT2978" s="245"/>
      <c r="AAU2978" s="245"/>
      <c r="AAV2978" s="245"/>
      <c r="AAW2978" s="245"/>
      <c r="AAX2978" s="245"/>
      <c r="AAY2978" s="245"/>
      <c r="AAZ2978" s="245"/>
      <c r="ABA2978" s="245"/>
      <c r="ABB2978" s="245"/>
      <c r="ABC2978" s="245"/>
      <c r="ABD2978" s="245"/>
      <c r="ABE2978" s="245"/>
      <c r="ABF2978" s="245"/>
      <c r="ABG2978" s="245"/>
      <c r="ABH2978" s="245"/>
      <c r="ABI2978" s="245"/>
      <c r="ABJ2978" s="245"/>
      <c r="ABK2978" s="245"/>
      <c r="ABL2978" s="245"/>
      <c r="ABM2978" s="245"/>
      <c r="ABN2978" s="245"/>
      <c r="ABO2978" s="245"/>
      <c r="ABP2978" s="245"/>
      <c r="ABQ2978" s="245"/>
      <c r="ABR2978" s="245"/>
      <c r="ABS2978" s="245"/>
      <c r="ABT2978" s="245"/>
      <c r="ABU2978" s="245"/>
      <c r="ABV2978" s="245"/>
      <c r="ABW2978" s="245"/>
      <c r="ABX2978" s="245"/>
      <c r="ABY2978" s="245"/>
      <c r="ABZ2978" s="245"/>
      <c r="ACA2978" s="245"/>
      <c r="ACB2978" s="245"/>
      <c r="ACC2978" s="245"/>
      <c r="ACD2978" s="245"/>
      <c r="ACE2978" s="245"/>
      <c r="ACF2978" s="245"/>
      <c r="ACG2978" s="245"/>
      <c r="ACH2978" s="245"/>
      <c r="ACI2978" s="245"/>
      <c r="ACJ2978" s="245"/>
      <c r="ACK2978" s="245"/>
      <c r="ACL2978" s="245"/>
      <c r="ACM2978" s="245"/>
      <c r="ACN2978" s="245"/>
      <c r="ACO2978" s="245"/>
      <c r="ACP2978" s="245"/>
      <c r="ACQ2978" s="245"/>
      <c r="ACR2978" s="245"/>
      <c r="ACS2978" s="245"/>
      <c r="ACT2978" s="245"/>
      <c r="ACU2978" s="245"/>
      <c r="ACV2978" s="245"/>
      <c r="ACW2978" s="245"/>
      <c r="ACX2978" s="245"/>
      <c r="ACY2978" s="245"/>
      <c r="ACZ2978" s="245"/>
      <c r="ADA2978" s="245"/>
      <c r="ADB2978" s="245"/>
      <c r="ADC2978" s="245"/>
      <c r="ADD2978" s="245"/>
      <c r="ADE2978" s="245"/>
      <c r="ADF2978" s="245"/>
      <c r="ADG2978" s="245"/>
      <c r="ADH2978" s="245"/>
      <c r="ADI2978" s="245"/>
      <c r="ADJ2978" s="245"/>
      <c r="ADK2978" s="245"/>
      <c r="ADL2978" s="245"/>
      <c r="ADM2978" s="245"/>
      <c r="ADN2978" s="245"/>
      <c r="ADO2978" s="245"/>
      <c r="ADP2978" s="245"/>
      <c r="ADQ2978" s="245"/>
      <c r="ADR2978" s="245"/>
      <c r="ADS2978" s="245"/>
      <c r="ADT2978" s="245"/>
      <c r="ADU2978" s="245"/>
      <c r="ADV2978" s="245"/>
      <c r="ADW2978" s="245"/>
      <c r="ADX2978" s="245"/>
      <c r="ADY2978" s="245"/>
      <c r="ADZ2978" s="245"/>
      <c r="AEA2978" s="245"/>
      <c r="AEB2978" s="245"/>
      <c r="AEC2978" s="245"/>
      <c r="AED2978" s="245"/>
      <c r="AEE2978" s="245"/>
      <c r="AEF2978" s="245"/>
      <c r="AEG2978" s="245"/>
      <c r="AEH2978" s="245"/>
      <c r="AEI2978" s="245"/>
      <c r="AEJ2978" s="245"/>
      <c r="AEK2978" s="245"/>
      <c r="AEL2978" s="245"/>
      <c r="AEM2978" s="245"/>
      <c r="AEN2978" s="245"/>
      <c r="AEO2978" s="245"/>
      <c r="AEP2978" s="245"/>
      <c r="AEQ2978" s="245"/>
      <c r="AER2978" s="245"/>
      <c r="AES2978" s="245"/>
      <c r="AET2978" s="245"/>
      <c r="AEU2978" s="245"/>
      <c r="AEV2978" s="245"/>
      <c r="AEW2978" s="245"/>
      <c r="AEX2978" s="245"/>
      <c r="AEY2978" s="245"/>
      <c r="AEZ2978" s="245"/>
      <c r="AFA2978" s="245"/>
      <c r="AFB2978" s="245"/>
      <c r="AFC2978" s="245"/>
      <c r="AFD2978" s="245"/>
      <c r="AFE2978" s="245"/>
      <c r="AFF2978" s="245"/>
      <c r="AFG2978" s="245"/>
      <c r="AFH2978" s="245"/>
      <c r="AFI2978" s="245"/>
      <c r="AFJ2978" s="245"/>
      <c r="AFK2978" s="245"/>
      <c r="AFL2978" s="245"/>
      <c r="AFM2978" s="245"/>
      <c r="AFN2978" s="245"/>
      <c r="AFO2978" s="245"/>
      <c r="AFP2978" s="245"/>
      <c r="AFQ2978" s="245"/>
      <c r="AFR2978" s="245"/>
      <c r="AFS2978" s="245"/>
      <c r="AFT2978" s="245"/>
      <c r="AFU2978" s="245"/>
      <c r="AFV2978" s="245"/>
      <c r="AFW2978" s="245"/>
      <c r="AFX2978" s="245"/>
      <c r="AFY2978" s="245"/>
      <c r="AFZ2978" s="245"/>
      <c r="AGA2978" s="245"/>
      <c r="AGB2978" s="245"/>
      <c r="AGC2978" s="245"/>
      <c r="AGD2978" s="245"/>
      <c r="AGE2978" s="245"/>
      <c r="AGF2978" s="245"/>
      <c r="AGG2978" s="245"/>
      <c r="AGH2978" s="245"/>
      <c r="AGI2978" s="245"/>
      <c r="AGJ2978" s="245"/>
      <c r="AGK2978" s="245"/>
      <c r="AGL2978" s="245"/>
      <c r="AGM2978" s="245"/>
      <c r="AGN2978" s="245"/>
      <c r="AGO2978" s="245"/>
      <c r="AGP2978" s="245"/>
      <c r="AGQ2978" s="245"/>
      <c r="AGR2978" s="245"/>
      <c r="AGS2978" s="245"/>
      <c r="AGT2978" s="245"/>
      <c r="AGU2978" s="245"/>
      <c r="AGV2978" s="245"/>
      <c r="AGW2978" s="245"/>
      <c r="AGX2978" s="245"/>
      <c r="AGY2978" s="245"/>
      <c r="AGZ2978" s="245"/>
      <c r="AHA2978" s="245"/>
      <c r="AHB2978" s="245"/>
      <c r="AHC2978" s="245"/>
      <c r="AHD2978" s="245"/>
      <c r="AHE2978" s="245"/>
      <c r="AHF2978" s="245"/>
      <c r="AHG2978" s="245"/>
      <c r="AHH2978" s="245"/>
      <c r="AHI2978" s="245"/>
      <c r="AHJ2978" s="245"/>
      <c r="AHK2978" s="245"/>
      <c r="AHL2978" s="245"/>
      <c r="AHM2978" s="245"/>
      <c r="AHN2978" s="245"/>
      <c r="AHO2978" s="245"/>
      <c r="AHP2978" s="245"/>
      <c r="AHQ2978" s="245"/>
      <c r="AHR2978" s="245"/>
      <c r="AHS2978" s="245"/>
      <c r="AHT2978" s="245"/>
      <c r="AHU2978" s="245"/>
      <c r="AHV2978" s="245"/>
      <c r="AHW2978" s="245"/>
      <c r="AHX2978" s="245"/>
      <c r="AHY2978" s="245"/>
      <c r="AHZ2978" s="245"/>
      <c r="AIA2978" s="245"/>
      <c r="AIB2978" s="245"/>
      <c r="AIC2978" s="245"/>
      <c r="AID2978" s="245"/>
      <c r="AIE2978" s="245"/>
      <c r="AIF2978" s="245"/>
      <c r="AIG2978" s="245"/>
      <c r="AIH2978" s="245"/>
      <c r="AII2978" s="245"/>
      <c r="AIJ2978" s="245"/>
      <c r="AIK2978" s="245"/>
      <c r="AIL2978" s="245"/>
      <c r="AIM2978" s="245"/>
      <c r="AIN2978" s="245"/>
      <c r="AIO2978" s="245"/>
      <c r="AIP2978" s="245"/>
      <c r="AIQ2978" s="245"/>
      <c r="AIR2978" s="245"/>
      <c r="AIS2978" s="245"/>
      <c r="AIT2978" s="245"/>
      <c r="AIU2978" s="245"/>
      <c r="AIV2978" s="245"/>
      <c r="AIW2978" s="245"/>
      <c r="AIX2978" s="245"/>
      <c r="AIY2978" s="245"/>
      <c r="AIZ2978" s="245"/>
      <c r="AJA2978" s="245"/>
      <c r="AJB2978" s="245"/>
      <c r="AJC2978" s="245"/>
      <c r="AJD2978" s="245"/>
      <c r="AJE2978" s="245"/>
      <c r="AJF2978" s="245"/>
      <c r="AJG2978" s="245"/>
      <c r="AJH2978" s="245"/>
      <c r="AJI2978" s="245"/>
      <c r="AJJ2978" s="245"/>
      <c r="AJK2978" s="245"/>
      <c r="AJL2978" s="245"/>
      <c r="AJM2978" s="245"/>
      <c r="AJN2978" s="245"/>
      <c r="AJO2978" s="245"/>
      <c r="AJP2978" s="245"/>
      <c r="AJQ2978" s="245"/>
      <c r="AJR2978" s="245"/>
      <c r="AJS2978" s="245"/>
      <c r="AJT2978" s="245"/>
      <c r="AJU2978" s="245"/>
      <c r="AJV2978" s="245"/>
      <c r="AJW2978" s="245"/>
      <c r="AJX2978" s="245"/>
      <c r="AJY2978" s="245"/>
      <c r="AJZ2978" s="245"/>
      <c r="AKA2978" s="245"/>
      <c r="AKB2978" s="245"/>
      <c r="AKC2978" s="245"/>
      <c r="AKD2978" s="245"/>
      <c r="AKE2978" s="245"/>
      <c r="AKF2978" s="245"/>
      <c r="AKG2978" s="245"/>
      <c r="AKH2978" s="245"/>
      <c r="AKI2978" s="245"/>
      <c r="AKJ2978" s="245"/>
      <c r="AKK2978" s="245"/>
      <c r="AKL2978" s="245"/>
      <c r="AKM2978" s="245"/>
      <c r="AKN2978" s="245"/>
      <c r="AKO2978" s="245"/>
      <c r="AKP2978" s="245"/>
      <c r="AKQ2978" s="245"/>
      <c r="AKR2978" s="245"/>
      <c r="AKS2978" s="245"/>
      <c r="AKT2978" s="245"/>
      <c r="AKU2978" s="245"/>
      <c r="AKV2978" s="245"/>
      <c r="AKW2978" s="245"/>
      <c r="AKX2978" s="245"/>
      <c r="AKY2978" s="245"/>
      <c r="AKZ2978" s="245"/>
      <c r="ALA2978" s="245"/>
      <c r="ALB2978" s="245"/>
      <c r="ALC2978" s="245"/>
      <c r="ALD2978" s="245"/>
      <c r="ALE2978" s="245"/>
      <c r="ALF2978" s="245"/>
      <c r="ALG2978" s="245"/>
      <c r="ALH2978" s="245"/>
      <c r="ALI2978" s="245"/>
      <c r="ALJ2978" s="245"/>
      <c r="ALK2978" s="245"/>
      <c r="ALL2978" s="245"/>
      <c r="ALM2978" s="245"/>
      <c r="ALN2978" s="245"/>
      <c r="ALO2978" s="245"/>
      <c r="ALP2978" s="245"/>
      <c r="ALQ2978" s="245"/>
      <c r="ALR2978" s="245"/>
      <c r="ALS2978" s="245"/>
      <c r="ALT2978" s="245"/>
      <c r="ALU2978" s="245"/>
      <c r="ALV2978" s="245"/>
      <c r="ALW2978" s="245"/>
      <c r="ALX2978" s="245"/>
      <c r="ALY2978" s="245"/>
      <c r="ALZ2978" s="245"/>
      <c r="AMA2978" s="245"/>
      <c r="AMB2978" s="245"/>
    </row>
    <row r="2979" spans="1:1016" s="300" customFormat="1">
      <c r="A2979" s="80" t="s">
        <v>3261</v>
      </c>
      <c r="B2979" s="80" t="s">
        <v>3261</v>
      </c>
      <c r="C2979" s="223" t="s">
        <v>4702</v>
      </c>
      <c r="D2979" s="139" t="s">
        <v>300</v>
      </c>
      <c r="E2979" s="139"/>
      <c r="F2979" s="139" t="s">
        <v>525</v>
      </c>
      <c r="G2979" s="141">
        <v>72336.37</v>
      </c>
      <c r="H2979" s="141">
        <v>92420.12</v>
      </c>
      <c r="I2979" s="234">
        <v>50</v>
      </c>
      <c r="J2979" s="235">
        <v>0.8928571428571429</v>
      </c>
      <c r="K2979" s="141">
        <v>112503.87</v>
      </c>
      <c r="L2979" s="146"/>
      <c r="M2979" s="139">
        <v>1</v>
      </c>
      <c r="N2979" s="167">
        <v>2</v>
      </c>
      <c r="O2979" s="79">
        <v>106520.34</v>
      </c>
      <c r="P2979" s="80"/>
      <c r="Q2979" s="236"/>
      <c r="R2979" s="236"/>
      <c r="S2979" s="236"/>
      <c r="T2979" s="236"/>
      <c r="U2979" s="236"/>
      <c r="V2979" s="236"/>
      <c r="W2979" s="236"/>
      <c r="X2979" s="236"/>
      <c r="Y2979" s="245"/>
      <c r="Z2979" s="245"/>
      <c r="AA2979" s="245"/>
      <c r="AB2979" s="245"/>
      <c r="AC2979" s="245"/>
      <c r="AD2979" s="245"/>
      <c r="AE2979" s="245"/>
      <c r="AF2979" s="245"/>
      <c r="AG2979" s="245"/>
      <c r="AH2979" s="245"/>
      <c r="AI2979" s="245"/>
      <c r="AJ2979" s="245"/>
      <c r="AK2979" s="245"/>
      <c r="AL2979" s="245"/>
      <c r="AM2979" s="245"/>
      <c r="AN2979" s="245"/>
      <c r="AO2979" s="245"/>
      <c r="AP2979" s="245"/>
      <c r="AQ2979" s="245"/>
      <c r="AR2979" s="245"/>
      <c r="AS2979" s="245"/>
      <c r="AT2979" s="245"/>
      <c r="AU2979" s="245"/>
      <c r="AV2979" s="245"/>
      <c r="AW2979" s="245"/>
      <c r="AX2979" s="245"/>
      <c r="AY2979" s="245"/>
      <c r="AZ2979" s="245"/>
      <c r="BA2979" s="245"/>
      <c r="BB2979" s="245"/>
      <c r="BC2979" s="245"/>
      <c r="BD2979" s="245"/>
      <c r="BE2979" s="245"/>
      <c r="BF2979" s="245"/>
      <c r="BG2979" s="245"/>
      <c r="BH2979" s="245"/>
      <c r="BI2979" s="245"/>
      <c r="BJ2979" s="245"/>
      <c r="BK2979" s="245"/>
      <c r="BL2979" s="245"/>
      <c r="BM2979" s="245"/>
      <c r="BN2979" s="245"/>
      <c r="BO2979" s="245"/>
      <c r="BP2979" s="245"/>
      <c r="BQ2979" s="245"/>
      <c r="BR2979" s="245"/>
      <c r="BS2979" s="245"/>
      <c r="BT2979" s="245"/>
      <c r="BU2979" s="245"/>
      <c r="BV2979" s="245"/>
      <c r="BW2979" s="245"/>
      <c r="BX2979" s="245"/>
      <c r="BY2979" s="245"/>
      <c r="BZ2979" s="245"/>
      <c r="CA2979" s="245"/>
      <c r="CB2979" s="245"/>
      <c r="CC2979" s="245"/>
      <c r="CD2979" s="245"/>
      <c r="CE2979" s="245"/>
      <c r="CF2979" s="245"/>
      <c r="CG2979" s="245"/>
      <c r="CH2979" s="245"/>
      <c r="CI2979" s="245"/>
      <c r="CJ2979" s="245"/>
      <c r="CK2979" s="245"/>
      <c r="CL2979" s="245"/>
      <c r="CM2979" s="245"/>
      <c r="CN2979" s="245"/>
      <c r="CO2979" s="245"/>
      <c r="CP2979" s="245"/>
      <c r="CQ2979" s="245"/>
      <c r="CR2979" s="245"/>
      <c r="CS2979" s="245"/>
      <c r="CT2979" s="245"/>
      <c r="CU2979" s="245"/>
      <c r="CV2979" s="245"/>
      <c r="CW2979" s="245"/>
      <c r="CX2979" s="245"/>
      <c r="CY2979" s="245"/>
      <c r="CZ2979" s="245"/>
      <c r="DA2979" s="245"/>
      <c r="DB2979" s="245"/>
      <c r="DC2979" s="245"/>
      <c r="DD2979" s="245"/>
      <c r="DE2979" s="245"/>
      <c r="DF2979" s="245"/>
      <c r="DG2979" s="245"/>
      <c r="DH2979" s="245"/>
      <c r="DI2979" s="245"/>
      <c r="DJ2979" s="245"/>
      <c r="DK2979" s="245"/>
      <c r="DL2979" s="245"/>
      <c r="DM2979" s="245"/>
      <c r="DN2979" s="245"/>
      <c r="DO2979" s="245"/>
      <c r="DP2979" s="245"/>
      <c r="DQ2979" s="245"/>
      <c r="DR2979" s="245"/>
      <c r="DS2979" s="245"/>
      <c r="DT2979" s="245"/>
      <c r="DU2979" s="245"/>
      <c r="DV2979" s="245"/>
      <c r="DW2979" s="245"/>
      <c r="DX2979" s="245"/>
      <c r="DY2979" s="245"/>
      <c r="DZ2979" s="245"/>
      <c r="EA2979" s="245"/>
      <c r="EB2979" s="245"/>
      <c r="EC2979" s="245"/>
      <c r="ED2979" s="245"/>
      <c r="EE2979" s="245"/>
      <c r="EF2979" s="245"/>
      <c r="EG2979" s="245"/>
      <c r="EH2979" s="245"/>
      <c r="EI2979" s="245"/>
      <c r="EJ2979" s="245"/>
      <c r="EK2979" s="245"/>
      <c r="EL2979" s="245"/>
      <c r="EM2979" s="245"/>
      <c r="EN2979" s="245"/>
      <c r="EO2979" s="245"/>
      <c r="EP2979" s="245"/>
      <c r="EQ2979" s="245"/>
      <c r="ER2979" s="245"/>
      <c r="ES2979" s="245"/>
      <c r="ET2979" s="245"/>
      <c r="EU2979" s="245"/>
      <c r="EV2979" s="245"/>
      <c r="EW2979" s="245"/>
      <c r="EX2979" s="245"/>
      <c r="EY2979" s="245"/>
      <c r="EZ2979" s="245"/>
      <c r="FA2979" s="245"/>
      <c r="FB2979" s="245"/>
      <c r="FC2979" s="245"/>
      <c r="FD2979" s="245"/>
      <c r="FE2979" s="245"/>
      <c r="FF2979" s="245"/>
      <c r="FG2979" s="245"/>
      <c r="FH2979" s="245"/>
      <c r="FI2979" s="245"/>
      <c r="FJ2979" s="245"/>
      <c r="FK2979" s="245"/>
      <c r="FL2979" s="245"/>
      <c r="FM2979" s="245"/>
      <c r="FN2979" s="245"/>
      <c r="FO2979" s="245"/>
      <c r="FP2979" s="245"/>
      <c r="FQ2979" s="245"/>
      <c r="FR2979" s="245"/>
      <c r="FS2979" s="245"/>
      <c r="FT2979" s="245"/>
      <c r="FU2979" s="245"/>
      <c r="FV2979" s="245"/>
      <c r="FW2979" s="245"/>
      <c r="FX2979" s="245"/>
      <c r="FY2979" s="245"/>
      <c r="FZ2979" s="245"/>
      <c r="GA2979" s="245"/>
      <c r="GB2979" s="245"/>
      <c r="GC2979" s="245"/>
      <c r="GD2979" s="245"/>
      <c r="GE2979" s="245"/>
      <c r="GF2979" s="245"/>
      <c r="GG2979" s="245"/>
      <c r="GH2979" s="245"/>
      <c r="GI2979" s="245"/>
      <c r="GJ2979" s="245"/>
      <c r="GK2979" s="245"/>
      <c r="GL2979" s="245"/>
      <c r="GM2979" s="245"/>
      <c r="GN2979" s="245"/>
      <c r="GO2979" s="245"/>
      <c r="GP2979" s="245"/>
      <c r="GQ2979" s="245"/>
      <c r="GR2979" s="245"/>
      <c r="GS2979" s="245"/>
      <c r="GT2979" s="245"/>
      <c r="GU2979" s="245"/>
      <c r="GV2979" s="245"/>
      <c r="GW2979" s="245"/>
      <c r="GX2979" s="245"/>
      <c r="GY2979" s="245"/>
      <c r="GZ2979" s="245"/>
      <c r="HA2979" s="245"/>
      <c r="HB2979" s="245"/>
      <c r="HC2979" s="245"/>
      <c r="HD2979" s="245"/>
      <c r="HE2979" s="245"/>
      <c r="HF2979" s="245"/>
      <c r="HG2979" s="245"/>
      <c r="HH2979" s="245"/>
      <c r="HI2979" s="245"/>
      <c r="HJ2979" s="245"/>
      <c r="HK2979" s="245"/>
      <c r="HL2979" s="245"/>
      <c r="HM2979" s="245"/>
      <c r="HN2979" s="245"/>
      <c r="HO2979" s="245"/>
      <c r="HP2979" s="245"/>
      <c r="HQ2979" s="245"/>
      <c r="HR2979" s="245"/>
      <c r="HS2979" s="245"/>
      <c r="HT2979" s="245"/>
      <c r="HU2979" s="245"/>
      <c r="HV2979" s="245"/>
      <c r="HW2979" s="245"/>
      <c r="HX2979" s="245"/>
      <c r="HY2979" s="245"/>
      <c r="HZ2979" s="245"/>
      <c r="IA2979" s="245"/>
      <c r="IB2979" s="245"/>
      <c r="IC2979" s="245"/>
      <c r="ID2979" s="245"/>
      <c r="IE2979" s="245"/>
      <c r="IF2979" s="245"/>
      <c r="IG2979" s="245"/>
      <c r="IH2979" s="245"/>
      <c r="II2979" s="245"/>
      <c r="IJ2979" s="245"/>
      <c r="IK2979" s="245"/>
      <c r="IL2979" s="245"/>
      <c r="IM2979" s="245"/>
      <c r="IN2979" s="245"/>
      <c r="IO2979" s="245"/>
      <c r="IP2979" s="245"/>
      <c r="IQ2979" s="245"/>
      <c r="IR2979" s="245"/>
      <c r="IS2979" s="245"/>
      <c r="IT2979" s="245"/>
      <c r="IU2979" s="245"/>
      <c r="IV2979" s="245"/>
      <c r="IW2979" s="245"/>
      <c r="IX2979" s="245"/>
      <c r="IY2979" s="245"/>
      <c r="IZ2979" s="245"/>
      <c r="JA2979" s="245"/>
      <c r="JB2979" s="245"/>
      <c r="JC2979" s="245"/>
      <c r="JD2979" s="245"/>
      <c r="JE2979" s="245"/>
      <c r="JF2979" s="245"/>
      <c r="JG2979" s="245"/>
      <c r="JH2979" s="245"/>
      <c r="JI2979" s="245"/>
      <c r="JJ2979" s="245"/>
      <c r="JK2979" s="245"/>
      <c r="JL2979" s="245"/>
      <c r="JM2979" s="245"/>
      <c r="JN2979" s="245"/>
      <c r="JO2979" s="245"/>
      <c r="JP2979" s="245"/>
      <c r="JQ2979" s="245"/>
      <c r="JR2979" s="245"/>
      <c r="JS2979" s="245"/>
      <c r="JT2979" s="245"/>
      <c r="JU2979" s="245"/>
      <c r="JV2979" s="245"/>
      <c r="JW2979" s="245"/>
      <c r="JX2979" s="245"/>
      <c r="JY2979" s="245"/>
      <c r="JZ2979" s="245"/>
      <c r="KA2979" s="245"/>
      <c r="KB2979" s="245"/>
      <c r="KC2979" s="245"/>
      <c r="KD2979" s="245"/>
      <c r="KE2979" s="245"/>
      <c r="KF2979" s="245"/>
      <c r="KG2979" s="245"/>
      <c r="KH2979" s="245"/>
      <c r="KI2979" s="245"/>
      <c r="KJ2979" s="245"/>
      <c r="KK2979" s="245"/>
      <c r="KL2979" s="245"/>
      <c r="KM2979" s="245"/>
      <c r="KN2979" s="245"/>
      <c r="KO2979" s="245"/>
      <c r="KP2979" s="245"/>
      <c r="KQ2979" s="245"/>
      <c r="KR2979" s="245"/>
      <c r="KS2979" s="245"/>
      <c r="KT2979" s="245"/>
      <c r="KU2979" s="245"/>
      <c r="KV2979" s="245"/>
      <c r="KW2979" s="245"/>
      <c r="KX2979" s="245"/>
      <c r="KY2979" s="245"/>
      <c r="KZ2979" s="245"/>
      <c r="LA2979" s="245"/>
      <c r="LB2979" s="245"/>
      <c r="LC2979" s="245"/>
      <c r="LD2979" s="245"/>
      <c r="LE2979" s="245"/>
      <c r="LF2979" s="245"/>
      <c r="LG2979" s="245"/>
      <c r="LH2979" s="245"/>
      <c r="LI2979" s="245"/>
      <c r="LJ2979" s="245"/>
      <c r="LK2979" s="245"/>
      <c r="LL2979" s="245"/>
      <c r="LM2979" s="245"/>
      <c r="LN2979" s="245"/>
      <c r="LO2979" s="245"/>
      <c r="LP2979" s="245"/>
      <c r="LQ2979" s="245"/>
      <c r="LR2979" s="245"/>
      <c r="LS2979" s="245"/>
      <c r="LT2979" s="245"/>
      <c r="LU2979" s="245"/>
      <c r="LV2979" s="245"/>
      <c r="LW2979" s="245"/>
      <c r="LX2979" s="245"/>
      <c r="LY2979" s="245"/>
      <c r="LZ2979" s="245"/>
      <c r="MA2979" s="245"/>
      <c r="MB2979" s="245"/>
      <c r="MC2979" s="245"/>
      <c r="MD2979" s="245"/>
      <c r="ME2979" s="245"/>
      <c r="MF2979" s="245"/>
      <c r="MG2979" s="245"/>
      <c r="MH2979" s="245"/>
      <c r="MI2979" s="245"/>
      <c r="MJ2979" s="245"/>
      <c r="MK2979" s="245"/>
      <c r="ML2979" s="245"/>
      <c r="MM2979" s="245"/>
      <c r="MN2979" s="245"/>
      <c r="MO2979" s="245"/>
      <c r="MP2979" s="245"/>
      <c r="MQ2979" s="245"/>
      <c r="MR2979" s="245"/>
      <c r="MS2979" s="245"/>
      <c r="MT2979" s="245"/>
      <c r="MU2979" s="245"/>
      <c r="MV2979" s="245"/>
      <c r="MW2979" s="245"/>
      <c r="MX2979" s="245"/>
      <c r="MY2979" s="245"/>
      <c r="MZ2979" s="245"/>
      <c r="NA2979" s="245"/>
      <c r="NB2979" s="245"/>
      <c r="NC2979" s="245"/>
      <c r="ND2979" s="245"/>
      <c r="NE2979" s="245"/>
      <c r="NF2979" s="245"/>
      <c r="NG2979" s="245"/>
      <c r="NH2979" s="245"/>
      <c r="NI2979" s="245"/>
      <c r="NJ2979" s="245"/>
      <c r="NK2979" s="245"/>
      <c r="NL2979" s="245"/>
      <c r="NM2979" s="245"/>
      <c r="NN2979" s="245"/>
      <c r="NO2979" s="245"/>
      <c r="NP2979" s="245"/>
      <c r="NQ2979" s="245"/>
      <c r="NR2979" s="245"/>
      <c r="NS2979" s="245"/>
      <c r="NT2979" s="245"/>
      <c r="NU2979" s="245"/>
      <c r="NV2979" s="245"/>
      <c r="NW2979" s="245"/>
      <c r="NX2979" s="245"/>
      <c r="NY2979" s="245"/>
      <c r="NZ2979" s="245"/>
      <c r="OA2979" s="245"/>
      <c r="OB2979" s="245"/>
      <c r="OC2979" s="245"/>
      <c r="OD2979" s="245"/>
      <c r="OE2979" s="245"/>
      <c r="OF2979" s="245"/>
      <c r="OG2979" s="245"/>
      <c r="OH2979" s="245"/>
      <c r="OI2979" s="245"/>
      <c r="OJ2979" s="245"/>
      <c r="OK2979" s="245"/>
      <c r="OL2979" s="245"/>
      <c r="OM2979" s="245"/>
      <c r="ON2979" s="245"/>
      <c r="OO2979" s="245"/>
      <c r="OP2979" s="245"/>
      <c r="OQ2979" s="245"/>
      <c r="OR2979" s="245"/>
      <c r="OS2979" s="245"/>
      <c r="OT2979" s="245"/>
      <c r="OU2979" s="245"/>
      <c r="OV2979" s="245"/>
      <c r="OW2979" s="245"/>
      <c r="OX2979" s="245"/>
      <c r="OY2979" s="245"/>
      <c r="OZ2979" s="245"/>
      <c r="PA2979" s="245"/>
      <c r="PB2979" s="245"/>
      <c r="PC2979" s="245"/>
      <c r="PD2979" s="245"/>
      <c r="PE2979" s="245"/>
      <c r="PF2979" s="245"/>
      <c r="PG2979" s="245"/>
      <c r="PH2979" s="245"/>
      <c r="PI2979" s="245"/>
      <c r="PJ2979" s="245"/>
      <c r="PK2979" s="245"/>
      <c r="PL2979" s="245"/>
      <c r="PM2979" s="245"/>
      <c r="PN2979" s="245"/>
      <c r="PO2979" s="245"/>
      <c r="PP2979" s="245"/>
      <c r="PQ2979" s="245"/>
      <c r="PR2979" s="245"/>
      <c r="PS2979" s="245"/>
      <c r="PT2979" s="245"/>
      <c r="PU2979" s="245"/>
      <c r="PV2979" s="245"/>
      <c r="PW2979" s="245"/>
      <c r="PX2979" s="245"/>
      <c r="PY2979" s="245"/>
      <c r="PZ2979" s="245"/>
      <c r="QA2979" s="245"/>
      <c r="QB2979" s="245"/>
      <c r="QC2979" s="245"/>
      <c r="QD2979" s="245"/>
      <c r="QE2979" s="245"/>
      <c r="QF2979" s="245"/>
      <c r="QG2979" s="245"/>
      <c r="QH2979" s="245"/>
      <c r="QI2979" s="245"/>
      <c r="QJ2979" s="245"/>
      <c r="QK2979" s="245"/>
      <c r="QL2979" s="245"/>
      <c r="QM2979" s="245"/>
      <c r="QN2979" s="245"/>
      <c r="QO2979" s="245"/>
      <c r="QP2979" s="245"/>
      <c r="QQ2979" s="245"/>
      <c r="QR2979" s="245"/>
      <c r="QS2979" s="245"/>
      <c r="QT2979" s="245"/>
      <c r="QU2979" s="245"/>
      <c r="QV2979" s="245"/>
      <c r="QW2979" s="245"/>
      <c r="QX2979" s="245"/>
      <c r="QY2979" s="245"/>
      <c r="QZ2979" s="245"/>
      <c r="RA2979" s="245"/>
      <c r="RB2979" s="245"/>
      <c r="RC2979" s="245"/>
      <c r="RD2979" s="245"/>
      <c r="RE2979" s="245"/>
      <c r="RF2979" s="245"/>
      <c r="RG2979" s="245"/>
      <c r="RH2979" s="245"/>
      <c r="RI2979" s="245"/>
      <c r="RJ2979" s="245"/>
      <c r="RK2979" s="245"/>
      <c r="RL2979" s="245"/>
      <c r="RM2979" s="245"/>
      <c r="RN2979" s="245"/>
      <c r="RO2979" s="245"/>
      <c r="RP2979" s="245"/>
      <c r="RQ2979" s="245"/>
      <c r="RR2979" s="245"/>
      <c r="RS2979" s="245"/>
      <c r="RT2979" s="245"/>
      <c r="RU2979" s="245"/>
      <c r="RV2979" s="245"/>
      <c r="RW2979" s="245"/>
      <c r="RX2979" s="245"/>
      <c r="RY2979" s="245"/>
      <c r="RZ2979" s="245"/>
      <c r="SA2979" s="245"/>
      <c r="SB2979" s="245"/>
      <c r="SC2979" s="245"/>
      <c r="SD2979" s="245"/>
      <c r="SE2979" s="245"/>
      <c r="SF2979" s="245"/>
      <c r="SG2979" s="245"/>
      <c r="SH2979" s="245"/>
      <c r="SI2979" s="245"/>
      <c r="SJ2979" s="245"/>
      <c r="SK2979" s="245"/>
      <c r="SL2979" s="245"/>
      <c r="SM2979" s="245"/>
      <c r="SN2979" s="245"/>
      <c r="SO2979" s="245"/>
      <c r="SP2979" s="245"/>
      <c r="SQ2979" s="245"/>
      <c r="SR2979" s="245"/>
      <c r="SS2979" s="245"/>
      <c r="ST2979" s="245"/>
      <c r="SU2979" s="245"/>
      <c r="SV2979" s="245"/>
      <c r="SW2979" s="245"/>
      <c r="SX2979" s="245"/>
      <c r="SY2979" s="245"/>
      <c r="SZ2979" s="245"/>
      <c r="TA2979" s="245"/>
      <c r="TB2979" s="245"/>
      <c r="TC2979" s="245"/>
      <c r="TD2979" s="245"/>
      <c r="TE2979" s="245"/>
      <c r="TF2979" s="245"/>
      <c r="TG2979" s="245"/>
      <c r="TH2979" s="245"/>
      <c r="TI2979" s="245"/>
      <c r="TJ2979" s="245"/>
      <c r="TK2979" s="245"/>
      <c r="TL2979" s="245"/>
      <c r="TM2979" s="245"/>
      <c r="TN2979" s="245"/>
      <c r="TO2979" s="245"/>
      <c r="TP2979" s="245"/>
      <c r="TQ2979" s="245"/>
      <c r="TR2979" s="245"/>
      <c r="TS2979" s="245"/>
      <c r="TT2979" s="245"/>
      <c r="TU2979" s="245"/>
      <c r="TV2979" s="245"/>
      <c r="TW2979" s="245"/>
      <c r="TX2979" s="245"/>
      <c r="TY2979" s="245"/>
      <c r="TZ2979" s="245"/>
      <c r="UA2979" s="245"/>
      <c r="UB2979" s="245"/>
      <c r="UC2979" s="245"/>
      <c r="UD2979" s="245"/>
      <c r="UE2979" s="245"/>
      <c r="UF2979" s="245"/>
      <c r="UG2979" s="245"/>
      <c r="UH2979" s="245"/>
      <c r="UI2979" s="245"/>
      <c r="UJ2979" s="245"/>
      <c r="UK2979" s="245"/>
      <c r="UL2979" s="245"/>
      <c r="UM2979" s="245"/>
      <c r="UN2979" s="245"/>
      <c r="UO2979" s="245"/>
      <c r="UP2979" s="245"/>
      <c r="UQ2979" s="245"/>
      <c r="UR2979" s="245"/>
      <c r="US2979" s="245"/>
      <c r="UT2979" s="245"/>
      <c r="UU2979" s="245"/>
      <c r="UV2979" s="245"/>
      <c r="UW2979" s="245"/>
      <c r="UX2979" s="245"/>
      <c r="UY2979" s="245"/>
      <c r="UZ2979" s="245"/>
      <c r="VA2979" s="245"/>
      <c r="VB2979" s="245"/>
      <c r="VC2979" s="245"/>
      <c r="VD2979" s="245"/>
      <c r="VE2979" s="245"/>
      <c r="VF2979" s="245"/>
      <c r="VG2979" s="245"/>
      <c r="VH2979" s="245"/>
      <c r="VI2979" s="245"/>
      <c r="VJ2979" s="245"/>
      <c r="VK2979" s="245"/>
      <c r="VL2979" s="245"/>
      <c r="VM2979" s="245"/>
      <c r="VN2979" s="245"/>
      <c r="VO2979" s="245"/>
      <c r="VP2979" s="245"/>
      <c r="VQ2979" s="245"/>
      <c r="VR2979" s="245"/>
      <c r="VS2979" s="245"/>
      <c r="VT2979" s="245"/>
      <c r="VU2979" s="245"/>
      <c r="VV2979" s="245"/>
      <c r="VW2979" s="245"/>
      <c r="VX2979" s="245"/>
      <c r="VY2979" s="245"/>
      <c r="VZ2979" s="245"/>
      <c r="WA2979" s="245"/>
      <c r="WB2979" s="245"/>
      <c r="WC2979" s="245"/>
      <c r="WD2979" s="245"/>
      <c r="WE2979" s="245"/>
      <c r="WF2979" s="245"/>
      <c r="WG2979" s="245"/>
      <c r="WH2979" s="245"/>
      <c r="WI2979" s="245"/>
      <c r="WJ2979" s="245"/>
      <c r="WK2979" s="245"/>
      <c r="WL2979" s="245"/>
      <c r="WM2979" s="245"/>
      <c r="WN2979" s="245"/>
      <c r="WO2979" s="245"/>
      <c r="WP2979" s="245"/>
      <c r="WQ2979" s="245"/>
      <c r="WR2979" s="245"/>
      <c r="WS2979" s="245"/>
      <c r="WT2979" s="245"/>
      <c r="WU2979" s="245"/>
      <c r="WV2979" s="245"/>
      <c r="WW2979" s="245"/>
      <c r="WX2979" s="245"/>
      <c r="WY2979" s="245"/>
      <c r="WZ2979" s="245"/>
      <c r="XA2979" s="245"/>
      <c r="XB2979" s="245"/>
      <c r="XC2979" s="245"/>
      <c r="XD2979" s="245"/>
      <c r="XE2979" s="245"/>
      <c r="XF2979" s="245"/>
      <c r="XG2979" s="245"/>
      <c r="XH2979" s="245"/>
      <c r="XI2979" s="245"/>
      <c r="XJ2979" s="245"/>
      <c r="XK2979" s="245"/>
      <c r="XL2979" s="245"/>
      <c r="XM2979" s="245"/>
      <c r="XN2979" s="245"/>
      <c r="XO2979" s="245"/>
      <c r="XP2979" s="245"/>
      <c r="XQ2979" s="245"/>
      <c r="XR2979" s="245"/>
      <c r="XS2979" s="245"/>
      <c r="XT2979" s="245"/>
      <c r="XU2979" s="245"/>
      <c r="XV2979" s="245"/>
      <c r="XW2979" s="245"/>
      <c r="XX2979" s="245"/>
      <c r="XY2979" s="245"/>
      <c r="XZ2979" s="245"/>
      <c r="YA2979" s="245"/>
      <c r="YB2979" s="245"/>
      <c r="YC2979" s="245"/>
      <c r="YD2979" s="245"/>
      <c r="YE2979" s="245"/>
      <c r="YF2979" s="245"/>
      <c r="YG2979" s="245"/>
      <c r="YH2979" s="245"/>
      <c r="YI2979" s="245"/>
      <c r="YJ2979" s="245"/>
      <c r="YK2979" s="245"/>
      <c r="YL2979" s="245"/>
      <c r="YM2979" s="245"/>
      <c r="YN2979" s="245"/>
      <c r="YO2979" s="245"/>
      <c r="YP2979" s="245"/>
      <c r="YQ2979" s="245"/>
      <c r="YR2979" s="245"/>
      <c r="YS2979" s="245"/>
      <c r="YT2979" s="245"/>
      <c r="YU2979" s="245"/>
      <c r="YV2979" s="245"/>
      <c r="YW2979" s="245"/>
      <c r="YX2979" s="245"/>
      <c r="YY2979" s="245"/>
      <c r="YZ2979" s="245"/>
      <c r="ZA2979" s="245"/>
      <c r="ZB2979" s="245"/>
      <c r="ZC2979" s="245"/>
      <c r="ZD2979" s="245"/>
      <c r="ZE2979" s="245"/>
      <c r="ZF2979" s="245"/>
      <c r="ZG2979" s="245"/>
      <c r="ZH2979" s="245"/>
      <c r="ZI2979" s="245"/>
      <c r="ZJ2979" s="245"/>
      <c r="ZK2979" s="245"/>
      <c r="ZL2979" s="245"/>
      <c r="ZM2979" s="245"/>
      <c r="ZN2979" s="245"/>
      <c r="ZO2979" s="245"/>
      <c r="ZP2979" s="245"/>
      <c r="ZQ2979" s="245"/>
      <c r="ZR2979" s="245"/>
      <c r="ZS2979" s="245"/>
      <c r="ZT2979" s="245"/>
      <c r="ZU2979" s="245"/>
      <c r="ZV2979" s="245"/>
      <c r="ZW2979" s="245"/>
      <c r="ZX2979" s="245"/>
      <c r="ZY2979" s="245"/>
      <c r="ZZ2979" s="245"/>
      <c r="AAA2979" s="245"/>
      <c r="AAB2979" s="245"/>
      <c r="AAC2979" s="245"/>
      <c r="AAD2979" s="245"/>
      <c r="AAE2979" s="245"/>
      <c r="AAF2979" s="245"/>
      <c r="AAG2979" s="245"/>
      <c r="AAH2979" s="245"/>
      <c r="AAI2979" s="245"/>
      <c r="AAJ2979" s="245"/>
      <c r="AAK2979" s="245"/>
      <c r="AAL2979" s="245"/>
      <c r="AAM2979" s="245"/>
      <c r="AAN2979" s="245"/>
      <c r="AAO2979" s="245"/>
      <c r="AAP2979" s="245"/>
      <c r="AAQ2979" s="245"/>
      <c r="AAR2979" s="245"/>
      <c r="AAS2979" s="245"/>
      <c r="AAT2979" s="245"/>
      <c r="AAU2979" s="245"/>
      <c r="AAV2979" s="245"/>
      <c r="AAW2979" s="245"/>
      <c r="AAX2979" s="245"/>
      <c r="AAY2979" s="245"/>
      <c r="AAZ2979" s="245"/>
      <c r="ABA2979" s="245"/>
      <c r="ABB2979" s="245"/>
      <c r="ABC2979" s="245"/>
      <c r="ABD2979" s="245"/>
      <c r="ABE2979" s="245"/>
      <c r="ABF2979" s="245"/>
      <c r="ABG2979" s="245"/>
      <c r="ABH2979" s="245"/>
      <c r="ABI2979" s="245"/>
      <c r="ABJ2979" s="245"/>
      <c r="ABK2979" s="245"/>
      <c r="ABL2979" s="245"/>
      <c r="ABM2979" s="245"/>
      <c r="ABN2979" s="245"/>
      <c r="ABO2979" s="245"/>
      <c r="ABP2979" s="245"/>
      <c r="ABQ2979" s="245"/>
      <c r="ABR2979" s="245"/>
      <c r="ABS2979" s="245"/>
      <c r="ABT2979" s="245"/>
      <c r="ABU2979" s="245"/>
      <c r="ABV2979" s="245"/>
      <c r="ABW2979" s="245"/>
      <c r="ABX2979" s="245"/>
      <c r="ABY2979" s="245"/>
      <c r="ABZ2979" s="245"/>
      <c r="ACA2979" s="245"/>
      <c r="ACB2979" s="245"/>
      <c r="ACC2979" s="245"/>
      <c r="ACD2979" s="245"/>
      <c r="ACE2979" s="245"/>
      <c r="ACF2979" s="245"/>
      <c r="ACG2979" s="245"/>
      <c r="ACH2979" s="245"/>
      <c r="ACI2979" s="245"/>
      <c r="ACJ2979" s="245"/>
      <c r="ACK2979" s="245"/>
      <c r="ACL2979" s="245"/>
      <c r="ACM2979" s="245"/>
      <c r="ACN2979" s="245"/>
      <c r="ACO2979" s="245"/>
      <c r="ACP2979" s="245"/>
      <c r="ACQ2979" s="245"/>
      <c r="ACR2979" s="245"/>
      <c r="ACS2979" s="245"/>
      <c r="ACT2979" s="245"/>
      <c r="ACU2979" s="245"/>
      <c r="ACV2979" s="245"/>
      <c r="ACW2979" s="245"/>
      <c r="ACX2979" s="245"/>
      <c r="ACY2979" s="245"/>
      <c r="ACZ2979" s="245"/>
      <c r="ADA2979" s="245"/>
      <c r="ADB2979" s="245"/>
      <c r="ADC2979" s="245"/>
      <c r="ADD2979" s="245"/>
      <c r="ADE2979" s="245"/>
      <c r="ADF2979" s="245"/>
      <c r="ADG2979" s="245"/>
      <c r="ADH2979" s="245"/>
      <c r="ADI2979" s="245"/>
      <c r="ADJ2979" s="245"/>
      <c r="ADK2979" s="245"/>
      <c r="ADL2979" s="245"/>
      <c r="ADM2979" s="245"/>
      <c r="ADN2979" s="245"/>
      <c r="ADO2979" s="245"/>
      <c r="ADP2979" s="245"/>
      <c r="ADQ2979" s="245"/>
      <c r="ADR2979" s="245"/>
      <c r="ADS2979" s="245"/>
      <c r="ADT2979" s="245"/>
      <c r="ADU2979" s="245"/>
      <c r="ADV2979" s="245"/>
      <c r="ADW2979" s="245"/>
      <c r="ADX2979" s="245"/>
      <c r="ADY2979" s="245"/>
      <c r="ADZ2979" s="245"/>
      <c r="AEA2979" s="245"/>
      <c r="AEB2979" s="245"/>
      <c r="AEC2979" s="245"/>
      <c r="AED2979" s="245"/>
      <c r="AEE2979" s="245"/>
      <c r="AEF2979" s="245"/>
      <c r="AEG2979" s="245"/>
      <c r="AEH2979" s="245"/>
      <c r="AEI2979" s="245"/>
      <c r="AEJ2979" s="245"/>
      <c r="AEK2979" s="245"/>
      <c r="AEL2979" s="245"/>
      <c r="AEM2979" s="245"/>
      <c r="AEN2979" s="245"/>
      <c r="AEO2979" s="245"/>
      <c r="AEP2979" s="245"/>
      <c r="AEQ2979" s="245"/>
      <c r="AER2979" s="245"/>
      <c r="AES2979" s="245"/>
      <c r="AET2979" s="245"/>
      <c r="AEU2979" s="245"/>
      <c r="AEV2979" s="245"/>
      <c r="AEW2979" s="245"/>
      <c r="AEX2979" s="245"/>
      <c r="AEY2979" s="245"/>
      <c r="AEZ2979" s="245"/>
      <c r="AFA2979" s="245"/>
      <c r="AFB2979" s="245"/>
      <c r="AFC2979" s="245"/>
      <c r="AFD2979" s="245"/>
      <c r="AFE2979" s="245"/>
      <c r="AFF2979" s="245"/>
      <c r="AFG2979" s="245"/>
      <c r="AFH2979" s="245"/>
      <c r="AFI2979" s="245"/>
      <c r="AFJ2979" s="245"/>
      <c r="AFK2979" s="245"/>
      <c r="AFL2979" s="245"/>
      <c r="AFM2979" s="245"/>
      <c r="AFN2979" s="245"/>
      <c r="AFO2979" s="245"/>
      <c r="AFP2979" s="245"/>
      <c r="AFQ2979" s="245"/>
      <c r="AFR2979" s="245"/>
      <c r="AFS2979" s="245"/>
      <c r="AFT2979" s="245"/>
      <c r="AFU2979" s="245"/>
      <c r="AFV2979" s="245"/>
      <c r="AFW2979" s="245"/>
      <c r="AFX2979" s="245"/>
      <c r="AFY2979" s="245"/>
      <c r="AFZ2979" s="245"/>
      <c r="AGA2979" s="245"/>
      <c r="AGB2979" s="245"/>
      <c r="AGC2979" s="245"/>
      <c r="AGD2979" s="245"/>
      <c r="AGE2979" s="245"/>
      <c r="AGF2979" s="245"/>
      <c r="AGG2979" s="245"/>
      <c r="AGH2979" s="245"/>
      <c r="AGI2979" s="245"/>
      <c r="AGJ2979" s="245"/>
      <c r="AGK2979" s="245"/>
      <c r="AGL2979" s="245"/>
      <c r="AGM2979" s="245"/>
      <c r="AGN2979" s="245"/>
      <c r="AGO2979" s="245"/>
      <c r="AGP2979" s="245"/>
      <c r="AGQ2979" s="245"/>
      <c r="AGR2979" s="245"/>
      <c r="AGS2979" s="245"/>
      <c r="AGT2979" s="245"/>
      <c r="AGU2979" s="245"/>
      <c r="AGV2979" s="245"/>
      <c r="AGW2979" s="245"/>
      <c r="AGX2979" s="245"/>
      <c r="AGY2979" s="245"/>
      <c r="AGZ2979" s="245"/>
      <c r="AHA2979" s="245"/>
      <c r="AHB2979" s="245"/>
      <c r="AHC2979" s="245"/>
      <c r="AHD2979" s="245"/>
      <c r="AHE2979" s="245"/>
      <c r="AHF2979" s="245"/>
      <c r="AHG2979" s="245"/>
      <c r="AHH2979" s="245"/>
      <c r="AHI2979" s="245"/>
      <c r="AHJ2979" s="245"/>
      <c r="AHK2979" s="245"/>
      <c r="AHL2979" s="245"/>
      <c r="AHM2979" s="245"/>
      <c r="AHN2979" s="245"/>
      <c r="AHO2979" s="245"/>
      <c r="AHP2979" s="245"/>
      <c r="AHQ2979" s="245"/>
      <c r="AHR2979" s="245"/>
      <c r="AHS2979" s="245"/>
      <c r="AHT2979" s="245"/>
      <c r="AHU2979" s="245"/>
      <c r="AHV2979" s="245"/>
      <c r="AHW2979" s="245"/>
      <c r="AHX2979" s="245"/>
      <c r="AHY2979" s="245"/>
      <c r="AHZ2979" s="245"/>
      <c r="AIA2979" s="245"/>
      <c r="AIB2979" s="245"/>
      <c r="AIC2979" s="245"/>
      <c r="AID2979" s="245"/>
      <c r="AIE2979" s="245"/>
      <c r="AIF2979" s="245"/>
      <c r="AIG2979" s="245"/>
      <c r="AIH2979" s="245"/>
      <c r="AII2979" s="245"/>
      <c r="AIJ2979" s="245"/>
      <c r="AIK2979" s="245"/>
      <c r="AIL2979" s="245"/>
      <c r="AIM2979" s="245"/>
      <c r="AIN2979" s="245"/>
      <c r="AIO2979" s="245"/>
      <c r="AIP2979" s="245"/>
      <c r="AIQ2979" s="245"/>
      <c r="AIR2979" s="245"/>
      <c r="AIS2979" s="245"/>
      <c r="AIT2979" s="245"/>
      <c r="AIU2979" s="245"/>
      <c r="AIV2979" s="245"/>
      <c r="AIW2979" s="245"/>
      <c r="AIX2979" s="245"/>
      <c r="AIY2979" s="245"/>
      <c r="AIZ2979" s="245"/>
      <c r="AJA2979" s="245"/>
      <c r="AJB2979" s="245"/>
      <c r="AJC2979" s="245"/>
      <c r="AJD2979" s="245"/>
      <c r="AJE2979" s="245"/>
      <c r="AJF2979" s="245"/>
      <c r="AJG2979" s="245"/>
      <c r="AJH2979" s="245"/>
      <c r="AJI2979" s="245"/>
      <c r="AJJ2979" s="245"/>
      <c r="AJK2979" s="245"/>
      <c r="AJL2979" s="245"/>
      <c r="AJM2979" s="245"/>
      <c r="AJN2979" s="245"/>
      <c r="AJO2979" s="245"/>
      <c r="AJP2979" s="245"/>
      <c r="AJQ2979" s="245"/>
      <c r="AJR2979" s="245"/>
      <c r="AJS2979" s="245"/>
      <c r="AJT2979" s="245"/>
      <c r="AJU2979" s="245"/>
      <c r="AJV2979" s="245"/>
      <c r="AJW2979" s="245"/>
      <c r="AJX2979" s="245"/>
      <c r="AJY2979" s="245"/>
      <c r="AJZ2979" s="245"/>
      <c r="AKA2979" s="245"/>
      <c r="AKB2979" s="245"/>
      <c r="AKC2979" s="245"/>
      <c r="AKD2979" s="245"/>
      <c r="AKE2979" s="245"/>
      <c r="AKF2979" s="245"/>
      <c r="AKG2979" s="245"/>
      <c r="AKH2979" s="245"/>
      <c r="AKI2979" s="245"/>
      <c r="AKJ2979" s="245"/>
      <c r="AKK2979" s="245"/>
      <c r="AKL2979" s="245"/>
      <c r="AKM2979" s="245"/>
      <c r="AKN2979" s="245"/>
      <c r="AKO2979" s="245"/>
      <c r="AKP2979" s="245"/>
      <c r="AKQ2979" s="245"/>
      <c r="AKR2979" s="245"/>
      <c r="AKS2979" s="245"/>
      <c r="AKT2979" s="245"/>
      <c r="AKU2979" s="245"/>
      <c r="AKV2979" s="245"/>
      <c r="AKW2979" s="245"/>
      <c r="AKX2979" s="245"/>
      <c r="AKY2979" s="245"/>
      <c r="AKZ2979" s="245"/>
      <c r="ALA2979" s="245"/>
      <c r="ALB2979" s="245"/>
      <c r="ALC2979" s="245"/>
      <c r="ALD2979" s="245"/>
      <c r="ALE2979" s="245"/>
      <c r="ALF2979" s="245"/>
      <c r="ALG2979" s="245"/>
      <c r="ALH2979" s="245"/>
      <c r="ALI2979" s="245"/>
      <c r="ALJ2979" s="245"/>
      <c r="ALK2979" s="245"/>
      <c r="ALL2979" s="245"/>
      <c r="ALM2979" s="245"/>
      <c r="ALN2979" s="245"/>
      <c r="ALO2979" s="245"/>
      <c r="ALP2979" s="245"/>
      <c r="ALQ2979" s="245"/>
      <c r="ALR2979" s="245"/>
      <c r="ALS2979" s="245"/>
      <c r="ALT2979" s="245"/>
      <c r="ALU2979" s="245"/>
      <c r="ALV2979" s="245"/>
      <c r="ALW2979" s="245"/>
      <c r="ALX2979" s="245"/>
      <c r="ALY2979" s="245"/>
      <c r="ALZ2979" s="245"/>
      <c r="AMA2979" s="245"/>
      <c r="AMB2979" s="245"/>
    </row>
    <row r="2980" spans="1:1016" s="300" customFormat="1">
      <c r="A2980" s="80" t="s">
        <v>220</v>
      </c>
      <c r="B2980" s="80" t="s">
        <v>3201</v>
      </c>
      <c r="C2980" s="223" t="s">
        <v>71</v>
      </c>
      <c r="D2980" s="139" t="s">
        <v>300</v>
      </c>
      <c r="E2980" s="139" t="s">
        <v>301</v>
      </c>
      <c r="F2980" s="139" t="s">
        <v>525</v>
      </c>
      <c r="G2980" s="141">
        <v>71322</v>
      </c>
      <c r="H2980" s="141">
        <v>91700</v>
      </c>
      <c r="I2980" s="234">
        <v>49</v>
      </c>
      <c r="J2980" s="235">
        <v>0.875</v>
      </c>
      <c r="K2980" s="141">
        <v>112078</v>
      </c>
      <c r="L2980" s="146">
        <v>1</v>
      </c>
      <c r="M2980" s="139">
        <v>1</v>
      </c>
      <c r="N2980" s="167">
        <v>30</v>
      </c>
      <c r="O2980" s="79">
        <v>74174.880000000005</v>
      </c>
      <c r="P2980" s="80"/>
      <c r="Q2980" s="236"/>
      <c r="R2980" s="236"/>
      <c r="S2980" s="236"/>
      <c r="T2980" s="236"/>
      <c r="U2980" s="236"/>
      <c r="V2980" s="236"/>
      <c r="W2980" s="236"/>
      <c r="X2980" s="236"/>
      <c r="Y2980" s="245"/>
      <c r="Z2980" s="245"/>
      <c r="AA2980" s="236"/>
      <c r="AB2980" s="236"/>
      <c r="AC2980" s="245"/>
      <c r="AD2980" s="245"/>
      <c r="AE2980" s="245"/>
      <c r="AF2980" s="245"/>
      <c r="AG2980" s="245"/>
      <c r="AH2980" s="245"/>
      <c r="AI2980" s="245"/>
      <c r="AJ2980" s="245"/>
      <c r="AK2980" s="245"/>
      <c r="AL2980" s="245"/>
      <c r="AM2980" s="245"/>
      <c r="AN2980" s="245"/>
      <c r="AO2980" s="245"/>
      <c r="AP2980" s="245"/>
      <c r="AQ2980" s="245"/>
      <c r="AR2980" s="245"/>
      <c r="AS2980" s="245"/>
      <c r="AT2980" s="245"/>
      <c r="AU2980" s="245"/>
      <c r="AV2980" s="245"/>
      <c r="AW2980" s="245"/>
      <c r="AX2980" s="245"/>
      <c r="AY2980" s="245"/>
      <c r="AZ2980" s="245"/>
      <c r="BA2980" s="245"/>
      <c r="BB2980" s="245"/>
      <c r="BC2980" s="245"/>
      <c r="BD2980" s="245"/>
      <c r="BE2980" s="245"/>
      <c r="BF2980" s="245"/>
      <c r="BG2980" s="245"/>
      <c r="BH2980" s="245"/>
      <c r="BI2980" s="245"/>
      <c r="BJ2980" s="245"/>
      <c r="BK2980" s="245"/>
      <c r="BL2980" s="245"/>
      <c r="BM2980" s="245"/>
      <c r="BN2980" s="245"/>
      <c r="BO2980" s="245"/>
      <c r="BP2980" s="245"/>
      <c r="BQ2980" s="245"/>
      <c r="BR2980" s="245"/>
      <c r="BS2980" s="245"/>
      <c r="BT2980" s="245"/>
      <c r="BU2980" s="245"/>
      <c r="BV2980" s="245"/>
      <c r="BW2980" s="245"/>
      <c r="BX2980" s="245"/>
      <c r="BY2980" s="245"/>
      <c r="BZ2980" s="245"/>
      <c r="CA2980" s="245"/>
      <c r="CB2980" s="245"/>
      <c r="CC2980" s="245"/>
      <c r="CD2980" s="245"/>
      <c r="CE2980" s="245"/>
      <c r="CF2980" s="245"/>
      <c r="CG2980" s="245"/>
      <c r="CH2980" s="245"/>
      <c r="CI2980" s="245"/>
      <c r="CJ2980" s="245"/>
      <c r="CK2980" s="245"/>
      <c r="CL2980" s="245"/>
      <c r="CM2980" s="245"/>
      <c r="CN2980" s="245"/>
      <c r="CO2980" s="245"/>
      <c r="CP2980" s="245"/>
      <c r="CQ2980" s="245"/>
      <c r="CR2980" s="245"/>
      <c r="CS2980" s="245"/>
      <c r="CT2980" s="245"/>
      <c r="CU2980" s="245"/>
      <c r="CV2980" s="245"/>
      <c r="CW2980" s="245"/>
      <c r="CX2980" s="245"/>
      <c r="CY2980" s="245"/>
      <c r="CZ2980" s="245"/>
      <c r="DA2980" s="245"/>
      <c r="DB2980" s="245"/>
      <c r="DC2980" s="245"/>
      <c r="DD2980" s="245"/>
      <c r="DE2980" s="245"/>
      <c r="DF2980" s="245"/>
      <c r="DG2980" s="245"/>
      <c r="DH2980" s="245"/>
      <c r="DI2980" s="245"/>
      <c r="DJ2980" s="245"/>
      <c r="DK2980" s="245"/>
      <c r="DL2980" s="245"/>
      <c r="DM2980" s="245"/>
      <c r="DN2980" s="245"/>
      <c r="DO2980" s="245"/>
      <c r="DP2980" s="245"/>
      <c r="DQ2980" s="245"/>
      <c r="DR2980" s="245"/>
      <c r="DS2980" s="245"/>
      <c r="DT2980" s="245"/>
      <c r="DU2980" s="245"/>
      <c r="DV2980" s="245"/>
      <c r="DW2980" s="245"/>
      <c r="DX2980" s="245"/>
      <c r="DY2980" s="245"/>
      <c r="DZ2980" s="245"/>
      <c r="EA2980" s="245"/>
      <c r="EB2980" s="245"/>
      <c r="EC2980" s="245"/>
      <c r="ED2980" s="245"/>
      <c r="EE2980" s="245"/>
      <c r="EF2980" s="245"/>
      <c r="EG2980" s="245"/>
      <c r="EH2980" s="245"/>
      <c r="EI2980" s="245"/>
      <c r="EJ2980" s="245"/>
      <c r="EK2980" s="245"/>
      <c r="EL2980" s="245"/>
      <c r="EM2980" s="245"/>
      <c r="EN2980" s="245"/>
      <c r="EO2980" s="245"/>
      <c r="EP2980" s="245"/>
      <c r="EQ2980" s="245"/>
      <c r="ER2980" s="245"/>
      <c r="ES2980" s="245"/>
      <c r="ET2980" s="245"/>
      <c r="EU2980" s="245"/>
      <c r="EV2980" s="245"/>
      <c r="EW2980" s="245"/>
      <c r="EX2980" s="245"/>
      <c r="EY2980" s="245"/>
      <c r="EZ2980" s="245"/>
      <c r="FA2980" s="245"/>
      <c r="FB2980" s="245"/>
      <c r="FC2980" s="245"/>
      <c r="FD2980" s="245"/>
      <c r="FE2980" s="245"/>
      <c r="FF2980" s="245"/>
      <c r="FG2980" s="245"/>
      <c r="FH2980" s="245"/>
      <c r="FI2980" s="245"/>
      <c r="FJ2980" s="245"/>
      <c r="FK2980" s="245"/>
      <c r="FL2980" s="245"/>
      <c r="FM2980" s="245"/>
      <c r="FN2980" s="245"/>
      <c r="FO2980" s="245"/>
      <c r="FP2980" s="245"/>
      <c r="FQ2980" s="245"/>
      <c r="FR2980" s="245"/>
      <c r="FS2980" s="245"/>
      <c r="FT2980" s="245"/>
      <c r="FU2980" s="245"/>
      <c r="FV2980" s="245"/>
      <c r="FW2980" s="245"/>
      <c r="FX2980" s="245"/>
      <c r="FY2980" s="245"/>
      <c r="FZ2980" s="245"/>
      <c r="GA2980" s="245"/>
      <c r="GB2980" s="245"/>
      <c r="GC2980" s="245"/>
      <c r="GD2980" s="245"/>
      <c r="GE2980" s="245"/>
      <c r="GF2980" s="245"/>
      <c r="GG2980" s="245"/>
      <c r="GH2980" s="245"/>
      <c r="GI2980" s="245"/>
      <c r="GJ2980" s="245"/>
      <c r="GK2980" s="245"/>
      <c r="GL2980" s="245"/>
      <c r="GM2980" s="245"/>
      <c r="GN2980" s="245"/>
      <c r="GO2980" s="245"/>
      <c r="GP2980" s="245"/>
      <c r="GQ2980" s="245"/>
      <c r="GR2980" s="245"/>
      <c r="GS2980" s="245"/>
      <c r="GT2980" s="245"/>
      <c r="GU2980" s="245"/>
      <c r="GV2980" s="245"/>
      <c r="GW2980" s="245"/>
      <c r="GX2980" s="245"/>
      <c r="GY2980" s="245"/>
      <c r="GZ2980" s="245"/>
      <c r="HA2980" s="245"/>
      <c r="HB2980" s="245"/>
      <c r="HC2980" s="245"/>
      <c r="HD2980" s="245"/>
      <c r="HE2980" s="245"/>
      <c r="HF2980" s="245"/>
      <c r="HG2980" s="245"/>
      <c r="HH2980" s="245"/>
      <c r="HI2980" s="245"/>
      <c r="HJ2980" s="245"/>
      <c r="HK2980" s="245"/>
      <c r="HL2980" s="245"/>
      <c r="HM2980" s="245"/>
      <c r="HN2980" s="245"/>
      <c r="HO2980" s="245"/>
      <c r="HP2980" s="245"/>
      <c r="HQ2980" s="245"/>
      <c r="HR2980" s="245"/>
      <c r="HS2980" s="245"/>
      <c r="HT2980" s="245"/>
      <c r="HU2980" s="245"/>
      <c r="HV2980" s="245"/>
      <c r="HW2980" s="245"/>
      <c r="HX2980" s="245"/>
      <c r="HY2980" s="245"/>
      <c r="HZ2980" s="245"/>
      <c r="IA2980" s="245"/>
      <c r="IB2980" s="245"/>
      <c r="IC2980" s="245"/>
      <c r="ID2980" s="245"/>
      <c r="IE2980" s="245"/>
      <c r="IF2980" s="245"/>
      <c r="IG2980" s="245"/>
      <c r="IH2980" s="245"/>
      <c r="II2980" s="245"/>
      <c r="IJ2980" s="245"/>
      <c r="IK2980" s="245"/>
      <c r="IL2980" s="245"/>
      <c r="IM2980" s="245"/>
      <c r="IN2980" s="245"/>
      <c r="IO2980" s="245"/>
      <c r="IP2980" s="245"/>
      <c r="IQ2980" s="245"/>
      <c r="IR2980" s="245"/>
      <c r="IS2980" s="245"/>
      <c r="IT2980" s="245"/>
      <c r="IU2980" s="245"/>
      <c r="IV2980" s="245"/>
      <c r="IW2980" s="245"/>
      <c r="IX2980" s="245"/>
      <c r="IY2980" s="245"/>
      <c r="IZ2980" s="245"/>
      <c r="JA2980" s="245"/>
      <c r="JB2980" s="245"/>
      <c r="JC2980" s="245"/>
      <c r="JD2980" s="245"/>
      <c r="JE2980" s="245"/>
      <c r="JF2980" s="245"/>
      <c r="JG2980" s="245"/>
      <c r="JH2980" s="245"/>
      <c r="JI2980" s="245"/>
      <c r="JJ2980" s="245"/>
      <c r="JK2980" s="245"/>
      <c r="JL2980" s="245"/>
      <c r="JM2980" s="245"/>
      <c r="JN2980" s="245"/>
      <c r="JO2980" s="245"/>
      <c r="JP2980" s="245"/>
      <c r="JQ2980" s="245"/>
      <c r="JR2980" s="245"/>
      <c r="JS2980" s="245"/>
      <c r="JT2980" s="245"/>
      <c r="JU2980" s="245"/>
      <c r="JV2980" s="245"/>
      <c r="JW2980" s="245"/>
      <c r="JX2980" s="245"/>
      <c r="JY2980" s="245"/>
      <c r="JZ2980" s="245"/>
      <c r="KA2980" s="245"/>
      <c r="KB2980" s="245"/>
      <c r="KC2980" s="245"/>
      <c r="KD2980" s="245"/>
      <c r="KE2980" s="245"/>
      <c r="KF2980" s="245"/>
      <c r="KG2980" s="245"/>
      <c r="KH2980" s="245"/>
      <c r="KI2980" s="245"/>
      <c r="KJ2980" s="245"/>
      <c r="KK2980" s="245"/>
      <c r="KL2980" s="245"/>
      <c r="KM2980" s="245"/>
      <c r="KN2980" s="245"/>
      <c r="KO2980" s="245"/>
      <c r="KP2980" s="245"/>
      <c r="KQ2980" s="245"/>
      <c r="KR2980" s="245"/>
      <c r="KS2980" s="245"/>
      <c r="KT2980" s="245"/>
      <c r="KU2980" s="245"/>
      <c r="KV2980" s="245"/>
      <c r="KW2980" s="245"/>
      <c r="KX2980" s="245"/>
      <c r="KY2980" s="245"/>
      <c r="KZ2980" s="245"/>
      <c r="LA2980" s="245"/>
      <c r="LB2980" s="245"/>
      <c r="LC2980" s="245"/>
      <c r="LD2980" s="245"/>
      <c r="LE2980" s="245"/>
      <c r="LF2980" s="245"/>
      <c r="LG2980" s="245"/>
      <c r="LH2980" s="245"/>
      <c r="LI2980" s="245"/>
      <c r="LJ2980" s="245"/>
      <c r="LK2980" s="245"/>
      <c r="LL2980" s="245"/>
      <c r="LM2980" s="245"/>
      <c r="LN2980" s="245"/>
      <c r="LO2980" s="245"/>
      <c r="LP2980" s="245"/>
      <c r="LQ2980" s="245"/>
      <c r="LR2980" s="245"/>
      <c r="LS2980" s="245"/>
      <c r="LT2980" s="245"/>
      <c r="LU2980" s="245"/>
      <c r="LV2980" s="245"/>
      <c r="LW2980" s="245"/>
      <c r="LX2980" s="245"/>
      <c r="LY2980" s="245"/>
      <c r="LZ2980" s="245"/>
      <c r="MA2980" s="245"/>
      <c r="MB2980" s="245"/>
      <c r="MC2980" s="245"/>
      <c r="MD2980" s="245"/>
      <c r="ME2980" s="245"/>
      <c r="MF2980" s="245"/>
      <c r="MG2980" s="245"/>
      <c r="MH2980" s="245"/>
      <c r="MI2980" s="245"/>
      <c r="MJ2980" s="245"/>
      <c r="MK2980" s="245"/>
      <c r="ML2980" s="245"/>
      <c r="MM2980" s="245"/>
      <c r="MN2980" s="245"/>
      <c r="MO2980" s="245"/>
      <c r="MP2980" s="245"/>
      <c r="MQ2980" s="245"/>
      <c r="MR2980" s="245"/>
      <c r="MS2980" s="245"/>
      <c r="MT2980" s="245"/>
      <c r="MU2980" s="245"/>
      <c r="MV2980" s="245"/>
      <c r="MW2980" s="245"/>
      <c r="MX2980" s="245"/>
      <c r="MY2980" s="245"/>
      <c r="MZ2980" s="245"/>
      <c r="NA2980" s="245"/>
      <c r="NB2980" s="245"/>
      <c r="NC2980" s="245"/>
      <c r="ND2980" s="245"/>
      <c r="NE2980" s="245"/>
      <c r="NF2980" s="245"/>
      <c r="NG2980" s="245"/>
      <c r="NH2980" s="245"/>
      <c r="NI2980" s="245"/>
      <c r="NJ2980" s="245"/>
      <c r="NK2980" s="245"/>
      <c r="NL2980" s="245"/>
      <c r="NM2980" s="245"/>
      <c r="NN2980" s="245"/>
      <c r="NO2980" s="245"/>
      <c r="NP2980" s="245"/>
      <c r="NQ2980" s="245"/>
      <c r="NR2980" s="245"/>
      <c r="NS2980" s="245"/>
      <c r="NT2980" s="245"/>
      <c r="NU2980" s="245"/>
      <c r="NV2980" s="245"/>
      <c r="NW2980" s="245"/>
      <c r="NX2980" s="245"/>
      <c r="NY2980" s="245"/>
      <c r="NZ2980" s="245"/>
      <c r="OA2980" s="245"/>
      <c r="OB2980" s="245"/>
      <c r="OC2980" s="245"/>
      <c r="OD2980" s="245"/>
      <c r="OE2980" s="245"/>
      <c r="OF2980" s="245"/>
      <c r="OG2980" s="245"/>
      <c r="OH2980" s="245"/>
      <c r="OI2980" s="245"/>
      <c r="OJ2980" s="245"/>
      <c r="OK2980" s="245"/>
      <c r="OL2980" s="245"/>
      <c r="OM2980" s="245"/>
      <c r="ON2980" s="245"/>
      <c r="OO2980" s="245"/>
      <c r="OP2980" s="245"/>
      <c r="OQ2980" s="245"/>
      <c r="OR2980" s="245"/>
      <c r="OS2980" s="245"/>
      <c r="OT2980" s="245"/>
      <c r="OU2980" s="245"/>
      <c r="OV2980" s="245"/>
      <c r="OW2980" s="245"/>
      <c r="OX2980" s="245"/>
      <c r="OY2980" s="245"/>
      <c r="OZ2980" s="245"/>
      <c r="PA2980" s="245"/>
      <c r="PB2980" s="245"/>
      <c r="PC2980" s="245"/>
      <c r="PD2980" s="245"/>
      <c r="PE2980" s="245"/>
      <c r="PF2980" s="245"/>
      <c r="PG2980" s="245"/>
      <c r="PH2980" s="245"/>
      <c r="PI2980" s="245"/>
      <c r="PJ2980" s="245"/>
      <c r="PK2980" s="245"/>
      <c r="PL2980" s="245"/>
      <c r="PM2980" s="245"/>
      <c r="PN2980" s="245"/>
      <c r="PO2980" s="245"/>
      <c r="PP2980" s="245"/>
      <c r="PQ2980" s="245"/>
      <c r="PR2980" s="245"/>
      <c r="PS2980" s="245"/>
      <c r="PT2980" s="245"/>
      <c r="PU2980" s="245"/>
      <c r="PV2980" s="245"/>
      <c r="PW2980" s="245"/>
      <c r="PX2980" s="245"/>
      <c r="PY2980" s="245"/>
      <c r="PZ2980" s="245"/>
      <c r="QA2980" s="245"/>
      <c r="QB2980" s="245"/>
      <c r="QC2980" s="245"/>
      <c r="QD2980" s="245"/>
      <c r="QE2980" s="245"/>
      <c r="QF2980" s="245"/>
      <c r="QG2980" s="245"/>
      <c r="QH2980" s="245"/>
      <c r="QI2980" s="245"/>
      <c r="QJ2980" s="245"/>
      <c r="QK2980" s="245"/>
      <c r="QL2980" s="245"/>
      <c r="QM2980" s="245"/>
      <c r="QN2980" s="245"/>
      <c r="QO2980" s="245"/>
      <c r="QP2980" s="245"/>
      <c r="QQ2980" s="245"/>
      <c r="QR2980" s="245"/>
      <c r="QS2980" s="245"/>
      <c r="QT2980" s="245"/>
      <c r="QU2980" s="245"/>
      <c r="QV2980" s="245"/>
      <c r="QW2980" s="245"/>
      <c r="QX2980" s="245"/>
      <c r="QY2980" s="245"/>
      <c r="QZ2980" s="245"/>
      <c r="RA2980" s="245"/>
      <c r="RB2980" s="245"/>
      <c r="RC2980" s="245"/>
      <c r="RD2980" s="245"/>
      <c r="RE2980" s="245"/>
      <c r="RF2980" s="245"/>
      <c r="RG2980" s="245"/>
      <c r="RH2980" s="245"/>
      <c r="RI2980" s="245"/>
      <c r="RJ2980" s="245"/>
      <c r="RK2980" s="245"/>
      <c r="RL2980" s="245"/>
      <c r="RM2980" s="245"/>
      <c r="RN2980" s="245"/>
      <c r="RO2980" s="245"/>
      <c r="RP2980" s="245"/>
      <c r="RQ2980" s="245"/>
      <c r="RR2980" s="245"/>
      <c r="RS2980" s="245"/>
      <c r="RT2980" s="245"/>
      <c r="RU2980" s="245"/>
      <c r="RV2980" s="245"/>
      <c r="RW2980" s="245"/>
      <c r="RX2980" s="245"/>
      <c r="RY2980" s="245"/>
      <c r="RZ2980" s="245"/>
      <c r="SA2980" s="245"/>
      <c r="SB2980" s="245"/>
      <c r="SC2980" s="245"/>
      <c r="SD2980" s="245"/>
      <c r="SE2980" s="245"/>
      <c r="SF2980" s="245"/>
      <c r="SG2980" s="245"/>
      <c r="SH2980" s="245"/>
      <c r="SI2980" s="245"/>
      <c r="SJ2980" s="245"/>
      <c r="SK2980" s="245"/>
      <c r="SL2980" s="245"/>
      <c r="SM2980" s="245"/>
      <c r="SN2980" s="245"/>
      <c r="SO2980" s="245"/>
      <c r="SP2980" s="245"/>
      <c r="SQ2980" s="245"/>
      <c r="SR2980" s="245"/>
      <c r="SS2980" s="245"/>
      <c r="ST2980" s="245"/>
      <c r="SU2980" s="245"/>
      <c r="SV2980" s="245"/>
      <c r="SW2980" s="245"/>
      <c r="SX2980" s="245"/>
      <c r="SY2980" s="245"/>
      <c r="SZ2980" s="245"/>
      <c r="TA2980" s="245"/>
      <c r="TB2980" s="245"/>
      <c r="TC2980" s="245"/>
      <c r="TD2980" s="245"/>
      <c r="TE2980" s="245"/>
      <c r="TF2980" s="245"/>
      <c r="TG2980" s="245"/>
      <c r="TH2980" s="245"/>
      <c r="TI2980" s="245"/>
      <c r="TJ2980" s="245"/>
      <c r="TK2980" s="245"/>
      <c r="TL2980" s="245"/>
      <c r="TM2980" s="245"/>
      <c r="TN2980" s="245"/>
      <c r="TO2980" s="245"/>
      <c r="TP2980" s="245"/>
      <c r="TQ2980" s="245"/>
      <c r="TR2980" s="245"/>
      <c r="TS2980" s="245"/>
      <c r="TT2980" s="245"/>
      <c r="TU2980" s="245"/>
      <c r="TV2980" s="245"/>
      <c r="TW2980" s="245"/>
      <c r="TX2980" s="245"/>
      <c r="TY2980" s="245"/>
      <c r="TZ2980" s="245"/>
      <c r="UA2980" s="245"/>
      <c r="UB2980" s="245"/>
      <c r="UC2980" s="245"/>
      <c r="UD2980" s="245"/>
      <c r="UE2980" s="245"/>
      <c r="UF2980" s="245"/>
      <c r="UG2980" s="245"/>
      <c r="UH2980" s="245"/>
      <c r="UI2980" s="245"/>
      <c r="UJ2980" s="245"/>
      <c r="UK2980" s="245"/>
      <c r="UL2980" s="245"/>
      <c r="UM2980" s="245"/>
      <c r="UN2980" s="245"/>
      <c r="UO2980" s="245"/>
      <c r="UP2980" s="245"/>
      <c r="UQ2980" s="245"/>
      <c r="UR2980" s="245"/>
      <c r="US2980" s="245"/>
      <c r="UT2980" s="245"/>
      <c r="UU2980" s="245"/>
      <c r="UV2980" s="245"/>
      <c r="UW2980" s="245"/>
      <c r="UX2980" s="245"/>
      <c r="UY2980" s="245"/>
      <c r="UZ2980" s="245"/>
      <c r="VA2980" s="245"/>
      <c r="VB2980" s="245"/>
      <c r="VC2980" s="245"/>
      <c r="VD2980" s="245"/>
      <c r="VE2980" s="245"/>
      <c r="VF2980" s="245"/>
      <c r="VG2980" s="245"/>
      <c r="VH2980" s="245"/>
      <c r="VI2980" s="245"/>
      <c r="VJ2980" s="245"/>
      <c r="VK2980" s="245"/>
      <c r="VL2980" s="245"/>
      <c r="VM2980" s="245"/>
      <c r="VN2980" s="245"/>
      <c r="VO2980" s="245"/>
      <c r="VP2980" s="245"/>
      <c r="VQ2980" s="245"/>
      <c r="VR2980" s="245"/>
      <c r="VS2980" s="245"/>
      <c r="VT2980" s="245"/>
      <c r="VU2980" s="245"/>
      <c r="VV2980" s="245"/>
      <c r="VW2980" s="245"/>
      <c r="VX2980" s="245"/>
      <c r="VY2980" s="245"/>
      <c r="VZ2980" s="245"/>
      <c r="WA2980" s="245"/>
      <c r="WB2980" s="245"/>
      <c r="WC2980" s="245"/>
      <c r="WD2980" s="245"/>
      <c r="WE2980" s="245"/>
      <c r="WF2980" s="245"/>
      <c r="WG2980" s="245"/>
      <c r="WH2980" s="245"/>
      <c r="WI2980" s="245"/>
      <c r="WJ2980" s="245"/>
      <c r="WK2980" s="245"/>
      <c r="WL2980" s="245"/>
      <c r="WM2980" s="245"/>
      <c r="WN2980" s="245"/>
      <c r="WO2980" s="245"/>
      <c r="WP2980" s="245"/>
      <c r="WQ2980" s="245"/>
      <c r="WR2980" s="245"/>
      <c r="WS2980" s="245"/>
      <c r="WT2980" s="245"/>
      <c r="WU2980" s="245"/>
      <c r="WV2980" s="245"/>
      <c r="WW2980" s="245"/>
      <c r="WX2980" s="245"/>
      <c r="WY2980" s="245"/>
      <c r="WZ2980" s="245"/>
      <c r="XA2980" s="245"/>
      <c r="XB2980" s="245"/>
      <c r="XC2980" s="245"/>
      <c r="XD2980" s="245"/>
      <c r="XE2980" s="245"/>
      <c r="XF2980" s="245"/>
      <c r="XG2980" s="245"/>
      <c r="XH2980" s="245"/>
      <c r="XI2980" s="245"/>
      <c r="XJ2980" s="245"/>
      <c r="XK2980" s="245"/>
      <c r="XL2980" s="245"/>
      <c r="XM2980" s="245"/>
      <c r="XN2980" s="245"/>
      <c r="XO2980" s="245"/>
      <c r="XP2980" s="245"/>
      <c r="XQ2980" s="245"/>
      <c r="XR2980" s="245"/>
      <c r="XS2980" s="245"/>
      <c r="XT2980" s="245"/>
      <c r="XU2980" s="245"/>
      <c r="XV2980" s="245"/>
      <c r="XW2980" s="245"/>
      <c r="XX2980" s="245"/>
      <c r="XY2980" s="245"/>
      <c r="XZ2980" s="245"/>
      <c r="YA2980" s="245"/>
      <c r="YB2980" s="245"/>
      <c r="YC2980" s="245"/>
      <c r="YD2980" s="245"/>
      <c r="YE2980" s="245"/>
      <c r="YF2980" s="245"/>
      <c r="YG2980" s="245"/>
      <c r="YH2980" s="245"/>
      <c r="YI2980" s="245"/>
      <c r="YJ2980" s="245"/>
      <c r="YK2980" s="245"/>
      <c r="YL2980" s="245"/>
      <c r="YM2980" s="245"/>
      <c r="YN2980" s="245"/>
      <c r="YO2980" s="245"/>
      <c r="YP2980" s="245"/>
      <c r="YQ2980" s="245"/>
      <c r="YR2980" s="245"/>
      <c r="YS2980" s="245"/>
      <c r="YT2980" s="245"/>
      <c r="YU2980" s="245"/>
      <c r="YV2980" s="245"/>
      <c r="YW2980" s="245"/>
      <c r="YX2980" s="245"/>
      <c r="YY2980" s="245"/>
      <c r="YZ2980" s="245"/>
      <c r="ZA2980" s="245"/>
      <c r="ZB2980" s="245"/>
      <c r="ZC2980" s="245"/>
      <c r="ZD2980" s="245"/>
      <c r="ZE2980" s="245"/>
      <c r="ZF2980" s="245"/>
      <c r="ZG2980" s="245"/>
      <c r="ZH2980" s="245"/>
      <c r="ZI2980" s="245"/>
      <c r="ZJ2980" s="245"/>
      <c r="ZK2980" s="245"/>
      <c r="ZL2980" s="245"/>
      <c r="ZM2980" s="245"/>
      <c r="ZN2980" s="245"/>
      <c r="ZO2980" s="245"/>
      <c r="ZP2980" s="245"/>
      <c r="ZQ2980" s="245"/>
      <c r="ZR2980" s="245"/>
      <c r="ZS2980" s="245"/>
      <c r="ZT2980" s="245"/>
      <c r="ZU2980" s="245"/>
      <c r="ZV2980" s="245"/>
      <c r="ZW2980" s="245"/>
      <c r="ZX2980" s="245"/>
      <c r="ZY2980" s="245"/>
      <c r="ZZ2980" s="245"/>
      <c r="AAA2980" s="245"/>
      <c r="AAB2980" s="245"/>
      <c r="AAC2980" s="245"/>
      <c r="AAD2980" s="245"/>
      <c r="AAE2980" s="245"/>
      <c r="AAF2980" s="245"/>
      <c r="AAG2980" s="245"/>
      <c r="AAH2980" s="245"/>
      <c r="AAI2980" s="245"/>
      <c r="AAJ2980" s="245"/>
      <c r="AAK2980" s="245"/>
      <c r="AAL2980" s="245"/>
      <c r="AAM2980" s="245"/>
      <c r="AAN2980" s="245"/>
      <c r="AAO2980" s="245"/>
      <c r="AAP2980" s="245"/>
      <c r="AAQ2980" s="245"/>
      <c r="AAR2980" s="245"/>
      <c r="AAS2980" s="245"/>
      <c r="AAT2980" s="245"/>
      <c r="AAU2980" s="245"/>
      <c r="AAV2980" s="245"/>
      <c r="AAW2980" s="245"/>
      <c r="AAX2980" s="245"/>
      <c r="AAY2980" s="245"/>
      <c r="AAZ2980" s="245"/>
      <c r="ABA2980" s="245"/>
      <c r="ABB2980" s="245"/>
      <c r="ABC2980" s="245"/>
      <c r="ABD2980" s="245"/>
      <c r="ABE2980" s="245"/>
      <c r="ABF2980" s="245"/>
      <c r="ABG2980" s="245"/>
      <c r="ABH2980" s="245"/>
      <c r="ABI2980" s="245"/>
      <c r="ABJ2980" s="245"/>
      <c r="ABK2980" s="245"/>
      <c r="ABL2980" s="245"/>
      <c r="ABM2980" s="245"/>
      <c r="ABN2980" s="245"/>
      <c r="ABO2980" s="245"/>
      <c r="ABP2980" s="245"/>
      <c r="ABQ2980" s="245"/>
      <c r="ABR2980" s="245"/>
      <c r="ABS2980" s="245"/>
      <c r="ABT2980" s="245"/>
      <c r="ABU2980" s="245"/>
      <c r="ABV2980" s="245"/>
      <c r="ABW2980" s="245"/>
      <c r="ABX2980" s="245"/>
      <c r="ABY2980" s="245"/>
      <c r="ABZ2980" s="245"/>
      <c r="ACA2980" s="245"/>
      <c r="ACB2980" s="245"/>
      <c r="ACC2980" s="245"/>
      <c r="ACD2980" s="245"/>
      <c r="ACE2980" s="245"/>
      <c r="ACF2980" s="245"/>
      <c r="ACG2980" s="245"/>
      <c r="ACH2980" s="245"/>
      <c r="ACI2980" s="245"/>
      <c r="ACJ2980" s="245"/>
      <c r="ACK2980" s="245"/>
      <c r="ACL2980" s="245"/>
      <c r="ACM2980" s="245"/>
      <c r="ACN2980" s="245"/>
      <c r="ACO2980" s="245"/>
      <c r="ACP2980" s="245"/>
      <c r="ACQ2980" s="245"/>
      <c r="ACR2980" s="245"/>
      <c r="ACS2980" s="245"/>
      <c r="ACT2980" s="245"/>
      <c r="ACU2980" s="245"/>
      <c r="ACV2980" s="245"/>
      <c r="ACW2980" s="245"/>
      <c r="ACX2980" s="245"/>
      <c r="ACY2980" s="245"/>
      <c r="ACZ2980" s="245"/>
      <c r="ADA2980" s="245"/>
      <c r="ADB2980" s="245"/>
      <c r="ADC2980" s="245"/>
      <c r="ADD2980" s="245"/>
      <c r="ADE2980" s="245"/>
      <c r="ADF2980" s="245"/>
      <c r="ADG2980" s="245"/>
      <c r="ADH2980" s="245"/>
      <c r="ADI2980" s="245"/>
      <c r="ADJ2980" s="245"/>
      <c r="ADK2980" s="245"/>
      <c r="ADL2980" s="245"/>
      <c r="ADM2980" s="245"/>
      <c r="ADN2980" s="245"/>
      <c r="ADO2980" s="245"/>
      <c r="ADP2980" s="245"/>
      <c r="ADQ2980" s="245"/>
      <c r="ADR2980" s="245"/>
      <c r="ADS2980" s="245"/>
      <c r="ADT2980" s="245"/>
      <c r="ADU2980" s="245"/>
      <c r="ADV2980" s="245"/>
      <c r="ADW2980" s="245"/>
      <c r="ADX2980" s="245"/>
      <c r="ADY2980" s="245"/>
      <c r="ADZ2980" s="245"/>
      <c r="AEA2980" s="245"/>
      <c r="AEB2980" s="245"/>
      <c r="AEC2980" s="245"/>
      <c r="AED2980" s="245"/>
      <c r="AEE2980" s="245"/>
      <c r="AEF2980" s="245"/>
      <c r="AEG2980" s="245"/>
      <c r="AEH2980" s="245"/>
      <c r="AEI2980" s="245"/>
      <c r="AEJ2980" s="245"/>
      <c r="AEK2980" s="245"/>
      <c r="AEL2980" s="245"/>
      <c r="AEM2980" s="245"/>
      <c r="AEN2980" s="245"/>
      <c r="AEO2980" s="245"/>
      <c r="AEP2980" s="245"/>
      <c r="AEQ2980" s="245"/>
      <c r="AER2980" s="245"/>
      <c r="AES2980" s="245"/>
      <c r="AET2980" s="245"/>
      <c r="AEU2980" s="245"/>
      <c r="AEV2980" s="245"/>
      <c r="AEW2980" s="245"/>
      <c r="AEX2980" s="245"/>
      <c r="AEY2980" s="245"/>
      <c r="AEZ2980" s="245"/>
      <c r="AFA2980" s="245"/>
      <c r="AFB2980" s="245"/>
      <c r="AFC2980" s="245"/>
      <c r="AFD2980" s="245"/>
      <c r="AFE2980" s="245"/>
      <c r="AFF2980" s="245"/>
      <c r="AFG2980" s="245"/>
      <c r="AFH2980" s="245"/>
      <c r="AFI2980" s="245"/>
      <c r="AFJ2980" s="245"/>
      <c r="AFK2980" s="245"/>
      <c r="AFL2980" s="245"/>
      <c r="AFM2980" s="245"/>
      <c r="AFN2980" s="245"/>
      <c r="AFO2980" s="245"/>
      <c r="AFP2980" s="245"/>
      <c r="AFQ2980" s="245"/>
      <c r="AFR2980" s="245"/>
      <c r="AFS2980" s="245"/>
      <c r="AFT2980" s="245"/>
      <c r="AFU2980" s="245"/>
      <c r="AFV2980" s="245"/>
      <c r="AFW2980" s="245"/>
      <c r="AFX2980" s="245"/>
      <c r="AFY2980" s="245"/>
      <c r="AFZ2980" s="245"/>
      <c r="AGA2980" s="245"/>
      <c r="AGB2980" s="245"/>
      <c r="AGC2980" s="245"/>
      <c r="AGD2980" s="245"/>
      <c r="AGE2980" s="245"/>
      <c r="AGF2980" s="245"/>
      <c r="AGG2980" s="245"/>
      <c r="AGH2980" s="245"/>
      <c r="AGI2980" s="245"/>
      <c r="AGJ2980" s="245"/>
      <c r="AGK2980" s="245"/>
      <c r="AGL2980" s="245"/>
      <c r="AGM2980" s="245"/>
      <c r="AGN2980" s="245"/>
      <c r="AGO2980" s="245"/>
      <c r="AGP2980" s="245"/>
      <c r="AGQ2980" s="245"/>
      <c r="AGR2980" s="245"/>
      <c r="AGS2980" s="245"/>
      <c r="AGT2980" s="245"/>
      <c r="AGU2980" s="245"/>
      <c r="AGV2980" s="245"/>
      <c r="AGW2980" s="245"/>
      <c r="AGX2980" s="245"/>
      <c r="AGY2980" s="245"/>
      <c r="AGZ2980" s="245"/>
      <c r="AHA2980" s="245"/>
      <c r="AHB2980" s="245"/>
      <c r="AHC2980" s="245"/>
      <c r="AHD2980" s="245"/>
      <c r="AHE2980" s="245"/>
      <c r="AHF2980" s="245"/>
      <c r="AHG2980" s="245"/>
      <c r="AHH2980" s="245"/>
      <c r="AHI2980" s="245"/>
      <c r="AHJ2980" s="245"/>
      <c r="AHK2980" s="245"/>
      <c r="AHL2980" s="245"/>
      <c r="AHM2980" s="245"/>
      <c r="AHN2980" s="245"/>
      <c r="AHO2980" s="245"/>
      <c r="AHP2980" s="245"/>
      <c r="AHQ2980" s="245"/>
      <c r="AHR2980" s="245"/>
      <c r="AHS2980" s="245"/>
      <c r="AHT2980" s="245"/>
      <c r="AHU2980" s="245"/>
      <c r="AHV2980" s="245"/>
      <c r="AHW2980" s="245"/>
      <c r="AHX2980" s="245"/>
      <c r="AHY2980" s="245"/>
      <c r="AHZ2980" s="245"/>
      <c r="AIA2980" s="245"/>
      <c r="AIB2980" s="245"/>
      <c r="AIC2980" s="245"/>
      <c r="AID2980" s="245"/>
      <c r="AIE2980" s="245"/>
      <c r="AIF2980" s="245"/>
      <c r="AIG2980" s="245"/>
      <c r="AIH2980" s="245"/>
      <c r="AII2980" s="245"/>
      <c r="AIJ2980" s="245"/>
      <c r="AIK2980" s="245"/>
      <c r="AIL2980" s="245"/>
      <c r="AIM2980" s="245"/>
      <c r="AIN2980" s="245"/>
      <c r="AIO2980" s="245"/>
      <c r="AIP2980" s="245"/>
      <c r="AIQ2980" s="245"/>
      <c r="AIR2980" s="245"/>
      <c r="AIS2980" s="245"/>
      <c r="AIT2980" s="245"/>
      <c r="AIU2980" s="245"/>
      <c r="AIV2980" s="245"/>
      <c r="AIW2980" s="245"/>
      <c r="AIX2980" s="245"/>
      <c r="AIY2980" s="245"/>
      <c r="AIZ2980" s="245"/>
      <c r="AJA2980" s="245"/>
      <c r="AJB2980" s="245"/>
      <c r="AJC2980" s="245"/>
      <c r="AJD2980" s="245"/>
      <c r="AJE2980" s="245"/>
      <c r="AJF2980" s="245"/>
      <c r="AJG2980" s="245"/>
      <c r="AJH2980" s="245"/>
      <c r="AJI2980" s="245"/>
      <c r="AJJ2980" s="245"/>
      <c r="AJK2980" s="245"/>
      <c r="AJL2980" s="245"/>
      <c r="AJM2980" s="245"/>
      <c r="AJN2980" s="245"/>
      <c r="AJO2980" s="245"/>
      <c r="AJP2980" s="245"/>
      <c r="AJQ2980" s="245"/>
      <c r="AJR2980" s="245"/>
      <c r="AJS2980" s="245"/>
      <c r="AJT2980" s="245"/>
      <c r="AJU2980" s="245"/>
      <c r="AJV2980" s="245"/>
      <c r="AJW2980" s="245"/>
      <c r="AJX2980" s="245"/>
      <c r="AJY2980" s="245"/>
      <c r="AJZ2980" s="245"/>
      <c r="AKA2980" s="245"/>
      <c r="AKB2980" s="245"/>
      <c r="AKC2980" s="245"/>
      <c r="AKD2980" s="245"/>
      <c r="AKE2980" s="245"/>
      <c r="AKF2980" s="245"/>
      <c r="AKG2980" s="245"/>
      <c r="AKH2980" s="245"/>
      <c r="AKI2980" s="245"/>
      <c r="AKJ2980" s="245"/>
      <c r="AKK2980" s="245"/>
      <c r="AKL2980" s="245"/>
      <c r="AKM2980" s="245"/>
      <c r="AKN2980" s="245"/>
      <c r="AKO2980" s="245"/>
      <c r="AKP2980" s="245"/>
      <c r="AKQ2980" s="245"/>
      <c r="AKR2980" s="245"/>
      <c r="AKS2980" s="245"/>
      <c r="AKT2980" s="245"/>
      <c r="AKU2980" s="245"/>
      <c r="AKV2980" s="245"/>
      <c r="AKW2980" s="245"/>
      <c r="AKX2980" s="245"/>
      <c r="AKY2980" s="245"/>
      <c r="AKZ2980" s="245"/>
      <c r="ALA2980" s="245"/>
      <c r="ALB2980" s="245"/>
      <c r="ALC2980" s="245"/>
      <c r="ALD2980" s="245"/>
      <c r="ALE2980" s="245"/>
      <c r="ALF2980" s="245"/>
      <c r="ALG2980" s="245"/>
      <c r="ALH2980" s="245"/>
      <c r="ALI2980" s="245"/>
      <c r="ALJ2980" s="245"/>
      <c r="ALK2980" s="245"/>
      <c r="ALL2980" s="245"/>
      <c r="ALM2980" s="245"/>
      <c r="ALN2980" s="245"/>
      <c r="ALO2980" s="245"/>
      <c r="ALP2980" s="245"/>
      <c r="ALQ2980" s="245"/>
      <c r="ALR2980" s="245"/>
      <c r="ALS2980" s="245"/>
      <c r="ALT2980" s="245"/>
      <c r="ALU2980" s="245"/>
      <c r="ALV2980" s="245"/>
      <c r="ALW2980" s="245"/>
      <c r="ALX2980" s="245"/>
      <c r="ALY2980" s="245"/>
      <c r="ALZ2980" s="245"/>
      <c r="AMA2980" s="245"/>
      <c r="AMB2980" s="245"/>
    </row>
    <row r="2981" spans="1:1016" s="300" customFormat="1">
      <c r="A2981" s="80" t="s">
        <v>214</v>
      </c>
      <c r="B2981" s="80" t="s">
        <v>3199</v>
      </c>
      <c r="C2981" s="223" t="s">
        <v>756</v>
      </c>
      <c r="D2981" s="139" t="s">
        <v>300</v>
      </c>
      <c r="E2981" s="139" t="s">
        <v>301</v>
      </c>
      <c r="F2981" s="139" t="s">
        <v>525</v>
      </c>
      <c r="G2981" s="141">
        <v>70200</v>
      </c>
      <c r="H2981" s="141">
        <v>91260</v>
      </c>
      <c r="I2981" s="234">
        <v>48</v>
      </c>
      <c r="J2981" s="235">
        <v>0.8571428571428571</v>
      </c>
      <c r="K2981" s="141">
        <v>112320</v>
      </c>
      <c r="L2981" s="146"/>
      <c r="M2981" s="139">
        <v>1</v>
      </c>
      <c r="N2981" s="167">
        <v>10</v>
      </c>
      <c r="O2981" s="79">
        <v>95813.440000000002</v>
      </c>
      <c r="P2981" s="80"/>
      <c r="Q2981" s="236"/>
      <c r="R2981" s="236"/>
      <c r="S2981" s="236"/>
      <c r="T2981" s="236"/>
      <c r="U2981" s="236"/>
      <c r="V2981" s="236"/>
      <c r="W2981" s="236"/>
      <c r="X2981" s="236"/>
      <c r="Y2981" s="245"/>
      <c r="Z2981" s="245"/>
      <c r="AA2981" s="245"/>
      <c r="AB2981" s="245"/>
      <c r="AC2981" s="245"/>
      <c r="AD2981" s="245"/>
      <c r="AE2981" s="245"/>
      <c r="AF2981" s="245"/>
      <c r="AG2981" s="245"/>
      <c r="AH2981" s="245"/>
      <c r="AI2981" s="245"/>
      <c r="AJ2981" s="245"/>
      <c r="AK2981" s="245"/>
      <c r="AL2981" s="245"/>
      <c r="AM2981" s="245"/>
      <c r="AN2981" s="245"/>
      <c r="AO2981" s="245"/>
      <c r="AP2981" s="245"/>
      <c r="AQ2981" s="245"/>
      <c r="AR2981" s="245"/>
      <c r="AS2981" s="245"/>
      <c r="AT2981" s="245"/>
      <c r="AU2981" s="245"/>
      <c r="AV2981" s="245"/>
      <c r="AW2981" s="245"/>
      <c r="AX2981" s="245"/>
      <c r="AY2981" s="245"/>
      <c r="AZ2981" s="245"/>
      <c r="BA2981" s="245"/>
      <c r="BB2981" s="245"/>
      <c r="BC2981" s="245"/>
      <c r="BD2981" s="245"/>
      <c r="BE2981" s="245"/>
      <c r="BF2981" s="245"/>
      <c r="BG2981" s="245"/>
      <c r="BH2981" s="245"/>
      <c r="BI2981" s="245"/>
      <c r="BJ2981" s="245"/>
      <c r="BK2981" s="245"/>
      <c r="BL2981" s="245"/>
      <c r="BM2981" s="245"/>
      <c r="BN2981" s="245"/>
      <c r="BO2981" s="245"/>
      <c r="BP2981" s="245"/>
      <c r="BQ2981" s="245"/>
      <c r="BR2981" s="245"/>
      <c r="BS2981" s="245"/>
      <c r="BT2981" s="245"/>
      <c r="BU2981" s="245"/>
      <c r="BV2981" s="245"/>
      <c r="BW2981" s="245"/>
      <c r="BX2981" s="245"/>
      <c r="BY2981" s="245"/>
      <c r="BZ2981" s="245"/>
      <c r="CA2981" s="245"/>
      <c r="CB2981" s="245"/>
      <c r="CC2981" s="245"/>
      <c r="CD2981" s="245"/>
      <c r="CE2981" s="245"/>
      <c r="CF2981" s="245"/>
      <c r="CG2981" s="245"/>
      <c r="CH2981" s="245"/>
      <c r="CI2981" s="245"/>
      <c r="CJ2981" s="245"/>
      <c r="CK2981" s="245"/>
      <c r="CL2981" s="245"/>
      <c r="CM2981" s="245"/>
      <c r="CN2981" s="245"/>
      <c r="CO2981" s="245"/>
      <c r="CP2981" s="245"/>
      <c r="CQ2981" s="245"/>
      <c r="CR2981" s="245"/>
      <c r="CS2981" s="245"/>
      <c r="CT2981" s="245"/>
      <c r="CU2981" s="245"/>
      <c r="CV2981" s="245"/>
      <c r="CW2981" s="245"/>
      <c r="CX2981" s="245"/>
      <c r="CY2981" s="245"/>
      <c r="CZ2981" s="245"/>
      <c r="DA2981" s="245"/>
      <c r="DB2981" s="245"/>
      <c r="DC2981" s="245"/>
      <c r="DD2981" s="245"/>
      <c r="DE2981" s="245"/>
      <c r="DF2981" s="245"/>
      <c r="DG2981" s="245"/>
      <c r="DH2981" s="245"/>
      <c r="DI2981" s="245"/>
      <c r="DJ2981" s="245"/>
      <c r="DK2981" s="245"/>
      <c r="DL2981" s="245"/>
      <c r="DM2981" s="245"/>
      <c r="DN2981" s="245"/>
      <c r="DO2981" s="245"/>
      <c r="DP2981" s="245"/>
      <c r="DQ2981" s="245"/>
      <c r="DR2981" s="245"/>
      <c r="DS2981" s="245"/>
      <c r="DT2981" s="245"/>
      <c r="DU2981" s="245"/>
      <c r="DV2981" s="245"/>
      <c r="DW2981" s="245"/>
      <c r="DX2981" s="245"/>
      <c r="DY2981" s="245"/>
      <c r="DZ2981" s="245"/>
      <c r="EA2981" s="245"/>
      <c r="EB2981" s="245"/>
      <c r="EC2981" s="245"/>
      <c r="ED2981" s="245"/>
      <c r="EE2981" s="245"/>
      <c r="EF2981" s="245"/>
      <c r="EG2981" s="245"/>
      <c r="EH2981" s="245"/>
      <c r="EI2981" s="245"/>
      <c r="EJ2981" s="245"/>
      <c r="EK2981" s="245"/>
      <c r="EL2981" s="245"/>
      <c r="EM2981" s="245"/>
      <c r="EN2981" s="245"/>
      <c r="EO2981" s="245"/>
      <c r="EP2981" s="245"/>
      <c r="EQ2981" s="245"/>
      <c r="ER2981" s="245"/>
      <c r="ES2981" s="245"/>
      <c r="ET2981" s="245"/>
      <c r="EU2981" s="245"/>
      <c r="EV2981" s="245"/>
      <c r="EW2981" s="245"/>
      <c r="EX2981" s="245"/>
      <c r="EY2981" s="245"/>
      <c r="EZ2981" s="245"/>
      <c r="FA2981" s="245"/>
      <c r="FB2981" s="245"/>
      <c r="FC2981" s="245"/>
      <c r="FD2981" s="245"/>
      <c r="FE2981" s="245"/>
      <c r="FF2981" s="245"/>
      <c r="FG2981" s="245"/>
      <c r="FH2981" s="245"/>
      <c r="FI2981" s="245"/>
      <c r="FJ2981" s="245"/>
      <c r="FK2981" s="245"/>
      <c r="FL2981" s="245"/>
      <c r="FM2981" s="245"/>
      <c r="FN2981" s="245"/>
      <c r="FO2981" s="245"/>
      <c r="FP2981" s="245"/>
      <c r="FQ2981" s="245"/>
      <c r="FR2981" s="245"/>
      <c r="FS2981" s="245"/>
      <c r="FT2981" s="245"/>
      <c r="FU2981" s="245"/>
      <c r="FV2981" s="245"/>
      <c r="FW2981" s="245"/>
      <c r="FX2981" s="245"/>
      <c r="FY2981" s="245"/>
      <c r="FZ2981" s="245"/>
      <c r="GA2981" s="245"/>
      <c r="GB2981" s="245"/>
      <c r="GC2981" s="245"/>
      <c r="GD2981" s="245"/>
      <c r="GE2981" s="245"/>
      <c r="GF2981" s="245"/>
      <c r="GG2981" s="245"/>
      <c r="GH2981" s="245"/>
      <c r="GI2981" s="245"/>
      <c r="GJ2981" s="245"/>
      <c r="GK2981" s="245"/>
      <c r="GL2981" s="245"/>
      <c r="GM2981" s="245"/>
      <c r="GN2981" s="245"/>
      <c r="GO2981" s="245"/>
      <c r="GP2981" s="245"/>
      <c r="GQ2981" s="245"/>
      <c r="GR2981" s="245"/>
      <c r="GS2981" s="245"/>
      <c r="GT2981" s="245"/>
      <c r="GU2981" s="245"/>
      <c r="GV2981" s="245"/>
      <c r="GW2981" s="245"/>
      <c r="GX2981" s="245"/>
      <c r="GY2981" s="245"/>
      <c r="GZ2981" s="245"/>
      <c r="HA2981" s="245"/>
      <c r="HB2981" s="245"/>
      <c r="HC2981" s="245"/>
      <c r="HD2981" s="245"/>
      <c r="HE2981" s="245"/>
      <c r="HF2981" s="245"/>
      <c r="HG2981" s="245"/>
      <c r="HH2981" s="245"/>
      <c r="HI2981" s="245"/>
      <c r="HJ2981" s="245"/>
      <c r="HK2981" s="245"/>
      <c r="HL2981" s="245"/>
      <c r="HM2981" s="245"/>
      <c r="HN2981" s="245"/>
      <c r="HO2981" s="245"/>
      <c r="HP2981" s="245"/>
      <c r="HQ2981" s="245"/>
      <c r="HR2981" s="245"/>
      <c r="HS2981" s="245"/>
      <c r="HT2981" s="245"/>
      <c r="HU2981" s="245"/>
      <c r="HV2981" s="245"/>
      <c r="HW2981" s="245"/>
      <c r="HX2981" s="245"/>
      <c r="HY2981" s="245"/>
      <c r="HZ2981" s="245"/>
      <c r="IA2981" s="245"/>
      <c r="IB2981" s="245"/>
      <c r="IC2981" s="245"/>
      <c r="ID2981" s="245"/>
      <c r="IE2981" s="245"/>
      <c r="IF2981" s="245"/>
      <c r="IG2981" s="245"/>
      <c r="IH2981" s="245"/>
      <c r="II2981" s="245"/>
      <c r="IJ2981" s="245"/>
      <c r="IK2981" s="245"/>
      <c r="IL2981" s="245"/>
      <c r="IM2981" s="245"/>
      <c r="IN2981" s="245"/>
      <c r="IO2981" s="245"/>
      <c r="IP2981" s="245"/>
      <c r="IQ2981" s="245"/>
      <c r="IR2981" s="245"/>
      <c r="IS2981" s="245"/>
      <c r="IT2981" s="245"/>
      <c r="IU2981" s="245"/>
      <c r="IV2981" s="245"/>
      <c r="IW2981" s="245"/>
      <c r="IX2981" s="245"/>
      <c r="IY2981" s="245"/>
      <c r="IZ2981" s="245"/>
      <c r="JA2981" s="245"/>
      <c r="JB2981" s="245"/>
      <c r="JC2981" s="245"/>
      <c r="JD2981" s="245"/>
      <c r="JE2981" s="245"/>
      <c r="JF2981" s="245"/>
      <c r="JG2981" s="245"/>
      <c r="JH2981" s="245"/>
      <c r="JI2981" s="245"/>
      <c r="JJ2981" s="245"/>
      <c r="JK2981" s="245"/>
      <c r="JL2981" s="245"/>
      <c r="JM2981" s="245"/>
      <c r="JN2981" s="245"/>
      <c r="JO2981" s="245"/>
      <c r="JP2981" s="245"/>
      <c r="JQ2981" s="245"/>
      <c r="JR2981" s="245"/>
      <c r="JS2981" s="245"/>
      <c r="JT2981" s="245"/>
      <c r="JU2981" s="245"/>
      <c r="JV2981" s="245"/>
      <c r="JW2981" s="245"/>
      <c r="JX2981" s="245"/>
      <c r="JY2981" s="245"/>
      <c r="JZ2981" s="245"/>
      <c r="KA2981" s="245"/>
      <c r="KB2981" s="245"/>
      <c r="KC2981" s="245"/>
      <c r="KD2981" s="245"/>
      <c r="KE2981" s="245"/>
      <c r="KF2981" s="245"/>
      <c r="KG2981" s="245"/>
      <c r="KH2981" s="245"/>
      <c r="KI2981" s="245"/>
      <c r="KJ2981" s="245"/>
      <c r="KK2981" s="245"/>
      <c r="KL2981" s="245"/>
      <c r="KM2981" s="245"/>
      <c r="KN2981" s="245"/>
      <c r="KO2981" s="245"/>
      <c r="KP2981" s="245"/>
      <c r="KQ2981" s="245"/>
      <c r="KR2981" s="245"/>
      <c r="KS2981" s="245"/>
      <c r="KT2981" s="245"/>
      <c r="KU2981" s="245"/>
      <c r="KV2981" s="245"/>
      <c r="KW2981" s="245"/>
      <c r="KX2981" s="245"/>
      <c r="KY2981" s="245"/>
      <c r="KZ2981" s="245"/>
      <c r="LA2981" s="245"/>
      <c r="LB2981" s="245"/>
      <c r="LC2981" s="245"/>
      <c r="LD2981" s="245"/>
      <c r="LE2981" s="245"/>
      <c r="LF2981" s="245"/>
      <c r="LG2981" s="245"/>
      <c r="LH2981" s="245"/>
      <c r="LI2981" s="245"/>
      <c r="LJ2981" s="245"/>
      <c r="LK2981" s="245"/>
      <c r="LL2981" s="245"/>
      <c r="LM2981" s="245"/>
      <c r="LN2981" s="245"/>
      <c r="LO2981" s="245"/>
      <c r="LP2981" s="245"/>
      <c r="LQ2981" s="245"/>
      <c r="LR2981" s="245"/>
      <c r="LS2981" s="245"/>
      <c r="LT2981" s="245"/>
      <c r="LU2981" s="245"/>
      <c r="LV2981" s="245"/>
      <c r="LW2981" s="245"/>
      <c r="LX2981" s="245"/>
      <c r="LY2981" s="245"/>
      <c r="LZ2981" s="245"/>
      <c r="MA2981" s="245"/>
      <c r="MB2981" s="245"/>
      <c r="MC2981" s="245"/>
      <c r="MD2981" s="245"/>
      <c r="ME2981" s="245"/>
      <c r="MF2981" s="245"/>
      <c r="MG2981" s="245"/>
      <c r="MH2981" s="245"/>
      <c r="MI2981" s="245"/>
      <c r="MJ2981" s="245"/>
      <c r="MK2981" s="245"/>
      <c r="ML2981" s="245"/>
      <c r="MM2981" s="245"/>
      <c r="MN2981" s="245"/>
      <c r="MO2981" s="245"/>
      <c r="MP2981" s="245"/>
      <c r="MQ2981" s="245"/>
      <c r="MR2981" s="245"/>
      <c r="MS2981" s="245"/>
      <c r="MT2981" s="245"/>
      <c r="MU2981" s="245"/>
      <c r="MV2981" s="245"/>
      <c r="MW2981" s="245"/>
      <c r="MX2981" s="245"/>
      <c r="MY2981" s="245"/>
      <c r="MZ2981" s="245"/>
      <c r="NA2981" s="245"/>
      <c r="NB2981" s="245"/>
      <c r="NC2981" s="245"/>
      <c r="ND2981" s="245"/>
      <c r="NE2981" s="245"/>
      <c r="NF2981" s="245"/>
      <c r="NG2981" s="245"/>
      <c r="NH2981" s="245"/>
      <c r="NI2981" s="245"/>
      <c r="NJ2981" s="245"/>
      <c r="NK2981" s="245"/>
      <c r="NL2981" s="245"/>
      <c r="NM2981" s="245"/>
      <c r="NN2981" s="245"/>
      <c r="NO2981" s="245"/>
      <c r="NP2981" s="245"/>
      <c r="NQ2981" s="245"/>
      <c r="NR2981" s="245"/>
      <c r="NS2981" s="245"/>
      <c r="NT2981" s="245"/>
      <c r="NU2981" s="245"/>
      <c r="NV2981" s="245"/>
      <c r="NW2981" s="245"/>
      <c r="NX2981" s="245"/>
      <c r="NY2981" s="245"/>
      <c r="NZ2981" s="245"/>
      <c r="OA2981" s="245"/>
      <c r="OB2981" s="245"/>
      <c r="OC2981" s="245"/>
      <c r="OD2981" s="245"/>
      <c r="OE2981" s="245"/>
      <c r="OF2981" s="245"/>
      <c r="OG2981" s="245"/>
      <c r="OH2981" s="245"/>
      <c r="OI2981" s="245"/>
      <c r="OJ2981" s="245"/>
      <c r="OK2981" s="245"/>
      <c r="OL2981" s="245"/>
      <c r="OM2981" s="245"/>
      <c r="ON2981" s="245"/>
      <c r="OO2981" s="245"/>
      <c r="OP2981" s="245"/>
      <c r="OQ2981" s="245"/>
      <c r="OR2981" s="245"/>
      <c r="OS2981" s="245"/>
      <c r="OT2981" s="245"/>
      <c r="OU2981" s="245"/>
      <c r="OV2981" s="245"/>
      <c r="OW2981" s="245"/>
      <c r="OX2981" s="245"/>
      <c r="OY2981" s="245"/>
      <c r="OZ2981" s="245"/>
      <c r="PA2981" s="245"/>
      <c r="PB2981" s="245"/>
      <c r="PC2981" s="245"/>
      <c r="PD2981" s="245"/>
      <c r="PE2981" s="245"/>
      <c r="PF2981" s="245"/>
      <c r="PG2981" s="245"/>
      <c r="PH2981" s="245"/>
      <c r="PI2981" s="245"/>
      <c r="PJ2981" s="245"/>
      <c r="PK2981" s="245"/>
      <c r="PL2981" s="245"/>
      <c r="PM2981" s="245"/>
      <c r="PN2981" s="245"/>
      <c r="PO2981" s="245"/>
      <c r="PP2981" s="245"/>
      <c r="PQ2981" s="245"/>
      <c r="PR2981" s="245"/>
      <c r="PS2981" s="245"/>
      <c r="PT2981" s="245"/>
      <c r="PU2981" s="245"/>
      <c r="PV2981" s="245"/>
      <c r="PW2981" s="245"/>
      <c r="PX2981" s="245"/>
      <c r="PY2981" s="245"/>
      <c r="PZ2981" s="245"/>
      <c r="QA2981" s="245"/>
      <c r="QB2981" s="245"/>
      <c r="QC2981" s="245"/>
      <c r="QD2981" s="245"/>
      <c r="QE2981" s="245"/>
      <c r="QF2981" s="245"/>
      <c r="QG2981" s="245"/>
      <c r="QH2981" s="245"/>
      <c r="QI2981" s="245"/>
      <c r="QJ2981" s="245"/>
      <c r="QK2981" s="245"/>
      <c r="QL2981" s="245"/>
      <c r="QM2981" s="245"/>
      <c r="QN2981" s="245"/>
      <c r="QO2981" s="245"/>
      <c r="QP2981" s="245"/>
      <c r="QQ2981" s="245"/>
      <c r="QR2981" s="245"/>
      <c r="QS2981" s="245"/>
      <c r="QT2981" s="245"/>
      <c r="QU2981" s="245"/>
      <c r="QV2981" s="245"/>
      <c r="QW2981" s="245"/>
      <c r="QX2981" s="245"/>
      <c r="QY2981" s="245"/>
      <c r="QZ2981" s="245"/>
      <c r="RA2981" s="245"/>
      <c r="RB2981" s="245"/>
      <c r="RC2981" s="245"/>
      <c r="RD2981" s="245"/>
      <c r="RE2981" s="245"/>
      <c r="RF2981" s="245"/>
      <c r="RG2981" s="245"/>
      <c r="RH2981" s="245"/>
      <c r="RI2981" s="245"/>
      <c r="RJ2981" s="245"/>
      <c r="RK2981" s="245"/>
      <c r="RL2981" s="245"/>
      <c r="RM2981" s="245"/>
      <c r="RN2981" s="245"/>
      <c r="RO2981" s="245"/>
      <c r="RP2981" s="245"/>
      <c r="RQ2981" s="245"/>
      <c r="RR2981" s="245"/>
      <c r="RS2981" s="245"/>
      <c r="RT2981" s="245"/>
      <c r="RU2981" s="245"/>
      <c r="RV2981" s="245"/>
      <c r="RW2981" s="245"/>
      <c r="RX2981" s="245"/>
      <c r="RY2981" s="245"/>
      <c r="RZ2981" s="245"/>
      <c r="SA2981" s="245"/>
      <c r="SB2981" s="245"/>
      <c r="SC2981" s="245"/>
      <c r="SD2981" s="245"/>
      <c r="SE2981" s="245"/>
      <c r="SF2981" s="245"/>
      <c r="SG2981" s="245"/>
      <c r="SH2981" s="245"/>
      <c r="SI2981" s="245"/>
      <c r="SJ2981" s="245"/>
      <c r="SK2981" s="245"/>
      <c r="SL2981" s="245"/>
      <c r="SM2981" s="245"/>
      <c r="SN2981" s="245"/>
      <c r="SO2981" s="245"/>
      <c r="SP2981" s="245"/>
      <c r="SQ2981" s="245"/>
      <c r="SR2981" s="245"/>
      <c r="SS2981" s="245"/>
      <c r="ST2981" s="245"/>
      <c r="SU2981" s="245"/>
      <c r="SV2981" s="245"/>
      <c r="SW2981" s="245"/>
      <c r="SX2981" s="245"/>
      <c r="SY2981" s="245"/>
      <c r="SZ2981" s="245"/>
      <c r="TA2981" s="245"/>
      <c r="TB2981" s="245"/>
      <c r="TC2981" s="245"/>
      <c r="TD2981" s="245"/>
      <c r="TE2981" s="245"/>
      <c r="TF2981" s="245"/>
      <c r="TG2981" s="245"/>
      <c r="TH2981" s="245"/>
      <c r="TI2981" s="245"/>
      <c r="TJ2981" s="245"/>
      <c r="TK2981" s="245"/>
      <c r="TL2981" s="245"/>
      <c r="TM2981" s="245"/>
      <c r="TN2981" s="245"/>
      <c r="TO2981" s="245"/>
      <c r="TP2981" s="245"/>
      <c r="TQ2981" s="245"/>
      <c r="TR2981" s="245"/>
      <c r="TS2981" s="245"/>
      <c r="TT2981" s="245"/>
      <c r="TU2981" s="245"/>
      <c r="TV2981" s="245"/>
      <c r="TW2981" s="245"/>
      <c r="TX2981" s="245"/>
      <c r="TY2981" s="245"/>
      <c r="TZ2981" s="245"/>
      <c r="UA2981" s="245"/>
      <c r="UB2981" s="245"/>
      <c r="UC2981" s="245"/>
      <c r="UD2981" s="245"/>
      <c r="UE2981" s="245"/>
      <c r="UF2981" s="245"/>
      <c r="UG2981" s="245"/>
      <c r="UH2981" s="245"/>
      <c r="UI2981" s="245"/>
      <c r="UJ2981" s="245"/>
      <c r="UK2981" s="245"/>
      <c r="UL2981" s="245"/>
      <c r="UM2981" s="245"/>
      <c r="UN2981" s="245"/>
      <c r="UO2981" s="245"/>
      <c r="UP2981" s="245"/>
      <c r="UQ2981" s="245"/>
      <c r="UR2981" s="245"/>
      <c r="US2981" s="245"/>
      <c r="UT2981" s="245"/>
      <c r="UU2981" s="245"/>
      <c r="UV2981" s="245"/>
      <c r="UW2981" s="245"/>
      <c r="UX2981" s="245"/>
      <c r="UY2981" s="245"/>
      <c r="UZ2981" s="245"/>
      <c r="VA2981" s="245"/>
      <c r="VB2981" s="245"/>
      <c r="VC2981" s="245"/>
      <c r="VD2981" s="245"/>
      <c r="VE2981" s="245"/>
      <c r="VF2981" s="245"/>
      <c r="VG2981" s="245"/>
      <c r="VH2981" s="245"/>
      <c r="VI2981" s="245"/>
      <c r="VJ2981" s="245"/>
      <c r="VK2981" s="245"/>
      <c r="VL2981" s="245"/>
      <c r="VM2981" s="245"/>
      <c r="VN2981" s="245"/>
      <c r="VO2981" s="245"/>
      <c r="VP2981" s="245"/>
      <c r="VQ2981" s="245"/>
      <c r="VR2981" s="245"/>
      <c r="VS2981" s="245"/>
      <c r="VT2981" s="245"/>
      <c r="VU2981" s="245"/>
      <c r="VV2981" s="245"/>
      <c r="VW2981" s="245"/>
      <c r="VX2981" s="245"/>
      <c r="VY2981" s="245"/>
      <c r="VZ2981" s="245"/>
      <c r="WA2981" s="245"/>
      <c r="WB2981" s="245"/>
      <c r="WC2981" s="245"/>
      <c r="WD2981" s="245"/>
      <c r="WE2981" s="245"/>
      <c r="WF2981" s="245"/>
      <c r="WG2981" s="245"/>
      <c r="WH2981" s="245"/>
      <c r="WI2981" s="245"/>
      <c r="WJ2981" s="245"/>
      <c r="WK2981" s="245"/>
      <c r="WL2981" s="245"/>
      <c r="WM2981" s="245"/>
      <c r="WN2981" s="245"/>
      <c r="WO2981" s="245"/>
      <c r="WP2981" s="245"/>
      <c r="WQ2981" s="245"/>
      <c r="WR2981" s="245"/>
      <c r="WS2981" s="245"/>
      <c r="WT2981" s="245"/>
      <c r="WU2981" s="245"/>
      <c r="WV2981" s="245"/>
      <c r="WW2981" s="245"/>
      <c r="WX2981" s="245"/>
      <c r="WY2981" s="245"/>
      <c r="WZ2981" s="245"/>
      <c r="XA2981" s="245"/>
      <c r="XB2981" s="245"/>
      <c r="XC2981" s="245"/>
      <c r="XD2981" s="245"/>
      <c r="XE2981" s="245"/>
      <c r="XF2981" s="245"/>
      <c r="XG2981" s="245"/>
      <c r="XH2981" s="245"/>
      <c r="XI2981" s="245"/>
      <c r="XJ2981" s="245"/>
      <c r="XK2981" s="245"/>
      <c r="XL2981" s="245"/>
      <c r="XM2981" s="245"/>
      <c r="XN2981" s="245"/>
      <c r="XO2981" s="245"/>
      <c r="XP2981" s="245"/>
      <c r="XQ2981" s="245"/>
      <c r="XR2981" s="245"/>
      <c r="XS2981" s="245"/>
      <c r="XT2981" s="245"/>
      <c r="XU2981" s="245"/>
      <c r="XV2981" s="245"/>
      <c r="XW2981" s="245"/>
      <c r="XX2981" s="245"/>
      <c r="XY2981" s="245"/>
      <c r="XZ2981" s="245"/>
      <c r="YA2981" s="245"/>
      <c r="YB2981" s="245"/>
      <c r="YC2981" s="245"/>
      <c r="YD2981" s="245"/>
      <c r="YE2981" s="245"/>
      <c r="YF2981" s="245"/>
      <c r="YG2981" s="245"/>
      <c r="YH2981" s="245"/>
      <c r="YI2981" s="245"/>
      <c r="YJ2981" s="245"/>
      <c r="YK2981" s="245"/>
      <c r="YL2981" s="245"/>
      <c r="YM2981" s="245"/>
      <c r="YN2981" s="245"/>
      <c r="YO2981" s="245"/>
      <c r="YP2981" s="245"/>
      <c r="YQ2981" s="245"/>
      <c r="YR2981" s="245"/>
      <c r="YS2981" s="245"/>
      <c r="YT2981" s="245"/>
      <c r="YU2981" s="245"/>
      <c r="YV2981" s="245"/>
      <c r="YW2981" s="245"/>
      <c r="YX2981" s="245"/>
      <c r="YY2981" s="245"/>
      <c r="YZ2981" s="245"/>
      <c r="ZA2981" s="245"/>
      <c r="ZB2981" s="245"/>
      <c r="ZC2981" s="245"/>
      <c r="ZD2981" s="245"/>
      <c r="ZE2981" s="245"/>
      <c r="ZF2981" s="245"/>
      <c r="ZG2981" s="245"/>
      <c r="ZH2981" s="245"/>
      <c r="ZI2981" s="245"/>
      <c r="ZJ2981" s="245"/>
      <c r="ZK2981" s="245"/>
      <c r="ZL2981" s="245"/>
      <c r="ZM2981" s="245"/>
      <c r="ZN2981" s="245"/>
      <c r="ZO2981" s="245"/>
      <c r="ZP2981" s="245"/>
      <c r="ZQ2981" s="245"/>
      <c r="ZR2981" s="245"/>
      <c r="ZS2981" s="245"/>
      <c r="ZT2981" s="245"/>
      <c r="ZU2981" s="245"/>
      <c r="ZV2981" s="245"/>
      <c r="ZW2981" s="245"/>
      <c r="ZX2981" s="245"/>
      <c r="ZY2981" s="245"/>
      <c r="ZZ2981" s="245"/>
      <c r="AAA2981" s="245"/>
      <c r="AAB2981" s="245"/>
      <c r="AAC2981" s="245"/>
      <c r="AAD2981" s="245"/>
      <c r="AAE2981" s="245"/>
      <c r="AAF2981" s="245"/>
      <c r="AAG2981" s="245"/>
      <c r="AAH2981" s="245"/>
      <c r="AAI2981" s="245"/>
      <c r="AAJ2981" s="245"/>
      <c r="AAK2981" s="245"/>
      <c r="AAL2981" s="245"/>
      <c r="AAM2981" s="245"/>
      <c r="AAN2981" s="245"/>
      <c r="AAO2981" s="245"/>
      <c r="AAP2981" s="245"/>
      <c r="AAQ2981" s="245"/>
      <c r="AAR2981" s="245"/>
      <c r="AAS2981" s="245"/>
      <c r="AAT2981" s="245"/>
      <c r="AAU2981" s="245"/>
      <c r="AAV2981" s="245"/>
      <c r="AAW2981" s="245"/>
      <c r="AAX2981" s="245"/>
      <c r="AAY2981" s="245"/>
      <c r="AAZ2981" s="245"/>
      <c r="ABA2981" s="245"/>
      <c r="ABB2981" s="245"/>
      <c r="ABC2981" s="245"/>
      <c r="ABD2981" s="245"/>
      <c r="ABE2981" s="245"/>
      <c r="ABF2981" s="245"/>
      <c r="ABG2981" s="245"/>
      <c r="ABH2981" s="245"/>
      <c r="ABI2981" s="245"/>
      <c r="ABJ2981" s="245"/>
      <c r="ABK2981" s="245"/>
      <c r="ABL2981" s="245"/>
      <c r="ABM2981" s="245"/>
      <c r="ABN2981" s="245"/>
      <c r="ABO2981" s="245"/>
      <c r="ABP2981" s="245"/>
      <c r="ABQ2981" s="245"/>
      <c r="ABR2981" s="245"/>
      <c r="ABS2981" s="245"/>
      <c r="ABT2981" s="245"/>
      <c r="ABU2981" s="245"/>
      <c r="ABV2981" s="245"/>
      <c r="ABW2981" s="245"/>
      <c r="ABX2981" s="245"/>
      <c r="ABY2981" s="245"/>
      <c r="ABZ2981" s="245"/>
      <c r="ACA2981" s="245"/>
      <c r="ACB2981" s="245"/>
      <c r="ACC2981" s="245"/>
      <c r="ACD2981" s="245"/>
      <c r="ACE2981" s="245"/>
      <c r="ACF2981" s="245"/>
      <c r="ACG2981" s="245"/>
      <c r="ACH2981" s="245"/>
      <c r="ACI2981" s="245"/>
      <c r="ACJ2981" s="245"/>
      <c r="ACK2981" s="245"/>
      <c r="ACL2981" s="245"/>
      <c r="ACM2981" s="245"/>
      <c r="ACN2981" s="245"/>
      <c r="ACO2981" s="245"/>
      <c r="ACP2981" s="245"/>
      <c r="ACQ2981" s="245"/>
      <c r="ACR2981" s="245"/>
      <c r="ACS2981" s="245"/>
      <c r="ACT2981" s="245"/>
      <c r="ACU2981" s="245"/>
      <c r="ACV2981" s="245"/>
      <c r="ACW2981" s="245"/>
      <c r="ACX2981" s="245"/>
      <c r="ACY2981" s="245"/>
      <c r="ACZ2981" s="245"/>
      <c r="ADA2981" s="245"/>
      <c r="ADB2981" s="245"/>
      <c r="ADC2981" s="245"/>
      <c r="ADD2981" s="245"/>
      <c r="ADE2981" s="245"/>
      <c r="ADF2981" s="245"/>
      <c r="ADG2981" s="245"/>
      <c r="ADH2981" s="245"/>
      <c r="ADI2981" s="245"/>
      <c r="ADJ2981" s="245"/>
      <c r="ADK2981" s="245"/>
      <c r="ADL2981" s="245"/>
      <c r="ADM2981" s="245"/>
      <c r="ADN2981" s="245"/>
      <c r="ADO2981" s="245"/>
      <c r="ADP2981" s="245"/>
      <c r="ADQ2981" s="245"/>
      <c r="ADR2981" s="245"/>
      <c r="ADS2981" s="245"/>
      <c r="ADT2981" s="245"/>
      <c r="ADU2981" s="245"/>
      <c r="ADV2981" s="245"/>
      <c r="ADW2981" s="245"/>
      <c r="ADX2981" s="245"/>
      <c r="ADY2981" s="245"/>
      <c r="ADZ2981" s="245"/>
      <c r="AEA2981" s="245"/>
      <c r="AEB2981" s="245"/>
      <c r="AEC2981" s="245"/>
      <c r="AED2981" s="245"/>
      <c r="AEE2981" s="245"/>
      <c r="AEF2981" s="245"/>
      <c r="AEG2981" s="245"/>
      <c r="AEH2981" s="245"/>
      <c r="AEI2981" s="245"/>
      <c r="AEJ2981" s="245"/>
      <c r="AEK2981" s="245"/>
      <c r="AEL2981" s="245"/>
      <c r="AEM2981" s="245"/>
      <c r="AEN2981" s="245"/>
      <c r="AEO2981" s="245"/>
      <c r="AEP2981" s="245"/>
      <c r="AEQ2981" s="245"/>
      <c r="AER2981" s="245"/>
      <c r="AES2981" s="245"/>
      <c r="AET2981" s="245"/>
      <c r="AEU2981" s="245"/>
      <c r="AEV2981" s="245"/>
      <c r="AEW2981" s="245"/>
      <c r="AEX2981" s="245"/>
      <c r="AEY2981" s="245"/>
      <c r="AEZ2981" s="245"/>
      <c r="AFA2981" s="245"/>
      <c r="AFB2981" s="245"/>
      <c r="AFC2981" s="245"/>
      <c r="AFD2981" s="245"/>
      <c r="AFE2981" s="245"/>
      <c r="AFF2981" s="245"/>
      <c r="AFG2981" s="245"/>
      <c r="AFH2981" s="245"/>
      <c r="AFI2981" s="245"/>
      <c r="AFJ2981" s="245"/>
      <c r="AFK2981" s="245"/>
      <c r="AFL2981" s="245"/>
      <c r="AFM2981" s="245"/>
      <c r="AFN2981" s="245"/>
      <c r="AFO2981" s="245"/>
      <c r="AFP2981" s="245"/>
      <c r="AFQ2981" s="245"/>
      <c r="AFR2981" s="245"/>
      <c r="AFS2981" s="245"/>
      <c r="AFT2981" s="245"/>
      <c r="AFU2981" s="245"/>
      <c r="AFV2981" s="245"/>
      <c r="AFW2981" s="245"/>
      <c r="AFX2981" s="245"/>
      <c r="AFY2981" s="245"/>
      <c r="AFZ2981" s="245"/>
      <c r="AGA2981" s="245"/>
      <c r="AGB2981" s="245"/>
      <c r="AGC2981" s="245"/>
      <c r="AGD2981" s="245"/>
      <c r="AGE2981" s="245"/>
      <c r="AGF2981" s="245"/>
      <c r="AGG2981" s="245"/>
      <c r="AGH2981" s="245"/>
      <c r="AGI2981" s="245"/>
      <c r="AGJ2981" s="245"/>
      <c r="AGK2981" s="245"/>
      <c r="AGL2981" s="245"/>
      <c r="AGM2981" s="245"/>
      <c r="AGN2981" s="245"/>
      <c r="AGO2981" s="245"/>
      <c r="AGP2981" s="245"/>
      <c r="AGQ2981" s="245"/>
      <c r="AGR2981" s="245"/>
      <c r="AGS2981" s="245"/>
      <c r="AGT2981" s="245"/>
      <c r="AGU2981" s="245"/>
      <c r="AGV2981" s="245"/>
      <c r="AGW2981" s="245"/>
      <c r="AGX2981" s="245"/>
      <c r="AGY2981" s="245"/>
      <c r="AGZ2981" s="245"/>
      <c r="AHA2981" s="245"/>
      <c r="AHB2981" s="245"/>
      <c r="AHC2981" s="245"/>
      <c r="AHD2981" s="245"/>
      <c r="AHE2981" s="245"/>
      <c r="AHF2981" s="245"/>
      <c r="AHG2981" s="245"/>
      <c r="AHH2981" s="245"/>
      <c r="AHI2981" s="245"/>
      <c r="AHJ2981" s="245"/>
      <c r="AHK2981" s="245"/>
      <c r="AHL2981" s="245"/>
      <c r="AHM2981" s="245"/>
      <c r="AHN2981" s="245"/>
      <c r="AHO2981" s="245"/>
      <c r="AHP2981" s="245"/>
      <c r="AHQ2981" s="245"/>
      <c r="AHR2981" s="245"/>
      <c r="AHS2981" s="245"/>
      <c r="AHT2981" s="245"/>
      <c r="AHU2981" s="245"/>
      <c r="AHV2981" s="245"/>
      <c r="AHW2981" s="245"/>
      <c r="AHX2981" s="245"/>
      <c r="AHY2981" s="245"/>
      <c r="AHZ2981" s="245"/>
      <c r="AIA2981" s="245"/>
      <c r="AIB2981" s="245"/>
      <c r="AIC2981" s="245"/>
      <c r="AID2981" s="245"/>
      <c r="AIE2981" s="245"/>
      <c r="AIF2981" s="245"/>
      <c r="AIG2981" s="245"/>
      <c r="AIH2981" s="245"/>
      <c r="AII2981" s="245"/>
      <c r="AIJ2981" s="245"/>
      <c r="AIK2981" s="245"/>
      <c r="AIL2981" s="245"/>
      <c r="AIM2981" s="245"/>
      <c r="AIN2981" s="245"/>
      <c r="AIO2981" s="245"/>
      <c r="AIP2981" s="245"/>
      <c r="AIQ2981" s="245"/>
      <c r="AIR2981" s="245"/>
      <c r="AIS2981" s="245"/>
      <c r="AIT2981" s="245"/>
      <c r="AIU2981" s="245"/>
      <c r="AIV2981" s="245"/>
      <c r="AIW2981" s="245"/>
      <c r="AIX2981" s="245"/>
      <c r="AIY2981" s="245"/>
      <c r="AIZ2981" s="245"/>
      <c r="AJA2981" s="245"/>
      <c r="AJB2981" s="245"/>
      <c r="AJC2981" s="245"/>
      <c r="AJD2981" s="245"/>
      <c r="AJE2981" s="245"/>
      <c r="AJF2981" s="245"/>
      <c r="AJG2981" s="245"/>
      <c r="AJH2981" s="245"/>
      <c r="AJI2981" s="245"/>
      <c r="AJJ2981" s="245"/>
      <c r="AJK2981" s="245"/>
      <c r="AJL2981" s="245"/>
      <c r="AJM2981" s="245"/>
      <c r="AJN2981" s="245"/>
      <c r="AJO2981" s="245"/>
      <c r="AJP2981" s="245"/>
      <c r="AJQ2981" s="245"/>
      <c r="AJR2981" s="245"/>
      <c r="AJS2981" s="245"/>
      <c r="AJT2981" s="245"/>
      <c r="AJU2981" s="245"/>
      <c r="AJV2981" s="245"/>
      <c r="AJW2981" s="245"/>
      <c r="AJX2981" s="245"/>
      <c r="AJY2981" s="245"/>
      <c r="AJZ2981" s="245"/>
      <c r="AKA2981" s="245"/>
      <c r="AKB2981" s="245"/>
      <c r="AKC2981" s="245"/>
      <c r="AKD2981" s="245"/>
      <c r="AKE2981" s="245"/>
      <c r="AKF2981" s="245"/>
      <c r="AKG2981" s="245"/>
      <c r="AKH2981" s="245"/>
      <c r="AKI2981" s="245"/>
      <c r="AKJ2981" s="245"/>
      <c r="AKK2981" s="245"/>
      <c r="AKL2981" s="245"/>
      <c r="AKM2981" s="245"/>
      <c r="AKN2981" s="245"/>
      <c r="AKO2981" s="245"/>
      <c r="AKP2981" s="245"/>
      <c r="AKQ2981" s="245"/>
      <c r="AKR2981" s="245"/>
      <c r="AKS2981" s="245"/>
      <c r="AKT2981" s="245"/>
      <c r="AKU2981" s="245"/>
      <c r="AKV2981" s="245"/>
      <c r="AKW2981" s="245"/>
      <c r="AKX2981" s="245"/>
      <c r="AKY2981" s="245"/>
      <c r="AKZ2981" s="245"/>
      <c r="ALA2981" s="245"/>
      <c r="ALB2981" s="245"/>
      <c r="ALC2981" s="245"/>
      <c r="ALD2981" s="245"/>
      <c r="ALE2981" s="245"/>
      <c r="ALF2981" s="245"/>
      <c r="ALG2981" s="245"/>
      <c r="ALH2981" s="245"/>
      <c r="ALI2981" s="245"/>
      <c r="ALJ2981" s="245"/>
      <c r="ALK2981" s="245"/>
      <c r="ALL2981" s="245"/>
      <c r="ALM2981" s="245"/>
      <c r="ALN2981" s="245"/>
      <c r="ALO2981" s="245"/>
      <c r="ALP2981" s="245"/>
      <c r="ALQ2981" s="245"/>
      <c r="ALR2981" s="245"/>
      <c r="ALS2981" s="245"/>
      <c r="ALT2981" s="245"/>
      <c r="ALU2981" s="245"/>
      <c r="ALV2981" s="245"/>
      <c r="ALW2981" s="245"/>
      <c r="ALX2981" s="245"/>
      <c r="ALY2981" s="245"/>
      <c r="ALZ2981" s="245"/>
      <c r="AMA2981" s="245"/>
      <c r="AMB2981" s="245"/>
    </row>
    <row r="2982" spans="1:1016" s="300" customFormat="1" ht="22.5">
      <c r="A2982" s="80" t="s">
        <v>3430</v>
      </c>
      <c r="B2982" s="80" t="s">
        <v>3206</v>
      </c>
      <c r="C2982" s="223" t="s">
        <v>4703</v>
      </c>
      <c r="D2982" s="139" t="s">
        <v>300</v>
      </c>
      <c r="E2982" s="139" t="s">
        <v>301</v>
      </c>
      <c r="F2982" s="139" t="s">
        <v>525</v>
      </c>
      <c r="G2982" s="141">
        <v>69284.800000000003</v>
      </c>
      <c r="H2982" s="141">
        <v>91114.4</v>
      </c>
      <c r="I2982" s="234">
        <v>47</v>
      </c>
      <c r="J2982" s="235">
        <v>0.8392857142857143</v>
      </c>
      <c r="K2982" s="141">
        <v>112944</v>
      </c>
      <c r="L2982" s="146">
        <v>4</v>
      </c>
      <c r="M2982" s="139">
        <v>4</v>
      </c>
      <c r="N2982" s="167">
        <v>4</v>
      </c>
      <c r="O2982" s="79">
        <v>102949.6</v>
      </c>
      <c r="P2982" s="80"/>
      <c r="Q2982" s="245"/>
      <c r="R2982" s="236"/>
      <c r="S2982" s="236"/>
      <c r="T2982" s="236"/>
      <c r="U2982" s="236"/>
      <c r="V2982" s="236"/>
      <c r="W2982" s="236"/>
      <c r="X2982" s="236"/>
      <c r="Y2982" s="245"/>
      <c r="Z2982" s="245"/>
      <c r="AA2982" s="245"/>
      <c r="AB2982" s="245"/>
      <c r="AC2982" s="245"/>
      <c r="AD2982" s="245"/>
      <c r="AE2982" s="245"/>
      <c r="AF2982" s="245"/>
      <c r="AG2982" s="245"/>
      <c r="AH2982" s="245"/>
      <c r="AI2982" s="245"/>
      <c r="AJ2982" s="245"/>
      <c r="AK2982" s="245"/>
      <c r="AL2982" s="245"/>
      <c r="AM2982" s="245"/>
      <c r="AN2982" s="245"/>
      <c r="AO2982" s="245"/>
      <c r="AP2982" s="245"/>
      <c r="AQ2982" s="245"/>
      <c r="AR2982" s="245"/>
      <c r="AS2982" s="245"/>
      <c r="AT2982" s="245"/>
      <c r="AU2982" s="245"/>
      <c r="AV2982" s="245"/>
      <c r="AW2982" s="245"/>
      <c r="AX2982" s="245"/>
      <c r="AY2982" s="245"/>
      <c r="AZ2982" s="245"/>
      <c r="BA2982" s="245"/>
      <c r="BB2982" s="245"/>
      <c r="BC2982" s="245"/>
      <c r="BD2982" s="245"/>
      <c r="BE2982" s="245"/>
      <c r="BF2982" s="245"/>
      <c r="BG2982" s="245"/>
      <c r="BH2982" s="245"/>
      <c r="BI2982" s="245"/>
      <c r="BJ2982" s="245"/>
      <c r="BK2982" s="245"/>
      <c r="BL2982" s="245"/>
      <c r="BM2982" s="245"/>
      <c r="BN2982" s="245"/>
      <c r="BO2982" s="245"/>
      <c r="BP2982" s="245"/>
      <c r="BQ2982" s="245"/>
      <c r="BR2982" s="245"/>
      <c r="BS2982" s="245"/>
      <c r="BT2982" s="245"/>
      <c r="BU2982" s="245"/>
      <c r="BV2982" s="245"/>
      <c r="BW2982" s="245"/>
      <c r="BX2982" s="245"/>
      <c r="BY2982" s="245"/>
      <c r="BZ2982" s="245"/>
      <c r="CA2982" s="245"/>
      <c r="CB2982" s="245"/>
      <c r="CC2982" s="245"/>
      <c r="CD2982" s="245"/>
      <c r="CE2982" s="245"/>
      <c r="CF2982" s="245"/>
      <c r="CG2982" s="245"/>
      <c r="CH2982" s="245"/>
      <c r="CI2982" s="245"/>
      <c r="CJ2982" s="245"/>
      <c r="CK2982" s="245"/>
      <c r="CL2982" s="245"/>
      <c r="CM2982" s="245"/>
      <c r="CN2982" s="245"/>
      <c r="CO2982" s="245"/>
      <c r="CP2982" s="245"/>
      <c r="CQ2982" s="245"/>
      <c r="CR2982" s="245"/>
      <c r="CS2982" s="245"/>
      <c r="CT2982" s="245"/>
      <c r="CU2982" s="245"/>
      <c r="CV2982" s="245"/>
      <c r="CW2982" s="245"/>
      <c r="CX2982" s="245"/>
      <c r="CY2982" s="245"/>
      <c r="CZ2982" s="245"/>
      <c r="DA2982" s="245"/>
      <c r="DB2982" s="245"/>
      <c r="DC2982" s="245"/>
      <c r="DD2982" s="245"/>
      <c r="DE2982" s="245"/>
      <c r="DF2982" s="245"/>
      <c r="DG2982" s="245"/>
      <c r="DH2982" s="245"/>
      <c r="DI2982" s="245"/>
      <c r="DJ2982" s="245"/>
      <c r="DK2982" s="245"/>
      <c r="DL2982" s="245"/>
      <c r="DM2982" s="245"/>
      <c r="DN2982" s="245"/>
      <c r="DO2982" s="245"/>
      <c r="DP2982" s="245"/>
      <c r="DQ2982" s="245"/>
      <c r="DR2982" s="245"/>
      <c r="DS2982" s="245"/>
      <c r="DT2982" s="245"/>
      <c r="DU2982" s="245"/>
      <c r="DV2982" s="245"/>
      <c r="DW2982" s="245"/>
      <c r="DX2982" s="245"/>
      <c r="DY2982" s="245"/>
      <c r="DZ2982" s="245"/>
      <c r="EA2982" s="245"/>
      <c r="EB2982" s="245"/>
      <c r="EC2982" s="245"/>
      <c r="ED2982" s="245"/>
      <c r="EE2982" s="245"/>
      <c r="EF2982" s="245"/>
      <c r="EG2982" s="245"/>
      <c r="EH2982" s="245"/>
      <c r="EI2982" s="245"/>
      <c r="EJ2982" s="245"/>
      <c r="EK2982" s="245"/>
      <c r="EL2982" s="245"/>
      <c r="EM2982" s="245"/>
      <c r="EN2982" s="245"/>
      <c r="EO2982" s="245"/>
      <c r="EP2982" s="245"/>
      <c r="EQ2982" s="245"/>
      <c r="ER2982" s="245"/>
      <c r="ES2982" s="245"/>
      <c r="ET2982" s="245"/>
      <c r="EU2982" s="245"/>
      <c r="EV2982" s="245"/>
      <c r="EW2982" s="245"/>
      <c r="EX2982" s="245"/>
      <c r="EY2982" s="245"/>
      <c r="EZ2982" s="245"/>
      <c r="FA2982" s="245"/>
      <c r="FB2982" s="245"/>
      <c r="FC2982" s="245"/>
      <c r="FD2982" s="245"/>
      <c r="FE2982" s="245"/>
      <c r="FF2982" s="245"/>
      <c r="FG2982" s="245"/>
      <c r="FH2982" s="245"/>
      <c r="FI2982" s="245"/>
      <c r="FJ2982" s="245"/>
      <c r="FK2982" s="245"/>
      <c r="FL2982" s="245"/>
      <c r="FM2982" s="245"/>
      <c r="FN2982" s="245"/>
      <c r="FO2982" s="245"/>
      <c r="FP2982" s="245"/>
      <c r="FQ2982" s="245"/>
      <c r="FR2982" s="245"/>
      <c r="FS2982" s="245"/>
      <c r="FT2982" s="245"/>
      <c r="FU2982" s="245"/>
      <c r="FV2982" s="245"/>
      <c r="FW2982" s="245"/>
      <c r="FX2982" s="245"/>
      <c r="FY2982" s="245"/>
      <c r="FZ2982" s="245"/>
      <c r="GA2982" s="245"/>
      <c r="GB2982" s="245"/>
      <c r="GC2982" s="245"/>
      <c r="GD2982" s="245"/>
      <c r="GE2982" s="245"/>
      <c r="GF2982" s="245"/>
      <c r="GG2982" s="245"/>
      <c r="GH2982" s="245"/>
      <c r="GI2982" s="245"/>
      <c r="GJ2982" s="245"/>
      <c r="GK2982" s="245"/>
      <c r="GL2982" s="245"/>
      <c r="GM2982" s="245"/>
      <c r="GN2982" s="245"/>
      <c r="GO2982" s="245"/>
      <c r="GP2982" s="245"/>
      <c r="GQ2982" s="245"/>
      <c r="GR2982" s="245"/>
      <c r="GS2982" s="245"/>
      <c r="GT2982" s="245"/>
      <c r="GU2982" s="245"/>
      <c r="GV2982" s="245"/>
      <c r="GW2982" s="245"/>
      <c r="GX2982" s="245"/>
      <c r="GY2982" s="245"/>
      <c r="GZ2982" s="245"/>
      <c r="HA2982" s="245"/>
      <c r="HB2982" s="245"/>
      <c r="HC2982" s="245"/>
      <c r="HD2982" s="245"/>
      <c r="HE2982" s="245"/>
      <c r="HF2982" s="245"/>
      <c r="HG2982" s="245"/>
      <c r="HH2982" s="245"/>
      <c r="HI2982" s="245"/>
      <c r="HJ2982" s="245"/>
      <c r="HK2982" s="245"/>
      <c r="HL2982" s="245"/>
      <c r="HM2982" s="245"/>
      <c r="HN2982" s="245"/>
      <c r="HO2982" s="245"/>
      <c r="HP2982" s="245"/>
      <c r="HQ2982" s="245"/>
      <c r="HR2982" s="245"/>
      <c r="HS2982" s="245"/>
      <c r="HT2982" s="245"/>
      <c r="HU2982" s="245"/>
      <c r="HV2982" s="245"/>
      <c r="HW2982" s="245"/>
      <c r="HX2982" s="245"/>
      <c r="HY2982" s="245"/>
      <c r="HZ2982" s="245"/>
      <c r="IA2982" s="245"/>
      <c r="IB2982" s="245"/>
      <c r="IC2982" s="245"/>
      <c r="ID2982" s="245"/>
      <c r="IE2982" s="245"/>
      <c r="IF2982" s="245"/>
      <c r="IG2982" s="245"/>
      <c r="IH2982" s="245"/>
      <c r="II2982" s="245"/>
      <c r="IJ2982" s="245"/>
      <c r="IK2982" s="245"/>
      <c r="IL2982" s="245"/>
      <c r="IM2982" s="245"/>
      <c r="IN2982" s="245"/>
      <c r="IO2982" s="245"/>
      <c r="IP2982" s="245"/>
      <c r="IQ2982" s="245"/>
      <c r="IR2982" s="245"/>
      <c r="IS2982" s="245"/>
      <c r="IT2982" s="245"/>
      <c r="IU2982" s="245"/>
      <c r="IV2982" s="245"/>
      <c r="IW2982" s="245"/>
      <c r="IX2982" s="245"/>
      <c r="IY2982" s="245"/>
      <c r="IZ2982" s="245"/>
      <c r="JA2982" s="245"/>
      <c r="JB2982" s="245"/>
      <c r="JC2982" s="245"/>
      <c r="JD2982" s="245"/>
      <c r="JE2982" s="245"/>
      <c r="JF2982" s="245"/>
      <c r="JG2982" s="245"/>
      <c r="JH2982" s="245"/>
      <c r="JI2982" s="245"/>
      <c r="JJ2982" s="245"/>
      <c r="JK2982" s="245"/>
      <c r="JL2982" s="245"/>
      <c r="JM2982" s="245"/>
      <c r="JN2982" s="245"/>
      <c r="JO2982" s="245"/>
      <c r="JP2982" s="245"/>
      <c r="JQ2982" s="245"/>
      <c r="JR2982" s="245"/>
      <c r="JS2982" s="245"/>
      <c r="JT2982" s="245"/>
      <c r="JU2982" s="245"/>
      <c r="JV2982" s="245"/>
      <c r="JW2982" s="245"/>
      <c r="JX2982" s="245"/>
      <c r="JY2982" s="245"/>
      <c r="JZ2982" s="245"/>
      <c r="KA2982" s="245"/>
      <c r="KB2982" s="245"/>
      <c r="KC2982" s="245"/>
      <c r="KD2982" s="245"/>
      <c r="KE2982" s="245"/>
      <c r="KF2982" s="245"/>
      <c r="KG2982" s="245"/>
      <c r="KH2982" s="245"/>
      <c r="KI2982" s="245"/>
      <c r="KJ2982" s="245"/>
      <c r="KK2982" s="245"/>
      <c r="KL2982" s="245"/>
      <c r="KM2982" s="245"/>
      <c r="KN2982" s="245"/>
      <c r="KO2982" s="245"/>
      <c r="KP2982" s="245"/>
      <c r="KQ2982" s="245"/>
      <c r="KR2982" s="245"/>
      <c r="KS2982" s="245"/>
      <c r="KT2982" s="245"/>
      <c r="KU2982" s="245"/>
      <c r="KV2982" s="245"/>
      <c r="KW2982" s="245"/>
      <c r="KX2982" s="245"/>
      <c r="KY2982" s="245"/>
      <c r="KZ2982" s="245"/>
      <c r="LA2982" s="245"/>
      <c r="LB2982" s="245"/>
      <c r="LC2982" s="245"/>
      <c r="LD2982" s="245"/>
      <c r="LE2982" s="245"/>
      <c r="LF2982" s="245"/>
      <c r="LG2982" s="245"/>
      <c r="LH2982" s="245"/>
      <c r="LI2982" s="245"/>
      <c r="LJ2982" s="245"/>
      <c r="LK2982" s="245"/>
      <c r="LL2982" s="245"/>
      <c r="LM2982" s="245"/>
      <c r="LN2982" s="245"/>
      <c r="LO2982" s="245"/>
      <c r="LP2982" s="245"/>
      <c r="LQ2982" s="245"/>
      <c r="LR2982" s="245"/>
      <c r="LS2982" s="245"/>
      <c r="LT2982" s="245"/>
      <c r="LU2982" s="245"/>
      <c r="LV2982" s="245"/>
      <c r="LW2982" s="245"/>
      <c r="LX2982" s="245"/>
      <c r="LY2982" s="245"/>
      <c r="LZ2982" s="245"/>
      <c r="MA2982" s="245"/>
      <c r="MB2982" s="245"/>
      <c r="MC2982" s="245"/>
      <c r="MD2982" s="245"/>
      <c r="ME2982" s="245"/>
      <c r="MF2982" s="245"/>
      <c r="MG2982" s="245"/>
      <c r="MH2982" s="245"/>
      <c r="MI2982" s="245"/>
      <c r="MJ2982" s="245"/>
      <c r="MK2982" s="245"/>
      <c r="ML2982" s="245"/>
      <c r="MM2982" s="245"/>
      <c r="MN2982" s="245"/>
      <c r="MO2982" s="245"/>
      <c r="MP2982" s="245"/>
      <c r="MQ2982" s="245"/>
      <c r="MR2982" s="245"/>
      <c r="MS2982" s="245"/>
      <c r="MT2982" s="245"/>
      <c r="MU2982" s="245"/>
      <c r="MV2982" s="245"/>
      <c r="MW2982" s="245"/>
      <c r="MX2982" s="245"/>
      <c r="MY2982" s="245"/>
      <c r="MZ2982" s="245"/>
      <c r="NA2982" s="245"/>
      <c r="NB2982" s="245"/>
      <c r="NC2982" s="245"/>
      <c r="ND2982" s="245"/>
      <c r="NE2982" s="245"/>
      <c r="NF2982" s="245"/>
      <c r="NG2982" s="245"/>
      <c r="NH2982" s="245"/>
      <c r="NI2982" s="245"/>
      <c r="NJ2982" s="245"/>
      <c r="NK2982" s="245"/>
      <c r="NL2982" s="245"/>
      <c r="NM2982" s="245"/>
      <c r="NN2982" s="245"/>
      <c r="NO2982" s="245"/>
      <c r="NP2982" s="245"/>
      <c r="NQ2982" s="245"/>
      <c r="NR2982" s="245"/>
      <c r="NS2982" s="245"/>
      <c r="NT2982" s="245"/>
      <c r="NU2982" s="245"/>
      <c r="NV2982" s="245"/>
      <c r="NW2982" s="245"/>
      <c r="NX2982" s="245"/>
      <c r="NY2982" s="245"/>
      <c r="NZ2982" s="245"/>
      <c r="OA2982" s="245"/>
      <c r="OB2982" s="245"/>
      <c r="OC2982" s="245"/>
      <c r="OD2982" s="245"/>
      <c r="OE2982" s="245"/>
      <c r="OF2982" s="245"/>
      <c r="OG2982" s="245"/>
      <c r="OH2982" s="245"/>
      <c r="OI2982" s="245"/>
      <c r="OJ2982" s="245"/>
      <c r="OK2982" s="245"/>
      <c r="OL2982" s="245"/>
      <c r="OM2982" s="245"/>
      <c r="ON2982" s="245"/>
      <c r="OO2982" s="245"/>
      <c r="OP2982" s="245"/>
      <c r="OQ2982" s="245"/>
      <c r="OR2982" s="245"/>
      <c r="OS2982" s="245"/>
      <c r="OT2982" s="245"/>
      <c r="OU2982" s="245"/>
      <c r="OV2982" s="245"/>
      <c r="OW2982" s="245"/>
      <c r="OX2982" s="245"/>
      <c r="OY2982" s="245"/>
      <c r="OZ2982" s="245"/>
      <c r="PA2982" s="245"/>
      <c r="PB2982" s="245"/>
      <c r="PC2982" s="245"/>
      <c r="PD2982" s="245"/>
      <c r="PE2982" s="245"/>
      <c r="PF2982" s="245"/>
      <c r="PG2982" s="245"/>
      <c r="PH2982" s="245"/>
      <c r="PI2982" s="245"/>
      <c r="PJ2982" s="245"/>
      <c r="PK2982" s="245"/>
      <c r="PL2982" s="245"/>
      <c r="PM2982" s="245"/>
      <c r="PN2982" s="245"/>
      <c r="PO2982" s="245"/>
      <c r="PP2982" s="245"/>
      <c r="PQ2982" s="245"/>
      <c r="PR2982" s="245"/>
      <c r="PS2982" s="245"/>
      <c r="PT2982" s="245"/>
      <c r="PU2982" s="245"/>
      <c r="PV2982" s="245"/>
      <c r="PW2982" s="245"/>
      <c r="PX2982" s="245"/>
      <c r="PY2982" s="245"/>
      <c r="PZ2982" s="245"/>
      <c r="QA2982" s="245"/>
      <c r="QB2982" s="245"/>
      <c r="QC2982" s="245"/>
      <c r="QD2982" s="245"/>
      <c r="QE2982" s="245"/>
      <c r="QF2982" s="245"/>
      <c r="QG2982" s="245"/>
      <c r="QH2982" s="245"/>
      <c r="QI2982" s="245"/>
      <c r="QJ2982" s="245"/>
      <c r="QK2982" s="245"/>
      <c r="QL2982" s="245"/>
      <c r="QM2982" s="245"/>
      <c r="QN2982" s="245"/>
      <c r="QO2982" s="245"/>
      <c r="QP2982" s="245"/>
      <c r="QQ2982" s="245"/>
      <c r="QR2982" s="245"/>
      <c r="QS2982" s="245"/>
      <c r="QT2982" s="245"/>
      <c r="QU2982" s="245"/>
      <c r="QV2982" s="245"/>
      <c r="QW2982" s="245"/>
      <c r="QX2982" s="245"/>
      <c r="QY2982" s="245"/>
      <c r="QZ2982" s="245"/>
      <c r="RA2982" s="245"/>
      <c r="RB2982" s="245"/>
      <c r="RC2982" s="245"/>
      <c r="RD2982" s="245"/>
      <c r="RE2982" s="245"/>
      <c r="RF2982" s="245"/>
      <c r="RG2982" s="245"/>
      <c r="RH2982" s="245"/>
      <c r="RI2982" s="245"/>
      <c r="RJ2982" s="245"/>
      <c r="RK2982" s="245"/>
      <c r="RL2982" s="245"/>
      <c r="RM2982" s="245"/>
      <c r="RN2982" s="245"/>
      <c r="RO2982" s="245"/>
      <c r="RP2982" s="245"/>
      <c r="RQ2982" s="245"/>
      <c r="RR2982" s="245"/>
      <c r="RS2982" s="245"/>
      <c r="RT2982" s="245"/>
      <c r="RU2982" s="245"/>
      <c r="RV2982" s="245"/>
      <c r="RW2982" s="245"/>
      <c r="RX2982" s="245"/>
      <c r="RY2982" s="245"/>
      <c r="RZ2982" s="245"/>
      <c r="SA2982" s="245"/>
      <c r="SB2982" s="245"/>
      <c r="SC2982" s="245"/>
      <c r="SD2982" s="245"/>
      <c r="SE2982" s="245"/>
      <c r="SF2982" s="245"/>
      <c r="SG2982" s="245"/>
      <c r="SH2982" s="245"/>
      <c r="SI2982" s="245"/>
      <c r="SJ2982" s="245"/>
      <c r="SK2982" s="245"/>
      <c r="SL2982" s="245"/>
      <c r="SM2982" s="245"/>
      <c r="SN2982" s="245"/>
      <c r="SO2982" s="245"/>
      <c r="SP2982" s="245"/>
      <c r="SQ2982" s="245"/>
      <c r="SR2982" s="245"/>
      <c r="SS2982" s="245"/>
      <c r="ST2982" s="245"/>
      <c r="SU2982" s="245"/>
      <c r="SV2982" s="245"/>
      <c r="SW2982" s="245"/>
      <c r="SX2982" s="245"/>
      <c r="SY2982" s="245"/>
      <c r="SZ2982" s="245"/>
      <c r="TA2982" s="245"/>
      <c r="TB2982" s="245"/>
      <c r="TC2982" s="245"/>
      <c r="TD2982" s="245"/>
      <c r="TE2982" s="245"/>
      <c r="TF2982" s="245"/>
      <c r="TG2982" s="245"/>
      <c r="TH2982" s="245"/>
      <c r="TI2982" s="245"/>
      <c r="TJ2982" s="245"/>
      <c r="TK2982" s="245"/>
      <c r="TL2982" s="245"/>
      <c r="TM2982" s="245"/>
      <c r="TN2982" s="245"/>
      <c r="TO2982" s="245"/>
      <c r="TP2982" s="245"/>
      <c r="TQ2982" s="245"/>
      <c r="TR2982" s="245"/>
      <c r="TS2982" s="245"/>
      <c r="TT2982" s="245"/>
      <c r="TU2982" s="245"/>
      <c r="TV2982" s="245"/>
      <c r="TW2982" s="245"/>
      <c r="TX2982" s="245"/>
      <c r="TY2982" s="245"/>
      <c r="TZ2982" s="245"/>
      <c r="UA2982" s="245"/>
      <c r="UB2982" s="245"/>
      <c r="UC2982" s="245"/>
      <c r="UD2982" s="245"/>
      <c r="UE2982" s="245"/>
      <c r="UF2982" s="245"/>
      <c r="UG2982" s="245"/>
      <c r="UH2982" s="245"/>
      <c r="UI2982" s="245"/>
      <c r="UJ2982" s="245"/>
      <c r="UK2982" s="245"/>
      <c r="UL2982" s="245"/>
      <c r="UM2982" s="245"/>
      <c r="UN2982" s="245"/>
      <c r="UO2982" s="245"/>
      <c r="UP2982" s="245"/>
      <c r="UQ2982" s="245"/>
      <c r="UR2982" s="245"/>
      <c r="US2982" s="245"/>
      <c r="UT2982" s="245"/>
      <c r="UU2982" s="245"/>
      <c r="UV2982" s="245"/>
      <c r="UW2982" s="245"/>
      <c r="UX2982" s="245"/>
      <c r="UY2982" s="245"/>
      <c r="UZ2982" s="245"/>
      <c r="VA2982" s="245"/>
      <c r="VB2982" s="245"/>
      <c r="VC2982" s="245"/>
      <c r="VD2982" s="245"/>
      <c r="VE2982" s="245"/>
      <c r="VF2982" s="245"/>
      <c r="VG2982" s="245"/>
      <c r="VH2982" s="245"/>
      <c r="VI2982" s="245"/>
      <c r="VJ2982" s="245"/>
      <c r="VK2982" s="245"/>
      <c r="VL2982" s="245"/>
      <c r="VM2982" s="245"/>
      <c r="VN2982" s="245"/>
      <c r="VO2982" s="245"/>
      <c r="VP2982" s="245"/>
      <c r="VQ2982" s="245"/>
      <c r="VR2982" s="245"/>
      <c r="VS2982" s="245"/>
      <c r="VT2982" s="245"/>
      <c r="VU2982" s="245"/>
      <c r="VV2982" s="245"/>
      <c r="VW2982" s="245"/>
      <c r="VX2982" s="245"/>
      <c r="VY2982" s="245"/>
      <c r="VZ2982" s="245"/>
      <c r="WA2982" s="245"/>
      <c r="WB2982" s="245"/>
      <c r="WC2982" s="245"/>
      <c r="WD2982" s="245"/>
      <c r="WE2982" s="245"/>
      <c r="WF2982" s="245"/>
      <c r="WG2982" s="245"/>
      <c r="WH2982" s="245"/>
      <c r="WI2982" s="245"/>
      <c r="WJ2982" s="245"/>
      <c r="WK2982" s="245"/>
      <c r="WL2982" s="245"/>
      <c r="WM2982" s="245"/>
      <c r="WN2982" s="245"/>
      <c r="WO2982" s="245"/>
      <c r="WP2982" s="245"/>
      <c r="WQ2982" s="245"/>
      <c r="WR2982" s="245"/>
      <c r="WS2982" s="245"/>
      <c r="WT2982" s="245"/>
      <c r="WU2982" s="245"/>
      <c r="WV2982" s="245"/>
      <c r="WW2982" s="245"/>
      <c r="WX2982" s="245"/>
      <c r="WY2982" s="245"/>
      <c r="WZ2982" s="245"/>
      <c r="XA2982" s="245"/>
      <c r="XB2982" s="245"/>
      <c r="XC2982" s="245"/>
      <c r="XD2982" s="245"/>
      <c r="XE2982" s="245"/>
      <c r="XF2982" s="245"/>
      <c r="XG2982" s="245"/>
      <c r="XH2982" s="245"/>
      <c r="XI2982" s="245"/>
      <c r="XJ2982" s="245"/>
      <c r="XK2982" s="245"/>
      <c r="XL2982" s="245"/>
      <c r="XM2982" s="245"/>
      <c r="XN2982" s="245"/>
      <c r="XO2982" s="245"/>
      <c r="XP2982" s="245"/>
      <c r="XQ2982" s="245"/>
      <c r="XR2982" s="245"/>
      <c r="XS2982" s="245"/>
      <c r="XT2982" s="245"/>
      <c r="XU2982" s="245"/>
      <c r="XV2982" s="245"/>
      <c r="XW2982" s="245"/>
      <c r="XX2982" s="245"/>
      <c r="XY2982" s="245"/>
      <c r="XZ2982" s="245"/>
      <c r="YA2982" s="245"/>
      <c r="YB2982" s="245"/>
      <c r="YC2982" s="245"/>
      <c r="YD2982" s="245"/>
      <c r="YE2982" s="245"/>
      <c r="YF2982" s="245"/>
      <c r="YG2982" s="245"/>
      <c r="YH2982" s="245"/>
      <c r="YI2982" s="245"/>
      <c r="YJ2982" s="245"/>
      <c r="YK2982" s="245"/>
      <c r="YL2982" s="245"/>
      <c r="YM2982" s="245"/>
      <c r="YN2982" s="245"/>
      <c r="YO2982" s="245"/>
      <c r="YP2982" s="245"/>
      <c r="YQ2982" s="245"/>
      <c r="YR2982" s="245"/>
      <c r="YS2982" s="245"/>
      <c r="YT2982" s="245"/>
      <c r="YU2982" s="245"/>
      <c r="YV2982" s="245"/>
      <c r="YW2982" s="245"/>
      <c r="YX2982" s="245"/>
      <c r="YY2982" s="245"/>
      <c r="YZ2982" s="245"/>
      <c r="ZA2982" s="245"/>
      <c r="ZB2982" s="245"/>
      <c r="ZC2982" s="245"/>
      <c r="ZD2982" s="245"/>
      <c r="ZE2982" s="245"/>
      <c r="ZF2982" s="245"/>
      <c r="ZG2982" s="245"/>
      <c r="ZH2982" s="245"/>
      <c r="ZI2982" s="245"/>
      <c r="ZJ2982" s="245"/>
      <c r="ZK2982" s="245"/>
      <c r="ZL2982" s="245"/>
      <c r="ZM2982" s="245"/>
      <c r="ZN2982" s="245"/>
      <c r="ZO2982" s="245"/>
      <c r="ZP2982" s="245"/>
      <c r="ZQ2982" s="245"/>
      <c r="ZR2982" s="245"/>
      <c r="ZS2982" s="245"/>
      <c r="ZT2982" s="245"/>
      <c r="ZU2982" s="245"/>
      <c r="ZV2982" s="245"/>
      <c r="ZW2982" s="245"/>
      <c r="ZX2982" s="245"/>
      <c r="ZY2982" s="245"/>
      <c r="ZZ2982" s="245"/>
      <c r="AAA2982" s="245"/>
      <c r="AAB2982" s="245"/>
      <c r="AAC2982" s="245"/>
      <c r="AAD2982" s="245"/>
      <c r="AAE2982" s="245"/>
      <c r="AAF2982" s="245"/>
      <c r="AAG2982" s="245"/>
      <c r="AAH2982" s="245"/>
      <c r="AAI2982" s="245"/>
      <c r="AAJ2982" s="245"/>
      <c r="AAK2982" s="245"/>
      <c r="AAL2982" s="245"/>
      <c r="AAM2982" s="245"/>
      <c r="AAN2982" s="245"/>
      <c r="AAO2982" s="245"/>
      <c r="AAP2982" s="245"/>
      <c r="AAQ2982" s="245"/>
      <c r="AAR2982" s="245"/>
      <c r="AAS2982" s="245"/>
      <c r="AAT2982" s="245"/>
      <c r="AAU2982" s="245"/>
      <c r="AAV2982" s="245"/>
      <c r="AAW2982" s="245"/>
      <c r="AAX2982" s="245"/>
      <c r="AAY2982" s="245"/>
      <c r="AAZ2982" s="245"/>
      <c r="ABA2982" s="245"/>
      <c r="ABB2982" s="245"/>
      <c r="ABC2982" s="245"/>
      <c r="ABD2982" s="245"/>
      <c r="ABE2982" s="245"/>
      <c r="ABF2982" s="245"/>
      <c r="ABG2982" s="245"/>
      <c r="ABH2982" s="245"/>
      <c r="ABI2982" s="245"/>
      <c r="ABJ2982" s="245"/>
      <c r="ABK2982" s="245"/>
      <c r="ABL2982" s="245"/>
      <c r="ABM2982" s="245"/>
      <c r="ABN2982" s="245"/>
      <c r="ABO2982" s="245"/>
      <c r="ABP2982" s="245"/>
      <c r="ABQ2982" s="245"/>
      <c r="ABR2982" s="245"/>
      <c r="ABS2982" s="245"/>
      <c r="ABT2982" s="245"/>
      <c r="ABU2982" s="245"/>
      <c r="ABV2982" s="245"/>
      <c r="ABW2982" s="245"/>
      <c r="ABX2982" s="245"/>
      <c r="ABY2982" s="245"/>
      <c r="ABZ2982" s="245"/>
      <c r="ACA2982" s="245"/>
      <c r="ACB2982" s="245"/>
      <c r="ACC2982" s="245"/>
      <c r="ACD2982" s="245"/>
      <c r="ACE2982" s="245"/>
      <c r="ACF2982" s="245"/>
      <c r="ACG2982" s="245"/>
      <c r="ACH2982" s="245"/>
      <c r="ACI2982" s="245"/>
      <c r="ACJ2982" s="245"/>
      <c r="ACK2982" s="245"/>
      <c r="ACL2982" s="245"/>
      <c r="ACM2982" s="245"/>
      <c r="ACN2982" s="245"/>
      <c r="ACO2982" s="245"/>
      <c r="ACP2982" s="245"/>
      <c r="ACQ2982" s="245"/>
      <c r="ACR2982" s="245"/>
      <c r="ACS2982" s="245"/>
      <c r="ACT2982" s="245"/>
      <c r="ACU2982" s="245"/>
      <c r="ACV2982" s="245"/>
      <c r="ACW2982" s="245"/>
      <c r="ACX2982" s="245"/>
      <c r="ACY2982" s="245"/>
      <c r="ACZ2982" s="245"/>
      <c r="ADA2982" s="245"/>
      <c r="ADB2982" s="245"/>
      <c r="ADC2982" s="245"/>
      <c r="ADD2982" s="245"/>
      <c r="ADE2982" s="245"/>
      <c r="ADF2982" s="245"/>
      <c r="ADG2982" s="245"/>
      <c r="ADH2982" s="245"/>
      <c r="ADI2982" s="245"/>
      <c r="ADJ2982" s="245"/>
      <c r="ADK2982" s="245"/>
      <c r="ADL2982" s="245"/>
      <c r="ADM2982" s="245"/>
      <c r="ADN2982" s="245"/>
      <c r="ADO2982" s="245"/>
      <c r="ADP2982" s="245"/>
      <c r="ADQ2982" s="245"/>
      <c r="ADR2982" s="245"/>
      <c r="ADS2982" s="245"/>
      <c r="ADT2982" s="245"/>
      <c r="ADU2982" s="245"/>
      <c r="ADV2982" s="245"/>
      <c r="ADW2982" s="245"/>
      <c r="ADX2982" s="245"/>
      <c r="ADY2982" s="245"/>
      <c r="ADZ2982" s="245"/>
      <c r="AEA2982" s="245"/>
      <c r="AEB2982" s="245"/>
      <c r="AEC2982" s="245"/>
      <c r="AED2982" s="245"/>
      <c r="AEE2982" s="245"/>
      <c r="AEF2982" s="245"/>
      <c r="AEG2982" s="245"/>
      <c r="AEH2982" s="245"/>
      <c r="AEI2982" s="245"/>
      <c r="AEJ2982" s="245"/>
      <c r="AEK2982" s="245"/>
      <c r="AEL2982" s="245"/>
      <c r="AEM2982" s="245"/>
      <c r="AEN2982" s="245"/>
      <c r="AEO2982" s="245"/>
      <c r="AEP2982" s="245"/>
      <c r="AEQ2982" s="245"/>
      <c r="AER2982" s="245"/>
      <c r="AES2982" s="245"/>
      <c r="AET2982" s="245"/>
      <c r="AEU2982" s="245"/>
      <c r="AEV2982" s="245"/>
      <c r="AEW2982" s="245"/>
      <c r="AEX2982" s="245"/>
      <c r="AEY2982" s="245"/>
      <c r="AEZ2982" s="245"/>
      <c r="AFA2982" s="245"/>
      <c r="AFB2982" s="245"/>
      <c r="AFC2982" s="245"/>
      <c r="AFD2982" s="245"/>
      <c r="AFE2982" s="245"/>
      <c r="AFF2982" s="245"/>
      <c r="AFG2982" s="245"/>
      <c r="AFH2982" s="245"/>
      <c r="AFI2982" s="245"/>
      <c r="AFJ2982" s="245"/>
      <c r="AFK2982" s="245"/>
      <c r="AFL2982" s="245"/>
      <c r="AFM2982" s="245"/>
      <c r="AFN2982" s="245"/>
      <c r="AFO2982" s="245"/>
      <c r="AFP2982" s="245"/>
      <c r="AFQ2982" s="245"/>
      <c r="AFR2982" s="245"/>
      <c r="AFS2982" s="245"/>
      <c r="AFT2982" s="245"/>
      <c r="AFU2982" s="245"/>
      <c r="AFV2982" s="245"/>
      <c r="AFW2982" s="245"/>
      <c r="AFX2982" s="245"/>
      <c r="AFY2982" s="245"/>
      <c r="AFZ2982" s="245"/>
      <c r="AGA2982" s="245"/>
      <c r="AGB2982" s="245"/>
      <c r="AGC2982" s="245"/>
      <c r="AGD2982" s="245"/>
      <c r="AGE2982" s="245"/>
      <c r="AGF2982" s="245"/>
      <c r="AGG2982" s="245"/>
      <c r="AGH2982" s="245"/>
      <c r="AGI2982" s="245"/>
      <c r="AGJ2982" s="245"/>
      <c r="AGK2982" s="245"/>
      <c r="AGL2982" s="245"/>
      <c r="AGM2982" s="245"/>
      <c r="AGN2982" s="245"/>
      <c r="AGO2982" s="245"/>
      <c r="AGP2982" s="245"/>
      <c r="AGQ2982" s="245"/>
      <c r="AGR2982" s="245"/>
      <c r="AGS2982" s="245"/>
      <c r="AGT2982" s="245"/>
      <c r="AGU2982" s="245"/>
      <c r="AGV2982" s="245"/>
      <c r="AGW2982" s="245"/>
      <c r="AGX2982" s="245"/>
      <c r="AGY2982" s="245"/>
      <c r="AGZ2982" s="245"/>
      <c r="AHA2982" s="245"/>
      <c r="AHB2982" s="245"/>
      <c r="AHC2982" s="245"/>
      <c r="AHD2982" s="245"/>
      <c r="AHE2982" s="245"/>
      <c r="AHF2982" s="245"/>
      <c r="AHG2982" s="245"/>
      <c r="AHH2982" s="245"/>
      <c r="AHI2982" s="245"/>
      <c r="AHJ2982" s="245"/>
      <c r="AHK2982" s="245"/>
      <c r="AHL2982" s="245"/>
      <c r="AHM2982" s="245"/>
      <c r="AHN2982" s="245"/>
      <c r="AHO2982" s="245"/>
      <c r="AHP2982" s="245"/>
      <c r="AHQ2982" s="245"/>
      <c r="AHR2982" s="245"/>
      <c r="AHS2982" s="245"/>
      <c r="AHT2982" s="245"/>
      <c r="AHU2982" s="245"/>
      <c r="AHV2982" s="245"/>
      <c r="AHW2982" s="245"/>
      <c r="AHX2982" s="245"/>
      <c r="AHY2982" s="245"/>
      <c r="AHZ2982" s="245"/>
      <c r="AIA2982" s="245"/>
      <c r="AIB2982" s="245"/>
      <c r="AIC2982" s="245"/>
      <c r="AID2982" s="245"/>
      <c r="AIE2982" s="245"/>
      <c r="AIF2982" s="245"/>
      <c r="AIG2982" s="245"/>
      <c r="AIH2982" s="245"/>
      <c r="AII2982" s="245"/>
      <c r="AIJ2982" s="245"/>
      <c r="AIK2982" s="245"/>
      <c r="AIL2982" s="245"/>
      <c r="AIM2982" s="245"/>
      <c r="AIN2982" s="245"/>
      <c r="AIO2982" s="245"/>
      <c r="AIP2982" s="245"/>
      <c r="AIQ2982" s="245"/>
      <c r="AIR2982" s="245"/>
      <c r="AIS2982" s="245"/>
      <c r="AIT2982" s="245"/>
      <c r="AIU2982" s="245"/>
      <c r="AIV2982" s="245"/>
      <c r="AIW2982" s="245"/>
      <c r="AIX2982" s="245"/>
      <c r="AIY2982" s="245"/>
      <c r="AIZ2982" s="245"/>
      <c r="AJA2982" s="245"/>
      <c r="AJB2982" s="245"/>
      <c r="AJC2982" s="245"/>
      <c r="AJD2982" s="245"/>
      <c r="AJE2982" s="245"/>
      <c r="AJF2982" s="245"/>
      <c r="AJG2982" s="245"/>
      <c r="AJH2982" s="245"/>
      <c r="AJI2982" s="245"/>
      <c r="AJJ2982" s="245"/>
      <c r="AJK2982" s="245"/>
      <c r="AJL2982" s="245"/>
      <c r="AJM2982" s="245"/>
      <c r="AJN2982" s="245"/>
      <c r="AJO2982" s="245"/>
      <c r="AJP2982" s="245"/>
      <c r="AJQ2982" s="245"/>
      <c r="AJR2982" s="245"/>
      <c r="AJS2982" s="245"/>
      <c r="AJT2982" s="245"/>
      <c r="AJU2982" s="245"/>
      <c r="AJV2982" s="245"/>
      <c r="AJW2982" s="245"/>
      <c r="AJX2982" s="245"/>
      <c r="AJY2982" s="245"/>
      <c r="AJZ2982" s="245"/>
      <c r="AKA2982" s="245"/>
      <c r="AKB2982" s="245"/>
      <c r="AKC2982" s="245"/>
      <c r="AKD2982" s="245"/>
      <c r="AKE2982" s="245"/>
      <c r="AKF2982" s="245"/>
      <c r="AKG2982" s="245"/>
      <c r="AKH2982" s="245"/>
      <c r="AKI2982" s="245"/>
      <c r="AKJ2982" s="245"/>
      <c r="AKK2982" s="245"/>
      <c r="AKL2982" s="245"/>
      <c r="AKM2982" s="245"/>
      <c r="AKN2982" s="245"/>
      <c r="AKO2982" s="245"/>
      <c r="AKP2982" s="245"/>
      <c r="AKQ2982" s="245"/>
      <c r="AKR2982" s="245"/>
      <c r="AKS2982" s="245"/>
      <c r="AKT2982" s="245"/>
      <c r="AKU2982" s="245"/>
      <c r="AKV2982" s="245"/>
      <c r="AKW2982" s="245"/>
      <c r="AKX2982" s="245"/>
      <c r="AKY2982" s="245"/>
      <c r="AKZ2982" s="245"/>
      <c r="ALA2982" s="245"/>
      <c r="ALB2982" s="245"/>
      <c r="ALC2982" s="245"/>
      <c r="ALD2982" s="245"/>
      <c r="ALE2982" s="245"/>
      <c r="ALF2982" s="245"/>
      <c r="ALG2982" s="245"/>
      <c r="ALH2982" s="245"/>
      <c r="ALI2982" s="245"/>
      <c r="ALJ2982" s="245"/>
      <c r="ALK2982" s="245"/>
      <c r="ALL2982" s="245"/>
      <c r="ALM2982" s="245"/>
      <c r="ALN2982" s="245"/>
      <c r="ALO2982" s="245"/>
      <c r="ALP2982" s="245"/>
      <c r="ALQ2982" s="245"/>
      <c r="ALR2982" s="245"/>
      <c r="ALS2982" s="245"/>
      <c r="ALT2982" s="245"/>
      <c r="ALU2982" s="245"/>
      <c r="ALV2982" s="245"/>
      <c r="ALW2982" s="245"/>
      <c r="ALX2982" s="245"/>
      <c r="ALY2982" s="245"/>
      <c r="ALZ2982" s="245"/>
      <c r="AMA2982" s="245"/>
      <c r="AMB2982" s="245"/>
    </row>
    <row r="2983" spans="1:1016" s="300" customFormat="1">
      <c r="A2983" s="80" t="s">
        <v>210</v>
      </c>
      <c r="B2983" s="80" t="s">
        <v>3201</v>
      </c>
      <c r="C2983" s="223" t="s">
        <v>900</v>
      </c>
      <c r="D2983" s="139" t="s">
        <v>4027</v>
      </c>
      <c r="E2983" s="139" t="s">
        <v>301</v>
      </c>
      <c r="F2983" s="139" t="s">
        <v>525</v>
      </c>
      <c r="G2983" s="141">
        <v>70720.84</v>
      </c>
      <c r="H2983" s="141">
        <v>90032.4</v>
      </c>
      <c r="I2983" s="234">
        <v>46</v>
      </c>
      <c r="J2983" s="235">
        <v>0.8214285714285714</v>
      </c>
      <c r="K2983" s="141">
        <v>109343.96</v>
      </c>
      <c r="L2983" s="146">
        <v>1</v>
      </c>
      <c r="M2983" s="139">
        <v>1</v>
      </c>
      <c r="N2983" s="167">
        <v>8</v>
      </c>
      <c r="O2983" s="79">
        <v>98570.05</v>
      </c>
      <c r="P2983" s="80"/>
      <c r="Q2983" s="236"/>
      <c r="R2983" s="236"/>
      <c r="S2983" s="236"/>
      <c r="T2983" s="236"/>
      <c r="U2983" s="236"/>
      <c r="V2983" s="236"/>
      <c r="W2983" s="236"/>
      <c r="X2983" s="236"/>
      <c r="Y2983" s="245"/>
      <c r="Z2983" s="245"/>
      <c r="AA2983" s="245"/>
      <c r="AB2983" s="245"/>
      <c r="AC2983" s="245"/>
      <c r="AD2983" s="245"/>
      <c r="AE2983" s="245"/>
      <c r="AF2983" s="245"/>
      <c r="AG2983" s="245"/>
      <c r="AH2983" s="245"/>
      <c r="AI2983" s="245"/>
      <c r="AJ2983" s="245"/>
      <c r="AK2983" s="245"/>
      <c r="AL2983" s="245"/>
      <c r="AM2983" s="245"/>
      <c r="AN2983" s="245"/>
      <c r="AO2983" s="245"/>
      <c r="AP2983" s="245"/>
      <c r="AQ2983" s="245"/>
      <c r="AR2983" s="245"/>
      <c r="AS2983" s="245"/>
      <c r="AT2983" s="245"/>
      <c r="AU2983" s="245"/>
      <c r="AV2983" s="245"/>
      <c r="AW2983" s="245"/>
      <c r="AX2983" s="245"/>
      <c r="AY2983" s="245"/>
      <c r="AZ2983" s="245"/>
      <c r="BA2983" s="245"/>
      <c r="BB2983" s="245"/>
      <c r="BC2983" s="245"/>
      <c r="BD2983" s="245"/>
      <c r="BE2983" s="245"/>
      <c r="BF2983" s="245"/>
      <c r="BG2983" s="245"/>
      <c r="BH2983" s="245"/>
      <c r="BI2983" s="245"/>
      <c r="BJ2983" s="245"/>
      <c r="BK2983" s="245"/>
      <c r="BL2983" s="245"/>
      <c r="BM2983" s="245"/>
      <c r="BN2983" s="245"/>
      <c r="BO2983" s="245"/>
      <c r="BP2983" s="245"/>
      <c r="BQ2983" s="245"/>
      <c r="BR2983" s="245"/>
      <c r="BS2983" s="245"/>
      <c r="BT2983" s="245"/>
      <c r="BU2983" s="245"/>
      <c r="BV2983" s="245"/>
      <c r="BW2983" s="245"/>
      <c r="BX2983" s="245"/>
      <c r="BY2983" s="245"/>
      <c r="BZ2983" s="245"/>
      <c r="CA2983" s="245"/>
      <c r="CB2983" s="245"/>
      <c r="CC2983" s="245"/>
      <c r="CD2983" s="245"/>
      <c r="CE2983" s="245"/>
      <c r="CF2983" s="245"/>
      <c r="CG2983" s="245"/>
      <c r="CH2983" s="245"/>
      <c r="CI2983" s="245"/>
      <c r="CJ2983" s="245"/>
      <c r="CK2983" s="245"/>
      <c r="CL2983" s="245"/>
      <c r="CM2983" s="245"/>
      <c r="CN2983" s="245"/>
      <c r="CO2983" s="245"/>
      <c r="CP2983" s="245"/>
      <c r="CQ2983" s="245"/>
      <c r="CR2983" s="245"/>
      <c r="CS2983" s="245"/>
      <c r="CT2983" s="245"/>
      <c r="CU2983" s="245"/>
      <c r="CV2983" s="245"/>
      <c r="CW2983" s="245"/>
      <c r="CX2983" s="245"/>
      <c r="CY2983" s="245"/>
      <c r="CZ2983" s="245"/>
      <c r="DA2983" s="245"/>
      <c r="DB2983" s="245"/>
      <c r="DC2983" s="245"/>
      <c r="DD2983" s="245"/>
      <c r="DE2983" s="245"/>
      <c r="DF2983" s="245"/>
      <c r="DG2983" s="245"/>
      <c r="DH2983" s="245"/>
      <c r="DI2983" s="245"/>
      <c r="DJ2983" s="245"/>
      <c r="DK2983" s="245"/>
      <c r="DL2983" s="245"/>
      <c r="DM2983" s="245"/>
      <c r="DN2983" s="245"/>
      <c r="DO2983" s="245"/>
      <c r="DP2983" s="245"/>
      <c r="DQ2983" s="245"/>
      <c r="DR2983" s="245"/>
      <c r="DS2983" s="245"/>
      <c r="DT2983" s="245"/>
      <c r="DU2983" s="245"/>
      <c r="DV2983" s="245"/>
      <c r="DW2983" s="245"/>
      <c r="DX2983" s="245"/>
      <c r="DY2983" s="245"/>
      <c r="DZ2983" s="245"/>
      <c r="EA2983" s="245"/>
      <c r="EB2983" s="245"/>
      <c r="EC2983" s="245"/>
      <c r="ED2983" s="245"/>
      <c r="EE2983" s="245"/>
      <c r="EF2983" s="245"/>
      <c r="EG2983" s="245"/>
      <c r="EH2983" s="245"/>
      <c r="EI2983" s="245"/>
      <c r="EJ2983" s="245"/>
      <c r="EK2983" s="245"/>
      <c r="EL2983" s="245"/>
      <c r="EM2983" s="245"/>
      <c r="EN2983" s="245"/>
      <c r="EO2983" s="245"/>
      <c r="EP2983" s="245"/>
      <c r="EQ2983" s="245"/>
      <c r="ER2983" s="245"/>
      <c r="ES2983" s="245"/>
      <c r="ET2983" s="245"/>
      <c r="EU2983" s="245"/>
      <c r="EV2983" s="245"/>
      <c r="EW2983" s="245"/>
      <c r="EX2983" s="245"/>
      <c r="EY2983" s="245"/>
      <c r="EZ2983" s="245"/>
      <c r="FA2983" s="245"/>
      <c r="FB2983" s="245"/>
      <c r="FC2983" s="245"/>
      <c r="FD2983" s="245"/>
      <c r="FE2983" s="245"/>
      <c r="FF2983" s="245"/>
      <c r="FG2983" s="245"/>
      <c r="FH2983" s="245"/>
      <c r="FI2983" s="245"/>
      <c r="FJ2983" s="245"/>
      <c r="FK2983" s="245"/>
      <c r="FL2983" s="245"/>
      <c r="FM2983" s="245"/>
      <c r="FN2983" s="245"/>
      <c r="FO2983" s="245"/>
      <c r="FP2983" s="245"/>
      <c r="FQ2983" s="245"/>
      <c r="FR2983" s="245"/>
      <c r="FS2983" s="245"/>
      <c r="FT2983" s="245"/>
      <c r="FU2983" s="245"/>
      <c r="FV2983" s="245"/>
      <c r="FW2983" s="245"/>
      <c r="FX2983" s="245"/>
      <c r="FY2983" s="245"/>
      <c r="FZ2983" s="245"/>
      <c r="GA2983" s="245"/>
      <c r="GB2983" s="245"/>
      <c r="GC2983" s="245"/>
      <c r="GD2983" s="245"/>
      <c r="GE2983" s="245"/>
      <c r="GF2983" s="245"/>
      <c r="GG2983" s="245"/>
      <c r="GH2983" s="245"/>
      <c r="GI2983" s="245"/>
      <c r="GJ2983" s="245"/>
      <c r="GK2983" s="245"/>
      <c r="GL2983" s="245"/>
      <c r="GM2983" s="245"/>
      <c r="GN2983" s="245"/>
      <c r="GO2983" s="245"/>
      <c r="GP2983" s="245"/>
      <c r="GQ2983" s="245"/>
      <c r="GR2983" s="245"/>
      <c r="GS2983" s="245"/>
      <c r="GT2983" s="245"/>
      <c r="GU2983" s="245"/>
      <c r="GV2983" s="245"/>
      <c r="GW2983" s="245"/>
      <c r="GX2983" s="245"/>
      <c r="GY2983" s="245"/>
      <c r="GZ2983" s="245"/>
      <c r="HA2983" s="245"/>
      <c r="HB2983" s="245"/>
      <c r="HC2983" s="245"/>
      <c r="HD2983" s="245"/>
      <c r="HE2983" s="245"/>
      <c r="HF2983" s="245"/>
      <c r="HG2983" s="245"/>
      <c r="HH2983" s="245"/>
      <c r="HI2983" s="245"/>
      <c r="HJ2983" s="245"/>
      <c r="HK2983" s="245"/>
      <c r="HL2983" s="245"/>
      <c r="HM2983" s="245"/>
      <c r="HN2983" s="245"/>
      <c r="HO2983" s="245"/>
      <c r="HP2983" s="245"/>
      <c r="HQ2983" s="245"/>
      <c r="HR2983" s="245"/>
      <c r="HS2983" s="245"/>
      <c r="HT2983" s="245"/>
      <c r="HU2983" s="245"/>
      <c r="HV2983" s="245"/>
      <c r="HW2983" s="245"/>
      <c r="HX2983" s="245"/>
      <c r="HY2983" s="245"/>
      <c r="HZ2983" s="245"/>
      <c r="IA2983" s="245"/>
      <c r="IB2983" s="245"/>
      <c r="IC2983" s="245"/>
      <c r="ID2983" s="245"/>
      <c r="IE2983" s="245"/>
      <c r="IF2983" s="245"/>
      <c r="IG2983" s="245"/>
      <c r="IH2983" s="245"/>
      <c r="II2983" s="245"/>
      <c r="IJ2983" s="245"/>
      <c r="IK2983" s="245"/>
      <c r="IL2983" s="245"/>
      <c r="IM2983" s="245"/>
      <c r="IN2983" s="245"/>
      <c r="IO2983" s="245"/>
      <c r="IP2983" s="245"/>
      <c r="IQ2983" s="245"/>
      <c r="IR2983" s="245"/>
      <c r="IS2983" s="245"/>
      <c r="IT2983" s="245"/>
      <c r="IU2983" s="245"/>
      <c r="IV2983" s="245"/>
      <c r="IW2983" s="245"/>
      <c r="IX2983" s="245"/>
      <c r="IY2983" s="245"/>
      <c r="IZ2983" s="245"/>
      <c r="JA2983" s="245"/>
      <c r="JB2983" s="245"/>
      <c r="JC2983" s="245"/>
      <c r="JD2983" s="245"/>
      <c r="JE2983" s="245"/>
      <c r="JF2983" s="245"/>
      <c r="JG2983" s="245"/>
      <c r="JH2983" s="245"/>
      <c r="JI2983" s="245"/>
      <c r="JJ2983" s="245"/>
      <c r="JK2983" s="245"/>
      <c r="JL2983" s="245"/>
      <c r="JM2983" s="245"/>
      <c r="JN2983" s="245"/>
      <c r="JO2983" s="245"/>
      <c r="JP2983" s="245"/>
      <c r="JQ2983" s="245"/>
      <c r="JR2983" s="245"/>
      <c r="JS2983" s="245"/>
      <c r="JT2983" s="245"/>
      <c r="JU2983" s="245"/>
      <c r="JV2983" s="245"/>
      <c r="JW2983" s="245"/>
      <c r="JX2983" s="245"/>
      <c r="JY2983" s="245"/>
      <c r="JZ2983" s="245"/>
      <c r="KA2983" s="245"/>
      <c r="KB2983" s="245"/>
      <c r="KC2983" s="245"/>
      <c r="KD2983" s="245"/>
      <c r="KE2983" s="245"/>
      <c r="KF2983" s="245"/>
      <c r="KG2983" s="245"/>
      <c r="KH2983" s="245"/>
      <c r="KI2983" s="245"/>
      <c r="KJ2983" s="245"/>
      <c r="KK2983" s="245"/>
      <c r="KL2983" s="245"/>
      <c r="KM2983" s="245"/>
      <c r="KN2983" s="245"/>
      <c r="KO2983" s="245"/>
      <c r="KP2983" s="245"/>
      <c r="KQ2983" s="245"/>
      <c r="KR2983" s="245"/>
      <c r="KS2983" s="245"/>
      <c r="KT2983" s="245"/>
      <c r="KU2983" s="245"/>
      <c r="KV2983" s="245"/>
      <c r="KW2983" s="245"/>
      <c r="KX2983" s="245"/>
      <c r="KY2983" s="245"/>
      <c r="KZ2983" s="245"/>
      <c r="LA2983" s="245"/>
      <c r="LB2983" s="245"/>
      <c r="LC2983" s="245"/>
      <c r="LD2983" s="245"/>
      <c r="LE2983" s="245"/>
      <c r="LF2983" s="245"/>
      <c r="LG2983" s="245"/>
      <c r="LH2983" s="245"/>
      <c r="LI2983" s="245"/>
      <c r="LJ2983" s="245"/>
      <c r="LK2983" s="245"/>
      <c r="LL2983" s="245"/>
      <c r="LM2983" s="245"/>
      <c r="LN2983" s="245"/>
      <c r="LO2983" s="245"/>
      <c r="LP2983" s="245"/>
      <c r="LQ2983" s="245"/>
      <c r="LR2983" s="245"/>
      <c r="LS2983" s="245"/>
      <c r="LT2983" s="245"/>
      <c r="LU2983" s="245"/>
      <c r="LV2983" s="245"/>
      <c r="LW2983" s="245"/>
      <c r="LX2983" s="245"/>
      <c r="LY2983" s="245"/>
      <c r="LZ2983" s="245"/>
      <c r="MA2983" s="245"/>
      <c r="MB2983" s="245"/>
      <c r="MC2983" s="245"/>
      <c r="MD2983" s="245"/>
      <c r="ME2983" s="245"/>
      <c r="MF2983" s="245"/>
      <c r="MG2983" s="245"/>
      <c r="MH2983" s="245"/>
      <c r="MI2983" s="245"/>
      <c r="MJ2983" s="245"/>
      <c r="MK2983" s="245"/>
      <c r="ML2983" s="245"/>
      <c r="MM2983" s="245"/>
      <c r="MN2983" s="245"/>
      <c r="MO2983" s="245"/>
      <c r="MP2983" s="245"/>
      <c r="MQ2983" s="245"/>
      <c r="MR2983" s="245"/>
      <c r="MS2983" s="245"/>
      <c r="MT2983" s="245"/>
      <c r="MU2983" s="245"/>
      <c r="MV2983" s="245"/>
      <c r="MW2983" s="245"/>
      <c r="MX2983" s="245"/>
      <c r="MY2983" s="245"/>
      <c r="MZ2983" s="245"/>
      <c r="NA2983" s="245"/>
      <c r="NB2983" s="245"/>
      <c r="NC2983" s="245"/>
      <c r="ND2983" s="245"/>
      <c r="NE2983" s="245"/>
      <c r="NF2983" s="245"/>
      <c r="NG2983" s="245"/>
      <c r="NH2983" s="245"/>
      <c r="NI2983" s="245"/>
      <c r="NJ2983" s="245"/>
      <c r="NK2983" s="245"/>
      <c r="NL2983" s="245"/>
      <c r="NM2983" s="245"/>
      <c r="NN2983" s="245"/>
      <c r="NO2983" s="245"/>
      <c r="NP2983" s="245"/>
      <c r="NQ2983" s="245"/>
      <c r="NR2983" s="245"/>
      <c r="NS2983" s="245"/>
      <c r="NT2983" s="245"/>
      <c r="NU2983" s="245"/>
      <c r="NV2983" s="245"/>
      <c r="NW2983" s="245"/>
      <c r="NX2983" s="245"/>
      <c r="NY2983" s="245"/>
      <c r="NZ2983" s="245"/>
      <c r="OA2983" s="245"/>
      <c r="OB2983" s="245"/>
      <c r="OC2983" s="245"/>
      <c r="OD2983" s="245"/>
      <c r="OE2983" s="245"/>
      <c r="OF2983" s="245"/>
      <c r="OG2983" s="245"/>
      <c r="OH2983" s="245"/>
      <c r="OI2983" s="245"/>
      <c r="OJ2983" s="245"/>
      <c r="OK2983" s="245"/>
      <c r="OL2983" s="245"/>
      <c r="OM2983" s="245"/>
      <c r="ON2983" s="245"/>
      <c r="OO2983" s="245"/>
      <c r="OP2983" s="245"/>
      <c r="OQ2983" s="245"/>
      <c r="OR2983" s="245"/>
      <c r="OS2983" s="245"/>
      <c r="OT2983" s="245"/>
      <c r="OU2983" s="245"/>
      <c r="OV2983" s="245"/>
      <c r="OW2983" s="245"/>
      <c r="OX2983" s="245"/>
      <c r="OY2983" s="245"/>
      <c r="OZ2983" s="245"/>
      <c r="PA2983" s="245"/>
      <c r="PB2983" s="245"/>
      <c r="PC2983" s="245"/>
      <c r="PD2983" s="245"/>
      <c r="PE2983" s="245"/>
      <c r="PF2983" s="245"/>
      <c r="PG2983" s="245"/>
      <c r="PH2983" s="245"/>
      <c r="PI2983" s="245"/>
      <c r="PJ2983" s="245"/>
      <c r="PK2983" s="245"/>
      <c r="PL2983" s="245"/>
      <c r="PM2983" s="245"/>
      <c r="PN2983" s="245"/>
      <c r="PO2983" s="245"/>
      <c r="PP2983" s="245"/>
      <c r="PQ2983" s="245"/>
      <c r="PR2983" s="245"/>
      <c r="PS2983" s="245"/>
      <c r="PT2983" s="245"/>
      <c r="PU2983" s="245"/>
      <c r="PV2983" s="245"/>
      <c r="PW2983" s="245"/>
      <c r="PX2983" s="245"/>
      <c r="PY2983" s="245"/>
      <c r="PZ2983" s="245"/>
      <c r="QA2983" s="245"/>
      <c r="QB2983" s="245"/>
      <c r="QC2983" s="245"/>
      <c r="QD2983" s="245"/>
      <c r="QE2983" s="245"/>
      <c r="QF2983" s="245"/>
      <c r="QG2983" s="245"/>
      <c r="QH2983" s="245"/>
      <c r="QI2983" s="245"/>
      <c r="QJ2983" s="245"/>
      <c r="QK2983" s="245"/>
      <c r="QL2983" s="245"/>
      <c r="QM2983" s="245"/>
      <c r="QN2983" s="245"/>
      <c r="QO2983" s="245"/>
      <c r="QP2983" s="245"/>
      <c r="QQ2983" s="245"/>
      <c r="QR2983" s="245"/>
      <c r="QS2983" s="245"/>
      <c r="QT2983" s="245"/>
      <c r="QU2983" s="245"/>
      <c r="QV2983" s="245"/>
      <c r="QW2983" s="245"/>
      <c r="QX2983" s="245"/>
      <c r="QY2983" s="245"/>
      <c r="QZ2983" s="245"/>
      <c r="RA2983" s="245"/>
      <c r="RB2983" s="245"/>
      <c r="RC2983" s="245"/>
      <c r="RD2983" s="245"/>
      <c r="RE2983" s="245"/>
      <c r="RF2983" s="245"/>
      <c r="RG2983" s="245"/>
      <c r="RH2983" s="245"/>
      <c r="RI2983" s="245"/>
      <c r="RJ2983" s="245"/>
      <c r="RK2983" s="245"/>
      <c r="RL2983" s="245"/>
      <c r="RM2983" s="245"/>
      <c r="RN2983" s="245"/>
      <c r="RO2983" s="245"/>
      <c r="RP2983" s="245"/>
      <c r="RQ2983" s="245"/>
      <c r="RR2983" s="245"/>
      <c r="RS2983" s="245"/>
      <c r="RT2983" s="245"/>
      <c r="RU2983" s="245"/>
      <c r="RV2983" s="245"/>
      <c r="RW2983" s="245"/>
      <c r="RX2983" s="245"/>
      <c r="RY2983" s="245"/>
      <c r="RZ2983" s="245"/>
      <c r="SA2983" s="245"/>
      <c r="SB2983" s="245"/>
      <c r="SC2983" s="245"/>
      <c r="SD2983" s="245"/>
      <c r="SE2983" s="245"/>
      <c r="SF2983" s="245"/>
      <c r="SG2983" s="245"/>
      <c r="SH2983" s="245"/>
      <c r="SI2983" s="245"/>
      <c r="SJ2983" s="245"/>
      <c r="SK2983" s="245"/>
      <c r="SL2983" s="245"/>
      <c r="SM2983" s="245"/>
      <c r="SN2983" s="245"/>
      <c r="SO2983" s="245"/>
      <c r="SP2983" s="245"/>
      <c r="SQ2983" s="245"/>
      <c r="SR2983" s="245"/>
      <c r="SS2983" s="245"/>
      <c r="ST2983" s="245"/>
      <c r="SU2983" s="245"/>
      <c r="SV2983" s="245"/>
      <c r="SW2983" s="245"/>
      <c r="SX2983" s="245"/>
      <c r="SY2983" s="245"/>
      <c r="SZ2983" s="245"/>
      <c r="TA2983" s="245"/>
      <c r="TB2983" s="245"/>
      <c r="TC2983" s="245"/>
      <c r="TD2983" s="245"/>
      <c r="TE2983" s="245"/>
      <c r="TF2983" s="245"/>
      <c r="TG2983" s="245"/>
      <c r="TH2983" s="245"/>
      <c r="TI2983" s="245"/>
      <c r="TJ2983" s="245"/>
      <c r="TK2983" s="245"/>
      <c r="TL2983" s="245"/>
      <c r="TM2983" s="245"/>
      <c r="TN2983" s="245"/>
      <c r="TO2983" s="245"/>
      <c r="TP2983" s="245"/>
      <c r="TQ2983" s="245"/>
      <c r="TR2983" s="245"/>
      <c r="TS2983" s="245"/>
      <c r="TT2983" s="245"/>
      <c r="TU2983" s="245"/>
      <c r="TV2983" s="245"/>
      <c r="TW2983" s="245"/>
      <c r="TX2983" s="245"/>
      <c r="TY2983" s="245"/>
      <c r="TZ2983" s="245"/>
      <c r="UA2983" s="245"/>
      <c r="UB2983" s="245"/>
      <c r="UC2983" s="245"/>
      <c r="UD2983" s="245"/>
      <c r="UE2983" s="245"/>
      <c r="UF2983" s="245"/>
      <c r="UG2983" s="245"/>
      <c r="UH2983" s="245"/>
      <c r="UI2983" s="245"/>
      <c r="UJ2983" s="245"/>
      <c r="UK2983" s="245"/>
      <c r="UL2983" s="245"/>
      <c r="UM2983" s="245"/>
      <c r="UN2983" s="245"/>
      <c r="UO2983" s="245"/>
      <c r="UP2983" s="245"/>
      <c r="UQ2983" s="245"/>
      <c r="UR2983" s="245"/>
      <c r="US2983" s="245"/>
      <c r="UT2983" s="245"/>
      <c r="UU2983" s="245"/>
      <c r="UV2983" s="245"/>
      <c r="UW2983" s="245"/>
      <c r="UX2983" s="245"/>
      <c r="UY2983" s="245"/>
      <c r="UZ2983" s="245"/>
      <c r="VA2983" s="245"/>
      <c r="VB2983" s="245"/>
      <c r="VC2983" s="245"/>
      <c r="VD2983" s="245"/>
      <c r="VE2983" s="245"/>
      <c r="VF2983" s="245"/>
      <c r="VG2983" s="245"/>
      <c r="VH2983" s="245"/>
      <c r="VI2983" s="245"/>
      <c r="VJ2983" s="245"/>
      <c r="VK2983" s="245"/>
      <c r="VL2983" s="245"/>
      <c r="VM2983" s="245"/>
      <c r="VN2983" s="245"/>
      <c r="VO2983" s="245"/>
      <c r="VP2983" s="245"/>
      <c r="VQ2983" s="245"/>
      <c r="VR2983" s="245"/>
      <c r="VS2983" s="245"/>
      <c r="VT2983" s="245"/>
      <c r="VU2983" s="245"/>
      <c r="VV2983" s="245"/>
      <c r="VW2983" s="245"/>
      <c r="VX2983" s="245"/>
      <c r="VY2983" s="245"/>
      <c r="VZ2983" s="245"/>
      <c r="WA2983" s="245"/>
      <c r="WB2983" s="245"/>
      <c r="WC2983" s="245"/>
      <c r="WD2983" s="245"/>
      <c r="WE2983" s="245"/>
      <c r="WF2983" s="245"/>
      <c r="WG2983" s="245"/>
      <c r="WH2983" s="245"/>
      <c r="WI2983" s="245"/>
      <c r="WJ2983" s="245"/>
      <c r="WK2983" s="245"/>
      <c r="WL2983" s="245"/>
      <c r="WM2983" s="245"/>
      <c r="WN2983" s="245"/>
      <c r="WO2983" s="245"/>
      <c r="WP2983" s="245"/>
      <c r="WQ2983" s="245"/>
      <c r="WR2983" s="245"/>
      <c r="WS2983" s="245"/>
      <c r="WT2983" s="245"/>
      <c r="WU2983" s="245"/>
      <c r="WV2983" s="245"/>
      <c r="WW2983" s="245"/>
      <c r="WX2983" s="245"/>
      <c r="WY2983" s="245"/>
      <c r="WZ2983" s="245"/>
      <c r="XA2983" s="245"/>
      <c r="XB2983" s="245"/>
      <c r="XC2983" s="245"/>
      <c r="XD2983" s="245"/>
      <c r="XE2983" s="245"/>
      <c r="XF2983" s="245"/>
      <c r="XG2983" s="245"/>
      <c r="XH2983" s="245"/>
      <c r="XI2983" s="245"/>
      <c r="XJ2983" s="245"/>
      <c r="XK2983" s="245"/>
      <c r="XL2983" s="245"/>
      <c r="XM2983" s="245"/>
      <c r="XN2983" s="245"/>
      <c r="XO2983" s="245"/>
      <c r="XP2983" s="245"/>
      <c r="XQ2983" s="245"/>
      <c r="XR2983" s="245"/>
      <c r="XS2983" s="245"/>
      <c r="XT2983" s="245"/>
      <c r="XU2983" s="245"/>
      <c r="XV2983" s="245"/>
      <c r="XW2983" s="245"/>
      <c r="XX2983" s="245"/>
      <c r="XY2983" s="245"/>
      <c r="XZ2983" s="245"/>
      <c r="YA2983" s="245"/>
      <c r="YB2983" s="245"/>
      <c r="YC2983" s="245"/>
      <c r="YD2983" s="245"/>
      <c r="YE2983" s="245"/>
      <c r="YF2983" s="245"/>
      <c r="YG2983" s="245"/>
      <c r="YH2983" s="245"/>
      <c r="YI2983" s="245"/>
      <c r="YJ2983" s="245"/>
      <c r="YK2983" s="245"/>
      <c r="YL2983" s="245"/>
      <c r="YM2983" s="245"/>
      <c r="YN2983" s="245"/>
      <c r="YO2983" s="245"/>
      <c r="YP2983" s="245"/>
      <c r="YQ2983" s="245"/>
      <c r="YR2983" s="245"/>
      <c r="YS2983" s="245"/>
      <c r="YT2983" s="245"/>
      <c r="YU2983" s="245"/>
      <c r="YV2983" s="245"/>
      <c r="YW2983" s="245"/>
      <c r="YX2983" s="245"/>
      <c r="YY2983" s="245"/>
      <c r="YZ2983" s="245"/>
      <c r="ZA2983" s="245"/>
      <c r="ZB2983" s="245"/>
      <c r="ZC2983" s="245"/>
      <c r="ZD2983" s="245"/>
      <c r="ZE2983" s="245"/>
      <c r="ZF2983" s="245"/>
      <c r="ZG2983" s="245"/>
      <c r="ZH2983" s="245"/>
      <c r="ZI2983" s="245"/>
      <c r="ZJ2983" s="245"/>
      <c r="ZK2983" s="245"/>
      <c r="ZL2983" s="245"/>
      <c r="ZM2983" s="245"/>
      <c r="ZN2983" s="245"/>
      <c r="ZO2983" s="245"/>
      <c r="ZP2983" s="245"/>
      <c r="ZQ2983" s="245"/>
      <c r="ZR2983" s="245"/>
      <c r="ZS2983" s="245"/>
      <c r="ZT2983" s="245"/>
      <c r="ZU2983" s="245"/>
      <c r="ZV2983" s="245"/>
      <c r="ZW2983" s="245"/>
      <c r="ZX2983" s="245"/>
      <c r="ZY2983" s="245"/>
      <c r="ZZ2983" s="245"/>
      <c r="AAA2983" s="245"/>
      <c r="AAB2983" s="245"/>
      <c r="AAC2983" s="245"/>
      <c r="AAD2983" s="245"/>
      <c r="AAE2983" s="245"/>
      <c r="AAF2983" s="245"/>
      <c r="AAG2983" s="245"/>
      <c r="AAH2983" s="245"/>
      <c r="AAI2983" s="245"/>
      <c r="AAJ2983" s="245"/>
      <c r="AAK2983" s="245"/>
      <c r="AAL2983" s="245"/>
      <c r="AAM2983" s="245"/>
      <c r="AAN2983" s="245"/>
      <c r="AAO2983" s="245"/>
      <c r="AAP2983" s="245"/>
      <c r="AAQ2983" s="245"/>
      <c r="AAR2983" s="245"/>
      <c r="AAS2983" s="245"/>
      <c r="AAT2983" s="245"/>
      <c r="AAU2983" s="245"/>
      <c r="AAV2983" s="245"/>
      <c r="AAW2983" s="245"/>
      <c r="AAX2983" s="245"/>
      <c r="AAY2983" s="245"/>
      <c r="AAZ2983" s="245"/>
      <c r="ABA2983" s="245"/>
      <c r="ABB2983" s="245"/>
      <c r="ABC2983" s="245"/>
      <c r="ABD2983" s="245"/>
      <c r="ABE2983" s="245"/>
      <c r="ABF2983" s="245"/>
      <c r="ABG2983" s="245"/>
      <c r="ABH2983" s="245"/>
      <c r="ABI2983" s="245"/>
      <c r="ABJ2983" s="245"/>
      <c r="ABK2983" s="245"/>
      <c r="ABL2983" s="245"/>
      <c r="ABM2983" s="245"/>
      <c r="ABN2983" s="245"/>
      <c r="ABO2983" s="245"/>
      <c r="ABP2983" s="245"/>
      <c r="ABQ2983" s="245"/>
      <c r="ABR2983" s="245"/>
      <c r="ABS2983" s="245"/>
      <c r="ABT2983" s="245"/>
      <c r="ABU2983" s="245"/>
      <c r="ABV2983" s="245"/>
      <c r="ABW2983" s="245"/>
      <c r="ABX2983" s="245"/>
      <c r="ABY2983" s="245"/>
      <c r="ABZ2983" s="245"/>
      <c r="ACA2983" s="245"/>
      <c r="ACB2983" s="245"/>
      <c r="ACC2983" s="245"/>
      <c r="ACD2983" s="245"/>
      <c r="ACE2983" s="245"/>
      <c r="ACF2983" s="245"/>
      <c r="ACG2983" s="245"/>
      <c r="ACH2983" s="245"/>
      <c r="ACI2983" s="245"/>
      <c r="ACJ2983" s="245"/>
      <c r="ACK2983" s="245"/>
      <c r="ACL2983" s="245"/>
      <c r="ACM2983" s="245"/>
      <c r="ACN2983" s="245"/>
      <c r="ACO2983" s="245"/>
      <c r="ACP2983" s="245"/>
      <c r="ACQ2983" s="245"/>
      <c r="ACR2983" s="245"/>
      <c r="ACS2983" s="245"/>
      <c r="ACT2983" s="245"/>
      <c r="ACU2983" s="245"/>
      <c r="ACV2983" s="245"/>
      <c r="ACW2983" s="245"/>
      <c r="ACX2983" s="245"/>
      <c r="ACY2983" s="245"/>
      <c r="ACZ2983" s="245"/>
      <c r="ADA2983" s="245"/>
      <c r="ADB2983" s="245"/>
      <c r="ADC2983" s="245"/>
      <c r="ADD2983" s="245"/>
      <c r="ADE2983" s="245"/>
      <c r="ADF2983" s="245"/>
      <c r="ADG2983" s="245"/>
      <c r="ADH2983" s="245"/>
      <c r="ADI2983" s="245"/>
      <c r="ADJ2983" s="245"/>
      <c r="ADK2983" s="245"/>
      <c r="ADL2983" s="245"/>
      <c r="ADM2983" s="245"/>
      <c r="ADN2983" s="245"/>
      <c r="ADO2983" s="245"/>
      <c r="ADP2983" s="245"/>
      <c r="ADQ2983" s="245"/>
      <c r="ADR2983" s="245"/>
      <c r="ADS2983" s="245"/>
      <c r="ADT2983" s="245"/>
      <c r="ADU2983" s="245"/>
      <c r="ADV2983" s="245"/>
      <c r="ADW2983" s="245"/>
      <c r="ADX2983" s="245"/>
      <c r="ADY2983" s="245"/>
      <c r="ADZ2983" s="245"/>
      <c r="AEA2983" s="245"/>
      <c r="AEB2983" s="245"/>
      <c r="AEC2983" s="245"/>
      <c r="AED2983" s="245"/>
      <c r="AEE2983" s="245"/>
      <c r="AEF2983" s="245"/>
      <c r="AEG2983" s="245"/>
      <c r="AEH2983" s="245"/>
      <c r="AEI2983" s="245"/>
      <c r="AEJ2983" s="245"/>
      <c r="AEK2983" s="245"/>
      <c r="AEL2983" s="245"/>
      <c r="AEM2983" s="245"/>
      <c r="AEN2983" s="245"/>
      <c r="AEO2983" s="245"/>
      <c r="AEP2983" s="245"/>
      <c r="AEQ2983" s="245"/>
      <c r="AER2983" s="245"/>
      <c r="AES2983" s="245"/>
      <c r="AET2983" s="245"/>
      <c r="AEU2983" s="245"/>
      <c r="AEV2983" s="245"/>
      <c r="AEW2983" s="245"/>
      <c r="AEX2983" s="245"/>
      <c r="AEY2983" s="245"/>
      <c r="AEZ2983" s="245"/>
      <c r="AFA2983" s="245"/>
      <c r="AFB2983" s="245"/>
      <c r="AFC2983" s="245"/>
      <c r="AFD2983" s="245"/>
      <c r="AFE2983" s="245"/>
      <c r="AFF2983" s="245"/>
      <c r="AFG2983" s="245"/>
      <c r="AFH2983" s="245"/>
      <c r="AFI2983" s="245"/>
      <c r="AFJ2983" s="245"/>
      <c r="AFK2983" s="245"/>
      <c r="AFL2983" s="245"/>
      <c r="AFM2983" s="245"/>
      <c r="AFN2983" s="245"/>
      <c r="AFO2983" s="245"/>
      <c r="AFP2983" s="245"/>
      <c r="AFQ2983" s="245"/>
      <c r="AFR2983" s="245"/>
      <c r="AFS2983" s="245"/>
      <c r="AFT2983" s="245"/>
      <c r="AFU2983" s="245"/>
      <c r="AFV2983" s="245"/>
      <c r="AFW2983" s="245"/>
      <c r="AFX2983" s="245"/>
      <c r="AFY2983" s="245"/>
      <c r="AFZ2983" s="245"/>
      <c r="AGA2983" s="245"/>
      <c r="AGB2983" s="245"/>
      <c r="AGC2983" s="245"/>
      <c r="AGD2983" s="245"/>
      <c r="AGE2983" s="245"/>
      <c r="AGF2983" s="245"/>
      <c r="AGG2983" s="245"/>
      <c r="AGH2983" s="245"/>
      <c r="AGI2983" s="245"/>
      <c r="AGJ2983" s="245"/>
      <c r="AGK2983" s="245"/>
      <c r="AGL2983" s="245"/>
      <c r="AGM2983" s="245"/>
      <c r="AGN2983" s="245"/>
      <c r="AGO2983" s="245"/>
      <c r="AGP2983" s="245"/>
      <c r="AGQ2983" s="245"/>
      <c r="AGR2983" s="245"/>
      <c r="AGS2983" s="245"/>
      <c r="AGT2983" s="245"/>
      <c r="AGU2983" s="245"/>
      <c r="AGV2983" s="245"/>
      <c r="AGW2983" s="245"/>
      <c r="AGX2983" s="245"/>
      <c r="AGY2983" s="245"/>
      <c r="AGZ2983" s="245"/>
      <c r="AHA2983" s="245"/>
      <c r="AHB2983" s="245"/>
      <c r="AHC2983" s="245"/>
      <c r="AHD2983" s="245"/>
      <c r="AHE2983" s="245"/>
      <c r="AHF2983" s="245"/>
      <c r="AHG2983" s="245"/>
      <c r="AHH2983" s="245"/>
      <c r="AHI2983" s="245"/>
      <c r="AHJ2983" s="245"/>
      <c r="AHK2983" s="245"/>
      <c r="AHL2983" s="245"/>
      <c r="AHM2983" s="245"/>
      <c r="AHN2983" s="245"/>
      <c r="AHO2983" s="245"/>
      <c r="AHP2983" s="245"/>
      <c r="AHQ2983" s="245"/>
      <c r="AHR2983" s="245"/>
      <c r="AHS2983" s="245"/>
      <c r="AHT2983" s="245"/>
      <c r="AHU2983" s="245"/>
      <c r="AHV2983" s="245"/>
      <c r="AHW2983" s="245"/>
      <c r="AHX2983" s="245"/>
      <c r="AHY2983" s="245"/>
      <c r="AHZ2983" s="245"/>
      <c r="AIA2983" s="245"/>
      <c r="AIB2983" s="245"/>
      <c r="AIC2983" s="245"/>
      <c r="AID2983" s="245"/>
      <c r="AIE2983" s="245"/>
      <c r="AIF2983" s="245"/>
      <c r="AIG2983" s="245"/>
      <c r="AIH2983" s="245"/>
      <c r="AII2983" s="245"/>
      <c r="AIJ2983" s="245"/>
      <c r="AIK2983" s="245"/>
      <c r="AIL2983" s="245"/>
      <c r="AIM2983" s="245"/>
      <c r="AIN2983" s="245"/>
      <c r="AIO2983" s="245"/>
      <c r="AIP2983" s="245"/>
      <c r="AIQ2983" s="245"/>
      <c r="AIR2983" s="245"/>
      <c r="AIS2983" s="245"/>
      <c r="AIT2983" s="245"/>
      <c r="AIU2983" s="245"/>
      <c r="AIV2983" s="245"/>
      <c r="AIW2983" s="245"/>
      <c r="AIX2983" s="245"/>
      <c r="AIY2983" s="245"/>
      <c r="AIZ2983" s="245"/>
      <c r="AJA2983" s="245"/>
      <c r="AJB2983" s="245"/>
      <c r="AJC2983" s="245"/>
      <c r="AJD2983" s="245"/>
      <c r="AJE2983" s="245"/>
      <c r="AJF2983" s="245"/>
      <c r="AJG2983" s="245"/>
      <c r="AJH2983" s="245"/>
      <c r="AJI2983" s="245"/>
      <c r="AJJ2983" s="245"/>
      <c r="AJK2983" s="245"/>
      <c r="AJL2983" s="245"/>
      <c r="AJM2983" s="245"/>
      <c r="AJN2983" s="245"/>
      <c r="AJO2983" s="245"/>
      <c r="AJP2983" s="245"/>
      <c r="AJQ2983" s="245"/>
      <c r="AJR2983" s="245"/>
      <c r="AJS2983" s="245"/>
      <c r="AJT2983" s="245"/>
      <c r="AJU2983" s="245"/>
      <c r="AJV2983" s="245"/>
      <c r="AJW2983" s="245"/>
      <c r="AJX2983" s="245"/>
      <c r="AJY2983" s="245"/>
      <c r="AJZ2983" s="245"/>
      <c r="AKA2983" s="245"/>
      <c r="AKB2983" s="245"/>
      <c r="AKC2983" s="245"/>
      <c r="AKD2983" s="245"/>
      <c r="AKE2983" s="245"/>
      <c r="AKF2983" s="245"/>
      <c r="AKG2983" s="245"/>
      <c r="AKH2983" s="245"/>
      <c r="AKI2983" s="245"/>
      <c r="AKJ2983" s="245"/>
      <c r="AKK2983" s="245"/>
      <c r="AKL2983" s="245"/>
      <c r="AKM2983" s="245"/>
      <c r="AKN2983" s="245"/>
      <c r="AKO2983" s="245"/>
      <c r="AKP2983" s="245"/>
      <c r="AKQ2983" s="245"/>
      <c r="AKR2983" s="245"/>
      <c r="AKS2983" s="245"/>
      <c r="AKT2983" s="245"/>
      <c r="AKU2983" s="245"/>
      <c r="AKV2983" s="245"/>
      <c r="AKW2983" s="245"/>
      <c r="AKX2983" s="245"/>
      <c r="AKY2983" s="245"/>
      <c r="AKZ2983" s="245"/>
      <c r="ALA2983" s="245"/>
      <c r="ALB2983" s="245"/>
      <c r="ALC2983" s="245"/>
      <c r="ALD2983" s="245"/>
      <c r="ALE2983" s="245"/>
      <c r="ALF2983" s="245"/>
      <c r="ALG2983" s="245"/>
      <c r="ALH2983" s="245"/>
      <c r="ALI2983" s="245"/>
      <c r="ALJ2983" s="245"/>
      <c r="ALK2983" s="245"/>
      <c r="ALL2983" s="245"/>
      <c r="ALM2983" s="245"/>
      <c r="ALN2983" s="245"/>
      <c r="ALO2983" s="245"/>
      <c r="ALP2983" s="245"/>
      <c r="ALQ2983" s="245"/>
      <c r="ALR2983" s="245"/>
      <c r="ALS2983" s="245"/>
      <c r="ALT2983" s="245"/>
      <c r="ALU2983" s="245"/>
      <c r="ALV2983" s="245"/>
      <c r="ALW2983" s="245"/>
      <c r="ALX2983" s="245"/>
      <c r="ALY2983" s="245"/>
      <c r="ALZ2983" s="245"/>
      <c r="AMA2983" s="245"/>
      <c r="AMB2983" s="245"/>
    </row>
    <row r="2984" spans="1:1016" s="300" customFormat="1">
      <c r="A2984" s="80" t="s">
        <v>1732</v>
      </c>
      <c r="B2984" s="80" t="s">
        <v>3297</v>
      </c>
      <c r="C2984" s="223" t="s">
        <v>901</v>
      </c>
      <c r="D2984" s="139" t="s">
        <v>300</v>
      </c>
      <c r="E2984" s="139" t="s">
        <v>301</v>
      </c>
      <c r="F2984" s="139" t="s">
        <v>525</v>
      </c>
      <c r="G2984" s="141">
        <v>69992</v>
      </c>
      <c r="H2984" s="141">
        <v>89200.8</v>
      </c>
      <c r="I2984" s="234">
        <v>45</v>
      </c>
      <c r="J2984" s="235">
        <v>0.8035714285714286</v>
      </c>
      <c r="K2984" s="141">
        <v>108409.60000000001</v>
      </c>
      <c r="L2984" s="146">
        <v>12</v>
      </c>
      <c r="M2984" s="139">
        <v>12</v>
      </c>
      <c r="N2984" s="167">
        <v>12</v>
      </c>
      <c r="O2984" s="79">
        <v>94083.6</v>
      </c>
      <c r="P2984" s="80"/>
      <c r="Q2984" s="236"/>
      <c r="R2984" s="236"/>
      <c r="S2984" s="236"/>
      <c r="T2984" s="236"/>
      <c r="U2984" s="236"/>
      <c r="V2984" s="236"/>
      <c r="W2984" s="236"/>
      <c r="X2984" s="236"/>
      <c r="Y2984" s="245"/>
      <c r="Z2984" s="245"/>
      <c r="AA2984" s="245"/>
      <c r="AB2984" s="245"/>
      <c r="AC2984" s="245"/>
      <c r="AD2984" s="245"/>
      <c r="AE2984" s="245"/>
      <c r="AF2984" s="245"/>
      <c r="AG2984" s="245"/>
      <c r="AH2984" s="245"/>
      <c r="AI2984" s="245"/>
      <c r="AJ2984" s="245"/>
      <c r="AK2984" s="245"/>
      <c r="AL2984" s="245"/>
      <c r="AM2984" s="245"/>
      <c r="AN2984" s="245"/>
      <c r="AO2984" s="245"/>
      <c r="AP2984" s="245"/>
      <c r="AQ2984" s="245"/>
      <c r="AR2984" s="245"/>
      <c r="AS2984" s="245"/>
      <c r="AT2984" s="245"/>
      <c r="AU2984" s="245"/>
      <c r="AV2984" s="245"/>
      <c r="AW2984" s="245"/>
      <c r="AX2984" s="245"/>
      <c r="AY2984" s="245"/>
      <c r="AZ2984" s="245"/>
      <c r="BA2984" s="245"/>
      <c r="BB2984" s="245"/>
      <c r="BC2984" s="245"/>
      <c r="BD2984" s="245"/>
      <c r="BE2984" s="245"/>
      <c r="BF2984" s="245"/>
      <c r="BG2984" s="245"/>
      <c r="BH2984" s="245"/>
      <c r="BI2984" s="245"/>
      <c r="BJ2984" s="245"/>
      <c r="BK2984" s="245"/>
      <c r="BL2984" s="245"/>
      <c r="BM2984" s="245"/>
      <c r="BN2984" s="245"/>
      <c r="BO2984" s="245"/>
      <c r="BP2984" s="245"/>
      <c r="BQ2984" s="245"/>
      <c r="BR2984" s="245"/>
      <c r="BS2984" s="245"/>
      <c r="BT2984" s="245"/>
      <c r="BU2984" s="245"/>
      <c r="BV2984" s="245"/>
      <c r="BW2984" s="245"/>
      <c r="BX2984" s="245"/>
      <c r="BY2984" s="245"/>
      <c r="BZ2984" s="245"/>
      <c r="CA2984" s="245"/>
      <c r="CB2984" s="245"/>
      <c r="CC2984" s="245"/>
      <c r="CD2984" s="245"/>
      <c r="CE2984" s="245"/>
      <c r="CF2984" s="245"/>
      <c r="CG2984" s="245"/>
      <c r="CH2984" s="245"/>
      <c r="CI2984" s="245"/>
      <c r="CJ2984" s="245"/>
      <c r="CK2984" s="245"/>
      <c r="CL2984" s="245"/>
      <c r="CM2984" s="245"/>
      <c r="CN2984" s="245"/>
      <c r="CO2984" s="245"/>
      <c r="CP2984" s="245"/>
      <c r="CQ2984" s="245"/>
      <c r="CR2984" s="245"/>
      <c r="CS2984" s="245"/>
      <c r="CT2984" s="245"/>
      <c r="CU2984" s="245"/>
      <c r="CV2984" s="245"/>
      <c r="CW2984" s="245"/>
      <c r="CX2984" s="245"/>
      <c r="CY2984" s="245"/>
      <c r="CZ2984" s="245"/>
      <c r="DA2984" s="245"/>
      <c r="DB2984" s="245"/>
      <c r="DC2984" s="245"/>
      <c r="DD2984" s="245"/>
      <c r="DE2984" s="245"/>
      <c r="DF2984" s="245"/>
      <c r="DG2984" s="245"/>
      <c r="DH2984" s="245"/>
      <c r="DI2984" s="245"/>
      <c r="DJ2984" s="245"/>
      <c r="DK2984" s="245"/>
      <c r="DL2984" s="245"/>
      <c r="DM2984" s="245"/>
      <c r="DN2984" s="245"/>
      <c r="DO2984" s="245"/>
      <c r="DP2984" s="245"/>
      <c r="DQ2984" s="245"/>
      <c r="DR2984" s="245"/>
      <c r="DS2984" s="245"/>
      <c r="DT2984" s="245"/>
      <c r="DU2984" s="245"/>
      <c r="DV2984" s="245"/>
      <c r="DW2984" s="245"/>
      <c r="DX2984" s="245"/>
      <c r="DY2984" s="245"/>
      <c r="DZ2984" s="245"/>
      <c r="EA2984" s="245"/>
      <c r="EB2984" s="245"/>
      <c r="EC2984" s="245"/>
      <c r="ED2984" s="245"/>
      <c r="EE2984" s="245"/>
      <c r="EF2984" s="245"/>
      <c r="EG2984" s="245"/>
      <c r="EH2984" s="245"/>
      <c r="EI2984" s="245"/>
      <c r="EJ2984" s="245"/>
      <c r="EK2984" s="245"/>
      <c r="EL2984" s="245"/>
      <c r="EM2984" s="245"/>
      <c r="EN2984" s="245"/>
      <c r="EO2984" s="245"/>
      <c r="EP2984" s="245"/>
      <c r="EQ2984" s="245"/>
      <c r="ER2984" s="245"/>
      <c r="ES2984" s="245"/>
      <c r="ET2984" s="245"/>
      <c r="EU2984" s="245"/>
      <c r="EV2984" s="245"/>
      <c r="EW2984" s="245"/>
      <c r="EX2984" s="245"/>
      <c r="EY2984" s="245"/>
      <c r="EZ2984" s="245"/>
      <c r="FA2984" s="245"/>
      <c r="FB2984" s="245"/>
      <c r="FC2984" s="245"/>
      <c r="FD2984" s="245"/>
      <c r="FE2984" s="245"/>
      <c r="FF2984" s="245"/>
      <c r="FG2984" s="245"/>
      <c r="FH2984" s="245"/>
      <c r="FI2984" s="245"/>
      <c r="FJ2984" s="245"/>
      <c r="FK2984" s="245"/>
      <c r="FL2984" s="245"/>
      <c r="FM2984" s="245"/>
      <c r="FN2984" s="245"/>
      <c r="FO2984" s="245"/>
      <c r="FP2984" s="245"/>
      <c r="FQ2984" s="245"/>
      <c r="FR2984" s="245"/>
      <c r="FS2984" s="245"/>
      <c r="FT2984" s="245"/>
      <c r="FU2984" s="245"/>
      <c r="FV2984" s="245"/>
      <c r="FW2984" s="245"/>
      <c r="FX2984" s="245"/>
      <c r="FY2984" s="245"/>
      <c r="FZ2984" s="245"/>
      <c r="GA2984" s="245"/>
      <c r="GB2984" s="245"/>
      <c r="GC2984" s="245"/>
      <c r="GD2984" s="245"/>
      <c r="GE2984" s="245"/>
      <c r="GF2984" s="245"/>
      <c r="GG2984" s="245"/>
      <c r="GH2984" s="245"/>
      <c r="GI2984" s="245"/>
      <c r="GJ2984" s="245"/>
      <c r="GK2984" s="245"/>
      <c r="GL2984" s="245"/>
      <c r="GM2984" s="245"/>
      <c r="GN2984" s="245"/>
      <c r="GO2984" s="245"/>
      <c r="GP2984" s="245"/>
      <c r="GQ2984" s="245"/>
      <c r="GR2984" s="245"/>
      <c r="GS2984" s="245"/>
      <c r="GT2984" s="245"/>
      <c r="GU2984" s="245"/>
      <c r="GV2984" s="245"/>
      <c r="GW2984" s="245"/>
      <c r="GX2984" s="245"/>
      <c r="GY2984" s="245"/>
      <c r="GZ2984" s="245"/>
      <c r="HA2984" s="245"/>
      <c r="HB2984" s="245"/>
      <c r="HC2984" s="245"/>
      <c r="HD2984" s="245"/>
      <c r="HE2984" s="245"/>
      <c r="HF2984" s="245"/>
      <c r="HG2984" s="245"/>
      <c r="HH2984" s="245"/>
      <c r="HI2984" s="245"/>
      <c r="HJ2984" s="245"/>
      <c r="HK2984" s="245"/>
      <c r="HL2984" s="245"/>
      <c r="HM2984" s="245"/>
      <c r="HN2984" s="245"/>
      <c r="HO2984" s="245"/>
      <c r="HP2984" s="245"/>
      <c r="HQ2984" s="245"/>
      <c r="HR2984" s="245"/>
      <c r="HS2984" s="245"/>
      <c r="HT2984" s="245"/>
      <c r="HU2984" s="245"/>
      <c r="HV2984" s="245"/>
      <c r="HW2984" s="245"/>
      <c r="HX2984" s="245"/>
      <c r="HY2984" s="245"/>
      <c r="HZ2984" s="245"/>
      <c r="IA2984" s="245"/>
      <c r="IB2984" s="245"/>
      <c r="IC2984" s="245"/>
      <c r="ID2984" s="245"/>
      <c r="IE2984" s="245"/>
      <c r="IF2984" s="245"/>
      <c r="IG2984" s="245"/>
      <c r="IH2984" s="245"/>
      <c r="II2984" s="245"/>
      <c r="IJ2984" s="245"/>
      <c r="IK2984" s="245"/>
      <c r="IL2984" s="245"/>
      <c r="IM2984" s="245"/>
      <c r="IN2984" s="245"/>
      <c r="IO2984" s="245"/>
      <c r="IP2984" s="245"/>
      <c r="IQ2984" s="245"/>
      <c r="IR2984" s="245"/>
      <c r="IS2984" s="245"/>
      <c r="IT2984" s="245"/>
      <c r="IU2984" s="245"/>
      <c r="IV2984" s="245"/>
      <c r="IW2984" s="245"/>
      <c r="IX2984" s="245"/>
      <c r="IY2984" s="245"/>
      <c r="IZ2984" s="245"/>
      <c r="JA2984" s="245"/>
      <c r="JB2984" s="245"/>
      <c r="JC2984" s="245"/>
      <c r="JD2984" s="245"/>
      <c r="JE2984" s="245"/>
      <c r="JF2984" s="245"/>
      <c r="JG2984" s="245"/>
      <c r="JH2984" s="245"/>
      <c r="JI2984" s="245"/>
      <c r="JJ2984" s="245"/>
      <c r="JK2984" s="245"/>
      <c r="JL2984" s="245"/>
      <c r="JM2984" s="245"/>
      <c r="JN2984" s="245"/>
      <c r="JO2984" s="245"/>
      <c r="JP2984" s="245"/>
      <c r="JQ2984" s="245"/>
      <c r="JR2984" s="245"/>
      <c r="JS2984" s="245"/>
      <c r="JT2984" s="245"/>
      <c r="JU2984" s="245"/>
      <c r="JV2984" s="245"/>
      <c r="JW2984" s="245"/>
      <c r="JX2984" s="245"/>
      <c r="JY2984" s="245"/>
      <c r="JZ2984" s="245"/>
      <c r="KA2984" s="245"/>
      <c r="KB2984" s="245"/>
      <c r="KC2984" s="245"/>
      <c r="KD2984" s="245"/>
      <c r="KE2984" s="245"/>
      <c r="KF2984" s="245"/>
      <c r="KG2984" s="245"/>
      <c r="KH2984" s="245"/>
      <c r="KI2984" s="245"/>
      <c r="KJ2984" s="245"/>
      <c r="KK2984" s="245"/>
      <c r="KL2984" s="245"/>
      <c r="KM2984" s="245"/>
      <c r="KN2984" s="245"/>
      <c r="KO2984" s="245"/>
      <c r="KP2984" s="245"/>
      <c r="KQ2984" s="245"/>
      <c r="KR2984" s="245"/>
      <c r="KS2984" s="245"/>
      <c r="KT2984" s="245"/>
      <c r="KU2984" s="245"/>
      <c r="KV2984" s="245"/>
      <c r="KW2984" s="245"/>
      <c r="KX2984" s="245"/>
      <c r="KY2984" s="245"/>
      <c r="KZ2984" s="245"/>
      <c r="LA2984" s="245"/>
      <c r="LB2984" s="245"/>
      <c r="LC2984" s="245"/>
      <c r="LD2984" s="245"/>
      <c r="LE2984" s="245"/>
      <c r="LF2984" s="245"/>
      <c r="LG2984" s="245"/>
      <c r="LH2984" s="245"/>
      <c r="LI2984" s="245"/>
      <c r="LJ2984" s="245"/>
      <c r="LK2984" s="245"/>
      <c r="LL2984" s="245"/>
      <c r="LM2984" s="245"/>
      <c r="LN2984" s="245"/>
      <c r="LO2984" s="245"/>
      <c r="LP2984" s="245"/>
      <c r="LQ2984" s="245"/>
      <c r="LR2984" s="245"/>
      <c r="LS2984" s="245"/>
      <c r="LT2984" s="245"/>
      <c r="LU2984" s="245"/>
      <c r="LV2984" s="245"/>
      <c r="LW2984" s="245"/>
      <c r="LX2984" s="245"/>
      <c r="LY2984" s="245"/>
      <c r="LZ2984" s="245"/>
      <c r="MA2984" s="245"/>
      <c r="MB2984" s="245"/>
      <c r="MC2984" s="245"/>
      <c r="MD2984" s="245"/>
      <c r="ME2984" s="245"/>
      <c r="MF2984" s="245"/>
      <c r="MG2984" s="245"/>
      <c r="MH2984" s="245"/>
      <c r="MI2984" s="245"/>
      <c r="MJ2984" s="245"/>
      <c r="MK2984" s="245"/>
      <c r="ML2984" s="245"/>
      <c r="MM2984" s="245"/>
      <c r="MN2984" s="245"/>
      <c r="MO2984" s="245"/>
      <c r="MP2984" s="245"/>
      <c r="MQ2984" s="245"/>
      <c r="MR2984" s="245"/>
      <c r="MS2984" s="245"/>
      <c r="MT2984" s="245"/>
      <c r="MU2984" s="245"/>
      <c r="MV2984" s="245"/>
      <c r="MW2984" s="245"/>
      <c r="MX2984" s="245"/>
      <c r="MY2984" s="245"/>
      <c r="MZ2984" s="245"/>
      <c r="NA2984" s="245"/>
      <c r="NB2984" s="245"/>
      <c r="NC2984" s="245"/>
      <c r="ND2984" s="245"/>
      <c r="NE2984" s="245"/>
      <c r="NF2984" s="245"/>
      <c r="NG2984" s="245"/>
      <c r="NH2984" s="245"/>
      <c r="NI2984" s="245"/>
      <c r="NJ2984" s="245"/>
      <c r="NK2984" s="245"/>
      <c r="NL2984" s="245"/>
      <c r="NM2984" s="245"/>
      <c r="NN2984" s="245"/>
      <c r="NO2984" s="245"/>
      <c r="NP2984" s="245"/>
      <c r="NQ2984" s="245"/>
      <c r="NR2984" s="245"/>
      <c r="NS2984" s="245"/>
      <c r="NT2984" s="245"/>
      <c r="NU2984" s="245"/>
      <c r="NV2984" s="245"/>
      <c r="NW2984" s="245"/>
      <c r="NX2984" s="245"/>
      <c r="NY2984" s="245"/>
      <c r="NZ2984" s="245"/>
      <c r="OA2984" s="245"/>
      <c r="OB2984" s="245"/>
      <c r="OC2984" s="245"/>
      <c r="OD2984" s="245"/>
      <c r="OE2984" s="245"/>
      <c r="OF2984" s="245"/>
      <c r="OG2984" s="245"/>
      <c r="OH2984" s="245"/>
      <c r="OI2984" s="245"/>
      <c r="OJ2984" s="245"/>
      <c r="OK2984" s="245"/>
      <c r="OL2984" s="245"/>
      <c r="OM2984" s="245"/>
      <c r="ON2984" s="245"/>
      <c r="OO2984" s="245"/>
      <c r="OP2984" s="245"/>
      <c r="OQ2984" s="245"/>
      <c r="OR2984" s="245"/>
      <c r="OS2984" s="245"/>
      <c r="OT2984" s="245"/>
      <c r="OU2984" s="245"/>
      <c r="OV2984" s="245"/>
      <c r="OW2984" s="245"/>
      <c r="OX2984" s="245"/>
      <c r="OY2984" s="245"/>
      <c r="OZ2984" s="245"/>
      <c r="PA2984" s="245"/>
      <c r="PB2984" s="245"/>
      <c r="PC2984" s="245"/>
      <c r="PD2984" s="245"/>
      <c r="PE2984" s="245"/>
      <c r="PF2984" s="245"/>
      <c r="PG2984" s="245"/>
      <c r="PH2984" s="245"/>
      <c r="PI2984" s="245"/>
      <c r="PJ2984" s="245"/>
      <c r="PK2984" s="245"/>
      <c r="PL2984" s="245"/>
      <c r="PM2984" s="245"/>
      <c r="PN2984" s="245"/>
      <c r="PO2984" s="245"/>
      <c r="PP2984" s="245"/>
      <c r="PQ2984" s="245"/>
      <c r="PR2984" s="245"/>
      <c r="PS2984" s="245"/>
      <c r="PT2984" s="245"/>
      <c r="PU2984" s="245"/>
      <c r="PV2984" s="245"/>
      <c r="PW2984" s="245"/>
      <c r="PX2984" s="245"/>
      <c r="PY2984" s="245"/>
      <c r="PZ2984" s="245"/>
      <c r="QA2984" s="245"/>
      <c r="QB2984" s="245"/>
      <c r="QC2984" s="245"/>
      <c r="QD2984" s="245"/>
      <c r="QE2984" s="245"/>
      <c r="QF2984" s="245"/>
      <c r="QG2984" s="245"/>
      <c r="QH2984" s="245"/>
      <c r="QI2984" s="245"/>
      <c r="QJ2984" s="245"/>
      <c r="QK2984" s="245"/>
      <c r="QL2984" s="245"/>
      <c r="QM2984" s="245"/>
      <c r="QN2984" s="245"/>
      <c r="QO2984" s="245"/>
      <c r="QP2984" s="245"/>
      <c r="QQ2984" s="245"/>
      <c r="QR2984" s="245"/>
      <c r="QS2984" s="245"/>
      <c r="QT2984" s="245"/>
      <c r="QU2984" s="245"/>
      <c r="QV2984" s="245"/>
      <c r="QW2984" s="245"/>
      <c r="QX2984" s="245"/>
      <c r="QY2984" s="245"/>
      <c r="QZ2984" s="245"/>
      <c r="RA2984" s="245"/>
      <c r="RB2984" s="245"/>
      <c r="RC2984" s="245"/>
      <c r="RD2984" s="245"/>
      <c r="RE2984" s="245"/>
      <c r="RF2984" s="245"/>
      <c r="RG2984" s="245"/>
      <c r="RH2984" s="245"/>
      <c r="RI2984" s="245"/>
      <c r="RJ2984" s="245"/>
      <c r="RK2984" s="245"/>
      <c r="RL2984" s="245"/>
      <c r="RM2984" s="245"/>
      <c r="RN2984" s="245"/>
      <c r="RO2984" s="245"/>
      <c r="RP2984" s="245"/>
      <c r="RQ2984" s="245"/>
      <c r="RR2984" s="245"/>
      <c r="RS2984" s="245"/>
      <c r="RT2984" s="245"/>
      <c r="RU2984" s="245"/>
      <c r="RV2984" s="245"/>
      <c r="RW2984" s="245"/>
      <c r="RX2984" s="245"/>
      <c r="RY2984" s="245"/>
      <c r="RZ2984" s="245"/>
      <c r="SA2984" s="245"/>
      <c r="SB2984" s="245"/>
      <c r="SC2984" s="245"/>
      <c r="SD2984" s="245"/>
      <c r="SE2984" s="245"/>
      <c r="SF2984" s="245"/>
      <c r="SG2984" s="245"/>
      <c r="SH2984" s="245"/>
      <c r="SI2984" s="245"/>
      <c r="SJ2984" s="245"/>
      <c r="SK2984" s="245"/>
      <c r="SL2984" s="245"/>
      <c r="SM2984" s="245"/>
      <c r="SN2984" s="245"/>
      <c r="SO2984" s="245"/>
      <c r="SP2984" s="245"/>
      <c r="SQ2984" s="245"/>
      <c r="SR2984" s="245"/>
      <c r="SS2984" s="245"/>
      <c r="ST2984" s="245"/>
      <c r="SU2984" s="245"/>
      <c r="SV2984" s="245"/>
      <c r="SW2984" s="245"/>
      <c r="SX2984" s="245"/>
      <c r="SY2984" s="245"/>
      <c r="SZ2984" s="245"/>
      <c r="TA2984" s="245"/>
      <c r="TB2984" s="245"/>
      <c r="TC2984" s="245"/>
      <c r="TD2984" s="245"/>
      <c r="TE2984" s="245"/>
      <c r="TF2984" s="245"/>
      <c r="TG2984" s="245"/>
      <c r="TH2984" s="245"/>
      <c r="TI2984" s="245"/>
      <c r="TJ2984" s="245"/>
      <c r="TK2984" s="245"/>
      <c r="TL2984" s="245"/>
      <c r="TM2984" s="245"/>
      <c r="TN2984" s="245"/>
      <c r="TO2984" s="245"/>
      <c r="TP2984" s="245"/>
      <c r="TQ2984" s="245"/>
      <c r="TR2984" s="245"/>
      <c r="TS2984" s="245"/>
      <c r="TT2984" s="245"/>
      <c r="TU2984" s="245"/>
      <c r="TV2984" s="245"/>
      <c r="TW2984" s="245"/>
      <c r="TX2984" s="245"/>
      <c r="TY2984" s="245"/>
      <c r="TZ2984" s="245"/>
      <c r="UA2984" s="245"/>
      <c r="UB2984" s="245"/>
      <c r="UC2984" s="245"/>
      <c r="UD2984" s="245"/>
      <c r="UE2984" s="245"/>
      <c r="UF2984" s="245"/>
      <c r="UG2984" s="245"/>
      <c r="UH2984" s="245"/>
      <c r="UI2984" s="245"/>
      <c r="UJ2984" s="245"/>
      <c r="UK2984" s="245"/>
      <c r="UL2984" s="245"/>
      <c r="UM2984" s="245"/>
      <c r="UN2984" s="245"/>
      <c r="UO2984" s="245"/>
      <c r="UP2984" s="245"/>
      <c r="UQ2984" s="245"/>
      <c r="UR2984" s="245"/>
      <c r="US2984" s="245"/>
      <c r="UT2984" s="245"/>
      <c r="UU2984" s="245"/>
      <c r="UV2984" s="245"/>
      <c r="UW2984" s="245"/>
      <c r="UX2984" s="245"/>
      <c r="UY2984" s="245"/>
      <c r="UZ2984" s="245"/>
      <c r="VA2984" s="245"/>
      <c r="VB2984" s="245"/>
      <c r="VC2984" s="245"/>
      <c r="VD2984" s="245"/>
      <c r="VE2984" s="245"/>
      <c r="VF2984" s="245"/>
      <c r="VG2984" s="245"/>
      <c r="VH2984" s="245"/>
      <c r="VI2984" s="245"/>
      <c r="VJ2984" s="245"/>
      <c r="VK2984" s="245"/>
      <c r="VL2984" s="245"/>
      <c r="VM2984" s="245"/>
      <c r="VN2984" s="245"/>
      <c r="VO2984" s="245"/>
      <c r="VP2984" s="245"/>
      <c r="VQ2984" s="245"/>
      <c r="VR2984" s="245"/>
      <c r="VS2984" s="245"/>
      <c r="VT2984" s="245"/>
      <c r="VU2984" s="245"/>
      <c r="VV2984" s="245"/>
      <c r="VW2984" s="245"/>
      <c r="VX2984" s="245"/>
      <c r="VY2984" s="245"/>
      <c r="VZ2984" s="245"/>
      <c r="WA2984" s="245"/>
      <c r="WB2984" s="245"/>
      <c r="WC2984" s="245"/>
      <c r="WD2984" s="245"/>
      <c r="WE2984" s="245"/>
      <c r="WF2984" s="245"/>
      <c r="WG2984" s="245"/>
      <c r="WH2984" s="245"/>
      <c r="WI2984" s="245"/>
      <c r="WJ2984" s="245"/>
      <c r="WK2984" s="245"/>
      <c r="WL2984" s="245"/>
      <c r="WM2984" s="245"/>
      <c r="WN2984" s="245"/>
      <c r="WO2984" s="245"/>
      <c r="WP2984" s="245"/>
      <c r="WQ2984" s="245"/>
      <c r="WR2984" s="245"/>
      <c r="WS2984" s="245"/>
      <c r="WT2984" s="245"/>
      <c r="WU2984" s="245"/>
      <c r="WV2984" s="245"/>
      <c r="WW2984" s="245"/>
      <c r="WX2984" s="245"/>
      <c r="WY2984" s="245"/>
      <c r="WZ2984" s="245"/>
      <c r="XA2984" s="245"/>
      <c r="XB2984" s="245"/>
      <c r="XC2984" s="245"/>
      <c r="XD2984" s="245"/>
      <c r="XE2984" s="245"/>
      <c r="XF2984" s="245"/>
      <c r="XG2984" s="245"/>
      <c r="XH2984" s="245"/>
      <c r="XI2984" s="245"/>
      <c r="XJ2984" s="245"/>
      <c r="XK2984" s="245"/>
      <c r="XL2984" s="245"/>
      <c r="XM2984" s="245"/>
      <c r="XN2984" s="245"/>
      <c r="XO2984" s="245"/>
      <c r="XP2984" s="245"/>
      <c r="XQ2984" s="245"/>
      <c r="XR2984" s="245"/>
      <c r="XS2984" s="245"/>
      <c r="XT2984" s="245"/>
      <c r="XU2984" s="245"/>
      <c r="XV2984" s="245"/>
      <c r="XW2984" s="245"/>
      <c r="XX2984" s="245"/>
      <c r="XY2984" s="245"/>
      <c r="XZ2984" s="245"/>
      <c r="YA2984" s="245"/>
      <c r="YB2984" s="245"/>
      <c r="YC2984" s="245"/>
      <c r="YD2984" s="245"/>
      <c r="YE2984" s="245"/>
      <c r="YF2984" s="245"/>
      <c r="YG2984" s="245"/>
      <c r="YH2984" s="245"/>
      <c r="YI2984" s="245"/>
      <c r="YJ2984" s="245"/>
      <c r="YK2984" s="245"/>
      <c r="YL2984" s="245"/>
      <c r="YM2984" s="245"/>
      <c r="YN2984" s="245"/>
      <c r="YO2984" s="245"/>
      <c r="YP2984" s="245"/>
      <c r="YQ2984" s="245"/>
      <c r="YR2984" s="245"/>
      <c r="YS2984" s="245"/>
      <c r="YT2984" s="245"/>
      <c r="YU2984" s="245"/>
      <c r="YV2984" s="245"/>
      <c r="YW2984" s="245"/>
      <c r="YX2984" s="245"/>
      <c r="YY2984" s="245"/>
      <c r="YZ2984" s="245"/>
      <c r="ZA2984" s="245"/>
      <c r="ZB2984" s="245"/>
      <c r="ZC2984" s="245"/>
      <c r="ZD2984" s="245"/>
      <c r="ZE2984" s="245"/>
      <c r="ZF2984" s="245"/>
      <c r="ZG2984" s="245"/>
      <c r="ZH2984" s="245"/>
      <c r="ZI2984" s="245"/>
      <c r="ZJ2984" s="245"/>
      <c r="ZK2984" s="245"/>
      <c r="ZL2984" s="245"/>
      <c r="ZM2984" s="245"/>
      <c r="ZN2984" s="245"/>
      <c r="ZO2984" s="245"/>
      <c r="ZP2984" s="245"/>
      <c r="ZQ2984" s="245"/>
      <c r="ZR2984" s="245"/>
      <c r="ZS2984" s="245"/>
      <c r="ZT2984" s="245"/>
      <c r="ZU2984" s="245"/>
      <c r="ZV2984" s="245"/>
      <c r="ZW2984" s="245"/>
      <c r="ZX2984" s="245"/>
      <c r="ZY2984" s="245"/>
      <c r="ZZ2984" s="245"/>
      <c r="AAA2984" s="245"/>
      <c r="AAB2984" s="245"/>
      <c r="AAC2984" s="245"/>
      <c r="AAD2984" s="245"/>
      <c r="AAE2984" s="245"/>
      <c r="AAF2984" s="245"/>
      <c r="AAG2984" s="245"/>
      <c r="AAH2984" s="245"/>
      <c r="AAI2984" s="245"/>
      <c r="AAJ2984" s="245"/>
      <c r="AAK2984" s="245"/>
      <c r="AAL2984" s="245"/>
      <c r="AAM2984" s="245"/>
      <c r="AAN2984" s="245"/>
      <c r="AAO2984" s="245"/>
      <c r="AAP2984" s="245"/>
      <c r="AAQ2984" s="245"/>
      <c r="AAR2984" s="245"/>
      <c r="AAS2984" s="245"/>
      <c r="AAT2984" s="245"/>
      <c r="AAU2984" s="245"/>
      <c r="AAV2984" s="245"/>
      <c r="AAW2984" s="245"/>
      <c r="AAX2984" s="245"/>
      <c r="AAY2984" s="245"/>
      <c r="AAZ2984" s="245"/>
      <c r="ABA2984" s="245"/>
      <c r="ABB2984" s="245"/>
      <c r="ABC2984" s="245"/>
      <c r="ABD2984" s="245"/>
      <c r="ABE2984" s="245"/>
      <c r="ABF2984" s="245"/>
      <c r="ABG2984" s="245"/>
      <c r="ABH2984" s="245"/>
      <c r="ABI2984" s="245"/>
      <c r="ABJ2984" s="245"/>
      <c r="ABK2984" s="245"/>
      <c r="ABL2984" s="245"/>
      <c r="ABM2984" s="245"/>
      <c r="ABN2984" s="245"/>
      <c r="ABO2984" s="245"/>
      <c r="ABP2984" s="245"/>
      <c r="ABQ2984" s="245"/>
      <c r="ABR2984" s="245"/>
      <c r="ABS2984" s="245"/>
      <c r="ABT2984" s="245"/>
      <c r="ABU2984" s="245"/>
      <c r="ABV2984" s="245"/>
      <c r="ABW2984" s="245"/>
      <c r="ABX2984" s="245"/>
      <c r="ABY2984" s="245"/>
      <c r="ABZ2984" s="245"/>
      <c r="ACA2984" s="245"/>
      <c r="ACB2984" s="245"/>
      <c r="ACC2984" s="245"/>
      <c r="ACD2984" s="245"/>
      <c r="ACE2984" s="245"/>
      <c r="ACF2984" s="245"/>
      <c r="ACG2984" s="245"/>
      <c r="ACH2984" s="245"/>
      <c r="ACI2984" s="245"/>
      <c r="ACJ2984" s="245"/>
      <c r="ACK2984" s="245"/>
      <c r="ACL2984" s="245"/>
      <c r="ACM2984" s="245"/>
      <c r="ACN2984" s="245"/>
      <c r="ACO2984" s="245"/>
      <c r="ACP2984" s="245"/>
      <c r="ACQ2984" s="245"/>
      <c r="ACR2984" s="245"/>
      <c r="ACS2984" s="245"/>
      <c r="ACT2984" s="245"/>
      <c r="ACU2984" s="245"/>
      <c r="ACV2984" s="245"/>
      <c r="ACW2984" s="245"/>
      <c r="ACX2984" s="245"/>
      <c r="ACY2984" s="245"/>
      <c r="ACZ2984" s="245"/>
      <c r="ADA2984" s="245"/>
      <c r="ADB2984" s="245"/>
      <c r="ADC2984" s="245"/>
      <c r="ADD2984" s="245"/>
      <c r="ADE2984" s="245"/>
      <c r="ADF2984" s="245"/>
      <c r="ADG2984" s="245"/>
      <c r="ADH2984" s="245"/>
      <c r="ADI2984" s="245"/>
      <c r="ADJ2984" s="245"/>
      <c r="ADK2984" s="245"/>
      <c r="ADL2984" s="245"/>
      <c r="ADM2984" s="245"/>
      <c r="ADN2984" s="245"/>
      <c r="ADO2984" s="245"/>
      <c r="ADP2984" s="245"/>
      <c r="ADQ2984" s="245"/>
      <c r="ADR2984" s="245"/>
      <c r="ADS2984" s="245"/>
      <c r="ADT2984" s="245"/>
      <c r="ADU2984" s="245"/>
      <c r="ADV2984" s="245"/>
      <c r="ADW2984" s="245"/>
      <c r="ADX2984" s="245"/>
      <c r="ADY2984" s="245"/>
      <c r="ADZ2984" s="245"/>
      <c r="AEA2984" s="245"/>
      <c r="AEB2984" s="245"/>
      <c r="AEC2984" s="245"/>
      <c r="AED2984" s="245"/>
      <c r="AEE2984" s="245"/>
      <c r="AEF2984" s="245"/>
      <c r="AEG2984" s="245"/>
      <c r="AEH2984" s="245"/>
      <c r="AEI2984" s="245"/>
      <c r="AEJ2984" s="245"/>
      <c r="AEK2984" s="245"/>
      <c r="AEL2984" s="245"/>
      <c r="AEM2984" s="245"/>
      <c r="AEN2984" s="245"/>
      <c r="AEO2984" s="245"/>
      <c r="AEP2984" s="245"/>
      <c r="AEQ2984" s="245"/>
      <c r="AER2984" s="245"/>
      <c r="AES2984" s="245"/>
      <c r="AET2984" s="245"/>
      <c r="AEU2984" s="245"/>
      <c r="AEV2984" s="245"/>
      <c r="AEW2984" s="245"/>
      <c r="AEX2984" s="245"/>
      <c r="AEY2984" s="245"/>
      <c r="AEZ2984" s="245"/>
      <c r="AFA2984" s="245"/>
      <c r="AFB2984" s="245"/>
      <c r="AFC2984" s="245"/>
      <c r="AFD2984" s="245"/>
      <c r="AFE2984" s="245"/>
      <c r="AFF2984" s="245"/>
      <c r="AFG2984" s="245"/>
      <c r="AFH2984" s="245"/>
      <c r="AFI2984" s="245"/>
      <c r="AFJ2984" s="245"/>
      <c r="AFK2984" s="245"/>
      <c r="AFL2984" s="245"/>
      <c r="AFM2984" s="245"/>
      <c r="AFN2984" s="245"/>
      <c r="AFO2984" s="245"/>
      <c r="AFP2984" s="245"/>
      <c r="AFQ2984" s="245"/>
      <c r="AFR2984" s="245"/>
      <c r="AFS2984" s="245"/>
      <c r="AFT2984" s="245"/>
      <c r="AFU2984" s="245"/>
      <c r="AFV2984" s="245"/>
      <c r="AFW2984" s="245"/>
      <c r="AFX2984" s="245"/>
      <c r="AFY2984" s="245"/>
      <c r="AFZ2984" s="245"/>
      <c r="AGA2984" s="245"/>
      <c r="AGB2984" s="245"/>
      <c r="AGC2984" s="245"/>
      <c r="AGD2984" s="245"/>
      <c r="AGE2984" s="245"/>
      <c r="AGF2984" s="245"/>
      <c r="AGG2984" s="245"/>
      <c r="AGH2984" s="245"/>
      <c r="AGI2984" s="245"/>
      <c r="AGJ2984" s="245"/>
      <c r="AGK2984" s="245"/>
      <c r="AGL2984" s="245"/>
      <c r="AGM2984" s="245"/>
      <c r="AGN2984" s="245"/>
      <c r="AGO2984" s="245"/>
      <c r="AGP2984" s="245"/>
      <c r="AGQ2984" s="245"/>
      <c r="AGR2984" s="245"/>
      <c r="AGS2984" s="245"/>
      <c r="AGT2984" s="245"/>
      <c r="AGU2984" s="245"/>
      <c r="AGV2984" s="245"/>
      <c r="AGW2984" s="245"/>
      <c r="AGX2984" s="245"/>
      <c r="AGY2984" s="245"/>
      <c r="AGZ2984" s="245"/>
      <c r="AHA2984" s="245"/>
      <c r="AHB2984" s="245"/>
      <c r="AHC2984" s="245"/>
      <c r="AHD2984" s="245"/>
      <c r="AHE2984" s="245"/>
      <c r="AHF2984" s="245"/>
      <c r="AHG2984" s="245"/>
      <c r="AHH2984" s="245"/>
      <c r="AHI2984" s="245"/>
      <c r="AHJ2984" s="245"/>
      <c r="AHK2984" s="245"/>
      <c r="AHL2984" s="245"/>
      <c r="AHM2984" s="245"/>
      <c r="AHN2984" s="245"/>
      <c r="AHO2984" s="245"/>
      <c r="AHP2984" s="245"/>
      <c r="AHQ2984" s="245"/>
      <c r="AHR2984" s="245"/>
      <c r="AHS2984" s="245"/>
      <c r="AHT2984" s="245"/>
      <c r="AHU2984" s="245"/>
      <c r="AHV2984" s="245"/>
      <c r="AHW2984" s="245"/>
      <c r="AHX2984" s="245"/>
      <c r="AHY2984" s="245"/>
      <c r="AHZ2984" s="245"/>
      <c r="AIA2984" s="245"/>
      <c r="AIB2984" s="245"/>
      <c r="AIC2984" s="245"/>
      <c r="AID2984" s="245"/>
      <c r="AIE2984" s="245"/>
      <c r="AIF2984" s="245"/>
      <c r="AIG2984" s="245"/>
      <c r="AIH2984" s="245"/>
      <c r="AII2984" s="245"/>
      <c r="AIJ2984" s="245"/>
      <c r="AIK2984" s="245"/>
      <c r="AIL2984" s="245"/>
      <c r="AIM2984" s="245"/>
      <c r="AIN2984" s="245"/>
      <c r="AIO2984" s="245"/>
      <c r="AIP2984" s="245"/>
      <c r="AIQ2984" s="245"/>
      <c r="AIR2984" s="245"/>
      <c r="AIS2984" s="245"/>
      <c r="AIT2984" s="245"/>
      <c r="AIU2984" s="245"/>
      <c r="AIV2984" s="245"/>
      <c r="AIW2984" s="245"/>
      <c r="AIX2984" s="245"/>
      <c r="AIY2984" s="245"/>
      <c r="AIZ2984" s="245"/>
      <c r="AJA2984" s="245"/>
      <c r="AJB2984" s="245"/>
      <c r="AJC2984" s="245"/>
      <c r="AJD2984" s="245"/>
      <c r="AJE2984" s="245"/>
      <c r="AJF2984" s="245"/>
      <c r="AJG2984" s="245"/>
      <c r="AJH2984" s="245"/>
      <c r="AJI2984" s="245"/>
      <c r="AJJ2984" s="245"/>
      <c r="AJK2984" s="245"/>
      <c r="AJL2984" s="245"/>
      <c r="AJM2984" s="245"/>
      <c r="AJN2984" s="245"/>
      <c r="AJO2984" s="245"/>
      <c r="AJP2984" s="245"/>
      <c r="AJQ2984" s="245"/>
      <c r="AJR2984" s="245"/>
      <c r="AJS2984" s="245"/>
      <c r="AJT2984" s="245"/>
      <c r="AJU2984" s="245"/>
      <c r="AJV2984" s="245"/>
      <c r="AJW2984" s="245"/>
      <c r="AJX2984" s="245"/>
      <c r="AJY2984" s="245"/>
      <c r="AJZ2984" s="245"/>
      <c r="AKA2984" s="245"/>
      <c r="AKB2984" s="245"/>
      <c r="AKC2984" s="245"/>
      <c r="AKD2984" s="245"/>
      <c r="AKE2984" s="245"/>
      <c r="AKF2984" s="245"/>
      <c r="AKG2984" s="245"/>
      <c r="AKH2984" s="245"/>
      <c r="AKI2984" s="245"/>
      <c r="AKJ2984" s="245"/>
      <c r="AKK2984" s="245"/>
      <c r="AKL2984" s="245"/>
      <c r="AKM2984" s="245"/>
      <c r="AKN2984" s="245"/>
      <c r="AKO2984" s="245"/>
      <c r="AKP2984" s="245"/>
      <c r="AKQ2984" s="245"/>
      <c r="AKR2984" s="245"/>
      <c r="AKS2984" s="245"/>
      <c r="AKT2984" s="245"/>
      <c r="AKU2984" s="245"/>
      <c r="AKV2984" s="245"/>
      <c r="AKW2984" s="245"/>
      <c r="AKX2984" s="245"/>
      <c r="AKY2984" s="245"/>
      <c r="AKZ2984" s="245"/>
      <c r="ALA2984" s="245"/>
      <c r="ALB2984" s="245"/>
      <c r="ALC2984" s="245"/>
      <c r="ALD2984" s="245"/>
      <c r="ALE2984" s="245"/>
      <c r="ALF2984" s="245"/>
      <c r="ALG2984" s="245"/>
      <c r="ALH2984" s="245"/>
      <c r="ALI2984" s="245"/>
      <c r="ALJ2984" s="245"/>
      <c r="ALK2984" s="245"/>
      <c r="ALL2984" s="245"/>
      <c r="ALM2984" s="245"/>
      <c r="ALN2984" s="245"/>
      <c r="ALO2984" s="245"/>
      <c r="ALP2984" s="245"/>
      <c r="ALQ2984" s="245"/>
      <c r="ALR2984" s="245"/>
      <c r="ALS2984" s="245"/>
      <c r="ALT2984" s="245"/>
      <c r="ALU2984" s="245"/>
      <c r="ALV2984" s="245"/>
      <c r="ALW2984" s="245"/>
      <c r="ALX2984" s="245"/>
      <c r="ALY2984" s="245"/>
      <c r="ALZ2984" s="245"/>
      <c r="AMA2984" s="245"/>
      <c r="AMB2984" s="245"/>
    </row>
    <row r="2985" spans="1:1016" s="300" customFormat="1">
      <c r="A2985" s="80" t="s">
        <v>3364</v>
      </c>
      <c r="B2985" s="80" t="s">
        <v>3213</v>
      </c>
      <c r="C2985" s="223" t="s">
        <v>4704</v>
      </c>
      <c r="D2985" s="139" t="s">
        <v>300</v>
      </c>
      <c r="E2985" s="139" t="s">
        <v>306</v>
      </c>
      <c r="F2985" s="139" t="s">
        <v>525</v>
      </c>
      <c r="G2985" s="141">
        <v>70761.600000000006</v>
      </c>
      <c r="H2985" s="141">
        <v>87713.600000000006</v>
      </c>
      <c r="I2985" s="234">
        <v>44</v>
      </c>
      <c r="J2985" s="235">
        <v>0.7857142857142857</v>
      </c>
      <c r="K2985" s="141">
        <v>104665.60000000001</v>
      </c>
      <c r="L2985" s="146">
        <v>1</v>
      </c>
      <c r="M2985" s="139">
        <v>1</v>
      </c>
      <c r="N2985" s="167">
        <v>9</v>
      </c>
      <c r="O2985" s="79">
        <v>96470</v>
      </c>
      <c r="P2985" s="80"/>
      <c r="Q2985" s="236"/>
      <c r="R2985" s="236"/>
      <c r="S2985" s="236"/>
      <c r="T2985" s="236"/>
      <c r="U2985" s="236"/>
      <c r="V2985" s="236"/>
      <c r="W2985" s="236"/>
      <c r="X2985" s="236"/>
      <c r="Y2985" s="245"/>
      <c r="Z2985" s="245"/>
      <c r="AA2985" s="245"/>
      <c r="AB2985" s="245"/>
      <c r="AC2985" s="245"/>
      <c r="AD2985" s="245"/>
      <c r="AE2985" s="245"/>
      <c r="AF2985" s="245"/>
      <c r="AG2985" s="245"/>
      <c r="AH2985" s="245"/>
      <c r="AI2985" s="245"/>
      <c r="AJ2985" s="245"/>
      <c r="AK2985" s="245"/>
      <c r="AL2985" s="245"/>
      <c r="AM2985" s="245"/>
      <c r="AN2985" s="245"/>
      <c r="AO2985" s="245"/>
      <c r="AP2985" s="245"/>
      <c r="AQ2985" s="245"/>
      <c r="AR2985" s="245"/>
      <c r="AS2985" s="245"/>
      <c r="AT2985" s="245"/>
      <c r="AU2985" s="245"/>
      <c r="AV2985" s="245"/>
      <c r="AW2985" s="245"/>
      <c r="AX2985" s="245"/>
      <c r="AY2985" s="245"/>
      <c r="AZ2985" s="245"/>
      <c r="BA2985" s="245"/>
      <c r="BB2985" s="245"/>
      <c r="BC2985" s="245"/>
      <c r="BD2985" s="245"/>
      <c r="BE2985" s="245"/>
      <c r="BF2985" s="245"/>
      <c r="BG2985" s="245"/>
      <c r="BH2985" s="245"/>
      <c r="BI2985" s="245"/>
      <c r="BJ2985" s="245"/>
      <c r="BK2985" s="245"/>
      <c r="BL2985" s="245"/>
      <c r="BM2985" s="245"/>
      <c r="BN2985" s="245"/>
      <c r="BO2985" s="245"/>
      <c r="BP2985" s="245"/>
      <c r="BQ2985" s="245"/>
      <c r="BR2985" s="245"/>
      <c r="BS2985" s="245"/>
      <c r="BT2985" s="245"/>
      <c r="BU2985" s="245"/>
      <c r="BV2985" s="245"/>
      <c r="BW2985" s="245"/>
      <c r="BX2985" s="245"/>
      <c r="BY2985" s="245"/>
      <c r="BZ2985" s="245"/>
      <c r="CA2985" s="245"/>
      <c r="CB2985" s="245"/>
      <c r="CC2985" s="245"/>
      <c r="CD2985" s="245"/>
      <c r="CE2985" s="245"/>
      <c r="CF2985" s="245"/>
      <c r="CG2985" s="245"/>
      <c r="CH2985" s="245"/>
      <c r="CI2985" s="245"/>
      <c r="CJ2985" s="245"/>
      <c r="CK2985" s="245"/>
      <c r="CL2985" s="245"/>
      <c r="CM2985" s="245"/>
      <c r="CN2985" s="245"/>
      <c r="CO2985" s="245"/>
      <c r="CP2985" s="245"/>
      <c r="CQ2985" s="245"/>
      <c r="CR2985" s="245"/>
      <c r="CS2985" s="245"/>
      <c r="CT2985" s="245"/>
      <c r="CU2985" s="245"/>
      <c r="CV2985" s="245"/>
      <c r="CW2985" s="245"/>
      <c r="CX2985" s="245"/>
      <c r="CY2985" s="245"/>
      <c r="CZ2985" s="245"/>
      <c r="DA2985" s="245"/>
      <c r="DB2985" s="245"/>
      <c r="DC2985" s="245"/>
      <c r="DD2985" s="245"/>
      <c r="DE2985" s="245"/>
      <c r="DF2985" s="245"/>
      <c r="DG2985" s="245"/>
      <c r="DH2985" s="245"/>
      <c r="DI2985" s="245"/>
      <c r="DJ2985" s="245"/>
      <c r="DK2985" s="245"/>
      <c r="DL2985" s="245"/>
      <c r="DM2985" s="245"/>
      <c r="DN2985" s="245"/>
      <c r="DO2985" s="245"/>
      <c r="DP2985" s="245"/>
      <c r="DQ2985" s="245"/>
      <c r="DR2985" s="245"/>
      <c r="DS2985" s="245"/>
      <c r="DT2985" s="245"/>
      <c r="DU2985" s="245"/>
      <c r="DV2985" s="245"/>
      <c r="DW2985" s="245"/>
      <c r="DX2985" s="245"/>
      <c r="DY2985" s="245"/>
      <c r="DZ2985" s="245"/>
      <c r="EA2985" s="245"/>
      <c r="EB2985" s="245"/>
      <c r="EC2985" s="245"/>
      <c r="ED2985" s="245"/>
      <c r="EE2985" s="245"/>
      <c r="EF2985" s="245"/>
      <c r="EG2985" s="245"/>
      <c r="EH2985" s="245"/>
      <c r="EI2985" s="245"/>
      <c r="EJ2985" s="245"/>
      <c r="EK2985" s="245"/>
      <c r="EL2985" s="245"/>
      <c r="EM2985" s="245"/>
      <c r="EN2985" s="245"/>
      <c r="EO2985" s="245"/>
      <c r="EP2985" s="245"/>
      <c r="EQ2985" s="245"/>
      <c r="ER2985" s="245"/>
      <c r="ES2985" s="245"/>
      <c r="ET2985" s="245"/>
      <c r="EU2985" s="245"/>
      <c r="EV2985" s="245"/>
      <c r="EW2985" s="245"/>
      <c r="EX2985" s="245"/>
      <c r="EY2985" s="245"/>
      <c r="EZ2985" s="245"/>
      <c r="FA2985" s="245"/>
      <c r="FB2985" s="245"/>
      <c r="FC2985" s="245"/>
      <c r="FD2985" s="245"/>
      <c r="FE2985" s="245"/>
      <c r="FF2985" s="245"/>
      <c r="FG2985" s="245"/>
      <c r="FH2985" s="245"/>
      <c r="FI2985" s="245"/>
      <c r="FJ2985" s="245"/>
      <c r="FK2985" s="245"/>
      <c r="FL2985" s="245"/>
      <c r="FM2985" s="245"/>
      <c r="FN2985" s="245"/>
      <c r="FO2985" s="245"/>
      <c r="FP2985" s="245"/>
      <c r="FQ2985" s="245"/>
      <c r="FR2985" s="245"/>
      <c r="FS2985" s="245"/>
      <c r="FT2985" s="245"/>
      <c r="FU2985" s="245"/>
      <c r="FV2985" s="245"/>
      <c r="FW2985" s="245"/>
      <c r="FX2985" s="245"/>
      <c r="FY2985" s="245"/>
      <c r="FZ2985" s="245"/>
      <c r="GA2985" s="245"/>
      <c r="GB2985" s="245"/>
      <c r="GC2985" s="245"/>
      <c r="GD2985" s="245"/>
      <c r="GE2985" s="245"/>
      <c r="GF2985" s="245"/>
      <c r="GG2985" s="245"/>
      <c r="GH2985" s="245"/>
      <c r="GI2985" s="245"/>
      <c r="GJ2985" s="245"/>
      <c r="GK2985" s="245"/>
      <c r="GL2985" s="245"/>
      <c r="GM2985" s="245"/>
      <c r="GN2985" s="245"/>
      <c r="GO2985" s="245"/>
      <c r="GP2985" s="245"/>
      <c r="GQ2985" s="245"/>
      <c r="GR2985" s="245"/>
      <c r="GS2985" s="245"/>
      <c r="GT2985" s="245"/>
      <c r="GU2985" s="245"/>
      <c r="GV2985" s="245"/>
      <c r="GW2985" s="245"/>
      <c r="GX2985" s="245"/>
      <c r="GY2985" s="245"/>
      <c r="GZ2985" s="245"/>
      <c r="HA2985" s="245"/>
      <c r="HB2985" s="245"/>
      <c r="HC2985" s="245"/>
      <c r="HD2985" s="245"/>
      <c r="HE2985" s="245"/>
      <c r="HF2985" s="245"/>
      <c r="HG2985" s="245"/>
      <c r="HH2985" s="245"/>
      <c r="HI2985" s="245"/>
      <c r="HJ2985" s="245"/>
      <c r="HK2985" s="245"/>
      <c r="HL2985" s="245"/>
      <c r="HM2985" s="245"/>
      <c r="HN2985" s="245"/>
      <c r="HO2985" s="245"/>
      <c r="HP2985" s="245"/>
      <c r="HQ2985" s="245"/>
      <c r="HR2985" s="245"/>
      <c r="HS2985" s="245"/>
      <c r="HT2985" s="245"/>
      <c r="HU2985" s="245"/>
      <c r="HV2985" s="245"/>
      <c r="HW2985" s="245"/>
      <c r="HX2985" s="245"/>
      <c r="HY2985" s="245"/>
      <c r="HZ2985" s="245"/>
      <c r="IA2985" s="245"/>
      <c r="IB2985" s="245"/>
      <c r="IC2985" s="245"/>
      <c r="ID2985" s="245"/>
      <c r="IE2985" s="245"/>
      <c r="IF2985" s="245"/>
      <c r="IG2985" s="245"/>
      <c r="IH2985" s="245"/>
      <c r="II2985" s="245"/>
      <c r="IJ2985" s="245"/>
      <c r="IK2985" s="245"/>
      <c r="IL2985" s="245"/>
      <c r="IM2985" s="245"/>
      <c r="IN2985" s="245"/>
      <c r="IO2985" s="245"/>
      <c r="IP2985" s="245"/>
      <c r="IQ2985" s="245"/>
      <c r="IR2985" s="245"/>
      <c r="IS2985" s="245"/>
      <c r="IT2985" s="245"/>
      <c r="IU2985" s="245"/>
      <c r="IV2985" s="245"/>
      <c r="IW2985" s="245"/>
      <c r="IX2985" s="245"/>
      <c r="IY2985" s="245"/>
      <c r="IZ2985" s="245"/>
      <c r="JA2985" s="245"/>
      <c r="JB2985" s="245"/>
      <c r="JC2985" s="245"/>
      <c r="JD2985" s="245"/>
      <c r="JE2985" s="245"/>
      <c r="JF2985" s="245"/>
      <c r="JG2985" s="245"/>
      <c r="JH2985" s="245"/>
      <c r="JI2985" s="245"/>
      <c r="JJ2985" s="245"/>
      <c r="JK2985" s="245"/>
      <c r="JL2985" s="245"/>
      <c r="JM2985" s="245"/>
      <c r="JN2985" s="245"/>
      <c r="JO2985" s="245"/>
      <c r="JP2985" s="245"/>
      <c r="JQ2985" s="245"/>
      <c r="JR2985" s="245"/>
      <c r="JS2985" s="245"/>
      <c r="JT2985" s="245"/>
      <c r="JU2985" s="245"/>
      <c r="JV2985" s="245"/>
      <c r="JW2985" s="245"/>
      <c r="JX2985" s="245"/>
      <c r="JY2985" s="245"/>
      <c r="JZ2985" s="245"/>
      <c r="KA2985" s="245"/>
      <c r="KB2985" s="245"/>
      <c r="KC2985" s="245"/>
      <c r="KD2985" s="245"/>
      <c r="KE2985" s="245"/>
      <c r="KF2985" s="245"/>
      <c r="KG2985" s="245"/>
      <c r="KH2985" s="245"/>
      <c r="KI2985" s="245"/>
      <c r="KJ2985" s="245"/>
      <c r="KK2985" s="245"/>
      <c r="KL2985" s="245"/>
      <c r="KM2985" s="245"/>
      <c r="KN2985" s="245"/>
      <c r="KO2985" s="245"/>
      <c r="KP2985" s="245"/>
      <c r="KQ2985" s="245"/>
      <c r="KR2985" s="245"/>
      <c r="KS2985" s="245"/>
      <c r="KT2985" s="245"/>
      <c r="KU2985" s="245"/>
      <c r="KV2985" s="245"/>
      <c r="KW2985" s="245"/>
      <c r="KX2985" s="245"/>
      <c r="KY2985" s="245"/>
      <c r="KZ2985" s="245"/>
      <c r="LA2985" s="245"/>
      <c r="LB2985" s="245"/>
      <c r="LC2985" s="245"/>
      <c r="LD2985" s="245"/>
      <c r="LE2985" s="245"/>
      <c r="LF2985" s="245"/>
      <c r="LG2985" s="245"/>
      <c r="LH2985" s="245"/>
      <c r="LI2985" s="245"/>
      <c r="LJ2985" s="245"/>
      <c r="LK2985" s="245"/>
      <c r="LL2985" s="245"/>
      <c r="LM2985" s="245"/>
      <c r="LN2985" s="245"/>
      <c r="LO2985" s="245"/>
      <c r="LP2985" s="245"/>
      <c r="LQ2985" s="245"/>
      <c r="LR2985" s="245"/>
      <c r="LS2985" s="245"/>
      <c r="LT2985" s="245"/>
      <c r="LU2985" s="245"/>
      <c r="LV2985" s="245"/>
      <c r="LW2985" s="245"/>
      <c r="LX2985" s="245"/>
      <c r="LY2985" s="245"/>
      <c r="LZ2985" s="245"/>
      <c r="MA2985" s="245"/>
      <c r="MB2985" s="245"/>
      <c r="MC2985" s="245"/>
      <c r="MD2985" s="245"/>
      <c r="ME2985" s="245"/>
      <c r="MF2985" s="245"/>
      <c r="MG2985" s="245"/>
      <c r="MH2985" s="245"/>
      <c r="MI2985" s="245"/>
      <c r="MJ2985" s="245"/>
      <c r="MK2985" s="245"/>
      <c r="ML2985" s="245"/>
      <c r="MM2985" s="245"/>
      <c r="MN2985" s="245"/>
      <c r="MO2985" s="245"/>
      <c r="MP2985" s="245"/>
      <c r="MQ2985" s="245"/>
      <c r="MR2985" s="245"/>
      <c r="MS2985" s="245"/>
      <c r="MT2985" s="245"/>
      <c r="MU2985" s="245"/>
      <c r="MV2985" s="245"/>
      <c r="MW2985" s="245"/>
      <c r="MX2985" s="245"/>
      <c r="MY2985" s="245"/>
      <c r="MZ2985" s="245"/>
      <c r="NA2985" s="245"/>
      <c r="NB2985" s="245"/>
      <c r="NC2985" s="245"/>
      <c r="ND2985" s="245"/>
      <c r="NE2985" s="245"/>
      <c r="NF2985" s="245"/>
      <c r="NG2985" s="245"/>
      <c r="NH2985" s="245"/>
      <c r="NI2985" s="245"/>
      <c r="NJ2985" s="245"/>
      <c r="NK2985" s="245"/>
      <c r="NL2985" s="245"/>
      <c r="NM2985" s="245"/>
      <c r="NN2985" s="245"/>
      <c r="NO2985" s="245"/>
      <c r="NP2985" s="245"/>
      <c r="NQ2985" s="245"/>
      <c r="NR2985" s="245"/>
      <c r="NS2985" s="245"/>
      <c r="NT2985" s="245"/>
      <c r="NU2985" s="245"/>
      <c r="NV2985" s="245"/>
      <c r="NW2985" s="245"/>
      <c r="NX2985" s="245"/>
      <c r="NY2985" s="245"/>
      <c r="NZ2985" s="245"/>
      <c r="OA2985" s="245"/>
      <c r="OB2985" s="245"/>
      <c r="OC2985" s="245"/>
      <c r="OD2985" s="245"/>
      <c r="OE2985" s="245"/>
      <c r="OF2985" s="245"/>
      <c r="OG2985" s="245"/>
      <c r="OH2985" s="245"/>
      <c r="OI2985" s="245"/>
      <c r="OJ2985" s="245"/>
      <c r="OK2985" s="245"/>
      <c r="OL2985" s="245"/>
      <c r="OM2985" s="245"/>
      <c r="ON2985" s="245"/>
      <c r="OO2985" s="245"/>
      <c r="OP2985" s="245"/>
      <c r="OQ2985" s="245"/>
      <c r="OR2985" s="245"/>
      <c r="OS2985" s="245"/>
      <c r="OT2985" s="245"/>
      <c r="OU2985" s="245"/>
      <c r="OV2985" s="245"/>
      <c r="OW2985" s="245"/>
      <c r="OX2985" s="245"/>
      <c r="OY2985" s="245"/>
      <c r="OZ2985" s="245"/>
      <c r="PA2985" s="245"/>
      <c r="PB2985" s="245"/>
      <c r="PC2985" s="245"/>
      <c r="PD2985" s="245"/>
      <c r="PE2985" s="245"/>
      <c r="PF2985" s="245"/>
      <c r="PG2985" s="245"/>
      <c r="PH2985" s="245"/>
      <c r="PI2985" s="245"/>
      <c r="PJ2985" s="245"/>
      <c r="PK2985" s="245"/>
      <c r="PL2985" s="245"/>
      <c r="PM2985" s="245"/>
      <c r="PN2985" s="245"/>
      <c r="PO2985" s="245"/>
      <c r="PP2985" s="245"/>
      <c r="PQ2985" s="245"/>
      <c r="PR2985" s="245"/>
      <c r="PS2985" s="245"/>
      <c r="PT2985" s="245"/>
      <c r="PU2985" s="245"/>
      <c r="PV2985" s="245"/>
      <c r="PW2985" s="245"/>
      <c r="PX2985" s="245"/>
      <c r="PY2985" s="245"/>
      <c r="PZ2985" s="245"/>
      <c r="QA2985" s="245"/>
      <c r="QB2985" s="245"/>
      <c r="QC2985" s="245"/>
      <c r="QD2985" s="245"/>
      <c r="QE2985" s="245"/>
      <c r="QF2985" s="245"/>
      <c r="QG2985" s="245"/>
      <c r="QH2985" s="245"/>
      <c r="QI2985" s="245"/>
      <c r="QJ2985" s="245"/>
      <c r="QK2985" s="245"/>
      <c r="QL2985" s="245"/>
      <c r="QM2985" s="245"/>
      <c r="QN2985" s="245"/>
      <c r="QO2985" s="245"/>
      <c r="QP2985" s="245"/>
      <c r="QQ2985" s="245"/>
      <c r="QR2985" s="245"/>
      <c r="QS2985" s="245"/>
      <c r="QT2985" s="245"/>
      <c r="QU2985" s="245"/>
      <c r="QV2985" s="245"/>
      <c r="QW2985" s="245"/>
      <c r="QX2985" s="245"/>
      <c r="QY2985" s="245"/>
      <c r="QZ2985" s="245"/>
      <c r="RA2985" s="245"/>
      <c r="RB2985" s="245"/>
      <c r="RC2985" s="245"/>
      <c r="RD2985" s="245"/>
      <c r="RE2985" s="245"/>
      <c r="RF2985" s="245"/>
      <c r="RG2985" s="245"/>
      <c r="RH2985" s="245"/>
      <c r="RI2985" s="245"/>
      <c r="RJ2985" s="245"/>
      <c r="RK2985" s="245"/>
      <c r="RL2985" s="245"/>
      <c r="RM2985" s="245"/>
      <c r="RN2985" s="245"/>
      <c r="RO2985" s="245"/>
      <c r="RP2985" s="245"/>
      <c r="RQ2985" s="245"/>
      <c r="RR2985" s="245"/>
      <c r="RS2985" s="245"/>
      <c r="RT2985" s="245"/>
      <c r="RU2985" s="245"/>
      <c r="RV2985" s="245"/>
      <c r="RW2985" s="245"/>
      <c r="RX2985" s="245"/>
      <c r="RY2985" s="245"/>
      <c r="RZ2985" s="245"/>
      <c r="SA2985" s="245"/>
      <c r="SB2985" s="245"/>
      <c r="SC2985" s="245"/>
      <c r="SD2985" s="245"/>
      <c r="SE2985" s="245"/>
      <c r="SF2985" s="245"/>
      <c r="SG2985" s="245"/>
      <c r="SH2985" s="245"/>
      <c r="SI2985" s="245"/>
      <c r="SJ2985" s="245"/>
      <c r="SK2985" s="245"/>
      <c r="SL2985" s="245"/>
      <c r="SM2985" s="245"/>
      <c r="SN2985" s="245"/>
      <c r="SO2985" s="245"/>
      <c r="SP2985" s="245"/>
      <c r="SQ2985" s="245"/>
      <c r="SR2985" s="245"/>
      <c r="SS2985" s="245"/>
      <c r="ST2985" s="245"/>
      <c r="SU2985" s="245"/>
      <c r="SV2985" s="245"/>
      <c r="SW2985" s="245"/>
      <c r="SX2985" s="245"/>
      <c r="SY2985" s="245"/>
      <c r="SZ2985" s="245"/>
      <c r="TA2985" s="245"/>
      <c r="TB2985" s="245"/>
      <c r="TC2985" s="245"/>
      <c r="TD2985" s="245"/>
      <c r="TE2985" s="245"/>
      <c r="TF2985" s="245"/>
      <c r="TG2985" s="245"/>
      <c r="TH2985" s="245"/>
      <c r="TI2985" s="245"/>
      <c r="TJ2985" s="245"/>
      <c r="TK2985" s="245"/>
      <c r="TL2985" s="245"/>
      <c r="TM2985" s="245"/>
      <c r="TN2985" s="245"/>
      <c r="TO2985" s="245"/>
      <c r="TP2985" s="245"/>
      <c r="TQ2985" s="245"/>
      <c r="TR2985" s="245"/>
      <c r="TS2985" s="245"/>
      <c r="TT2985" s="245"/>
      <c r="TU2985" s="245"/>
      <c r="TV2985" s="245"/>
      <c r="TW2985" s="245"/>
      <c r="TX2985" s="245"/>
      <c r="TY2985" s="245"/>
      <c r="TZ2985" s="245"/>
      <c r="UA2985" s="245"/>
      <c r="UB2985" s="245"/>
      <c r="UC2985" s="245"/>
      <c r="UD2985" s="245"/>
      <c r="UE2985" s="245"/>
      <c r="UF2985" s="245"/>
      <c r="UG2985" s="245"/>
      <c r="UH2985" s="245"/>
      <c r="UI2985" s="245"/>
      <c r="UJ2985" s="245"/>
      <c r="UK2985" s="245"/>
      <c r="UL2985" s="245"/>
      <c r="UM2985" s="245"/>
      <c r="UN2985" s="245"/>
      <c r="UO2985" s="245"/>
      <c r="UP2985" s="245"/>
      <c r="UQ2985" s="245"/>
      <c r="UR2985" s="245"/>
      <c r="US2985" s="245"/>
      <c r="UT2985" s="245"/>
      <c r="UU2985" s="245"/>
      <c r="UV2985" s="245"/>
      <c r="UW2985" s="245"/>
      <c r="UX2985" s="245"/>
      <c r="UY2985" s="245"/>
      <c r="UZ2985" s="245"/>
      <c r="VA2985" s="245"/>
      <c r="VB2985" s="245"/>
      <c r="VC2985" s="245"/>
      <c r="VD2985" s="245"/>
      <c r="VE2985" s="245"/>
      <c r="VF2985" s="245"/>
      <c r="VG2985" s="245"/>
      <c r="VH2985" s="245"/>
      <c r="VI2985" s="245"/>
      <c r="VJ2985" s="245"/>
      <c r="VK2985" s="245"/>
      <c r="VL2985" s="245"/>
      <c r="VM2985" s="245"/>
      <c r="VN2985" s="245"/>
      <c r="VO2985" s="245"/>
      <c r="VP2985" s="245"/>
      <c r="VQ2985" s="245"/>
      <c r="VR2985" s="245"/>
      <c r="VS2985" s="245"/>
      <c r="VT2985" s="245"/>
      <c r="VU2985" s="245"/>
      <c r="VV2985" s="245"/>
      <c r="VW2985" s="245"/>
      <c r="VX2985" s="245"/>
      <c r="VY2985" s="245"/>
      <c r="VZ2985" s="245"/>
      <c r="WA2985" s="245"/>
      <c r="WB2985" s="245"/>
      <c r="WC2985" s="245"/>
      <c r="WD2985" s="245"/>
      <c r="WE2985" s="245"/>
      <c r="WF2985" s="245"/>
      <c r="WG2985" s="245"/>
      <c r="WH2985" s="245"/>
      <c r="WI2985" s="245"/>
      <c r="WJ2985" s="245"/>
      <c r="WK2985" s="245"/>
      <c r="WL2985" s="245"/>
      <c r="WM2985" s="245"/>
      <c r="WN2985" s="245"/>
      <c r="WO2985" s="245"/>
      <c r="WP2985" s="245"/>
      <c r="WQ2985" s="245"/>
      <c r="WR2985" s="245"/>
      <c r="WS2985" s="245"/>
      <c r="WT2985" s="245"/>
      <c r="WU2985" s="245"/>
      <c r="WV2985" s="245"/>
      <c r="WW2985" s="245"/>
      <c r="WX2985" s="245"/>
      <c r="WY2985" s="245"/>
      <c r="WZ2985" s="245"/>
      <c r="XA2985" s="245"/>
      <c r="XB2985" s="245"/>
      <c r="XC2985" s="245"/>
      <c r="XD2985" s="245"/>
      <c r="XE2985" s="245"/>
      <c r="XF2985" s="245"/>
      <c r="XG2985" s="245"/>
      <c r="XH2985" s="245"/>
      <c r="XI2985" s="245"/>
      <c r="XJ2985" s="245"/>
      <c r="XK2985" s="245"/>
      <c r="XL2985" s="245"/>
      <c r="XM2985" s="245"/>
      <c r="XN2985" s="245"/>
      <c r="XO2985" s="245"/>
      <c r="XP2985" s="245"/>
      <c r="XQ2985" s="245"/>
      <c r="XR2985" s="245"/>
      <c r="XS2985" s="245"/>
      <c r="XT2985" s="245"/>
      <c r="XU2985" s="245"/>
      <c r="XV2985" s="245"/>
      <c r="XW2985" s="245"/>
      <c r="XX2985" s="245"/>
      <c r="XY2985" s="245"/>
      <c r="XZ2985" s="245"/>
      <c r="YA2985" s="245"/>
      <c r="YB2985" s="245"/>
      <c r="YC2985" s="245"/>
      <c r="YD2985" s="245"/>
      <c r="YE2985" s="245"/>
      <c r="YF2985" s="245"/>
      <c r="YG2985" s="245"/>
      <c r="YH2985" s="245"/>
      <c r="YI2985" s="245"/>
      <c r="YJ2985" s="245"/>
      <c r="YK2985" s="245"/>
      <c r="YL2985" s="245"/>
      <c r="YM2985" s="245"/>
      <c r="YN2985" s="245"/>
      <c r="YO2985" s="245"/>
      <c r="YP2985" s="245"/>
      <c r="YQ2985" s="245"/>
      <c r="YR2985" s="245"/>
      <c r="YS2985" s="245"/>
      <c r="YT2985" s="245"/>
      <c r="YU2985" s="245"/>
      <c r="YV2985" s="245"/>
      <c r="YW2985" s="245"/>
      <c r="YX2985" s="245"/>
      <c r="YY2985" s="245"/>
      <c r="YZ2985" s="245"/>
      <c r="ZA2985" s="245"/>
      <c r="ZB2985" s="245"/>
      <c r="ZC2985" s="245"/>
      <c r="ZD2985" s="245"/>
      <c r="ZE2985" s="245"/>
      <c r="ZF2985" s="245"/>
      <c r="ZG2985" s="245"/>
      <c r="ZH2985" s="245"/>
      <c r="ZI2985" s="245"/>
      <c r="ZJ2985" s="245"/>
      <c r="ZK2985" s="245"/>
      <c r="ZL2985" s="245"/>
      <c r="ZM2985" s="245"/>
      <c r="ZN2985" s="245"/>
      <c r="ZO2985" s="245"/>
      <c r="ZP2985" s="245"/>
      <c r="ZQ2985" s="245"/>
      <c r="ZR2985" s="245"/>
      <c r="ZS2985" s="245"/>
      <c r="ZT2985" s="245"/>
      <c r="ZU2985" s="245"/>
      <c r="ZV2985" s="245"/>
      <c r="ZW2985" s="245"/>
      <c r="ZX2985" s="245"/>
      <c r="ZY2985" s="245"/>
      <c r="ZZ2985" s="245"/>
      <c r="AAA2985" s="245"/>
      <c r="AAB2985" s="245"/>
      <c r="AAC2985" s="245"/>
      <c r="AAD2985" s="245"/>
      <c r="AAE2985" s="245"/>
      <c r="AAF2985" s="245"/>
      <c r="AAG2985" s="245"/>
      <c r="AAH2985" s="245"/>
      <c r="AAI2985" s="245"/>
      <c r="AAJ2985" s="245"/>
      <c r="AAK2985" s="245"/>
      <c r="AAL2985" s="245"/>
      <c r="AAM2985" s="245"/>
      <c r="AAN2985" s="245"/>
      <c r="AAO2985" s="245"/>
      <c r="AAP2985" s="245"/>
      <c r="AAQ2985" s="245"/>
      <c r="AAR2985" s="245"/>
      <c r="AAS2985" s="245"/>
      <c r="AAT2985" s="245"/>
      <c r="AAU2985" s="245"/>
      <c r="AAV2985" s="245"/>
      <c r="AAW2985" s="245"/>
      <c r="AAX2985" s="245"/>
      <c r="AAY2985" s="245"/>
      <c r="AAZ2985" s="245"/>
      <c r="ABA2985" s="245"/>
      <c r="ABB2985" s="245"/>
      <c r="ABC2985" s="245"/>
      <c r="ABD2985" s="245"/>
      <c r="ABE2985" s="245"/>
      <c r="ABF2985" s="245"/>
      <c r="ABG2985" s="245"/>
      <c r="ABH2985" s="245"/>
      <c r="ABI2985" s="245"/>
      <c r="ABJ2985" s="245"/>
      <c r="ABK2985" s="245"/>
      <c r="ABL2985" s="245"/>
      <c r="ABM2985" s="245"/>
      <c r="ABN2985" s="245"/>
      <c r="ABO2985" s="245"/>
      <c r="ABP2985" s="245"/>
      <c r="ABQ2985" s="245"/>
      <c r="ABR2985" s="245"/>
      <c r="ABS2985" s="245"/>
      <c r="ABT2985" s="245"/>
      <c r="ABU2985" s="245"/>
      <c r="ABV2985" s="245"/>
      <c r="ABW2985" s="245"/>
      <c r="ABX2985" s="245"/>
      <c r="ABY2985" s="245"/>
      <c r="ABZ2985" s="245"/>
      <c r="ACA2985" s="245"/>
      <c r="ACB2985" s="245"/>
      <c r="ACC2985" s="245"/>
      <c r="ACD2985" s="245"/>
      <c r="ACE2985" s="245"/>
      <c r="ACF2985" s="245"/>
      <c r="ACG2985" s="245"/>
      <c r="ACH2985" s="245"/>
      <c r="ACI2985" s="245"/>
      <c r="ACJ2985" s="245"/>
      <c r="ACK2985" s="245"/>
      <c r="ACL2985" s="245"/>
      <c r="ACM2985" s="245"/>
      <c r="ACN2985" s="245"/>
      <c r="ACO2985" s="245"/>
      <c r="ACP2985" s="245"/>
      <c r="ACQ2985" s="245"/>
      <c r="ACR2985" s="245"/>
      <c r="ACS2985" s="245"/>
      <c r="ACT2985" s="245"/>
      <c r="ACU2985" s="245"/>
      <c r="ACV2985" s="245"/>
      <c r="ACW2985" s="245"/>
      <c r="ACX2985" s="245"/>
      <c r="ACY2985" s="245"/>
      <c r="ACZ2985" s="245"/>
      <c r="ADA2985" s="245"/>
      <c r="ADB2985" s="245"/>
      <c r="ADC2985" s="245"/>
      <c r="ADD2985" s="245"/>
      <c r="ADE2985" s="245"/>
      <c r="ADF2985" s="245"/>
      <c r="ADG2985" s="245"/>
      <c r="ADH2985" s="245"/>
      <c r="ADI2985" s="245"/>
      <c r="ADJ2985" s="245"/>
      <c r="ADK2985" s="245"/>
      <c r="ADL2985" s="245"/>
      <c r="ADM2985" s="245"/>
      <c r="ADN2985" s="245"/>
      <c r="ADO2985" s="245"/>
      <c r="ADP2985" s="245"/>
      <c r="ADQ2985" s="245"/>
      <c r="ADR2985" s="245"/>
      <c r="ADS2985" s="245"/>
      <c r="ADT2985" s="245"/>
      <c r="ADU2985" s="245"/>
      <c r="ADV2985" s="245"/>
      <c r="ADW2985" s="245"/>
      <c r="ADX2985" s="245"/>
      <c r="ADY2985" s="245"/>
      <c r="ADZ2985" s="245"/>
      <c r="AEA2985" s="245"/>
      <c r="AEB2985" s="245"/>
      <c r="AEC2985" s="245"/>
      <c r="AED2985" s="245"/>
      <c r="AEE2985" s="245"/>
      <c r="AEF2985" s="245"/>
      <c r="AEG2985" s="245"/>
      <c r="AEH2985" s="245"/>
      <c r="AEI2985" s="245"/>
      <c r="AEJ2985" s="245"/>
      <c r="AEK2985" s="245"/>
      <c r="AEL2985" s="245"/>
      <c r="AEM2985" s="245"/>
      <c r="AEN2985" s="245"/>
      <c r="AEO2985" s="245"/>
      <c r="AEP2985" s="245"/>
      <c r="AEQ2985" s="245"/>
      <c r="AER2985" s="245"/>
      <c r="AES2985" s="245"/>
      <c r="AET2985" s="245"/>
      <c r="AEU2985" s="245"/>
      <c r="AEV2985" s="245"/>
      <c r="AEW2985" s="245"/>
      <c r="AEX2985" s="245"/>
      <c r="AEY2985" s="245"/>
      <c r="AEZ2985" s="245"/>
      <c r="AFA2985" s="245"/>
      <c r="AFB2985" s="245"/>
      <c r="AFC2985" s="245"/>
      <c r="AFD2985" s="245"/>
      <c r="AFE2985" s="245"/>
      <c r="AFF2985" s="245"/>
      <c r="AFG2985" s="245"/>
      <c r="AFH2985" s="245"/>
      <c r="AFI2985" s="245"/>
      <c r="AFJ2985" s="245"/>
      <c r="AFK2985" s="245"/>
      <c r="AFL2985" s="245"/>
      <c r="AFM2985" s="245"/>
      <c r="AFN2985" s="245"/>
      <c r="AFO2985" s="245"/>
      <c r="AFP2985" s="245"/>
      <c r="AFQ2985" s="245"/>
      <c r="AFR2985" s="245"/>
      <c r="AFS2985" s="245"/>
      <c r="AFT2985" s="245"/>
      <c r="AFU2985" s="245"/>
      <c r="AFV2985" s="245"/>
      <c r="AFW2985" s="245"/>
      <c r="AFX2985" s="245"/>
      <c r="AFY2985" s="245"/>
      <c r="AFZ2985" s="245"/>
      <c r="AGA2985" s="245"/>
      <c r="AGB2985" s="245"/>
      <c r="AGC2985" s="245"/>
      <c r="AGD2985" s="245"/>
      <c r="AGE2985" s="245"/>
      <c r="AGF2985" s="245"/>
      <c r="AGG2985" s="245"/>
      <c r="AGH2985" s="245"/>
      <c r="AGI2985" s="245"/>
      <c r="AGJ2985" s="245"/>
      <c r="AGK2985" s="245"/>
      <c r="AGL2985" s="245"/>
      <c r="AGM2985" s="245"/>
      <c r="AGN2985" s="245"/>
      <c r="AGO2985" s="245"/>
      <c r="AGP2985" s="245"/>
      <c r="AGQ2985" s="245"/>
      <c r="AGR2985" s="245"/>
      <c r="AGS2985" s="245"/>
      <c r="AGT2985" s="245"/>
      <c r="AGU2985" s="245"/>
      <c r="AGV2985" s="245"/>
      <c r="AGW2985" s="245"/>
      <c r="AGX2985" s="245"/>
      <c r="AGY2985" s="245"/>
      <c r="AGZ2985" s="245"/>
      <c r="AHA2985" s="245"/>
      <c r="AHB2985" s="245"/>
      <c r="AHC2985" s="245"/>
      <c r="AHD2985" s="245"/>
      <c r="AHE2985" s="245"/>
      <c r="AHF2985" s="245"/>
      <c r="AHG2985" s="245"/>
      <c r="AHH2985" s="245"/>
      <c r="AHI2985" s="245"/>
      <c r="AHJ2985" s="245"/>
      <c r="AHK2985" s="245"/>
      <c r="AHL2985" s="245"/>
      <c r="AHM2985" s="245"/>
      <c r="AHN2985" s="245"/>
      <c r="AHO2985" s="245"/>
      <c r="AHP2985" s="245"/>
      <c r="AHQ2985" s="245"/>
      <c r="AHR2985" s="245"/>
      <c r="AHS2985" s="245"/>
      <c r="AHT2985" s="245"/>
      <c r="AHU2985" s="245"/>
      <c r="AHV2985" s="245"/>
      <c r="AHW2985" s="245"/>
      <c r="AHX2985" s="245"/>
      <c r="AHY2985" s="245"/>
      <c r="AHZ2985" s="245"/>
      <c r="AIA2985" s="245"/>
      <c r="AIB2985" s="245"/>
      <c r="AIC2985" s="245"/>
      <c r="AID2985" s="245"/>
      <c r="AIE2985" s="245"/>
      <c r="AIF2985" s="245"/>
      <c r="AIG2985" s="245"/>
      <c r="AIH2985" s="245"/>
      <c r="AII2985" s="245"/>
      <c r="AIJ2985" s="245"/>
      <c r="AIK2985" s="245"/>
      <c r="AIL2985" s="245"/>
      <c r="AIM2985" s="245"/>
      <c r="AIN2985" s="245"/>
      <c r="AIO2985" s="245"/>
      <c r="AIP2985" s="245"/>
      <c r="AIQ2985" s="245"/>
      <c r="AIR2985" s="245"/>
      <c r="AIS2985" s="245"/>
      <c r="AIT2985" s="245"/>
      <c r="AIU2985" s="245"/>
      <c r="AIV2985" s="245"/>
      <c r="AIW2985" s="245"/>
      <c r="AIX2985" s="245"/>
      <c r="AIY2985" s="245"/>
      <c r="AIZ2985" s="245"/>
      <c r="AJA2985" s="245"/>
      <c r="AJB2985" s="245"/>
      <c r="AJC2985" s="245"/>
      <c r="AJD2985" s="245"/>
      <c r="AJE2985" s="245"/>
      <c r="AJF2985" s="245"/>
      <c r="AJG2985" s="245"/>
      <c r="AJH2985" s="245"/>
      <c r="AJI2985" s="245"/>
      <c r="AJJ2985" s="245"/>
      <c r="AJK2985" s="245"/>
      <c r="AJL2985" s="245"/>
      <c r="AJM2985" s="245"/>
      <c r="AJN2985" s="245"/>
      <c r="AJO2985" s="245"/>
      <c r="AJP2985" s="245"/>
      <c r="AJQ2985" s="245"/>
      <c r="AJR2985" s="245"/>
      <c r="AJS2985" s="245"/>
      <c r="AJT2985" s="245"/>
      <c r="AJU2985" s="245"/>
      <c r="AJV2985" s="245"/>
      <c r="AJW2985" s="245"/>
      <c r="AJX2985" s="245"/>
      <c r="AJY2985" s="245"/>
      <c r="AJZ2985" s="245"/>
      <c r="AKA2985" s="245"/>
      <c r="AKB2985" s="245"/>
      <c r="AKC2985" s="245"/>
      <c r="AKD2985" s="245"/>
      <c r="AKE2985" s="245"/>
      <c r="AKF2985" s="245"/>
      <c r="AKG2985" s="245"/>
      <c r="AKH2985" s="245"/>
      <c r="AKI2985" s="245"/>
      <c r="AKJ2985" s="245"/>
      <c r="AKK2985" s="245"/>
      <c r="AKL2985" s="245"/>
      <c r="AKM2985" s="245"/>
      <c r="AKN2985" s="245"/>
      <c r="AKO2985" s="245"/>
      <c r="AKP2985" s="245"/>
      <c r="AKQ2985" s="245"/>
      <c r="AKR2985" s="245"/>
      <c r="AKS2985" s="245"/>
      <c r="AKT2985" s="245"/>
      <c r="AKU2985" s="245"/>
      <c r="AKV2985" s="245"/>
      <c r="AKW2985" s="245"/>
      <c r="AKX2985" s="245"/>
      <c r="AKY2985" s="245"/>
      <c r="AKZ2985" s="245"/>
      <c r="ALA2985" s="245"/>
      <c r="ALB2985" s="245"/>
      <c r="ALC2985" s="245"/>
      <c r="ALD2985" s="245"/>
      <c r="ALE2985" s="245"/>
      <c r="ALF2985" s="245"/>
      <c r="ALG2985" s="245"/>
      <c r="ALH2985" s="245"/>
      <c r="ALI2985" s="245"/>
      <c r="ALJ2985" s="245"/>
      <c r="ALK2985" s="245"/>
      <c r="ALL2985" s="245"/>
      <c r="ALM2985" s="245"/>
      <c r="ALN2985" s="245"/>
      <c r="ALO2985" s="245"/>
      <c r="ALP2985" s="245"/>
      <c r="ALQ2985" s="245"/>
      <c r="ALR2985" s="245"/>
      <c r="ALS2985" s="245"/>
      <c r="ALT2985" s="245"/>
      <c r="ALU2985" s="245"/>
      <c r="ALV2985" s="245"/>
      <c r="ALW2985" s="245"/>
      <c r="ALX2985" s="245"/>
      <c r="ALY2985" s="245"/>
      <c r="ALZ2985" s="245"/>
      <c r="AMA2985" s="245"/>
      <c r="AMB2985" s="245"/>
    </row>
    <row r="2986" spans="1:1016" s="300" customFormat="1">
      <c r="A2986" s="80" t="s">
        <v>1723</v>
      </c>
      <c r="B2986" s="80" t="s">
        <v>3199</v>
      </c>
      <c r="C2986" s="223" t="s">
        <v>2409</v>
      </c>
      <c r="D2986" s="139" t="s">
        <v>300</v>
      </c>
      <c r="E2986" s="139" t="s">
        <v>301</v>
      </c>
      <c r="F2986" s="139" t="s">
        <v>525</v>
      </c>
      <c r="G2986" s="141">
        <v>73490.963499999998</v>
      </c>
      <c r="H2986" s="141">
        <v>87398.88870000001</v>
      </c>
      <c r="I2986" s="234">
        <v>43</v>
      </c>
      <c r="J2986" s="235">
        <v>0.7678571428571429</v>
      </c>
      <c r="K2986" s="141">
        <v>101306.81390000001</v>
      </c>
      <c r="L2986" s="146">
        <v>2</v>
      </c>
      <c r="M2986" s="139">
        <v>2</v>
      </c>
      <c r="N2986" s="167">
        <v>18</v>
      </c>
      <c r="O2986" s="79">
        <v>87398.88870000001</v>
      </c>
      <c r="P2986" s="80"/>
      <c r="Q2986" s="236"/>
      <c r="R2986" s="236"/>
      <c r="S2986" s="236"/>
      <c r="T2986" s="236"/>
      <c r="U2986" s="236"/>
      <c r="V2986" s="236"/>
      <c r="W2986" s="236"/>
      <c r="X2986" s="236"/>
      <c r="Y2986" s="245"/>
      <c r="Z2986" s="245"/>
      <c r="AA2986" s="245"/>
      <c r="AB2986" s="245"/>
      <c r="AC2986" s="245"/>
      <c r="AD2986" s="245"/>
      <c r="AE2986" s="245"/>
      <c r="AF2986" s="245"/>
      <c r="AG2986" s="245"/>
      <c r="AH2986" s="245"/>
      <c r="AI2986" s="245"/>
      <c r="AJ2986" s="245"/>
      <c r="AK2986" s="245"/>
      <c r="AL2986" s="245"/>
      <c r="AM2986" s="245"/>
      <c r="AN2986" s="245"/>
      <c r="AO2986" s="245"/>
      <c r="AP2986" s="245"/>
      <c r="AQ2986" s="245"/>
      <c r="AR2986" s="245"/>
      <c r="AS2986" s="245"/>
      <c r="AT2986" s="245"/>
      <c r="AU2986" s="245"/>
      <c r="AV2986" s="245"/>
      <c r="AW2986" s="245"/>
      <c r="AX2986" s="245"/>
      <c r="AY2986" s="245"/>
      <c r="AZ2986" s="245"/>
      <c r="BA2986" s="245"/>
      <c r="BB2986" s="245"/>
      <c r="BC2986" s="245"/>
      <c r="BD2986" s="245"/>
      <c r="BE2986" s="245"/>
      <c r="BF2986" s="245"/>
      <c r="BG2986" s="245"/>
      <c r="BH2986" s="245"/>
      <c r="BI2986" s="245"/>
      <c r="BJ2986" s="245"/>
      <c r="BK2986" s="245"/>
      <c r="BL2986" s="245"/>
      <c r="BM2986" s="245"/>
      <c r="BN2986" s="245"/>
      <c r="BO2986" s="245"/>
      <c r="BP2986" s="245"/>
      <c r="BQ2986" s="245"/>
      <c r="BR2986" s="245"/>
      <c r="BS2986" s="245"/>
      <c r="BT2986" s="245"/>
      <c r="BU2986" s="245"/>
      <c r="BV2986" s="245"/>
      <c r="BW2986" s="245"/>
      <c r="BX2986" s="245"/>
      <c r="BY2986" s="245"/>
      <c r="BZ2986" s="245"/>
      <c r="CA2986" s="245"/>
      <c r="CB2986" s="245"/>
      <c r="CC2986" s="245"/>
      <c r="CD2986" s="245"/>
      <c r="CE2986" s="245"/>
      <c r="CF2986" s="245"/>
      <c r="CG2986" s="245"/>
      <c r="CH2986" s="245"/>
      <c r="CI2986" s="245"/>
      <c r="CJ2986" s="245"/>
      <c r="CK2986" s="245"/>
      <c r="CL2986" s="245"/>
      <c r="CM2986" s="245"/>
      <c r="CN2986" s="245"/>
      <c r="CO2986" s="245"/>
      <c r="CP2986" s="245"/>
      <c r="CQ2986" s="245"/>
      <c r="CR2986" s="245"/>
      <c r="CS2986" s="245"/>
      <c r="CT2986" s="245"/>
      <c r="CU2986" s="245"/>
      <c r="CV2986" s="245"/>
      <c r="CW2986" s="245"/>
      <c r="CX2986" s="245"/>
      <c r="CY2986" s="245"/>
      <c r="CZ2986" s="245"/>
      <c r="DA2986" s="245"/>
      <c r="DB2986" s="245"/>
      <c r="DC2986" s="245"/>
      <c r="DD2986" s="245"/>
      <c r="DE2986" s="245"/>
      <c r="DF2986" s="245"/>
      <c r="DG2986" s="245"/>
      <c r="DH2986" s="245"/>
      <c r="DI2986" s="245"/>
      <c r="DJ2986" s="245"/>
      <c r="DK2986" s="245"/>
      <c r="DL2986" s="245"/>
      <c r="DM2986" s="245"/>
      <c r="DN2986" s="245"/>
      <c r="DO2986" s="245"/>
      <c r="DP2986" s="245"/>
      <c r="DQ2986" s="245"/>
      <c r="DR2986" s="245"/>
      <c r="DS2986" s="245"/>
      <c r="DT2986" s="245"/>
      <c r="DU2986" s="245"/>
      <c r="DV2986" s="245"/>
      <c r="DW2986" s="245"/>
      <c r="DX2986" s="245"/>
      <c r="DY2986" s="245"/>
      <c r="DZ2986" s="245"/>
      <c r="EA2986" s="245"/>
      <c r="EB2986" s="245"/>
      <c r="EC2986" s="245"/>
      <c r="ED2986" s="245"/>
      <c r="EE2986" s="245"/>
      <c r="EF2986" s="245"/>
      <c r="EG2986" s="245"/>
      <c r="EH2986" s="245"/>
      <c r="EI2986" s="245"/>
      <c r="EJ2986" s="245"/>
      <c r="EK2986" s="245"/>
      <c r="EL2986" s="245"/>
      <c r="EM2986" s="245"/>
      <c r="EN2986" s="245"/>
      <c r="EO2986" s="245"/>
      <c r="EP2986" s="245"/>
      <c r="EQ2986" s="245"/>
      <c r="ER2986" s="245"/>
      <c r="ES2986" s="245"/>
      <c r="ET2986" s="245"/>
      <c r="EU2986" s="245"/>
      <c r="EV2986" s="245"/>
      <c r="EW2986" s="245"/>
      <c r="EX2986" s="245"/>
      <c r="EY2986" s="245"/>
      <c r="EZ2986" s="245"/>
      <c r="FA2986" s="245"/>
      <c r="FB2986" s="245"/>
      <c r="FC2986" s="245"/>
      <c r="FD2986" s="245"/>
      <c r="FE2986" s="245"/>
      <c r="FF2986" s="245"/>
      <c r="FG2986" s="245"/>
      <c r="FH2986" s="245"/>
      <c r="FI2986" s="245"/>
      <c r="FJ2986" s="245"/>
      <c r="FK2986" s="245"/>
      <c r="FL2986" s="245"/>
      <c r="FM2986" s="245"/>
      <c r="FN2986" s="245"/>
      <c r="FO2986" s="245"/>
      <c r="FP2986" s="245"/>
      <c r="FQ2986" s="245"/>
      <c r="FR2986" s="245"/>
      <c r="FS2986" s="245"/>
      <c r="FT2986" s="245"/>
      <c r="FU2986" s="245"/>
      <c r="FV2986" s="245"/>
      <c r="FW2986" s="245"/>
      <c r="FX2986" s="245"/>
      <c r="FY2986" s="245"/>
      <c r="FZ2986" s="245"/>
      <c r="GA2986" s="245"/>
      <c r="GB2986" s="245"/>
      <c r="GC2986" s="245"/>
      <c r="GD2986" s="245"/>
      <c r="GE2986" s="245"/>
      <c r="GF2986" s="245"/>
      <c r="GG2986" s="245"/>
      <c r="GH2986" s="245"/>
      <c r="GI2986" s="245"/>
      <c r="GJ2986" s="245"/>
      <c r="GK2986" s="245"/>
      <c r="GL2986" s="245"/>
      <c r="GM2986" s="245"/>
      <c r="GN2986" s="245"/>
      <c r="GO2986" s="245"/>
      <c r="GP2986" s="245"/>
      <c r="GQ2986" s="245"/>
      <c r="GR2986" s="245"/>
      <c r="GS2986" s="245"/>
      <c r="GT2986" s="245"/>
      <c r="GU2986" s="245"/>
      <c r="GV2986" s="245"/>
      <c r="GW2986" s="245"/>
      <c r="GX2986" s="245"/>
      <c r="GY2986" s="245"/>
      <c r="GZ2986" s="245"/>
      <c r="HA2986" s="245"/>
      <c r="HB2986" s="245"/>
      <c r="HC2986" s="245"/>
      <c r="HD2986" s="245"/>
      <c r="HE2986" s="245"/>
      <c r="HF2986" s="245"/>
      <c r="HG2986" s="245"/>
      <c r="HH2986" s="245"/>
      <c r="HI2986" s="245"/>
      <c r="HJ2986" s="245"/>
      <c r="HK2986" s="245"/>
      <c r="HL2986" s="245"/>
      <c r="HM2986" s="245"/>
      <c r="HN2986" s="245"/>
      <c r="HO2986" s="245"/>
      <c r="HP2986" s="245"/>
      <c r="HQ2986" s="245"/>
      <c r="HR2986" s="245"/>
      <c r="HS2986" s="245"/>
      <c r="HT2986" s="245"/>
      <c r="HU2986" s="245"/>
      <c r="HV2986" s="245"/>
      <c r="HW2986" s="245"/>
      <c r="HX2986" s="245"/>
      <c r="HY2986" s="245"/>
      <c r="HZ2986" s="245"/>
      <c r="IA2986" s="245"/>
      <c r="IB2986" s="245"/>
      <c r="IC2986" s="245"/>
      <c r="ID2986" s="245"/>
      <c r="IE2986" s="245"/>
      <c r="IF2986" s="245"/>
      <c r="IG2986" s="245"/>
      <c r="IH2986" s="245"/>
      <c r="II2986" s="245"/>
      <c r="IJ2986" s="245"/>
      <c r="IK2986" s="245"/>
      <c r="IL2986" s="245"/>
      <c r="IM2986" s="245"/>
      <c r="IN2986" s="245"/>
      <c r="IO2986" s="245"/>
      <c r="IP2986" s="245"/>
      <c r="IQ2986" s="245"/>
      <c r="IR2986" s="245"/>
      <c r="IS2986" s="245"/>
      <c r="IT2986" s="245"/>
      <c r="IU2986" s="245"/>
      <c r="IV2986" s="245"/>
      <c r="IW2986" s="245"/>
      <c r="IX2986" s="245"/>
      <c r="IY2986" s="245"/>
      <c r="IZ2986" s="245"/>
      <c r="JA2986" s="245"/>
      <c r="JB2986" s="245"/>
      <c r="JC2986" s="245"/>
      <c r="JD2986" s="245"/>
      <c r="JE2986" s="245"/>
      <c r="JF2986" s="245"/>
      <c r="JG2986" s="245"/>
      <c r="JH2986" s="245"/>
      <c r="JI2986" s="245"/>
      <c r="JJ2986" s="245"/>
      <c r="JK2986" s="245"/>
      <c r="JL2986" s="245"/>
      <c r="JM2986" s="245"/>
      <c r="JN2986" s="245"/>
      <c r="JO2986" s="245"/>
      <c r="JP2986" s="245"/>
      <c r="JQ2986" s="245"/>
      <c r="JR2986" s="245"/>
      <c r="JS2986" s="245"/>
      <c r="JT2986" s="245"/>
      <c r="JU2986" s="245"/>
      <c r="JV2986" s="245"/>
      <c r="JW2986" s="245"/>
      <c r="JX2986" s="245"/>
      <c r="JY2986" s="245"/>
      <c r="JZ2986" s="245"/>
      <c r="KA2986" s="245"/>
      <c r="KB2986" s="245"/>
      <c r="KC2986" s="245"/>
      <c r="KD2986" s="245"/>
      <c r="KE2986" s="245"/>
      <c r="KF2986" s="245"/>
      <c r="KG2986" s="245"/>
      <c r="KH2986" s="245"/>
      <c r="KI2986" s="245"/>
      <c r="KJ2986" s="245"/>
      <c r="KK2986" s="245"/>
      <c r="KL2986" s="245"/>
      <c r="KM2986" s="245"/>
      <c r="KN2986" s="245"/>
      <c r="KO2986" s="245"/>
      <c r="KP2986" s="245"/>
      <c r="KQ2986" s="245"/>
      <c r="KR2986" s="245"/>
      <c r="KS2986" s="245"/>
      <c r="KT2986" s="245"/>
      <c r="KU2986" s="245"/>
      <c r="KV2986" s="245"/>
      <c r="KW2986" s="245"/>
      <c r="KX2986" s="245"/>
      <c r="KY2986" s="245"/>
      <c r="KZ2986" s="245"/>
      <c r="LA2986" s="245"/>
      <c r="LB2986" s="245"/>
      <c r="LC2986" s="245"/>
      <c r="LD2986" s="245"/>
      <c r="LE2986" s="245"/>
      <c r="LF2986" s="245"/>
      <c r="LG2986" s="245"/>
      <c r="LH2986" s="245"/>
      <c r="LI2986" s="245"/>
      <c r="LJ2986" s="245"/>
      <c r="LK2986" s="245"/>
      <c r="LL2986" s="245"/>
      <c r="LM2986" s="245"/>
      <c r="LN2986" s="245"/>
      <c r="LO2986" s="245"/>
      <c r="LP2986" s="245"/>
      <c r="LQ2986" s="245"/>
      <c r="LR2986" s="245"/>
      <c r="LS2986" s="245"/>
      <c r="LT2986" s="245"/>
      <c r="LU2986" s="245"/>
      <c r="LV2986" s="245"/>
      <c r="LW2986" s="245"/>
      <c r="LX2986" s="245"/>
      <c r="LY2986" s="245"/>
      <c r="LZ2986" s="245"/>
      <c r="MA2986" s="245"/>
      <c r="MB2986" s="245"/>
      <c r="MC2986" s="245"/>
      <c r="MD2986" s="245"/>
      <c r="ME2986" s="245"/>
      <c r="MF2986" s="245"/>
      <c r="MG2986" s="245"/>
      <c r="MH2986" s="245"/>
      <c r="MI2986" s="245"/>
      <c r="MJ2986" s="245"/>
      <c r="MK2986" s="245"/>
      <c r="ML2986" s="245"/>
      <c r="MM2986" s="245"/>
      <c r="MN2986" s="245"/>
      <c r="MO2986" s="245"/>
      <c r="MP2986" s="245"/>
      <c r="MQ2986" s="245"/>
      <c r="MR2986" s="245"/>
      <c r="MS2986" s="245"/>
      <c r="MT2986" s="245"/>
      <c r="MU2986" s="245"/>
      <c r="MV2986" s="245"/>
      <c r="MW2986" s="245"/>
      <c r="MX2986" s="245"/>
      <c r="MY2986" s="245"/>
      <c r="MZ2986" s="245"/>
      <c r="NA2986" s="245"/>
      <c r="NB2986" s="245"/>
      <c r="NC2986" s="245"/>
      <c r="ND2986" s="245"/>
      <c r="NE2986" s="245"/>
      <c r="NF2986" s="245"/>
      <c r="NG2986" s="245"/>
      <c r="NH2986" s="245"/>
      <c r="NI2986" s="245"/>
      <c r="NJ2986" s="245"/>
      <c r="NK2986" s="245"/>
      <c r="NL2986" s="245"/>
      <c r="NM2986" s="245"/>
      <c r="NN2986" s="245"/>
      <c r="NO2986" s="245"/>
      <c r="NP2986" s="245"/>
      <c r="NQ2986" s="245"/>
      <c r="NR2986" s="245"/>
      <c r="NS2986" s="245"/>
      <c r="NT2986" s="245"/>
      <c r="NU2986" s="245"/>
      <c r="NV2986" s="245"/>
      <c r="NW2986" s="245"/>
      <c r="NX2986" s="245"/>
      <c r="NY2986" s="245"/>
      <c r="NZ2986" s="245"/>
      <c r="OA2986" s="245"/>
      <c r="OB2986" s="245"/>
      <c r="OC2986" s="245"/>
      <c r="OD2986" s="245"/>
      <c r="OE2986" s="245"/>
      <c r="OF2986" s="245"/>
      <c r="OG2986" s="245"/>
      <c r="OH2986" s="245"/>
      <c r="OI2986" s="245"/>
      <c r="OJ2986" s="245"/>
      <c r="OK2986" s="245"/>
      <c r="OL2986" s="245"/>
      <c r="OM2986" s="245"/>
      <c r="ON2986" s="245"/>
      <c r="OO2986" s="245"/>
      <c r="OP2986" s="245"/>
      <c r="OQ2986" s="245"/>
      <c r="OR2986" s="245"/>
      <c r="OS2986" s="245"/>
      <c r="OT2986" s="245"/>
      <c r="OU2986" s="245"/>
      <c r="OV2986" s="245"/>
      <c r="OW2986" s="245"/>
      <c r="OX2986" s="245"/>
      <c r="OY2986" s="245"/>
      <c r="OZ2986" s="245"/>
      <c r="PA2986" s="245"/>
      <c r="PB2986" s="245"/>
      <c r="PC2986" s="245"/>
      <c r="PD2986" s="245"/>
      <c r="PE2986" s="245"/>
      <c r="PF2986" s="245"/>
      <c r="PG2986" s="245"/>
      <c r="PH2986" s="245"/>
      <c r="PI2986" s="245"/>
      <c r="PJ2986" s="245"/>
      <c r="PK2986" s="245"/>
      <c r="PL2986" s="245"/>
      <c r="PM2986" s="245"/>
      <c r="PN2986" s="245"/>
      <c r="PO2986" s="245"/>
      <c r="PP2986" s="245"/>
      <c r="PQ2986" s="245"/>
      <c r="PR2986" s="245"/>
      <c r="PS2986" s="245"/>
      <c r="PT2986" s="245"/>
      <c r="PU2986" s="245"/>
      <c r="PV2986" s="245"/>
      <c r="PW2986" s="245"/>
      <c r="PX2986" s="245"/>
      <c r="PY2986" s="245"/>
      <c r="PZ2986" s="245"/>
      <c r="QA2986" s="245"/>
      <c r="QB2986" s="245"/>
      <c r="QC2986" s="245"/>
      <c r="QD2986" s="245"/>
      <c r="QE2986" s="245"/>
      <c r="QF2986" s="245"/>
      <c r="QG2986" s="245"/>
      <c r="QH2986" s="245"/>
      <c r="QI2986" s="245"/>
      <c r="QJ2986" s="245"/>
      <c r="QK2986" s="245"/>
      <c r="QL2986" s="245"/>
      <c r="QM2986" s="245"/>
      <c r="QN2986" s="245"/>
      <c r="QO2986" s="245"/>
      <c r="QP2986" s="245"/>
      <c r="QQ2986" s="245"/>
      <c r="QR2986" s="245"/>
      <c r="QS2986" s="245"/>
      <c r="QT2986" s="245"/>
      <c r="QU2986" s="245"/>
      <c r="QV2986" s="245"/>
      <c r="QW2986" s="245"/>
      <c r="QX2986" s="245"/>
      <c r="QY2986" s="245"/>
      <c r="QZ2986" s="245"/>
      <c r="RA2986" s="245"/>
      <c r="RB2986" s="245"/>
      <c r="RC2986" s="245"/>
      <c r="RD2986" s="245"/>
      <c r="RE2986" s="245"/>
      <c r="RF2986" s="245"/>
      <c r="RG2986" s="245"/>
      <c r="RH2986" s="245"/>
      <c r="RI2986" s="245"/>
      <c r="RJ2986" s="245"/>
      <c r="RK2986" s="245"/>
      <c r="RL2986" s="245"/>
      <c r="RM2986" s="245"/>
      <c r="RN2986" s="245"/>
      <c r="RO2986" s="245"/>
      <c r="RP2986" s="245"/>
      <c r="RQ2986" s="245"/>
      <c r="RR2986" s="245"/>
      <c r="RS2986" s="245"/>
      <c r="RT2986" s="245"/>
      <c r="RU2986" s="245"/>
      <c r="RV2986" s="245"/>
      <c r="RW2986" s="245"/>
      <c r="RX2986" s="245"/>
      <c r="RY2986" s="245"/>
      <c r="RZ2986" s="245"/>
      <c r="SA2986" s="245"/>
      <c r="SB2986" s="245"/>
      <c r="SC2986" s="245"/>
      <c r="SD2986" s="245"/>
      <c r="SE2986" s="245"/>
      <c r="SF2986" s="245"/>
      <c r="SG2986" s="245"/>
      <c r="SH2986" s="245"/>
      <c r="SI2986" s="245"/>
      <c r="SJ2986" s="245"/>
      <c r="SK2986" s="245"/>
      <c r="SL2986" s="245"/>
      <c r="SM2986" s="245"/>
      <c r="SN2986" s="245"/>
      <c r="SO2986" s="245"/>
      <c r="SP2986" s="245"/>
      <c r="SQ2986" s="245"/>
      <c r="SR2986" s="245"/>
      <c r="SS2986" s="245"/>
      <c r="ST2986" s="245"/>
      <c r="SU2986" s="245"/>
      <c r="SV2986" s="245"/>
      <c r="SW2986" s="245"/>
      <c r="SX2986" s="245"/>
      <c r="SY2986" s="245"/>
      <c r="SZ2986" s="245"/>
      <c r="TA2986" s="245"/>
      <c r="TB2986" s="245"/>
      <c r="TC2986" s="245"/>
      <c r="TD2986" s="245"/>
      <c r="TE2986" s="245"/>
      <c r="TF2986" s="245"/>
      <c r="TG2986" s="245"/>
      <c r="TH2986" s="245"/>
      <c r="TI2986" s="245"/>
      <c r="TJ2986" s="245"/>
      <c r="TK2986" s="245"/>
      <c r="TL2986" s="245"/>
      <c r="TM2986" s="245"/>
      <c r="TN2986" s="245"/>
      <c r="TO2986" s="245"/>
      <c r="TP2986" s="245"/>
      <c r="TQ2986" s="245"/>
      <c r="TR2986" s="245"/>
      <c r="TS2986" s="245"/>
      <c r="TT2986" s="245"/>
      <c r="TU2986" s="245"/>
      <c r="TV2986" s="245"/>
      <c r="TW2986" s="245"/>
      <c r="TX2986" s="245"/>
      <c r="TY2986" s="245"/>
      <c r="TZ2986" s="245"/>
      <c r="UA2986" s="245"/>
      <c r="UB2986" s="245"/>
      <c r="UC2986" s="245"/>
      <c r="UD2986" s="245"/>
      <c r="UE2986" s="245"/>
      <c r="UF2986" s="245"/>
      <c r="UG2986" s="245"/>
      <c r="UH2986" s="245"/>
      <c r="UI2986" s="245"/>
      <c r="UJ2986" s="245"/>
      <c r="UK2986" s="245"/>
      <c r="UL2986" s="245"/>
      <c r="UM2986" s="245"/>
      <c r="UN2986" s="245"/>
      <c r="UO2986" s="245"/>
      <c r="UP2986" s="245"/>
      <c r="UQ2986" s="245"/>
      <c r="UR2986" s="245"/>
      <c r="US2986" s="245"/>
      <c r="UT2986" s="245"/>
      <c r="UU2986" s="245"/>
      <c r="UV2986" s="245"/>
      <c r="UW2986" s="245"/>
      <c r="UX2986" s="245"/>
      <c r="UY2986" s="245"/>
      <c r="UZ2986" s="245"/>
      <c r="VA2986" s="245"/>
      <c r="VB2986" s="245"/>
      <c r="VC2986" s="245"/>
      <c r="VD2986" s="245"/>
      <c r="VE2986" s="245"/>
      <c r="VF2986" s="245"/>
      <c r="VG2986" s="245"/>
      <c r="VH2986" s="245"/>
      <c r="VI2986" s="245"/>
      <c r="VJ2986" s="245"/>
      <c r="VK2986" s="245"/>
      <c r="VL2986" s="245"/>
      <c r="VM2986" s="245"/>
      <c r="VN2986" s="245"/>
      <c r="VO2986" s="245"/>
      <c r="VP2986" s="245"/>
      <c r="VQ2986" s="245"/>
      <c r="VR2986" s="245"/>
      <c r="VS2986" s="245"/>
      <c r="VT2986" s="245"/>
      <c r="VU2986" s="245"/>
      <c r="VV2986" s="245"/>
      <c r="VW2986" s="245"/>
      <c r="VX2986" s="245"/>
      <c r="VY2986" s="245"/>
      <c r="VZ2986" s="245"/>
      <c r="WA2986" s="245"/>
      <c r="WB2986" s="245"/>
      <c r="WC2986" s="245"/>
      <c r="WD2986" s="245"/>
      <c r="WE2986" s="245"/>
      <c r="WF2986" s="245"/>
      <c r="WG2986" s="245"/>
      <c r="WH2986" s="245"/>
      <c r="WI2986" s="245"/>
      <c r="WJ2986" s="245"/>
      <c r="WK2986" s="245"/>
      <c r="WL2986" s="245"/>
      <c r="WM2986" s="245"/>
      <c r="WN2986" s="245"/>
      <c r="WO2986" s="245"/>
      <c r="WP2986" s="245"/>
      <c r="WQ2986" s="245"/>
      <c r="WR2986" s="245"/>
      <c r="WS2986" s="245"/>
      <c r="WT2986" s="245"/>
      <c r="WU2986" s="245"/>
      <c r="WV2986" s="245"/>
      <c r="WW2986" s="245"/>
      <c r="WX2986" s="245"/>
      <c r="WY2986" s="245"/>
      <c r="WZ2986" s="245"/>
      <c r="XA2986" s="245"/>
      <c r="XB2986" s="245"/>
      <c r="XC2986" s="245"/>
      <c r="XD2986" s="245"/>
      <c r="XE2986" s="245"/>
      <c r="XF2986" s="245"/>
      <c r="XG2986" s="245"/>
      <c r="XH2986" s="245"/>
      <c r="XI2986" s="245"/>
      <c r="XJ2986" s="245"/>
      <c r="XK2986" s="245"/>
      <c r="XL2986" s="245"/>
      <c r="XM2986" s="245"/>
      <c r="XN2986" s="245"/>
      <c r="XO2986" s="245"/>
      <c r="XP2986" s="245"/>
      <c r="XQ2986" s="245"/>
      <c r="XR2986" s="245"/>
      <c r="XS2986" s="245"/>
      <c r="XT2986" s="245"/>
      <c r="XU2986" s="245"/>
      <c r="XV2986" s="245"/>
      <c r="XW2986" s="245"/>
      <c r="XX2986" s="245"/>
      <c r="XY2986" s="245"/>
      <c r="XZ2986" s="245"/>
      <c r="YA2986" s="245"/>
      <c r="YB2986" s="245"/>
      <c r="YC2986" s="245"/>
      <c r="YD2986" s="245"/>
      <c r="YE2986" s="245"/>
      <c r="YF2986" s="245"/>
      <c r="YG2986" s="245"/>
      <c r="YH2986" s="245"/>
      <c r="YI2986" s="245"/>
      <c r="YJ2986" s="245"/>
      <c r="YK2986" s="245"/>
      <c r="YL2986" s="245"/>
      <c r="YM2986" s="245"/>
      <c r="YN2986" s="245"/>
      <c r="YO2986" s="245"/>
      <c r="YP2986" s="245"/>
      <c r="YQ2986" s="245"/>
      <c r="YR2986" s="245"/>
      <c r="YS2986" s="245"/>
      <c r="YT2986" s="245"/>
      <c r="YU2986" s="245"/>
      <c r="YV2986" s="245"/>
      <c r="YW2986" s="245"/>
      <c r="YX2986" s="245"/>
      <c r="YY2986" s="245"/>
      <c r="YZ2986" s="245"/>
      <c r="ZA2986" s="245"/>
      <c r="ZB2986" s="245"/>
      <c r="ZC2986" s="245"/>
      <c r="ZD2986" s="245"/>
      <c r="ZE2986" s="245"/>
      <c r="ZF2986" s="245"/>
      <c r="ZG2986" s="245"/>
      <c r="ZH2986" s="245"/>
      <c r="ZI2986" s="245"/>
      <c r="ZJ2986" s="245"/>
      <c r="ZK2986" s="245"/>
      <c r="ZL2986" s="245"/>
      <c r="ZM2986" s="245"/>
      <c r="ZN2986" s="245"/>
      <c r="ZO2986" s="245"/>
      <c r="ZP2986" s="245"/>
      <c r="ZQ2986" s="245"/>
      <c r="ZR2986" s="245"/>
      <c r="ZS2986" s="245"/>
      <c r="ZT2986" s="245"/>
      <c r="ZU2986" s="245"/>
      <c r="ZV2986" s="245"/>
      <c r="ZW2986" s="245"/>
      <c r="ZX2986" s="245"/>
      <c r="ZY2986" s="245"/>
      <c r="ZZ2986" s="245"/>
      <c r="AAA2986" s="245"/>
      <c r="AAB2986" s="245"/>
      <c r="AAC2986" s="245"/>
      <c r="AAD2986" s="245"/>
      <c r="AAE2986" s="245"/>
      <c r="AAF2986" s="245"/>
      <c r="AAG2986" s="245"/>
      <c r="AAH2986" s="245"/>
      <c r="AAI2986" s="245"/>
      <c r="AAJ2986" s="245"/>
      <c r="AAK2986" s="245"/>
      <c r="AAL2986" s="245"/>
      <c r="AAM2986" s="245"/>
      <c r="AAN2986" s="245"/>
      <c r="AAO2986" s="245"/>
      <c r="AAP2986" s="245"/>
      <c r="AAQ2986" s="245"/>
      <c r="AAR2986" s="245"/>
      <c r="AAS2986" s="245"/>
      <c r="AAT2986" s="245"/>
      <c r="AAU2986" s="245"/>
      <c r="AAV2986" s="245"/>
      <c r="AAW2986" s="245"/>
      <c r="AAX2986" s="245"/>
      <c r="AAY2986" s="245"/>
      <c r="AAZ2986" s="245"/>
      <c r="ABA2986" s="245"/>
      <c r="ABB2986" s="245"/>
      <c r="ABC2986" s="245"/>
      <c r="ABD2986" s="245"/>
      <c r="ABE2986" s="245"/>
      <c r="ABF2986" s="245"/>
      <c r="ABG2986" s="245"/>
      <c r="ABH2986" s="245"/>
      <c r="ABI2986" s="245"/>
      <c r="ABJ2986" s="245"/>
      <c r="ABK2986" s="245"/>
      <c r="ABL2986" s="245"/>
      <c r="ABM2986" s="245"/>
      <c r="ABN2986" s="245"/>
      <c r="ABO2986" s="245"/>
      <c r="ABP2986" s="245"/>
      <c r="ABQ2986" s="245"/>
      <c r="ABR2986" s="245"/>
      <c r="ABS2986" s="245"/>
      <c r="ABT2986" s="245"/>
      <c r="ABU2986" s="245"/>
      <c r="ABV2986" s="245"/>
      <c r="ABW2986" s="245"/>
      <c r="ABX2986" s="245"/>
      <c r="ABY2986" s="245"/>
      <c r="ABZ2986" s="245"/>
      <c r="ACA2986" s="245"/>
      <c r="ACB2986" s="245"/>
      <c r="ACC2986" s="245"/>
      <c r="ACD2986" s="245"/>
      <c r="ACE2986" s="245"/>
      <c r="ACF2986" s="245"/>
      <c r="ACG2986" s="245"/>
      <c r="ACH2986" s="245"/>
      <c r="ACI2986" s="245"/>
      <c r="ACJ2986" s="245"/>
      <c r="ACK2986" s="245"/>
      <c r="ACL2986" s="245"/>
      <c r="ACM2986" s="245"/>
      <c r="ACN2986" s="245"/>
      <c r="ACO2986" s="245"/>
      <c r="ACP2986" s="245"/>
      <c r="ACQ2986" s="245"/>
      <c r="ACR2986" s="245"/>
      <c r="ACS2986" s="245"/>
      <c r="ACT2986" s="245"/>
      <c r="ACU2986" s="245"/>
      <c r="ACV2986" s="245"/>
      <c r="ACW2986" s="245"/>
      <c r="ACX2986" s="245"/>
      <c r="ACY2986" s="245"/>
      <c r="ACZ2986" s="245"/>
      <c r="ADA2986" s="245"/>
      <c r="ADB2986" s="245"/>
      <c r="ADC2986" s="245"/>
      <c r="ADD2986" s="245"/>
      <c r="ADE2986" s="245"/>
      <c r="ADF2986" s="245"/>
      <c r="ADG2986" s="245"/>
      <c r="ADH2986" s="245"/>
      <c r="ADI2986" s="245"/>
      <c r="ADJ2986" s="245"/>
      <c r="ADK2986" s="245"/>
      <c r="ADL2986" s="245"/>
      <c r="ADM2986" s="245"/>
      <c r="ADN2986" s="245"/>
      <c r="ADO2986" s="245"/>
      <c r="ADP2986" s="245"/>
      <c r="ADQ2986" s="245"/>
      <c r="ADR2986" s="245"/>
      <c r="ADS2986" s="245"/>
      <c r="ADT2986" s="245"/>
      <c r="ADU2986" s="245"/>
      <c r="ADV2986" s="245"/>
      <c r="ADW2986" s="245"/>
      <c r="ADX2986" s="245"/>
      <c r="ADY2986" s="245"/>
      <c r="ADZ2986" s="245"/>
      <c r="AEA2986" s="245"/>
      <c r="AEB2986" s="245"/>
      <c r="AEC2986" s="245"/>
      <c r="AED2986" s="245"/>
      <c r="AEE2986" s="245"/>
      <c r="AEF2986" s="245"/>
      <c r="AEG2986" s="245"/>
      <c r="AEH2986" s="245"/>
      <c r="AEI2986" s="245"/>
      <c r="AEJ2986" s="245"/>
      <c r="AEK2986" s="245"/>
      <c r="AEL2986" s="245"/>
      <c r="AEM2986" s="245"/>
      <c r="AEN2986" s="245"/>
      <c r="AEO2986" s="245"/>
      <c r="AEP2986" s="245"/>
      <c r="AEQ2986" s="245"/>
      <c r="AER2986" s="245"/>
      <c r="AES2986" s="245"/>
      <c r="AET2986" s="245"/>
      <c r="AEU2986" s="245"/>
      <c r="AEV2986" s="245"/>
      <c r="AEW2986" s="245"/>
      <c r="AEX2986" s="245"/>
      <c r="AEY2986" s="245"/>
      <c r="AEZ2986" s="245"/>
      <c r="AFA2986" s="245"/>
      <c r="AFB2986" s="245"/>
      <c r="AFC2986" s="245"/>
      <c r="AFD2986" s="245"/>
      <c r="AFE2986" s="245"/>
      <c r="AFF2986" s="245"/>
      <c r="AFG2986" s="245"/>
      <c r="AFH2986" s="245"/>
      <c r="AFI2986" s="245"/>
      <c r="AFJ2986" s="245"/>
      <c r="AFK2986" s="245"/>
      <c r="AFL2986" s="245"/>
      <c r="AFM2986" s="245"/>
      <c r="AFN2986" s="245"/>
      <c r="AFO2986" s="245"/>
      <c r="AFP2986" s="245"/>
      <c r="AFQ2986" s="245"/>
      <c r="AFR2986" s="245"/>
      <c r="AFS2986" s="245"/>
      <c r="AFT2986" s="245"/>
      <c r="AFU2986" s="245"/>
      <c r="AFV2986" s="245"/>
      <c r="AFW2986" s="245"/>
      <c r="AFX2986" s="245"/>
      <c r="AFY2986" s="245"/>
      <c r="AFZ2986" s="245"/>
      <c r="AGA2986" s="245"/>
      <c r="AGB2986" s="245"/>
      <c r="AGC2986" s="245"/>
      <c r="AGD2986" s="245"/>
      <c r="AGE2986" s="245"/>
      <c r="AGF2986" s="245"/>
      <c r="AGG2986" s="245"/>
      <c r="AGH2986" s="245"/>
      <c r="AGI2986" s="245"/>
      <c r="AGJ2986" s="245"/>
      <c r="AGK2986" s="245"/>
      <c r="AGL2986" s="245"/>
      <c r="AGM2986" s="245"/>
      <c r="AGN2986" s="245"/>
      <c r="AGO2986" s="245"/>
      <c r="AGP2986" s="245"/>
      <c r="AGQ2986" s="245"/>
      <c r="AGR2986" s="245"/>
      <c r="AGS2986" s="245"/>
      <c r="AGT2986" s="245"/>
      <c r="AGU2986" s="245"/>
      <c r="AGV2986" s="245"/>
      <c r="AGW2986" s="245"/>
      <c r="AGX2986" s="245"/>
      <c r="AGY2986" s="245"/>
      <c r="AGZ2986" s="245"/>
      <c r="AHA2986" s="245"/>
      <c r="AHB2986" s="245"/>
      <c r="AHC2986" s="245"/>
      <c r="AHD2986" s="245"/>
      <c r="AHE2986" s="245"/>
      <c r="AHF2986" s="245"/>
      <c r="AHG2986" s="245"/>
      <c r="AHH2986" s="245"/>
      <c r="AHI2986" s="245"/>
      <c r="AHJ2986" s="245"/>
      <c r="AHK2986" s="245"/>
      <c r="AHL2986" s="245"/>
      <c r="AHM2986" s="245"/>
      <c r="AHN2986" s="245"/>
      <c r="AHO2986" s="245"/>
      <c r="AHP2986" s="245"/>
      <c r="AHQ2986" s="245"/>
      <c r="AHR2986" s="245"/>
      <c r="AHS2986" s="245"/>
      <c r="AHT2986" s="245"/>
      <c r="AHU2986" s="245"/>
      <c r="AHV2986" s="245"/>
      <c r="AHW2986" s="245"/>
      <c r="AHX2986" s="245"/>
      <c r="AHY2986" s="245"/>
      <c r="AHZ2986" s="245"/>
      <c r="AIA2986" s="245"/>
      <c r="AIB2986" s="245"/>
      <c r="AIC2986" s="245"/>
      <c r="AID2986" s="245"/>
      <c r="AIE2986" s="245"/>
      <c r="AIF2986" s="245"/>
      <c r="AIG2986" s="245"/>
      <c r="AIH2986" s="245"/>
      <c r="AII2986" s="245"/>
      <c r="AIJ2986" s="245"/>
      <c r="AIK2986" s="245"/>
      <c r="AIL2986" s="245"/>
      <c r="AIM2986" s="245"/>
      <c r="AIN2986" s="245"/>
      <c r="AIO2986" s="245"/>
      <c r="AIP2986" s="245"/>
      <c r="AIQ2986" s="245"/>
      <c r="AIR2986" s="245"/>
      <c r="AIS2986" s="245"/>
      <c r="AIT2986" s="245"/>
      <c r="AIU2986" s="245"/>
      <c r="AIV2986" s="245"/>
      <c r="AIW2986" s="245"/>
      <c r="AIX2986" s="245"/>
      <c r="AIY2986" s="245"/>
      <c r="AIZ2986" s="245"/>
      <c r="AJA2986" s="245"/>
      <c r="AJB2986" s="245"/>
      <c r="AJC2986" s="245"/>
      <c r="AJD2986" s="245"/>
      <c r="AJE2986" s="245"/>
      <c r="AJF2986" s="245"/>
      <c r="AJG2986" s="245"/>
      <c r="AJH2986" s="245"/>
      <c r="AJI2986" s="245"/>
      <c r="AJJ2986" s="245"/>
      <c r="AJK2986" s="245"/>
      <c r="AJL2986" s="245"/>
      <c r="AJM2986" s="245"/>
      <c r="AJN2986" s="245"/>
      <c r="AJO2986" s="245"/>
      <c r="AJP2986" s="245"/>
      <c r="AJQ2986" s="245"/>
      <c r="AJR2986" s="245"/>
      <c r="AJS2986" s="245"/>
      <c r="AJT2986" s="245"/>
      <c r="AJU2986" s="245"/>
      <c r="AJV2986" s="245"/>
      <c r="AJW2986" s="245"/>
      <c r="AJX2986" s="245"/>
      <c r="AJY2986" s="245"/>
      <c r="AJZ2986" s="245"/>
      <c r="AKA2986" s="245"/>
      <c r="AKB2986" s="245"/>
      <c r="AKC2986" s="245"/>
      <c r="AKD2986" s="245"/>
      <c r="AKE2986" s="245"/>
      <c r="AKF2986" s="245"/>
      <c r="AKG2986" s="245"/>
      <c r="AKH2986" s="245"/>
      <c r="AKI2986" s="245"/>
      <c r="AKJ2986" s="245"/>
      <c r="AKK2986" s="245"/>
      <c r="AKL2986" s="245"/>
      <c r="AKM2986" s="245"/>
      <c r="AKN2986" s="245"/>
      <c r="AKO2986" s="245"/>
      <c r="AKP2986" s="245"/>
      <c r="AKQ2986" s="245"/>
      <c r="AKR2986" s="245"/>
      <c r="AKS2986" s="245"/>
      <c r="AKT2986" s="245"/>
      <c r="AKU2986" s="245"/>
      <c r="AKV2986" s="245"/>
      <c r="AKW2986" s="245"/>
      <c r="AKX2986" s="245"/>
      <c r="AKY2986" s="245"/>
      <c r="AKZ2986" s="245"/>
      <c r="ALA2986" s="245"/>
      <c r="ALB2986" s="245"/>
      <c r="ALC2986" s="245"/>
      <c r="ALD2986" s="245"/>
      <c r="ALE2986" s="245"/>
      <c r="ALF2986" s="245"/>
      <c r="ALG2986" s="245"/>
      <c r="ALH2986" s="245"/>
      <c r="ALI2986" s="245"/>
      <c r="ALJ2986" s="245"/>
      <c r="ALK2986" s="245"/>
      <c r="ALL2986" s="245"/>
      <c r="ALM2986" s="245"/>
      <c r="ALN2986" s="245"/>
      <c r="ALO2986" s="245"/>
      <c r="ALP2986" s="245"/>
      <c r="ALQ2986" s="245"/>
      <c r="ALR2986" s="245"/>
      <c r="ALS2986" s="245"/>
      <c r="ALT2986" s="245"/>
      <c r="ALU2986" s="245"/>
      <c r="ALV2986" s="245"/>
      <c r="ALW2986" s="245"/>
      <c r="ALX2986" s="245"/>
      <c r="ALY2986" s="245"/>
      <c r="ALZ2986" s="245"/>
      <c r="AMA2986" s="245"/>
      <c r="AMB2986" s="245"/>
    </row>
    <row r="2987" spans="1:1016" s="300" customFormat="1" ht="22.5">
      <c r="A2987" s="80" t="s">
        <v>3303</v>
      </c>
      <c r="B2987" s="80" t="s">
        <v>3199</v>
      </c>
      <c r="C2987" s="223" t="s">
        <v>71</v>
      </c>
      <c r="D2987" s="139" t="s">
        <v>300</v>
      </c>
      <c r="E2987" s="139" t="s">
        <v>301</v>
      </c>
      <c r="F2987" s="139" t="s">
        <v>525</v>
      </c>
      <c r="G2987" s="249">
        <v>63869</v>
      </c>
      <c r="H2987" s="141">
        <v>83366</v>
      </c>
      <c r="I2987" s="234">
        <v>42</v>
      </c>
      <c r="J2987" s="235">
        <v>0.75</v>
      </c>
      <c r="K2987" s="249">
        <v>102863</v>
      </c>
      <c r="L2987" s="146">
        <v>3</v>
      </c>
      <c r="M2987" s="139">
        <v>2</v>
      </c>
      <c r="N2987" s="167">
        <v>17</v>
      </c>
      <c r="O2987" s="79">
        <v>87418</v>
      </c>
      <c r="P2987" s="80"/>
      <c r="Q2987" s="236"/>
      <c r="R2987" s="236"/>
      <c r="S2987" s="236"/>
      <c r="T2987" s="236"/>
      <c r="U2987" s="236"/>
      <c r="V2987" s="236"/>
      <c r="W2987" s="236"/>
      <c r="X2987" s="236"/>
      <c r="Y2987" s="245"/>
      <c r="Z2987" s="245"/>
      <c r="AA2987" s="245"/>
      <c r="AB2987" s="245"/>
      <c r="AC2987" s="245"/>
      <c r="AD2987" s="245"/>
      <c r="AE2987" s="245"/>
      <c r="AF2987" s="245"/>
      <c r="AG2987" s="245"/>
      <c r="AH2987" s="245"/>
      <c r="AI2987" s="245"/>
      <c r="AJ2987" s="245"/>
      <c r="AK2987" s="245"/>
      <c r="AL2987" s="245"/>
      <c r="AM2987" s="245"/>
      <c r="AN2987" s="245"/>
      <c r="AO2987" s="245"/>
      <c r="AP2987" s="245"/>
      <c r="AQ2987" s="245"/>
      <c r="AR2987" s="245"/>
      <c r="AS2987" s="245"/>
      <c r="AT2987" s="245"/>
      <c r="AU2987" s="245"/>
      <c r="AV2987" s="245"/>
      <c r="AW2987" s="245"/>
      <c r="AX2987" s="245"/>
      <c r="AY2987" s="245"/>
      <c r="AZ2987" s="245"/>
      <c r="BA2987" s="245"/>
      <c r="BB2987" s="245"/>
      <c r="BC2987" s="245"/>
      <c r="BD2987" s="245"/>
      <c r="BE2987" s="245"/>
      <c r="BF2987" s="245"/>
      <c r="BG2987" s="245"/>
      <c r="BH2987" s="245"/>
      <c r="BI2987" s="245"/>
      <c r="BJ2987" s="245"/>
      <c r="BK2987" s="245"/>
      <c r="BL2987" s="245"/>
      <c r="BM2987" s="245"/>
      <c r="BN2987" s="245"/>
      <c r="BO2987" s="245"/>
      <c r="BP2987" s="245"/>
      <c r="BQ2987" s="245"/>
      <c r="BR2987" s="245"/>
      <c r="BS2987" s="245"/>
      <c r="BT2987" s="245"/>
      <c r="BU2987" s="245"/>
      <c r="BV2987" s="245"/>
      <c r="BW2987" s="245"/>
      <c r="BX2987" s="245"/>
      <c r="BY2987" s="245"/>
      <c r="BZ2987" s="245"/>
      <c r="CA2987" s="245"/>
      <c r="CB2987" s="245"/>
      <c r="CC2987" s="245"/>
      <c r="CD2987" s="245"/>
      <c r="CE2987" s="245"/>
      <c r="CF2987" s="245"/>
      <c r="CG2987" s="245"/>
      <c r="CH2987" s="245"/>
      <c r="CI2987" s="245"/>
      <c r="CJ2987" s="245"/>
      <c r="CK2987" s="245"/>
      <c r="CL2987" s="245"/>
      <c r="CM2987" s="245"/>
      <c r="CN2987" s="245"/>
      <c r="CO2987" s="245"/>
      <c r="CP2987" s="245"/>
      <c r="CQ2987" s="245"/>
      <c r="CR2987" s="245"/>
      <c r="CS2987" s="245"/>
      <c r="CT2987" s="245"/>
      <c r="CU2987" s="245"/>
      <c r="CV2987" s="245"/>
      <c r="CW2987" s="245"/>
      <c r="CX2987" s="245"/>
      <c r="CY2987" s="245"/>
      <c r="CZ2987" s="245"/>
      <c r="DA2987" s="245"/>
      <c r="DB2987" s="245"/>
      <c r="DC2987" s="245"/>
      <c r="DD2987" s="245"/>
      <c r="DE2987" s="245"/>
      <c r="DF2987" s="245"/>
      <c r="DG2987" s="245"/>
      <c r="DH2987" s="245"/>
      <c r="DI2987" s="245"/>
      <c r="DJ2987" s="245"/>
      <c r="DK2987" s="245"/>
      <c r="DL2987" s="245"/>
      <c r="DM2987" s="245"/>
      <c r="DN2987" s="245"/>
      <c r="DO2987" s="245"/>
      <c r="DP2987" s="245"/>
      <c r="DQ2987" s="245"/>
      <c r="DR2987" s="245"/>
      <c r="DS2987" s="245"/>
      <c r="DT2987" s="245"/>
      <c r="DU2987" s="245"/>
      <c r="DV2987" s="245"/>
      <c r="DW2987" s="245"/>
      <c r="DX2987" s="245"/>
      <c r="DY2987" s="245"/>
      <c r="DZ2987" s="245"/>
      <c r="EA2987" s="245"/>
      <c r="EB2987" s="245"/>
      <c r="EC2987" s="245"/>
      <c r="ED2987" s="245"/>
      <c r="EE2987" s="245"/>
      <c r="EF2987" s="245"/>
      <c r="EG2987" s="245"/>
      <c r="EH2987" s="245"/>
      <c r="EI2987" s="245"/>
      <c r="EJ2987" s="245"/>
      <c r="EK2987" s="245"/>
      <c r="EL2987" s="245"/>
      <c r="EM2987" s="245"/>
      <c r="EN2987" s="245"/>
      <c r="EO2987" s="245"/>
      <c r="EP2987" s="245"/>
      <c r="EQ2987" s="245"/>
      <c r="ER2987" s="245"/>
      <c r="ES2987" s="245"/>
      <c r="ET2987" s="245"/>
      <c r="EU2987" s="245"/>
      <c r="EV2987" s="245"/>
      <c r="EW2987" s="245"/>
      <c r="EX2987" s="245"/>
      <c r="EY2987" s="245"/>
      <c r="EZ2987" s="245"/>
      <c r="FA2987" s="245"/>
      <c r="FB2987" s="245"/>
      <c r="FC2987" s="245"/>
      <c r="FD2987" s="245"/>
      <c r="FE2987" s="245"/>
      <c r="FF2987" s="245"/>
      <c r="FG2987" s="245"/>
      <c r="FH2987" s="245"/>
      <c r="FI2987" s="245"/>
      <c r="FJ2987" s="245"/>
      <c r="FK2987" s="245"/>
      <c r="FL2987" s="245"/>
      <c r="FM2987" s="245"/>
      <c r="FN2987" s="245"/>
      <c r="FO2987" s="245"/>
      <c r="FP2987" s="245"/>
      <c r="FQ2987" s="245"/>
      <c r="FR2987" s="245"/>
      <c r="FS2987" s="245"/>
      <c r="FT2987" s="245"/>
      <c r="FU2987" s="245"/>
      <c r="FV2987" s="245"/>
      <c r="FW2987" s="245"/>
      <c r="FX2987" s="245"/>
      <c r="FY2987" s="245"/>
      <c r="FZ2987" s="245"/>
      <c r="GA2987" s="245"/>
      <c r="GB2987" s="245"/>
      <c r="GC2987" s="245"/>
      <c r="GD2987" s="245"/>
      <c r="GE2987" s="245"/>
      <c r="GF2987" s="245"/>
      <c r="GG2987" s="245"/>
      <c r="GH2987" s="245"/>
      <c r="GI2987" s="245"/>
      <c r="GJ2987" s="245"/>
      <c r="GK2987" s="245"/>
      <c r="GL2987" s="245"/>
      <c r="GM2987" s="245"/>
      <c r="GN2987" s="245"/>
      <c r="GO2987" s="245"/>
      <c r="GP2987" s="245"/>
      <c r="GQ2987" s="245"/>
      <c r="GR2987" s="245"/>
      <c r="GS2987" s="245"/>
      <c r="GT2987" s="245"/>
      <c r="GU2987" s="245"/>
      <c r="GV2987" s="245"/>
      <c r="GW2987" s="245"/>
      <c r="GX2987" s="245"/>
      <c r="GY2987" s="245"/>
      <c r="GZ2987" s="245"/>
      <c r="HA2987" s="245"/>
      <c r="HB2987" s="245"/>
      <c r="HC2987" s="245"/>
      <c r="HD2987" s="245"/>
      <c r="HE2987" s="245"/>
      <c r="HF2987" s="245"/>
      <c r="HG2987" s="245"/>
      <c r="HH2987" s="245"/>
      <c r="HI2987" s="245"/>
      <c r="HJ2987" s="245"/>
      <c r="HK2987" s="245"/>
      <c r="HL2987" s="245"/>
      <c r="HM2987" s="245"/>
      <c r="HN2987" s="245"/>
      <c r="HO2987" s="245"/>
      <c r="HP2987" s="245"/>
      <c r="HQ2987" s="245"/>
      <c r="HR2987" s="245"/>
      <c r="HS2987" s="245"/>
      <c r="HT2987" s="245"/>
      <c r="HU2987" s="245"/>
      <c r="HV2987" s="245"/>
      <c r="HW2987" s="245"/>
      <c r="HX2987" s="245"/>
      <c r="HY2987" s="245"/>
      <c r="HZ2987" s="245"/>
      <c r="IA2987" s="245"/>
      <c r="IB2987" s="245"/>
      <c r="IC2987" s="245"/>
      <c r="ID2987" s="245"/>
      <c r="IE2987" s="245"/>
      <c r="IF2987" s="245"/>
      <c r="IG2987" s="245"/>
      <c r="IH2987" s="245"/>
      <c r="II2987" s="245"/>
      <c r="IJ2987" s="245"/>
      <c r="IK2987" s="245"/>
      <c r="IL2987" s="245"/>
      <c r="IM2987" s="245"/>
      <c r="IN2987" s="245"/>
      <c r="IO2987" s="245"/>
      <c r="IP2987" s="245"/>
      <c r="IQ2987" s="245"/>
      <c r="IR2987" s="245"/>
      <c r="IS2987" s="245"/>
      <c r="IT2987" s="245"/>
      <c r="IU2987" s="245"/>
      <c r="IV2987" s="245"/>
      <c r="IW2987" s="245"/>
      <c r="IX2987" s="245"/>
      <c r="IY2987" s="245"/>
      <c r="IZ2987" s="245"/>
      <c r="JA2987" s="245"/>
      <c r="JB2987" s="245"/>
      <c r="JC2987" s="245"/>
      <c r="JD2987" s="245"/>
      <c r="JE2987" s="245"/>
      <c r="JF2987" s="245"/>
      <c r="JG2987" s="245"/>
      <c r="JH2987" s="245"/>
      <c r="JI2987" s="245"/>
      <c r="JJ2987" s="245"/>
      <c r="JK2987" s="245"/>
      <c r="JL2987" s="245"/>
      <c r="JM2987" s="245"/>
      <c r="JN2987" s="245"/>
      <c r="JO2987" s="245"/>
      <c r="JP2987" s="245"/>
      <c r="JQ2987" s="245"/>
      <c r="JR2987" s="245"/>
      <c r="JS2987" s="245"/>
      <c r="JT2987" s="245"/>
      <c r="JU2987" s="245"/>
      <c r="JV2987" s="245"/>
      <c r="JW2987" s="245"/>
      <c r="JX2987" s="245"/>
      <c r="JY2987" s="245"/>
      <c r="JZ2987" s="245"/>
      <c r="KA2987" s="245"/>
      <c r="KB2987" s="245"/>
      <c r="KC2987" s="245"/>
      <c r="KD2987" s="245"/>
      <c r="KE2987" s="245"/>
      <c r="KF2987" s="245"/>
      <c r="KG2987" s="245"/>
      <c r="KH2987" s="245"/>
      <c r="KI2987" s="245"/>
      <c r="KJ2987" s="245"/>
      <c r="KK2987" s="245"/>
      <c r="KL2987" s="245"/>
      <c r="KM2987" s="245"/>
      <c r="KN2987" s="245"/>
      <c r="KO2987" s="245"/>
      <c r="KP2987" s="245"/>
      <c r="KQ2987" s="245"/>
      <c r="KR2987" s="245"/>
      <c r="KS2987" s="245"/>
      <c r="KT2987" s="245"/>
      <c r="KU2987" s="245"/>
      <c r="KV2987" s="245"/>
      <c r="KW2987" s="245"/>
      <c r="KX2987" s="245"/>
      <c r="KY2987" s="245"/>
      <c r="KZ2987" s="245"/>
      <c r="LA2987" s="245"/>
      <c r="LB2987" s="245"/>
      <c r="LC2987" s="245"/>
      <c r="LD2987" s="245"/>
      <c r="LE2987" s="245"/>
      <c r="LF2987" s="245"/>
      <c r="LG2987" s="245"/>
      <c r="LH2987" s="245"/>
      <c r="LI2987" s="245"/>
      <c r="LJ2987" s="245"/>
      <c r="LK2987" s="245"/>
      <c r="LL2987" s="245"/>
      <c r="LM2987" s="245"/>
      <c r="LN2987" s="245"/>
      <c r="LO2987" s="245"/>
      <c r="LP2987" s="245"/>
      <c r="LQ2987" s="245"/>
      <c r="LR2987" s="245"/>
      <c r="LS2987" s="245"/>
      <c r="LT2987" s="245"/>
      <c r="LU2987" s="245"/>
      <c r="LV2987" s="245"/>
      <c r="LW2987" s="245"/>
      <c r="LX2987" s="245"/>
      <c r="LY2987" s="245"/>
      <c r="LZ2987" s="245"/>
      <c r="MA2987" s="245"/>
      <c r="MB2987" s="245"/>
      <c r="MC2987" s="245"/>
      <c r="MD2987" s="245"/>
      <c r="ME2987" s="245"/>
      <c r="MF2987" s="245"/>
      <c r="MG2987" s="245"/>
      <c r="MH2987" s="245"/>
      <c r="MI2987" s="245"/>
      <c r="MJ2987" s="245"/>
      <c r="MK2987" s="245"/>
      <c r="ML2987" s="245"/>
      <c r="MM2987" s="245"/>
      <c r="MN2987" s="245"/>
      <c r="MO2987" s="245"/>
      <c r="MP2987" s="245"/>
      <c r="MQ2987" s="245"/>
      <c r="MR2987" s="245"/>
      <c r="MS2987" s="245"/>
      <c r="MT2987" s="245"/>
      <c r="MU2987" s="245"/>
      <c r="MV2987" s="245"/>
      <c r="MW2987" s="245"/>
      <c r="MX2987" s="245"/>
      <c r="MY2987" s="245"/>
      <c r="MZ2987" s="245"/>
      <c r="NA2987" s="245"/>
      <c r="NB2987" s="245"/>
      <c r="NC2987" s="245"/>
      <c r="ND2987" s="245"/>
      <c r="NE2987" s="245"/>
      <c r="NF2987" s="245"/>
      <c r="NG2987" s="245"/>
      <c r="NH2987" s="245"/>
      <c r="NI2987" s="245"/>
      <c r="NJ2987" s="245"/>
      <c r="NK2987" s="245"/>
      <c r="NL2987" s="245"/>
      <c r="NM2987" s="245"/>
      <c r="NN2987" s="245"/>
      <c r="NO2987" s="245"/>
      <c r="NP2987" s="245"/>
      <c r="NQ2987" s="245"/>
      <c r="NR2987" s="245"/>
      <c r="NS2987" s="245"/>
      <c r="NT2987" s="245"/>
      <c r="NU2987" s="245"/>
      <c r="NV2987" s="245"/>
      <c r="NW2987" s="245"/>
      <c r="NX2987" s="245"/>
      <c r="NY2987" s="245"/>
      <c r="NZ2987" s="245"/>
      <c r="OA2987" s="245"/>
      <c r="OB2987" s="245"/>
      <c r="OC2987" s="245"/>
      <c r="OD2987" s="245"/>
      <c r="OE2987" s="245"/>
      <c r="OF2987" s="245"/>
      <c r="OG2987" s="245"/>
      <c r="OH2987" s="245"/>
      <c r="OI2987" s="245"/>
      <c r="OJ2987" s="245"/>
      <c r="OK2987" s="245"/>
      <c r="OL2987" s="245"/>
      <c r="OM2987" s="245"/>
      <c r="ON2987" s="245"/>
      <c r="OO2987" s="245"/>
      <c r="OP2987" s="245"/>
      <c r="OQ2987" s="245"/>
      <c r="OR2987" s="245"/>
      <c r="OS2987" s="245"/>
      <c r="OT2987" s="245"/>
      <c r="OU2987" s="245"/>
      <c r="OV2987" s="245"/>
      <c r="OW2987" s="245"/>
      <c r="OX2987" s="245"/>
      <c r="OY2987" s="245"/>
      <c r="OZ2987" s="245"/>
      <c r="PA2987" s="245"/>
      <c r="PB2987" s="245"/>
      <c r="PC2987" s="245"/>
      <c r="PD2987" s="245"/>
      <c r="PE2987" s="245"/>
      <c r="PF2987" s="245"/>
      <c r="PG2987" s="245"/>
      <c r="PH2987" s="245"/>
      <c r="PI2987" s="245"/>
      <c r="PJ2987" s="245"/>
      <c r="PK2987" s="245"/>
      <c r="PL2987" s="245"/>
      <c r="PM2987" s="245"/>
      <c r="PN2987" s="245"/>
      <c r="PO2987" s="245"/>
      <c r="PP2987" s="245"/>
      <c r="PQ2987" s="245"/>
      <c r="PR2987" s="245"/>
      <c r="PS2987" s="245"/>
      <c r="PT2987" s="245"/>
      <c r="PU2987" s="245"/>
      <c r="PV2987" s="245"/>
      <c r="PW2987" s="245"/>
      <c r="PX2987" s="245"/>
      <c r="PY2987" s="245"/>
      <c r="PZ2987" s="245"/>
      <c r="QA2987" s="245"/>
      <c r="QB2987" s="245"/>
      <c r="QC2987" s="245"/>
      <c r="QD2987" s="245"/>
      <c r="QE2987" s="245"/>
      <c r="QF2987" s="245"/>
      <c r="QG2987" s="245"/>
      <c r="QH2987" s="245"/>
      <c r="QI2987" s="245"/>
      <c r="QJ2987" s="245"/>
      <c r="QK2987" s="245"/>
      <c r="QL2987" s="245"/>
      <c r="QM2987" s="245"/>
      <c r="QN2987" s="245"/>
      <c r="QO2987" s="245"/>
      <c r="QP2987" s="245"/>
      <c r="QQ2987" s="245"/>
      <c r="QR2987" s="245"/>
      <c r="QS2987" s="245"/>
      <c r="QT2987" s="245"/>
      <c r="QU2987" s="245"/>
      <c r="QV2987" s="245"/>
      <c r="QW2987" s="245"/>
      <c r="QX2987" s="245"/>
      <c r="QY2987" s="245"/>
      <c r="QZ2987" s="245"/>
      <c r="RA2987" s="245"/>
      <c r="RB2987" s="245"/>
      <c r="RC2987" s="245"/>
      <c r="RD2987" s="245"/>
      <c r="RE2987" s="245"/>
      <c r="RF2987" s="245"/>
      <c r="RG2987" s="245"/>
      <c r="RH2987" s="245"/>
      <c r="RI2987" s="245"/>
      <c r="RJ2987" s="245"/>
      <c r="RK2987" s="245"/>
      <c r="RL2987" s="245"/>
      <c r="RM2987" s="245"/>
      <c r="RN2987" s="245"/>
      <c r="RO2987" s="245"/>
      <c r="RP2987" s="245"/>
      <c r="RQ2987" s="245"/>
      <c r="RR2987" s="245"/>
      <c r="RS2987" s="245"/>
      <c r="RT2987" s="245"/>
      <c r="RU2987" s="245"/>
      <c r="RV2987" s="245"/>
      <c r="RW2987" s="245"/>
      <c r="RX2987" s="245"/>
      <c r="RY2987" s="245"/>
      <c r="RZ2987" s="245"/>
      <c r="SA2987" s="245"/>
      <c r="SB2987" s="245"/>
      <c r="SC2987" s="245"/>
      <c r="SD2987" s="245"/>
      <c r="SE2987" s="245"/>
      <c r="SF2987" s="245"/>
      <c r="SG2987" s="245"/>
      <c r="SH2987" s="245"/>
      <c r="SI2987" s="245"/>
      <c r="SJ2987" s="245"/>
      <c r="SK2987" s="245"/>
      <c r="SL2987" s="245"/>
      <c r="SM2987" s="245"/>
      <c r="SN2987" s="245"/>
      <c r="SO2987" s="245"/>
      <c r="SP2987" s="245"/>
      <c r="SQ2987" s="245"/>
      <c r="SR2987" s="245"/>
      <c r="SS2987" s="245"/>
      <c r="ST2987" s="245"/>
      <c r="SU2987" s="245"/>
      <c r="SV2987" s="245"/>
      <c r="SW2987" s="245"/>
      <c r="SX2987" s="245"/>
      <c r="SY2987" s="245"/>
      <c r="SZ2987" s="245"/>
      <c r="TA2987" s="245"/>
      <c r="TB2987" s="245"/>
      <c r="TC2987" s="245"/>
      <c r="TD2987" s="245"/>
      <c r="TE2987" s="245"/>
      <c r="TF2987" s="245"/>
      <c r="TG2987" s="245"/>
      <c r="TH2987" s="245"/>
      <c r="TI2987" s="245"/>
      <c r="TJ2987" s="245"/>
      <c r="TK2987" s="245"/>
      <c r="TL2987" s="245"/>
      <c r="TM2987" s="245"/>
      <c r="TN2987" s="245"/>
      <c r="TO2987" s="245"/>
      <c r="TP2987" s="245"/>
      <c r="TQ2987" s="245"/>
      <c r="TR2987" s="245"/>
      <c r="TS2987" s="245"/>
      <c r="TT2987" s="245"/>
      <c r="TU2987" s="245"/>
      <c r="TV2987" s="245"/>
      <c r="TW2987" s="245"/>
      <c r="TX2987" s="245"/>
      <c r="TY2987" s="245"/>
      <c r="TZ2987" s="245"/>
      <c r="UA2987" s="245"/>
      <c r="UB2987" s="245"/>
      <c r="UC2987" s="245"/>
      <c r="UD2987" s="245"/>
      <c r="UE2987" s="245"/>
      <c r="UF2987" s="245"/>
      <c r="UG2987" s="245"/>
      <c r="UH2987" s="245"/>
      <c r="UI2987" s="245"/>
      <c r="UJ2987" s="245"/>
      <c r="UK2987" s="245"/>
      <c r="UL2987" s="245"/>
      <c r="UM2987" s="245"/>
      <c r="UN2987" s="245"/>
      <c r="UO2987" s="245"/>
      <c r="UP2987" s="245"/>
      <c r="UQ2987" s="245"/>
      <c r="UR2987" s="245"/>
      <c r="US2987" s="245"/>
      <c r="UT2987" s="245"/>
      <c r="UU2987" s="245"/>
      <c r="UV2987" s="245"/>
      <c r="UW2987" s="245"/>
      <c r="UX2987" s="245"/>
      <c r="UY2987" s="245"/>
      <c r="UZ2987" s="245"/>
      <c r="VA2987" s="245"/>
      <c r="VB2987" s="245"/>
      <c r="VC2987" s="245"/>
      <c r="VD2987" s="245"/>
      <c r="VE2987" s="245"/>
      <c r="VF2987" s="245"/>
      <c r="VG2987" s="245"/>
      <c r="VH2987" s="245"/>
      <c r="VI2987" s="245"/>
      <c r="VJ2987" s="245"/>
      <c r="VK2987" s="245"/>
      <c r="VL2987" s="245"/>
      <c r="VM2987" s="245"/>
      <c r="VN2987" s="245"/>
      <c r="VO2987" s="245"/>
      <c r="VP2987" s="245"/>
      <c r="VQ2987" s="245"/>
      <c r="VR2987" s="245"/>
      <c r="VS2987" s="245"/>
      <c r="VT2987" s="245"/>
      <c r="VU2987" s="245"/>
      <c r="VV2987" s="245"/>
      <c r="VW2987" s="245"/>
      <c r="VX2987" s="245"/>
      <c r="VY2987" s="245"/>
      <c r="VZ2987" s="245"/>
      <c r="WA2987" s="245"/>
      <c r="WB2987" s="245"/>
      <c r="WC2987" s="245"/>
      <c r="WD2987" s="245"/>
      <c r="WE2987" s="245"/>
      <c r="WF2987" s="245"/>
      <c r="WG2987" s="245"/>
      <c r="WH2987" s="245"/>
      <c r="WI2987" s="245"/>
      <c r="WJ2987" s="245"/>
      <c r="WK2987" s="245"/>
      <c r="WL2987" s="245"/>
      <c r="WM2987" s="245"/>
      <c r="WN2987" s="245"/>
      <c r="WO2987" s="245"/>
      <c r="WP2987" s="245"/>
      <c r="WQ2987" s="245"/>
      <c r="WR2987" s="245"/>
      <c r="WS2987" s="245"/>
      <c r="WT2987" s="245"/>
      <c r="WU2987" s="245"/>
      <c r="WV2987" s="245"/>
      <c r="WW2987" s="245"/>
      <c r="WX2987" s="245"/>
      <c r="WY2987" s="245"/>
      <c r="WZ2987" s="245"/>
      <c r="XA2987" s="245"/>
      <c r="XB2987" s="245"/>
      <c r="XC2987" s="245"/>
      <c r="XD2987" s="245"/>
      <c r="XE2987" s="245"/>
      <c r="XF2987" s="245"/>
      <c r="XG2987" s="245"/>
      <c r="XH2987" s="245"/>
      <c r="XI2987" s="245"/>
      <c r="XJ2987" s="245"/>
      <c r="XK2987" s="245"/>
      <c r="XL2987" s="245"/>
      <c r="XM2987" s="245"/>
      <c r="XN2987" s="245"/>
      <c r="XO2987" s="245"/>
      <c r="XP2987" s="245"/>
      <c r="XQ2987" s="245"/>
      <c r="XR2987" s="245"/>
      <c r="XS2987" s="245"/>
      <c r="XT2987" s="245"/>
      <c r="XU2987" s="245"/>
      <c r="XV2987" s="245"/>
      <c r="XW2987" s="245"/>
      <c r="XX2987" s="245"/>
      <c r="XY2987" s="245"/>
      <c r="XZ2987" s="245"/>
      <c r="YA2987" s="245"/>
      <c r="YB2987" s="245"/>
      <c r="YC2987" s="245"/>
      <c r="YD2987" s="245"/>
      <c r="YE2987" s="245"/>
      <c r="YF2987" s="245"/>
      <c r="YG2987" s="245"/>
      <c r="YH2987" s="245"/>
      <c r="YI2987" s="245"/>
      <c r="YJ2987" s="245"/>
      <c r="YK2987" s="245"/>
      <c r="YL2987" s="245"/>
      <c r="YM2987" s="245"/>
      <c r="YN2987" s="245"/>
      <c r="YO2987" s="245"/>
      <c r="YP2987" s="245"/>
      <c r="YQ2987" s="245"/>
      <c r="YR2987" s="245"/>
      <c r="YS2987" s="245"/>
      <c r="YT2987" s="245"/>
      <c r="YU2987" s="245"/>
      <c r="YV2987" s="245"/>
      <c r="YW2987" s="245"/>
      <c r="YX2987" s="245"/>
      <c r="YY2987" s="245"/>
      <c r="YZ2987" s="245"/>
      <c r="ZA2987" s="245"/>
      <c r="ZB2987" s="245"/>
      <c r="ZC2987" s="245"/>
      <c r="ZD2987" s="245"/>
      <c r="ZE2987" s="245"/>
      <c r="ZF2987" s="245"/>
      <c r="ZG2987" s="245"/>
      <c r="ZH2987" s="245"/>
      <c r="ZI2987" s="245"/>
      <c r="ZJ2987" s="245"/>
      <c r="ZK2987" s="245"/>
      <c r="ZL2987" s="245"/>
      <c r="ZM2987" s="245"/>
      <c r="ZN2987" s="245"/>
      <c r="ZO2987" s="245"/>
      <c r="ZP2987" s="245"/>
      <c r="ZQ2987" s="245"/>
      <c r="ZR2987" s="245"/>
      <c r="ZS2987" s="245"/>
      <c r="ZT2987" s="245"/>
      <c r="ZU2987" s="245"/>
      <c r="ZV2987" s="245"/>
      <c r="ZW2987" s="245"/>
      <c r="ZX2987" s="245"/>
      <c r="ZY2987" s="245"/>
      <c r="ZZ2987" s="245"/>
      <c r="AAA2987" s="245"/>
      <c r="AAB2987" s="245"/>
      <c r="AAC2987" s="245"/>
      <c r="AAD2987" s="245"/>
      <c r="AAE2987" s="245"/>
      <c r="AAF2987" s="245"/>
      <c r="AAG2987" s="245"/>
      <c r="AAH2987" s="245"/>
      <c r="AAI2987" s="245"/>
      <c r="AAJ2987" s="245"/>
      <c r="AAK2987" s="245"/>
      <c r="AAL2987" s="245"/>
      <c r="AAM2987" s="245"/>
      <c r="AAN2987" s="245"/>
      <c r="AAO2987" s="245"/>
      <c r="AAP2987" s="245"/>
      <c r="AAQ2987" s="245"/>
      <c r="AAR2987" s="245"/>
      <c r="AAS2987" s="245"/>
      <c r="AAT2987" s="245"/>
      <c r="AAU2987" s="245"/>
      <c r="AAV2987" s="245"/>
      <c r="AAW2987" s="245"/>
      <c r="AAX2987" s="245"/>
      <c r="AAY2987" s="245"/>
      <c r="AAZ2987" s="245"/>
      <c r="ABA2987" s="245"/>
      <c r="ABB2987" s="245"/>
      <c r="ABC2987" s="245"/>
      <c r="ABD2987" s="245"/>
      <c r="ABE2987" s="245"/>
      <c r="ABF2987" s="245"/>
      <c r="ABG2987" s="245"/>
      <c r="ABH2987" s="245"/>
      <c r="ABI2987" s="245"/>
      <c r="ABJ2987" s="245"/>
      <c r="ABK2987" s="245"/>
      <c r="ABL2987" s="245"/>
      <c r="ABM2987" s="245"/>
      <c r="ABN2987" s="245"/>
      <c r="ABO2987" s="245"/>
      <c r="ABP2987" s="245"/>
      <c r="ABQ2987" s="245"/>
      <c r="ABR2987" s="245"/>
      <c r="ABS2987" s="245"/>
      <c r="ABT2987" s="245"/>
      <c r="ABU2987" s="245"/>
      <c r="ABV2987" s="245"/>
      <c r="ABW2987" s="245"/>
      <c r="ABX2987" s="245"/>
      <c r="ABY2987" s="245"/>
      <c r="ABZ2987" s="245"/>
      <c r="ACA2987" s="245"/>
      <c r="ACB2987" s="245"/>
      <c r="ACC2987" s="245"/>
      <c r="ACD2987" s="245"/>
      <c r="ACE2987" s="245"/>
      <c r="ACF2987" s="245"/>
      <c r="ACG2987" s="245"/>
      <c r="ACH2987" s="245"/>
      <c r="ACI2987" s="245"/>
      <c r="ACJ2987" s="245"/>
      <c r="ACK2987" s="245"/>
      <c r="ACL2987" s="245"/>
      <c r="ACM2987" s="245"/>
      <c r="ACN2987" s="245"/>
      <c r="ACO2987" s="245"/>
      <c r="ACP2987" s="245"/>
      <c r="ACQ2987" s="245"/>
      <c r="ACR2987" s="245"/>
      <c r="ACS2987" s="245"/>
      <c r="ACT2987" s="245"/>
      <c r="ACU2987" s="245"/>
      <c r="ACV2987" s="245"/>
      <c r="ACW2987" s="245"/>
      <c r="ACX2987" s="245"/>
      <c r="ACY2987" s="245"/>
      <c r="ACZ2987" s="245"/>
      <c r="ADA2987" s="245"/>
      <c r="ADB2987" s="245"/>
      <c r="ADC2987" s="245"/>
      <c r="ADD2987" s="245"/>
      <c r="ADE2987" s="245"/>
      <c r="ADF2987" s="245"/>
      <c r="ADG2987" s="245"/>
      <c r="ADH2987" s="245"/>
      <c r="ADI2987" s="245"/>
      <c r="ADJ2987" s="245"/>
      <c r="ADK2987" s="245"/>
      <c r="ADL2987" s="245"/>
      <c r="ADM2987" s="245"/>
      <c r="ADN2987" s="245"/>
      <c r="ADO2987" s="245"/>
      <c r="ADP2987" s="245"/>
      <c r="ADQ2987" s="245"/>
      <c r="ADR2987" s="245"/>
      <c r="ADS2987" s="245"/>
      <c r="ADT2987" s="245"/>
      <c r="ADU2987" s="245"/>
      <c r="ADV2987" s="245"/>
      <c r="ADW2987" s="245"/>
      <c r="ADX2987" s="245"/>
      <c r="ADY2987" s="245"/>
      <c r="ADZ2987" s="245"/>
      <c r="AEA2987" s="245"/>
      <c r="AEB2987" s="245"/>
      <c r="AEC2987" s="245"/>
      <c r="AED2987" s="245"/>
      <c r="AEE2987" s="245"/>
      <c r="AEF2987" s="245"/>
      <c r="AEG2987" s="245"/>
      <c r="AEH2987" s="245"/>
      <c r="AEI2987" s="245"/>
      <c r="AEJ2987" s="245"/>
      <c r="AEK2987" s="245"/>
      <c r="AEL2987" s="245"/>
      <c r="AEM2987" s="245"/>
      <c r="AEN2987" s="245"/>
      <c r="AEO2987" s="245"/>
      <c r="AEP2987" s="245"/>
      <c r="AEQ2987" s="245"/>
      <c r="AER2987" s="245"/>
      <c r="AES2987" s="245"/>
      <c r="AET2987" s="245"/>
      <c r="AEU2987" s="245"/>
      <c r="AEV2987" s="245"/>
      <c r="AEW2987" s="245"/>
      <c r="AEX2987" s="245"/>
      <c r="AEY2987" s="245"/>
      <c r="AEZ2987" s="245"/>
      <c r="AFA2987" s="245"/>
      <c r="AFB2987" s="245"/>
      <c r="AFC2987" s="245"/>
      <c r="AFD2987" s="245"/>
      <c r="AFE2987" s="245"/>
      <c r="AFF2987" s="245"/>
      <c r="AFG2987" s="245"/>
      <c r="AFH2987" s="245"/>
      <c r="AFI2987" s="245"/>
      <c r="AFJ2987" s="245"/>
      <c r="AFK2987" s="245"/>
      <c r="AFL2987" s="245"/>
      <c r="AFM2987" s="245"/>
      <c r="AFN2987" s="245"/>
      <c r="AFO2987" s="245"/>
      <c r="AFP2987" s="245"/>
      <c r="AFQ2987" s="245"/>
      <c r="AFR2987" s="245"/>
      <c r="AFS2987" s="245"/>
      <c r="AFT2987" s="245"/>
      <c r="AFU2987" s="245"/>
      <c r="AFV2987" s="245"/>
      <c r="AFW2987" s="245"/>
      <c r="AFX2987" s="245"/>
      <c r="AFY2987" s="245"/>
      <c r="AFZ2987" s="245"/>
      <c r="AGA2987" s="245"/>
      <c r="AGB2987" s="245"/>
      <c r="AGC2987" s="245"/>
      <c r="AGD2987" s="245"/>
      <c r="AGE2987" s="245"/>
      <c r="AGF2987" s="245"/>
      <c r="AGG2987" s="245"/>
      <c r="AGH2987" s="245"/>
      <c r="AGI2987" s="245"/>
      <c r="AGJ2987" s="245"/>
      <c r="AGK2987" s="245"/>
      <c r="AGL2987" s="245"/>
      <c r="AGM2987" s="245"/>
      <c r="AGN2987" s="245"/>
      <c r="AGO2987" s="245"/>
      <c r="AGP2987" s="245"/>
      <c r="AGQ2987" s="245"/>
      <c r="AGR2987" s="245"/>
      <c r="AGS2987" s="245"/>
      <c r="AGT2987" s="245"/>
      <c r="AGU2987" s="245"/>
      <c r="AGV2987" s="245"/>
      <c r="AGW2987" s="245"/>
      <c r="AGX2987" s="245"/>
      <c r="AGY2987" s="245"/>
      <c r="AGZ2987" s="245"/>
      <c r="AHA2987" s="245"/>
      <c r="AHB2987" s="245"/>
      <c r="AHC2987" s="245"/>
      <c r="AHD2987" s="245"/>
      <c r="AHE2987" s="245"/>
      <c r="AHF2987" s="245"/>
      <c r="AHG2987" s="245"/>
      <c r="AHH2987" s="245"/>
      <c r="AHI2987" s="245"/>
      <c r="AHJ2987" s="245"/>
      <c r="AHK2987" s="245"/>
      <c r="AHL2987" s="245"/>
      <c r="AHM2987" s="245"/>
      <c r="AHN2987" s="245"/>
      <c r="AHO2987" s="245"/>
      <c r="AHP2987" s="245"/>
      <c r="AHQ2987" s="245"/>
      <c r="AHR2987" s="245"/>
      <c r="AHS2987" s="245"/>
      <c r="AHT2987" s="245"/>
      <c r="AHU2987" s="245"/>
      <c r="AHV2987" s="245"/>
      <c r="AHW2987" s="245"/>
      <c r="AHX2987" s="245"/>
      <c r="AHY2987" s="245"/>
      <c r="AHZ2987" s="245"/>
      <c r="AIA2987" s="245"/>
      <c r="AIB2987" s="245"/>
      <c r="AIC2987" s="245"/>
      <c r="AID2987" s="245"/>
      <c r="AIE2987" s="245"/>
      <c r="AIF2987" s="245"/>
      <c r="AIG2987" s="245"/>
      <c r="AIH2987" s="245"/>
      <c r="AII2987" s="245"/>
      <c r="AIJ2987" s="245"/>
      <c r="AIK2987" s="245"/>
      <c r="AIL2987" s="245"/>
      <c r="AIM2987" s="245"/>
      <c r="AIN2987" s="245"/>
      <c r="AIO2987" s="245"/>
      <c r="AIP2987" s="245"/>
      <c r="AIQ2987" s="245"/>
      <c r="AIR2987" s="245"/>
      <c r="AIS2987" s="245"/>
      <c r="AIT2987" s="245"/>
      <c r="AIU2987" s="245"/>
      <c r="AIV2987" s="245"/>
      <c r="AIW2987" s="245"/>
      <c r="AIX2987" s="245"/>
      <c r="AIY2987" s="245"/>
      <c r="AIZ2987" s="245"/>
      <c r="AJA2987" s="245"/>
      <c r="AJB2987" s="245"/>
      <c r="AJC2987" s="245"/>
      <c r="AJD2987" s="245"/>
      <c r="AJE2987" s="245"/>
      <c r="AJF2987" s="245"/>
      <c r="AJG2987" s="245"/>
      <c r="AJH2987" s="245"/>
      <c r="AJI2987" s="245"/>
      <c r="AJJ2987" s="245"/>
      <c r="AJK2987" s="245"/>
      <c r="AJL2987" s="245"/>
      <c r="AJM2987" s="245"/>
      <c r="AJN2987" s="245"/>
      <c r="AJO2987" s="245"/>
      <c r="AJP2987" s="245"/>
      <c r="AJQ2987" s="245"/>
      <c r="AJR2987" s="245"/>
      <c r="AJS2987" s="245"/>
      <c r="AJT2987" s="245"/>
      <c r="AJU2987" s="245"/>
      <c r="AJV2987" s="245"/>
      <c r="AJW2987" s="245"/>
      <c r="AJX2987" s="245"/>
      <c r="AJY2987" s="245"/>
      <c r="AJZ2987" s="245"/>
      <c r="AKA2987" s="245"/>
      <c r="AKB2987" s="245"/>
      <c r="AKC2987" s="245"/>
      <c r="AKD2987" s="245"/>
      <c r="AKE2987" s="245"/>
      <c r="AKF2987" s="245"/>
      <c r="AKG2987" s="245"/>
      <c r="AKH2987" s="245"/>
      <c r="AKI2987" s="245"/>
      <c r="AKJ2987" s="245"/>
      <c r="AKK2987" s="245"/>
      <c r="AKL2987" s="245"/>
      <c r="AKM2987" s="245"/>
      <c r="AKN2987" s="245"/>
      <c r="AKO2987" s="245"/>
      <c r="AKP2987" s="245"/>
      <c r="AKQ2987" s="245"/>
      <c r="AKR2987" s="245"/>
      <c r="AKS2987" s="245"/>
      <c r="AKT2987" s="245"/>
      <c r="AKU2987" s="245"/>
      <c r="AKV2987" s="245"/>
      <c r="AKW2987" s="245"/>
      <c r="AKX2987" s="245"/>
      <c r="AKY2987" s="245"/>
      <c r="AKZ2987" s="245"/>
      <c r="ALA2987" s="245"/>
      <c r="ALB2987" s="245"/>
      <c r="ALC2987" s="245"/>
      <c r="ALD2987" s="245"/>
      <c r="ALE2987" s="245"/>
      <c r="ALF2987" s="245"/>
      <c r="ALG2987" s="245"/>
      <c r="ALH2987" s="245"/>
      <c r="ALI2987" s="245"/>
      <c r="ALJ2987" s="245"/>
      <c r="ALK2987" s="245"/>
      <c r="ALL2987" s="245"/>
      <c r="ALM2987" s="245"/>
      <c r="ALN2987" s="245"/>
      <c r="ALO2987" s="245"/>
      <c r="ALP2987" s="245"/>
      <c r="ALQ2987" s="245"/>
      <c r="ALR2987" s="245"/>
      <c r="ALS2987" s="245"/>
      <c r="ALT2987" s="245"/>
      <c r="ALU2987" s="245"/>
      <c r="ALV2987" s="245"/>
      <c r="ALW2987" s="245"/>
      <c r="ALX2987" s="245"/>
      <c r="ALY2987" s="245"/>
      <c r="ALZ2987" s="245"/>
      <c r="AMA2987" s="245"/>
      <c r="AMB2987" s="245"/>
    </row>
    <row r="2988" spans="1:1016" s="300" customFormat="1" ht="22.5">
      <c r="A2988" s="80" t="s">
        <v>3190</v>
      </c>
      <c r="B2988" s="80" t="s">
        <v>3201</v>
      </c>
      <c r="C2988" s="297" t="s">
        <v>757</v>
      </c>
      <c r="D2988" s="298" t="s">
        <v>4027</v>
      </c>
      <c r="E2988" s="298" t="s">
        <v>306</v>
      </c>
      <c r="F2988" s="140" t="s">
        <v>2219</v>
      </c>
      <c r="G2988" s="141">
        <v>58236</v>
      </c>
      <c r="H2988" s="141">
        <v>83112</v>
      </c>
      <c r="I2988" s="234">
        <v>41</v>
      </c>
      <c r="J2988" s="235">
        <v>0.7321428571428571</v>
      </c>
      <c r="K2988" s="141">
        <v>107988</v>
      </c>
      <c r="L2988" s="146">
        <v>2</v>
      </c>
      <c r="M2988" s="139">
        <v>2</v>
      </c>
      <c r="N2988" s="167">
        <v>3</v>
      </c>
      <c r="O2988" s="79">
        <v>103428</v>
      </c>
      <c r="P2988" s="80"/>
      <c r="Q2988" s="236"/>
      <c r="R2988" s="236"/>
      <c r="S2988" s="236"/>
      <c r="T2988" s="236"/>
      <c r="U2988" s="236"/>
      <c r="V2988" s="236"/>
      <c r="W2988" s="236"/>
      <c r="X2988" s="236"/>
      <c r="Y2988" s="245"/>
      <c r="Z2988" s="245"/>
      <c r="AA2988" s="245"/>
      <c r="AB2988" s="245"/>
      <c r="AC2988" s="245"/>
      <c r="AD2988" s="245"/>
      <c r="AE2988" s="245"/>
      <c r="AF2988" s="245"/>
      <c r="AG2988" s="245"/>
      <c r="AH2988" s="245"/>
      <c r="AI2988" s="245"/>
      <c r="AJ2988" s="245"/>
      <c r="AK2988" s="245"/>
      <c r="AL2988" s="245"/>
      <c r="AM2988" s="245"/>
      <c r="AN2988" s="245"/>
      <c r="AO2988" s="245"/>
      <c r="AP2988" s="245"/>
      <c r="AQ2988" s="245"/>
      <c r="AR2988" s="245"/>
      <c r="AS2988" s="245"/>
      <c r="AT2988" s="245"/>
      <c r="AU2988" s="245"/>
      <c r="AV2988" s="245"/>
      <c r="AW2988" s="245"/>
      <c r="AX2988" s="245"/>
      <c r="AY2988" s="245"/>
      <c r="AZ2988" s="245"/>
      <c r="BA2988" s="245"/>
      <c r="BB2988" s="245"/>
      <c r="BC2988" s="245"/>
      <c r="BD2988" s="245"/>
      <c r="BE2988" s="245"/>
      <c r="BF2988" s="245"/>
      <c r="BG2988" s="245"/>
      <c r="BH2988" s="245"/>
      <c r="BI2988" s="245"/>
      <c r="BJ2988" s="245"/>
      <c r="BK2988" s="245"/>
      <c r="BL2988" s="245"/>
      <c r="BM2988" s="245"/>
      <c r="BN2988" s="245"/>
      <c r="BO2988" s="245"/>
      <c r="BP2988" s="245"/>
      <c r="BQ2988" s="245"/>
      <c r="BR2988" s="245"/>
      <c r="BS2988" s="245"/>
      <c r="BT2988" s="245"/>
      <c r="BU2988" s="245"/>
      <c r="BV2988" s="245"/>
      <c r="BW2988" s="245"/>
      <c r="BX2988" s="245"/>
      <c r="BY2988" s="245"/>
      <c r="BZ2988" s="245"/>
      <c r="CA2988" s="245"/>
      <c r="CB2988" s="245"/>
      <c r="CC2988" s="245"/>
      <c r="CD2988" s="245"/>
      <c r="CE2988" s="245"/>
      <c r="CF2988" s="245"/>
      <c r="CG2988" s="245"/>
      <c r="CH2988" s="245"/>
      <c r="CI2988" s="245"/>
      <c r="CJ2988" s="245"/>
      <c r="CK2988" s="245"/>
      <c r="CL2988" s="245"/>
      <c r="CM2988" s="245"/>
      <c r="CN2988" s="245"/>
      <c r="CO2988" s="245"/>
      <c r="CP2988" s="245"/>
      <c r="CQ2988" s="245"/>
      <c r="CR2988" s="245"/>
      <c r="CS2988" s="245"/>
      <c r="CT2988" s="245"/>
      <c r="CU2988" s="245"/>
      <c r="CV2988" s="245"/>
      <c r="CW2988" s="245"/>
      <c r="CX2988" s="245"/>
      <c r="CY2988" s="245"/>
      <c r="CZ2988" s="245"/>
      <c r="DA2988" s="245"/>
      <c r="DB2988" s="245"/>
      <c r="DC2988" s="245"/>
      <c r="DD2988" s="245"/>
      <c r="DE2988" s="245"/>
      <c r="DF2988" s="245"/>
      <c r="DG2988" s="245"/>
      <c r="DH2988" s="245"/>
      <c r="DI2988" s="245"/>
      <c r="DJ2988" s="245"/>
      <c r="DK2988" s="245"/>
      <c r="DL2988" s="245"/>
      <c r="DM2988" s="245"/>
      <c r="DN2988" s="245"/>
      <c r="DO2988" s="245"/>
      <c r="DP2988" s="245"/>
      <c r="DQ2988" s="245"/>
      <c r="DR2988" s="245"/>
      <c r="DS2988" s="245"/>
      <c r="DT2988" s="245"/>
      <c r="DU2988" s="245"/>
      <c r="DV2988" s="245"/>
      <c r="DW2988" s="245"/>
      <c r="DX2988" s="245"/>
      <c r="DY2988" s="245"/>
      <c r="DZ2988" s="245"/>
      <c r="EA2988" s="245"/>
      <c r="EB2988" s="245"/>
      <c r="EC2988" s="245"/>
      <c r="ED2988" s="245"/>
      <c r="EE2988" s="245"/>
      <c r="EF2988" s="245"/>
      <c r="EG2988" s="245"/>
      <c r="EH2988" s="245"/>
      <c r="EI2988" s="245"/>
      <c r="EJ2988" s="245"/>
      <c r="EK2988" s="245"/>
      <c r="EL2988" s="245"/>
      <c r="EM2988" s="245"/>
      <c r="EN2988" s="245"/>
      <c r="EO2988" s="245"/>
      <c r="EP2988" s="245"/>
      <c r="EQ2988" s="245"/>
      <c r="ER2988" s="245"/>
      <c r="ES2988" s="245"/>
      <c r="ET2988" s="245"/>
      <c r="EU2988" s="245"/>
      <c r="EV2988" s="245"/>
      <c r="EW2988" s="245"/>
      <c r="EX2988" s="245"/>
      <c r="EY2988" s="245"/>
      <c r="EZ2988" s="245"/>
      <c r="FA2988" s="245"/>
      <c r="FB2988" s="245"/>
      <c r="FC2988" s="245"/>
      <c r="FD2988" s="245"/>
      <c r="FE2988" s="245"/>
      <c r="FF2988" s="245"/>
      <c r="FG2988" s="245"/>
      <c r="FH2988" s="245"/>
      <c r="FI2988" s="245"/>
      <c r="FJ2988" s="245"/>
      <c r="FK2988" s="245"/>
      <c r="FL2988" s="245"/>
      <c r="FM2988" s="245"/>
      <c r="FN2988" s="245"/>
      <c r="FO2988" s="245"/>
      <c r="FP2988" s="245"/>
      <c r="FQ2988" s="245"/>
      <c r="FR2988" s="245"/>
      <c r="FS2988" s="245"/>
      <c r="FT2988" s="245"/>
      <c r="FU2988" s="245"/>
      <c r="FV2988" s="245"/>
      <c r="FW2988" s="245"/>
      <c r="FX2988" s="245"/>
      <c r="FY2988" s="245"/>
      <c r="FZ2988" s="245"/>
      <c r="GA2988" s="245"/>
      <c r="GB2988" s="245"/>
      <c r="GC2988" s="245"/>
      <c r="GD2988" s="245"/>
      <c r="GE2988" s="245"/>
      <c r="GF2988" s="245"/>
      <c r="GG2988" s="245"/>
      <c r="GH2988" s="245"/>
      <c r="GI2988" s="245"/>
      <c r="GJ2988" s="245"/>
      <c r="GK2988" s="245"/>
      <c r="GL2988" s="245"/>
      <c r="GM2988" s="245"/>
      <c r="GN2988" s="245"/>
      <c r="GO2988" s="245"/>
      <c r="GP2988" s="245"/>
      <c r="GQ2988" s="245"/>
      <c r="GR2988" s="245"/>
      <c r="GS2988" s="245"/>
      <c r="GT2988" s="245"/>
      <c r="GU2988" s="245"/>
      <c r="GV2988" s="245"/>
      <c r="GW2988" s="245"/>
      <c r="GX2988" s="245"/>
      <c r="GY2988" s="245"/>
      <c r="GZ2988" s="245"/>
      <c r="HA2988" s="245"/>
      <c r="HB2988" s="245"/>
      <c r="HC2988" s="245"/>
      <c r="HD2988" s="245"/>
      <c r="HE2988" s="245"/>
      <c r="HF2988" s="245"/>
      <c r="HG2988" s="245"/>
      <c r="HH2988" s="245"/>
      <c r="HI2988" s="245"/>
      <c r="HJ2988" s="245"/>
      <c r="HK2988" s="245"/>
      <c r="HL2988" s="245"/>
      <c r="HM2988" s="245"/>
      <c r="HN2988" s="245"/>
      <c r="HO2988" s="245"/>
      <c r="HP2988" s="245"/>
      <c r="HQ2988" s="245"/>
      <c r="HR2988" s="245"/>
      <c r="HS2988" s="245"/>
      <c r="HT2988" s="245"/>
      <c r="HU2988" s="245"/>
      <c r="HV2988" s="245"/>
      <c r="HW2988" s="245"/>
      <c r="HX2988" s="245"/>
      <c r="HY2988" s="245"/>
      <c r="HZ2988" s="245"/>
      <c r="IA2988" s="245"/>
      <c r="IB2988" s="245"/>
      <c r="IC2988" s="245"/>
      <c r="ID2988" s="245"/>
      <c r="IE2988" s="245"/>
      <c r="IF2988" s="245"/>
      <c r="IG2988" s="245"/>
      <c r="IH2988" s="245"/>
      <c r="II2988" s="245"/>
      <c r="IJ2988" s="245"/>
      <c r="IK2988" s="245"/>
      <c r="IL2988" s="245"/>
      <c r="IM2988" s="245"/>
      <c r="IN2988" s="245"/>
      <c r="IO2988" s="245"/>
      <c r="IP2988" s="245"/>
      <c r="IQ2988" s="245"/>
      <c r="IR2988" s="245"/>
      <c r="IS2988" s="245"/>
      <c r="IT2988" s="245"/>
      <c r="IU2988" s="245"/>
      <c r="IV2988" s="245"/>
      <c r="IW2988" s="245"/>
      <c r="IX2988" s="245"/>
      <c r="IY2988" s="245"/>
      <c r="IZ2988" s="245"/>
      <c r="JA2988" s="245"/>
      <c r="JB2988" s="245"/>
      <c r="JC2988" s="245"/>
      <c r="JD2988" s="245"/>
      <c r="JE2988" s="245"/>
      <c r="JF2988" s="245"/>
      <c r="JG2988" s="245"/>
      <c r="JH2988" s="245"/>
      <c r="JI2988" s="245"/>
      <c r="JJ2988" s="245"/>
      <c r="JK2988" s="245"/>
      <c r="JL2988" s="245"/>
      <c r="JM2988" s="245"/>
      <c r="JN2988" s="245"/>
      <c r="JO2988" s="245"/>
      <c r="JP2988" s="245"/>
      <c r="JQ2988" s="245"/>
      <c r="JR2988" s="245"/>
      <c r="JS2988" s="245"/>
      <c r="JT2988" s="245"/>
      <c r="JU2988" s="245"/>
      <c r="JV2988" s="245"/>
      <c r="JW2988" s="245"/>
      <c r="JX2988" s="245"/>
      <c r="JY2988" s="245"/>
      <c r="JZ2988" s="245"/>
      <c r="KA2988" s="245"/>
      <c r="KB2988" s="245"/>
      <c r="KC2988" s="245"/>
      <c r="KD2988" s="245"/>
      <c r="KE2988" s="245"/>
      <c r="KF2988" s="245"/>
      <c r="KG2988" s="245"/>
      <c r="KH2988" s="245"/>
      <c r="KI2988" s="245"/>
      <c r="KJ2988" s="245"/>
      <c r="KK2988" s="245"/>
      <c r="KL2988" s="245"/>
      <c r="KM2988" s="245"/>
      <c r="KN2988" s="245"/>
      <c r="KO2988" s="245"/>
      <c r="KP2988" s="245"/>
      <c r="KQ2988" s="245"/>
      <c r="KR2988" s="245"/>
      <c r="KS2988" s="245"/>
      <c r="KT2988" s="245"/>
      <c r="KU2988" s="245"/>
      <c r="KV2988" s="245"/>
      <c r="KW2988" s="245"/>
      <c r="KX2988" s="245"/>
      <c r="KY2988" s="245"/>
      <c r="KZ2988" s="245"/>
      <c r="LA2988" s="245"/>
      <c r="LB2988" s="245"/>
      <c r="LC2988" s="245"/>
      <c r="LD2988" s="245"/>
      <c r="LE2988" s="245"/>
      <c r="LF2988" s="245"/>
      <c r="LG2988" s="245"/>
      <c r="LH2988" s="245"/>
      <c r="LI2988" s="245"/>
      <c r="LJ2988" s="245"/>
      <c r="LK2988" s="245"/>
      <c r="LL2988" s="245"/>
      <c r="LM2988" s="245"/>
      <c r="LN2988" s="245"/>
      <c r="LO2988" s="245"/>
      <c r="LP2988" s="245"/>
      <c r="LQ2988" s="245"/>
      <c r="LR2988" s="245"/>
      <c r="LS2988" s="245"/>
      <c r="LT2988" s="245"/>
      <c r="LU2988" s="245"/>
      <c r="LV2988" s="245"/>
      <c r="LW2988" s="245"/>
      <c r="LX2988" s="245"/>
      <c r="LY2988" s="245"/>
      <c r="LZ2988" s="245"/>
      <c r="MA2988" s="245"/>
      <c r="MB2988" s="245"/>
      <c r="MC2988" s="245"/>
      <c r="MD2988" s="245"/>
      <c r="ME2988" s="245"/>
      <c r="MF2988" s="245"/>
      <c r="MG2988" s="245"/>
      <c r="MH2988" s="245"/>
      <c r="MI2988" s="245"/>
      <c r="MJ2988" s="245"/>
      <c r="MK2988" s="245"/>
      <c r="ML2988" s="245"/>
      <c r="MM2988" s="245"/>
      <c r="MN2988" s="245"/>
      <c r="MO2988" s="245"/>
      <c r="MP2988" s="245"/>
      <c r="MQ2988" s="245"/>
      <c r="MR2988" s="245"/>
      <c r="MS2988" s="245"/>
      <c r="MT2988" s="245"/>
      <c r="MU2988" s="245"/>
      <c r="MV2988" s="245"/>
      <c r="MW2988" s="245"/>
      <c r="MX2988" s="245"/>
      <c r="MY2988" s="245"/>
      <c r="MZ2988" s="245"/>
      <c r="NA2988" s="245"/>
      <c r="NB2988" s="245"/>
      <c r="NC2988" s="245"/>
      <c r="ND2988" s="245"/>
      <c r="NE2988" s="245"/>
      <c r="NF2988" s="245"/>
      <c r="NG2988" s="245"/>
      <c r="NH2988" s="245"/>
      <c r="NI2988" s="245"/>
      <c r="NJ2988" s="245"/>
      <c r="NK2988" s="245"/>
      <c r="NL2988" s="245"/>
      <c r="NM2988" s="245"/>
      <c r="NN2988" s="245"/>
      <c r="NO2988" s="245"/>
      <c r="NP2988" s="245"/>
      <c r="NQ2988" s="245"/>
      <c r="NR2988" s="245"/>
      <c r="NS2988" s="245"/>
      <c r="NT2988" s="245"/>
      <c r="NU2988" s="245"/>
      <c r="NV2988" s="245"/>
      <c r="NW2988" s="245"/>
      <c r="NX2988" s="245"/>
      <c r="NY2988" s="245"/>
      <c r="NZ2988" s="245"/>
      <c r="OA2988" s="245"/>
      <c r="OB2988" s="245"/>
      <c r="OC2988" s="245"/>
      <c r="OD2988" s="245"/>
      <c r="OE2988" s="245"/>
      <c r="OF2988" s="245"/>
      <c r="OG2988" s="245"/>
      <c r="OH2988" s="245"/>
      <c r="OI2988" s="245"/>
      <c r="OJ2988" s="245"/>
      <c r="OK2988" s="245"/>
      <c r="OL2988" s="245"/>
      <c r="OM2988" s="245"/>
      <c r="ON2988" s="245"/>
      <c r="OO2988" s="245"/>
      <c r="OP2988" s="245"/>
      <c r="OQ2988" s="245"/>
      <c r="OR2988" s="245"/>
      <c r="OS2988" s="245"/>
      <c r="OT2988" s="245"/>
      <c r="OU2988" s="245"/>
      <c r="OV2988" s="245"/>
      <c r="OW2988" s="245"/>
      <c r="OX2988" s="245"/>
      <c r="OY2988" s="245"/>
      <c r="OZ2988" s="245"/>
      <c r="PA2988" s="245"/>
      <c r="PB2988" s="245"/>
      <c r="PC2988" s="245"/>
      <c r="PD2988" s="245"/>
      <c r="PE2988" s="245"/>
      <c r="PF2988" s="245"/>
      <c r="PG2988" s="245"/>
      <c r="PH2988" s="245"/>
      <c r="PI2988" s="245"/>
      <c r="PJ2988" s="245"/>
      <c r="PK2988" s="245"/>
      <c r="PL2988" s="245"/>
      <c r="PM2988" s="245"/>
      <c r="PN2988" s="245"/>
      <c r="PO2988" s="245"/>
      <c r="PP2988" s="245"/>
      <c r="PQ2988" s="245"/>
      <c r="PR2988" s="245"/>
      <c r="PS2988" s="245"/>
      <c r="PT2988" s="245"/>
      <c r="PU2988" s="245"/>
      <c r="PV2988" s="245"/>
      <c r="PW2988" s="245"/>
      <c r="PX2988" s="245"/>
      <c r="PY2988" s="245"/>
      <c r="PZ2988" s="245"/>
      <c r="QA2988" s="245"/>
      <c r="QB2988" s="245"/>
      <c r="QC2988" s="245"/>
      <c r="QD2988" s="245"/>
      <c r="QE2988" s="245"/>
      <c r="QF2988" s="245"/>
      <c r="QG2988" s="245"/>
      <c r="QH2988" s="245"/>
      <c r="QI2988" s="245"/>
      <c r="QJ2988" s="245"/>
      <c r="QK2988" s="245"/>
      <c r="QL2988" s="245"/>
      <c r="QM2988" s="245"/>
      <c r="QN2988" s="245"/>
      <c r="QO2988" s="245"/>
      <c r="QP2988" s="245"/>
      <c r="QQ2988" s="245"/>
      <c r="QR2988" s="245"/>
      <c r="QS2988" s="245"/>
      <c r="QT2988" s="245"/>
      <c r="QU2988" s="245"/>
      <c r="QV2988" s="245"/>
      <c r="QW2988" s="245"/>
      <c r="QX2988" s="245"/>
      <c r="QY2988" s="245"/>
      <c r="QZ2988" s="245"/>
      <c r="RA2988" s="245"/>
      <c r="RB2988" s="245"/>
      <c r="RC2988" s="245"/>
      <c r="RD2988" s="245"/>
      <c r="RE2988" s="245"/>
      <c r="RF2988" s="245"/>
      <c r="RG2988" s="245"/>
      <c r="RH2988" s="245"/>
      <c r="RI2988" s="245"/>
      <c r="RJ2988" s="245"/>
      <c r="RK2988" s="245"/>
      <c r="RL2988" s="245"/>
      <c r="RM2988" s="245"/>
      <c r="RN2988" s="245"/>
      <c r="RO2988" s="245"/>
      <c r="RP2988" s="245"/>
      <c r="RQ2988" s="245"/>
      <c r="RR2988" s="245"/>
      <c r="RS2988" s="245"/>
      <c r="RT2988" s="245"/>
      <c r="RU2988" s="245"/>
      <c r="RV2988" s="245"/>
      <c r="RW2988" s="245"/>
      <c r="RX2988" s="245"/>
      <c r="RY2988" s="245"/>
      <c r="RZ2988" s="245"/>
      <c r="SA2988" s="245"/>
      <c r="SB2988" s="245"/>
      <c r="SC2988" s="245"/>
      <c r="SD2988" s="245"/>
      <c r="SE2988" s="245"/>
      <c r="SF2988" s="245"/>
      <c r="SG2988" s="245"/>
      <c r="SH2988" s="245"/>
      <c r="SI2988" s="245"/>
      <c r="SJ2988" s="245"/>
      <c r="SK2988" s="245"/>
      <c r="SL2988" s="245"/>
      <c r="SM2988" s="245"/>
      <c r="SN2988" s="245"/>
      <c r="SO2988" s="245"/>
      <c r="SP2988" s="245"/>
      <c r="SQ2988" s="245"/>
      <c r="SR2988" s="245"/>
      <c r="SS2988" s="245"/>
      <c r="ST2988" s="245"/>
      <c r="SU2988" s="245"/>
      <c r="SV2988" s="245"/>
      <c r="SW2988" s="245"/>
      <c r="SX2988" s="245"/>
      <c r="SY2988" s="245"/>
      <c r="SZ2988" s="245"/>
      <c r="TA2988" s="245"/>
      <c r="TB2988" s="245"/>
      <c r="TC2988" s="245"/>
      <c r="TD2988" s="245"/>
      <c r="TE2988" s="245"/>
      <c r="TF2988" s="245"/>
      <c r="TG2988" s="245"/>
      <c r="TH2988" s="245"/>
      <c r="TI2988" s="245"/>
      <c r="TJ2988" s="245"/>
      <c r="TK2988" s="245"/>
      <c r="TL2988" s="245"/>
      <c r="TM2988" s="245"/>
      <c r="TN2988" s="245"/>
      <c r="TO2988" s="245"/>
      <c r="TP2988" s="245"/>
      <c r="TQ2988" s="245"/>
      <c r="TR2988" s="245"/>
      <c r="TS2988" s="245"/>
      <c r="TT2988" s="245"/>
      <c r="TU2988" s="245"/>
      <c r="TV2988" s="245"/>
      <c r="TW2988" s="245"/>
      <c r="TX2988" s="245"/>
      <c r="TY2988" s="245"/>
      <c r="TZ2988" s="245"/>
      <c r="UA2988" s="245"/>
      <c r="UB2988" s="245"/>
      <c r="UC2988" s="245"/>
      <c r="UD2988" s="245"/>
      <c r="UE2988" s="245"/>
      <c r="UF2988" s="245"/>
      <c r="UG2988" s="245"/>
      <c r="UH2988" s="245"/>
      <c r="UI2988" s="245"/>
      <c r="UJ2988" s="245"/>
      <c r="UK2988" s="245"/>
      <c r="UL2988" s="245"/>
      <c r="UM2988" s="245"/>
      <c r="UN2988" s="245"/>
      <c r="UO2988" s="245"/>
      <c r="UP2988" s="245"/>
      <c r="UQ2988" s="245"/>
      <c r="UR2988" s="245"/>
      <c r="US2988" s="245"/>
      <c r="UT2988" s="245"/>
      <c r="UU2988" s="245"/>
      <c r="UV2988" s="245"/>
      <c r="UW2988" s="245"/>
      <c r="UX2988" s="245"/>
      <c r="UY2988" s="245"/>
      <c r="UZ2988" s="245"/>
      <c r="VA2988" s="245"/>
      <c r="VB2988" s="245"/>
      <c r="VC2988" s="245"/>
      <c r="VD2988" s="245"/>
      <c r="VE2988" s="245"/>
      <c r="VF2988" s="245"/>
      <c r="VG2988" s="245"/>
      <c r="VH2988" s="245"/>
      <c r="VI2988" s="245"/>
      <c r="VJ2988" s="245"/>
      <c r="VK2988" s="245"/>
      <c r="VL2988" s="245"/>
      <c r="VM2988" s="245"/>
      <c r="VN2988" s="245"/>
      <c r="VO2988" s="245"/>
      <c r="VP2988" s="245"/>
      <c r="VQ2988" s="245"/>
      <c r="VR2988" s="245"/>
      <c r="VS2988" s="245"/>
      <c r="VT2988" s="245"/>
      <c r="VU2988" s="245"/>
      <c r="VV2988" s="245"/>
      <c r="VW2988" s="245"/>
      <c r="VX2988" s="245"/>
      <c r="VY2988" s="245"/>
      <c r="VZ2988" s="245"/>
      <c r="WA2988" s="245"/>
      <c r="WB2988" s="245"/>
      <c r="WC2988" s="245"/>
      <c r="WD2988" s="245"/>
      <c r="WE2988" s="245"/>
      <c r="WF2988" s="245"/>
      <c r="WG2988" s="245"/>
      <c r="WH2988" s="245"/>
      <c r="WI2988" s="245"/>
      <c r="WJ2988" s="245"/>
      <c r="WK2988" s="245"/>
      <c r="WL2988" s="245"/>
      <c r="WM2988" s="245"/>
      <c r="WN2988" s="245"/>
      <c r="WO2988" s="245"/>
      <c r="WP2988" s="245"/>
      <c r="WQ2988" s="245"/>
      <c r="WR2988" s="245"/>
      <c r="WS2988" s="245"/>
      <c r="WT2988" s="245"/>
      <c r="WU2988" s="245"/>
      <c r="WV2988" s="245"/>
      <c r="WW2988" s="245"/>
      <c r="WX2988" s="245"/>
      <c r="WY2988" s="245"/>
      <c r="WZ2988" s="245"/>
      <c r="XA2988" s="245"/>
      <c r="XB2988" s="245"/>
      <c r="XC2988" s="245"/>
      <c r="XD2988" s="245"/>
      <c r="XE2988" s="245"/>
      <c r="XF2988" s="245"/>
      <c r="XG2988" s="245"/>
      <c r="XH2988" s="245"/>
      <c r="XI2988" s="245"/>
      <c r="XJ2988" s="245"/>
      <c r="XK2988" s="245"/>
      <c r="XL2988" s="245"/>
      <c r="XM2988" s="245"/>
      <c r="XN2988" s="245"/>
      <c r="XO2988" s="245"/>
      <c r="XP2988" s="245"/>
      <c r="XQ2988" s="245"/>
      <c r="XR2988" s="245"/>
      <c r="XS2988" s="245"/>
      <c r="XT2988" s="245"/>
      <c r="XU2988" s="245"/>
      <c r="XV2988" s="245"/>
      <c r="XW2988" s="245"/>
      <c r="XX2988" s="245"/>
      <c r="XY2988" s="245"/>
      <c r="XZ2988" s="245"/>
      <c r="YA2988" s="245"/>
      <c r="YB2988" s="245"/>
      <c r="YC2988" s="245"/>
      <c r="YD2988" s="245"/>
      <c r="YE2988" s="245"/>
      <c r="YF2988" s="245"/>
      <c r="YG2988" s="245"/>
      <c r="YH2988" s="245"/>
      <c r="YI2988" s="245"/>
      <c r="YJ2988" s="245"/>
      <c r="YK2988" s="245"/>
      <c r="YL2988" s="245"/>
      <c r="YM2988" s="245"/>
      <c r="YN2988" s="245"/>
      <c r="YO2988" s="245"/>
      <c r="YP2988" s="245"/>
      <c r="YQ2988" s="245"/>
      <c r="YR2988" s="245"/>
      <c r="YS2988" s="245"/>
      <c r="YT2988" s="245"/>
      <c r="YU2988" s="245"/>
      <c r="YV2988" s="245"/>
      <c r="YW2988" s="245"/>
      <c r="YX2988" s="245"/>
      <c r="YY2988" s="245"/>
      <c r="YZ2988" s="245"/>
      <c r="ZA2988" s="245"/>
      <c r="ZB2988" s="245"/>
      <c r="ZC2988" s="245"/>
      <c r="ZD2988" s="245"/>
      <c r="ZE2988" s="245"/>
      <c r="ZF2988" s="245"/>
      <c r="ZG2988" s="245"/>
      <c r="ZH2988" s="245"/>
      <c r="ZI2988" s="245"/>
      <c r="ZJ2988" s="245"/>
      <c r="ZK2988" s="245"/>
      <c r="ZL2988" s="245"/>
      <c r="ZM2988" s="245"/>
      <c r="ZN2988" s="245"/>
      <c r="ZO2988" s="245"/>
      <c r="ZP2988" s="245"/>
      <c r="ZQ2988" s="245"/>
      <c r="ZR2988" s="245"/>
      <c r="ZS2988" s="245"/>
      <c r="ZT2988" s="245"/>
      <c r="ZU2988" s="245"/>
      <c r="ZV2988" s="245"/>
      <c r="ZW2988" s="245"/>
      <c r="ZX2988" s="245"/>
      <c r="ZY2988" s="245"/>
      <c r="ZZ2988" s="245"/>
      <c r="AAA2988" s="245"/>
      <c r="AAB2988" s="245"/>
      <c r="AAC2988" s="245"/>
      <c r="AAD2988" s="245"/>
      <c r="AAE2988" s="245"/>
      <c r="AAF2988" s="245"/>
      <c r="AAG2988" s="245"/>
      <c r="AAH2988" s="245"/>
      <c r="AAI2988" s="245"/>
      <c r="AAJ2988" s="245"/>
      <c r="AAK2988" s="245"/>
      <c r="AAL2988" s="245"/>
      <c r="AAM2988" s="245"/>
      <c r="AAN2988" s="245"/>
      <c r="AAO2988" s="245"/>
      <c r="AAP2988" s="245"/>
      <c r="AAQ2988" s="245"/>
      <c r="AAR2988" s="245"/>
      <c r="AAS2988" s="245"/>
      <c r="AAT2988" s="245"/>
      <c r="AAU2988" s="245"/>
      <c r="AAV2988" s="245"/>
      <c r="AAW2988" s="245"/>
      <c r="AAX2988" s="245"/>
      <c r="AAY2988" s="245"/>
      <c r="AAZ2988" s="245"/>
      <c r="ABA2988" s="245"/>
      <c r="ABB2988" s="245"/>
      <c r="ABC2988" s="245"/>
      <c r="ABD2988" s="245"/>
      <c r="ABE2988" s="245"/>
      <c r="ABF2988" s="245"/>
      <c r="ABG2988" s="245"/>
      <c r="ABH2988" s="245"/>
      <c r="ABI2988" s="245"/>
      <c r="ABJ2988" s="245"/>
      <c r="ABK2988" s="245"/>
      <c r="ABL2988" s="245"/>
      <c r="ABM2988" s="245"/>
      <c r="ABN2988" s="245"/>
      <c r="ABO2988" s="245"/>
      <c r="ABP2988" s="245"/>
      <c r="ABQ2988" s="245"/>
      <c r="ABR2988" s="245"/>
      <c r="ABS2988" s="245"/>
      <c r="ABT2988" s="245"/>
      <c r="ABU2988" s="245"/>
      <c r="ABV2988" s="245"/>
      <c r="ABW2988" s="245"/>
      <c r="ABX2988" s="245"/>
      <c r="ABY2988" s="245"/>
      <c r="ABZ2988" s="245"/>
      <c r="ACA2988" s="245"/>
      <c r="ACB2988" s="245"/>
      <c r="ACC2988" s="245"/>
      <c r="ACD2988" s="245"/>
      <c r="ACE2988" s="245"/>
      <c r="ACF2988" s="245"/>
      <c r="ACG2988" s="245"/>
      <c r="ACH2988" s="245"/>
      <c r="ACI2988" s="245"/>
      <c r="ACJ2988" s="245"/>
      <c r="ACK2988" s="245"/>
      <c r="ACL2988" s="245"/>
      <c r="ACM2988" s="245"/>
      <c r="ACN2988" s="245"/>
      <c r="ACO2988" s="245"/>
      <c r="ACP2988" s="245"/>
      <c r="ACQ2988" s="245"/>
      <c r="ACR2988" s="245"/>
      <c r="ACS2988" s="245"/>
      <c r="ACT2988" s="245"/>
      <c r="ACU2988" s="245"/>
      <c r="ACV2988" s="245"/>
      <c r="ACW2988" s="245"/>
      <c r="ACX2988" s="245"/>
      <c r="ACY2988" s="245"/>
      <c r="ACZ2988" s="245"/>
      <c r="ADA2988" s="245"/>
      <c r="ADB2988" s="245"/>
      <c r="ADC2988" s="245"/>
      <c r="ADD2988" s="245"/>
      <c r="ADE2988" s="245"/>
      <c r="ADF2988" s="245"/>
      <c r="ADG2988" s="245"/>
      <c r="ADH2988" s="245"/>
      <c r="ADI2988" s="245"/>
      <c r="ADJ2988" s="245"/>
      <c r="ADK2988" s="245"/>
      <c r="ADL2988" s="245"/>
      <c r="ADM2988" s="245"/>
      <c r="ADN2988" s="245"/>
      <c r="ADO2988" s="245"/>
      <c r="ADP2988" s="245"/>
      <c r="ADQ2988" s="245"/>
      <c r="ADR2988" s="245"/>
      <c r="ADS2988" s="245"/>
      <c r="ADT2988" s="245"/>
      <c r="ADU2988" s="245"/>
      <c r="ADV2988" s="245"/>
      <c r="ADW2988" s="245"/>
      <c r="ADX2988" s="245"/>
      <c r="ADY2988" s="245"/>
      <c r="ADZ2988" s="245"/>
      <c r="AEA2988" s="245"/>
      <c r="AEB2988" s="245"/>
      <c r="AEC2988" s="245"/>
      <c r="AED2988" s="245"/>
      <c r="AEE2988" s="245"/>
      <c r="AEF2988" s="245"/>
      <c r="AEG2988" s="245"/>
      <c r="AEH2988" s="245"/>
      <c r="AEI2988" s="245"/>
      <c r="AEJ2988" s="245"/>
      <c r="AEK2988" s="245"/>
      <c r="AEL2988" s="245"/>
      <c r="AEM2988" s="245"/>
      <c r="AEN2988" s="245"/>
      <c r="AEO2988" s="245"/>
      <c r="AEP2988" s="245"/>
      <c r="AEQ2988" s="245"/>
      <c r="AER2988" s="245"/>
      <c r="AES2988" s="245"/>
      <c r="AET2988" s="245"/>
      <c r="AEU2988" s="245"/>
      <c r="AEV2988" s="245"/>
      <c r="AEW2988" s="245"/>
      <c r="AEX2988" s="245"/>
      <c r="AEY2988" s="245"/>
      <c r="AEZ2988" s="245"/>
      <c r="AFA2988" s="245"/>
      <c r="AFB2988" s="245"/>
      <c r="AFC2988" s="245"/>
      <c r="AFD2988" s="245"/>
      <c r="AFE2988" s="245"/>
      <c r="AFF2988" s="245"/>
      <c r="AFG2988" s="245"/>
      <c r="AFH2988" s="245"/>
      <c r="AFI2988" s="245"/>
      <c r="AFJ2988" s="245"/>
      <c r="AFK2988" s="245"/>
      <c r="AFL2988" s="245"/>
      <c r="AFM2988" s="245"/>
      <c r="AFN2988" s="245"/>
      <c r="AFO2988" s="245"/>
      <c r="AFP2988" s="245"/>
      <c r="AFQ2988" s="245"/>
      <c r="AFR2988" s="245"/>
      <c r="AFS2988" s="245"/>
      <c r="AFT2988" s="245"/>
      <c r="AFU2988" s="245"/>
      <c r="AFV2988" s="245"/>
      <c r="AFW2988" s="245"/>
      <c r="AFX2988" s="245"/>
      <c r="AFY2988" s="245"/>
      <c r="AFZ2988" s="245"/>
      <c r="AGA2988" s="245"/>
      <c r="AGB2988" s="245"/>
      <c r="AGC2988" s="245"/>
      <c r="AGD2988" s="245"/>
      <c r="AGE2988" s="245"/>
      <c r="AGF2988" s="245"/>
      <c r="AGG2988" s="245"/>
      <c r="AGH2988" s="245"/>
      <c r="AGI2988" s="245"/>
      <c r="AGJ2988" s="245"/>
      <c r="AGK2988" s="245"/>
      <c r="AGL2988" s="245"/>
      <c r="AGM2988" s="245"/>
      <c r="AGN2988" s="245"/>
      <c r="AGO2988" s="245"/>
      <c r="AGP2988" s="245"/>
      <c r="AGQ2988" s="245"/>
      <c r="AGR2988" s="245"/>
      <c r="AGS2988" s="245"/>
      <c r="AGT2988" s="245"/>
      <c r="AGU2988" s="245"/>
      <c r="AGV2988" s="245"/>
      <c r="AGW2988" s="245"/>
      <c r="AGX2988" s="245"/>
      <c r="AGY2988" s="245"/>
      <c r="AGZ2988" s="245"/>
      <c r="AHA2988" s="245"/>
      <c r="AHB2988" s="245"/>
      <c r="AHC2988" s="245"/>
      <c r="AHD2988" s="245"/>
      <c r="AHE2988" s="245"/>
      <c r="AHF2988" s="245"/>
      <c r="AHG2988" s="245"/>
      <c r="AHH2988" s="245"/>
      <c r="AHI2988" s="245"/>
      <c r="AHJ2988" s="245"/>
      <c r="AHK2988" s="245"/>
      <c r="AHL2988" s="245"/>
      <c r="AHM2988" s="245"/>
      <c r="AHN2988" s="245"/>
      <c r="AHO2988" s="245"/>
      <c r="AHP2988" s="245"/>
      <c r="AHQ2988" s="245"/>
      <c r="AHR2988" s="245"/>
      <c r="AHS2988" s="245"/>
      <c r="AHT2988" s="245"/>
      <c r="AHU2988" s="245"/>
      <c r="AHV2988" s="245"/>
      <c r="AHW2988" s="245"/>
      <c r="AHX2988" s="245"/>
      <c r="AHY2988" s="245"/>
      <c r="AHZ2988" s="245"/>
      <c r="AIA2988" s="245"/>
      <c r="AIB2988" s="245"/>
      <c r="AIC2988" s="245"/>
      <c r="AID2988" s="245"/>
      <c r="AIE2988" s="245"/>
      <c r="AIF2988" s="245"/>
      <c r="AIG2988" s="245"/>
      <c r="AIH2988" s="245"/>
      <c r="AII2988" s="245"/>
      <c r="AIJ2988" s="245"/>
      <c r="AIK2988" s="245"/>
      <c r="AIL2988" s="245"/>
      <c r="AIM2988" s="245"/>
      <c r="AIN2988" s="245"/>
      <c r="AIO2988" s="245"/>
      <c r="AIP2988" s="245"/>
      <c r="AIQ2988" s="245"/>
      <c r="AIR2988" s="245"/>
      <c r="AIS2988" s="245"/>
      <c r="AIT2988" s="245"/>
      <c r="AIU2988" s="245"/>
      <c r="AIV2988" s="245"/>
      <c r="AIW2988" s="245"/>
      <c r="AIX2988" s="245"/>
      <c r="AIY2988" s="245"/>
      <c r="AIZ2988" s="245"/>
      <c r="AJA2988" s="245"/>
      <c r="AJB2988" s="245"/>
      <c r="AJC2988" s="245"/>
      <c r="AJD2988" s="245"/>
      <c r="AJE2988" s="245"/>
      <c r="AJF2988" s="245"/>
      <c r="AJG2988" s="245"/>
      <c r="AJH2988" s="245"/>
      <c r="AJI2988" s="245"/>
      <c r="AJJ2988" s="245"/>
      <c r="AJK2988" s="245"/>
      <c r="AJL2988" s="245"/>
      <c r="AJM2988" s="245"/>
      <c r="AJN2988" s="245"/>
      <c r="AJO2988" s="245"/>
      <c r="AJP2988" s="245"/>
      <c r="AJQ2988" s="245"/>
      <c r="AJR2988" s="245"/>
      <c r="AJS2988" s="245"/>
      <c r="AJT2988" s="245"/>
      <c r="AJU2988" s="245"/>
      <c r="AJV2988" s="245"/>
      <c r="AJW2988" s="245"/>
      <c r="AJX2988" s="245"/>
      <c r="AJY2988" s="245"/>
      <c r="AJZ2988" s="245"/>
      <c r="AKA2988" s="245"/>
      <c r="AKB2988" s="245"/>
      <c r="AKC2988" s="245"/>
      <c r="AKD2988" s="245"/>
      <c r="AKE2988" s="245"/>
      <c r="AKF2988" s="245"/>
      <c r="AKG2988" s="245"/>
      <c r="AKH2988" s="245"/>
      <c r="AKI2988" s="245"/>
      <c r="AKJ2988" s="245"/>
      <c r="AKK2988" s="245"/>
      <c r="AKL2988" s="245"/>
      <c r="AKM2988" s="245"/>
      <c r="AKN2988" s="245"/>
      <c r="AKO2988" s="245"/>
      <c r="AKP2988" s="245"/>
      <c r="AKQ2988" s="245"/>
      <c r="AKR2988" s="245"/>
      <c r="AKS2988" s="245"/>
      <c r="AKT2988" s="245"/>
      <c r="AKU2988" s="245"/>
      <c r="AKV2988" s="245"/>
      <c r="AKW2988" s="245"/>
      <c r="AKX2988" s="245"/>
      <c r="AKY2988" s="245"/>
      <c r="AKZ2988" s="245"/>
      <c r="ALA2988" s="245"/>
      <c r="ALB2988" s="245"/>
      <c r="ALC2988" s="245"/>
      <c r="ALD2988" s="245"/>
      <c r="ALE2988" s="245"/>
      <c r="ALF2988" s="245"/>
      <c r="ALG2988" s="245"/>
      <c r="ALH2988" s="245"/>
      <c r="ALI2988" s="245"/>
      <c r="ALJ2988" s="245"/>
      <c r="ALK2988" s="245"/>
      <c r="ALL2988" s="245"/>
      <c r="ALM2988" s="245"/>
      <c r="ALN2988" s="245"/>
      <c r="ALO2988" s="245"/>
      <c r="ALP2988" s="245"/>
      <c r="ALQ2988" s="245"/>
      <c r="ALR2988" s="245"/>
      <c r="ALS2988" s="245"/>
      <c r="ALT2988" s="245"/>
      <c r="ALU2988" s="245"/>
      <c r="ALV2988" s="245"/>
      <c r="ALW2988" s="245"/>
      <c r="ALX2988" s="245"/>
      <c r="ALY2988" s="245"/>
      <c r="ALZ2988" s="245"/>
      <c r="AMA2988" s="245"/>
      <c r="AMB2988" s="245"/>
    </row>
    <row r="2989" spans="1:1016" s="300" customFormat="1">
      <c r="A2989" s="80" t="s">
        <v>215</v>
      </c>
      <c r="B2989" s="80" t="s">
        <v>3199</v>
      </c>
      <c r="C2989" s="223" t="s">
        <v>752</v>
      </c>
      <c r="D2989" s="139" t="s">
        <v>300</v>
      </c>
      <c r="E2989" s="139" t="s">
        <v>301</v>
      </c>
      <c r="F2989" s="139" t="s">
        <v>525</v>
      </c>
      <c r="G2989" s="285">
        <v>62154</v>
      </c>
      <c r="H2989" s="141">
        <v>82354</v>
      </c>
      <c r="I2989" s="234">
        <v>40</v>
      </c>
      <c r="J2989" s="235">
        <v>0.7142857142857143</v>
      </c>
      <c r="K2989" s="285">
        <v>102554</v>
      </c>
      <c r="L2989" s="146">
        <v>2</v>
      </c>
      <c r="M2989" s="139">
        <v>1</v>
      </c>
      <c r="N2989" s="167">
        <v>16</v>
      </c>
      <c r="O2989" s="79">
        <v>88209.68</v>
      </c>
      <c r="P2989" s="80"/>
      <c r="Q2989" s="236"/>
      <c r="R2989" s="236"/>
      <c r="S2989" s="236"/>
      <c r="T2989" s="236"/>
      <c r="U2989" s="236"/>
      <c r="V2989" s="236"/>
      <c r="W2989" s="236"/>
      <c r="X2989" s="236"/>
      <c r="Y2989" s="245"/>
      <c r="Z2989" s="245"/>
      <c r="AA2989" s="245"/>
      <c r="AB2989" s="245"/>
      <c r="AC2989" s="245"/>
      <c r="AD2989" s="245"/>
      <c r="AE2989" s="245"/>
      <c r="AF2989" s="245"/>
      <c r="AG2989" s="245"/>
      <c r="AH2989" s="245"/>
      <c r="AI2989" s="245"/>
      <c r="AJ2989" s="245"/>
      <c r="AK2989" s="245"/>
      <c r="AL2989" s="245"/>
      <c r="AM2989" s="245"/>
      <c r="AN2989" s="245"/>
      <c r="AO2989" s="245"/>
      <c r="AP2989" s="245"/>
      <c r="AQ2989" s="245"/>
      <c r="AR2989" s="245"/>
      <c r="AS2989" s="245"/>
      <c r="AT2989" s="245"/>
      <c r="AU2989" s="245"/>
      <c r="AV2989" s="245"/>
      <c r="AW2989" s="245"/>
      <c r="AX2989" s="245"/>
      <c r="AY2989" s="245"/>
      <c r="AZ2989" s="245"/>
      <c r="BA2989" s="245"/>
      <c r="BB2989" s="245"/>
      <c r="BC2989" s="245"/>
      <c r="BD2989" s="245"/>
      <c r="BE2989" s="245"/>
      <c r="BF2989" s="245"/>
      <c r="BG2989" s="245"/>
      <c r="BH2989" s="245"/>
      <c r="BI2989" s="245"/>
      <c r="BJ2989" s="245"/>
      <c r="BK2989" s="245"/>
      <c r="BL2989" s="245"/>
      <c r="BM2989" s="245"/>
      <c r="BN2989" s="245"/>
      <c r="BO2989" s="245"/>
      <c r="BP2989" s="245"/>
      <c r="BQ2989" s="245"/>
      <c r="BR2989" s="245"/>
      <c r="BS2989" s="245"/>
      <c r="BT2989" s="245"/>
      <c r="BU2989" s="245"/>
      <c r="BV2989" s="245"/>
      <c r="BW2989" s="245"/>
      <c r="BX2989" s="245"/>
      <c r="BY2989" s="245"/>
      <c r="BZ2989" s="245"/>
      <c r="CA2989" s="245"/>
      <c r="CB2989" s="245"/>
      <c r="CC2989" s="245"/>
      <c r="CD2989" s="245"/>
      <c r="CE2989" s="245"/>
      <c r="CF2989" s="245"/>
      <c r="CG2989" s="245"/>
      <c r="CH2989" s="245"/>
      <c r="CI2989" s="245"/>
      <c r="CJ2989" s="245"/>
      <c r="CK2989" s="245"/>
      <c r="CL2989" s="245"/>
      <c r="CM2989" s="245"/>
      <c r="CN2989" s="245"/>
      <c r="CO2989" s="245"/>
      <c r="CP2989" s="245"/>
      <c r="CQ2989" s="245"/>
      <c r="CR2989" s="245"/>
      <c r="CS2989" s="245"/>
      <c r="CT2989" s="245"/>
      <c r="CU2989" s="245"/>
      <c r="CV2989" s="245"/>
      <c r="CW2989" s="245"/>
      <c r="CX2989" s="245"/>
      <c r="CY2989" s="245"/>
      <c r="CZ2989" s="245"/>
      <c r="DA2989" s="245"/>
      <c r="DB2989" s="245"/>
      <c r="DC2989" s="245"/>
      <c r="DD2989" s="245"/>
      <c r="DE2989" s="245"/>
      <c r="DF2989" s="245"/>
      <c r="DG2989" s="245"/>
      <c r="DH2989" s="245"/>
      <c r="DI2989" s="245"/>
      <c r="DJ2989" s="245"/>
      <c r="DK2989" s="245"/>
      <c r="DL2989" s="245"/>
      <c r="DM2989" s="245"/>
      <c r="DN2989" s="245"/>
      <c r="DO2989" s="245"/>
      <c r="DP2989" s="245"/>
      <c r="DQ2989" s="245"/>
      <c r="DR2989" s="245"/>
      <c r="DS2989" s="245"/>
      <c r="DT2989" s="245"/>
      <c r="DU2989" s="245"/>
      <c r="DV2989" s="245"/>
      <c r="DW2989" s="245"/>
      <c r="DX2989" s="245"/>
      <c r="DY2989" s="245"/>
      <c r="DZ2989" s="245"/>
      <c r="EA2989" s="245"/>
      <c r="EB2989" s="245"/>
      <c r="EC2989" s="245"/>
      <c r="ED2989" s="245"/>
      <c r="EE2989" s="245"/>
      <c r="EF2989" s="245"/>
      <c r="EG2989" s="245"/>
      <c r="EH2989" s="245"/>
      <c r="EI2989" s="245"/>
      <c r="EJ2989" s="245"/>
      <c r="EK2989" s="245"/>
      <c r="EL2989" s="245"/>
      <c r="EM2989" s="245"/>
      <c r="EN2989" s="245"/>
      <c r="EO2989" s="245"/>
      <c r="EP2989" s="245"/>
      <c r="EQ2989" s="245"/>
      <c r="ER2989" s="245"/>
      <c r="ES2989" s="245"/>
      <c r="ET2989" s="245"/>
      <c r="EU2989" s="245"/>
      <c r="EV2989" s="245"/>
      <c r="EW2989" s="245"/>
      <c r="EX2989" s="245"/>
      <c r="EY2989" s="245"/>
      <c r="EZ2989" s="245"/>
      <c r="FA2989" s="245"/>
      <c r="FB2989" s="245"/>
      <c r="FC2989" s="245"/>
      <c r="FD2989" s="245"/>
      <c r="FE2989" s="245"/>
      <c r="FF2989" s="245"/>
      <c r="FG2989" s="245"/>
      <c r="FH2989" s="245"/>
      <c r="FI2989" s="245"/>
      <c r="FJ2989" s="245"/>
      <c r="FK2989" s="245"/>
      <c r="FL2989" s="245"/>
      <c r="FM2989" s="245"/>
      <c r="FN2989" s="245"/>
      <c r="FO2989" s="245"/>
      <c r="FP2989" s="245"/>
      <c r="FQ2989" s="245"/>
      <c r="FR2989" s="245"/>
      <c r="FS2989" s="245"/>
      <c r="FT2989" s="245"/>
      <c r="FU2989" s="245"/>
      <c r="FV2989" s="245"/>
      <c r="FW2989" s="245"/>
      <c r="FX2989" s="245"/>
      <c r="FY2989" s="245"/>
      <c r="FZ2989" s="245"/>
      <c r="GA2989" s="245"/>
      <c r="GB2989" s="245"/>
      <c r="GC2989" s="245"/>
      <c r="GD2989" s="245"/>
      <c r="GE2989" s="245"/>
      <c r="GF2989" s="245"/>
      <c r="GG2989" s="245"/>
      <c r="GH2989" s="245"/>
      <c r="GI2989" s="245"/>
      <c r="GJ2989" s="245"/>
      <c r="GK2989" s="245"/>
      <c r="GL2989" s="245"/>
      <c r="GM2989" s="245"/>
      <c r="GN2989" s="245"/>
      <c r="GO2989" s="245"/>
      <c r="GP2989" s="245"/>
      <c r="GQ2989" s="245"/>
      <c r="GR2989" s="245"/>
      <c r="GS2989" s="245"/>
      <c r="GT2989" s="245"/>
      <c r="GU2989" s="245"/>
      <c r="GV2989" s="245"/>
      <c r="GW2989" s="245"/>
      <c r="GX2989" s="245"/>
      <c r="GY2989" s="245"/>
      <c r="GZ2989" s="245"/>
      <c r="HA2989" s="245"/>
      <c r="HB2989" s="245"/>
      <c r="HC2989" s="245"/>
      <c r="HD2989" s="245"/>
      <c r="HE2989" s="245"/>
      <c r="HF2989" s="245"/>
      <c r="HG2989" s="245"/>
      <c r="HH2989" s="245"/>
      <c r="HI2989" s="245"/>
      <c r="HJ2989" s="245"/>
      <c r="HK2989" s="245"/>
      <c r="HL2989" s="245"/>
      <c r="HM2989" s="245"/>
      <c r="HN2989" s="245"/>
      <c r="HO2989" s="245"/>
      <c r="HP2989" s="245"/>
      <c r="HQ2989" s="245"/>
      <c r="HR2989" s="245"/>
      <c r="HS2989" s="245"/>
      <c r="HT2989" s="245"/>
      <c r="HU2989" s="245"/>
      <c r="HV2989" s="245"/>
      <c r="HW2989" s="245"/>
      <c r="HX2989" s="245"/>
      <c r="HY2989" s="245"/>
      <c r="HZ2989" s="245"/>
      <c r="IA2989" s="245"/>
      <c r="IB2989" s="245"/>
      <c r="IC2989" s="245"/>
      <c r="ID2989" s="245"/>
      <c r="IE2989" s="245"/>
      <c r="IF2989" s="245"/>
      <c r="IG2989" s="245"/>
      <c r="IH2989" s="245"/>
      <c r="II2989" s="245"/>
      <c r="IJ2989" s="245"/>
      <c r="IK2989" s="245"/>
      <c r="IL2989" s="245"/>
      <c r="IM2989" s="245"/>
      <c r="IN2989" s="245"/>
      <c r="IO2989" s="245"/>
      <c r="IP2989" s="245"/>
      <c r="IQ2989" s="245"/>
      <c r="IR2989" s="245"/>
      <c r="IS2989" s="245"/>
      <c r="IT2989" s="245"/>
      <c r="IU2989" s="245"/>
      <c r="IV2989" s="245"/>
      <c r="IW2989" s="245"/>
      <c r="IX2989" s="245"/>
      <c r="IY2989" s="245"/>
      <c r="IZ2989" s="245"/>
      <c r="JA2989" s="245"/>
      <c r="JB2989" s="245"/>
      <c r="JC2989" s="245"/>
      <c r="JD2989" s="245"/>
      <c r="JE2989" s="245"/>
      <c r="JF2989" s="245"/>
      <c r="JG2989" s="245"/>
      <c r="JH2989" s="245"/>
      <c r="JI2989" s="245"/>
      <c r="JJ2989" s="245"/>
      <c r="JK2989" s="245"/>
      <c r="JL2989" s="245"/>
      <c r="JM2989" s="245"/>
      <c r="JN2989" s="245"/>
      <c r="JO2989" s="245"/>
      <c r="JP2989" s="245"/>
      <c r="JQ2989" s="245"/>
      <c r="JR2989" s="245"/>
      <c r="JS2989" s="245"/>
      <c r="JT2989" s="245"/>
      <c r="JU2989" s="245"/>
      <c r="JV2989" s="245"/>
      <c r="JW2989" s="245"/>
      <c r="JX2989" s="245"/>
      <c r="JY2989" s="245"/>
      <c r="JZ2989" s="245"/>
      <c r="KA2989" s="245"/>
      <c r="KB2989" s="245"/>
      <c r="KC2989" s="245"/>
      <c r="KD2989" s="245"/>
      <c r="KE2989" s="245"/>
      <c r="KF2989" s="245"/>
      <c r="KG2989" s="245"/>
      <c r="KH2989" s="245"/>
      <c r="KI2989" s="245"/>
      <c r="KJ2989" s="245"/>
      <c r="KK2989" s="245"/>
      <c r="KL2989" s="245"/>
      <c r="KM2989" s="245"/>
      <c r="KN2989" s="245"/>
      <c r="KO2989" s="245"/>
      <c r="KP2989" s="245"/>
      <c r="KQ2989" s="245"/>
      <c r="KR2989" s="245"/>
      <c r="KS2989" s="245"/>
      <c r="KT2989" s="245"/>
      <c r="KU2989" s="245"/>
      <c r="KV2989" s="245"/>
      <c r="KW2989" s="245"/>
      <c r="KX2989" s="245"/>
      <c r="KY2989" s="245"/>
      <c r="KZ2989" s="245"/>
      <c r="LA2989" s="245"/>
      <c r="LB2989" s="245"/>
      <c r="LC2989" s="245"/>
      <c r="LD2989" s="245"/>
      <c r="LE2989" s="245"/>
      <c r="LF2989" s="245"/>
      <c r="LG2989" s="245"/>
      <c r="LH2989" s="245"/>
      <c r="LI2989" s="245"/>
      <c r="LJ2989" s="245"/>
      <c r="LK2989" s="245"/>
      <c r="LL2989" s="245"/>
      <c r="LM2989" s="245"/>
      <c r="LN2989" s="245"/>
      <c r="LO2989" s="245"/>
      <c r="LP2989" s="245"/>
      <c r="LQ2989" s="245"/>
      <c r="LR2989" s="245"/>
      <c r="LS2989" s="245"/>
      <c r="LT2989" s="245"/>
      <c r="LU2989" s="245"/>
      <c r="LV2989" s="245"/>
      <c r="LW2989" s="245"/>
      <c r="LX2989" s="245"/>
      <c r="LY2989" s="245"/>
      <c r="LZ2989" s="245"/>
      <c r="MA2989" s="245"/>
      <c r="MB2989" s="245"/>
      <c r="MC2989" s="245"/>
      <c r="MD2989" s="245"/>
      <c r="ME2989" s="245"/>
      <c r="MF2989" s="245"/>
      <c r="MG2989" s="245"/>
      <c r="MH2989" s="245"/>
      <c r="MI2989" s="245"/>
      <c r="MJ2989" s="245"/>
      <c r="MK2989" s="245"/>
      <c r="ML2989" s="245"/>
      <c r="MM2989" s="245"/>
      <c r="MN2989" s="245"/>
      <c r="MO2989" s="245"/>
      <c r="MP2989" s="245"/>
      <c r="MQ2989" s="245"/>
      <c r="MR2989" s="245"/>
      <c r="MS2989" s="245"/>
      <c r="MT2989" s="245"/>
      <c r="MU2989" s="245"/>
      <c r="MV2989" s="245"/>
      <c r="MW2989" s="245"/>
      <c r="MX2989" s="245"/>
      <c r="MY2989" s="245"/>
      <c r="MZ2989" s="245"/>
      <c r="NA2989" s="245"/>
      <c r="NB2989" s="245"/>
      <c r="NC2989" s="245"/>
      <c r="ND2989" s="245"/>
      <c r="NE2989" s="245"/>
      <c r="NF2989" s="245"/>
      <c r="NG2989" s="245"/>
      <c r="NH2989" s="245"/>
      <c r="NI2989" s="245"/>
      <c r="NJ2989" s="245"/>
      <c r="NK2989" s="245"/>
      <c r="NL2989" s="245"/>
      <c r="NM2989" s="245"/>
      <c r="NN2989" s="245"/>
      <c r="NO2989" s="245"/>
      <c r="NP2989" s="245"/>
      <c r="NQ2989" s="245"/>
      <c r="NR2989" s="245"/>
      <c r="NS2989" s="245"/>
      <c r="NT2989" s="245"/>
      <c r="NU2989" s="245"/>
      <c r="NV2989" s="245"/>
      <c r="NW2989" s="245"/>
      <c r="NX2989" s="245"/>
      <c r="NY2989" s="245"/>
      <c r="NZ2989" s="245"/>
      <c r="OA2989" s="245"/>
      <c r="OB2989" s="245"/>
      <c r="OC2989" s="245"/>
      <c r="OD2989" s="245"/>
      <c r="OE2989" s="245"/>
      <c r="OF2989" s="245"/>
      <c r="OG2989" s="245"/>
      <c r="OH2989" s="245"/>
      <c r="OI2989" s="245"/>
      <c r="OJ2989" s="245"/>
      <c r="OK2989" s="245"/>
      <c r="OL2989" s="245"/>
      <c r="OM2989" s="245"/>
      <c r="ON2989" s="245"/>
      <c r="OO2989" s="245"/>
      <c r="OP2989" s="245"/>
      <c r="OQ2989" s="245"/>
      <c r="OR2989" s="245"/>
      <c r="OS2989" s="245"/>
      <c r="OT2989" s="245"/>
      <c r="OU2989" s="245"/>
      <c r="OV2989" s="245"/>
      <c r="OW2989" s="245"/>
      <c r="OX2989" s="245"/>
      <c r="OY2989" s="245"/>
      <c r="OZ2989" s="245"/>
      <c r="PA2989" s="245"/>
      <c r="PB2989" s="245"/>
      <c r="PC2989" s="245"/>
      <c r="PD2989" s="245"/>
      <c r="PE2989" s="245"/>
      <c r="PF2989" s="245"/>
      <c r="PG2989" s="245"/>
      <c r="PH2989" s="245"/>
      <c r="PI2989" s="245"/>
      <c r="PJ2989" s="245"/>
      <c r="PK2989" s="245"/>
      <c r="PL2989" s="245"/>
      <c r="PM2989" s="245"/>
      <c r="PN2989" s="245"/>
      <c r="PO2989" s="245"/>
      <c r="PP2989" s="245"/>
      <c r="PQ2989" s="245"/>
      <c r="PR2989" s="245"/>
      <c r="PS2989" s="245"/>
      <c r="PT2989" s="245"/>
      <c r="PU2989" s="245"/>
      <c r="PV2989" s="245"/>
      <c r="PW2989" s="245"/>
      <c r="PX2989" s="245"/>
      <c r="PY2989" s="245"/>
      <c r="PZ2989" s="245"/>
      <c r="QA2989" s="245"/>
      <c r="QB2989" s="245"/>
      <c r="QC2989" s="245"/>
      <c r="QD2989" s="245"/>
      <c r="QE2989" s="245"/>
      <c r="QF2989" s="245"/>
      <c r="QG2989" s="245"/>
      <c r="QH2989" s="245"/>
      <c r="QI2989" s="245"/>
      <c r="QJ2989" s="245"/>
      <c r="QK2989" s="245"/>
      <c r="QL2989" s="245"/>
      <c r="QM2989" s="245"/>
      <c r="QN2989" s="245"/>
      <c r="QO2989" s="245"/>
      <c r="QP2989" s="245"/>
      <c r="QQ2989" s="245"/>
      <c r="QR2989" s="245"/>
      <c r="QS2989" s="245"/>
      <c r="QT2989" s="245"/>
      <c r="QU2989" s="245"/>
      <c r="QV2989" s="245"/>
      <c r="QW2989" s="245"/>
      <c r="QX2989" s="245"/>
      <c r="QY2989" s="245"/>
      <c r="QZ2989" s="245"/>
      <c r="RA2989" s="245"/>
      <c r="RB2989" s="245"/>
      <c r="RC2989" s="245"/>
      <c r="RD2989" s="245"/>
      <c r="RE2989" s="245"/>
      <c r="RF2989" s="245"/>
      <c r="RG2989" s="245"/>
      <c r="RH2989" s="245"/>
      <c r="RI2989" s="245"/>
      <c r="RJ2989" s="245"/>
      <c r="RK2989" s="245"/>
      <c r="RL2989" s="245"/>
      <c r="RM2989" s="245"/>
      <c r="RN2989" s="245"/>
      <c r="RO2989" s="245"/>
      <c r="RP2989" s="245"/>
      <c r="RQ2989" s="245"/>
      <c r="RR2989" s="245"/>
      <c r="RS2989" s="245"/>
      <c r="RT2989" s="245"/>
      <c r="RU2989" s="245"/>
      <c r="RV2989" s="245"/>
      <c r="RW2989" s="245"/>
      <c r="RX2989" s="245"/>
      <c r="RY2989" s="245"/>
      <c r="RZ2989" s="245"/>
      <c r="SA2989" s="245"/>
      <c r="SB2989" s="245"/>
      <c r="SC2989" s="245"/>
      <c r="SD2989" s="245"/>
      <c r="SE2989" s="245"/>
      <c r="SF2989" s="245"/>
      <c r="SG2989" s="245"/>
      <c r="SH2989" s="245"/>
      <c r="SI2989" s="245"/>
      <c r="SJ2989" s="245"/>
      <c r="SK2989" s="245"/>
      <c r="SL2989" s="245"/>
      <c r="SM2989" s="245"/>
      <c r="SN2989" s="245"/>
      <c r="SO2989" s="245"/>
      <c r="SP2989" s="245"/>
      <c r="SQ2989" s="245"/>
      <c r="SR2989" s="245"/>
      <c r="SS2989" s="245"/>
      <c r="ST2989" s="245"/>
      <c r="SU2989" s="245"/>
      <c r="SV2989" s="245"/>
      <c r="SW2989" s="245"/>
      <c r="SX2989" s="245"/>
      <c r="SY2989" s="245"/>
      <c r="SZ2989" s="245"/>
      <c r="TA2989" s="245"/>
      <c r="TB2989" s="245"/>
      <c r="TC2989" s="245"/>
      <c r="TD2989" s="245"/>
      <c r="TE2989" s="245"/>
      <c r="TF2989" s="245"/>
      <c r="TG2989" s="245"/>
      <c r="TH2989" s="245"/>
      <c r="TI2989" s="245"/>
      <c r="TJ2989" s="245"/>
      <c r="TK2989" s="245"/>
      <c r="TL2989" s="245"/>
      <c r="TM2989" s="245"/>
      <c r="TN2989" s="245"/>
      <c r="TO2989" s="245"/>
      <c r="TP2989" s="245"/>
      <c r="TQ2989" s="245"/>
      <c r="TR2989" s="245"/>
      <c r="TS2989" s="245"/>
      <c r="TT2989" s="245"/>
      <c r="TU2989" s="245"/>
      <c r="TV2989" s="245"/>
      <c r="TW2989" s="245"/>
      <c r="TX2989" s="245"/>
      <c r="TY2989" s="245"/>
      <c r="TZ2989" s="245"/>
      <c r="UA2989" s="245"/>
      <c r="UB2989" s="245"/>
      <c r="UC2989" s="245"/>
      <c r="UD2989" s="245"/>
      <c r="UE2989" s="245"/>
      <c r="UF2989" s="245"/>
      <c r="UG2989" s="245"/>
      <c r="UH2989" s="245"/>
      <c r="UI2989" s="245"/>
      <c r="UJ2989" s="245"/>
      <c r="UK2989" s="245"/>
      <c r="UL2989" s="245"/>
      <c r="UM2989" s="245"/>
      <c r="UN2989" s="245"/>
      <c r="UO2989" s="245"/>
      <c r="UP2989" s="245"/>
      <c r="UQ2989" s="245"/>
      <c r="UR2989" s="245"/>
      <c r="US2989" s="245"/>
      <c r="UT2989" s="245"/>
      <c r="UU2989" s="245"/>
      <c r="UV2989" s="245"/>
      <c r="UW2989" s="245"/>
      <c r="UX2989" s="245"/>
      <c r="UY2989" s="245"/>
      <c r="UZ2989" s="245"/>
      <c r="VA2989" s="245"/>
      <c r="VB2989" s="245"/>
      <c r="VC2989" s="245"/>
      <c r="VD2989" s="245"/>
      <c r="VE2989" s="245"/>
      <c r="VF2989" s="245"/>
      <c r="VG2989" s="245"/>
      <c r="VH2989" s="245"/>
      <c r="VI2989" s="245"/>
      <c r="VJ2989" s="245"/>
      <c r="VK2989" s="245"/>
      <c r="VL2989" s="245"/>
      <c r="VM2989" s="245"/>
      <c r="VN2989" s="245"/>
      <c r="VO2989" s="245"/>
      <c r="VP2989" s="245"/>
      <c r="VQ2989" s="245"/>
      <c r="VR2989" s="245"/>
      <c r="VS2989" s="245"/>
      <c r="VT2989" s="245"/>
      <c r="VU2989" s="245"/>
      <c r="VV2989" s="245"/>
      <c r="VW2989" s="245"/>
      <c r="VX2989" s="245"/>
      <c r="VY2989" s="245"/>
      <c r="VZ2989" s="245"/>
      <c r="WA2989" s="245"/>
      <c r="WB2989" s="245"/>
      <c r="WC2989" s="245"/>
      <c r="WD2989" s="245"/>
      <c r="WE2989" s="245"/>
      <c r="WF2989" s="245"/>
      <c r="WG2989" s="245"/>
      <c r="WH2989" s="245"/>
      <c r="WI2989" s="245"/>
      <c r="WJ2989" s="245"/>
      <c r="WK2989" s="245"/>
      <c r="WL2989" s="245"/>
      <c r="WM2989" s="245"/>
      <c r="WN2989" s="245"/>
      <c r="WO2989" s="245"/>
      <c r="WP2989" s="245"/>
      <c r="WQ2989" s="245"/>
      <c r="WR2989" s="245"/>
      <c r="WS2989" s="245"/>
      <c r="WT2989" s="245"/>
      <c r="WU2989" s="245"/>
      <c r="WV2989" s="245"/>
      <c r="WW2989" s="245"/>
      <c r="WX2989" s="245"/>
      <c r="WY2989" s="245"/>
      <c r="WZ2989" s="245"/>
      <c r="XA2989" s="245"/>
      <c r="XB2989" s="245"/>
      <c r="XC2989" s="245"/>
      <c r="XD2989" s="245"/>
      <c r="XE2989" s="245"/>
      <c r="XF2989" s="245"/>
      <c r="XG2989" s="245"/>
      <c r="XH2989" s="245"/>
      <c r="XI2989" s="245"/>
      <c r="XJ2989" s="245"/>
      <c r="XK2989" s="245"/>
      <c r="XL2989" s="245"/>
      <c r="XM2989" s="245"/>
      <c r="XN2989" s="245"/>
      <c r="XO2989" s="245"/>
      <c r="XP2989" s="245"/>
      <c r="XQ2989" s="245"/>
      <c r="XR2989" s="245"/>
      <c r="XS2989" s="245"/>
      <c r="XT2989" s="245"/>
      <c r="XU2989" s="245"/>
      <c r="XV2989" s="245"/>
      <c r="XW2989" s="245"/>
      <c r="XX2989" s="245"/>
      <c r="XY2989" s="245"/>
      <c r="XZ2989" s="245"/>
      <c r="YA2989" s="245"/>
      <c r="YB2989" s="245"/>
      <c r="YC2989" s="245"/>
      <c r="YD2989" s="245"/>
      <c r="YE2989" s="245"/>
      <c r="YF2989" s="245"/>
      <c r="YG2989" s="245"/>
      <c r="YH2989" s="245"/>
      <c r="YI2989" s="245"/>
      <c r="YJ2989" s="245"/>
      <c r="YK2989" s="245"/>
      <c r="YL2989" s="245"/>
      <c r="YM2989" s="245"/>
      <c r="YN2989" s="245"/>
      <c r="YO2989" s="245"/>
      <c r="YP2989" s="245"/>
      <c r="YQ2989" s="245"/>
      <c r="YR2989" s="245"/>
      <c r="YS2989" s="245"/>
      <c r="YT2989" s="245"/>
      <c r="YU2989" s="245"/>
      <c r="YV2989" s="245"/>
      <c r="YW2989" s="245"/>
      <c r="YX2989" s="245"/>
      <c r="YY2989" s="245"/>
      <c r="YZ2989" s="245"/>
      <c r="ZA2989" s="245"/>
      <c r="ZB2989" s="245"/>
      <c r="ZC2989" s="245"/>
      <c r="ZD2989" s="245"/>
      <c r="ZE2989" s="245"/>
      <c r="ZF2989" s="245"/>
      <c r="ZG2989" s="245"/>
      <c r="ZH2989" s="245"/>
      <c r="ZI2989" s="245"/>
      <c r="ZJ2989" s="245"/>
      <c r="ZK2989" s="245"/>
      <c r="ZL2989" s="245"/>
      <c r="ZM2989" s="245"/>
      <c r="ZN2989" s="245"/>
      <c r="ZO2989" s="245"/>
      <c r="ZP2989" s="245"/>
      <c r="ZQ2989" s="245"/>
      <c r="ZR2989" s="245"/>
      <c r="ZS2989" s="245"/>
      <c r="ZT2989" s="245"/>
      <c r="ZU2989" s="245"/>
      <c r="ZV2989" s="245"/>
      <c r="ZW2989" s="245"/>
      <c r="ZX2989" s="245"/>
      <c r="ZY2989" s="245"/>
      <c r="ZZ2989" s="245"/>
      <c r="AAA2989" s="245"/>
      <c r="AAB2989" s="245"/>
      <c r="AAC2989" s="245"/>
      <c r="AAD2989" s="245"/>
      <c r="AAE2989" s="245"/>
      <c r="AAF2989" s="245"/>
      <c r="AAG2989" s="245"/>
      <c r="AAH2989" s="245"/>
      <c r="AAI2989" s="245"/>
      <c r="AAJ2989" s="245"/>
      <c r="AAK2989" s="245"/>
      <c r="AAL2989" s="245"/>
      <c r="AAM2989" s="245"/>
      <c r="AAN2989" s="245"/>
      <c r="AAO2989" s="245"/>
      <c r="AAP2989" s="245"/>
      <c r="AAQ2989" s="245"/>
      <c r="AAR2989" s="245"/>
      <c r="AAS2989" s="245"/>
      <c r="AAT2989" s="245"/>
      <c r="AAU2989" s="245"/>
      <c r="AAV2989" s="245"/>
      <c r="AAW2989" s="245"/>
      <c r="AAX2989" s="245"/>
      <c r="AAY2989" s="245"/>
      <c r="AAZ2989" s="245"/>
      <c r="ABA2989" s="245"/>
      <c r="ABB2989" s="245"/>
      <c r="ABC2989" s="245"/>
      <c r="ABD2989" s="245"/>
      <c r="ABE2989" s="245"/>
      <c r="ABF2989" s="245"/>
      <c r="ABG2989" s="245"/>
      <c r="ABH2989" s="245"/>
      <c r="ABI2989" s="245"/>
      <c r="ABJ2989" s="245"/>
      <c r="ABK2989" s="245"/>
      <c r="ABL2989" s="245"/>
      <c r="ABM2989" s="245"/>
      <c r="ABN2989" s="245"/>
      <c r="ABO2989" s="245"/>
      <c r="ABP2989" s="245"/>
      <c r="ABQ2989" s="245"/>
      <c r="ABR2989" s="245"/>
      <c r="ABS2989" s="245"/>
      <c r="ABT2989" s="245"/>
      <c r="ABU2989" s="245"/>
      <c r="ABV2989" s="245"/>
      <c r="ABW2989" s="245"/>
      <c r="ABX2989" s="245"/>
      <c r="ABY2989" s="245"/>
      <c r="ABZ2989" s="245"/>
      <c r="ACA2989" s="245"/>
      <c r="ACB2989" s="245"/>
      <c r="ACC2989" s="245"/>
      <c r="ACD2989" s="245"/>
      <c r="ACE2989" s="245"/>
      <c r="ACF2989" s="245"/>
      <c r="ACG2989" s="245"/>
      <c r="ACH2989" s="245"/>
      <c r="ACI2989" s="245"/>
      <c r="ACJ2989" s="245"/>
      <c r="ACK2989" s="245"/>
      <c r="ACL2989" s="245"/>
      <c r="ACM2989" s="245"/>
      <c r="ACN2989" s="245"/>
      <c r="ACO2989" s="245"/>
      <c r="ACP2989" s="245"/>
      <c r="ACQ2989" s="245"/>
      <c r="ACR2989" s="245"/>
      <c r="ACS2989" s="245"/>
      <c r="ACT2989" s="245"/>
      <c r="ACU2989" s="245"/>
      <c r="ACV2989" s="245"/>
      <c r="ACW2989" s="245"/>
      <c r="ACX2989" s="245"/>
      <c r="ACY2989" s="245"/>
      <c r="ACZ2989" s="245"/>
      <c r="ADA2989" s="245"/>
      <c r="ADB2989" s="245"/>
      <c r="ADC2989" s="245"/>
      <c r="ADD2989" s="245"/>
      <c r="ADE2989" s="245"/>
      <c r="ADF2989" s="245"/>
      <c r="ADG2989" s="245"/>
      <c r="ADH2989" s="245"/>
      <c r="ADI2989" s="245"/>
      <c r="ADJ2989" s="245"/>
      <c r="ADK2989" s="245"/>
      <c r="ADL2989" s="245"/>
      <c r="ADM2989" s="245"/>
      <c r="ADN2989" s="245"/>
      <c r="ADO2989" s="245"/>
      <c r="ADP2989" s="245"/>
      <c r="ADQ2989" s="245"/>
      <c r="ADR2989" s="245"/>
      <c r="ADS2989" s="245"/>
      <c r="ADT2989" s="245"/>
      <c r="ADU2989" s="245"/>
      <c r="ADV2989" s="245"/>
      <c r="ADW2989" s="245"/>
      <c r="ADX2989" s="245"/>
      <c r="ADY2989" s="245"/>
      <c r="ADZ2989" s="245"/>
      <c r="AEA2989" s="245"/>
      <c r="AEB2989" s="245"/>
      <c r="AEC2989" s="245"/>
      <c r="AED2989" s="245"/>
      <c r="AEE2989" s="245"/>
      <c r="AEF2989" s="245"/>
      <c r="AEG2989" s="245"/>
      <c r="AEH2989" s="245"/>
      <c r="AEI2989" s="245"/>
      <c r="AEJ2989" s="245"/>
      <c r="AEK2989" s="245"/>
      <c r="AEL2989" s="245"/>
      <c r="AEM2989" s="245"/>
      <c r="AEN2989" s="245"/>
      <c r="AEO2989" s="245"/>
      <c r="AEP2989" s="245"/>
      <c r="AEQ2989" s="245"/>
      <c r="AER2989" s="245"/>
      <c r="AES2989" s="245"/>
      <c r="AET2989" s="245"/>
      <c r="AEU2989" s="245"/>
      <c r="AEV2989" s="245"/>
      <c r="AEW2989" s="245"/>
      <c r="AEX2989" s="245"/>
      <c r="AEY2989" s="245"/>
      <c r="AEZ2989" s="245"/>
      <c r="AFA2989" s="245"/>
      <c r="AFB2989" s="245"/>
      <c r="AFC2989" s="245"/>
      <c r="AFD2989" s="245"/>
      <c r="AFE2989" s="245"/>
      <c r="AFF2989" s="245"/>
      <c r="AFG2989" s="245"/>
      <c r="AFH2989" s="245"/>
      <c r="AFI2989" s="245"/>
      <c r="AFJ2989" s="245"/>
      <c r="AFK2989" s="245"/>
      <c r="AFL2989" s="245"/>
      <c r="AFM2989" s="245"/>
      <c r="AFN2989" s="245"/>
      <c r="AFO2989" s="245"/>
      <c r="AFP2989" s="245"/>
      <c r="AFQ2989" s="245"/>
      <c r="AFR2989" s="245"/>
      <c r="AFS2989" s="245"/>
      <c r="AFT2989" s="245"/>
      <c r="AFU2989" s="245"/>
      <c r="AFV2989" s="245"/>
      <c r="AFW2989" s="245"/>
      <c r="AFX2989" s="245"/>
      <c r="AFY2989" s="245"/>
      <c r="AFZ2989" s="245"/>
      <c r="AGA2989" s="245"/>
      <c r="AGB2989" s="245"/>
      <c r="AGC2989" s="245"/>
      <c r="AGD2989" s="245"/>
      <c r="AGE2989" s="245"/>
      <c r="AGF2989" s="245"/>
      <c r="AGG2989" s="245"/>
      <c r="AGH2989" s="245"/>
      <c r="AGI2989" s="245"/>
      <c r="AGJ2989" s="245"/>
      <c r="AGK2989" s="245"/>
      <c r="AGL2989" s="245"/>
      <c r="AGM2989" s="245"/>
      <c r="AGN2989" s="245"/>
      <c r="AGO2989" s="245"/>
      <c r="AGP2989" s="245"/>
      <c r="AGQ2989" s="245"/>
      <c r="AGR2989" s="245"/>
      <c r="AGS2989" s="245"/>
      <c r="AGT2989" s="245"/>
      <c r="AGU2989" s="245"/>
      <c r="AGV2989" s="245"/>
      <c r="AGW2989" s="245"/>
      <c r="AGX2989" s="245"/>
      <c r="AGY2989" s="245"/>
      <c r="AGZ2989" s="245"/>
      <c r="AHA2989" s="245"/>
      <c r="AHB2989" s="245"/>
      <c r="AHC2989" s="245"/>
      <c r="AHD2989" s="245"/>
      <c r="AHE2989" s="245"/>
      <c r="AHF2989" s="245"/>
      <c r="AHG2989" s="245"/>
      <c r="AHH2989" s="245"/>
      <c r="AHI2989" s="245"/>
      <c r="AHJ2989" s="245"/>
      <c r="AHK2989" s="245"/>
      <c r="AHL2989" s="245"/>
      <c r="AHM2989" s="245"/>
      <c r="AHN2989" s="245"/>
      <c r="AHO2989" s="245"/>
      <c r="AHP2989" s="245"/>
      <c r="AHQ2989" s="245"/>
      <c r="AHR2989" s="245"/>
      <c r="AHS2989" s="245"/>
      <c r="AHT2989" s="245"/>
      <c r="AHU2989" s="245"/>
      <c r="AHV2989" s="245"/>
      <c r="AHW2989" s="245"/>
      <c r="AHX2989" s="245"/>
      <c r="AHY2989" s="245"/>
      <c r="AHZ2989" s="245"/>
      <c r="AIA2989" s="245"/>
      <c r="AIB2989" s="245"/>
      <c r="AIC2989" s="245"/>
      <c r="AID2989" s="245"/>
      <c r="AIE2989" s="245"/>
      <c r="AIF2989" s="245"/>
      <c r="AIG2989" s="245"/>
      <c r="AIH2989" s="245"/>
      <c r="AII2989" s="245"/>
      <c r="AIJ2989" s="245"/>
      <c r="AIK2989" s="245"/>
      <c r="AIL2989" s="245"/>
      <c r="AIM2989" s="245"/>
      <c r="AIN2989" s="245"/>
      <c r="AIO2989" s="245"/>
      <c r="AIP2989" s="245"/>
      <c r="AIQ2989" s="245"/>
      <c r="AIR2989" s="245"/>
      <c r="AIS2989" s="245"/>
      <c r="AIT2989" s="245"/>
      <c r="AIU2989" s="245"/>
      <c r="AIV2989" s="245"/>
      <c r="AIW2989" s="245"/>
      <c r="AIX2989" s="245"/>
      <c r="AIY2989" s="245"/>
      <c r="AIZ2989" s="245"/>
      <c r="AJA2989" s="245"/>
      <c r="AJB2989" s="245"/>
      <c r="AJC2989" s="245"/>
      <c r="AJD2989" s="245"/>
      <c r="AJE2989" s="245"/>
      <c r="AJF2989" s="245"/>
      <c r="AJG2989" s="245"/>
      <c r="AJH2989" s="245"/>
      <c r="AJI2989" s="245"/>
      <c r="AJJ2989" s="245"/>
      <c r="AJK2989" s="245"/>
      <c r="AJL2989" s="245"/>
      <c r="AJM2989" s="245"/>
      <c r="AJN2989" s="245"/>
      <c r="AJO2989" s="245"/>
      <c r="AJP2989" s="245"/>
      <c r="AJQ2989" s="245"/>
      <c r="AJR2989" s="245"/>
      <c r="AJS2989" s="245"/>
      <c r="AJT2989" s="245"/>
      <c r="AJU2989" s="245"/>
      <c r="AJV2989" s="245"/>
      <c r="AJW2989" s="245"/>
      <c r="AJX2989" s="245"/>
      <c r="AJY2989" s="245"/>
      <c r="AJZ2989" s="245"/>
      <c r="AKA2989" s="245"/>
      <c r="AKB2989" s="245"/>
      <c r="AKC2989" s="245"/>
      <c r="AKD2989" s="245"/>
      <c r="AKE2989" s="245"/>
      <c r="AKF2989" s="245"/>
      <c r="AKG2989" s="245"/>
      <c r="AKH2989" s="245"/>
      <c r="AKI2989" s="245"/>
      <c r="AKJ2989" s="245"/>
      <c r="AKK2989" s="245"/>
      <c r="AKL2989" s="245"/>
      <c r="AKM2989" s="245"/>
      <c r="AKN2989" s="245"/>
      <c r="AKO2989" s="245"/>
      <c r="AKP2989" s="245"/>
      <c r="AKQ2989" s="245"/>
      <c r="AKR2989" s="245"/>
      <c r="AKS2989" s="245"/>
      <c r="AKT2989" s="245"/>
      <c r="AKU2989" s="245"/>
      <c r="AKV2989" s="245"/>
      <c r="AKW2989" s="245"/>
      <c r="AKX2989" s="245"/>
      <c r="AKY2989" s="245"/>
      <c r="AKZ2989" s="245"/>
      <c r="ALA2989" s="245"/>
      <c r="ALB2989" s="245"/>
      <c r="ALC2989" s="245"/>
      <c r="ALD2989" s="245"/>
      <c r="ALE2989" s="245"/>
      <c r="ALF2989" s="245"/>
      <c r="ALG2989" s="245"/>
      <c r="ALH2989" s="245"/>
      <c r="ALI2989" s="245"/>
      <c r="ALJ2989" s="245"/>
      <c r="ALK2989" s="245"/>
      <c r="ALL2989" s="245"/>
      <c r="ALM2989" s="245"/>
      <c r="ALN2989" s="245"/>
      <c r="ALO2989" s="245"/>
      <c r="ALP2989" s="245"/>
      <c r="ALQ2989" s="245"/>
      <c r="ALR2989" s="245"/>
      <c r="ALS2989" s="245"/>
      <c r="ALT2989" s="245"/>
      <c r="ALU2989" s="245"/>
      <c r="ALV2989" s="245"/>
      <c r="ALW2989" s="245"/>
      <c r="ALX2989" s="245"/>
      <c r="ALY2989" s="245"/>
      <c r="ALZ2989" s="245"/>
      <c r="AMA2989" s="245"/>
      <c r="AMB2989" s="245"/>
    </row>
    <row r="2990" spans="1:1016" s="300" customFormat="1">
      <c r="A2990" s="80" t="s">
        <v>1722</v>
      </c>
      <c r="B2990" s="80" t="s">
        <v>3201</v>
      </c>
      <c r="C2990" s="223" t="s">
        <v>71</v>
      </c>
      <c r="D2990" s="139" t="s">
        <v>4027</v>
      </c>
      <c r="E2990" s="139" t="s">
        <v>301</v>
      </c>
      <c r="F2990" s="140" t="s">
        <v>2219</v>
      </c>
      <c r="G2990" s="141">
        <v>65596</v>
      </c>
      <c r="H2990" s="141">
        <v>81995.5</v>
      </c>
      <c r="I2990" s="234">
        <v>39</v>
      </c>
      <c r="J2990" s="235">
        <v>0.6964285714285714</v>
      </c>
      <c r="K2990" s="141">
        <v>98395</v>
      </c>
      <c r="L2990" s="146">
        <v>1</v>
      </c>
      <c r="M2990" s="139">
        <v>1</v>
      </c>
      <c r="N2990" s="167">
        <v>33</v>
      </c>
      <c r="O2990" s="79">
        <v>68883.360000000001</v>
      </c>
      <c r="P2990" s="80"/>
      <c r="Q2990" s="236"/>
      <c r="R2990" s="236"/>
      <c r="S2990" s="236"/>
      <c r="T2990" s="236"/>
      <c r="U2990" s="236"/>
      <c r="V2990" s="236"/>
      <c r="W2990" s="236"/>
      <c r="X2990" s="236"/>
      <c r="Y2990" s="245"/>
      <c r="Z2990" s="245"/>
      <c r="AA2990" s="236"/>
      <c r="AB2990" s="236"/>
      <c r="AC2990" s="245"/>
      <c r="AD2990" s="245"/>
      <c r="AE2990" s="245"/>
      <c r="AF2990" s="245"/>
      <c r="AG2990" s="245"/>
      <c r="AH2990" s="245"/>
      <c r="AI2990" s="245"/>
      <c r="AJ2990" s="245"/>
      <c r="AK2990" s="245"/>
      <c r="AL2990" s="245"/>
      <c r="AM2990" s="245"/>
      <c r="AN2990" s="245"/>
      <c r="AO2990" s="245"/>
      <c r="AP2990" s="245"/>
      <c r="AQ2990" s="245"/>
      <c r="AR2990" s="245"/>
      <c r="AS2990" s="245"/>
      <c r="AT2990" s="245"/>
      <c r="AU2990" s="245"/>
      <c r="AV2990" s="245"/>
      <c r="AW2990" s="245"/>
      <c r="AX2990" s="245"/>
      <c r="AY2990" s="245"/>
      <c r="AZ2990" s="245"/>
      <c r="BA2990" s="245"/>
      <c r="BB2990" s="245"/>
      <c r="BC2990" s="245"/>
      <c r="BD2990" s="245"/>
      <c r="BE2990" s="245"/>
      <c r="BF2990" s="245"/>
      <c r="BG2990" s="245"/>
      <c r="BH2990" s="245"/>
      <c r="BI2990" s="245"/>
      <c r="BJ2990" s="245"/>
      <c r="BK2990" s="245"/>
      <c r="BL2990" s="245"/>
      <c r="BM2990" s="245"/>
      <c r="BN2990" s="245"/>
      <c r="BO2990" s="245"/>
      <c r="BP2990" s="245"/>
      <c r="BQ2990" s="245"/>
      <c r="BR2990" s="245"/>
      <c r="BS2990" s="245"/>
      <c r="BT2990" s="245"/>
      <c r="BU2990" s="245"/>
      <c r="BV2990" s="245"/>
      <c r="BW2990" s="245"/>
      <c r="BX2990" s="245"/>
      <c r="BY2990" s="245"/>
      <c r="BZ2990" s="245"/>
      <c r="CA2990" s="245"/>
      <c r="CB2990" s="245"/>
      <c r="CC2990" s="245"/>
      <c r="CD2990" s="245"/>
      <c r="CE2990" s="245"/>
      <c r="CF2990" s="245"/>
      <c r="CG2990" s="245"/>
      <c r="CH2990" s="245"/>
      <c r="CI2990" s="245"/>
      <c r="CJ2990" s="245"/>
      <c r="CK2990" s="245"/>
      <c r="CL2990" s="245"/>
      <c r="CM2990" s="245"/>
      <c r="CN2990" s="245"/>
      <c r="CO2990" s="245"/>
      <c r="CP2990" s="245"/>
      <c r="CQ2990" s="245"/>
      <c r="CR2990" s="245"/>
      <c r="CS2990" s="245"/>
      <c r="CT2990" s="245"/>
      <c r="CU2990" s="245"/>
      <c r="CV2990" s="245"/>
      <c r="CW2990" s="245"/>
      <c r="CX2990" s="245"/>
      <c r="CY2990" s="245"/>
      <c r="CZ2990" s="245"/>
      <c r="DA2990" s="245"/>
      <c r="DB2990" s="245"/>
      <c r="DC2990" s="245"/>
      <c r="DD2990" s="245"/>
      <c r="DE2990" s="245"/>
      <c r="DF2990" s="245"/>
      <c r="DG2990" s="245"/>
      <c r="DH2990" s="245"/>
      <c r="DI2990" s="245"/>
      <c r="DJ2990" s="245"/>
      <c r="DK2990" s="245"/>
      <c r="DL2990" s="245"/>
      <c r="DM2990" s="245"/>
      <c r="DN2990" s="245"/>
      <c r="DO2990" s="245"/>
      <c r="DP2990" s="245"/>
      <c r="DQ2990" s="245"/>
      <c r="DR2990" s="245"/>
      <c r="DS2990" s="245"/>
      <c r="DT2990" s="245"/>
      <c r="DU2990" s="245"/>
      <c r="DV2990" s="245"/>
      <c r="DW2990" s="245"/>
      <c r="DX2990" s="245"/>
      <c r="DY2990" s="245"/>
      <c r="DZ2990" s="245"/>
      <c r="EA2990" s="245"/>
      <c r="EB2990" s="245"/>
      <c r="EC2990" s="245"/>
      <c r="ED2990" s="245"/>
      <c r="EE2990" s="245"/>
      <c r="EF2990" s="245"/>
      <c r="EG2990" s="245"/>
      <c r="EH2990" s="245"/>
      <c r="EI2990" s="245"/>
      <c r="EJ2990" s="245"/>
      <c r="EK2990" s="245"/>
      <c r="EL2990" s="245"/>
      <c r="EM2990" s="245"/>
      <c r="EN2990" s="245"/>
      <c r="EO2990" s="245"/>
      <c r="EP2990" s="245"/>
      <c r="EQ2990" s="245"/>
      <c r="ER2990" s="245"/>
      <c r="ES2990" s="245"/>
      <c r="ET2990" s="245"/>
      <c r="EU2990" s="245"/>
      <c r="EV2990" s="245"/>
      <c r="EW2990" s="245"/>
      <c r="EX2990" s="245"/>
      <c r="EY2990" s="245"/>
      <c r="EZ2990" s="245"/>
      <c r="FA2990" s="245"/>
      <c r="FB2990" s="245"/>
      <c r="FC2990" s="245"/>
      <c r="FD2990" s="245"/>
      <c r="FE2990" s="245"/>
      <c r="FF2990" s="245"/>
      <c r="FG2990" s="245"/>
      <c r="FH2990" s="245"/>
      <c r="FI2990" s="245"/>
      <c r="FJ2990" s="245"/>
      <c r="FK2990" s="245"/>
      <c r="FL2990" s="245"/>
      <c r="FM2990" s="245"/>
      <c r="FN2990" s="245"/>
      <c r="FO2990" s="245"/>
      <c r="FP2990" s="245"/>
      <c r="FQ2990" s="245"/>
      <c r="FR2990" s="245"/>
      <c r="FS2990" s="245"/>
      <c r="FT2990" s="245"/>
      <c r="FU2990" s="245"/>
      <c r="FV2990" s="245"/>
      <c r="FW2990" s="245"/>
      <c r="FX2990" s="245"/>
      <c r="FY2990" s="245"/>
      <c r="FZ2990" s="245"/>
      <c r="GA2990" s="245"/>
      <c r="GB2990" s="245"/>
      <c r="GC2990" s="245"/>
      <c r="GD2990" s="245"/>
      <c r="GE2990" s="245"/>
      <c r="GF2990" s="245"/>
      <c r="GG2990" s="245"/>
      <c r="GH2990" s="245"/>
      <c r="GI2990" s="245"/>
      <c r="GJ2990" s="245"/>
      <c r="GK2990" s="245"/>
      <c r="GL2990" s="245"/>
      <c r="GM2990" s="245"/>
      <c r="GN2990" s="245"/>
      <c r="GO2990" s="245"/>
      <c r="GP2990" s="245"/>
      <c r="GQ2990" s="245"/>
      <c r="GR2990" s="245"/>
      <c r="GS2990" s="245"/>
      <c r="GT2990" s="245"/>
      <c r="GU2990" s="245"/>
      <c r="GV2990" s="245"/>
      <c r="GW2990" s="245"/>
      <c r="GX2990" s="245"/>
      <c r="GY2990" s="245"/>
      <c r="GZ2990" s="245"/>
      <c r="HA2990" s="245"/>
      <c r="HB2990" s="245"/>
      <c r="HC2990" s="245"/>
      <c r="HD2990" s="245"/>
      <c r="HE2990" s="245"/>
      <c r="HF2990" s="245"/>
      <c r="HG2990" s="245"/>
      <c r="HH2990" s="245"/>
      <c r="HI2990" s="245"/>
      <c r="HJ2990" s="245"/>
      <c r="HK2990" s="245"/>
      <c r="HL2990" s="245"/>
      <c r="HM2990" s="245"/>
      <c r="HN2990" s="245"/>
      <c r="HO2990" s="245"/>
      <c r="HP2990" s="245"/>
      <c r="HQ2990" s="245"/>
      <c r="HR2990" s="245"/>
      <c r="HS2990" s="245"/>
      <c r="HT2990" s="245"/>
      <c r="HU2990" s="245"/>
      <c r="HV2990" s="245"/>
      <c r="HW2990" s="245"/>
      <c r="HX2990" s="245"/>
      <c r="HY2990" s="245"/>
      <c r="HZ2990" s="245"/>
      <c r="IA2990" s="245"/>
      <c r="IB2990" s="245"/>
      <c r="IC2990" s="245"/>
      <c r="ID2990" s="245"/>
      <c r="IE2990" s="245"/>
      <c r="IF2990" s="245"/>
      <c r="IG2990" s="245"/>
      <c r="IH2990" s="245"/>
      <c r="II2990" s="245"/>
      <c r="IJ2990" s="245"/>
      <c r="IK2990" s="245"/>
      <c r="IL2990" s="245"/>
      <c r="IM2990" s="245"/>
      <c r="IN2990" s="245"/>
      <c r="IO2990" s="245"/>
      <c r="IP2990" s="245"/>
      <c r="IQ2990" s="245"/>
      <c r="IR2990" s="245"/>
      <c r="IS2990" s="245"/>
      <c r="IT2990" s="245"/>
      <c r="IU2990" s="245"/>
      <c r="IV2990" s="245"/>
      <c r="IW2990" s="245"/>
      <c r="IX2990" s="245"/>
      <c r="IY2990" s="245"/>
      <c r="IZ2990" s="245"/>
      <c r="JA2990" s="245"/>
      <c r="JB2990" s="245"/>
      <c r="JC2990" s="245"/>
      <c r="JD2990" s="245"/>
      <c r="JE2990" s="245"/>
      <c r="JF2990" s="245"/>
      <c r="JG2990" s="245"/>
      <c r="JH2990" s="245"/>
      <c r="JI2990" s="245"/>
      <c r="JJ2990" s="245"/>
      <c r="JK2990" s="245"/>
      <c r="JL2990" s="245"/>
      <c r="JM2990" s="245"/>
      <c r="JN2990" s="245"/>
      <c r="JO2990" s="245"/>
      <c r="JP2990" s="245"/>
      <c r="JQ2990" s="245"/>
      <c r="JR2990" s="245"/>
      <c r="JS2990" s="245"/>
      <c r="JT2990" s="245"/>
      <c r="JU2990" s="245"/>
      <c r="JV2990" s="245"/>
      <c r="JW2990" s="245"/>
      <c r="JX2990" s="245"/>
      <c r="JY2990" s="245"/>
      <c r="JZ2990" s="245"/>
      <c r="KA2990" s="245"/>
      <c r="KB2990" s="245"/>
      <c r="KC2990" s="245"/>
      <c r="KD2990" s="245"/>
      <c r="KE2990" s="245"/>
      <c r="KF2990" s="245"/>
      <c r="KG2990" s="245"/>
      <c r="KH2990" s="245"/>
      <c r="KI2990" s="245"/>
      <c r="KJ2990" s="245"/>
      <c r="KK2990" s="245"/>
      <c r="KL2990" s="245"/>
      <c r="KM2990" s="245"/>
      <c r="KN2990" s="245"/>
      <c r="KO2990" s="245"/>
      <c r="KP2990" s="245"/>
      <c r="KQ2990" s="245"/>
      <c r="KR2990" s="245"/>
      <c r="KS2990" s="245"/>
      <c r="KT2990" s="245"/>
      <c r="KU2990" s="245"/>
      <c r="KV2990" s="245"/>
      <c r="KW2990" s="245"/>
      <c r="KX2990" s="245"/>
      <c r="KY2990" s="245"/>
      <c r="KZ2990" s="245"/>
      <c r="LA2990" s="245"/>
      <c r="LB2990" s="245"/>
      <c r="LC2990" s="245"/>
      <c r="LD2990" s="245"/>
      <c r="LE2990" s="245"/>
      <c r="LF2990" s="245"/>
      <c r="LG2990" s="245"/>
      <c r="LH2990" s="245"/>
      <c r="LI2990" s="245"/>
      <c r="LJ2990" s="245"/>
      <c r="LK2990" s="245"/>
      <c r="LL2990" s="245"/>
      <c r="LM2990" s="245"/>
      <c r="LN2990" s="245"/>
      <c r="LO2990" s="245"/>
      <c r="LP2990" s="245"/>
      <c r="LQ2990" s="245"/>
      <c r="LR2990" s="245"/>
      <c r="LS2990" s="245"/>
      <c r="LT2990" s="245"/>
      <c r="LU2990" s="245"/>
      <c r="LV2990" s="245"/>
      <c r="LW2990" s="245"/>
      <c r="LX2990" s="245"/>
      <c r="LY2990" s="245"/>
      <c r="LZ2990" s="245"/>
      <c r="MA2990" s="245"/>
      <c r="MB2990" s="245"/>
      <c r="MC2990" s="245"/>
      <c r="MD2990" s="245"/>
      <c r="ME2990" s="245"/>
      <c r="MF2990" s="245"/>
      <c r="MG2990" s="245"/>
      <c r="MH2990" s="245"/>
      <c r="MI2990" s="245"/>
      <c r="MJ2990" s="245"/>
      <c r="MK2990" s="245"/>
      <c r="ML2990" s="245"/>
      <c r="MM2990" s="245"/>
      <c r="MN2990" s="245"/>
      <c r="MO2990" s="245"/>
      <c r="MP2990" s="245"/>
      <c r="MQ2990" s="245"/>
      <c r="MR2990" s="245"/>
      <c r="MS2990" s="245"/>
      <c r="MT2990" s="245"/>
      <c r="MU2990" s="245"/>
      <c r="MV2990" s="245"/>
      <c r="MW2990" s="245"/>
      <c r="MX2990" s="245"/>
      <c r="MY2990" s="245"/>
      <c r="MZ2990" s="245"/>
      <c r="NA2990" s="245"/>
      <c r="NB2990" s="245"/>
      <c r="NC2990" s="245"/>
      <c r="ND2990" s="245"/>
      <c r="NE2990" s="245"/>
      <c r="NF2990" s="245"/>
      <c r="NG2990" s="245"/>
      <c r="NH2990" s="245"/>
      <c r="NI2990" s="245"/>
      <c r="NJ2990" s="245"/>
      <c r="NK2990" s="245"/>
      <c r="NL2990" s="245"/>
      <c r="NM2990" s="245"/>
      <c r="NN2990" s="245"/>
      <c r="NO2990" s="245"/>
      <c r="NP2990" s="245"/>
      <c r="NQ2990" s="245"/>
      <c r="NR2990" s="245"/>
      <c r="NS2990" s="245"/>
      <c r="NT2990" s="245"/>
      <c r="NU2990" s="245"/>
      <c r="NV2990" s="245"/>
      <c r="NW2990" s="245"/>
      <c r="NX2990" s="245"/>
      <c r="NY2990" s="245"/>
      <c r="NZ2990" s="245"/>
      <c r="OA2990" s="245"/>
      <c r="OB2990" s="245"/>
      <c r="OC2990" s="245"/>
      <c r="OD2990" s="245"/>
      <c r="OE2990" s="245"/>
      <c r="OF2990" s="245"/>
      <c r="OG2990" s="245"/>
      <c r="OH2990" s="245"/>
      <c r="OI2990" s="245"/>
      <c r="OJ2990" s="245"/>
      <c r="OK2990" s="245"/>
      <c r="OL2990" s="245"/>
      <c r="OM2990" s="245"/>
      <c r="ON2990" s="245"/>
      <c r="OO2990" s="245"/>
      <c r="OP2990" s="245"/>
      <c r="OQ2990" s="245"/>
      <c r="OR2990" s="245"/>
      <c r="OS2990" s="245"/>
      <c r="OT2990" s="245"/>
      <c r="OU2990" s="245"/>
      <c r="OV2990" s="245"/>
      <c r="OW2990" s="245"/>
      <c r="OX2990" s="245"/>
      <c r="OY2990" s="245"/>
      <c r="OZ2990" s="245"/>
      <c r="PA2990" s="245"/>
      <c r="PB2990" s="245"/>
      <c r="PC2990" s="245"/>
      <c r="PD2990" s="245"/>
      <c r="PE2990" s="245"/>
      <c r="PF2990" s="245"/>
      <c r="PG2990" s="245"/>
      <c r="PH2990" s="245"/>
      <c r="PI2990" s="245"/>
      <c r="PJ2990" s="245"/>
      <c r="PK2990" s="245"/>
      <c r="PL2990" s="245"/>
      <c r="PM2990" s="245"/>
      <c r="PN2990" s="245"/>
      <c r="PO2990" s="245"/>
      <c r="PP2990" s="245"/>
      <c r="PQ2990" s="245"/>
      <c r="PR2990" s="245"/>
      <c r="PS2990" s="245"/>
      <c r="PT2990" s="245"/>
      <c r="PU2990" s="245"/>
      <c r="PV2990" s="245"/>
      <c r="PW2990" s="245"/>
      <c r="PX2990" s="245"/>
      <c r="PY2990" s="245"/>
      <c r="PZ2990" s="245"/>
      <c r="QA2990" s="245"/>
      <c r="QB2990" s="245"/>
      <c r="QC2990" s="245"/>
      <c r="QD2990" s="245"/>
      <c r="QE2990" s="245"/>
      <c r="QF2990" s="245"/>
      <c r="QG2990" s="245"/>
      <c r="QH2990" s="245"/>
      <c r="QI2990" s="245"/>
      <c r="QJ2990" s="245"/>
      <c r="QK2990" s="245"/>
      <c r="QL2990" s="245"/>
      <c r="QM2990" s="245"/>
      <c r="QN2990" s="245"/>
      <c r="QO2990" s="245"/>
      <c r="QP2990" s="245"/>
      <c r="QQ2990" s="245"/>
      <c r="QR2990" s="245"/>
      <c r="QS2990" s="245"/>
      <c r="QT2990" s="245"/>
      <c r="QU2990" s="245"/>
      <c r="QV2990" s="245"/>
      <c r="QW2990" s="245"/>
      <c r="QX2990" s="245"/>
      <c r="QY2990" s="245"/>
      <c r="QZ2990" s="245"/>
      <c r="RA2990" s="245"/>
      <c r="RB2990" s="245"/>
      <c r="RC2990" s="245"/>
      <c r="RD2990" s="245"/>
      <c r="RE2990" s="245"/>
      <c r="RF2990" s="245"/>
      <c r="RG2990" s="245"/>
      <c r="RH2990" s="245"/>
      <c r="RI2990" s="245"/>
      <c r="RJ2990" s="245"/>
      <c r="RK2990" s="245"/>
      <c r="RL2990" s="245"/>
      <c r="RM2990" s="245"/>
      <c r="RN2990" s="245"/>
      <c r="RO2990" s="245"/>
      <c r="RP2990" s="245"/>
      <c r="RQ2990" s="245"/>
      <c r="RR2990" s="245"/>
      <c r="RS2990" s="245"/>
      <c r="RT2990" s="245"/>
      <c r="RU2990" s="245"/>
      <c r="RV2990" s="245"/>
      <c r="RW2990" s="245"/>
      <c r="RX2990" s="245"/>
      <c r="RY2990" s="245"/>
      <c r="RZ2990" s="245"/>
      <c r="SA2990" s="245"/>
      <c r="SB2990" s="245"/>
      <c r="SC2990" s="245"/>
      <c r="SD2990" s="245"/>
      <c r="SE2990" s="245"/>
      <c r="SF2990" s="245"/>
      <c r="SG2990" s="245"/>
      <c r="SH2990" s="245"/>
      <c r="SI2990" s="245"/>
      <c r="SJ2990" s="245"/>
      <c r="SK2990" s="245"/>
      <c r="SL2990" s="245"/>
      <c r="SM2990" s="245"/>
      <c r="SN2990" s="245"/>
      <c r="SO2990" s="245"/>
      <c r="SP2990" s="245"/>
      <c r="SQ2990" s="245"/>
      <c r="SR2990" s="245"/>
      <c r="SS2990" s="245"/>
      <c r="ST2990" s="245"/>
      <c r="SU2990" s="245"/>
      <c r="SV2990" s="245"/>
      <c r="SW2990" s="245"/>
      <c r="SX2990" s="245"/>
      <c r="SY2990" s="245"/>
      <c r="SZ2990" s="245"/>
      <c r="TA2990" s="245"/>
      <c r="TB2990" s="245"/>
      <c r="TC2990" s="245"/>
      <c r="TD2990" s="245"/>
      <c r="TE2990" s="245"/>
      <c r="TF2990" s="245"/>
      <c r="TG2990" s="245"/>
      <c r="TH2990" s="245"/>
      <c r="TI2990" s="245"/>
      <c r="TJ2990" s="245"/>
      <c r="TK2990" s="245"/>
      <c r="TL2990" s="245"/>
      <c r="TM2990" s="245"/>
      <c r="TN2990" s="245"/>
      <c r="TO2990" s="245"/>
      <c r="TP2990" s="245"/>
      <c r="TQ2990" s="245"/>
      <c r="TR2990" s="245"/>
      <c r="TS2990" s="245"/>
      <c r="TT2990" s="245"/>
      <c r="TU2990" s="245"/>
      <c r="TV2990" s="245"/>
      <c r="TW2990" s="245"/>
      <c r="TX2990" s="245"/>
      <c r="TY2990" s="245"/>
      <c r="TZ2990" s="245"/>
      <c r="UA2990" s="245"/>
      <c r="UB2990" s="245"/>
      <c r="UC2990" s="245"/>
      <c r="UD2990" s="245"/>
      <c r="UE2990" s="245"/>
      <c r="UF2990" s="245"/>
      <c r="UG2990" s="245"/>
      <c r="UH2990" s="245"/>
      <c r="UI2990" s="245"/>
      <c r="UJ2990" s="245"/>
      <c r="UK2990" s="245"/>
      <c r="UL2990" s="245"/>
      <c r="UM2990" s="245"/>
      <c r="UN2990" s="245"/>
      <c r="UO2990" s="245"/>
      <c r="UP2990" s="245"/>
      <c r="UQ2990" s="245"/>
      <c r="UR2990" s="245"/>
      <c r="US2990" s="245"/>
      <c r="UT2990" s="245"/>
      <c r="UU2990" s="245"/>
      <c r="UV2990" s="245"/>
      <c r="UW2990" s="245"/>
      <c r="UX2990" s="245"/>
      <c r="UY2990" s="245"/>
      <c r="UZ2990" s="245"/>
      <c r="VA2990" s="245"/>
      <c r="VB2990" s="245"/>
      <c r="VC2990" s="245"/>
      <c r="VD2990" s="245"/>
      <c r="VE2990" s="245"/>
      <c r="VF2990" s="245"/>
      <c r="VG2990" s="245"/>
      <c r="VH2990" s="245"/>
      <c r="VI2990" s="245"/>
      <c r="VJ2990" s="245"/>
      <c r="VK2990" s="245"/>
      <c r="VL2990" s="245"/>
      <c r="VM2990" s="245"/>
      <c r="VN2990" s="245"/>
      <c r="VO2990" s="245"/>
      <c r="VP2990" s="245"/>
      <c r="VQ2990" s="245"/>
      <c r="VR2990" s="245"/>
      <c r="VS2990" s="245"/>
      <c r="VT2990" s="245"/>
      <c r="VU2990" s="245"/>
      <c r="VV2990" s="245"/>
      <c r="VW2990" s="245"/>
      <c r="VX2990" s="245"/>
      <c r="VY2990" s="245"/>
      <c r="VZ2990" s="245"/>
      <c r="WA2990" s="245"/>
      <c r="WB2990" s="245"/>
      <c r="WC2990" s="245"/>
      <c r="WD2990" s="245"/>
      <c r="WE2990" s="245"/>
      <c r="WF2990" s="245"/>
      <c r="WG2990" s="245"/>
      <c r="WH2990" s="245"/>
      <c r="WI2990" s="245"/>
      <c r="WJ2990" s="245"/>
      <c r="WK2990" s="245"/>
      <c r="WL2990" s="245"/>
      <c r="WM2990" s="245"/>
      <c r="WN2990" s="245"/>
      <c r="WO2990" s="245"/>
      <c r="WP2990" s="245"/>
      <c r="WQ2990" s="245"/>
      <c r="WR2990" s="245"/>
      <c r="WS2990" s="245"/>
      <c r="WT2990" s="245"/>
      <c r="WU2990" s="245"/>
      <c r="WV2990" s="245"/>
      <c r="WW2990" s="245"/>
      <c r="WX2990" s="245"/>
      <c r="WY2990" s="245"/>
      <c r="WZ2990" s="245"/>
      <c r="XA2990" s="245"/>
      <c r="XB2990" s="245"/>
      <c r="XC2990" s="245"/>
      <c r="XD2990" s="245"/>
      <c r="XE2990" s="245"/>
      <c r="XF2990" s="245"/>
      <c r="XG2990" s="245"/>
      <c r="XH2990" s="245"/>
      <c r="XI2990" s="245"/>
      <c r="XJ2990" s="245"/>
      <c r="XK2990" s="245"/>
      <c r="XL2990" s="245"/>
      <c r="XM2990" s="245"/>
      <c r="XN2990" s="245"/>
      <c r="XO2990" s="245"/>
      <c r="XP2990" s="245"/>
      <c r="XQ2990" s="245"/>
      <c r="XR2990" s="245"/>
      <c r="XS2990" s="245"/>
      <c r="XT2990" s="245"/>
      <c r="XU2990" s="245"/>
      <c r="XV2990" s="245"/>
      <c r="XW2990" s="245"/>
      <c r="XX2990" s="245"/>
      <c r="XY2990" s="245"/>
      <c r="XZ2990" s="245"/>
      <c r="YA2990" s="245"/>
      <c r="YB2990" s="245"/>
      <c r="YC2990" s="245"/>
      <c r="YD2990" s="245"/>
      <c r="YE2990" s="245"/>
      <c r="YF2990" s="245"/>
      <c r="YG2990" s="245"/>
      <c r="YH2990" s="245"/>
      <c r="YI2990" s="245"/>
      <c r="YJ2990" s="245"/>
      <c r="YK2990" s="245"/>
      <c r="YL2990" s="245"/>
      <c r="YM2990" s="245"/>
      <c r="YN2990" s="245"/>
      <c r="YO2990" s="245"/>
      <c r="YP2990" s="245"/>
      <c r="YQ2990" s="245"/>
      <c r="YR2990" s="245"/>
      <c r="YS2990" s="245"/>
      <c r="YT2990" s="245"/>
      <c r="YU2990" s="245"/>
      <c r="YV2990" s="245"/>
      <c r="YW2990" s="245"/>
      <c r="YX2990" s="245"/>
      <c r="YY2990" s="245"/>
      <c r="YZ2990" s="245"/>
      <c r="ZA2990" s="245"/>
      <c r="ZB2990" s="245"/>
      <c r="ZC2990" s="245"/>
      <c r="ZD2990" s="245"/>
      <c r="ZE2990" s="245"/>
      <c r="ZF2990" s="245"/>
      <c r="ZG2990" s="245"/>
      <c r="ZH2990" s="245"/>
      <c r="ZI2990" s="245"/>
      <c r="ZJ2990" s="245"/>
      <c r="ZK2990" s="245"/>
      <c r="ZL2990" s="245"/>
      <c r="ZM2990" s="245"/>
      <c r="ZN2990" s="245"/>
      <c r="ZO2990" s="245"/>
      <c r="ZP2990" s="245"/>
      <c r="ZQ2990" s="245"/>
      <c r="ZR2990" s="245"/>
      <c r="ZS2990" s="245"/>
      <c r="ZT2990" s="245"/>
      <c r="ZU2990" s="245"/>
      <c r="ZV2990" s="245"/>
      <c r="ZW2990" s="245"/>
      <c r="ZX2990" s="245"/>
      <c r="ZY2990" s="245"/>
      <c r="ZZ2990" s="245"/>
      <c r="AAA2990" s="245"/>
      <c r="AAB2990" s="245"/>
      <c r="AAC2990" s="245"/>
      <c r="AAD2990" s="245"/>
      <c r="AAE2990" s="245"/>
      <c r="AAF2990" s="245"/>
      <c r="AAG2990" s="245"/>
      <c r="AAH2990" s="245"/>
      <c r="AAI2990" s="245"/>
      <c r="AAJ2990" s="245"/>
      <c r="AAK2990" s="245"/>
      <c r="AAL2990" s="245"/>
      <c r="AAM2990" s="245"/>
      <c r="AAN2990" s="245"/>
      <c r="AAO2990" s="245"/>
      <c r="AAP2990" s="245"/>
      <c r="AAQ2990" s="245"/>
      <c r="AAR2990" s="245"/>
      <c r="AAS2990" s="245"/>
      <c r="AAT2990" s="245"/>
      <c r="AAU2990" s="245"/>
      <c r="AAV2990" s="245"/>
      <c r="AAW2990" s="245"/>
      <c r="AAX2990" s="245"/>
      <c r="AAY2990" s="245"/>
      <c r="AAZ2990" s="245"/>
      <c r="ABA2990" s="245"/>
      <c r="ABB2990" s="245"/>
      <c r="ABC2990" s="245"/>
      <c r="ABD2990" s="245"/>
      <c r="ABE2990" s="245"/>
      <c r="ABF2990" s="245"/>
      <c r="ABG2990" s="245"/>
      <c r="ABH2990" s="245"/>
      <c r="ABI2990" s="245"/>
      <c r="ABJ2990" s="245"/>
      <c r="ABK2990" s="245"/>
      <c r="ABL2990" s="245"/>
      <c r="ABM2990" s="245"/>
      <c r="ABN2990" s="245"/>
      <c r="ABO2990" s="245"/>
      <c r="ABP2990" s="245"/>
      <c r="ABQ2990" s="245"/>
      <c r="ABR2990" s="245"/>
      <c r="ABS2990" s="245"/>
      <c r="ABT2990" s="245"/>
      <c r="ABU2990" s="245"/>
      <c r="ABV2990" s="245"/>
      <c r="ABW2990" s="245"/>
      <c r="ABX2990" s="245"/>
      <c r="ABY2990" s="245"/>
      <c r="ABZ2990" s="245"/>
      <c r="ACA2990" s="245"/>
      <c r="ACB2990" s="245"/>
      <c r="ACC2990" s="245"/>
      <c r="ACD2990" s="245"/>
      <c r="ACE2990" s="245"/>
      <c r="ACF2990" s="245"/>
      <c r="ACG2990" s="245"/>
      <c r="ACH2990" s="245"/>
      <c r="ACI2990" s="245"/>
      <c r="ACJ2990" s="245"/>
      <c r="ACK2990" s="245"/>
      <c r="ACL2990" s="245"/>
      <c r="ACM2990" s="245"/>
      <c r="ACN2990" s="245"/>
      <c r="ACO2990" s="245"/>
      <c r="ACP2990" s="245"/>
      <c r="ACQ2990" s="245"/>
      <c r="ACR2990" s="245"/>
      <c r="ACS2990" s="245"/>
      <c r="ACT2990" s="245"/>
      <c r="ACU2990" s="245"/>
      <c r="ACV2990" s="245"/>
      <c r="ACW2990" s="245"/>
      <c r="ACX2990" s="245"/>
      <c r="ACY2990" s="245"/>
      <c r="ACZ2990" s="245"/>
      <c r="ADA2990" s="245"/>
      <c r="ADB2990" s="245"/>
      <c r="ADC2990" s="245"/>
      <c r="ADD2990" s="245"/>
      <c r="ADE2990" s="245"/>
      <c r="ADF2990" s="245"/>
      <c r="ADG2990" s="245"/>
      <c r="ADH2990" s="245"/>
      <c r="ADI2990" s="245"/>
      <c r="ADJ2990" s="245"/>
      <c r="ADK2990" s="245"/>
      <c r="ADL2990" s="245"/>
      <c r="ADM2990" s="245"/>
      <c r="ADN2990" s="245"/>
      <c r="ADO2990" s="245"/>
      <c r="ADP2990" s="245"/>
      <c r="ADQ2990" s="245"/>
      <c r="ADR2990" s="245"/>
      <c r="ADS2990" s="245"/>
      <c r="ADT2990" s="245"/>
      <c r="ADU2990" s="245"/>
      <c r="ADV2990" s="245"/>
      <c r="ADW2990" s="245"/>
      <c r="ADX2990" s="245"/>
      <c r="ADY2990" s="245"/>
      <c r="ADZ2990" s="245"/>
      <c r="AEA2990" s="245"/>
      <c r="AEB2990" s="245"/>
      <c r="AEC2990" s="245"/>
      <c r="AED2990" s="245"/>
      <c r="AEE2990" s="245"/>
      <c r="AEF2990" s="245"/>
      <c r="AEG2990" s="245"/>
      <c r="AEH2990" s="245"/>
      <c r="AEI2990" s="245"/>
      <c r="AEJ2990" s="245"/>
      <c r="AEK2990" s="245"/>
      <c r="AEL2990" s="245"/>
      <c r="AEM2990" s="245"/>
      <c r="AEN2990" s="245"/>
      <c r="AEO2990" s="245"/>
      <c r="AEP2990" s="245"/>
      <c r="AEQ2990" s="245"/>
      <c r="AER2990" s="245"/>
      <c r="AES2990" s="245"/>
      <c r="AET2990" s="245"/>
      <c r="AEU2990" s="245"/>
      <c r="AEV2990" s="245"/>
      <c r="AEW2990" s="245"/>
      <c r="AEX2990" s="245"/>
      <c r="AEY2990" s="245"/>
      <c r="AEZ2990" s="245"/>
      <c r="AFA2990" s="245"/>
      <c r="AFB2990" s="245"/>
      <c r="AFC2990" s="245"/>
      <c r="AFD2990" s="245"/>
      <c r="AFE2990" s="245"/>
      <c r="AFF2990" s="245"/>
      <c r="AFG2990" s="245"/>
      <c r="AFH2990" s="245"/>
      <c r="AFI2990" s="245"/>
      <c r="AFJ2990" s="245"/>
      <c r="AFK2990" s="245"/>
      <c r="AFL2990" s="245"/>
      <c r="AFM2990" s="245"/>
      <c r="AFN2990" s="245"/>
      <c r="AFO2990" s="245"/>
      <c r="AFP2990" s="245"/>
      <c r="AFQ2990" s="245"/>
      <c r="AFR2990" s="245"/>
      <c r="AFS2990" s="245"/>
      <c r="AFT2990" s="245"/>
      <c r="AFU2990" s="245"/>
      <c r="AFV2990" s="245"/>
      <c r="AFW2990" s="245"/>
      <c r="AFX2990" s="245"/>
      <c r="AFY2990" s="245"/>
      <c r="AFZ2990" s="245"/>
      <c r="AGA2990" s="245"/>
      <c r="AGB2990" s="245"/>
      <c r="AGC2990" s="245"/>
      <c r="AGD2990" s="245"/>
      <c r="AGE2990" s="245"/>
      <c r="AGF2990" s="245"/>
      <c r="AGG2990" s="245"/>
      <c r="AGH2990" s="245"/>
      <c r="AGI2990" s="245"/>
      <c r="AGJ2990" s="245"/>
      <c r="AGK2990" s="245"/>
      <c r="AGL2990" s="245"/>
      <c r="AGM2990" s="245"/>
      <c r="AGN2990" s="245"/>
      <c r="AGO2990" s="245"/>
      <c r="AGP2990" s="245"/>
      <c r="AGQ2990" s="245"/>
      <c r="AGR2990" s="245"/>
      <c r="AGS2990" s="245"/>
      <c r="AGT2990" s="245"/>
      <c r="AGU2990" s="245"/>
      <c r="AGV2990" s="245"/>
      <c r="AGW2990" s="245"/>
      <c r="AGX2990" s="245"/>
      <c r="AGY2990" s="245"/>
      <c r="AGZ2990" s="245"/>
      <c r="AHA2990" s="245"/>
      <c r="AHB2990" s="245"/>
      <c r="AHC2990" s="245"/>
      <c r="AHD2990" s="245"/>
      <c r="AHE2990" s="245"/>
      <c r="AHF2990" s="245"/>
      <c r="AHG2990" s="245"/>
      <c r="AHH2990" s="245"/>
      <c r="AHI2990" s="245"/>
      <c r="AHJ2990" s="245"/>
      <c r="AHK2990" s="245"/>
      <c r="AHL2990" s="245"/>
      <c r="AHM2990" s="245"/>
      <c r="AHN2990" s="245"/>
      <c r="AHO2990" s="245"/>
      <c r="AHP2990" s="245"/>
      <c r="AHQ2990" s="245"/>
      <c r="AHR2990" s="245"/>
      <c r="AHS2990" s="245"/>
      <c r="AHT2990" s="245"/>
      <c r="AHU2990" s="245"/>
      <c r="AHV2990" s="245"/>
      <c r="AHW2990" s="245"/>
      <c r="AHX2990" s="245"/>
      <c r="AHY2990" s="245"/>
      <c r="AHZ2990" s="245"/>
      <c r="AIA2990" s="245"/>
      <c r="AIB2990" s="245"/>
      <c r="AIC2990" s="245"/>
      <c r="AID2990" s="245"/>
      <c r="AIE2990" s="245"/>
      <c r="AIF2990" s="245"/>
      <c r="AIG2990" s="245"/>
      <c r="AIH2990" s="245"/>
      <c r="AII2990" s="245"/>
      <c r="AIJ2990" s="245"/>
      <c r="AIK2990" s="245"/>
      <c r="AIL2990" s="245"/>
      <c r="AIM2990" s="245"/>
      <c r="AIN2990" s="245"/>
      <c r="AIO2990" s="245"/>
      <c r="AIP2990" s="245"/>
      <c r="AIQ2990" s="245"/>
      <c r="AIR2990" s="245"/>
      <c r="AIS2990" s="245"/>
      <c r="AIT2990" s="245"/>
      <c r="AIU2990" s="245"/>
      <c r="AIV2990" s="245"/>
      <c r="AIW2990" s="245"/>
      <c r="AIX2990" s="245"/>
      <c r="AIY2990" s="245"/>
      <c r="AIZ2990" s="245"/>
      <c r="AJA2990" s="245"/>
      <c r="AJB2990" s="245"/>
      <c r="AJC2990" s="245"/>
      <c r="AJD2990" s="245"/>
      <c r="AJE2990" s="245"/>
      <c r="AJF2990" s="245"/>
      <c r="AJG2990" s="245"/>
      <c r="AJH2990" s="245"/>
      <c r="AJI2990" s="245"/>
      <c r="AJJ2990" s="245"/>
      <c r="AJK2990" s="245"/>
      <c r="AJL2990" s="245"/>
      <c r="AJM2990" s="245"/>
      <c r="AJN2990" s="245"/>
      <c r="AJO2990" s="245"/>
      <c r="AJP2990" s="245"/>
      <c r="AJQ2990" s="245"/>
      <c r="AJR2990" s="245"/>
      <c r="AJS2990" s="245"/>
      <c r="AJT2990" s="245"/>
      <c r="AJU2990" s="245"/>
      <c r="AJV2990" s="245"/>
      <c r="AJW2990" s="245"/>
      <c r="AJX2990" s="245"/>
      <c r="AJY2990" s="245"/>
      <c r="AJZ2990" s="245"/>
      <c r="AKA2990" s="245"/>
      <c r="AKB2990" s="245"/>
      <c r="AKC2990" s="245"/>
      <c r="AKD2990" s="245"/>
      <c r="AKE2990" s="245"/>
      <c r="AKF2990" s="245"/>
      <c r="AKG2990" s="245"/>
      <c r="AKH2990" s="245"/>
      <c r="AKI2990" s="245"/>
      <c r="AKJ2990" s="245"/>
      <c r="AKK2990" s="245"/>
      <c r="AKL2990" s="245"/>
      <c r="AKM2990" s="245"/>
      <c r="AKN2990" s="245"/>
      <c r="AKO2990" s="245"/>
      <c r="AKP2990" s="245"/>
      <c r="AKQ2990" s="245"/>
      <c r="AKR2990" s="245"/>
      <c r="AKS2990" s="245"/>
      <c r="AKT2990" s="245"/>
      <c r="AKU2990" s="245"/>
      <c r="AKV2990" s="245"/>
      <c r="AKW2990" s="245"/>
      <c r="AKX2990" s="245"/>
      <c r="AKY2990" s="245"/>
      <c r="AKZ2990" s="245"/>
      <c r="ALA2990" s="245"/>
      <c r="ALB2990" s="245"/>
      <c r="ALC2990" s="245"/>
      <c r="ALD2990" s="245"/>
      <c r="ALE2990" s="245"/>
      <c r="ALF2990" s="245"/>
      <c r="ALG2990" s="245"/>
      <c r="ALH2990" s="245"/>
      <c r="ALI2990" s="245"/>
      <c r="ALJ2990" s="245"/>
      <c r="ALK2990" s="245"/>
      <c r="ALL2990" s="245"/>
      <c r="ALM2990" s="245"/>
      <c r="ALN2990" s="245"/>
      <c r="ALO2990" s="245"/>
      <c r="ALP2990" s="245"/>
      <c r="ALQ2990" s="245"/>
      <c r="ALR2990" s="245"/>
      <c r="ALS2990" s="245"/>
      <c r="ALT2990" s="245"/>
      <c r="ALU2990" s="245"/>
      <c r="ALV2990" s="245"/>
      <c r="ALW2990" s="245"/>
      <c r="ALX2990" s="245"/>
      <c r="ALY2990" s="245"/>
      <c r="ALZ2990" s="245"/>
      <c r="AMA2990" s="245"/>
      <c r="AMB2990" s="245"/>
    </row>
    <row r="2991" spans="1:1016" s="300" customFormat="1">
      <c r="A2991" s="80" t="s">
        <v>279</v>
      </c>
      <c r="B2991" s="80" t="s">
        <v>3199</v>
      </c>
      <c r="C2991" s="223" t="s">
        <v>71</v>
      </c>
      <c r="D2991" s="139" t="s">
        <v>300</v>
      </c>
      <c r="E2991" s="139" t="s">
        <v>301</v>
      </c>
      <c r="F2991" s="139" t="s">
        <v>525</v>
      </c>
      <c r="G2991" s="141">
        <v>66941</v>
      </c>
      <c r="H2991" s="141">
        <v>81978.5</v>
      </c>
      <c r="I2991" s="234">
        <v>38</v>
      </c>
      <c r="J2991" s="235">
        <v>0.6785714285714286</v>
      </c>
      <c r="K2991" s="141">
        <v>97016</v>
      </c>
      <c r="L2991" s="146">
        <v>2</v>
      </c>
      <c r="M2991" s="139">
        <v>1</v>
      </c>
      <c r="N2991" s="167"/>
      <c r="O2991" s="244"/>
      <c r="P2991" s="80"/>
      <c r="Q2991" s="236"/>
      <c r="R2991" s="236"/>
      <c r="S2991" s="236"/>
      <c r="T2991" s="236"/>
      <c r="U2991" s="236"/>
      <c r="V2991" s="236"/>
      <c r="W2991" s="236"/>
      <c r="X2991" s="236"/>
      <c r="Y2991" s="245"/>
      <c r="Z2991" s="245"/>
      <c r="AA2991" s="236"/>
      <c r="AB2991" s="236"/>
      <c r="AC2991" s="245"/>
      <c r="AD2991" s="245"/>
      <c r="AE2991" s="245"/>
      <c r="AF2991" s="245"/>
      <c r="AG2991" s="245"/>
      <c r="AH2991" s="245"/>
      <c r="AI2991" s="245"/>
      <c r="AJ2991" s="245"/>
      <c r="AK2991" s="245"/>
      <c r="AL2991" s="245"/>
      <c r="AM2991" s="245"/>
      <c r="AN2991" s="245"/>
      <c r="AO2991" s="245"/>
      <c r="AP2991" s="245"/>
      <c r="AQ2991" s="245"/>
      <c r="AR2991" s="245"/>
      <c r="AS2991" s="245"/>
      <c r="AT2991" s="245"/>
      <c r="AU2991" s="245"/>
      <c r="AV2991" s="245"/>
      <c r="AW2991" s="245"/>
      <c r="AX2991" s="245"/>
      <c r="AY2991" s="245"/>
      <c r="AZ2991" s="245"/>
      <c r="BA2991" s="245"/>
      <c r="BB2991" s="245"/>
      <c r="BC2991" s="245"/>
      <c r="BD2991" s="245"/>
      <c r="BE2991" s="245"/>
      <c r="BF2991" s="245"/>
      <c r="BG2991" s="245"/>
      <c r="BH2991" s="245"/>
      <c r="BI2991" s="245"/>
      <c r="BJ2991" s="245"/>
      <c r="BK2991" s="245"/>
      <c r="BL2991" s="245"/>
      <c r="BM2991" s="245"/>
      <c r="BN2991" s="245"/>
      <c r="BO2991" s="245"/>
      <c r="BP2991" s="245"/>
      <c r="BQ2991" s="245"/>
      <c r="BR2991" s="245"/>
      <c r="BS2991" s="245"/>
      <c r="BT2991" s="245"/>
      <c r="BU2991" s="245"/>
      <c r="BV2991" s="245"/>
      <c r="BW2991" s="245"/>
      <c r="BX2991" s="245"/>
      <c r="BY2991" s="245"/>
      <c r="BZ2991" s="245"/>
      <c r="CA2991" s="245"/>
      <c r="CB2991" s="245"/>
      <c r="CC2991" s="245"/>
      <c r="CD2991" s="245"/>
      <c r="CE2991" s="245"/>
      <c r="CF2991" s="245"/>
      <c r="CG2991" s="245"/>
      <c r="CH2991" s="245"/>
      <c r="CI2991" s="245"/>
      <c r="CJ2991" s="245"/>
      <c r="CK2991" s="245"/>
      <c r="CL2991" s="245"/>
      <c r="CM2991" s="245"/>
      <c r="CN2991" s="245"/>
      <c r="CO2991" s="245"/>
      <c r="CP2991" s="245"/>
      <c r="CQ2991" s="245"/>
      <c r="CR2991" s="245"/>
      <c r="CS2991" s="245"/>
      <c r="CT2991" s="245"/>
      <c r="CU2991" s="245"/>
      <c r="CV2991" s="245"/>
      <c r="CW2991" s="245"/>
      <c r="CX2991" s="245"/>
      <c r="CY2991" s="245"/>
      <c r="CZ2991" s="245"/>
      <c r="DA2991" s="245"/>
      <c r="DB2991" s="245"/>
      <c r="DC2991" s="245"/>
      <c r="DD2991" s="245"/>
      <c r="DE2991" s="245"/>
      <c r="DF2991" s="245"/>
      <c r="DG2991" s="245"/>
      <c r="DH2991" s="245"/>
      <c r="DI2991" s="245"/>
      <c r="DJ2991" s="245"/>
      <c r="DK2991" s="245"/>
      <c r="DL2991" s="245"/>
      <c r="DM2991" s="245"/>
      <c r="DN2991" s="245"/>
      <c r="DO2991" s="245"/>
      <c r="DP2991" s="245"/>
      <c r="DQ2991" s="245"/>
      <c r="DR2991" s="245"/>
      <c r="DS2991" s="245"/>
      <c r="DT2991" s="245"/>
      <c r="DU2991" s="245"/>
      <c r="DV2991" s="245"/>
      <c r="DW2991" s="245"/>
      <c r="DX2991" s="245"/>
      <c r="DY2991" s="245"/>
      <c r="DZ2991" s="245"/>
      <c r="EA2991" s="245"/>
      <c r="EB2991" s="245"/>
      <c r="EC2991" s="245"/>
      <c r="ED2991" s="245"/>
      <c r="EE2991" s="245"/>
      <c r="EF2991" s="245"/>
      <c r="EG2991" s="245"/>
      <c r="EH2991" s="245"/>
      <c r="EI2991" s="245"/>
      <c r="EJ2991" s="245"/>
      <c r="EK2991" s="245"/>
      <c r="EL2991" s="245"/>
      <c r="EM2991" s="245"/>
      <c r="EN2991" s="245"/>
      <c r="EO2991" s="245"/>
      <c r="EP2991" s="245"/>
      <c r="EQ2991" s="245"/>
      <c r="ER2991" s="245"/>
      <c r="ES2991" s="245"/>
      <c r="ET2991" s="245"/>
      <c r="EU2991" s="245"/>
      <c r="EV2991" s="245"/>
      <c r="EW2991" s="245"/>
      <c r="EX2991" s="245"/>
      <c r="EY2991" s="245"/>
      <c r="EZ2991" s="245"/>
      <c r="FA2991" s="245"/>
      <c r="FB2991" s="245"/>
      <c r="FC2991" s="245"/>
      <c r="FD2991" s="245"/>
      <c r="FE2991" s="245"/>
      <c r="FF2991" s="245"/>
      <c r="FG2991" s="245"/>
      <c r="FH2991" s="245"/>
      <c r="FI2991" s="245"/>
      <c r="FJ2991" s="245"/>
      <c r="FK2991" s="245"/>
      <c r="FL2991" s="245"/>
      <c r="FM2991" s="245"/>
      <c r="FN2991" s="245"/>
      <c r="FO2991" s="245"/>
      <c r="FP2991" s="245"/>
      <c r="FQ2991" s="245"/>
      <c r="FR2991" s="245"/>
      <c r="FS2991" s="245"/>
      <c r="FT2991" s="245"/>
      <c r="FU2991" s="245"/>
      <c r="FV2991" s="245"/>
      <c r="FW2991" s="245"/>
      <c r="FX2991" s="245"/>
      <c r="FY2991" s="245"/>
      <c r="FZ2991" s="245"/>
      <c r="GA2991" s="245"/>
      <c r="GB2991" s="245"/>
      <c r="GC2991" s="245"/>
      <c r="GD2991" s="245"/>
      <c r="GE2991" s="245"/>
      <c r="GF2991" s="245"/>
      <c r="GG2991" s="245"/>
      <c r="GH2991" s="245"/>
      <c r="GI2991" s="245"/>
      <c r="GJ2991" s="245"/>
      <c r="GK2991" s="245"/>
      <c r="GL2991" s="245"/>
      <c r="GM2991" s="245"/>
      <c r="GN2991" s="245"/>
      <c r="GO2991" s="245"/>
      <c r="GP2991" s="245"/>
      <c r="GQ2991" s="245"/>
      <c r="GR2991" s="245"/>
      <c r="GS2991" s="245"/>
      <c r="GT2991" s="245"/>
      <c r="GU2991" s="245"/>
      <c r="GV2991" s="245"/>
      <c r="GW2991" s="245"/>
      <c r="GX2991" s="245"/>
      <c r="GY2991" s="245"/>
      <c r="GZ2991" s="245"/>
      <c r="HA2991" s="245"/>
      <c r="HB2991" s="245"/>
      <c r="HC2991" s="245"/>
      <c r="HD2991" s="245"/>
      <c r="HE2991" s="245"/>
      <c r="HF2991" s="245"/>
      <c r="HG2991" s="245"/>
      <c r="HH2991" s="245"/>
      <c r="HI2991" s="245"/>
      <c r="HJ2991" s="245"/>
      <c r="HK2991" s="245"/>
      <c r="HL2991" s="245"/>
      <c r="HM2991" s="245"/>
      <c r="HN2991" s="245"/>
      <c r="HO2991" s="245"/>
      <c r="HP2991" s="245"/>
      <c r="HQ2991" s="245"/>
      <c r="HR2991" s="245"/>
      <c r="HS2991" s="245"/>
      <c r="HT2991" s="245"/>
      <c r="HU2991" s="245"/>
      <c r="HV2991" s="245"/>
      <c r="HW2991" s="245"/>
      <c r="HX2991" s="245"/>
      <c r="HY2991" s="245"/>
      <c r="HZ2991" s="245"/>
      <c r="IA2991" s="245"/>
      <c r="IB2991" s="245"/>
      <c r="IC2991" s="245"/>
      <c r="ID2991" s="245"/>
      <c r="IE2991" s="245"/>
      <c r="IF2991" s="245"/>
      <c r="IG2991" s="245"/>
      <c r="IH2991" s="245"/>
      <c r="II2991" s="245"/>
      <c r="IJ2991" s="245"/>
      <c r="IK2991" s="245"/>
      <c r="IL2991" s="245"/>
      <c r="IM2991" s="245"/>
      <c r="IN2991" s="245"/>
      <c r="IO2991" s="245"/>
      <c r="IP2991" s="245"/>
      <c r="IQ2991" s="245"/>
      <c r="IR2991" s="245"/>
      <c r="IS2991" s="245"/>
      <c r="IT2991" s="245"/>
      <c r="IU2991" s="245"/>
      <c r="IV2991" s="245"/>
      <c r="IW2991" s="245"/>
      <c r="IX2991" s="245"/>
      <c r="IY2991" s="245"/>
      <c r="IZ2991" s="245"/>
      <c r="JA2991" s="245"/>
      <c r="JB2991" s="245"/>
      <c r="JC2991" s="245"/>
      <c r="JD2991" s="245"/>
      <c r="JE2991" s="245"/>
      <c r="JF2991" s="245"/>
      <c r="JG2991" s="245"/>
      <c r="JH2991" s="245"/>
      <c r="JI2991" s="245"/>
      <c r="JJ2991" s="245"/>
      <c r="JK2991" s="245"/>
      <c r="JL2991" s="245"/>
      <c r="JM2991" s="245"/>
      <c r="JN2991" s="245"/>
      <c r="JO2991" s="245"/>
      <c r="JP2991" s="245"/>
      <c r="JQ2991" s="245"/>
      <c r="JR2991" s="245"/>
      <c r="JS2991" s="245"/>
      <c r="JT2991" s="245"/>
      <c r="JU2991" s="245"/>
      <c r="JV2991" s="245"/>
      <c r="JW2991" s="245"/>
      <c r="JX2991" s="245"/>
      <c r="JY2991" s="245"/>
      <c r="JZ2991" s="245"/>
      <c r="KA2991" s="245"/>
      <c r="KB2991" s="245"/>
      <c r="KC2991" s="245"/>
      <c r="KD2991" s="245"/>
      <c r="KE2991" s="245"/>
      <c r="KF2991" s="245"/>
      <c r="KG2991" s="245"/>
      <c r="KH2991" s="245"/>
      <c r="KI2991" s="245"/>
      <c r="KJ2991" s="245"/>
      <c r="KK2991" s="245"/>
      <c r="KL2991" s="245"/>
      <c r="KM2991" s="245"/>
      <c r="KN2991" s="245"/>
      <c r="KO2991" s="245"/>
      <c r="KP2991" s="245"/>
      <c r="KQ2991" s="245"/>
      <c r="KR2991" s="245"/>
      <c r="KS2991" s="245"/>
      <c r="KT2991" s="245"/>
      <c r="KU2991" s="245"/>
      <c r="KV2991" s="245"/>
      <c r="KW2991" s="245"/>
      <c r="KX2991" s="245"/>
      <c r="KY2991" s="245"/>
      <c r="KZ2991" s="245"/>
      <c r="LA2991" s="245"/>
      <c r="LB2991" s="245"/>
      <c r="LC2991" s="245"/>
      <c r="LD2991" s="245"/>
      <c r="LE2991" s="245"/>
      <c r="LF2991" s="245"/>
      <c r="LG2991" s="245"/>
      <c r="LH2991" s="245"/>
      <c r="LI2991" s="245"/>
      <c r="LJ2991" s="245"/>
      <c r="LK2991" s="245"/>
      <c r="LL2991" s="245"/>
      <c r="LM2991" s="245"/>
      <c r="LN2991" s="245"/>
      <c r="LO2991" s="245"/>
      <c r="LP2991" s="245"/>
      <c r="LQ2991" s="245"/>
      <c r="LR2991" s="245"/>
      <c r="LS2991" s="245"/>
      <c r="LT2991" s="245"/>
      <c r="LU2991" s="245"/>
      <c r="LV2991" s="245"/>
      <c r="LW2991" s="245"/>
      <c r="LX2991" s="245"/>
      <c r="LY2991" s="245"/>
      <c r="LZ2991" s="245"/>
      <c r="MA2991" s="245"/>
      <c r="MB2991" s="245"/>
      <c r="MC2991" s="245"/>
      <c r="MD2991" s="245"/>
      <c r="ME2991" s="245"/>
      <c r="MF2991" s="245"/>
      <c r="MG2991" s="245"/>
      <c r="MH2991" s="245"/>
      <c r="MI2991" s="245"/>
      <c r="MJ2991" s="245"/>
      <c r="MK2991" s="245"/>
      <c r="ML2991" s="245"/>
      <c r="MM2991" s="245"/>
      <c r="MN2991" s="245"/>
      <c r="MO2991" s="245"/>
      <c r="MP2991" s="245"/>
      <c r="MQ2991" s="245"/>
      <c r="MR2991" s="245"/>
      <c r="MS2991" s="245"/>
      <c r="MT2991" s="245"/>
      <c r="MU2991" s="245"/>
      <c r="MV2991" s="245"/>
      <c r="MW2991" s="245"/>
      <c r="MX2991" s="245"/>
      <c r="MY2991" s="245"/>
      <c r="MZ2991" s="245"/>
      <c r="NA2991" s="245"/>
      <c r="NB2991" s="245"/>
      <c r="NC2991" s="245"/>
      <c r="ND2991" s="245"/>
      <c r="NE2991" s="245"/>
      <c r="NF2991" s="245"/>
      <c r="NG2991" s="245"/>
      <c r="NH2991" s="245"/>
      <c r="NI2991" s="245"/>
      <c r="NJ2991" s="245"/>
      <c r="NK2991" s="245"/>
      <c r="NL2991" s="245"/>
      <c r="NM2991" s="245"/>
      <c r="NN2991" s="245"/>
      <c r="NO2991" s="245"/>
      <c r="NP2991" s="245"/>
      <c r="NQ2991" s="245"/>
      <c r="NR2991" s="245"/>
      <c r="NS2991" s="245"/>
      <c r="NT2991" s="245"/>
      <c r="NU2991" s="245"/>
      <c r="NV2991" s="245"/>
      <c r="NW2991" s="245"/>
      <c r="NX2991" s="245"/>
      <c r="NY2991" s="245"/>
      <c r="NZ2991" s="245"/>
      <c r="OA2991" s="245"/>
      <c r="OB2991" s="245"/>
      <c r="OC2991" s="245"/>
      <c r="OD2991" s="245"/>
      <c r="OE2991" s="245"/>
      <c r="OF2991" s="245"/>
      <c r="OG2991" s="245"/>
      <c r="OH2991" s="245"/>
      <c r="OI2991" s="245"/>
      <c r="OJ2991" s="245"/>
      <c r="OK2991" s="245"/>
      <c r="OL2991" s="245"/>
      <c r="OM2991" s="245"/>
      <c r="ON2991" s="245"/>
      <c r="OO2991" s="245"/>
      <c r="OP2991" s="245"/>
      <c r="OQ2991" s="245"/>
      <c r="OR2991" s="245"/>
      <c r="OS2991" s="245"/>
      <c r="OT2991" s="245"/>
      <c r="OU2991" s="245"/>
      <c r="OV2991" s="245"/>
      <c r="OW2991" s="245"/>
      <c r="OX2991" s="245"/>
      <c r="OY2991" s="245"/>
      <c r="OZ2991" s="245"/>
      <c r="PA2991" s="245"/>
      <c r="PB2991" s="245"/>
      <c r="PC2991" s="245"/>
      <c r="PD2991" s="245"/>
      <c r="PE2991" s="245"/>
      <c r="PF2991" s="245"/>
      <c r="PG2991" s="245"/>
      <c r="PH2991" s="245"/>
      <c r="PI2991" s="245"/>
      <c r="PJ2991" s="245"/>
      <c r="PK2991" s="245"/>
      <c r="PL2991" s="245"/>
      <c r="PM2991" s="245"/>
      <c r="PN2991" s="245"/>
      <c r="PO2991" s="245"/>
      <c r="PP2991" s="245"/>
      <c r="PQ2991" s="245"/>
      <c r="PR2991" s="245"/>
      <c r="PS2991" s="245"/>
      <c r="PT2991" s="245"/>
      <c r="PU2991" s="245"/>
      <c r="PV2991" s="245"/>
      <c r="PW2991" s="245"/>
      <c r="PX2991" s="245"/>
      <c r="PY2991" s="245"/>
      <c r="PZ2991" s="245"/>
      <c r="QA2991" s="245"/>
      <c r="QB2991" s="245"/>
      <c r="QC2991" s="245"/>
      <c r="QD2991" s="245"/>
      <c r="QE2991" s="245"/>
      <c r="QF2991" s="245"/>
      <c r="QG2991" s="245"/>
      <c r="QH2991" s="245"/>
      <c r="QI2991" s="245"/>
      <c r="QJ2991" s="245"/>
      <c r="QK2991" s="245"/>
      <c r="QL2991" s="245"/>
      <c r="QM2991" s="245"/>
      <c r="QN2991" s="245"/>
      <c r="QO2991" s="245"/>
      <c r="QP2991" s="245"/>
      <c r="QQ2991" s="245"/>
      <c r="QR2991" s="245"/>
      <c r="QS2991" s="245"/>
      <c r="QT2991" s="245"/>
      <c r="QU2991" s="245"/>
      <c r="QV2991" s="245"/>
      <c r="QW2991" s="245"/>
      <c r="QX2991" s="245"/>
      <c r="QY2991" s="245"/>
      <c r="QZ2991" s="245"/>
      <c r="RA2991" s="245"/>
      <c r="RB2991" s="245"/>
      <c r="RC2991" s="245"/>
      <c r="RD2991" s="245"/>
      <c r="RE2991" s="245"/>
      <c r="RF2991" s="245"/>
      <c r="RG2991" s="245"/>
      <c r="RH2991" s="245"/>
      <c r="RI2991" s="245"/>
      <c r="RJ2991" s="245"/>
      <c r="RK2991" s="245"/>
      <c r="RL2991" s="245"/>
      <c r="RM2991" s="245"/>
      <c r="RN2991" s="245"/>
      <c r="RO2991" s="245"/>
      <c r="RP2991" s="245"/>
      <c r="RQ2991" s="245"/>
      <c r="RR2991" s="245"/>
      <c r="RS2991" s="245"/>
      <c r="RT2991" s="245"/>
      <c r="RU2991" s="245"/>
      <c r="RV2991" s="245"/>
      <c r="RW2991" s="245"/>
      <c r="RX2991" s="245"/>
      <c r="RY2991" s="245"/>
      <c r="RZ2991" s="245"/>
      <c r="SA2991" s="245"/>
      <c r="SB2991" s="245"/>
      <c r="SC2991" s="245"/>
      <c r="SD2991" s="245"/>
      <c r="SE2991" s="245"/>
      <c r="SF2991" s="245"/>
      <c r="SG2991" s="245"/>
      <c r="SH2991" s="245"/>
      <c r="SI2991" s="245"/>
      <c r="SJ2991" s="245"/>
      <c r="SK2991" s="245"/>
      <c r="SL2991" s="245"/>
      <c r="SM2991" s="245"/>
      <c r="SN2991" s="245"/>
      <c r="SO2991" s="245"/>
      <c r="SP2991" s="245"/>
      <c r="SQ2991" s="245"/>
      <c r="SR2991" s="245"/>
      <c r="SS2991" s="245"/>
      <c r="ST2991" s="245"/>
      <c r="SU2991" s="245"/>
      <c r="SV2991" s="245"/>
      <c r="SW2991" s="245"/>
      <c r="SX2991" s="245"/>
      <c r="SY2991" s="245"/>
      <c r="SZ2991" s="245"/>
      <c r="TA2991" s="245"/>
      <c r="TB2991" s="245"/>
      <c r="TC2991" s="245"/>
      <c r="TD2991" s="245"/>
      <c r="TE2991" s="245"/>
      <c r="TF2991" s="245"/>
      <c r="TG2991" s="245"/>
      <c r="TH2991" s="245"/>
      <c r="TI2991" s="245"/>
      <c r="TJ2991" s="245"/>
      <c r="TK2991" s="245"/>
      <c r="TL2991" s="245"/>
      <c r="TM2991" s="245"/>
      <c r="TN2991" s="245"/>
      <c r="TO2991" s="245"/>
      <c r="TP2991" s="245"/>
      <c r="TQ2991" s="245"/>
      <c r="TR2991" s="245"/>
      <c r="TS2991" s="245"/>
      <c r="TT2991" s="245"/>
      <c r="TU2991" s="245"/>
      <c r="TV2991" s="245"/>
      <c r="TW2991" s="245"/>
      <c r="TX2991" s="245"/>
      <c r="TY2991" s="245"/>
      <c r="TZ2991" s="245"/>
      <c r="UA2991" s="245"/>
      <c r="UB2991" s="245"/>
      <c r="UC2991" s="245"/>
      <c r="UD2991" s="245"/>
      <c r="UE2991" s="245"/>
      <c r="UF2991" s="245"/>
      <c r="UG2991" s="245"/>
      <c r="UH2991" s="245"/>
      <c r="UI2991" s="245"/>
      <c r="UJ2991" s="245"/>
      <c r="UK2991" s="245"/>
      <c r="UL2991" s="245"/>
      <c r="UM2991" s="245"/>
      <c r="UN2991" s="245"/>
      <c r="UO2991" s="245"/>
      <c r="UP2991" s="245"/>
      <c r="UQ2991" s="245"/>
      <c r="UR2991" s="245"/>
      <c r="US2991" s="245"/>
      <c r="UT2991" s="245"/>
      <c r="UU2991" s="245"/>
      <c r="UV2991" s="245"/>
      <c r="UW2991" s="245"/>
      <c r="UX2991" s="245"/>
      <c r="UY2991" s="245"/>
      <c r="UZ2991" s="245"/>
      <c r="VA2991" s="245"/>
      <c r="VB2991" s="245"/>
      <c r="VC2991" s="245"/>
      <c r="VD2991" s="245"/>
      <c r="VE2991" s="245"/>
      <c r="VF2991" s="245"/>
      <c r="VG2991" s="245"/>
      <c r="VH2991" s="245"/>
      <c r="VI2991" s="245"/>
      <c r="VJ2991" s="245"/>
      <c r="VK2991" s="245"/>
      <c r="VL2991" s="245"/>
      <c r="VM2991" s="245"/>
      <c r="VN2991" s="245"/>
      <c r="VO2991" s="245"/>
      <c r="VP2991" s="245"/>
      <c r="VQ2991" s="245"/>
      <c r="VR2991" s="245"/>
      <c r="VS2991" s="245"/>
      <c r="VT2991" s="245"/>
      <c r="VU2991" s="245"/>
      <c r="VV2991" s="245"/>
      <c r="VW2991" s="245"/>
      <c r="VX2991" s="245"/>
      <c r="VY2991" s="245"/>
      <c r="VZ2991" s="245"/>
      <c r="WA2991" s="245"/>
      <c r="WB2991" s="245"/>
      <c r="WC2991" s="245"/>
      <c r="WD2991" s="245"/>
      <c r="WE2991" s="245"/>
      <c r="WF2991" s="245"/>
      <c r="WG2991" s="245"/>
      <c r="WH2991" s="245"/>
      <c r="WI2991" s="245"/>
      <c r="WJ2991" s="245"/>
      <c r="WK2991" s="245"/>
      <c r="WL2991" s="245"/>
      <c r="WM2991" s="245"/>
      <c r="WN2991" s="245"/>
      <c r="WO2991" s="245"/>
      <c r="WP2991" s="245"/>
      <c r="WQ2991" s="245"/>
      <c r="WR2991" s="245"/>
      <c r="WS2991" s="245"/>
      <c r="WT2991" s="245"/>
      <c r="WU2991" s="245"/>
      <c r="WV2991" s="245"/>
      <c r="WW2991" s="245"/>
      <c r="WX2991" s="245"/>
      <c r="WY2991" s="245"/>
      <c r="WZ2991" s="245"/>
      <c r="XA2991" s="245"/>
      <c r="XB2991" s="245"/>
      <c r="XC2991" s="245"/>
      <c r="XD2991" s="245"/>
      <c r="XE2991" s="245"/>
      <c r="XF2991" s="245"/>
      <c r="XG2991" s="245"/>
      <c r="XH2991" s="245"/>
      <c r="XI2991" s="245"/>
      <c r="XJ2991" s="245"/>
      <c r="XK2991" s="245"/>
      <c r="XL2991" s="245"/>
      <c r="XM2991" s="245"/>
      <c r="XN2991" s="245"/>
      <c r="XO2991" s="245"/>
      <c r="XP2991" s="245"/>
      <c r="XQ2991" s="245"/>
      <c r="XR2991" s="245"/>
      <c r="XS2991" s="245"/>
      <c r="XT2991" s="245"/>
      <c r="XU2991" s="245"/>
      <c r="XV2991" s="245"/>
      <c r="XW2991" s="245"/>
      <c r="XX2991" s="245"/>
      <c r="XY2991" s="245"/>
      <c r="XZ2991" s="245"/>
      <c r="YA2991" s="245"/>
      <c r="YB2991" s="245"/>
      <c r="YC2991" s="245"/>
      <c r="YD2991" s="245"/>
      <c r="YE2991" s="245"/>
      <c r="YF2991" s="245"/>
      <c r="YG2991" s="245"/>
      <c r="YH2991" s="245"/>
      <c r="YI2991" s="245"/>
      <c r="YJ2991" s="245"/>
      <c r="YK2991" s="245"/>
      <c r="YL2991" s="245"/>
      <c r="YM2991" s="245"/>
      <c r="YN2991" s="245"/>
      <c r="YO2991" s="245"/>
      <c r="YP2991" s="245"/>
      <c r="YQ2991" s="245"/>
      <c r="YR2991" s="245"/>
      <c r="YS2991" s="245"/>
      <c r="YT2991" s="245"/>
      <c r="YU2991" s="245"/>
      <c r="YV2991" s="245"/>
      <c r="YW2991" s="245"/>
      <c r="YX2991" s="245"/>
      <c r="YY2991" s="245"/>
      <c r="YZ2991" s="245"/>
      <c r="ZA2991" s="245"/>
      <c r="ZB2991" s="245"/>
      <c r="ZC2991" s="245"/>
      <c r="ZD2991" s="245"/>
      <c r="ZE2991" s="245"/>
      <c r="ZF2991" s="245"/>
      <c r="ZG2991" s="245"/>
      <c r="ZH2991" s="245"/>
      <c r="ZI2991" s="245"/>
      <c r="ZJ2991" s="245"/>
      <c r="ZK2991" s="245"/>
      <c r="ZL2991" s="245"/>
      <c r="ZM2991" s="245"/>
      <c r="ZN2991" s="245"/>
      <c r="ZO2991" s="245"/>
      <c r="ZP2991" s="245"/>
      <c r="ZQ2991" s="245"/>
      <c r="ZR2991" s="245"/>
      <c r="ZS2991" s="245"/>
      <c r="ZT2991" s="245"/>
      <c r="ZU2991" s="245"/>
      <c r="ZV2991" s="245"/>
      <c r="ZW2991" s="245"/>
      <c r="ZX2991" s="245"/>
      <c r="ZY2991" s="245"/>
      <c r="ZZ2991" s="245"/>
      <c r="AAA2991" s="245"/>
      <c r="AAB2991" s="245"/>
      <c r="AAC2991" s="245"/>
      <c r="AAD2991" s="245"/>
      <c r="AAE2991" s="245"/>
      <c r="AAF2991" s="245"/>
      <c r="AAG2991" s="245"/>
      <c r="AAH2991" s="245"/>
      <c r="AAI2991" s="245"/>
      <c r="AAJ2991" s="245"/>
      <c r="AAK2991" s="245"/>
      <c r="AAL2991" s="245"/>
      <c r="AAM2991" s="245"/>
      <c r="AAN2991" s="245"/>
      <c r="AAO2991" s="245"/>
      <c r="AAP2991" s="245"/>
      <c r="AAQ2991" s="245"/>
      <c r="AAR2991" s="245"/>
      <c r="AAS2991" s="245"/>
      <c r="AAT2991" s="245"/>
      <c r="AAU2991" s="245"/>
      <c r="AAV2991" s="245"/>
      <c r="AAW2991" s="245"/>
      <c r="AAX2991" s="245"/>
      <c r="AAY2991" s="245"/>
      <c r="AAZ2991" s="245"/>
      <c r="ABA2991" s="245"/>
      <c r="ABB2991" s="245"/>
      <c r="ABC2991" s="245"/>
      <c r="ABD2991" s="245"/>
      <c r="ABE2991" s="245"/>
      <c r="ABF2991" s="245"/>
      <c r="ABG2991" s="245"/>
      <c r="ABH2991" s="245"/>
      <c r="ABI2991" s="245"/>
      <c r="ABJ2991" s="245"/>
      <c r="ABK2991" s="245"/>
      <c r="ABL2991" s="245"/>
      <c r="ABM2991" s="245"/>
      <c r="ABN2991" s="245"/>
      <c r="ABO2991" s="245"/>
      <c r="ABP2991" s="245"/>
      <c r="ABQ2991" s="245"/>
      <c r="ABR2991" s="245"/>
      <c r="ABS2991" s="245"/>
      <c r="ABT2991" s="245"/>
      <c r="ABU2991" s="245"/>
      <c r="ABV2991" s="245"/>
      <c r="ABW2991" s="245"/>
      <c r="ABX2991" s="245"/>
      <c r="ABY2991" s="245"/>
      <c r="ABZ2991" s="245"/>
      <c r="ACA2991" s="245"/>
      <c r="ACB2991" s="245"/>
      <c r="ACC2991" s="245"/>
      <c r="ACD2991" s="245"/>
      <c r="ACE2991" s="245"/>
      <c r="ACF2991" s="245"/>
      <c r="ACG2991" s="245"/>
      <c r="ACH2991" s="245"/>
      <c r="ACI2991" s="245"/>
      <c r="ACJ2991" s="245"/>
      <c r="ACK2991" s="245"/>
      <c r="ACL2991" s="245"/>
      <c r="ACM2991" s="245"/>
      <c r="ACN2991" s="245"/>
      <c r="ACO2991" s="245"/>
      <c r="ACP2991" s="245"/>
      <c r="ACQ2991" s="245"/>
      <c r="ACR2991" s="245"/>
      <c r="ACS2991" s="245"/>
      <c r="ACT2991" s="245"/>
      <c r="ACU2991" s="245"/>
      <c r="ACV2991" s="245"/>
      <c r="ACW2991" s="245"/>
      <c r="ACX2991" s="245"/>
      <c r="ACY2991" s="245"/>
      <c r="ACZ2991" s="245"/>
      <c r="ADA2991" s="245"/>
      <c r="ADB2991" s="245"/>
      <c r="ADC2991" s="245"/>
      <c r="ADD2991" s="245"/>
      <c r="ADE2991" s="245"/>
      <c r="ADF2991" s="245"/>
      <c r="ADG2991" s="245"/>
      <c r="ADH2991" s="245"/>
      <c r="ADI2991" s="245"/>
      <c r="ADJ2991" s="245"/>
      <c r="ADK2991" s="245"/>
      <c r="ADL2991" s="245"/>
      <c r="ADM2991" s="245"/>
      <c r="ADN2991" s="245"/>
      <c r="ADO2991" s="245"/>
      <c r="ADP2991" s="245"/>
      <c r="ADQ2991" s="245"/>
      <c r="ADR2991" s="245"/>
      <c r="ADS2991" s="245"/>
      <c r="ADT2991" s="245"/>
      <c r="ADU2991" s="245"/>
      <c r="ADV2991" s="245"/>
      <c r="ADW2991" s="245"/>
      <c r="ADX2991" s="245"/>
      <c r="ADY2991" s="245"/>
      <c r="ADZ2991" s="245"/>
      <c r="AEA2991" s="245"/>
      <c r="AEB2991" s="245"/>
      <c r="AEC2991" s="245"/>
      <c r="AED2991" s="245"/>
      <c r="AEE2991" s="245"/>
      <c r="AEF2991" s="245"/>
      <c r="AEG2991" s="245"/>
      <c r="AEH2991" s="245"/>
      <c r="AEI2991" s="245"/>
      <c r="AEJ2991" s="245"/>
      <c r="AEK2991" s="245"/>
      <c r="AEL2991" s="245"/>
      <c r="AEM2991" s="245"/>
      <c r="AEN2991" s="245"/>
      <c r="AEO2991" s="245"/>
      <c r="AEP2991" s="245"/>
      <c r="AEQ2991" s="245"/>
      <c r="AER2991" s="245"/>
      <c r="AES2991" s="245"/>
      <c r="AET2991" s="245"/>
      <c r="AEU2991" s="245"/>
      <c r="AEV2991" s="245"/>
      <c r="AEW2991" s="245"/>
      <c r="AEX2991" s="245"/>
      <c r="AEY2991" s="245"/>
      <c r="AEZ2991" s="245"/>
      <c r="AFA2991" s="245"/>
      <c r="AFB2991" s="245"/>
      <c r="AFC2991" s="245"/>
      <c r="AFD2991" s="245"/>
      <c r="AFE2991" s="245"/>
      <c r="AFF2991" s="245"/>
      <c r="AFG2991" s="245"/>
      <c r="AFH2991" s="245"/>
      <c r="AFI2991" s="245"/>
      <c r="AFJ2991" s="245"/>
      <c r="AFK2991" s="245"/>
      <c r="AFL2991" s="245"/>
      <c r="AFM2991" s="245"/>
      <c r="AFN2991" s="245"/>
      <c r="AFO2991" s="245"/>
      <c r="AFP2991" s="245"/>
      <c r="AFQ2991" s="245"/>
      <c r="AFR2991" s="245"/>
      <c r="AFS2991" s="245"/>
      <c r="AFT2991" s="245"/>
      <c r="AFU2991" s="245"/>
      <c r="AFV2991" s="245"/>
      <c r="AFW2991" s="245"/>
      <c r="AFX2991" s="245"/>
      <c r="AFY2991" s="245"/>
      <c r="AFZ2991" s="245"/>
      <c r="AGA2991" s="245"/>
      <c r="AGB2991" s="245"/>
      <c r="AGC2991" s="245"/>
      <c r="AGD2991" s="245"/>
      <c r="AGE2991" s="245"/>
      <c r="AGF2991" s="245"/>
      <c r="AGG2991" s="245"/>
      <c r="AGH2991" s="245"/>
      <c r="AGI2991" s="245"/>
      <c r="AGJ2991" s="245"/>
      <c r="AGK2991" s="245"/>
      <c r="AGL2991" s="245"/>
      <c r="AGM2991" s="245"/>
      <c r="AGN2991" s="245"/>
      <c r="AGO2991" s="245"/>
      <c r="AGP2991" s="245"/>
      <c r="AGQ2991" s="245"/>
      <c r="AGR2991" s="245"/>
      <c r="AGS2991" s="245"/>
      <c r="AGT2991" s="245"/>
      <c r="AGU2991" s="245"/>
      <c r="AGV2991" s="245"/>
      <c r="AGW2991" s="245"/>
      <c r="AGX2991" s="245"/>
      <c r="AGY2991" s="245"/>
      <c r="AGZ2991" s="245"/>
      <c r="AHA2991" s="245"/>
      <c r="AHB2991" s="245"/>
      <c r="AHC2991" s="245"/>
      <c r="AHD2991" s="245"/>
      <c r="AHE2991" s="245"/>
      <c r="AHF2991" s="245"/>
      <c r="AHG2991" s="245"/>
      <c r="AHH2991" s="245"/>
      <c r="AHI2991" s="245"/>
      <c r="AHJ2991" s="245"/>
      <c r="AHK2991" s="245"/>
      <c r="AHL2991" s="245"/>
      <c r="AHM2991" s="245"/>
      <c r="AHN2991" s="245"/>
      <c r="AHO2991" s="245"/>
      <c r="AHP2991" s="245"/>
      <c r="AHQ2991" s="245"/>
      <c r="AHR2991" s="245"/>
      <c r="AHS2991" s="245"/>
      <c r="AHT2991" s="245"/>
      <c r="AHU2991" s="245"/>
      <c r="AHV2991" s="245"/>
      <c r="AHW2991" s="245"/>
      <c r="AHX2991" s="245"/>
      <c r="AHY2991" s="245"/>
      <c r="AHZ2991" s="245"/>
      <c r="AIA2991" s="245"/>
      <c r="AIB2991" s="245"/>
      <c r="AIC2991" s="245"/>
      <c r="AID2991" s="245"/>
      <c r="AIE2991" s="245"/>
      <c r="AIF2991" s="245"/>
      <c r="AIG2991" s="245"/>
      <c r="AIH2991" s="245"/>
      <c r="AII2991" s="245"/>
      <c r="AIJ2991" s="245"/>
      <c r="AIK2991" s="245"/>
      <c r="AIL2991" s="245"/>
      <c r="AIM2991" s="245"/>
      <c r="AIN2991" s="245"/>
      <c r="AIO2991" s="245"/>
      <c r="AIP2991" s="245"/>
      <c r="AIQ2991" s="245"/>
      <c r="AIR2991" s="245"/>
      <c r="AIS2991" s="245"/>
      <c r="AIT2991" s="245"/>
      <c r="AIU2991" s="245"/>
      <c r="AIV2991" s="245"/>
      <c r="AIW2991" s="245"/>
      <c r="AIX2991" s="245"/>
      <c r="AIY2991" s="245"/>
      <c r="AIZ2991" s="245"/>
      <c r="AJA2991" s="245"/>
      <c r="AJB2991" s="245"/>
      <c r="AJC2991" s="245"/>
      <c r="AJD2991" s="245"/>
      <c r="AJE2991" s="245"/>
      <c r="AJF2991" s="245"/>
      <c r="AJG2991" s="245"/>
      <c r="AJH2991" s="245"/>
      <c r="AJI2991" s="245"/>
      <c r="AJJ2991" s="245"/>
      <c r="AJK2991" s="245"/>
      <c r="AJL2991" s="245"/>
      <c r="AJM2991" s="245"/>
      <c r="AJN2991" s="245"/>
      <c r="AJO2991" s="245"/>
      <c r="AJP2991" s="245"/>
      <c r="AJQ2991" s="245"/>
      <c r="AJR2991" s="245"/>
      <c r="AJS2991" s="245"/>
      <c r="AJT2991" s="245"/>
      <c r="AJU2991" s="245"/>
      <c r="AJV2991" s="245"/>
      <c r="AJW2991" s="245"/>
      <c r="AJX2991" s="245"/>
      <c r="AJY2991" s="245"/>
      <c r="AJZ2991" s="245"/>
      <c r="AKA2991" s="245"/>
      <c r="AKB2991" s="245"/>
      <c r="AKC2991" s="245"/>
      <c r="AKD2991" s="245"/>
      <c r="AKE2991" s="245"/>
      <c r="AKF2991" s="245"/>
      <c r="AKG2991" s="245"/>
      <c r="AKH2991" s="245"/>
      <c r="AKI2991" s="245"/>
      <c r="AKJ2991" s="245"/>
      <c r="AKK2991" s="245"/>
      <c r="AKL2991" s="245"/>
      <c r="AKM2991" s="245"/>
      <c r="AKN2991" s="245"/>
      <c r="AKO2991" s="245"/>
      <c r="AKP2991" s="245"/>
      <c r="AKQ2991" s="245"/>
      <c r="AKR2991" s="245"/>
      <c r="AKS2991" s="245"/>
      <c r="AKT2991" s="245"/>
      <c r="AKU2991" s="245"/>
      <c r="AKV2991" s="245"/>
      <c r="AKW2991" s="245"/>
      <c r="AKX2991" s="245"/>
      <c r="AKY2991" s="245"/>
      <c r="AKZ2991" s="245"/>
      <c r="ALA2991" s="245"/>
      <c r="ALB2991" s="245"/>
      <c r="ALC2991" s="245"/>
      <c r="ALD2991" s="245"/>
      <c r="ALE2991" s="245"/>
      <c r="ALF2991" s="245"/>
      <c r="ALG2991" s="245"/>
      <c r="ALH2991" s="245"/>
      <c r="ALI2991" s="245"/>
      <c r="ALJ2991" s="245"/>
      <c r="ALK2991" s="245"/>
      <c r="ALL2991" s="245"/>
      <c r="ALM2991" s="245"/>
      <c r="ALN2991" s="245"/>
      <c r="ALO2991" s="245"/>
      <c r="ALP2991" s="245"/>
      <c r="ALQ2991" s="245"/>
      <c r="ALR2991" s="245"/>
      <c r="ALS2991" s="245"/>
      <c r="ALT2991" s="245"/>
      <c r="ALU2991" s="245"/>
      <c r="ALV2991" s="245"/>
      <c r="ALW2991" s="245"/>
      <c r="ALX2991" s="245"/>
      <c r="ALY2991" s="245"/>
      <c r="ALZ2991" s="245"/>
      <c r="AMA2991" s="245"/>
      <c r="AMB2991" s="245"/>
    </row>
    <row r="2992" spans="1:1016" s="300" customFormat="1">
      <c r="A2992" s="80" t="s">
        <v>3197</v>
      </c>
      <c r="B2992" s="80" t="s">
        <v>3258</v>
      </c>
      <c r="C2992" s="238" t="s">
        <v>907</v>
      </c>
      <c r="D2992" s="139" t="s">
        <v>300</v>
      </c>
      <c r="E2992" s="158" t="s">
        <v>306</v>
      </c>
      <c r="F2992" s="161" t="s">
        <v>525</v>
      </c>
      <c r="G2992" s="159">
        <v>63360</v>
      </c>
      <c r="H2992" s="141">
        <v>81604.5</v>
      </c>
      <c r="I2992" s="234">
        <v>37</v>
      </c>
      <c r="J2992" s="235">
        <v>0.6607142857142857</v>
      </c>
      <c r="K2992" s="159">
        <v>99849</v>
      </c>
      <c r="L2992" s="146"/>
      <c r="M2992" s="139">
        <v>3</v>
      </c>
      <c r="N2992" s="167">
        <v>7</v>
      </c>
      <c r="O2992" s="79">
        <v>99281.17</v>
      </c>
      <c r="P2992" s="80"/>
      <c r="Q2992" s="236"/>
      <c r="R2992" s="236"/>
      <c r="S2992" s="236"/>
      <c r="T2992" s="236"/>
      <c r="U2992" s="236"/>
      <c r="V2992" s="236"/>
      <c r="W2992" s="236"/>
      <c r="X2992" s="236"/>
      <c r="Y2992" s="245"/>
      <c r="Z2992" s="245"/>
      <c r="AA2992" s="245"/>
      <c r="AB2992" s="245"/>
      <c r="AC2992" s="245"/>
      <c r="AD2992" s="245"/>
      <c r="AE2992" s="245"/>
      <c r="AF2992" s="245"/>
      <c r="AG2992" s="245"/>
      <c r="AH2992" s="245"/>
      <c r="AI2992" s="245"/>
      <c r="AJ2992" s="245"/>
      <c r="AK2992" s="245"/>
      <c r="AL2992" s="245"/>
      <c r="AM2992" s="245"/>
      <c r="AN2992" s="245"/>
      <c r="AO2992" s="245"/>
      <c r="AP2992" s="245"/>
      <c r="AQ2992" s="245"/>
      <c r="AR2992" s="245"/>
      <c r="AS2992" s="245"/>
      <c r="AT2992" s="245"/>
      <c r="AU2992" s="245"/>
      <c r="AV2992" s="245"/>
      <c r="AW2992" s="245"/>
      <c r="AX2992" s="245"/>
      <c r="AY2992" s="245"/>
      <c r="AZ2992" s="245"/>
      <c r="BA2992" s="245"/>
      <c r="BB2992" s="245"/>
      <c r="BC2992" s="245"/>
      <c r="BD2992" s="245"/>
      <c r="BE2992" s="245"/>
      <c r="BF2992" s="245"/>
      <c r="BG2992" s="245"/>
      <c r="BH2992" s="245"/>
      <c r="BI2992" s="245"/>
      <c r="BJ2992" s="245"/>
      <c r="BK2992" s="245"/>
      <c r="BL2992" s="245"/>
      <c r="BM2992" s="245"/>
      <c r="BN2992" s="245"/>
      <c r="BO2992" s="245"/>
      <c r="BP2992" s="245"/>
      <c r="BQ2992" s="245"/>
      <c r="BR2992" s="245"/>
      <c r="BS2992" s="245"/>
      <c r="BT2992" s="245"/>
      <c r="BU2992" s="245"/>
      <c r="BV2992" s="245"/>
      <c r="BW2992" s="245"/>
      <c r="BX2992" s="245"/>
      <c r="BY2992" s="245"/>
      <c r="BZ2992" s="245"/>
      <c r="CA2992" s="245"/>
      <c r="CB2992" s="245"/>
      <c r="CC2992" s="245"/>
      <c r="CD2992" s="245"/>
      <c r="CE2992" s="245"/>
      <c r="CF2992" s="245"/>
      <c r="CG2992" s="245"/>
      <c r="CH2992" s="245"/>
      <c r="CI2992" s="245"/>
      <c r="CJ2992" s="245"/>
      <c r="CK2992" s="245"/>
      <c r="CL2992" s="245"/>
      <c r="CM2992" s="245"/>
      <c r="CN2992" s="245"/>
      <c r="CO2992" s="245"/>
      <c r="CP2992" s="245"/>
      <c r="CQ2992" s="245"/>
      <c r="CR2992" s="245"/>
      <c r="CS2992" s="245"/>
      <c r="CT2992" s="245"/>
      <c r="CU2992" s="245"/>
      <c r="CV2992" s="245"/>
      <c r="CW2992" s="245"/>
      <c r="CX2992" s="245"/>
      <c r="CY2992" s="245"/>
      <c r="CZ2992" s="245"/>
      <c r="DA2992" s="245"/>
      <c r="DB2992" s="245"/>
      <c r="DC2992" s="245"/>
      <c r="DD2992" s="245"/>
      <c r="DE2992" s="245"/>
      <c r="DF2992" s="245"/>
      <c r="DG2992" s="245"/>
      <c r="DH2992" s="245"/>
      <c r="DI2992" s="245"/>
      <c r="DJ2992" s="245"/>
      <c r="DK2992" s="245"/>
      <c r="DL2992" s="245"/>
      <c r="DM2992" s="245"/>
      <c r="DN2992" s="245"/>
      <c r="DO2992" s="245"/>
      <c r="DP2992" s="245"/>
      <c r="DQ2992" s="245"/>
      <c r="DR2992" s="245"/>
      <c r="DS2992" s="245"/>
      <c r="DT2992" s="245"/>
      <c r="DU2992" s="245"/>
      <c r="DV2992" s="245"/>
      <c r="DW2992" s="245"/>
      <c r="DX2992" s="245"/>
      <c r="DY2992" s="245"/>
      <c r="DZ2992" s="245"/>
      <c r="EA2992" s="245"/>
      <c r="EB2992" s="245"/>
      <c r="EC2992" s="245"/>
      <c r="ED2992" s="245"/>
      <c r="EE2992" s="245"/>
      <c r="EF2992" s="245"/>
      <c r="EG2992" s="245"/>
      <c r="EH2992" s="245"/>
      <c r="EI2992" s="245"/>
      <c r="EJ2992" s="245"/>
      <c r="EK2992" s="245"/>
      <c r="EL2992" s="245"/>
      <c r="EM2992" s="245"/>
      <c r="EN2992" s="245"/>
      <c r="EO2992" s="245"/>
      <c r="EP2992" s="245"/>
      <c r="EQ2992" s="245"/>
      <c r="ER2992" s="245"/>
      <c r="ES2992" s="245"/>
      <c r="ET2992" s="245"/>
      <c r="EU2992" s="245"/>
      <c r="EV2992" s="245"/>
      <c r="EW2992" s="245"/>
      <c r="EX2992" s="245"/>
      <c r="EY2992" s="245"/>
      <c r="EZ2992" s="245"/>
      <c r="FA2992" s="245"/>
      <c r="FB2992" s="245"/>
      <c r="FC2992" s="245"/>
      <c r="FD2992" s="245"/>
      <c r="FE2992" s="245"/>
      <c r="FF2992" s="245"/>
      <c r="FG2992" s="245"/>
      <c r="FH2992" s="245"/>
      <c r="FI2992" s="245"/>
      <c r="FJ2992" s="245"/>
      <c r="FK2992" s="245"/>
      <c r="FL2992" s="245"/>
      <c r="FM2992" s="245"/>
      <c r="FN2992" s="245"/>
      <c r="FO2992" s="245"/>
      <c r="FP2992" s="245"/>
      <c r="FQ2992" s="245"/>
      <c r="FR2992" s="245"/>
      <c r="FS2992" s="245"/>
      <c r="FT2992" s="245"/>
      <c r="FU2992" s="245"/>
      <c r="FV2992" s="245"/>
      <c r="FW2992" s="245"/>
      <c r="FX2992" s="245"/>
      <c r="FY2992" s="245"/>
      <c r="FZ2992" s="245"/>
      <c r="GA2992" s="245"/>
      <c r="GB2992" s="245"/>
      <c r="GC2992" s="245"/>
      <c r="GD2992" s="245"/>
      <c r="GE2992" s="245"/>
      <c r="GF2992" s="245"/>
      <c r="GG2992" s="245"/>
      <c r="GH2992" s="245"/>
      <c r="GI2992" s="245"/>
      <c r="GJ2992" s="245"/>
      <c r="GK2992" s="245"/>
      <c r="GL2992" s="245"/>
      <c r="GM2992" s="245"/>
      <c r="GN2992" s="245"/>
      <c r="GO2992" s="245"/>
      <c r="GP2992" s="245"/>
      <c r="GQ2992" s="245"/>
      <c r="GR2992" s="245"/>
      <c r="GS2992" s="245"/>
      <c r="GT2992" s="245"/>
      <c r="GU2992" s="245"/>
      <c r="GV2992" s="245"/>
      <c r="GW2992" s="245"/>
      <c r="GX2992" s="245"/>
      <c r="GY2992" s="245"/>
      <c r="GZ2992" s="245"/>
      <c r="HA2992" s="245"/>
      <c r="HB2992" s="245"/>
      <c r="HC2992" s="245"/>
      <c r="HD2992" s="245"/>
      <c r="HE2992" s="245"/>
      <c r="HF2992" s="245"/>
      <c r="HG2992" s="245"/>
      <c r="HH2992" s="245"/>
      <c r="HI2992" s="245"/>
      <c r="HJ2992" s="245"/>
      <c r="HK2992" s="245"/>
      <c r="HL2992" s="245"/>
      <c r="HM2992" s="245"/>
      <c r="HN2992" s="245"/>
      <c r="HO2992" s="245"/>
      <c r="HP2992" s="245"/>
      <c r="HQ2992" s="245"/>
      <c r="HR2992" s="245"/>
      <c r="HS2992" s="245"/>
      <c r="HT2992" s="245"/>
      <c r="HU2992" s="245"/>
      <c r="HV2992" s="245"/>
      <c r="HW2992" s="245"/>
      <c r="HX2992" s="245"/>
      <c r="HY2992" s="245"/>
      <c r="HZ2992" s="245"/>
      <c r="IA2992" s="245"/>
      <c r="IB2992" s="245"/>
      <c r="IC2992" s="245"/>
      <c r="ID2992" s="245"/>
      <c r="IE2992" s="245"/>
      <c r="IF2992" s="245"/>
      <c r="IG2992" s="245"/>
      <c r="IH2992" s="245"/>
      <c r="II2992" s="245"/>
      <c r="IJ2992" s="245"/>
      <c r="IK2992" s="245"/>
      <c r="IL2992" s="245"/>
      <c r="IM2992" s="245"/>
      <c r="IN2992" s="245"/>
      <c r="IO2992" s="245"/>
      <c r="IP2992" s="245"/>
      <c r="IQ2992" s="245"/>
      <c r="IR2992" s="245"/>
      <c r="IS2992" s="245"/>
      <c r="IT2992" s="245"/>
      <c r="IU2992" s="245"/>
      <c r="IV2992" s="245"/>
      <c r="IW2992" s="245"/>
      <c r="IX2992" s="245"/>
      <c r="IY2992" s="245"/>
      <c r="IZ2992" s="245"/>
      <c r="JA2992" s="245"/>
      <c r="JB2992" s="245"/>
      <c r="JC2992" s="245"/>
      <c r="JD2992" s="245"/>
      <c r="JE2992" s="245"/>
      <c r="JF2992" s="245"/>
      <c r="JG2992" s="245"/>
      <c r="JH2992" s="245"/>
      <c r="JI2992" s="245"/>
      <c r="JJ2992" s="245"/>
      <c r="JK2992" s="245"/>
      <c r="JL2992" s="245"/>
      <c r="JM2992" s="245"/>
      <c r="JN2992" s="245"/>
      <c r="JO2992" s="245"/>
      <c r="JP2992" s="245"/>
      <c r="JQ2992" s="245"/>
      <c r="JR2992" s="245"/>
      <c r="JS2992" s="245"/>
      <c r="JT2992" s="245"/>
      <c r="JU2992" s="245"/>
      <c r="JV2992" s="245"/>
      <c r="JW2992" s="245"/>
      <c r="JX2992" s="245"/>
      <c r="JY2992" s="245"/>
      <c r="JZ2992" s="245"/>
      <c r="KA2992" s="245"/>
      <c r="KB2992" s="245"/>
      <c r="KC2992" s="245"/>
      <c r="KD2992" s="245"/>
      <c r="KE2992" s="245"/>
      <c r="KF2992" s="245"/>
      <c r="KG2992" s="245"/>
      <c r="KH2992" s="245"/>
      <c r="KI2992" s="245"/>
      <c r="KJ2992" s="245"/>
      <c r="KK2992" s="245"/>
      <c r="KL2992" s="245"/>
      <c r="KM2992" s="245"/>
      <c r="KN2992" s="245"/>
      <c r="KO2992" s="245"/>
      <c r="KP2992" s="245"/>
      <c r="KQ2992" s="245"/>
      <c r="KR2992" s="245"/>
      <c r="KS2992" s="245"/>
      <c r="KT2992" s="245"/>
      <c r="KU2992" s="245"/>
      <c r="KV2992" s="245"/>
      <c r="KW2992" s="245"/>
      <c r="KX2992" s="245"/>
      <c r="KY2992" s="245"/>
      <c r="KZ2992" s="245"/>
      <c r="LA2992" s="245"/>
      <c r="LB2992" s="245"/>
      <c r="LC2992" s="245"/>
      <c r="LD2992" s="245"/>
      <c r="LE2992" s="245"/>
      <c r="LF2992" s="245"/>
      <c r="LG2992" s="245"/>
      <c r="LH2992" s="245"/>
      <c r="LI2992" s="245"/>
      <c r="LJ2992" s="245"/>
      <c r="LK2992" s="245"/>
      <c r="LL2992" s="245"/>
      <c r="LM2992" s="245"/>
      <c r="LN2992" s="245"/>
      <c r="LO2992" s="245"/>
      <c r="LP2992" s="245"/>
      <c r="LQ2992" s="245"/>
      <c r="LR2992" s="245"/>
      <c r="LS2992" s="245"/>
      <c r="LT2992" s="245"/>
      <c r="LU2992" s="245"/>
      <c r="LV2992" s="245"/>
      <c r="LW2992" s="245"/>
      <c r="LX2992" s="245"/>
      <c r="LY2992" s="245"/>
      <c r="LZ2992" s="245"/>
      <c r="MA2992" s="245"/>
      <c r="MB2992" s="245"/>
      <c r="MC2992" s="245"/>
      <c r="MD2992" s="245"/>
      <c r="ME2992" s="245"/>
      <c r="MF2992" s="245"/>
      <c r="MG2992" s="245"/>
      <c r="MH2992" s="245"/>
      <c r="MI2992" s="245"/>
      <c r="MJ2992" s="245"/>
      <c r="MK2992" s="245"/>
      <c r="ML2992" s="245"/>
      <c r="MM2992" s="245"/>
      <c r="MN2992" s="245"/>
      <c r="MO2992" s="245"/>
      <c r="MP2992" s="245"/>
      <c r="MQ2992" s="245"/>
      <c r="MR2992" s="245"/>
      <c r="MS2992" s="245"/>
      <c r="MT2992" s="245"/>
      <c r="MU2992" s="245"/>
      <c r="MV2992" s="245"/>
      <c r="MW2992" s="245"/>
      <c r="MX2992" s="245"/>
      <c r="MY2992" s="245"/>
      <c r="MZ2992" s="245"/>
      <c r="NA2992" s="245"/>
      <c r="NB2992" s="245"/>
      <c r="NC2992" s="245"/>
      <c r="ND2992" s="245"/>
      <c r="NE2992" s="245"/>
      <c r="NF2992" s="245"/>
      <c r="NG2992" s="245"/>
      <c r="NH2992" s="245"/>
      <c r="NI2992" s="245"/>
      <c r="NJ2992" s="245"/>
      <c r="NK2992" s="245"/>
      <c r="NL2992" s="245"/>
      <c r="NM2992" s="245"/>
      <c r="NN2992" s="245"/>
      <c r="NO2992" s="245"/>
      <c r="NP2992" s="245"/>
      <c r="NQ2992" s="245"/>
      <c r="NR2992" s="245"/>
      <c r="NS2992" s="245"/>
      <c r="NT2992" s="245"/>
      <c r="NU2992" s="245"/>
      <c r="NV2992" s="245"/>
      <c r="NW2992" s="245"/>
      <c r="NX2992" s="245"/>
      <c r="NY2992" s="245"/>
      <c r="NZ2992" s="245"/>
      <c r="OA2992" s="245"/>
      <c r="OB2992" s="245"/>
      <c r="OC2992" s="245"/>
      <c r="OD2992" s="245"/>
      <c r="OE2992" s="245"/>
      <c r="OF2992" s="245"/>
      <c r="OG2992" s="245"/>
      <c r="OH2992" s="245"/>
      <c r="OI2992" s="245"/>
      <c r="OJ2992" s="245"/>
      <c r="OK2992" s="245"/>
      <c r="OL2992" s="245"/>
      <c r="OM2992" s="245"/>
      <c r="ON2992" s="245"/>
      <c r="OO2992" s="245"/>
      <c r="OP2992" s="245"/>
      <c r="OQ2992" s="245"/>
      <c r="OR2992" s="245"/>
      <c r="OS2992" s="245"/>
      <c r="OT2992" s="245"/>
      <c r="OU2992" s="245"/>
      <c r="OV2992" s="245"/>
      <c r="OW2992" s="245"/>
      <c r="OX2992" s="245"/>
      <c r="OY2992" s="245"/>
      <c r="OZ2992" s="245"/>
      <c r="PA2992" s="245"/>
      <c r="PB2992" s="245"/>
      <c r="PC2992" s="245"/>
      <c r="PD2992" s="245"/>
      <c r="PE2992" s="245"/>
      <c r="PF2992" s="245"/>
      <c r="PG2992" s="245"/>
      <c r="PH2992" s="245"/>
      <c r="PI2992" s="245"/>
      <c r="PJ2992" s="245"/>
      <c r="PK2992" s="245"/>
      <c r="PL2992" s="245"/>
      <c r="PM2992" s="245"/>
      <c r="PN2992" s="245"/>
      <c r="PO2992" s="245"/>
      <c r="PP2992" s="245"/>
      <c r="PQ2992" s="245"/>
      <c r="PR2992" s="245"/>
      <c r="PS2992" s="245"/>
      <c r="PT2992" s="245"/>
      <c r="PU2992" s="245"/>
      <c r="PV2992" s="245"/>
      <c r="PW2992" s="245"/>
      <c r="PX2992" s="245"/>
      <c r="PY2992" s="245"/>
      <c r="PZ2992" s="245"/>
      <c r="QA2992" s="245"/>
      <c r="QB2992" s="245"/>
      <c r="QC2992" s="245"/>
      <c r="QD2992" s="245"/>
      <c r="QE2992" s="245"/>
      <c r="QF2992" s="245"/>
      <c r="QG2992" s="245"/>
      <c r="QH2992" s="245"/>
      <c r="QI2992" s="245"/>
      <c r="QJ2992" s="245"/>
      <c r="QK2992" s="245"/>
      <c r="QL2992" s="245"/>
      <c r="QM2992" s="245"/>
      <c r="QN2992" s="245"/>
      <c r="QO2992" s="245"/>
      <c r="QP2992" s="245"/>
      <c r="QQ2992" s="245"/>
      <c r="QR2992" s="245"/>
      <c r="QS2992" s="245"/>
      <c r="QT2992" s="245"/>
      <c r="QU2992" s="245"/>
      <c r="QV2992" s="245"/>
      <c r="QW2992" s="245"/>
      <c r="QX2992" s="245"/>
      <c r="QY2992" s="245"/>
      <c r="QZ2992" s="245"/>
      <c r="RA2992" s="245"/>
      <c r="RB2992" s="245"/>
      <c r="RC2992" s="245"/>
      <c r="RD2992" s="245"/>
      <c r="RE2992" s="245"/>
      <c r="RF2992" s="245"/>
      <c r="RG2992" s="245"/>
      <c r="RH2992" s="245"/>
      <c r="RI2992" s="245"/>
      <c r="RJ2992" s="245"/>
      <c r="RK2992" s="245"/>
      <c r="RL2992" s="245"/>
      <c r="RM2992" s="245"/>
      <c r="RN2992" s="245"/>
      <c r="RO2992" s="245"/>
      <c r="RP2992" s="245"/>
      <c r="RQ2992" s="245"/>
      <c r="RR2992" s="245"/>
      <c r="RS2992" s="245"/>
      <c r="RT2992" s="245"/>
      <c r="RU2992" s="245"/>
      <c r="RV2992" s="245"/>
      <c r="RW2992" s="245"/>
      <c r="RX2992" s="245"/>
      <c r="RY2992" s="245"/>
      <c r="RZ2992" s="245"/>
      <c r="SA2992" s="245"/>
      <c r="SB2992" s="245"/>
      <c r="SC2992" s="245"/>
      <c r="SD2992" s="245"/>
      <c r="SE2992" s="245"/>
      <c r="SF2992" s="245"/>
      <c r="SG2992" s="245"/>
      <c r="SH2992" s="245"/>
      <c r="SI2992" s="245"/>
      <c r="SJ2992" s="245"/>
      <c r="SK2992" s="245"/>
      <c r="SL2992" s="245"/>
      <c r="SM2992" s="245"/>
      <c r="SN2992" s="245"/>
      <c r="SO2992" s="245"/>
      <c r="SP2992" s="245"/>
      <c r="SQ2992" s="245"/>
      <c r="SR2992" s="245"/>
      <c r="SS2992" s="245"/>
      <c r="ST2992" s="245"/>
      <c r="SU2992" s="245"/>
      <c r="SV2992" s="245"/>
      <c r="SW2992" s="245"/>
      <c r="SX2992" s="245"/>
      <c r="SY2992" s="245"/>
      <c r="SZ2992" s="245"/>
      <c r="TA2992" s="245"/>
      <c r="TB2992" s="245"/>
      <c r="TC2992" s="245"/>
      <c r="TD2992" s="245"/>
      <c r="TE2992" s="245"/>
      <c r="TF2992" s="245"/>
      <c r="TG2992" s="245"/>
      <c r="TH2992" s="245"/>
      <c r="TI2992" s="245"/>
      <c r="TJ2992" s="245"/>
      <c r="TK2992" s="245"/>
      <c r="TL2992" s="245"/>
      <c r="TM2992" s="245"/>
      <c r="TN2992" s="245"/>
      <c r="TO2992" s="245"/>
      <c r="TP2992" s="245"/>
      <c r="TQ2992" s="245"/>
      <c r="TR2992" s="245"/>
      <c r="TS2992" s="245"/>
      <c r="TT2992" s="245"/>
      <c r="TU2992" s="245"/>
      <c r="TV2992" s="245"/>
      <c r="TW2992" s="245"/>
      <c r="TX2992" s="245"/>
      <c r="TY2992" s="245"/>
      <c r="TZ2992" s="245"/>
      <c r="UA2992" s="245"/>
      <c r="UB2992" s="245"/>
      <c r="UC2992" s="245"/>
      <c r="UD2992" s="245"/>
      <c r="UE2992" s="245"/>
      <c r="UF2992" s="245"/>
      <c r="UG2992" s="245"/>
      <c r="UH2992" s="245"/>
      <c r="UI2992" s="245"/>
      <c r="UJ2992" s="245"/>
      <c r="UK2992" s="245"/>
      <c r="UL2992" s="245"/>
      <c r="UM2992" s="245"/>
      <c r="UN2992" s="245"/>
      <c r="UO2992" s="245"/>
      <c r="UP2992" s="245"/>
      <c r="UQ2992" s="245"/>
      <c r="UR2992" s="245"/>
      <c r="US2992" s="245"/>
      <c r="UT2992" s="245"/>
      <c r="UU2992" s="245"/>
      <c r="UV2992" s="245"/>
      <c r="UW2992" s="245"/>
      <c r="UX2992" s="245"/>
      <c r="UY2992" s="245"/>
      <c r="UZ2992" s="245"/>
      <c r="VA2992" s="245"/>
      <c r="VB2992" s="245"/>
      <c r="VC2992" s="245"/>
      <c r="VD2992" s="245"/>
      <c r="VE2992" s="245"/>
      <c r="VF2992" s="245"/>
      <c r="VG2992" s="245"/>
      <c r="VH2992" s="245"/>
      <c r="VI2992" s="245"/>
      <c r="VJ2992" s="245"/>
      <c r="VK2992" s="245"/>
      <c r="VL2992" s="245"/>
      <c r="VM2992" s="245"/>
      <c r="VN2992" s="245"/>
      <c r="VO2992" s="245"/>
      <c r="VP2992" s="245"/>
      <c r="VQ2992" s="245"/>
      <c r="VR2992" s="245"/>
      <c r="VS2992" s="245"/>
      <c r="VT2992" s="245"/>
      <c r="VU2992" s="245"/>
      <c r="VV2992" s="245"/>
      <c r="VW2992" s="245"/>
      <c r="VX2992" s="245"/>
      <c r="VY2992" s="245"/>
      <c r="VZ2992" s="245"/>
      <c r="WA2992" s="245"/>
      <c r="WB2992" s="245"/>
      <c r="WC2992" s="245"/>
      <c r="WD2992" s="245"/>
      <c r="WE2992" s="245"/>
      <c r="WF2992" s="245"/>
      <c r="WG2992" s="245"/>
      <c r="WH2992" s="245"/>
      <c r="WI2992" s="245"/>
      <c r="WJ2992" s="245"/>
      <c r="WK2992" s="245"/>
      <c r="WL2992" s="245"/>
      <c r="WM2992" s="245"/>
      <c r="WN2992" s="245"/>
      <c r="WO2992" s="245"/>
      <c r="WP2992" s="245"/>
      <c r="WQ2992" s="245"/>
      <c r="WR2992" s="245"/>
      <c r="WS2992" s="245"/>
      <c r="WT2992" s="245"/>
      <c r="WU2992" s="245"/>
      <c r="WV2992" s="245"/>
      <c r="WW2992" s="245"/>
      <c r="WX2992" s="245"/>
      <c r="WY2992" s="245"/>
      <c r="WZ2992" s="245"/>
      <c r="XA2992" s="245"/>
      <c r="XB2992" s="245"/>
      <c r="XC2992" s="245"/>
      <c r="XD2992" s="245"/>
      <c r="XE2992" s="245"/>
      <c r="XF2992" s="245"/>
      <c r="XG2992" s="245"/>
      <c r="XH2992" s="245"/>
      <c r="XI2992" s="245"/>
      <c r="XJ2992" s="245"/>
      <c r="XK2992" s="245"/>
      <c r="XL2992" s="245"/>
      <c r="XM2992" s="245"/>
      <c r="XN2992" s="245"/>
      <c r="XO2992" s="245"/>
      <c r="XP2992" s="245"/>
      <c r="XQ2992" s="245"/>
      <c r="XR2992" s="245"/>
      <c r="XS2992" s="245"/>
      <c r="XT2992" s="245"/>
      <c r="XU2992" s="245"/>
      <c r="XV2992" s="245"/>
      <c r="XW2992" s="245"/>
      <c r="XX2992" s="245"/>
      <c r="XY2992" s="245"/>
      <c r="XZ2992" s="245"/>
      <c r="YA2992" s="245"/>
      <c r="YB2992" s="245"/>
      <c r="YC2992" s="245"/>
      <c r="YD2992" s="245"/>
      <c r="YE2992" s="245"/>
      <c r="YF2992" s="245"/>
      <c r="YG2992" s="245"/>
      <c r="YH2992" s="245"/>
      <c r="YI2992" s="245"/>
      <c r="YJ2992" s="245"/>
      <c r="YK2992" s="245"/>
      <c r="YL2992" s="245"/>
      <c r="YM2992" s="245"/>
      <c r="YN2992" s="245"/>
      <c r="YO2992" s="245"/>
      <c r="YP2992" s="245"/>
      <c r="YQ2992" s="245"/>
      <c r="YR2992" s="245"/>
      <c r="YS2992" s="245"/>
      <c r="YT2992" s="245"/>
      <c r="YU2992" s="245"/>
      <c r="YV2992" s="245"/>
      <c r="YW2992" s="245"/>
      <c r="YX2992" s="245"/>
      <c r="YY2992" s="245"/>
      <c r="YZ2992" s="245"/>
      <c r="ZA2992" s="245"/>
      <c r="ZB2992" s="245"/>
      <c r="ZC2992" s="245"/>
      <c r="ZD2992" s="245"/>
      <c r="ZE2992" s="245"/>
      <c r="ZF2992" s="245"/>
      <c r="ZG2992" s="245"/>
      <c r="ZH2992" s="245"/>
      <c r="ZI2992" s="245"/>
      <c r="ZJ2992" s="245"/>
      <c r="ZK2992" s="245"/>
      <c r="ZL2992" s="245"/>
      <c r="ZM2992" s="245"/>
      <c r="ZN2992" s="245"/>
      <c r="ZO2992" s="245"/>
      <c r="ZP2992" s="245"/>
      <c r="ZQ2992" s="245"/>
      <c r="ZR2992" s="245"/>
      <c r="ZS2992" s="245"/>
      <c r="ZT2992" s="245"/>
      <c r="ZU2992" s="245"/>
      <c r="ZV2992" s="245"/>
      <c r="ZW2992" s="245"/>
      <c r="ZX2992" s="245"/>
      <c r="ZY2992" s="245"/>
      <c r="ZZ2992" s="245"/>
      <c r="AAA2992" s="245"/>
      <c r="AAB2992" s="245"/>
      <c r="AAC2992" s="245"/>
      <c r="AAD2992" s="245"/>
      <c r="AAE2992" s="245"/>
      <c r="AAF2992" s="245"/>
      <c r="AAG2992" s="245"/>
      <c r="AAH2992" s="245"/>
      <c r="AAI2992" s="245"/>
      <c r="AAJ2992" s="245"/>
      <c r="AAK2992" s="245"/>
      <c r="AAL2992" s="245"/>
      <c r="AAM2992" s="245"/>
      <c r="AAN2992" s="245"/>
      <c r="AAO2992" s="245"/>
      <c r="AAP2992" s="245"/>
      <c r="AAQ2992" s="245"/>
      <c r="AAR2992" s="245"/>
      <c r="AAS2992" s="245"/>
      <c r="AAT2992" s="245"/>
      <c r="AAU2992" s="245"/>
      <c r="AAV2992" s="245"/>
      <c r="AAW2992" s="245"/>
      <c r="AAX2992" s="245"/>
      <c r="AAY2992" s="245"/>
      <c r="AAZ2992" s="245"/>
      <c r="ABA2992" s="245"/>
      <c r="ABB2992" s="245"/>
      <c r="ABC2992" s="245"/>
      <c r="ABD2992" s="245"/>
      <c r="ABE2992" s="245"/>
      <c r="ABF2992" s="245"/>
      <c r="ABG2992" s="245"/>
      <c r="ABH2992" s="245"/>
      <c r="ABI2992" s="245"/>
      <c r="ABJ2992" s="245"/>
      <c r="ABK2992" s="245"/>
      <c r="ABL2992" s="245"/>
      <c r="ABM2992" s="245"/>
      <c r="ABN2992" s="245"/>
      <c r="ABO2992" s="245"/>
      <c r="ABP2992" s="245"/>
      <c r="ABQ2992" s="245"/>
      <c r="ABR2992" s="245"/>
      <c r="ABS2992" s="245"/>
      <c r="ABT2992" s="245"/>
      <c r="ABU2992" s="245"/>
      <c r="ABV2992" s="245"/>
      <c r="ABW2992" s="245"/>
      <c r="ABX2992" s="245"/>
      <c r="ABY2992" s="245"/>
      <c r="ABZ2992" s="245"/>
      <c r="ACA2992" s="245"/>
      <c r="ACB2992" s="245"/>
      <c r="ACC2992" s="245"/>
      <c r="ACD2992" s="245"/>
      <c r="ACE2992" s="245"/>
      <c r="ACF2992" s="245"/>
      <c r="ACG2992" s="245"/>
      <c r="ACH2992" s="245"/>
      <c r="ACI2992" s="245"/>
      <c r="ACJ2992" s="245"/>
      <c r="ACK2992" s="245"/>
      <c r="ACL2992" s="245"/>
      <c r="ACM2992" s="245"/>
      <c r="ACN2992" s="245"/>
      <c r="ACO2992" s="245"/>
      <c r="ACP2992" s="245"/>
      <c r="ACQ2992" s="245"/>
      <c r="ACR2992" s="245"/>
      <c r="ACS2992" s="245"/>
      <c r="ACT2992" s="245"/>
      <c r="ACU2992" s="245"/>
      <c r="ACV2992" s="245"/>
      <c r="ACW2992" s="245"/>
      <c r="ACX2992" s="245"/>
      <c r="ACY2992" s="245"/>
      <c r="ACZ2992" s="245"/>
      <c r="ADA2992" s="245"/>
      <c r="ADB2992" s="245"/>
      <c r="ADC2992" s="245"/>
      <c r="ADD2992" s="245"/>
      <c r="ADE2992" s="245"/>
      <c r="ADF2992" s="245"/>
      <c r="ADG2992" s="245"/>
      <c r="ADH2992" s="245"/>
      <c r="ADI2992" s="245"/>
      <c r="ADJ2992" s="245"/>
      <c r="ADK2992" s="245"/>
      <c r="ADL2992" s="245"/>
      <c r="ADM2992" s="245"/>
      <c r="ADN2992" s="245"/>
      <c r="ADO2992" s="245"/>
      <c r="ADP2992" s="245"/>
      <c r="ADQ2992" s="245"/>
      <c r="ADR2992" s="245"/>
      <c r="ADS2992" s="245"/>
      <c r="ADT2992" s="245"/>
      <c r="ADU2992" s="245"/>
      <c r="ADV2992" s="245"/>
      <c r="ADW2992" s="245"/>
      <c r="ADX2992" s="245"/>
      <c r="ADY2992" s="245"/>
      <c r="ADZ2992" s="245"/>
      <c r="AEA2992" s="245"/>
      <c r="AEB2992" s="245"/>
      <c r="AEC2992" s="245"/>
      <c r="AED2992" s="245"/>
      <c r="AEE2992" s="245"/>
      <c r="AEF2992" s="245"/>
      <c r="AEG2992" s="245"/>
      <c r="AEH2992" s="245"/>
      <c r="AEI2992" s="245"/>
      <c r="AEJ2992" s="245"/>
      <c r="AEK2992" s="245"/>
      <c r="AEL2992" s="245"/>
      <c r="AEM2992" s="245"/>
      <c r="AEN2992" s="245"/>
      <c r="AEO2992" s="245"/>
      <c r="AEP2992" s="245"/>
      <c r="AEQ2992" s="245"/>
      <c r="AER2992" s="245"/>
      <c r="AES2992" s="245"/>
      <c r="AET2992" s="245"/>
      <c r="AEU2992" s="245"/>
      <c r="AEV2992" s="245"/>
      <c r="AEW2992" s="245"/>
      <c r="AEX2992" s="245"/>
      <c r="AEY2992" s="245"/>
      <c r="AEZ2992" s="245"/>
      <c r="AFA2992" s="245"/>
      <c r="AFB2992" s="245"/>
      <c r="AFC2992" s="245"/>
      <c r="AFD2992" s="245"/>
      <c r="AFE2992" s="245"/>
      <c r="AFF2992" s="245"/>
      <c r="AFG2992" s="245"/>
      <c r="AFH2992" s="245"/>
      <c r="AFI2992" s="245"/>
      <c r="AFJ2992" s="245"/>
      <c r="AFK2992" s="245"/>
      <c r="AFL2992" s="245"/>
      <c r="AFM2992" s="245"/>
      <c r="AFN2992" s="245"/>
      <c r="AFO2992" s="245"/>
      <c r="AFP2992" s="245"/>
      <c r="AFQ2992" s="245"/>
      <c r="AFR2992" s="245"/>
      <c r="AFS2992" s="245"/>
      <c r="AFT2992" s="245"/>
      <c r="AFU2992" s="245"/>
      <c r="AFV2992" s="245"/>
      <c r="AFW2992" s="245"/>
      <c r="AFX2992" s="245"/>
      <c r="AFY2992" s="245"/>
      <c r="AFZ2992" s="245"/>
      <c r="AGA2992" s="245"/>
      <c r="AGB2992" s="245"/>
      <c r="AGC2992" s="245"/>
      <c r="AGD2992" s="245"/>
      <c r="AGE2992" s="245"/>
      <c r="AGF2992" s="245"/>
      <c r="AGG2992" s="245"/>
      <c r="AGH2992" s="245"/>
      <c r="AGI2992" s="245"/>
      <c r="AGJ2992" s="245"/>
      <c r="AGK2992" s="245"/>
      <c r="AGL2992" s="245"/>
      <c r="AGM2992" s="245"/>
      <c r="AGN2992" s="245"/>
      <c r="AGO2992" s="245"/>
      <c r="AGP2992" s="245"/>
      <c r="AGQ2992" s="245"/>
      <c r="AGR2992" s="245"/>
      <c r="AGS2992" s="245"/>
      <c r="AGT2992" s="245"/>
      <c r="AGU2992" s="245"/>
      <c r="AGV2992" s="245"/>
      <c r="AGW2992" s="245"/>
      <c r="AGX2992" s="245"/>
      <c r="AGY2992" s="245"/>
      <c r="AGZ2992" s="245"/>
      <c r="AHA2992" s="245"/>
      <c r="AHB2992" s="245"/>
      <c r="AHC2992" s="245"/>
      <c r="AHD2992" s="245"/>
      <c r="AHE2992" s="245"/>
      <c r="AHF2992" s="245"/>
      <c r="AHG2992" s="245"/>
      <c r="AHH2992" s="245"/>
      <c r="AHI2992" s="245"/>
      <c r="AHJ2992" s="245"/>
      <c r="AHK2992" s="245"/>
      <c r="AHL2992" s="245"/>
      <c r="AHM2992" s="245"/>
      <c r="AHN2992" s="245"/>
      <c r="AHO2992" s="245"/>
      <c r="AHP2992" s="245"/>
      <c r="AHQ2992" s="245"/>
      <c r="AHR2992" s="245"/>
      <c r="AHS2992" s="245"/>
      <c r="AHT2992" s="245"/>
      <c r="AHU2992" s="245"/>
      <c r="AHV2992" s="245"/>
      <c r="AHW2992" s="245"/>
      <c r="AHX2992" s="245"/>
      <c r="AHY2992" s="245"/>
      <c r="AHZ2992" s="245"/>
      <c r="AIA2992" s="245"/>
      <c r="AIB2992" s="245"/>
      <c r="AIC2992" s="245"/>
      <c r="AID2992" s="245"/>
      <c r="AIE2992" s="245"/>
      <c r="AIF2992" s="245"/>
      <c r="AIG2992" s="245"/>
      <c r="AIH2992" s="245"/>
      <c r="AII2992" s="245"/>
      <c r="AIJ2992" s="245"/>
      <c r="AIK2992" s="245"/>
      <c r="AIL2992" s="245"/>
      <c r="AIM2992" s="245"/>
      <c r="AIN2992" s="245"/>
      <c r="AIO2992" s="245"/>
      <c r="AIP2992" s="245"/>
      <c r="AIQ2992" s="245"/>
      <c r="AIR2992" s="245"/>
      <c r="AIS2992" s="245"/>
      <c r="AIT2992" s="245"/>
      <c r="AIU2992" s="245"/>
      <c r="AIV2992" s="245"/>
      <c r="AIW2992" s="245"/>
      <c r="AIX2992" s="245"/>
      <c r="AIY2992" s="245"/>
      <c r="AIZ2992" s="245"/>
      <c r="AJA2992" s="245"/>
      <c r="AJB2992" s="245"/>
      <c r="AJC2992" s="245"/>
      <c r="AJD2992" s="245"/>
      <c r="AJE2992" s="245"/>
      <c r="AJF2992" s="245"/>
      <c r="AJG2992" s="245"/>
      <c r="AJH2992" s="245"/>
      <c r="AJI2992" s="245"/>
      <c r="AJJ2992" s="245"/>
      <c r="AJK2992" s="245"/>
      <c r="AJL2992" s="245"/>
      <c r="AJM2992" s="245"/>
      <c r="AJN2992" s="245"/>
      <c r="AJO2992" s="245"/>
      <c r="AJP2992" s="245"/>
      <c r="AJQ2992" s="245"/>
      <c r="AJR2992" s="245"/>
      <c r="AJS2992" s="245"/>
      <c r="AJT2992" s="245"/>
      <c r="AJU2992" s="245"/>
      <c r="AJV2992" s="245"/>
      <c r="AJW2992" s="245"/>
      <c r="AJX2992" s="245"/>
      <c r="AJY2992" s="245"/>
      <c r="AJZ2992" s="245"/>
      <c r="AKA2992" s="245"/>
      <c r="AKB2992" s="245"/>
      <c r="AKC2992" s="245"/>
      <c r="AKD2992" s="245"/>
      <c r="AKE2992" s="245"/>
      <c r="AKF2992" s="245"/>
      <c r="AKG2992" s="245"/>
      <c r="AKH2992" s="245"/>
      <c r="AKI2992" s="245"/>
      <c r="AKJ2992" s="245"/>
      <c r="AKK2992" s="245"/>
      <c r="AKL2992" s="245"/>
      <c r="AKM2992" s="245"/>
      <c r="AKN2992" s="245"/>
      <c r="AKO2992" s="245"/>
      <c r="AKP2992" s="245"/>
      <c r="AKQ2992" s="245"/>
      <c r="AKR2992" s="245"/>
      <c r="AKS2992" s="245"/>
      <c r="AKT2992" s="245"/>
      <c r="AKU2992" s="245"/>
      <c r="AKV2992" s="245"/>
      <c r="AKW2992" s="245"/>
      <c r="AKX2992" s="245"/>
      <c r="AKY2992" s="245"/>
      <c r="AKZ2992" s="245"/>
      <c r="ALA2992" s="245"/>
      <c r="ALB2992" s="245"/>
      <c r="ALC2992" s="245"/>
      <c r="ALD2992" s="245"/>
      <c r="ALE2992" s="245"/>
      <c r="ALF2992" s="245"/>
      <c r="ALG2992" s="245"/>
      <c r="ALH2992" s="245"/>
      <c r="ALI2992" s="245"/>
      <c r="ALJ2992" s="245"/>
      <c r="ALK2992" s="245"/>
      <c r="ALL2992" s="245"/>
      <c r="ALM2992" s="245"/>
      <c r="ALN2992" s="245"/>
      <c r="ALO2992" s="245"/>
      <c r="ALP2992" s="245"/>
      <c r="ALQ2992" s="245"/>
      <c r="ALR2992" s="245"/>
      <c r="ALS2992" s="245"/>
      <c r="ALT2992" s="245"/>
      <c r="ALU2992" s="245"/>
      <c r="ALV2992" s="245"/>
      <c r="ALW2992" s="245"/>
      <c r="ALX2992" s="245"/>
      <c r="ALY2992" s="245"/>
      <c r="ALZ2992" s="245"/>
      <c r="AMA2992" s="245"/>
      <c r="AMB2992" s="245"/>
    </row>
    <row r="2993" spans="1:1016" s="300" customFormat="1">
      <c r="A2993" s="80" t="s">
        <v>208</v>
      </c>
      <c r="B2993" s="80" t="s">
        <v>3201</v>
      </c>
      <c r="C2993" s="237" t="s">
        <v>902</v>
      </c>
      <c r="D2993" s="139" t="s">
        <v>300</v>
      </c>
      <c r="E2993" s="139" t="s">
        <v>301</v>
      </c>
      <c r="F2993" s="139" t="s">
        <v>525</v>
      </c>
      <c r="G2993" s="141">
        <v>59864</v>
      </c>
      <c r="H2993" s="141">
        <v>80322.5</v>
      </c>
      <c r="I2993" s="234">
        <v>36</v>
      </c>
      <c r="J2993" s="235">
        <v>0.6428571428571429</v>
      </c>
      <c r="K2993" s="141">
        <v>100781</v>
      </c>
      <c r="L2993" s="146">
        <v>1</v>
      </c>
      <c r="M2993" s="139">
        <v>1</v>
      </c>
      <c r="N2993" s="167">
        <v>19</v>
      </c>
      <c r="O2993" s="79">
        <v>85166</v>
      </c>
      <c r="P2993" s="80"/>
      <c r="Q2993" s="236"/>
      <c r="R2993" s="236"/>
      <c r="S2993" s="236"/>
      <c r="T2993" s="236"/>
      <c r="U2993" s="236"/>
      <c r="V2993" s="236"/>
      <c r="W2993" s="236"/>
      <c r="X2993" s="236"/>
      <c r="Y2993" s="245"/>
      <c r="Z2993" s="245"/>
      <c r="AA2993" s="245"/>
      <c r="AB2993" s="245"/>
      <c r="AC2993" s="245"/>
      <c r="AD2993" s="245"/>
      <c r="AE2993" s="245"/>
      <c r="AF2993" s="245"/>
      <c r="AG2993" s="245"/>
      <c r="AH2993" s="245"/>
      <c r="AI2993" s="245"/>
      <c r="AJ2993" s="245"/>
      <c r="AK2993" s="245"/>
      <c r="AL2993" s="245"/>
      <c r="AM2993" s="245"/>
      <c r="AN2993" s="245"/>
      <c r="AO2993" s="245"/>
      <c r="AP2993" s="245"/>
      <c r="AQ2993" s="245"/>
      <c r="AR2993" s="245"/>
      <c r="AS2993" s="245"/>
      <c r="AT2993" s="245"/>
      <c r="AU2993" s="245"/>
      <c r="AV2993" s="245"/>
      <c r="AW2993" s="245"/>
      <c r="AX2993" s="245"/>
      <c r="AY2993" s="245"/>
      <c r="AZ2993" s="245"/>
      <c r="BA2993" s="245"/>
      <c r="BB2993" s="245"/>
      <c r="BC2993" s="245"/>
      <c r="BD2993" s="245"/>
      <c r="BE2993" s="245"/>
      <c r="BF2993" s="245"/>
      <c r="BG2993" s="245"/>
      <c r="BH2993" s="245"/>
      <c r="BI2993" s="245"/>
      <c r="BJ2993" s="245"/>
      <c r="BK2993" s="245"/>
      <c r="BL2993" s="245"/>
      <c r="BM2993" s="245"/>
      <c r="BN2993" s="245"/>
      <c r="BO2993" s="245"/>
      <c r="BP2993" s="245"/>
      <c r="BQ2993" s="245"/>
      <c r="BR2993" s="245"/>
      <c r="BS2993" s="245"/>
      <c r="BT2993" s="245"/>
      <c r="BU2993" s="245"/>
      <c r="BV2993" s="245"/>
      <c r="BW2993" s="245"/>
      <c r="BX2993" s="245"/>
      <c r="BY2993" s="245"/>
      <c r="BZ2993" s="245"/>
      <c r="CA2993" s="245"/>
      <c r="CB2993" s="245"/>
      <c r="CC2993" s="245"/>
      <c r="CD2993" s="245"/>
      <c r="CE2993" s="245"/>
      <c r="CF2993" s="245"/>
      <c r="CG2993" s="245"/>
      <c r="CH2993" s="245"/>
      <c r="CI2993" s="245"/>
      <c r="CJ2993" s="245"/>
      <c r="CK2993" s="245"/>
      <c r="CL2993" s="245"/>
      <c r="CM2993" s="245"/>
      <c r="CN2993" s="245"/>
      <c r="CO2993" s="245"/>
      <c r="CP2993" s="245"/>
      <c r="CQ2993" s="245"/>
      <c r="CR2993" s="245"/>
      <c r="CS2993" s="245"/>
      <c r="CT2993" s="245"/>
      <c r="CU2993" s="245"/>
      <c r="CV2993" s="245"/>
      <c r="CW2993" s="245"/>
      <c r="CX2993" s="245"/>
      <c r="CY2993" s="245"/>
      <c r="CZ2993" s="245"/>
      <c r="DA2993" s="245"/>
      <c r="DB2993" s="245"/>
      <c r="DC2993" s="245"/>
      <c r="DD2993" s="245"/>
      <c r="DE2993" s="245"/>
      <c r="DF2993" s="245"/>
      <c r="DG2993" s="245"/>
      <c r="DH2993" s="245"/>
      <c r="DI2993" s="245"/>
      <c r="DJ2993" s="245"/>
      <c r="DK2993" s="245"/>
      <c r="DL2993" s="245"/>
      <c r="DM2993" s="245"/>
      <c r="DN2993" s="245"/>
      <c r="DO2993" s="245"/>
      <c r="DP2993" s="245"/>
      <c r="DQ2993" s="245"/>
      <c r="DR2993" s="245"/>
      <c r="DS2993" s="245"/>
      <c r="DT2993" s="245"/>
      <c r="DU2993" s="245"/>
      <c r="DV2993" s="245"/>
      <c r="DW2993" s="245"/>
      <c r="DX2993" s="245"/>
      <c r="DY2993" s="245"/>
      <c r="DZ2993" s="245"/>
      <c r="EA2993" s="245"/>
      <c r="EB2993" s="245"/>
      <c r="EC2993" s="245"/>
      <c r="ED2993" s="245"/>
      <c r="EE2993" s="245"/>
      <c r="EF2993" s="245"/>
      <c r="EG2993" s="245"/>
      <c r="EH2993" s="245"/>
      <c r="EI2993" s="245"/>
      <c r="EJ2993" s="245"/>
      <c r="EK2993" s="245"/>
      <c r="EL2993" s="245"/>
      <c r="EM2993" s="245"/>
      <c r="EN2993" s="245"/>
      <c r="EO2993" s="245"/>
      <c r="EP2993" s="245"/>
      <c r="EQ2993" s="245"/>
      <c r="ER2993" s="245"/>
      <c r="ES2993" s="245"/>
      <c r="ET2993" s="245"/>
      <c r="EU2993" s="245"/>
      <c r="EV2993" s="245"/>
      <c r="EW2993" s="245"/>
      <c r="EX2993" s="245"/>
      <c r="EY2993" s="245"/>
      <c r="EZ2993" s="245"/>
      <c r="FA2993" s="245"/>
      <c r="FB2993" s="245"/>
      <c r="FC2993" s="245"/>
      <c r="FD2993" s="245"/>
      <c r="FE2993" s="245"/>
      <c r="FF2993" s="245"/>
      <c r="FG2993" s="245"/>
      <c r="FH2993" s="245"/>
      <c r="FI2993" s="245"/>
      <c r="FJ2993" s="245"/>
      <c r="FK2993" s="245"/>
      <c r="FL2993" s="245"/>
      <c r="FM2993" s="245"/>
      <c r="FN2993" s="245"/>
      <c r="FO2993" s="245"/>
      <c r="FP2993" s="245"/>
      <c r="FQ2993" s="245"/>
      <c r="FR2993" s="245"/>
      <c r="FS2993" s="245"/>
      <c r="FT2993" s="245"/>
      <c r="FU2993" s="245"/>
      <c r="FV2993" s="245"/>
      <c r="FW2993" s="245"/>
      <c r="FX2993" s="245"/>
      <c r="FY2993" s="245"/>
      <c r="FZ2993" s="245"/>
      <c r="GA2993" s="245"/>
      <c r="GB2993" s="245"/>
      <c r="GC2993" s="245"/>
      <c r="GD2993" s="245"/>
      <c r="GE2993" s="245"/>
      <c r="GF2993" s="245"/>
      <c r="GG2993" s="245"/>
      <c r="GH2993" s="245"/>
      <c r="GI2993" s="245"/>
      <c r="GJ2993" s="245"/>
      <c r="GK2993" s="245"/>
      <c r="GL2993" s="245"/>
      <c r="GM2993" s="245"/>
      <c r="GN2993" s="245"/>
      <c r="GO2993" s="245"/>
      <c r="GP2993" s="245"/>
      <c r="GQ2993" s="245"/>
      <c r="GR2993" s="245"/>
      <c r="GS2993" s="245"/>
      <c r="GT2993" s="245"/>
      <c r="GU2993" s="245"/>
      <c r="GV2993" s="245"/>
      <c r="GW2993" s="245"/>
      <c r="GX2993" s="245"/>
      <c r="GY2993" s="245"/>
      <c r="GZ2993" s="245"/>
      <c r="HA2993" s="245"/>
      <c r="HB2993" s="245"/>
      <c r="HC2993" s="245"/>
      <c r="HD2993" s="245"/>
      <c r="HE2993" s="245"/>
      <c r="HF2993" s="245"/>
      <c r="HG2993" s="245"/>
      <c r="HH2993" s="245"/>
      <c r="HI2993" s="245"/>
      <c r="HJ2993" s="245"/>
      <c r="HK2993" s="245"/>
      <c r="HL2993" s="245"/>
      <c r="HM2993" s="245"/>
      <c r="HN2993" s="245"/>
      <c r="HO2993" s="245"/>
      <c r="HP2993" s="245"/>
      <c r="HQ2993" s="245"/>
      <c r="HR2993" s="245"/>
      <c r="HS2993" s="245"/>
      <c r="HT2993" s="245"/>
      <c r="HU2993" s="245"/>
      <c r="HV2993" s="245"/>
      <c r="HW2993" s="245"/>
      <c r="HX2993" s="245"/>
      <c r="HY2993" s="245"/>
      <c r="HZ2993" s="245"/>
      <c r="IA2993" s="245"/>
      <c r="IB2993" s="245"/>
      <c r="IC2993" s="245"/>
      <c r="ID2993" s="245"/>
      <c r="IE2993" s="245"/>
      <c r="IF2993" s="245"/>
      <c r="IG2993" s="245"/>
      <c r="IH2993" s="245"/>
      <c r="II2993" s="245"/>
      <c r="IJ2993" s="245"/>
      <c r="IK2993" s="245"/>
      <c r="IL2993" s="245"/>
      <c r="IM2993" s="245"/>
      <c r="IN2993" s="245"/>
      <c r="IO2993" s="245"/>
      <c r="IP2993" s="245"/>
      <c r="IQ2993" s="245"/>
      <c r="IR2993" s="245"/>
      <c r="IS2993" s="245"/>
      <c r="IT2993" s="245"/>
      <c r="IU2993" s="245"/>
      <c r="IV2993" s="245"/>
      <c r="IW2993" s="245"/>
      <c r="IX2993" s="245"/>
      <c r="IY2993" s="245"/>
      <c r="IZ2993" s="245"/>
      <c r="JA2993" s="245"/>
      <c r="JB2993" s="245"/>
      <c r="JC2993" s="245"/>
      <c r="JD2993" s="245"/>
      <c r="JE2993" s="245"/>
      <c r="JF2993" s="245"/>
      <c r="JG2993" s="245"/>
      <c r="JH2993" s="245"/>
      <c r="JI2993" s="245"/>
      <c r="JJ2993" s="245"/>
      <c r="JK2993" s="245"/>
      <c r="JL2993" s="245"/>
      <c r="JM2993" s="245"/>
      <c r="JN2993" s="245"/>
      <c r="JO2993" s="245"/>
      <c r="JP2993" s="245"/>
      <c r="JQ2993" s="245"/>
      <c r="JR2993" s="245"/>
      <c r="JS2993" s="245"/>
      <c r="JT2993" s="245"/>
      <c r="JU2993" s="245"/>
      <c r="JV2993" s="245"/>
      <c r="JW2993" s="245"/>
      <c r="JX2993" s="245"/>
      <c r="JY2993" s="245"/>
      <c r="JZ2993" s="245"/>
      <c r="KA2993" s="245"/>
      <c r="KB2993" s="245"/>
      <c r="KC2993" s="245"/>
      <c r="KD2993" s="245"/>
      <c r="KE2993" s="245"/>
      <c r="KF2993" s="245"/>
      <c r="KG2993" s="245"/>
      <c r="KH2993" s="245"/>
      <c r="KI2993" s="245"/>
      <c r="KJ2993" s="245"/>
      <c r="KK2993" s="245"/>
      <c r="KL2993" s="245"/>
      <c r="KM2993" s="245"/>
      <c r="KN2993" s="245"/>
      <c r="KO2993" s="245"/>
      <c r="KP2993" s="245"/>
      <c r="KQ2993" s="245"/>
      <c r="KR2993" s="245"/>
      <c r="KS2993" s="245"/>
      <c r="KT2993" s="245"/>
      <c r="KU2993" s="245"/>
      <c r="KV2993" s="245"/>
      <c r="KW2993" s="245"/>
      <c r="KX2993" s="245"/>
      <c r="KY2993" s="245"/>
      <c r="KZ2993" s="245"/>
      <c r="LA2993" s="245"/>
      <c r="LB2993" s="245"/>
      <c r="LC2993" s="245"/>
      <c r="LD2993" s="245"/>
      <c r="LE2993" s="245"/>
      <c r="LF2993" s="245"/>
      <c r="LG2993" s="245"/>
      <c r="LH2993" s="245"/>
      <c r="LI2993" s="245"/>
      <c r="LJ2993" s="245"/>
      <c r="LK2993" s="245"/>
      <c r="LL2993" s="245"/>
      <c r="LM2993" s="245"/>
      <c r="LN2993" s="245"/>
      <c r="LO2993" s="245"/>
      <c r="LP2993" s="245"/>
      <c r="LQ2993" s="245"/>
      <c r="LR2993" s="245"/>
      <c r="LS2993" s="245"/>
      <c r="LT2993" s="245"/>
      <c r="LU2993" s="245"/>
      <c r="LV2993" s="245"/>
      <c r="LW2993" s="245"/>
      <c r="LX2993" s="245"/>
      <c r="LY2993" s="245"/>
      <c r="LZ2993" s="245"/>
      <c r="MA2993" s="245"/>
      <c r="MB2993" s="245"/>
      <c r="MC2993" s="245"/>
      <c r="MD2993" s="245"/>
      <c r="ME2993" s="245"/>
      <c r="MF2993" s="245"/>
      <c r="MG2993" s="245"/>
      <c r="MH2993" s="245"/>
      <c r="MI2993" s="245"/>
      <c r="MJ2993" s="245"/>
      <c r="MK2993" s="245"/>
      <c r="ML2993" s="245"/>
      <c r="MM2993" s="245"/>
      <c r="MN2993" s="245"/>
      <c r="MO2993" s="245"/>
      <c r="MP2993" s="245"/>
      <c r="MQ2993" s="245"/>
      <c r="MR2993" s="245"/>
      <c r="MS2993" s="245"/>
      <c r="MT2993" s="245"/>
      <c r="MU2993" s="245"/>
      <c r="MV2993" s="245"/>
      <c r="MW2993" s="245"/>
      <c r="MX2993" s="245"/>
      <c r="MY2993" s="245"/>
      <c r="MZ2993" s="245"/>
      <c r="NA2993" s="245"/>
      <c r="NB2993" s="245"/>
      <c r="NC2993" s="245"/>
      <c r="ND2993" s="245"/>
      <c r="NE2993" s="245"/>
      <c r="NF2993" s="245"/>
      <c r="NG2993" s="245"/>
      <c r="NH2993" s="245"/>
      <c r="NI2993" s="245"/>
      <c r="NJ2993" s="245"/>
      <c r="NK2993" s="245"/>
      <c r="NL2993" s="245"/>
      <c r="NM2993" s="245"/>
      <c r="NN2993" s="245"/>
      <c r="NO2993" s="245"/>
      <c r="NP2993" s="245"/>
      <c r="NQ2993" s="245"/>
      <c r="NR2993" s="245"/>
      <c r="NS2993" s="245"/>
      <c r="NT2993" s="245"/>
      <c r="NU2993" s="245"/>
      <c r="NV2993" s="245"/>
      <c r="NW2993" s="245"/>
      <c r="NX2993" s="245"/>
      <c r="NY2993" s="245"/>
      <c r="NZ2993" s="245"/>
      <c r="OA2993" s="245"/>
      <c r="OB2993" s="245"/>
      <c r="OC2993" s="245"/>
      <c r="OD2993" s="245"/>
      <c r="OE2993" s="245"/>
      <c r="OF2993" s="245"/>
      <c r="OG2993" s="245"/>
      <c r="OH2993" s="245"/>
      <c r="OI2993" s="245"/>
      <c r="OJ2993" s="245"/>
      <c r="OK2993" s="245"/>
      <c r="OL2993" s="245"/>
      <c r="OM2993" s="245"/>
      <c r="ON2993" s="245"/>
      <c r="OO2993" s="245"/>
      <c r="OP2993" s="245"/>
      <c r="OQ2993" s="245"/>
      <c r="OR2993" s="245"/>
      <c r="OS2993" s="245"/>
      <c r="OT2993" s="245"/>
      <c r="OU2993" s="245"/>
      <c r="OV2993" s="245"/>
      <c r="OW2993" s="245"/>
      <c r="OX2993" s="245"/>
      <c r="OY2993" s="245"/>
      <c r="OZ2993" s="245"/>
      <c r="PA2993" s="245"/>
      <c r="PB2993" s="245"/>
      <c r="PC2993" s="245"/>
      <c r="PD2993" s="245"/>
      <c r="PE2993" s="245"/>
      <c r="PF2993" s="245"/>
      <c r="PG2993" s="245"/>
      <c r="PH2993" s="245"/>
      <c r="PI2993" s="245"/>
      <c r="PJ2993" s="245"/>
      <c r="PK2993" s="245"/>
      <c r="PL2993" s="245"/>
      <c r="PM2993" s="245"/>
      <c r="PN2993" s="245"/>
      <c r="PO2993" s="245"/>
      <c r="PP2993" s="245"/>
      <c r="PQ2993" s="245"/>
      <c r="PR2993" s="245"/>
      <c r="PS2993" s="245"/>
      <c r="PT2993" s="245"/>
      <c r="PU2993" s="245"/>
      <c r="PV2993" s="245"/>
      <c r="PW2993" s="245"/>
      <c r="PX2993" s="245"/>
      <c r="PY2993" s="245"/>
      <c r="PZ2993" s="245"/>
      <c r="QA2993" s="245"/>
      <c r="QB2993" s="245"/>
      <c r="QC2993" s="245"/>
      <c r="QD2993" s="245"/>
      <c r="QE2993" s="245"/>
      <c r="QF2993" s="245"/>
      <c r="QG2993" s="245"/>
      <c r="QH2993" s="245"/>
      <c r="QI2993" s="245"/>
      <c r="QJ2993" s="245"/>
      <c r="QK2993" s="245"/>
      <c r="QL2993" s="245"/>
      <c r="QM2993" s="245"/>
      <c r="QN2993" s="245"/>
      <c r="QO2993" s="245"/>
      <c r="QP2993" s="245"/>
      <c r="QQ2993" s="245"/>
      <c r="QR2993" s="245"/>
      <c r="QS2993" s="245"/>
      <c r="QT2993" s="245"/>
      <c r="QU2993" s="245"/>
      <c r="QV2993" s="245"/>
      <c r="QW2993" s="245"/>
      <c r="QX2993" s="245"/>
      <c r="QY2993" s="245"/>
      <c r="QZ2993" s="245"/>
      <c r="RA2993" s="245"/>
      <c r="RB2993" s="245"/>
      <c r="RC2993" s="245"/>
      <c r="RD2993" s="245"/>
      <c r="RE2993" s="245"/>
      <c r="RF2993" s="245"/>
      <c r="RG2993" s="245"/>
      <c r="RH2993" s="245"/>
      <c r="RI2993" s="245"/>
      <c r="RJ2993" s="245"/>
      <c r="RK2993" s="245"/>
      <c r="RL2993" s="245"/>
      <c r="RM2993" s="245"/>
      <c r="RN2993" s="245"/>
      <c r="RO2993" s="245"/>
      <c r="RP2993" s="245"/>
      <c r="RQ2993" s="245"/>
      <c r="RR2993" s="245"/>
      <c r="RS2993" s="245"/>
      <c r="RT2993" s="245"/>
      <c r="RU2993" s="245"/>
      <c r="RV2993" s="245"/>
      <c r="RW2993" s="245"/>
      <c r="RX2993" s="245"/>
      <c r="RY2993" s="245"/>
      <c r="RZ2993" s="245"/>
      <c r="SA2993" s="245"/>
      <c r="SB2993" s="245"/>
      <c r="SC2993" s="245"/>
      <c r="SD2993" s="245"/>
      <c r="SE2993" s="245"/>
      <c r="SF2993" s="245"/>
      <c r="SG2993" s="245"/>
      <c r="SH2993" s="245"/>
      <c r="SI2993" s="245"/>
      <c r="SJ2993" s="245"/>
      <c r="SK2993" s="245"/>
      <c r="SL2993" s="245"/>
      <c r="SM2993" s="245"/>
      <c r="SN2993" s="245"/>
      <c r="SO2993" s="245"/>
      <c r="SP2993" s="245"/>
      <c r="SQ2993" s="245"/>
      <c r="SR2993" s="245"/>
      <c r="SS2993" s="245"/>
      <c r="ST2993" s="245"/>
      <c r="SU2993" s="245"/>
      <c r="SV2993" s="245"/>
      <c r="SW2993" s="245"/>
      <c r="SX2993" s="245"/>
      <c r="SY2993" s="245"/>
      <c r="SZ2993" s="245"/>
      <c r="TA2993" s="245"/>
      <c r="TB2993" s="245"/>
      <c r="TC2993" s="245"/>
      <c r="TD2993" s="245"/>
      <c r="TE2993" s="245"/>
      <c r="TF2993" s="245"/>
      <c r="TG2993" s="245"/>
      <c r="TH2993" s="245"/>
      <c r="TI2993" s="245"/>
      <c r="TJ2993" s="245"/>
      <c r="TK2993" s="245"/>
      <c r="TL2993" s="245"/>
      <c r="TM2993" s="245"/>
      <c r="TN2993" s="245"/>
      <c r="TO2993" s="245"/>
      <c r="TP2993" s="245"/>
      <c r="TQ2993" s="245"/>
      <c r="TR2993" s="245"/>
      <c r="TS2993" s="245"/>
      <c r="TT2993" s="245"/>
      <c r="TU2993" s="245"/>
      <c r="TV2993" s="245"/>
      <c r="TW2993" s="245"/>
      <c r="TX2993" s="245"/>
      <c r="TY2993" s="245"/>
      <c r="TZ2993" s="245"/>
      <c r="UA2993" s="245"/>
      <c r="UB2993" s="245"/>
      <c r="UC2993" s="245"/>
      <c r="UD2993" s="245"/>
      <c r="UE2993" s="245"/>
      <c r="UF2993" s="245"/>
      <c r="UG2993" s="245"/>
      <c r="UH2993" s="245"/>
      <c r="UI2993" s="245"/>
      <c r="UJ2993" s="245"/>
      <c r="UK2993" s="245"/>
      <c r="UL2993" s="245"/>
      <c r="UM2993" s="245"/>
      <c r="UN2993" s="245"/>
      <c r="UO2993" s="245"/>
      <c r="UP2993" s="245"/>
      <c r="UQ2993" s="245"/>
      <c r="UR2993" s="245"/>
      <c r="US2993" s="245"/>
      <c r="UT2993" s="245"/>
      <c r="UU2993" s="245"/>
      <c r="UV2993" s="245"/>
      <c r="UW2993" s="245"/>
      <c r="UX2993" s="245"/>
      <c r="UY2993" s="245"/>
      <c r="UZ2993" s="245"/>
      <c r="VA2993" s="245"/>
      <c r="VB2993" s="245"/>
      <c r="VC2993" s="245"/>
      <c r="VD2993" s="245"/>
      <c r="VE2993" s="245"/>
      <c r="VF2993" s="245"/>
      <c r="VG2993" s="245"/>
      <c r="VH2993" s="245"/>
      <c r="VI2993" s="245"/>
      <c r="VJ2993" s="245"/>
      <c r="VK2993" s="245"/>
      <c r="VL2993" s="245"/>
      <c r="VM2993" s="245"/>
      <c r="VN2993" s="245"/>
      <c r="VO2993" s="245"/>
      <c r="VP2993" s="245"/>
      <c r="VQ2993" s="245"/>
      <c r="VR2993" s="245"/>
      <c r="VS2993" s="245"/>
      <c r="VT2993" s="245"/>
      <c r="VU2993" s="245"/>
      <c r="VV2993" s="245"/>
      <c r="VW2993" s="245"/>
      <c r="VX2993" s="245"/>
      <c r="VY2993" s="245"/>
      <c r="VZ2993" s="245"/>
      <c r="WA2993" s="245"/>
      <c r="WB2993" s="245"/>
      <c r="WC2993" s="245"/>
      <c r="WD2993" s="245"/>
      <c r="WE2993" s="245"/>
      <c r="WF2993" s="245"/>
      <c r="WG2993" s="245"/>
      <c r="WH2993" s="245"/>
      <c r="WI2993" s="245"/>
      <c r="WJ2993" s="245"/>
      <c r="WK2993" s="245"/>
      <c r="WL2993" s="245"/>
      <c r="WM2993" s="245"/>
      <c r="WN2993" s="245"/>
      <c r="WO2993" s="245"/>
      <c r="WP2993" s="245"/>
      <c r="WQ2993" s="245"/>
      <c r="WR2993" s="245"/>
      <c r="WS2993" s="245"/>
      <c r="WT2993" s="245"/>
      <c r="WU2993" s="245"/>
      <c r="WV2993" s="245"/>
      <c r="WW2993" s="245"/>
      <c r="WX2993" s="245"/>
      <c r="WY2993" s="245"/>
      <c r="WZ2993" s="245"/>
      <c r="XA2993" s="245"/>
      <c r="XB2993" s="245"/>
      <c r="XC2993" s="245"/>
      <c r="XD2993" s="245"/>
      <c r="XE2993" s="245"/>
      <c r="XF2993" s="245"/>
      <c r="XG2993" s="245"/>
      <c r="XH2993" s="245"/>
      <c r="XI2993" s="245"/>
      <c r="XJ2993" s="245"/>
      <c r="XK2993" s="245"/>
      <c r="XL2993" s="245"/>
      <c r="XM2993" s="245"/>
      <c r="XN2993" s="245"/>
      <c r="XO2993" s="245"/>
      <c r="XP2993" s="245"/>
      <c r="XQ2993" s="245"/>
      <c r="XR2993" s="245"/>
      <c r="XS2993" s="245"/>
      <c r="XT2993" s="245"/>
      <c r="XU2993" s="245"/>
      <c r="XV2993" s="245"/>
      <c r="XW2993" s="245"/>
      <c r="XX2993" s="245"/>
      <c r="XY2993" s="245"/>
      <c r="XZ2993" s="245"/>
      <c r="YA2993" s="245"/>
      <c r="YB2993" s="245"/>
      <c r="YC2993" s="245"/>
      <c r="YD2993" s="245"/>
      <c r="YE2993" s="245"/>
      <c r="YF2993" s="245"/>
      <c r="YG2993" s="245"/>
      <c r="YH2993" s="245"/>
      <c r="YI2993" s="245"/>
      <c r="YJ2993" s="245"/>
      <c r="YK2993" s="245"/>
      <c r="YL2993" s="245"/>
      <c r="YM2993" s="245"/>
      <c r="YN2993" s="245"/>
      <c r="YO2993" s="245"/>
      <c r="YP2993" s="245"/>
      <c r="YQ2993" s="245"/>
      <c r="YR2993" s="245"/>
      <c r="YS2993" s="245"/>
      <c r="YT2993" s="245"/>
      <c r="YU2993" s="245"/>
      <c r="YV2993" s="245"/>
      <c r="YW2993" s="245"/>
      <c r="YX2993" s="245"/>
      <c r="YY2993" s="245"/>
      <c r="YZ2993" s="245"/>
      <c r="ZA2993" s="245"/>
      <c r="ZB2993" s="245"/>
      <c r="ZC2993" s="245"/>
      <c r="ZD2993" s="245"/>
      <c r="ZE2993" s="245"/>
      <c r="ZF2993" s="245"/>
      <c r="ZG2993" s="245"/>
      <c r="ZH2993" s="245"/>
      <c r="ZI2993" s="245"/>
      <c r="ZJ2993" s="245"/>
      <c r="ZK2993" s="245"/>
      <c r="ZL2993" s="245"/>
      <c r="ZM2993" s="245"/>
      <c r="ZN2993" s="245"/>
      <c r="ZO2993" s="245"/>
      <c r="ZP2993" s="245"/>
      <c r="ZQ2993" s="245"/>
      <c r="ZR2993" s="245"/>
      <c r="ZS2993" s="245"/>
      <c r="ZT2993" s="245"/>
      <c r="ZU2993" s="245"/>
      <c r="ZV2993" s="245"/>
      <c r="ZW2993" s="245"/>
      <c r="ZX2993" s="245"/>
      <c r="ZY2993" s="245"/>
      <c r="ZZ2993" s="245"/>
      <c r="AAA2993" s="245"/>
      <c r="AAB2993" s="245"/>
      <c r="AAC2993" s="245"/>
      <c r="AAD2993" s="245"/>
      <c r="AAE2993" s="245"/>
      <c r="AAF2993" s="245"/>
      <c r="AAG2993" s="245"/>
      <c r="AAH2993" s="245"/>
      <c r="AAI2993" s="245"/>
      <c r="AAJ2993" s="245"/>
      <c r="AAK2993" s="245"/>
      <c r="AAL2993" s="245"/>
      <c r="AAM2993" s="245"/>
      <c r="AAN2993" s="245"/>
      <c r="AAO2993" s="245"/>
      <c r="AAP2993" s="245"/>
      <c r="AAQ2993" s="245"/>
      <c r="AAR2993" s="245"/>
      <c r="AAS2993" s="245"/>
      <c r="AAT2993" s="245"/>
      <c r="AAU2993" s="245"/>
      <c r="AAV2993" s="245"/>
      <c r="AAW2993" s="245"/>
      <c r="AAX2993" s="245"/>
      <c r="AAY2993" s="245"/>
      <c r="AAZ2993" s="245"/>
      <c r="ABA2993" s="245"/>
      <c r="ABB2993" s="245"/>
      <c r="ABC2993" s="245"/>
      <c r="ABD2993" s="245"/>
      <c r="ABE2993" s="245"/>
      <c r="ABF2993" s="245"/>
      <c r="ABG2993" s="245"/>
      <c r="ABH2993" s="245"/>
      <c r="ABI2993" s="245"/>
      <c r="ABJ2993" s="245"/>
      <c r="ABK2993" s="245"/>
      <c r="ABL2993" s="245"/>
      <c r="ABM2993" s="245"/>
      <c r="ABN2993" s="245"/>
      <c r="ABO2993" s="245"/>
      <c r="ABP2993" s="245"/>
      <c r="ABQ2993" s="245"/>
      <c r="ABR2993" s="245"/>
      <c r="ABS2993" s="245"/>
      <c r="ABT2993" s="245"/>
      <c r="ABU2993" s="245"/>
      <c r="ABV2993" s="245"/>
      <c r="ABW2993" s="245"/>
      <c r="ABX2993" s="245"/>
      <c r="ABY2993" s="245"/>
      <c r="ABZ2993" s="245"/>
      <c r="ACA2993" s="245"/>
      <c r="ACB2993" s="245"/>
      <c r="ACC2993" s="245"/>
      <c r="ACD2993" s="245"/>
      <c r="ACE2993" s="245"/>
      <c r="ACF2993" s="245"/>
      <c r="ACG2993" s="245"/>
      <c r="ACH2993" s="245"/>
      <c r="ACI2993" s="245"/>
      <c r="ACJ2993" s="245"/>
      <c r="ACK2993" s="245"/>
      <c r="ACL2993" s="245"/>
      <c r="ACM2993" s="245"/>
      <c r="ACN2993" s="245"/>
      <c r="ACO2993" s="245"/>
      <c r="ACP2993" s="245"/>
      <c r="ACQ2993" s="245"/>
      <c r="ACR2993" s="245"/>
      <c r="ACS2993" s="245"/>
      <c r="ACT2993" s="245"/>
      <c r="ACU2993" s="245"/>
      <c r="ACV2993" s="245"/>
      <c r="ACW2993" s="245"/>
      <c r="ACX2993" s="245"/>
      <c r="ACY2993" s="245"/>
      <c r="ACZ2993" s="245"/>
      <c r="ADA2993" s="245"/>
      <c r="ADB2993" s="245"/>
      <c r="ADC2993" s="245"/>
      <c r="ADD2993" s="245"/>
      <c r="ADE2993" s="245"/>
      <c r="ADF2993" s="245"/>
      <c r="ADG2993" s="245"/>
      <c r="ADH2993" s="245"/>
      <c r="ADI2993" s="245"/>
      <c r="ADJ2993" s="245"/>
      <c r="ADK2993" s="245"/>
      <c r="ADL2993" s="245"/>
      <c r="ADM2993" s="245"/>
      <c r="ADN2993" s="245"/>
      <c r="ADO2993" s="245"/>
      <c r="ADP2993" s="245"/>
      <c r="ADQ2993" s="245"/>
      <c r="ADR2993" s="245"/>
      <c r="ADS2993" s="245"/>
      <c r="ADT2993" s="245"/>
      <c r="ADU2993" s="245"/>
      <c r="ADV2993" s="245"/>
      <c r="ADW2993" s="245"/>
      <c r="ADX2993" s="245"/>
      <c r="ADY2993" s="245"/>
      <c r="ADZ2993" s="245"/>
      <c r="AEA2993" s="245"/>
      <c r="AEB2993" s="245"/>
      <c r="AEC2993" s="245"/>
      <c r="AED2993" s="245"/>
      <c r="AEE2993" s="245"/>
      <c r="AEF2993" s="245"/>
      <c r="AEG2993" s="245"/>
      <c r="AEH2993" s="245"/>
      <c r="AEI2993" s="245"/>
      <c r="AEJ2993" s="245"/>
      <c r="AEK2993" s="245"/>
      <c r="AEL2993" s="245"/>
      <c r="AEM2993" s="245"/>
      <c r="AEN2993" s="245"/>
      <c r="AEO2993" s="245"/>
      <c r="AEP2993" s="245"/>
      <c r="AEQ2993" s="245"/>
      <c r="AER2993" s="245"/>
      <c r="AES2993" s="245"/>
      <c r="AET2993" s="245"/>
      <c r="AEU2993" s="245"/>
      <c r="AEV2993" s="245"/>
      <c r="AEW2993" s="245"/>
      <c r="AEX2993" s="245"/>
      <c r="AEY2993" s="245"/>
      <c r="AEZ2993" s="245"/>
      <c r="AFA2993" s="245"/>
      <c r="AFB2993" s="245"/>
      <c r="AFC2993" s="245"/>
      <c r="AFD2993" s="245"/>
      <c r="AFE2993" s="245"/>
      <c r="AFF2993" s="245"/>
      <c r="AFG2993" s="245"/>
      <c r="AFH2993" s="245"/>
      <c r="AFI2993" s="245"/>
      <c r="AFJ2993" s="245"/>
      <c r="AFK2993" s="245"/>
      <c r="AFL2993" s="245"/>
      <c r="AFM2993" s="245"/>
      <c r="AFN2993" s="245"/>
      <c r="AFO2993" s="245"/>
      <c r="AFP2993" s="245"/>
      <c r="AFQ2993" s="245"/>
      <c r="AFR2993" s="245"/>
      <c r="AFS2993" s="245"/>
      <c r="AFT2993" s="245"/>
      <c r="AFU2993" s="245"/>
      <c r="AFV2993" s="245"/>
      <c r="AFW2993" s="245"/>
      <c r="AFX2993" s="245"/>
      <c r="AFY2993" s="245"/>
      <c r="AFZ2993" s="245"/>
      <c r="AGA2993" s="245"/>
      <c r="AGB2993" s="245"/>
      <c r="AGC2993" s="245"/>
      <c r="AGD2993" s="245"/>
      <c r="AGE2993" s="245"/>
      <c r="AGF2993" s="245"/>
      <c r="AGG2993" s="245"/>
      <c r="AGH2993" s="245"/>
      <c r="AGI2993" s="245"/>
      <c r="AGJ2993" s="245"/>
      <c r="AGK2993" s="245"/>
      <c r="AGL2993" s="245"/>
      <c r="AGM2993" s="245"/>
      <c r="AGN2993" s="245"/>
      <c r="AGO2993" s="245"/>
      <c r="AGP2993" s="245"/>
      <c r="AGQ2993" s="245"/>
      <c r="AGR2993" s="245"/>
      <c r="AGS2993" s="245"/>
      <c r="AGT2993" s="245"/>
      <c r="AGU2993" s="245"/>
      <c r="AGV2993" s="245"/>
      <c r="AGW2993" s="245"/>
      <c r="AGX2993" s="245"/>
      <c r="AGY2993" s="245"/>
      <c r="AGZ2993" s="245"/>
      <c r="AHA2993" s="245"/>
      <c r="AHB2993" s="245"/>
      <c r="AHC2993" s="245"/>
      <c r="AHD2993" s="245"/>
      <c r="AHE2993" s="245"/>
      <c r="AHF2993" s="245"/>
      <c r="AHG2993" s="245"/>
      <c r="AHH2993" s="245"/>
      <c r="AHI2993" s="245"/>
      <c r="AHJ2993" s="245"/>
      <c r="AHK2993" s="245"/>
      <c r="AHL2993" s="245"/>
      <c r="AHM2993" s="245"/>
      <c r="AHN2993" s="245"/>
      <c r="AHO2993" s="245"/>
      <c r="AHP2993" s="245"/>
      <c r="AHQ2993" s="245"/>
      <c r="AHR2993" s="245"/>
      <c r="AHS2993" s="245"/>
      <c r="AHT2993" s="245"/>
      <c r="AHU2993" s="245"/>
      <c r="AHV2993" s="245"/>
      <c r="AHW2993" s="245"/>
      <c r="AHX2993" s="245"/>
      <c r="AHY2993" s="245"/>
      <c r="AHZ2993" s="245"/>
      <c r="AIA2993" s="245"/>
      <c r="AIB2993" s="245"/>
      <c r="AIC2993" s="245"/>
      <c r="AID2993" s="245"/>
      <c r="AIE2993" s="245"/>
      <c r="AIF2993" s="245"/>
      <c r="AIG2993" s="245"/>
      <c r="AIH2993" s="245"/>
      <c r="AII2993" s="245"/>
      <c r="AIJ2993" s="245"/>
      <c r="AIK2993" s="245"/>
      <c r="AIL2993" s="245"/>
      <c r="AIM2993" s="245"/>
      <c r="AIN2993" s="245"/>
      <c r="AIO2993" s="245"/>
      <c r="AIP2993" s="245"/>
      <c r="AIQ2993" s="245"/>
      <c r="AIR2993" s="245"/>
      <c r="AIS2993" s="245"/>
      <c r="AIT2993" s="245"/>
      <c r="AIU2993" s="245"/>
      <c r="AIV2993" s="245"/>
      <c r="AIW2993" s="245"/>
      <c r="AIX2993" s="245"/>
      <c r="AIY2993" s="245"/>
      <c r="AIZ2993" s="245"/>
      <c r="AJA2993" s="245"/>
      <c r="AJB2993" s="245"/>
      <c r="AJC2993" s="245"/>
      <c r="AJD2993" s="245"/>
      <c r="AJE2993" s="245"/>
      <c r="AJF2993" s="245"/>
      <c r="AJG2993" s="245"/>
      <c r="AJH2993" s="245"/>
      <c r="AJI2993" s="245"/>
      <c r="AJJ2993" s="245"/>
      <c r="AJK2993" s="245"/>
      <c r="AJL2993" s="245"/>
      <c r="AJM2993" s="245"/>
      <c r="AJN2993" s="245"/>
      <c r="AJO2993" s="245"/>
      <c r="AJP2993" s="245"/>
      <c r="AJQ2993" s="245"/>
      <c r="AJR2993" s="245"/>
      <c r="AJS2993" s="245"/>
      <c r="AJT2993" s="245"/>
      <c r="AJU2993" s="245"/>
      <c r="AJV2993" s="245"/>
      <c r="AJW2993" s="245"/>
      <c r="AJX2993" s="245"/>
      <c r="AJY2993" s="245"/>
      <c r="AJZ2993" s="245"/>
      <c r="AKA2993" s="245"/>
      <c r="AKB2993" s="245"/>
      <c r="AKC2993" s="245"/>
      <c r="AKD2993" s="245"/>
      <c r="AKE2993" s="245"/>
      <c r="AKF2993" s="245"/>
      <c r="AKG2993" s="245"/>
      <c r="AKH2993" s="245"/>
      <c r="AKI2993" s="245"/>
      <c r="AKJ2993" s="245"/>
      <c r="AKK2993" s="245"/>
      <c r="AKL2993" s="245"/>
      <c r="AKM2993" s="245"/>
      <c r="AKN2993" s="245"/>
      <c r="AKO2993" s="245"/>
      <c r="AKP2993" s="245"/>
      <c r="AKQ2993" s="245"/>
      <c r="AKR2993" s="245"/>
      <c r="AKS2993" s="245"/>
      <c r="AKT2993" s="245"/>
      <c r="AKU2993" s="245"/>
      <c r="AKV2993" s="245"/>
      <c r="AKW2993" s="245"/>
      <c r="AKX2993" s="245"/>
      <c r="AKY2993" s="245"/>
      <c r="AKZ2993" s="245"/>
      <c r="ALA2993" s="245"/>
      <c r="ALB2993" s="245"/>
      <c r="ALC2993" s="245"/>
      <c r="ALD2993" s="245"/>
      <c r="ALE2993" s="245"/>
      <c r="ALF2993" s="245"/>
      <c r="ALG2993" s="245"/>
      <c r="ALH2993" s="245"/>
      <c r="ALI2993" s="245"/>
      <c r="ALJ2993" s="245"/>
      <c r="ALK2993" s="245"/>
      <c r="ALL2993" s="245"/>
      <c r="ALM2993" s="245"/>
      <c r="ALN2993" s="245"/>
      <c r="ALO2993" s="245"/>
      <c r="ALP2993" s="245"/>
      <c r="ALQ2993" s="245"/>
      <c r="ALR2993" s="245"/>
      <c r="ALS2993" s="245"/>
      <c r="ALT2993" s="245"/>
      <c r="ALU2993" s="245"/>
      <c r="ALV2993" s="245"/>
      <c r="ALW2993" s="245"/>
      <c r="ALX2993" s="245"/>
      <c r="ALY2993" s="245"/>
      <c r="ALZ2993" s="245"/>
      <c r="AMA2993" s="245"/>
      <c r="AMB2993" s="245"/>
    </row>
    <row r="2994" spans="1:1016" s="236" customFormat="1" ht="22.5">
      <c r="A2994" s="80" t="s">
        <v>207</v>
      </c>
      <c r="B2994" s="80" t="s">
        <v>3201</v>
      </c>
      <c r="C2994" s="223" t="s">
        <v>903</v>
      </c>
      <c r="D2994" s="139" t="s">
        <v>300</v>
      </c>
      <c r="E2994" s="139" t="s">
        <v>2363</v>
      </c>
      <c r="F2994" s="139"/>
      <c r="G2994" s="141">
        <v>59367</v>
      </c>
      <c r="H2994" s="141">
        <v>80227</v>
      </c>
      <c r="I2994" s="234">
        <v>35</v>
      </c>
      <c r="J2994" s="235">
        <v>0.625</v>
      </c>
      <c r="K2994" s="141">
        <v>101087</v>
      </c>
      <c r="L2994" s="146">
        <v>1</v>
      </c>
      <c r="M2994" s="139">
        <v>1</v>
      </c>
      <c r="N2994" s="167">
        <v>24</v>
      </c>
      <c r="O2994" s="79">
        <v>79744</v>
      </c>
      <c r="P2994" s="80"/>
      <c r="S2994" s="245"/>
      <c r="T2994" s="245"/>
      <c r="U2994" s="245"/>
    </row>
    <row r="2995" spans="1:1016" s="236" customFormat="1">
      <c r="A2995" s="80" t="s">
        <v>3301</v>
      </c>
      <c r="B2995" s="80" t="s">
        <v>3201</v>
      </c>
      <c r="C2995" s="223" t="s">
        <v>71</v>
      </c>
      <c r="D2995" s="139" t="s">
        <v>300</v>
      </c>
      <c r="E2995" s="139" t="s">
        <v>306</v>
      </c>
      <c r="F2995" s="139" t="s">
        <v>525</v>
      </c>
      <c r="G2995" s="141">
        <v>58177.599999999999</v>
      </c>
      <c r="H2995" s="141">
        <v>79996.800000000003</v>
      </c>
      <c r="I2995" s="234">
        <v>34</v>
      </c>
      <c r="J2995" s="235">
        <v>0.6071428571428571</v>
      </c>
      <c r="K2995" s="141">
        <v>101816</v>
      </c>
      <c r="L2995" s="146">
        <v>1</v>
      </c>
      <c r="M2995" s="139">
        <v>1</v>
      </c>
      <c r="N2995" s="167">
        <v>15</v>
      </c>
      <c r="O2995" s="79">
        <v>91478.399999999994</v>
      </c>
      <c r="P2995" s="80"/>
      <c r="AA2995" s="245"/>
      <c r="AB2995" s="245"/>
    </row>
    <row r="2996" spans="1:1016" s="236" customFormat="1">
      <c r="A2996" s="80" t="s">
        <v>1743</v>
      </c>
      <c r="B2996" s="80" t="s">
        <v>3251</v>
      </c>
      <c r="C2996" s="223" t="s">
        <v>71</v>
      </c>
      <c r="D2996" s="139" t="s">
        <v>300</v>
      </c>
      <c r="E2996" s="139" t="s">
        <v>301</v>
      </c>
      <c r="F2996" s="139" t="s">
        <v>525</v>
      </c>
      <c r="G2996" s="141">
        <v>61464</v>
      </c>
      <c r="H2996" s="141">
        <v>79903.199999999997</v>
      </c>
      <c r="I2996" s="234">
        <v>33</v>
      </c>
      <c r="J2996" s="235">
        <v>0.5892857142857143</v>
      </c>
      <c r="K2996" s="141">
        <v>98342.399999999994</v>
      </c>
      <c r="L2996" s="146">
        <v>5</v>
      </c>
      <c r="M2996" s="139">
        <v>5</v>
      </c>
      <c r="N2996" s="167">
        <v>25</v>
      </c>
      <c r="O2996" s="79">
        <v>78818.895999999993</v>
      </c>
      <c r="P2996" s="80"/>
    </row>
    <row r="2997" spans="1:1016" s="236" customFormat="1">
      <c r="A2997" s="80" t="s">
        <v>222</v>
      </c>
      <c r="B2997" s="80" t="s">
        <v>3199</v>
      </c>
      <c r="C2997" s="223" t="s">
        <v>4705</v>
      </c>
      <c r="D2997" s="139" t="s">
        <v>300</v>
      </c>
      <c r="E2997" s="139" t="s">
        <v>301</v>
      </c>
      <c r="F2997" s="139" t="s">
        <v>525</v>
      </c>
      <c r="G2997" s="141">
        <v>59388</v>
      </c>
      <c r="H2997" s="141">
        <v>79735.5</v>
      </c>
      <c r="I2997" s="234">
        <v>32</v>
      </c>
      <c r="J2997" s="235">
        <v>0.5714285714285714</v>
      </c>
      <c r="K2997" s="141">
        <v>100083</v>
      </c>
      <c r="L2997" s="146">
        <v>1</v>
      </c>
      <c r="M2997" s="139">
        <v>1</v>
      </c>
      <c r="N2997" s="167">
        <v>29</v>
      </c>
      <c r="O2997" s="79">
        <v>74420</v>
      </c>
      <c r="P2997" s="80"/>
    </row>
    <row r="2998" spans="1:1016" s="236" customFormat="1">
      <c r="A2998" s="80" t="s">
        <v>277</v>
      </c>
      <c r="B2998" s="80" t="s">
        <v>3201</v>
      </c>
      <c r="C2998" s="223" t="s">
        <v>904</v>
      </c>
      <c r="D2998" s="140" t="s">
        <v>300</v>
      </c>
      <c r="E2998" s="139" t="s">
        <v>301</v>
      </c>
      <c r="F2998" s="139" t="s">
        <v>525</v>
      </c>
      <c r="G2998" s="141">
        <v>59716</v>
      </c>
      <c r="H2998" s="141">
        <v>77635.5</v>
      </c>
      <c r="I2998" s="234">
        <v>31</v>
      </c>
      <c r="J2998" s="235">
        <v>0.5535714285714286</v>
      </c>
      <c r="K2998" s="141">
        <v>95555</v>
      </c>
      <c r="L2998" s="146">
        <v>1</v>
      </c>
      <c r="M2998" s="139">
        <v>1</v>
      </c>
      <c r="N2998" s="167">
        <v>26</v>
      </c>
      <c r="O2998" s="79">
        <v>77646</v>
      </c>
      <c r="P2998" s="80"/>
      <c r="V2998" s="241"/>
      <c r="W2998" s="241"/>
      <c r="X2998" s="241"/>
    </row>
    <row r="2999" spans="1:1016" s="236" customFormat="1">
      <c r="A2999" s="80" t="s">
        <v>224</v>
      </c>
      <c r="B2999" s="80" t="s">
        <v>3201</v>
      </c>
      <c r="C2999" s="223" t="s">
        <v>4706</v>
      </c>
      <c r="D2999" s="139" t="s">
        <v>300</v>
      </c>
      <c r="E2999" s="139" t="s">
        <v>301</v>
      </c>
      <c r="F2999" s="140" t="s">
        <v>2219</v>
      </c>
      <c r="G2999" s="141">
        <v>61499.893017026261</v>
      </c>
      <c r="H2999" s="141">
        <v>76881.169089717296</v>
      </c>
      <c r="I2999" s="234">
        <v>30</v>
      </c>
      <c r="J2999" s="235">
        <v>0.5357142857142857</v>
      </c>
      <c r="K2999" s="141">
        <v>92262.445162408316</v>
      </c>
      <c r="L2999" s="146"/>
      <c r="M2999" s="139"/>
      <c r="N2999" s="167"/>
      <c r="O2999" s="244"/>
      <c r="P2999" s="80"/>
    </row>
    <row r="3000" spans="1:1016" s="236" customFormat="1">
      <c r="A3000" s="80" t="s">
        <v>212</v>
      </c>
      <c r="B3000" s="80" t="s">
        <v>3199</v>
      </c>
      <c r="C3000" s="224" t="s">
        <v>2522</v>
      </c>
      <c r="D3000" s="139" t="s">
        <v>300</v>
      </c>
      <c r="E3000" s="167" t="s">
        <v>301</v>
      </c>
      <c r="F3000" s="167" t="s">
        <v>525</v>
      </c>
      <c r="G3000" s="156">
        <v>59945.599999999999</v>
      </c>
      <c r="H3000" s="141">
        <v>76429.600000000006</v>
      </c>
      <c r="I3000" s="234">
        <v>29</v>
      </c>
      <c r="J3000" s="235">
        <v>0.5178571428571429</v>
      </c>
      <c r="K3000" s="156">
        <v>92913.600000000006</v>
      </c>
      <c r="L3000" s="240">
        <v>1</v>
      </c>
      <c r="M3000" s="167">
        <v>1</v>
      </c>
      <c r="N3000" s="167">
        <v>14</v>
      </c>
      <c r="O3000" s="85">
        <v>92913.600000000006</v>
      </c>
      <c r="P3000" s="80"/>
      <c r="AA3000" s="245"/>
      <c r="AB3000" s="245"/>
    </row>
    <row r="3001" spans="1:1016" s="236" customFormat="1">
      <c r="A3001" s="80" t="s">
        <v>3192</v>
      </c>
      <c r="B3001" s="80" t="s">
        <v>3222</v>
      </c>
      <c r="C3001" s="223" t="s">
        <v>71</v>
      </c>
      <c r="D3001" s="139" t="s">
        <v>300</v>
      </c>
      <c r="E3001" s="139" t="s">
        <v>301</v>
      </c>
      <c r="F3001" s="139" t="s">
        <v>525</v>
      </c>
      <c r="G3001" s="141">
        <v>60816.7</v>
      </c>
      <c r="H3001" s="141">
        <v>76020.98</v>
      </c>
      <c r="I3001" s="234">
        <v>28</v>
      </c>
      <c r="J3001" s="235">
        <v>0.5</v>
      </c>
      <c r="K3001" s="141">
        <v>91225.26</v>
      </c>
      <c r="L3001" s="146">
        <v>1</v>
      </c>
      <c r="M3001" s="139">
        <v>1</v>
      </c>
      <c r="N3001" s="167">
        <v>23</v>
      </c>
      <c r="O3001" s="79">
        <v>80642.22</v>
      </c>
      <c r="P3001" s="80"/>
    </row>
    <row r="3002" spans="1:1016" s="236" customFormat="1">
      <c r="A3002" s="80" t="s">
        <v>1721</v>
      </c>
      <c r="B3002" s="80" t="s">
        <v>3209</v>
      </c>
      <c r="C3002" s="223" t="s">
        <v>2523</v>
      </c>
      <c r="D3002" s="139" t="s">
        <v>300</v>
      </c>
      <c r="E3002" s="139" t="s">
        <v>301</v>
      </c>
      <c r="F3002" s="139" t="s">
        <v>525</v>
      </c>
      <c r="G3002" s="141">
        <v>59863.44</v>
      </c>
      <c r="H3002" s="141">
        <v>75476.83</v>
      </c>
      <c r="I3002" s="234">
        <v>27</v>
      </c>
      <c r="J3002" s="235">
        <v>0.48214285714285715</v>
      </c>
      <c r="K3002" s="141">
        <v>91090.22</v>
      </c>
      <c r="L3002" s="146"/>
      <c r="M3002" s="139"/>
      <c r="N3002" s="167"/>
      <c r="O3002" s="244"/>
      <c r="P3002" s="80"/>
    </row>
    <row r="3003" spans="1:1016" s="236" customFormat="1">
      <c r="A3003" s="80" t="s">
        <v>205</v>
      </c>
      <c r="B3003" s="80" t="s">
        <v>3199</v>
      </c>
      <c r="C3003" s="223" t="s">
        <v>4707</v>
      </c>
      <c r="D3003" s="139" t="s">
        <v>300</v>
      </c>
      <c r="E3003" s="139" t="s">
        <v>301</v>
      </c>
      <c r="F3003" s="139" t="s">
        <v>525</v>
      </c>
      <c r="G3003" s="141">
        <v>56115.695499999994</v>
      </c>
      <c r="H3003" s="141">
        <v>75470.109374999985</v>
      </c>
      <c r="I3003" s="234">
        <v>26</v>
      </c>
      <c r="J3003" s="235">
        <v>0.4642857142857143</v>
      </c>
      <c r="K3003" s="141">
        <v>94824.523249999984</v>
      </c>
      <c r="L3003" s="146">
        <v>2</v>
      </c>
      <c r="M3003" s="139">
        <v>2</v>
      </c>
      <c r="N3003" s="167">
        <v>34</v>
      </c>
      <c r="O3003" s="79">
        <v>68250</v>
      </c>
      <c r="P3003" s="80"/>
    </row>
    <row r="3004" spans="1:1016" s="236" customFormat="1" ht="22.5">
      <c r="A3004" s="80" t="s">
        <v>3209</v>
      </c>
      <c r="B3004" s="80" t="s">
        <v>3209</v>
      </c>
      <c r="C3004" s="223" t="s">
        <v>4708</v>
      </c>
      <c r="D3004" s="139" t="s">
        <v>300</v>
      </c>
      <c r="E3004" s="139" t="s">
        <v>301</v>
      </c>
      <c r="F3004" s="139"/>
      <c r="G3004" s="141">
        <v>57574.400000000001</v>
      </c>
      <c r="H3004" s="141">
        <v>74848.800000000003</v>
      </c>
      <c r="I3004" s="234">
        <v>25</v>
      </c>
      <c r="J3004" s="235">
        <v>0.44642857142857145</v>
      </c>
      <c r="K3004" s="141">
        <v>92123.199999999997</v>
      </c>
      <c r="L3004" s="146"/>
      <c r="M3004" s="139">
        <v>4</v>
      </c>
      <c r="N3004" s="167">
        <v>32</v>
      </c>
      <c r="O3004" s="79">
        <v>72794.8</v>
      </c>
      <c r="P3004" s="80"/>
    </row>
    <row r="3005" spans="1:1016" s="236" customFormat="1" ht="33.75">
      <c r="A3005" s="80" t="s">
        <v>3256</v>
      </c>
      <c r="B3005" s="80" t="s">
        <v>3222</v>
      </c>
      <c r="C3005" s="224" t="s">
        <v>4709</v>
      </c>
      <c r="D3005" s="139" t="s">
        <v>4026</v>
      </c>
      <c r="E3005" s="167"/>
      <c r="F3005" s="167" t="s">
        <v>525</v>
      </c>
      <c r="G3005" s="156">
        <v>54371.199999999997</v>
      </c>
      <c r="H3005" s="141">
        <v>73892</v>
      </c>
      <c r="I3005" s="234">
        <v>24</v>
      </c>
      <c r="J3005" s="235">
        <v>0.42857142857142855</v>
      </c>
      <c r="K3005" s="156">
        <v>93412.799999999988</v>
      </c>
      <c r="L3005" s="240"/>
      <c r="M3005" s="167">
        <v>5</v>
      </c>
      <c r="N3005" s="167">
        <v>21</v>
      </c>
      <c r="O3005" s="85">
        <v>83711.679999999993</v>
      </c>
      <c r="P3005" s="182"/>
      <c r="AA3005" s="245"/>
      <c r="AB3005" s="245"/>
    </row>
    <row r="3006" spans="1:1016" s="236" customFormat="1">
      <c r="A3006" s="80" t="s">
        <v>1733</v>
      </c>
      <c r="B3006" s="80" t="s">
        <v>3213</v>
      </c>
      <c r="C3006" s="223" t="s">
        <v>419</v>
      </c>
      <c r="D3006" s="139" t="s">
        <v>300</v>
      </c>
      <c r="E3006" s="139" t="s">
        <v>301</v>
      </c>
      <c r="F3006" s="139" t="s">
        <v>525</v>
      </c>
      <c r="G3006" s="141">
        <v>63860</v>
      </c>
      <c r="H3006" s="141">
        <v>73130</v>
      </c>
      <c r="I3006" s="234">
        <v>23</v>
      </c>
      <c r="J3006" s="235">
        <v>0.4107142857142857</v>
      </c>
      <c r="K3006" s="141">
        <v>82400</v>
      </c>
      <c r="L3006" s="146">
        <v>3</v>
      </c>
      <c r="M3006" s="139">
        <v>3</v>
      </c>
      <c r="N3006" s="167">
        <v>31</v>
      </c>
      <c r="O3006" s="79">
        <v>73130</v>
      </c>
      <c r="P3006" s="80"/>
    </row>
    <row r="3007" spans="1:1016" s="236" customFormat="1">
      <c r="A3007" s="80" t="s">
        <v>3194</v>
      </c>
      <c r="B3007" s="80" t="s">
        <v>3214</v>
      </c>
      <c r="C3007" s="223" t="s">
        <v>71</v>
      </c>
      <c r="D3007" s="139" t="s">
        <v>300</v>
      </c>
      <c r="E3007" s="139" t="s">
        <v>306</v>
      </c>
      <c r="F3007" s="139" t="s">
        <v>525</v>
      </c>
      <c r="G3007" s="141">
        <v>53524</v>
      </c>
      <c r="H3007" s="141">
        <v>72942</v>
      </c>
      <c r="I3007" s="234">
        <v>22</v>
      </c>
      <c r="J3007" s="235">
        <v>0.39285714285714285</v>
      </c>
      <c r="K3007" s="141">
        <v>92360</v>
      </c>
      <c r="L3007" s="146">
        <v>2</v>
      </c>
      <c r="M3007" s="139">
        <v>2</v>
      </c>
      <c r="N3007" s="167">
        <v>47</v>
      </c>
      <c r="O3007" s="79">
        <v>54796</v>
      </c>
      <c r="P3007" s="80"/>
    </row>
    <row r="3008" spans="1:1016" s="236" customFormat="1">
      <c r="A3008" s="80" t="s">
        <v>272</v>
      </c>
      <c r="B3008" s="80" t="s">
        <v>3189</v>
      </c>
      <c r="C3008" s="223" t="s">
        <v>71</v>
      </c>
      <c r="D3008" s="139" t="s">
        <v>300</v>
      </c>
      <c r="E3008" s="139" t="s">
        <v>359</v>
      </c>
      <c r="F3008" s="139" t="s">
        <v>525</v>
      </c>
      <c r="G3008" s="271">
        <v>56076.800000000003</v>
      </c>
      <c r="H3008" s="141">
        <v>72904</v>
      </c>
      <c r="I3008" s="234">
        <v>21</v>
      </c>
      <c r="J3008" s="235">
        <v>0.375</v>
      </c>
      <c r="K3008" s="271">
        <v>89731.199999999997</v>
      </c>
      <c r="L3008" s="146">
        <v>3</v>
      </c>
      <c r="M3008" s="146">
        <v>2</v>
      </c>
      <c r="N3008" s="167">
        <v>28</v>
      </c>
      <c r="O3008" s="242">
        <v>74786.399999999994</v>
      </c>
      <c r="P3008" s="272"/>
    </row>
    <row r="3009" spans="1:28" s="236" customFormat="1">
      <c r="A3009" s="80" t="s">
        <v>219</v>
      </c>
      <c r="B3009" s="80" t="s">
        <v>3214</v>
      </c>
      <c r="C3009" s="223" t="s">
        <v>4710</v>
      </c>
      <c r="D3009" s="139" t="s">
        <v>300</v>
      </c>
      <c r="E3009" s="139" t="s">
        <v>306</v>
      </c>
      <c r="F3009" s="139" t="s">
        <v>525</v>
      </c>
      <c r="G3009" s="141">
        <v>55806</v>
      </c>
      <c r="H3009" s="141">
        <v>72540</v>
      </c>
      <c r="I3009" s="234">
        <v>20</v>
      </c>
      <c r="J3009" s="235">
        <v>0.35714285714285715</v>
      </c>
      <c r="K3009" s="141">
        <v>89274</v>
      </c>
      <c r="L3009" s="146">
        <v>1</v>
      </c>
      <c r="M3009" s="139">
        <v>1</v>
      </c>
      <c r="N3009" s="167">
        <v>27</v>
      </c>
      <c r="O3009" s="79">
        <v>74984</v>
      </c>
      <c r="P3009" s="80"/>
    </row>
    <row r="3010" spans="1:28" s="236" customFormat="1">
      <c r="A3010" s="80" t="s">
        <v>273</v>
      </c>
      <c r="B3010" s="80" t="s">
        <v>3209</v>
      </c>
      <c r="C3010" s="223" t="s">
        <v>751</v>
      </c>
      <c r="D3010" s="139" t="s">
        <v>300</v>
      </c>
      <c r="E3010" s="139" t="s">
        <v>301</v>
      </c>
      <c r="F3010" s="139" t="s">
        <v>525</v>
      </c>
      <c r="G3010" s="141">
        <v>55188.59</v>
      </c>
      <c r="H3010" s="141">
        <v>71745.17</v>
      </c>
      <c r="I3010" s="234">
        <v>19</v>
      </c>
      <c r="J3010" s="235">
        <v>0.3392857142857143</v>
      </c>
      <c r="K3010" s="141">
        <v>88301.75</v>
      </c>
      <c r="L3010" s="146">
        <v>4</v>
      </c>
      <c r="M3010" s="139">
        <v>4</v>
      </c>
      <c r="N3010" s="167">
        <v>37</v>
      </c>
      <c r="O3010" s="79">
        <v>63067.839999999997</v>
      </c>
      <c r="P3010" s="80"/>
      <c r="Q3010" s="241"/>
      <c r="V3010" s="241"/>
      <c r="W3010" s="241"/>
      <c r="X3010" s="241"/>
    </row>
    <row r="3011" spans="1:28" s="236" customFormat="1">
      <c r="A3011" s="80" t="s">
        <v>211</v>
      </c>
      <c r="B3011" s="80" t="s">
        <v>3201</v>
      </c>
      <c r="C3011" s="223" t="s">
        <v>4711</v>
      </c>
      <c r="D3011" s="139" t="s">
        <v>300</v>
      </c>
      <c r="E3011" s="139" t="s">
        <v>301</v>
      </c>
      <c r="F3011" s="139" t="s">
        <v>525</v>
      </c>
      <c r="G3011" s="141">
        <v>52818</v>
      </c>
      <c r="H3011" s="141">
        <v>71304</v>
      </c>
      <c r="I3011" s="234">
        <v>18</v>
      </c>
      <c r="J3011" s="235">
        <v>0.32142857142857145</v>
      </c>
      <c r="K3011" s="141">
        <v>89790</v>
      </c>
      <c r="L3011" s="146"/>
      <c r="M3011" s="139">
        <v>1</v>
      </c>
      <c r="N3011" s="167">
        <v>39</v>
      </c>
      <c r="O3011" s="79">
        <v>62827</v>
      </c>
      <c r="P3011" s="80"/>
    </row>
    <row r="3012" spans="1:28" s="236" customFormat="1">
      <c r="A3012" s="80" t="s">
        <v>284</v>
      </c>
      <c r="B3012" s="80" t="s">
        <v>3201</v>
      </c>
      <c r="C3012" s="223" t="s">
        <v>4448</v>
      </c>
      <c r="D3012" s="139" t="s">
        <v>4026</v>
      </c>
      <c r="E3012" s="139" t="s">
        <v>301</v>
      </c>
      <c r="F3012" s="139" t="s">
        <v>525</v>
      </c>
      <c r="G3012" s="141">
        <v>54620.800000000003</v>
      </c>
      <c r="H3012" s="141">
        <v>71000.800000000003</v>
      </c>
      <c r="I3012" s="234">
        <v>17</v>
      </c>
      <c r="J3012" s="235">
        <v>0.30357142857142855</v>
      </c>
      <c r="K3012" s="141">
        <v>87380.800000000003</v>
      </c>
      <c r="L3012" s="146">
        <v>1</v>
      </c>
      <c r="M3012" s="139">
        <v>1</v>
      </c>
      <c r="N3012" s="167">
        <v>36</v>
      </c>
      <c r="O3012" s="79">
        <v>63380.93</v>
      </c>
      <c r="P3012" s="80" t="s">
        <v>4699</v>
      </c>
    </row>
    <row r="3013" spans="1:28" ht="20.25">
      <c r="A3013" s="405" t="s">
        <v>71</v>
      </c>
      <c r="B3013" s="405"/>
      <c r="C3013" s="405"/>
      <c r="D3013" s="228"/>
      <c r="E3013" s="228"/>
      <c r="F3013" s="228"/>
      <c r="G3013" s="130"/>
      <c r="H3013" s="130"/>
      <c r="I3013" s="229"/>
      <c r="J3013" s="132"/>
      <c r="K3013" s="130"/>
      <c r="L3013" s="230"/>
      <c r="M3013" s="230"/>
      <c r="N3013" s="230"/>
      <c r="O3013" s="130"/>
      <c r="P3013" s="134"/>
    </row>
    <row r="3014" spans="1:28" ht="18">
      <c r="A3014" s="61" t="s">
        <v>517</v>
      </c>
      <c r="B3014" s="62" t="s">
        <v>243</v>
      </c>
      <c r="C3014" s="61" t="s">
        <v>233</v>
      </c>
      <c r="D3014" s="61" t="s">
        <v>289</v>
      </c>
      <c r="E3014" s="61" t="s">
        <v>518</v>
      </c>
      <c r="F3014" s="61" t="s">
        <v>519</v>
      </c>
      <c r="G3014" s="63" t="s">
        <v>236</v>
      </c>
      <c r="H3014" s="63" t="s">
        <v>237</v>
      </c>
      <c r="I3014" s="232"/>
      <c r="J3014" s="233" t="s">
        <v>520</v>
      </c>
      <c r="K3014" s="63" t="s">
        <v>238</v>
      </c>
      <c r="L3014" s="61" t="s">
        <v>521</v>
      </c>
      <c r="M3014" s="64" t="s">
        <v>522</v>
      </c>
      <c r="N3014" s="64" t="s">
        <v>523</v>
      </c>
      <c r="O3014" s="65" t="s">
        <v>524</v>
      </c>
      <c r="P3014" s="61" t="s">
        <v>240</v>
      </c>
    </row>
    <row r="3015" spans="1:28" s="236" customFormat="1">
      <c r="A3015" s="80" t="s">
        <v>3217</v>
      </c>
      <c r="B3015" s="80" t="s">
        <v>3199</v>
      </c>
      <c r="C3015" s="223" t="s">
        <v>4712</v>
      </c>
      <c r="D3015" s="139" t="s">
        <v>4026</v>
      </c>
      <c r="E3015" s="139" t="s">
        <v>359</v>
      </c>
      <c r="F3015" s="139" t="s">
        <v>525</v>
      </c>
      <c r="G3015" s="141">
        <v>55614.18</v>
      </c>
      <c r="H3015" s="141">
        <v>70945.02</v>
      </c>
      <c r="I3015" s="234">
        <v>16</v>
      </c>
      <c r="J3015" s="235">
        <v>0.2857142857142857</v>
      </c>
      <c r="K3015" s="141">
        <v>86275.86</v>
      </c>
      <c r="L3015" s="146">
        <v>5</v>
      </c>
      <c r="M3015" s="139">
        <v>6</v>
      </c>
      <c r="N3015" s="167">
        <v>35</v>
      </c>
      <c r="O3015" s="79">
        <v>67013.72</v>
      </c>
      <c r="P3015" s="80"/>
    </row>
    <row r="3016" spans="1:28" s="236" customFormat="1">
      <c r="A3016" s="80" t="s">
        <v>3204</v>
      </c>
      <c r="B3016" s="80" t="s">
        <v>3204</v>
      </c>
      <c r="C3016" s="223" t="s">
        <v>4713</v>
      </c>
      <c r="D3016" s="139" t="s">
        <v>300</v>
      </c>
      <c r="E3016" s="139" t="s">
        <v>301</v>
      </c>
      <c r="F3016" s="139" t="s">
        <v>525</v>
      </c>
      <c r="G3016" s="141">
        <v>56356.04</v>
      </c>
      <c r="H3016" s="141">
        <v>70445.31</v>
      </c>
      <c r="I3016" s="234">
        <v>15</v>
      </c>
      <c r="J3016" s="235">
        <v>0.26785714285714285</v>
      </c>
      <c r="K3016" s="141">
        <v>84534.58</v>
      </c>
      <c r="L3016" s="146">
        <v>1</v>
      </c>
      <c r="M3016" s="139">
        <v>1</v>
      </c>
      <c r="N3016" s="167">
        <v>44</v>
      </c>
      <c r="O3016" s="79">
        <v>56356.04</v>
      </c>
      <c r="P3016" s="80"/>
    </row>
    <row r="3017" spans="1:28" s="236" customFormat="1">
      <c r="A3017" s="80" t="s">
        <v>3267</v>
      </c>
      <c r="B3017" s="80" t="s">
        <v>3267</v>
      </c>
      <c r="C3017" s="223" t="s">
        <v>71</v>
      </c>
      <c r="D3017" s="139" t="s">
        <v>300</v>
      </c>
      <c r="E3017" s="139"/>
      <c r="F3017" s="139" t="s">
        <v>525</v>
      </c>
      <c r="G3017" s="141">
        <v>54808</v>
      </c>
      <c r="H3017" s="141">
        <v>68473.600000000006</v>
      </c>
      <c r="I3017" s="234">
        <v>14</v>
      </c>
      <c r="J3017" s="235">
        <v>0.25</v>
      </c>
      <c r="K3017" s="141">
        <v>82139.199999999997</v>
      </c>
      <c r="L3017" s="146"/>
      <c r="M3017" s="139"/>
      <c r="N3017" s="167"/>
      <c r="O3017" s="244"/>
      <c r="P3017" s="80"/>
    </row>
    <row r="3018" spans="1:28" s="236" customFormat="1">
      <c r="A3018" s="80" t="s">
        <v>1745</v>
      </c>
      <c r="B3018" s="80" t="s">
        <v>3259</v>
      </c>
      <c r="C3018" s="223" t="s">
        <v>2524</v>
      </c>
      <c r="D3018" s="139" t="s">
        <v>300</v>
      </c>
      <c r="E3018" s="139" t="s">
        <v>306</v>
      </c>
      <c r="F3018" s="139" t="s">
        <v>525</v>
      </c>
      <c r="G3018" s="141">
        <v>53123.199999999997</v>
      </c>
      <c r="H3018" s="141">
        <v>67371.199999999997</v>
      </c>
      <c r="I3018" s="234">
        <v>13</v>
      </c>
      <c r="J3018" s="235">
        <v>0.23214285714285715</v>
      </c>
      <c r="K3018" s="141">
        <v>81619.199999999997</v>
      </c>
      <c r="L3018" s="146">
        <v>1</v>
      </c>
      <c r="M3018" s="139">
        <v>1</v>
      </c>
      <c r="N3018" s="167">
        <v>38</v>
      </c>
      <c r="O3018" s="79">
        <v>62920</v>
      </c>
      <c r="P3018" s="80"/>
    </row>
    <row r="3019" spans="1:28" s="236" customFormat="1">
      <c r="A3019" s="80" t="s">
        <v>3281</v>
      </c>
      <c r="B3019" s="80" t="s">
        <v>3258</v>
      </c>
      <c r="C3019" s="223" t="s">
        <v>4714</v>
      </c>
      <c r="D3019" s="139" t="s">
        <v>300</v>
      </c>
      <c r="E3019" s="139" t="s">
        <v>306</v>
      </c>
      <c r="F3019" s="139" t="s">
        <v>525</v>
      </c>
      <c r="G3019" s="141">
        <v>53000</v>
      </c>
      <c r="H3019" s="141">
        <v>67000</v>
      </c>
      <c r="I3019" s="234">
        <v>12</v>
      </c>
      <c r="J3019" s="235">
        <v>0.21428571428571427</v>
      </c>
      <c r="K3019" s="141">
        <v>81000</v>
      </c>
      <c r="L3019" s="146">
        <v>1</v>
      </c>
      <c r="M3019" s="139">
        <v>1</v>
      </c>
      <c r="N3019" s="167">
        <v>20</v>
      </c>
      <c r="O3019" s="79">
        <v>84845</v>
      </c>
      <c r="P3019" s="80"/>
      <c r="AA3019" s="245"/>
      <c r="AB3019" s="245"/>
    </row>
    <row r="3020" spans="1:28" s="236" customFormat="1">
      <c r="A3020" s="80" t="s">
        <v>280</v>
      </c>
      <c r="B3020" s="80" t="s">
        <v>3213</v>
      </c>
      <c r="C3020" s="223" t="s">
        <v>71</v>
      </c>
      <c r="D3020" s="139" t="s">
        <v>300</v>
      </c>
      <c r="E3020" s="139" t="s">
        <v>301</v>
      </c>
      <c r="F3020" s="139" t="s">
        <v>525</v>
      </c>
      <c r="G3020" s="141">
        <v>53602</v>
      </c>
      <c r="H3020" s="141">
        <v>66581</v>
      </c>
      <c r="I3020" s="234">
        <v>11</v>
      </c>
      <c r="J3020" s="235">
        <v>0.19642857142857142</v>
      </c>
      <c r="K3020" s="141">
        <v>79560</v>
      </c>
      <c r="L3020" s="146">
        <v>1</v>
      </c>
      <c r="M3020" s="139">
        <v>1</v>
      </c>
      <c r="N3020" s="167"/>
      <c r="O3020" s="244"/>
      <c r="P3020" s="80"/>
    </row>
    <row r="3021" spans="1:28" s="236" customFormat="1">
      <c r="A3021" s="80" t="s">
        <v>3229</v>
      </c>
      <c r="B3021" s="80" t="s">
        <v>3220</v>
      </c>
      <c r="C3021" s="223" t="s">
        <v>745</v>
      </c>
      <c r="D3021" s="139" t="s">
        <v>300</v>
      </c>
      <c r="E3021" s="139" t="s">
        <v>306</v>
      </c>
      <c r="F3021" s="139" t="s">
        <v>525</v>
      </c>
      <c r="G3021" s="141">
        <v>51230.400000000001</v>
      </c>
      <c r="H3021" s="141">
        <v>65156</v>
      </c>
      <c r="I3021" s="234">
        <v>10</v>
      </c>
      <c r="J3021" s="235">
        <v>0.17857142857142858</v>
      </c>
      <c r="K3021" s="141">
        <v>79081.600000000006</v>
      </c>
      <c r="L3021" s="146">
        <v>1</v>
      </c>
      <c r="M3021" s="139">
        <v>1</v>
      </c>
      <c r="N3021" s="167">
        <v>48</v>
      </c>
      <c r="O3021" s="79">
        <v>52644.799999999996</v>
      </c>
      <c r="P3021" s="256"/>
    </row>
    <row r="3022" spans="1:28" s="236" customFormat="1">
      <c r="A3022" s="80" t="s">
        <v>3499</v>
      </c>
      <c r="B3022" s="80" t="s">
        <v>3188</v>
      </c>
      <c r="C3022" s="223" t="s">
        <v>4715</v>
      </c>
      <c r="D3022" s="139" t="s">
        <v>300</v>
      </c>
      <c r="E3022" s="139" t="s">
        <v>301</v>
      </c>
      <c r="F3022" s="139" t="s">
        <v>525</v>
      </c>
      <c r="G3022" s="141">
        <v>49650</v>
      </c>
      <c r="H3022" s="141">
        <v>64545</v>
      </c>
      <c r="I3022" s="234">
        <v>9</v>
      </c>
      <c r="J3022" s="235">
        <v>0.16071428571428573</v>
      </c>
      <c r="K3022" s="141">
        <v>79440</v>
      </c>
      <c r="L3022" s="146">
        <v>1</v>
      </c>
      <c r="M3022" s="139">
        <v>1</v>
      </c>
      <c r="N3022" s="167">
        <v>45</v>
      </c>
      <c r="O3022" s="79">
        <v>55689.4</v>
      </c>
      <c r="P3022" s="80"/>
    </row>
    <row r="3023" spans="1:28" s="236" customFormat="1">
      <c r="A3023" s="80" t="s">
        <v>225</v>
      </c>
      <c r="B3023" s="80" t="s">
        <v>3209</v>
      </c>
      <c r="C3023" s="250" t="s">
        <v>762</v>
      </c>
      <c r="D3023" s="139" t="s">
        <v>300</v>
      </c>
      <c r="E3023" s="251" t="s">
        <v>301</v>
      </c>
      <c r="F3023" s="251" t="s">
        <v>525</v>
      </c>
      <c r="G3023" s="252">
        <v>50523.199999999997</v>
      </c>
      <c r="H3023" s="141">
        <v>63138.400000000001</v>
      </c>
      <c r="I3023" s="234">
        <v>8</v>
      </c>
      <c r="J3023" s="235">
        <v>0.14285714285714285</v>
      </c>
      <c r="K3023" s="252">
        <v>75753.600000000006</v>
      </c>
      <c r="L3023" s="253">
        <v>3</v>
      </c>
      <c r="M3023" s="251">
        <v>3</v>
      </c>
      <c r="N3023" s="167">
        <v>43</v>
      </c>
      <c r="O3023" s="254">
        <v>58912.533333333296</v>
      </c>
      <c r="P3023" s="255"/>
    </row>
    <row r="3024" spans="1:28" s="236" customFormat="1">
      <c r="A3024" s="80" t="s">
        <v>3271</v>
      </c>
      <c r="B3024" s="80" t="s">
        <v>3272</v>
      </c>
      <c r="C3024" s="223" t="s">
        <v>4713</v>
      </c>
      <c r="D3024" s="139" t="s">
        <v>300</v>
      </c>
      <c r="E3024" s="139" t="s">
        <v>301</v>
      </c>
      <c r="F3024" s="139" t="s">
        <v>525</v>
      </c>
      <c r="G3024" s="141">
        <v>50215</v>
      </c>
      <c r="H3024" s="141">
        <v>62768.5</v>
      </c>
      <c r="I3024" s="234">
        <v>7</v>
      </c>
      <c r="J3024" s="235">
        <v>0.125</v>
      </c>
      <c r="K3024" s="141">
        <v>75322</v>
      </c>
      <c r="L3024" s="146">
        <v>1</v>
      </c>
      <c r="M3024" s="139">
        <v>1</v>
      </c>
      <c r="N3024" s="167">
        <v>40</v>
      </c>
      <c r="O3024" s="79">
        <v>62499.839999999997</v>
      </c>
      <c r="P3024" s="80"/>
    </row>
    <row r="3025" spans="1:21" s="236" customFormat="1">
      <c r="A3025" s="80" t="s">
        <v>274</v>
      </c>
      <c r="B3025" s="80" t="s">
        <v>3222</v>
      </c>
      <c r="C3025" s="223" t="s">
        <v>71</v>
      </c>
      <c r="D3025" s="139" t="s">
        <v>300</v>
      </c>
      <c r="E3025" s="139" t="s">
        <v>301</v>
      </c>
      <c r="F3025" s="139" t="s">
        <v>525</v>
      </c>
      <c r="G3025" s="141">
        <v>49888</v>
      </c>
      <c r="H3025" s="141">
        <v>62360</v>
      </c>
      <c r="I3025" s="234">
        <v>6</v>
      </c>
      <c r="J3025" s="235">
        <v>0.10714285714285714</v>
      </c>
      <c r="K3025" s="141">
        <v>74832</v>
      </c>
      <c r="L3025" s="146">
        <v>1</v>
      </c>
      <c r="M3025" s="139">
        <v>1</v>
      </c>
      <c r="N3025" s="167">
        <v>46</v>
      </c>
      <c r="O3025" s="79">
        <v>55224</v>
      </c>
      <c r="P3025" s="80"/>
    </row>
    <row r="3026" spans="1:21" s="236" customFormat="1">
      <c r="A3026" s="80" t="s">
        <v>3193</v>
      </c>
      <c r="B3026" s="80" t="s">
        <v>3235</v>
      </c>
      <c r="C3026" s="223" t="s">
        <v>4716</v>
      </c>
      <c r="D3026" s="139" t="s">
        <v>4026</v>
      </c>
      <c r="E3026" s="139" t="s">
        <v>359</v>
      </c>
      <c r="F3026" s="139" t="s">
        <v>525</v>
      </c>
      <c r="G3026" s="141">
        <v>46155.199999999997</v>
      </c>
      <c r="H3026" s="141">
        <v>59976.799999999996</v>
      </c>
      <c r="I3026" s="234">
        <v>5</v>
      </c>
      <c r="J3026" s="235">
        <v>8.9285714285714288E-2</v>
      </c>
      <c r="K3026" s="141">
        <v>73798.399999999994</v>
      </c>
      <c r="L3026" s="146">
        <v>2</v>
      </c>
      <c r="M3026" s="139">
        <v>2</v>
      </c>
      <c r="N3026" s="167">
        <v>41</v>
      </c>
      <c r="O3026" s="79">
        <v>62036</v>
      </c>
      <c r="P3026" s="80"/>
      <c r="S3026" s="241"/>
      <c r="T3026" s="241"/>
      <c r="U3026" s="241"/>
    </row>
    <row r="3027" spans="1:21" s="236" customFormat="1">
      <c r="A3027" s="80" t="s">
        <v>1716</v>
      </c>
      <c r="B3027" s="80" t="s">
        <v>3205</v>
      </c>
      <c r="C3027" s="223" t="s">
        <v>71</v>
      </c>
      <c r="D3027" s="139" t="s">
        <v>4026</v>
      </c>
      <c r="E3027" s="139" t="s">
        <v>301</v>
      </c>
      <c r="F3027" s="139" t="s">
        <v>525</v>
      </c>
      <c r="G3027" s="141">
        <v>40065.42</v>
      </c>
      <c r="H3027" s="141">
        <v>57755.519999999997</v>
      </c>
      <c r="I3027" s="234">
        <v>4</v>
      </c>
      <c r="J3027" s="235">
        <v>7.1428571428571425E-2</v>
      </c>
      <c r="K3027" s="141">
        <v>75445.62</v>
      </c>
      <c r="L3027" s="146">
        <v>1</v>
      </c>
      <c r="M3027" s="139">
        <v>1</v>
      </c>
      <c r="N3027" s="167">
        <v>49</v>
      </c>
      <c r="O3027" s="79">
        <v>52308.77</v>
      </c>
      <c r="P3027" s="80"/>
      <c r="S3027" s="245"/>
      <c r="T3027" s="245"/>
      <c r="U3027" s="245"/>
    </row>
    <row r="3028" spans="1:21" s="236" customFormat="1">
      <c r="A3028" s="80" t="s">
        <v>3263</v>
      </c>
      <c r="B3028" s="80" t="s">
        <v>3263</v>
      </c>
      <c r="C3028" s="223" t="s">
        <v>4717</v>
      </c>
      <c r="D3028" s="139" t="s">
        <v>300</v>
      </c>
      <c r="E3028" s="139" t="s">
        <v>301</v>
      </c>
      <c r="F3028" s="139" t="s">
        <v>525</v>
      </c>
      <c r="G3028" s="141">
        <v>43721.599999999999</v>
      </c>
      <c r="H3028" s="141">
        <v>57220.800000000003</v>
      </c>
      <c r="I3028" s="234">
        <v>3</v>
      </c>
      <c r="J3028" s="235">
        <v>5.3571428571428568E-2</v>
      </c>
      <c r="K3028" s="141">
        <v>70720</v>
      </c>
      <c r="L3028" s="146">
        <v>1</v>
      </c>
      <c r="M3028" s="139">
        <v>0</v>
      </c>
      <c r="N3028" s="167"/>
      <c r="O3028" s="244"/>
      <c r="P3028" s="80"/>
    </row>
    <row r="3029" spans="1:21" s="236" customFormat="1">
      <c r="A3029" s="80" t="s">
        <v>3230</v>
      </c>
      <c r="B3029" s="80" t="s">
        <v>3220</v>
      </c>
      <c r="C3029" s="223" t="s">
        <v>4419</v>
      </c>
      <c r="D3029" s="139" t="s">
        <v>4027</v>
      </c>
      <c r="E3029" s="139" t="s">
        <v>301</v>
      </c>
      <c r="F3029" s="139" t="s">
        <v>525</v>
      </c>
      <c r="G3029" s="141">
        <v>39746.720000000001</v>
      </c>
      <c r="H3029" s="141">
        <v>56187.351999999999</v>
      </c>
      <c r="I3029" s="234">
        <v>2</v>
      </c>
      <c r="J3029" s="235">
        <v>3.5714285714285712E-2</v>
      </c>
      <c r="K3029" s="141">
        <v>72627.983999999997</v>
      </c>
      <c r="L3029" s="146">
        <v>3</v>
      </c>
      <c r="M3029" s="139">
        <v>3</v>
      </c>
      <c r="N3029" s="167">
        <v>50</v>
      </c>
      <c r="O3029" s="79">
        <v>50972.896000000001</v>
      </c>
      <c r="P3029" s="256"/>
    </row>
    <row r="3030" spans="1:21" s="236" customFormat="1">
      <c r="A3030" s="80" t="s">
        <v>3227</v>
      </c>
      <c r="B3030" s="80" t="s">
        <v>3228</v>
      </c>
      <c r="C3030" s="223" t="s">
        <v>4718</v>
      </c>
      <c r="D3030" s="139" t="s">
        <v>4026</v>
      </c>
      <c r="E3030" s="139" t="s">
        <v>301</v>
      </c>
      <c r="F3030" s="139" t="s">
        <v>525</v>
      </c>
      <c r="G3030" s="141">
        <v>43650.81</v>
      </c>
      <c r="H3030" s="141">
        <v>53998.724999999999</v>
      </c>
      <c r="I3030" s="234">
        <v>1</v>
      </c>
      <c r="J3030" s="235">
        <v>1.7857142857142856E-2</v>
      </c>
      <c r="K3030" s="141">
        <v>64346.64</v>
      </c>
      <c r="L3030" s="146">
        <v>1</v>
      </c>
      <c r="M3030" s="139">
        <v>1</v>
      </c>
      <c r="N3030" s="167">
        <v>51</v>
      </c>
      <c r="O3030" s="79">
        <v>45423.21</v>
      </c>
      <c r="P3030" s="80"/>
    </row>
    <row r="3031" spans="1:21" s="236" customFormat="1">
      <c r="A3031" s="80" t="s">
        <v>3223</v>
      </c>
      <c r="B3031" s="80" t="s">
        <v>3201</v>
      </c>
      <c r="C3031" s="223"/>
      <c r="D3031" s="139" t="s">
        <v>4026</v>
      </c>
      <c r="E3031" s="139" t="s">
        <v>301</v>
      </c>
      <c r="F3031" s="140" t="s">
        <v>2219</v>
      </c>
      <c r="G3031" s="141"/>
      <c r="H3031" s="141"/>
      <c r="I3031" s="234"/>
      <c r="J3031" s="235"/>
      <c r="K3031" s="141"/>
      <c r="L3031" s="146">
        <v>1</v>
      </c>
      <c r="M3031" s="139">
        <v>1</v>
      </c>
      <c r="N3031" s="167">
        <v>22</v>
      </c>
      <c r="O3031" s="208">
        <v>80953.600000000006</v>
      </c>
      <c r="P3031" s="80"/>
      <c r="Q3031" s="245"/>
    </row>
    <row r="3032" spans="1:21" s="236" customFormat="1">
      <c r="A3032" s="80" t="s">
        <v>209</v>
      </c>
      <c r="B3032" s="80" t="s">
        <v>3201</v>
      </c>
      <c r="C3032" s="223" t="s">
        <v>71</v>
      </c>
      <c r="D3032" s="139" t="s">
        <v>300</v>
      </c>
      <c r="E3032" s="158" t="s">
        <v>359</v>
      </c>
      <c r="F3032" s="139" t="s">
        <v>525</v>
      </c>
      <c r="G3032" s="141"/>
      <c r="H3032" s="141"/>
      <c r="I3032" s="234"/>
      <c r="J3032" s="235"/>
      <c r="K3032" s="141"/>
      <c r="L3032" s="146">
        <v>3</v>
      </c>
      <c r="M3032" s="139">
        <v>3</v>
      </c>
      <c r="N3032" s="167">
        <v>42</v>
      </c>
      <c r="O3032" s="79">
        <v>58936.106</v>
      </c>
      <c r="P3032" s="80"/>
    </row>
    <row r="3033" spans="1:21" s="236" customFormat="1">
      <c r="A3033" s="80"/>
      <c r="B3033" s="80"/>
      <c r="C3033" s="223"/>
      <c r="D3033" s="139"/>
      <c r="E3033" s="139"/>
      <c r="F3033" s="139"/>
      <c r="G3033" s="141"/>
      <c r="H3033" s="141"/>
      <c r="I3033" s="234"/>
      <c r="J3033" s="235"/>
      <c r="K3033" s="141"/>
      <c r="L3033" s="146"/>
      <c r="M3033" s="139"/>
      <c r="N3033" s="139"/>
      <c r="O3033" s="79"/>
      <c r="P3033" s="256"/>
      <c r="R3033" s="241"/>
    </row>
    <row r="3034" spans="1:21" s="236" customFormat="1">
      <c r="A3034" s="80"/>
      <c r="B3034" s="80"/>
      <c r="C3034" s="223"/>
      <c r="D3034" s="139"/>
      <c r="E3034" s="139"/>
      <c r="F3034" s="66"/>
      <c r="G3034" s="14" t="s">
        <v>236</v>
      </c>
      <c r="H3034" s="15" t="s">
        <v>237</v>
      </c>
      <c r="I3034" s="259"/>
      <c r="J3034" s="260"/>
      <c r="K3034" s="67" t="s">
        <v>238</v>
      </c>
      <c r="L3034" s="261"/>
      <c r="M3034" s="261"/>
      <c r="N3034" s="261"/>
      <c r="O3034" s="262"/>
      <c r="P3034" s="256"/>
      <c r="R3034" s="241"/>
    </row>
    <row r="3035" spans="1:21" s="236" customFormat="1">
      <c r="A3035" s="80"/>
      <c r="B3035" s="80"/>
      <c r="C3035" s="223"/>
      <c r="D3035" s="139"/>
      <c r="E3035" s="139"/>
      <c r="F3035" s="68" t="s">
        <v>253</v>
      </c>
      <c r="G3035" s="16">
        <v>60848.356536018335</v>
      </c>
      <c r="H3035" s="16">
        <v>78620.251270798515</v>
      </c>
      <c r="I3035" s="259"/>
      <c r="J3035" s="260"/>
      <c r="K3035" s="16">
        <v>96392.146005578717</v>
      </c>
      <c r="L3035" s="261"/>
      <c r="M3035" s="261"/>
      <c r="N3035" s="261"/>
      <c r="O3035" s="262"/>
      <c r="P3035" s="256"/>
      <c r="R3035" s="241"/>
    </row>
    <row r="3036" spans="1:21" s="236" customFormat="1">
      <c r="A3036" s="80"/>
      <c r="B3036" s="80"/>
      <c r="C3036" s="223"/>
      <c r="D3036" s="139"/>
      <c r="E3036" s="139"/>
      <c r="F3036" s="68" t="s">
        <v>254</v>
      </c>
      <c r="G3036" s="16">
        <v>67526.95</v>
      </c>
      <c r="H3036" s="16">
        <v>84374.222175000003</v>
      </c>
      <c r="I3036" s="259"/>
      <c r="J3036" s="260"/>
      <c r="K3036" s="16">
        <v>103313.65</v>
      </c>
      <c r="L3036" s="261"/>
      <c r="M3036" s="261"/>
      <c r="N3036" s="261"/>
      <c r="O3036" s="262"/>
      <c r="P3036" s="256"/>
      <c r="R3036" s="241"/>
    </row>
    <row r="3037" spans="1:21" s="236" customFormat="1">
      <c r="A3037" s="80"/>
      <c r="B3037" s="80"/>
      <c r="C3037" s="223"/>
      <c r="D3037" s="139"/>
      <c r="E3037" s="139"/>
      <c r="F3037" s="68" t="s">
        <v>255</v>
      </c>
      <c r="G3037" s="16">
        <v>53582.5</v>
      </c>
      <c r="H3037" s="16">
        <v>69952.382500000007</v>
      </c>
      <c r="I3037" s="259"/>
      <c r="J3037" s="260"/>
      <c r="K3037" s="16">
        <v>82334.8</v>
      </c>
      <c r="L3037" s="261"/>
      <c r="M3037" s="261"/>
      <c r="N3037" s="261"/>
      <c r="O3037" s="262"/>
      <c r="P3037" s="256"/>
      <c r="R3037" s="241"/>
    </row>
    <row r="3038" spans="1:21" s="236" customFormat="1">
      <c r="A3038" s="80"/>
      <c r="B3038" s="80"/>
      <c r="C3038" s="223"/>
      <c r="D3038" s="139"/>
      <c r="E3038" s="139"/>
      <c r="F3038" s="68" t="s">
        <v>256</v>
      </c>
      <c r="G3038" s="16">
        <v>59377.5</v>
      </c>
      <c r="H3038" s="16">
        <v>76225.290000000008</v>
      </c>
      <c r="I3038" s="259"/>
      <c r="J3038" s="260"/>
      <c r="K3038" s="16">
        <v>93163.199999999997</v>
      </c>
      <c r="L3038" s="261"/>
      <c r="M3038" s="261"/>
      <c r="N3038" s="261"/>
      <c r="O3038" s="262"/>
      <c r="P3038" s="256"/>
      <c r="R3038" s="241"/>
    </row>
    <row r="3039" spans="1:21" s="236" customFormat="1">
      <c r="A3039" s="80"/>
      <c r="B3039" s="80"/>
      <c r="C3039" s="223"/>
      <c r="D3039" s="139"/>
      <c r="E3039" s="139"/>
      <c r="F3039" s="68"/>
      <c r="G3039" s="16"/>
      <c r="H3039" s="16"/>
      <c r="I3039" s="259"/>
      <c r="J3039" s="260"/>
      <c r="K3039" s="16"/>
      <c r="L3039" s="261"/>
      <c r="M3039" s="261"/>
      <c r="N3039" s="261"/>
      <c r="O3039" s="262"/>
      <c r="P3039" s="256"/>
      <c r="R3039" s="241"/>
    </row>
    <row r="3040" spans="1:21" s="236" customFormat="1">
      <c r="A3040" s="80"/>
      <c r="B3040" s="80"/>
      <c r="C3040" s="223"/>
      <c r="D3040" s="139"/>
      <c r="E3040" s="139"/>
      <c r="F3040" s="68"/>
      <c r="G3040" s="16"/>
      <c r="H3040" s="69"/>
      <c r="I3040" s="263"/>
      <c r="J3040" s="406" t="s">
        <v>257</v>
      </c>
      <c r="K3040" s="406"/>
      <c r="L3040" s="406"/>
      <c r="M3040" s="406"/>
      <c r="N3040" s="406"/>
      <c r="O3040" s="406"/>
      <c r="P3040" s="256"/>
      <c r="R3040" s="241"/>
    </row>
    <row r="3041" spans="1:24" s="236" customFormat="1">
      <c r="A3041" s="80"/>
      <c r="B3041" s="80"/>
      <c r="C3041" s="223"/>
      <c r="D3041" s="139"/>
      <c r="E3041" s="139"/>
      <c r="F3041" s="68"/>
      <c r="G3041" s="16"/>
      <c r="H3041" s="70"/>
      <c r="I3041" s="264"/>
      <c r="J3041" s="265" t="s">
        <v>258</v>
      </c>
      <c r="K3041" s="71">
        <v>93352.87</v>
      </c>
      <c r="L3041" s="266"/>
      <c r="M3041" s="407" t="s">
        <v>259</v>
      </c>
      <c r="N3041" s="407"/>
      <c r="O3041" s="72">
        <v>78723.035883006538</v>
      </c>
      <c r="P3041" s="256"/>
      <c r="R3041" s="241"/>
    </row>
    <row r="3042" spans="1:24" s="236" customFormat="1">
      <c r="A3042" s="80"/>
      <c r="B3042" s="80"/>
      <c r="C3042" s="223"/>
      <c r="D3042" s="139"/>
      <c r="E3042" s="139"/>
      <c r="F3042" s="261"/>
      <c r="G3042" s="262"/>
      <c r="H3042" s="70"/>
      <c r="I3042" s="264"/>
      <c r="J3042" s="265" t="s">
        <v>260</v>
      </c>
      <c r="K3042" s="71">
        <v>62873.5</v>
      </c>
      <c r="L3042" s="266"/>
      <c r="M3042" s="407" t="s">
        <v>537</v>
      </c>
      <c r="N3042" s="407"/>
      <c r="O3042" s="72">
        <v>74752.233957009332</v>
      </c>
      <c r="P3042" s="256"/>
      <c r="R3042" s="241"/>
    </row>
    <row r="3043" spans="1:24" s="236" customFormat="1">
      <c r="A3043" s="80"/>
      <c r="B3043" s="80"/>
      <c r="C3043" s="223"/>
      <c r="D3043" s="139"/>
      <c r="E3043" s="139"/>
      <c r="F3043" s="139"/>
      <c r="G3043" s="141"/>
      <c r="H3043" s="141"/>
      <c r="I3043" s="234"/>
      <c r="J3043" s="235"/>
      <c r="K3043" s="141"/>
      <c r="L3043" s="146"/>
      <c r="M3043" s="139"/>
      <c r="N3043" s="139"/>
      <c r="O3043" s="79"/>
      <c r="P3043" s="256"/>
      <c r="R3043" s="241"/>
    </row>
    <row r="3044" spans="1:24" ht="20.25">
      <c r="A3044" s="405" t="s">
        <v>72</v>
      </c>
      <c r="B3044" s="405"/>
      <c r="C3044" s="405"/>
      <c r="D3044" s="228"/>
      <c r="E3044" s="228"/>
      <c r="F3044" s="228"/>
      <c r="G3044" s="130"/>
      <c r="H3044" s="130"/>
      <c r="I3044" s="229"/>
      <c r="J3044" s="132"/>
      <c r="K3044" s="130"/>
      <c r="L3044" s="230"/>
      <c r="M3044" s="230"/>
      <c r="N3044" s="230"/>
      <c r="O3044" s="130"/>
      <c r="P3044" s="134"/>
    </row>
    <row r="3045" spans="1:24" ht="18">
      <c r="A3045" s="61" t="s">
        <v>517</v>
      </c>
      <c r="B3045" s="62" t="s">
        <v>243</v>
      </c>
      <c r="C3045" s="61" t="s">
        <v>233</v>
      </c>
      <c r="D3045" s="61" t="s">
        <v>289</v>
      </c>
      <c r="E3045" s="61" t="s">
        <v>518</v>
      </c>
      <c r="F3045" s="61" t="s">
        <v>519</v>
      </c>
      <c r="G3045" s="63" t="s">
        <v>236</v>
      </c>
      <c r="H3045" s="63" t="s">
        <v>237</v>
      </c>
      <c r="I3045" s="232"/>
      <c r="J3045" s="233" t="s">
        <v>520</v>
      </c>
      <c r="K3045" s="63" t="s">
        <v>238</v>
      </c>
      <c r="L3045" s="61" t="s">
        <v>521</v>
      </c>
      <c r="M3045" s="64" t="s">
        <v>522</v>
      </c>
      <c r="N3045" s="64" t="s">
        <v>523</v>
      </c>
      <c r="O3045" s="65" t="s">
        <v>524</v>
      </c>
      <c r="P3045" s="61" t="s">
        <v>240</v>
      </c>
    </row>
    <row r="3046" spans="1:24" s="236" customFormat="1">
      <c r="A3046" s="80" t="s">
        <v>205</v>
      </c>
      <c r="B3046" s="80" t="s">
        <v>3199</v>
      </c>
      <c r="C3046" s="223" t="s">
        <v>908</v>
      </c>
      <c r="D3046" s="139" t="s">
        <v>300</v>
      </c>
      <c r="E3046" s="139" t="s">
        <v>301</v>
      </c>
      <c r="F3046" s="139" t="s">
        <v>525</v>
      </c>
      <c r="G3046" s="141">
        <v>71989.070999999996</v>
      </c>
      <c r="H3046" s="141">
        <v>96816.775499999989</v>
      </c>
      <c r="I3046" s="234">
        <v>25</v>
      </c>
      <c r="J3046" s="235">
        <v>1</v>
      </c>
      <c r="K3046" s="141">
        <v>121644.48</v>
      </c>
      <c r="L3046" s="146">
        <v>1</v>
      </c>
      <c r="M3046" s="139">
        <v>1</v>
      </c>
      <c r="N3046" s="167">
        <v>3</v>
      </c>
      <c r="O3046" s="79">
        <v>84460</v>
      </c>
      <c r="P3046" s="80"/>
    </row>
    <row r="3047" spans="1:24" s="236" customFormat="1">
      <c r="A3047" s="80" t="s">
        <v>3192</v>
      </c>
      <c r="B3047" s="80" t="s">
        <v>3222</v>
      </c>
      <c r="C3047" s="223" t="s">
        <v>2525</v>
      </c>
      <c r="D3047" s="139" t="s">
        <v>300</v>
      </c>
      <c r="E3047" s="139" t="s">
        <v>306</v>
      </c>
      <c r="F3047" s="139" t="s">
        <v>525</v>
      </c>
      <c r="G3047" s="141">
        <v>74503.100000000006</v>
      </c>
      <c r="H3047" s="141">
        <v>93128.98000000001</v>
      </c>
      <c r="I3047" s="234">
        <v>24</v>
      </c>
      <c r="J3047" s="235">
        <v>0.96</v>
      </c>
      <c r="K3047" s="141">
        <v>111754.86</v>
      </c>
      <c r="L3047" s="146">
        <v>1</v>
      </c>
      <c r="M3047" s="139">
        <v>1</v>
      </c>
      <c r="N3047" s="167">
        <v>2</v>
      </c>
      <c r="O3047" s="79">
        <v>84795.78</v>
      </c>
      <c r="P3047" s="80"/>
    </row>
    <row r="3048" spans="1:24" s="236" customFormat="1">
      <c r="A3048" s="80" t="s">
        <v>216</v>
      </c>
      <c r="B3048" s="80" t="s">
        <v>3199</v>
      </c>
      <c r="C3048" s="224" t="s">
        <v>4719</v>
      </c>
      <c r="D3048" s="167"/>
      <c r="E3048" s="239" t="s">
        <v>301</v>
      </c>
      <c r="F3048" s="167" t="s">
        <v>525</v>
      </c>
      <c r="G3048" s="302">
        <v>75862.799999999988</v>
      </c>
      <c r="H3048" s="141">
        <v>91303.991999999998</v>
      </c>
      <c r="I3048" s="234">
        <v>23</v>
      </c>
      <c r="J3048" s="235">
        <v>0.92</v>
      </c>
      <c r="K3048" s="302">
        <v>106745.18400000002</v>
      </c>
      <c r="L3048" s="240">
        <v>1</v>
      </c>
      <c r="M3048" s="167"/>
      <c r="N3048" s="167"/>
      <c r="O3048" s="279"/>
      <c r="P3048" s="182"/>
    </row>
    <row r="3049" spans="1:24" s="236" customFormat="1">
      <c r="A3049" s="80" t="s">
        <v>3267</v>
      </c>
      <c r="B3049" s="80" t="s">
        <v>3267</v>
      </c>
      <c r="C3049" s="223" t="s">
        <v>4720</v>
      </c>
      <c r="D3049" s="139" t="s">
        <v>300</v>
      </c>
      <c r="E3049" s="139"/>
      <c r="F3049" s="139" t="s">
        <v>525</v>
      </c>
      <c r="G3049" s="141">
        <v>68910.399999999994</v>
      </c>
      <c r="H3049" s="141">
        <v>89793.600000000006</v>
      </c>
      <c r="I3049" s="234">
        <v>22</v>
      </c>
      <c r="J3049" s="235">
        <v>0.88</v>
      </c>
      <c r="K3049" s="141">
        <v>110676.8</v>
      </c>
      <c r="L3049" s="146"/>
      <c r="M3049" s="139"/>
      <c r="N3049" s="167"/>
      <c r="O3049" s="244"/>
      <c r="P3049" s="80"/>
      <c r="V3049" s="245"/>
      <c r="W3049" s="245"/>
      <c r="X3049" s="245"/>
    </row>
    <row r="3050" spans="1:24" s="236" customFormat="1">
      <c r="A3050" s="80" t="s">
        <v>224</v>
      </c>
      <c r="B3050" s="80" t="s">
        <v>3201</v>
      </c>
      <c r="C3050" s="223" t="s">
        <v>911</v>
      </c>
      <c r="D3050" s="139" t="s">
        <v>300</v>
      </c>
      <c r="E3050" s="139" t="s">
        <v>301</v>
      </c>
      <c r="F3050" s="139" t="s">
        <v>525</v>
      </c>
      <c r="G3050" s="141">
        <v>66179.333333333328</v>
      </c>
      <c r="H3050" s="141">
        <v>82724.166666666657</v>
      </c>
      <c r="I3050" s="234">
        <v>21</v>
      </c>
      <c r="J3050" s="235">
        <v>0.84</v>
      </c>
      <c r="K3050" s="141">
        <v>99269</v>
      </c>
      <c r="L3050" s="146">
        <v>1</v>
      </c>
      <c r="M3050" s="139">
        <v>1</v>
      </c>
      <c r="N3050" s="167">
        <v>5</v>
      </c>
      <c r="O3050" s="79">
        <v>80142.337599999999</v>
      </c>
      <c r="P3050" s="80"/>
    </row>
    <row r="3051" spans="1:24" s="236" customFormat="1" ht="22.5">
      <c r="A3051" s="80" t="s">
        <v>3190</v>
      </c>
      <c r="B3051" s="80" t="s">
        <v>3201</v>
      </c>
      <c r="C3051" s="297" t="s">
        <v>909</v>
      </c>
      <c r="D3051" s="298" t="s">
        <v>4027</v>
      </c>
      <c r="E3051" s="298" t="s">
        <v>301</v>
      </c>
      <c r="F3051" s="140" t="s">
        <v>2219</v>
      </c>
      <c r="G3051" s="141">
        <v>60864</v>
      </c>
      <c r="H3051" s="141">
        <v>75690</v>
      </c>
      <c r="I3051" s="234">
        <v>20</v>
      </c>
      <c r="J3051" s="235">
        <v>0.8</v>
      </c>
      <c r="K3051" s="141">
        <v>90516</v>
      </c>
      <c r="L3051" s="146">
        <v>6</v>
      </c>
      <c r="M3051" s="139">
        <v>6</v>
      </c>
      <c r="N3051" s="139">
        <v>1</v>
      </c>
      <c r="O3051" s="79">
        <v>88078</v>
      </c>
      <c r="P3051" s="80"/>
      <c r="R3051" s="245"/>
      <c r="V3051" s="245"/>
      <c r="W3051" s="245"/>
      <c r="X3051" s="245"/>
    </row>
    <row r="3052" spans="1:24" s="236" customFormat="1">
      <c r="A3052" s="80" t="s">
        <v>3206</v>
      </c>
      <c r="B3052" s="80" t="s">
        <v>3206</v>
      </c>
      <c r="C3052" s="223" t="s">
        <v>910</v>
      </c>
      <c r="D3052" s="139" t="s">
        <v>300</v>
      </c>
      <c r="E3052" s="139" t="s">
        <v>306</v>
      </c>
      <c r="F3052" s="139" t="s">
        <v>525</v>
      </c>
      <c r="G3052" s="141">
        <v>58302.400000000001</v>
      </c>
      <c r="H3052" s="141">
        <v>72935.199999999997</v>
      </c>
      <c r="I3052" s="234">
        <v>19</v>
      </c>
      <c r="J3052" s="235">
        <v>0.76</v>
      </c>
      <c r="K3052" s="141">
        <v>87568</v>
      </c>
      <c r="L3052" s="146"/>
      <c r="M3052" s="139">
        <v>0</v>
      </c>
      <c r="N3052" s="167"/>
      <c r="O3052" s="244"/>
      <c r="P3052" s="80"/>
      <c r="R3052" s="245"/>
      <c r="V3052" s="245"/>
      <c r="W3052" s="245"/>
      <c r="X3052" s="245"/>
    </row>
    <row r="3053" spans="1:24" s="236" customFormat="1">
      <c r="A3053" s="80" t="s">
        <v>222</v>
      </c>
      <c r="B3053" s="80" t="s">
        <v>3199</v>
      </c>
      <c r="C3053" s="223" t="s">
        <v>910</v>
      </c>
      <c r="D3053" s="139" t="s">
        <v>300</v>
      </c>
      <c r="E3053" s="139" t="s">
        <v>306</v>
      </c>
      <c r="F3053" s="139" t="s">
        <v>525</v>
      </c>
      <c r="G3053" s="141">
        <v>50664</v>
      </c>
      <c r="H3053" s="141">
        <v>68022</v>
      </c>
      <c r="I3053" s="234">
        <v>18</v>
      </c>
      <c r="J3053" s="235">
        <v>0.72</v>
      </c>
      <c r="K3053" s="141">
        <v>85380</v>
      </c>
      <c r="L3053" s="146">
        <v>1</v>
      </c>
      <c r="M3053" s="139">
        <v>1</v>
      </c>
      <c r="N3053" s="167">
        <v>4</v>
      </c>
      <c r="O3053" s="79">
        <v>81219</v>
      </c>
      <c r="P3053" s="80"/>
    </row>
    <row r="3054" spans="1:24" s="236" customFormat="1">
      <c r="A3054" s="80" t="s">
        <v>1723</v>
      </c>
      <c r="B3054" s="80" t="s">
        <v>3199</v>
      </c>
      <c r="C3054" s="223" t="s">
        <v>2526</v>
      </c>
      <c r="D3054" s="139" t="s">
        <v>300</v>
      </c>
      <c r="E3054" s="139" t="s">
        <v>301</v>
      </c>
      <c r="F3054" s="139" t="s">
        <v>525</v>
      </c>
      <c r="G3054" s="141">
        <v>56011.121900000006</v>
      </c>
      <c r="H3054" s="141">
        <v>66611.392650000009</v>
      </c>
      <c r="I3054" s="234">
        <v>17</v>
      </c>
      <c r="J3054" s="235">
        <v>0.68</v>
      </c>
      <c r="K3054" s="141">
        <v>77211.663400000005</v>
      </c>
      <c r="L3054" s="146">
        <v>1</v>
      </c>
      <c r="M3054" s="139">
        <v>1</v>
      </c>
      <c r="N3054" s="167">
        <v>7</v>
      </c>
      <c r="O3054" s="79">
        <v>66611.392650000009</v>
      </c>
      <c r="P3054" s="80"/>
    </row>
    <row r="3055" spans="1:24" s="236" customFormat="1" ht="22.5">
      <c r="A3055" s="80" t="s">
        <v>3200</v>
      </c>
      <c r="B3055" s="80" t="s">
        <v>3201</v>
      </c>
      <c r="C3055" s="223" t="s">
        <v>914</v>
      </c>
      <c r="D3055" s="139" t="s">
        <v>4027</v>
      </c>
      <c r="E3055" s="139" t="s">
        <v>301</v>
      </c>
      <c r="F3055" s="139" t="s">
        <v>525</v>
      </c>
      <c r="G3055" s="141">
        <v>45262</v>
      </c>
      <c r="H3055" s="141">
        <v>66410</v>
      </c>
      <c r="I3055" s="234">
        <v>16</v>
      </c>
      <c r="J3055" s="235">
        <v>0.64</v>
      </c>
      <c r="K3055" s="141">
        <v>87558</v>
      </c>
      <c r="L3055" s="146"/>
      <c r="M3055" s="139">
        <v>32</v>
      </c>
      <c r="N3055" s="167">
        <v>17</v>
      </c>
      <c r="O3055" s="79">
        <v>47315</v>
      </c>
      <c r="P3055" s="80"/>
    </row>
    <row r="3056" spans="1:24" s="236" customFormat="1">
      <c r="A3056" s="80" t="s">
        <v>272</v>
      </c>
      <c r="B3056" s="80" t="s">
        <v>3189</v>
      </c>
      <c r="C3056" s="223" t="s">
        <v>915</v>
      </c>
      <c r="D3056" s="139" t="s">
        <v>300</v>
      </c>
      <c r="E3056" s="139" t="s">
        <v>306</v>
      </c>
      <c r="F3056" s="139" t="s">
        <v>525</v>
      </c>
      <c r="G3056" s="271">
        <v>49899.199999999997</v>
      </c>
      <c r="H3056" s="141">
        <v>64875.199999999997</v>
      </c>
      <c r="I3056" s="234">
        <v>15</v>
      </c>
      <c r="J3056" s="235">
        <v>0.6</v>
      </c>
      <c r="K3056" s="271">
        <v>79851.199999999997</v>
      </c>
      <c r="L3056" s="146">
        <v>1</v>
      </c>
      <c r="M3056" s="146">
        <v>1</v>
      </c>
      <c r="N3056" s="167">
        <v>13</v>
      </c>
      <c r="O3056" s="242">
        <v>53414.400000000001</v>
      </c>
      <c r="P3056" s="272"/>
      <c r="R3056" s="241"/>
    </row>
    <row r="3057" spans="1:18" s="236" customFormat="1">
      <c r="A3057" s="80" t="s">
        <v>277</v>
      </c>
      <c r="B3057" s="80" t="s">
        <v>3201</v>
      </c>
      <c r="C3057" s="223" t="s">
        <v>912</v>
      </c>
      <c r="D3057" s="140" t="s">
        <v>300</v>
      </c>
      <c r="E3057" s="139" t="s">
        <v>301</v>
      </c>
      <c r="F3057" s="139" t="s">
        <v>525</v>
      </c>
      <c r="G3057" s="141">
        <v>49953</v>
      </c>
      <c r="H3057" s="141">
        <v>63690.5</v>
      </c>
      <c r="I3057" s="234">
        <v>14</v>
      </c>
      <c r="J3057" s="235">
        <v>0.56000000000000005</v>
      </c>
      <c r="K3057" s="141">
        <v>77428</v>
      </c>
      <c r="L3057" s="146">
        <v>1</v>
      </c>
      <c r="M3057" s="139">
        <v>1</v>
      </c>
      <c r="N3057" s="167">
        <v>8</v>
      </c>
      <c r="O3057" s="79">
        <v>63690</v>
      </c>
      <c r="P3057" s="80"/>
    </row>
    <row r="3058" spans="1:18" s="236" customFormat="1">
      <c r="A3058" s="80" t="s">
        <v>3197</v>
      </c>
      <c r="B3058" s="80" t="s">
        <v>3258</v>
      </c>
      <c r="C3058" s="238"/>
      <c r="D3058" s="139" t="s">
        <v>300</v>
      </c>
      <c r="E3058" s="158" t="s">
        <v>301</v>
      </c>
      <c r="F3058" s="161" t="s">
        <v>525</v>
      </c>
      <c r="G3058" s="159">
        <v>46809</v>
      </c>
      <c r="H3058" s="141">
        <v>60287.5</v>
      </c>
      <c r="I3058" s="234">
        <v>13</v>
      </c>
      <c r="J3058" s="235">
        <v>0.52</v>
      </c>
      <c r="K3058" s="159">
        <v>73766</v>
      </c>
      <c r="L3058" s="146"/>
      <c r="M3058" s="139">
        <v>4</v>
      </c>
      <c r="N3058" s="167">
        <v>9</v>
      </c>
      <c r="O3058" s="79">
        <v>55378.559999999998</v>
      </c>
      <c r="P3058" s="80"/>
    </row>
    <row r="3059" spans="1:18" s="236" customFormat="1">
      <c r="A3059" s="80" t="s">
        <v>3191</v>
      </c>
      <c r="B3059" s="80" t="s">
        <v>3199</v>
      </c>
      <c r="C3059" s="223" t="s">
        <v>4721</v>
      </c>
      <c r="D3059" s="139" t="s">
        <v>300</v>
      </c>
      <c r="E3059" s="139"/>
      <c r="F3059" s="140" t="s">
        <v>2219</v>
      </c>
      <c r="G3059" s="141">
        <v>46325.34</v>
      </c>
      <c r="H3059" s="141">
        <v>60130.2</v>
      </c>
      <c r="I3059" s="234">
        <v>12</v>
      </c>
      <c r="J3059" s="235">
        <v>0.48</v>
      </c>
      <c r="K3059" s="141">
        <v>73935.06</v>
      </c>
      <c r="L3059" s="146"/>
      <c r="M3059" s="139">
        <v>92</v>
      </c>
      <c r="N3059" s="167">
        <v>15</v>
      </c>
      <c r="O3059" s="242">
        <v>51986.84</v>
      </c>
      <c r="P3059" s="80"/>
    </row>
    <row r="3060" spans="1:18" s="236" customFormat="1">
      <c r="A3060" s="80" t="s">
        <v>1716</v>
      </c>
      <c r="B3060" s="80" t="s">
        <v>3205</v>
      </c>
      <c r="C3060" s="223" t="s">
        <v>910</v>
      </c>
      <c r="D3060" s="139" t="s">
        <v>300</v>
      </c>
      <c r="E3060" s="139" t="s">
        <v>301</v>
      </c>
      <c r="F3060" s="140" t="s">
        <v>2219</v>
      </c>
      <c r="G3060" s="141">
        <v>38982.080000000002</v>
      </c>
      <c r="H3060" s="141">
        <v>58629.565000000002</v>
      </c>
      <c r="I3060" s="234">
        <v>11</v>
      </c>
      <c r="J3060" s="235">
        <v>0.44</v>
      </c>
      <c r="K3060" s="141">
        <v>78277.05</v>
      </c>
      <c r="L3060" s="146">
        <v>3</v>
      </c>
      <c r="M3060" s="139">
        <v>3</v>
      </c>
      <c r="N3060" s="167">
        <v>16</v>
      </c>
      <c r="O3060" s="79">
        <v>48084.34</v>
      </c>
      <c r="P3060" s="80"/>
    </row>
    <row r="3061" spans="1:18" s="236" customFormat="1" ht="22.5">
      <c r="A3061" s="80" t="s">
        <v>221</v>
      </c>
      <c r="B3061" s="80" t="s">
        <v>3199</v>
      </c>
      <c r="C3061" s="223" t="s">
        <v>913</v>
      </c>
      <c r="D3061" s="139" t="s">
        <v>4026</v>
      </c>
      <c r="E3061" s="139" t="s">
        <v>359</v>
      </c>
      <c r="F3061" s="140" t="s">
        <v>2219</v>
      </c>
      <c r="G3061" s="141">
        <v>46507.96</v>
      </c>
      <c r="H3061" s="141">
        <v>58599.839999999997</v>
      </c>
      <c r="I3061" s="234">
        <v>10</v>
      </c>
      <c r="J3061" s="235">
        <v>0.4</v>
      </c>
      <c r="K3061" s="141">
        <v>70691.72</v>
      </c>
      <c r="L3061" s="146">
        <v>1</v>
      </c>
      <c r="M3061" s="139">
        <v>1</v>
      </c>
      <c r="N3061" s="167">
        <v>6</v>
      </c>
      <c r="O3061" s="79">
        <v>68473.600000000006</v>
      </c>
      <c r="P3061" s="80"/>
    </row>
    <row r="3062" spans="1:18" s="236" customFormat="1">
      <c r="A3062" s="80" t="s">
        <v>1743</v>
      </c>
      <c r="B3062" s="80" t="s">
        <v>3251</v>
      </c>
      <c r="C3062" s="223" t="s">
        <v>4722</v>
      </c>
      <c r="D3062" s="139" t="s">
        <v>4026</v>
      </c>
      <c r="E3062" s="139" t="s">
        <v>301</v>
      </c>
      <c r="F3062" s="139" t="s">
        <v>525</v>
      </c>
      <c r="G3062" s="141">
        <v>43867.199999999997</v>
      </c>
      <c r="H3062" s="141">
        <v>57023.199999999997</v>
      </c>
      <c r="I3062" s="234">
        <v>9</v>
      </c>
      <c r="J3062" s="235">
        <v>0.36</v>
      </c>
      <c r="K3062" s="141">
        <v>70179.199999999997</v>
      </c>
      <c r="L3062" s="146">
        <v>52</v>
      </c>
      <c r="M3062" s="139">
        <v>52</v>
      </c>
      <c r="N3062" s="167">
        <v>10</v>
      </c>
      <c r="O3062" s="79">
        <v>55102.527999999998</v>
      </c>
      <c r="P3062" s="226"/>
      <c r="R3062" s="245"/>
    </row>
    <row r="3063" spans="1:18" s="236" customFormat="1">
      <c r="A3063" s="80" t="s">
        <v>3193</v>
      </c>
      <c r="B3063" s="80" t="s">
        <v>3235</v>
      </c>
      <c r="C3063" s="223" t="s">
        <v>914</v>
      </c>
      <c r="D3063" s="139" t="s">
        <v>4026</v>
      </c>
      <c r="E3063" s="139" t="s">
        <v>359</v>
      </c>
      <c r="F3063" s="139" t="s">
        <v>525</v>
      </c>
      <c r="G3063" s="141">
        <v>42848</v>
      </c>
      <c r="H3063" s="141">
        <v>55681.599999999999</v>
      </c>
      <c r="I3063" s="234">
        <v>8</v>
      </c>
      <c r="J3063" s="235">
        <v>0.32</v>
      </c>
      <c r="K3063" s="141">
        <v>68515.199999999997</v>
      </c>
      <c r="L3063" s="146">
        <v>6</v>
      </c>
      <c r="M3063" s="139">
        <v>6</v>
      </c>
      <c r="N3063" s="167">
        <v>14</v>
      </c>
      <c r="O3063" s="79">
        <v>52704</v>
      </c>
      <c r="P3063" s="80"/>
    </row>
    <row r="3064" spans="1:18" s="236" customFormat="1">
      <c r="A3064" s="80" t="s">
        <v>1713</v>
      </c>
      <c r="B3064" s="80" t="s">
        <v>3199</v>
      </c>
      <c r="C3064" s="223" t="s">
        <v>914</v>
      </c>
      <c r="D3064" s="139" t="s">
        <v>4026</v>
      </c>
      <c r="E3064" s="139" t="s">
        <v>301</v>
      </c>
      <c r="F3064" s="140" t="s">
        <v>2219</v>
      </c>
      <c r="G3064" s="141">
        <v>43504.031999999999</v>
      </c>
      <c r="H3064" s="141">
        <v>55467.567999999999</v>
      </c>
      <c r="I3064" s="234">
        <v>7</v>
      </c>
      <c r="J3064" s="235">
        <v>0.28000000000000003</v>
      </c>
      <c r="K3064" s="141">
        <v>67431.104000000007</v>
      </c>
      <c r="L3064" s="146">
        <v>1</v>
      </c>
      <c r="M3064" s="139">
        <v>0</v>
      </c>
      <c r="N3064" s="167">
        <v>12</v>
      </c>
      <c r="O3064" s="79">
        <v>54379</v>
      </c>
      <c r="P3064" s="80"/>
    </row>
    <row r="3065" spans="1:18" s="236" customFormat="1">
      <c r="A3065" s="80" t="s">
        <v>3194</v>
      </c>
      <c r="B3065" s="80" t="s">
        <v>3214</v>
      </c>
      <c r="C3065" s="223" t="s">
        <v>914</v>
      </c>
      <c r="D3065" s="139" t="s">
        <v>300</v>
      </c>
      <c r="E3065" s="139" t="s">
        <v>301</v>
      </c>
      <c r="F3065" s="139" t="s">
        <v>525</v>
      </c>
      <c r="G3065" s="141">
        <v>39997</v>
      </c>
      <c r="H3065" s="141">
        <v>54507</v>
      </c>
      <c r="I3065" s="234">
        <v>6</v>
      </c>
      <c r="J3065" s="235">
        <v>0.24</v>
      </c>
      <c r="K3065" s="141">
        <v>69017</v>
      </c>
      <c r="L3065" s="146">
        <v>1</v>
      </c>
      <c r="M3065" s="139">
        <v>1</v>
      </c>
      <c r="N3065" s="167">
        <v>20</v>
      </c>
      <c r="O3065" s="79">
        <v>43969.120000000003</v>
      </c>
      <c r="P3065" s="80"/>
      <c r="R3065" s="245"/>
    </row>
    <row r="3066" spans="1:18" s="236" customFormat="1">
      <c r="A3066" s="80" t="s">
        <v>3241</v>
      </c>
      <c r="B3066" s="80" t="s">
        <v>3213</v>
      </c>
      <c r="C3066" s="223" t="s">
        <v>4723</v>
      </c>
      <c r="D3066" s="139" t="s">
        <v>300</v>
      </c>
      <c r="E3066" s="139"/>
      <c r="F3066" s="139" t="s">
        <v>525</v>
      </c>
      <c r="G3066" s="141">
        <v>41339.74</v>
      </c>
      <c r="H3066" s="141">
        <v>54480.53</v>
      </c>
      <c r="I3066" s="234">
        <v>5</v>
      </c>
      <c r="J3066" s="235">
        <v>0.2</v>
      </c>
      <c r="K3066" s="141">
        <v>67621.320000000007</v>
      </c>
      <c r="L3066" s="146">
        <v>12</v>
      </c>
      <c r="M3066" s="139">
        <v>11</v>
      </c>
      <c r="N3066" s="167">
        <v>11</v>
      </c>
      <c r="O3066" s="79">
        <v>54480.53</v>
      </c>
      <c r="P3066" s="80"/>
    </row>
    <row r="3067" spans="1:18" s="236" customFormat="1">
      <c r="A3067" s="80" t="s">
        <v>226</v>
      </c>
      <c r="B3067" s="80" t="s">
        <v>3199</v>
      </c>
      <c r="C3067" s="223" t="s">
        <v>914</v>
      </c>
      <c r="D3067" s="139" t="s">
        <v>300</v>
      </c>
      <c r="E3067" s="139" t="s">
        <v>301</v>
      </c>
      <c r="F3067" s="139" t="s">
        <v>525</v>
      </c>
      <c r="G3067" s="141">
        <v>42652</v>
      </c>
      <c r="H3067" s="141">
        <v>53566</v>
      </c>
      <c r="I3067" s="234">
        <v>4</v>
      </c>
      <c r="J3067" s="235">
        <v>0.16</v>
      </c>
      <c r="K3067" s="141">
        <v>64480</v>
      </c>
      <c r="L3067" s="146">
        <v>1</v>
      </c>
      <c r="M3067" s="139">
        <v>1</v>
      </c>
      <c r="N3067" s="167">
        <v>19</v>
      </c>
      <c r="O3067" s="79">
        <v>44290</v>
      </c>
      <c r="P3067" s="80"/>
    </row>
    <row r="3068" spans="1:18" s="236" customFormat="1">
      <c r="A3068" s="80" t="s">
        <v>3209</v>
      </c>
      <c r="B3068" s="80" t="s">
        <v>3209</v>
      </c>
      <c r="C3068" s="223" t="s">
        <v>4724</v>
      </c>
      <c r="D3068" s="139" t="s">
        <v>4026</v>
      </c>
      <c r="E3068" s="139" t="s">
        <v>301</v>
      </c>
      <c r="F3068" s="139"/>
      <c r="G3068" s="141">
        <v>38750.400000000001</v>
      </c>
      <c r="H3068" s="141">
        <v>50367.199999999997</v>
      </c>
      <c r="I3068" s="234">
        <v>3</v>
      </c>
      <c r="J3068" s="235">
        <v>0.12</v>
      </c>
      <c r="K3068" s="141">
        <v>61984</v>
      </c>
      <c r="L3068" s="146"/>
      <c r="M3068" s="139">
        <v>13</v>
      </c>
      <c r="N3068" s="167">
        <v>18</v>
      </c>
      <c r="O3068" s="79">
        <v>45353.599999999999</v>
      </c>
      <c r="P3068" s="80"/>
    </row>
    <row r="3069" spans="1:18" s="236" customFormat="1">
      <c r="A3069" s="80" t="s">
        <v>3261</v>
      </c>
      <c r="B3069" s="80" t="s">
        <v>3261</v>
      </c>
      <c r="C3069" s="223" t="s">
        <v>915</v>
      </c>
      <c r="D3069" s="139" t="s">
        <v>4026</v>
      </c>
      <c r="E3069" s="139" t="s">
        <v>301</v>
      </c>
      <c r="F3069" s="139" t="s">
        <v>525</v>
      </c>
      <c r="G3069" s="141">
        <v>35568</v>
      </c>
      <c r="H3069" s="141">
        <v>43915.455000000002</v>
      </c>
      <c r="I3069" s="234">
        <v>2</v>
      </c>
      <c r="J3069" s="235">
        <v>0.08</v>
      </c>
      <c r="K3069" s="141">
        <v>52262.91</v>
      </c>
      <c r="L3069" s="146">
        <v>5</v>
      </c>
      <c r="M3069" s="139">
        <v>4</v>
      </c>
      <c r="N3069" s="167">
        <v>22</v>
      </c>
      <c r="O3069" s="79">
        <v>36732.910000000003</v>
      </c>
      <c r="P3069" s="80"/>
    </row>
    <row r="3070" spans="1:18" s="236" customFormat="1">
      <c r="A3070" s="80" t="s">
        <v>3204</v>
      </c>
      <c r="B3070" s="80" t="s">
        <v>3204</v>
      </c>
      <c r="C3070" s="223" t="s">
        <v>4725</v>
      </c>
      <c r="D3070" s="139" t="s">
        <v>4026</v>
      </c>
      <c r="E3070" s="139" t="s">
        <v>301</v>
      </c>
      <c r="F3070" s="139" t="s">
        <v>525</v>
      </c>
      <c r="G3070" s="141">
        <v>32925.360000000001</v>
      </c>
      <c r="H3070" s="141">
        <v>41156.335999999996</v>
      </c>
      <c r="I3070" s="234">
        <v>1</v>
      </c>
      <c r="J3070" s="235">
        <v>0.04</v>
      </c>
      <c r="K3070" s="141">
        <v>49387.311999999998</v>
      </c>
      <c r="L3070" s="146">
        <v>1</v>
      </c>
      <c r="M3070" s="139">
        <v>1</v>
      </c>
      <c r="N3070" s="167">
        <v>21</v>
      </c>
      <c r="O3070" s="79">
        <v>39113.983999999997</v>
      </c>
      <c r="P3070" s="256"/>
      <c r="R3070" s="245"/>
    </row>
    <row r="3071" spans="1:18" s="236" customFormat="1">
      <c r="A3071" s="80"/>
      <c r="B3071" s="80"/>
      <c r="C3071" s="223"/>
      <c r="D3071" s="139"/>
      <c r="E3071" s="139"/>
      <c r="F3071" s="139"/>
      <c r="G3071" s="141"/>
      <c r="H3071" s="141"/>
      <c r="I3071" s="234"/>
      <c r="J3071" s="235"/>
      <c r="K3071" s="141"/>
      <c r="L3071" s="146"/>
      <c r="M3071" s="139"/>
      <c r="N3071" s="139"/>
      <c r="O3071" s="79"/>
      <c r="P3071" s="256"/>
      <c r="R3071" s="241"/>
    </row>
    <row r="3072" spans="1:18" s="236" customFormat="1">
      <c r="A3072" s="80"/>
      <c r="B3072" s="80"/>
      <c r="C3072" s="223"/>
      <c r="D3072" s="139"/>
      <c r="E3072" s="139"/>
      <c r="F3072" s="66"/>
      <c r="G3072" s="14" t="s">
        <v>236</v>
      </c>
      <c r="H3072" s="15" t="s">
        <v>237</v>
      </c>
      <c r="I3072" s="259"/>
      <c r="J3072" s="260"/>
      <c r="K3072" s="67" t="s">
        <v>238</v>
      </c>
      <c r="L3072" s="261"/>
      <c r="M3072" s="261"/>
      <c r="N3072" s="261"/>
      <c r="O3072" s="262"/>
      <c r="P3072" s="256"/>
      <c r="R3072" s="241"/>
    </row>
    <row r="3073" spans="1:18" s="236" customFormat="1">
      <c r="A3073" s="80"/>
      <c r="B3073" s="80"/>
      <c r="C3073" s="223"/>
      <c r="D3073" s="139"/>
      <c r="E3073" s="139"/>
      <c r="F3073" s="68" t="s">
        <v>253</v>
      </c>
      <c r="G3073" s="16">
        <v>50739.061529333332</v>
      </c>
      <c r="H3073" s="16">
        <v>65432.552032666659</v>
      </c>
      <c r="I3073" s="259"/>
      <c r="J3073" s="260"/>
      <c r="K3073" s="16">
        <v>80126.042535999994</v>
      </c>
      <c r="L3073" s="261"/>
      <c r="M3073" s="261"/>
      <c r="N3073" s="261"/>
      <c r="O3073" s="262"/>
      <c r="P3073" s="256"/>
      <c r="R3073" s="241"/>
    </row>
    <row r="3074" spans="1:18" s="236" customFormat="1">
      <c r="A3074" s="80"/>
      <c r="B3074" s="80"/>
      <c r="C3074" s="223"/>
      <c r="D3074" s="139"/>
      <c r="E3074" s="139"/>
      <c r="F3074" s="68" t="s">
        <v>254</v>
      </c>
      <c r="G3074" s="16">
        <v>58302.400000000001</v>
      </c>
      <c r="H3074" s="16">
        <v>72935.199999999997</v>
      </c>
      <c r="I3074" s="259"/>
      <c r="J3074" s="260"/>
      <c r="K3074" s="16">
        <v>87568</v>
      </c>
      <c r="L3074" s="261"/>
      <c r="M3074" s="261"/>
      <c r="N3074" s="261"/>
      <c r="O3074" s="262"/>
      <c r="P3074" s="256"/>
      <c r="R3074" s="241"/>
    </row>
    <row r="3075" spans="1:18" s="236" customFormat="1">
      <c r="A3075" s="80"/>
      <c r="B3075" s="80"/>
      <c r="C3075" s="223"/>
      <c r="D3075" s="139"/>
      <c r="E3075" s="139"/>
      <c r="F3075" s="68" t="s">
        <v>255</v>
      </c>
      <c r="G3075" s="16">
        <v>42652</v>
      </c>
      <c r="H3075" s="16">
        <v>55467.567999999999</v>
      </c>
      <c r="I3075" s="259"/>
      <c r="J3075" s="260"/>
      <c r="K3075" s="16">
        <v>68515.199999999997</v>
      </c>
      <c r="L3075" s="261"/>
      <c r="M3075" s="261"/>
      <c r="N3075" s="261"/>
      <c r="O3075" s="262"/>
      <c r="P3075" s="256"/>
      <c r="R3075" s="241"/>
    </row>
    <row r="3076" spans="1:18" s="236" customFormat="1">
      <c r="A3076" s="80"/>
      <c r="B3076" s="80"/>
      <c r="C3076" s="223"/>
      <c r="D3076" s="139"/>
      <c r="E3076" s="139"/>
      <c r="F3076" s="68" t="s">
        <v>256</v>
      </c>
      <c r="G3076" s="16">
        <v>46507.96</v>
      </c>
      <c r="H3076" s="16">
        <v>60287.5</v>
      </c>
      <c r="I3076" s="259"/>
      <c r="J3076" s="260"/>
      <c r="K3076" s="16">
        <v>77211.663400000005</v>
      </c>
      <c r="L3076" s="261"/>
      <c r="M3076" s="261"/>
      <c r="N3076" s="261"/>
      <c r="O3076" s="262"/>
      <c r="P3076" s="256"/>
      <c r="R3076" s="241"/>
    </row>
    <row r="3077" spans="1:18" s="236" customFormat="1">
      <c r="A3077" s="80"/>
      <c r="B3077" s="80"/>
      <c r="C3077" s="223"/>
      <c r="D3077" s="139"/>
      <c r="E3077" s="139"/>
      <c r="F3077" s="68"/>
      <c r="G3077" s="16"/>
      <c r="H3077" s="16"/>
      <c r="I3077" s="259"/>
      <c r="J3077" s="260"/>
      <c r="K3077" s="16"/>
      <c r="L3077" s="261"/>
      <c r="M3077" s="261"/>
      <c r="N3077" s="261"/>
      <c r="O3077" s="262"/>
      <c r="P3077" s="256"/>
      <c r="R3077" s="241"/>
    </row>
    <row r="3078" spans="1:18" s="236" customFormat="1">
      <c r="A3078" s="80"/>
      <c r="B3078" s="80"/>
      <c r="C3078" s="223"/>
      <c r="D3078" s="139"/>
      <c r="E3078" s="139"/>
      <c r="F3078" s="68"/>
      <c r="G3078" s="16"/>
      <c r="H3078" s="69"/>
      <c r="I3078" s="263"/>
      <c r="J3078" s="406" t="s">
        <v>257</v>
      </c>
      <c r="K3078" s="406"/>
      <c r="L3078" s="406"/>
      <c r="M3078" s="406"/>
      <c r="N3078" s="406"/>
      <c r="O3078" s="406"/>
      <c r="P3078" s="256"/>
      <c r="R3078" s="241"/>
    </row>
    <row r="3079" spans="1:18" s="236" customFormat="1">
      <c r="A3079" s="80"/>
      <c r="B3079" s="80"/>
      <c r="C3079" s="223"/>
      <c r="D3079" s="139"/>
      <c r="E3079" s="139"/>
      <c r="F3079" s="68"/>
      <c r="G3079" s="16"/>
      <c r="H3079" s="70"/>
      <c r="I3079" s="264"/>
      <c r="J3079" s="265" t="s">
        <v>258</v>
      </c>
      <c r="K3079" s="71">
        <v>68008.04816250001</v>
      </c>
      <c r="L3079" s="266"/>
      <c r="M3079" s="407" t="s">
        <v>259</v>
      </c>
      <c r="N3079" s="407"/>
      <c r="O3079" s="72">
        <v>59080.678284090915</v>
      </c>
      <c r="P3079" s="256"/>
      <c r="R3079" s="241"/>
    </row>
    <row r="3080" spans="1:18" s="236" customFormat="1">
      <c r="A3080" s="80"/>
      <c r="B3080" s="80"/>
      <c r="C3080" s="223"/>
      <c r="D3080" s="139"/>
      <c r="E3080" s="139"/>
      <c r="F3080" s="261"/>
      <c r="G3080" s="262"/>
      <c r="H3080" s="70"/>
      <c r="I3080" s="264"/>
      <c r="J3080" s="265" t="s">
        <v>260</v>
      </c>
      <c r="K3080" s="71">
        <v>47507.334999999999</v>
      </c>
      <c r="L3080" s="266"/>
      <c r="M3080" s="407" t="s">
        <v>537</v>
      </c>
      <c r="N3080" s="407"/>
      <c r="O3080" s="72">
        <v>53071.170428418794</v>
      </c>
      <c r="P3080" s="256"/>
      <c r="R3080" s="241"/>
    </row>
    <row r="3081" spans="1:18" s="236" customFormat="1">
      <c r="A3081" s="80"/>
      <c r="B3081" s="80"/>
      <c r="C3081" s="223"/>
      <c r="D3081" s="139"/>
      <c r="E3081" s="139"/>
      <c r="F3081" s="139"/>
      <c r="G3081" s="141"/>
      <c r="H3081" s="141"/>
      <c r="I3081" s="234"/>
      <c r="J3081" s="235"/>
      <c r="K3081" s="141"/>
      <c r="L3081" s="146"/>
      <c r="M3081" s="139"/>
      <c r="N3081" s="139"/>
      <c r="O3081" s="79"/>
      <c r="P3081" s="256"/>
      <c r="R3081" s="241"/>
    </row>
    <row r="3082" spans="1:18" ht="20.25">
      <c r="A3082" s="405" t="s">
        <v>916</v>
      </c>
      <c r="B3082" s="405"/>
      <c r="C3082" s="405"/>
      <c r="D3082" s="228"/>
      <c r="E3082" s="228"/>
      <c r="F3082" s="228"/>
      <c r="G3082" s="130"/>
      <c r="H3082" s="130"/>
      <c r="I3082" s="229"/>
      <c r="J3082" s="132"/>
      <c r="K3082" s="130"/>
      <c r="L3082" s="230"/>
      <c r="M3082" s="230"/>
      <c r="N3082" s="230"/>
      <c r="O3082" s="130"/>
      <c r="P3082" s="134"/>
    </row>
    <row r="3083" spans="1:18" ht="18">
      <c r="A3083" s="61" t="s">
        <v>517</v>
      </c>
      <c r="B3083" s="62" t="s">
        <v>243</v>
      </c>
      <c r="C3083" s="61" t="s">
        <v>233</v>
      </c>
      <c r="D3083" s="61" t="s">
        <v>289</v>
      </c>
      <c r="E3083" s="61" t="s">
        <v>518</v>
      </c>
      <c r="F3083" s="61" t="s">
        <v>519</v>
      </c>
      <c r="G3083" s="63" t="s">
        <v>236</v>
      </c>
      <c r="H3083" s="63" t="s">
        <v>237</v>
      </c>
      <c r="I3083" s="232"/>
      <c r="J3083" s="233" t="s">
        <v>520</v>
      </c>
      <c r="K3083" s="63" t="s">
        <v>238</v>
      </c>
      <c r="L3083" s="61" t="s">
        <v>521</v>
      </c>
      <c r="M3083" s="64" t="s">
        <v>522</v>
      </c>
      <c r="N3083" s="64" t="s">
        <v>523</v>
      </c>
      <c r="O3083" s="65" t="s">
        <v>524</v>
      </c>
      <c r="P3083" s="61" t="s">
        <v>240</v>
      </c>
    </row>
    <row r="3084" spans="1:18" s="236" customFormat="1">
      <c r="A3084" s="80" t="s">
        <v>3241</v>
      </c>
      <c r="B3084" s="80" t="s">
        <v>3213</v>
      </c>
      <c r="C3084" s="223" t="s">
        <v>836</v>
      </c>
      <c r="D3084" s="139" t="s">
        <v>300</v>
      </c>
      <c r="E3084" s="139"/>
      <c r="F3084" s="139" t="s">
        <v>525</v>
      </c>
      <c r="G3084" s="141">
        <v>71169.543999999994</v>
      </c>
      <c r="H3084" s="141">
        <v>93792.141999999993</v>
      </c>
      <c r="I3084" s="234">
        <v>48</v>
      </c>
      <c r="J3084" s="235">
        <v>1</v>
      </c>
      <c r="K3084" s="141">
        <v>116414.74</v>
      </c>
      <c r="L3084" s="146">
        <v>1</v>
      </c>
      <c r="M3084" s="139">
        <v>0</v>
      </c>
      <c r="N3084" s="167"/>
      <c r="O3084" s="244"/>
      <c r="P3084" s="80"/>
    </row>
    <row r="3085" spans="1:18" s="236" customFormat="1">
      <c r="A3085" s="80" t="s">
        <v>221</v>
      </c>
      <c r="B3085" s="80" t="s">
        <v>3199</v>
      </c>
      <c r="C3085" s="223" t="s">
        <v>917</v>
      </c>
      <c r="D3085" s="139" t="s">
        <v>300</v>
      </c>
      <c r="E3085" s="139" t="s">
        <v>301</v>
      </c>
      <c r="F3085" s="140" t="s">
        <v>2219</v>
      </c>
      <c r="G3085" s="141">
        <v>68084.929999999993</v>
      </c>
      <c r="H3085" s="141">
        <v>88510.404999999999</v>
      </c>
      <c r="I3085" s="234">
        <v>47</v>
      </c>
      <c r="J3085" s="235">
        <v>0.97916666666666663</v>
      </c>
      <c r="K3085" s="141">
        <v>108935.88</v>
      </c>
      <c r="L3085" s="146">
        <v>1</v>
      </c>
      <c r="M3085" s="139"/>
      <c r="N3085" s="167"/>
      <c r="O3085" s="244"/>
      <c r="P3085" s="80"/>
    </row>
    <row r="3086" spans="1:18" s="236" customFormat="1" ht="22.5">
      <c r="A3086" s="80" t="s">
        <v>217</v>
      </c>
      <c r="B3086" s="80" t="s">
        <v>3199</v>
      </c>
      <c r="C3086" s="223" t="s">
        <v>2527</v>
      </c>
      <c r="D3086" s="139" t="s">
        <v>300</v>
      </c>
      <c r="E3086" s="139" t="s">
        <v>301</v>
      </c>
      <c r="F3086" s="140" t="s">
        <v>2219</v>
      </c>
      <c r="G3086" s="141">
        <v>66322.255999999994</v>
      </c>
      <c r="H3086" s="141">
        <v>84567.703999999998</v>
      </c>
      <c r="I3086" s="234">
        <v>46</v>
      </c>
      <c r="J3086" s="235">
        <v>0.95833333333333337</v>
      </c>
      <c r="K3086" s="141">
        <v>102813.152</v>
      </c>
      <c r="L3086" s="146">
        <v>2</v>
      </c>
      <c r="M3086" s="139">
        <v>2</v>
      </c>
      <c r="N3086" s="167">
        <v>1</v>
      </c>
      <c r="O3086" s="79">
        <v>96688.799999999988</v>
      </c>
      <c r="P3086" s="80"/>
    </row>
    <row r="3087" spans="1:18" s="236" customFormat="1">
      <c r="A3087" s="80" t="s">
        <v>216</v>
      </c>
      <c r="B3087" s="80" t="s">
        <v>3199</v>
      </c>
      <c r="C3087" s="224" t="s">
        <v>4574</v>
      </c>
      <c r="D3087" s="167"/>
      <c r="E3087" s="239" t="s">
        <v>301</v>
      </c>
      <c r="F3087" s="167" t="s">
        <v>525</v>
      </c>
      <c r="G3087" s="85">
        <v>68809.51999999999</v>
      </c>
      <c r="H3087" s="141">
        <v>82815.823999999993</v>
      </c>
      <c r="I3087" s="234">
        <v>45</v>
      </c>
      <c r="J3087" s="235">
        <v>0.9375</v>
      </c>
      <c r="K3087" s="85">
        <v>96822.128000000012</v>
      </c>
      <c r="L3087" s="240">
        <v>1</v>
      </c>
      <c r="M3087" s="167"/>
      <c r="N3087" s="167">
        <v>2</v>
      </c>
      <c r="O3087" s="85">
        <v>83638.460000000006</v>
      </c>
      <c r="P3087" s="182"/>
    </row>
    <row r="3088" spans="1:18" s="236" customFormat="1" ht="22.5">
      <c r="A3088" s="80" t="s">
        <v>3200</v>
      </c>
      <c r="B3088" s="80" t="s">
        <v>3201</v>
      </c>
      <c r="C3088" s="223" t="s">
        <v>275</v>
      </c>
      <c r="D3088" s="139" t="s">
        <v>300</v>
      </c>
      <c r="E3088" s="139" t="s">
        <v>301</v>
      </c>
      <c r="F3088" s="139" t="s">
        <v>525</v>
      </c>
      <c r="G3088" s="141">
        <v>61031</v>
      </c>
      <c r="H3088" s="141">
        <v>80626.5</v>
      </c>
      <c r="I3088" s="234">
        <v>44</v>
      </c>
      <c r="J3088" s="235">
        <v>0.91666666666666663</v>
      </c>
      <c r="K3088" s="141">
        <v>100222</v>
      </c>
      <c r="L3088" s="146"/>
      <c r="M3088" s="139">
        <v>2</v>
      </c>
      <c r="N3088" s="167">
        <v>9</v>
      </c>
      <c r="O3088" s="79">
        <v>65903</v>
      </c>
      <c r="P3088" s="80"/>
    </row>
    <row r="3089" spans="1:18" s="236" customFormat="1">
      <c r="A3089" s="80" t="s">
        <v>214</v>
      </c>
      <c r="B3089" s="80" t="s">
        <v>3199</v>
      </c>
      <c r="C3089" s="223" t="s">
        <v>837</v>
      </c>
      <c r="D3089" s="139" t="s">
        <v>300</v>
      </c>
      <c r="E3089" s="139" t="s">
        <v>306</v>
      </c>
      <c r="F3089" s="139" t="s">
        <v>525</v>
      </c>
      <c r="G3089" s="141">
        <v>61820</v>
      </c>
      <c r="H3089" s="141">
        <v>78325</v>
      </c>
      <c r="I3089" s="234">
        <v>43</v>
      </c>
      <c r="J3089" s="235">
        <v>0.89583333333333337</v>
      </c>
      <c r="K3089" s="141">
        <v>94830</v>
      </c>
      <c r="L3089" s="146"/>
      <c r="M3089" s="139">
        <v>1</v>
      </c>
      <c r="N3089" s="167">
        <v>4</v>
      </c>
      <c r="O3089" s="79">
        <v>79387</v>
      </c>
      <c r="P3089" s="80"/>
    </row>
    <row r="3090" spans="1:18" s="236" customFormat="1">
      <c r="A3090" s="80" t="s">
        <v>3217</v>
      </c>
      <c r="B3090" s="80" t="s">
        <v>3199</v>
      </c>
      <c r="C3090" s="223" t="s">
        <v>4726</v>
      </c>
      <c r="D3090" s="139" t="s">
        <v>300</v>
      </c>
      <c r="E3090" s="139" t="s">
        <v>306</v>
      </c>
      <c r="F3090" s="139" t="s">
        <v>525</v>
      </c>
      <c r="G3090" s="141">
        <v>61314.64</v>
      </c>
      <c r="H3090" s="141">
        <v>78216.89</v>
      </c>
      <c r="I3090" s="234">
        <v>42</v>
      </c>
      <c r="J3090" s="235">
        <v>0.875</v>
      </c>
      <c r="K3090" s="141">
        <v>95119.14</v>
      </c>
      <c r="L3090" s="146">
        <v>2</v>
      </c>
      <c r="M3090" s="139">
        <v>2</v>
      </c>
      <c r="N3090" s="167">
        <v>6</v>
      </c>
      <c r="O3090" s="79">
        <v>72818.78</v>
      </c>
      <c r="P3090" s="80"/>
    </row>
    <row r="3091" spans="1:18" s="236" customFormat="1">
      <c r="A3091" s="80" t="s">
        <v>1722</v>
      </c>
      <c r="B3091" s="80" t="s">
        <v>3201</v>
      </c>
      <c r="C3091" s="223" t="s">
        <v>2528</v>
      </c>
      <c r="D3091" s="139" t="s">
        <v>4027</v>
      </c>
      <c r="E3091" s="139" t="s">
        <v>301</v>
      </c>
      <c r="F3091" s="140" t="s">
        <v>2219</v>
      </c>
      <c r="G3091" s="141">
        <v>57622</v>
      </c>
      <c r="H3091" s="141">
        <v>73467.815000000002</v>
      </c>
      <c r="I3091" s="234">
        <v>41</v>
      </c>
      <c r="J3091" s="235">
        <v>0.85416666666666663</v>
      </c>
      <c r="K3091" s="141">
        <v>89313.63</v>
      </c>
      <c r="L3091" s="146">
        <v>2</v>
      </c>
      <c r="M3091" s="139">
        <v>2</v>
      </c>
      <c r="N3091" s="167">
        <v>10</v>
      </c>
      <c r="O3091" s="79">
        <v>65576.69</v>
      </c>
      <c r="P3091" s="80"/>
    </row>
    <row r="3092" spans="1:18" s="236" customFormat="1">
      <c r="A3092" s="80" t="s">
        <v>208</v>
      </c>
      <c r="B3092" s="80" t="s">
        <v>3201</v>
      </c>
      <c r="C3092" s="223" t="s">
        <v>275</v>
      </c>
      <c r="D3092" s="139" t="s">
        <v>300</v>
      </c>
      <c r="E3092" s="139" t="s">
        <v>301</v>
      </c>
      <c r="F3092" s="139" t="s">
        <v>525</v>
      </c>
      <c r="G3092" s="141">
        <v>54488</v>
      </c>
      <c r="H3092" s="141">
        <v>72816</v>
      </c>
      <c r="I3092" s="234">
        <v>40</v>
      </c>
      <c r="J3092" s="235">
        <v>0.83333333333333337</v>
      </c>
      <c r="K3092" s="141">
        <v>91144</v>
      </c>
      <c r="L3092" s="146">
        <v>3</v>
      </c>
      <c r="M3092" s="139">
        <v>2</v>
      </c>
      <c r="N3092" s="167">
        <v>8</v>
      </c>
      <c r="O3092" s="79">
        <v>66785</v>
      </c>
      <c r="P3092" s="80"/>
      <c r="R3092" s="241"/>
    </row>
    <row r="3093" spans="1:18" s="236" customFormat="1">
      <c r="A3093" s="80" t="s">
        <v>3301</v>
      </c>
      <c r="B3093" s="80" t="s">
        <v>3201</v>
      </c>
      <c r="C3093" s="223" t="s">
        <v>275</v>
      </c>
      <c r="D3093" s="139" t="s">
        <v>300</v>
      </c>
      <c r="E3093" s="139" t="s">
        <v>301</v>
      </c>
      <c r="F3093" s="139" t="s">
        <v>525</v>
      </c>
      <c r="G3093" s="141">
        <v>52249.599999999999</v>
      </c>
      <c r="H3093" s="141">
        <v>71843.199999999997</v>
      </c>
      <c r="I3093" s="234">
        <v>39</v>
      </c>
      <c r="J3093" s="235">
        <v>0.8125</v>
      </c>
      <c r="K3093" s="141">
        <v>91436.800000000003</v>
      </c>
      <c r="L3093" s="146">
        <v>1</v>
      </c>
      <c r="M3093" s="139">
        <v>1</v>
      </c>
      <c r="N3093" s="167">
        <v>3</v>
      </c>
      <c r="O3093" s="79">
        <v>82201.600000000006</v>
      </c>
      <c r="P3093" s="80"/>
    </row>
    <row r="3094" spans="1:18" s="236" customFormat="1">
      <c r="A3094" s="80" t="s">
        <v>3209</v>
      </c>
      <c r="B3094" s="80" t="s">
        <v>3209</v>
      </c>
      <c r="C3094" s="223" t="s">
        <v>837</v>
      </c>
      <c r="D3094" s="139" t="s">
        <v>4026</v>
      </c>
      <c r="E3094" s="139" t="s">
        <v>301</v>
      </c>
      <c r="F3094" s="139"/>
      <c r="G3094" s="141">
        <v>55099.199999999997</v>
      </c>
      <c r="H3094" s="141">
        <v>71635.199999999997</v>
      </c>
      <c r="I3094" s="234">
        <v>38</v>
      </c>
      <c r="J3094" s="235">
        <v>0.79166666666666663</v>
      </c>
      <c r="K3094" s="141">
        <v>88171.199999999997</v>
      </c>
      <c r="L3094" s="146"/>
      <c r="M3094" s="139">
        <v>4</v>
      </c>
      <c r="N3094" s="167">
        <v>12</v>
      </c>
      <c r="O3094" s="79">
        <v>62758.8</v>
      </c>
      <c r="P3094" s="80"/>
      <c r="Q3094" s="241"/>
    </row>
    <row r="3095" spans="1:18" s="236" customFormat="1">
      <c r="A3095" s="80" t="s">
        <v>1723</v>
      </c>
      <c r="B3095" s="80" t="s">
        <v>3199</v>
      </c>
      <c r="C3095" s="223" t="s">
        <v>275</v>
      </c>
      <c r="D3095" s="139" t="s">
        <v>4027</v>
      </c>
      <c r="E3095" s="139" t="s">
        <v>301</v>
      </c>
      <c r="F3095" s="140" t="s">
        <v>2219</v>
      </c>
      <c r="G3095" s="141">
        <v>57978.267400000004</v>
      </c>
      <c r="H3095" s="141">
        <v>68951.001600000003</v>
      </c>
      <c r="I3095" s="234">
        <v>37</v>
      </c>
      <c r="J3095" s="235">
        <v>0.77083333333333337</v>
      </c>
      <c r="K3095" s="141">
        <v>79923.735799999995</v>
      </c>
      <c r="L3095" s="146">
        <v>2</v>
      </c>
      <c r="M3095" s="139">
        <v>1</v>
      </c>
      <c r="N3095" s="167">
        <v>7</v>
      </c>
      <c r="O3095" s="79">
        <v>68951.001600000003</v>
      </c>
      <c r="P3095" s="80"/>
    </row>
    <row r="3096" spans="1:18" s="236" customFormat="1">
      <c r="A3096" s="80" t="s">
        <v>272</v>
      </c>
      <c r="B3096" s="80" t="s">
        <v>3189</v>
      </c>
      <c r="C3096" s="223" t="s">
        <v>837</v>
      </c>
      <c r="D3096" s="139" t="s">
        <v>300</v>
      </c>
      <c r="E3096" s="139" t="s">
        <v>306</v>
      </c>
      <c r="F3096" s="139" t="s">
        <v>525</v>
      </c>
      <c r="G3096" s="271">
        <v>52894.400000000001</v>
      </c>
      <c r="H3096" s="141">
        <v>68764.800000000003</v>
      </c>
      <c r="I3096" s="234">
        <v>36</v>
      </c>
      <c r="J3096" s="235">
        <v>0.75</v>
      </c>
      <c r="K3096" s="271">
        <v>84635.199999999997</v>
      </c>
      <c r="L3096" s="146">
        <v>2</v>
      </c>
      <c r="M3096" s="146">
        <v>2</v>
      </c>
      <c r="N3096" s="167">
        <v>23</v>
      </c>
      <c r="O3096" s="242">
        <v>55536</v>
      </c>
      <c r="P3096" s="272"/>
    </row>
    <row r="3097" spans="1:18" s="236" customFormat="1">
      <c r="A3097" s="80" t="s">
        <v>220</v>
      </c>
      <c r="B3097" s="80" t="s">
        <v>3201</v>
      </c>
      <c r="C3097" s="223" t="s">
        <v>926</v>
      </c>
      <c r="D3097" s="139" t="s">
        <v>4026</v>
      </c>
      <c r="E3097" s="139" t="s">
        <v>301</v>
      </c>
      <c r="F3097" s="139" t="s">
        <v>525</v>
      </c>
      <c r="G3097" s="141">
        <v>53386</v>
      </c>
      <c r="H3097" s="141">
        <v>68639.5</v>
      </c>
      <c r="I3097" s="234">
        <v>35</v>
      </c>
      <c r="J3097" s="235">
        <v>0.72916666666666663</v>
      </c>
      <c r="K3097" s="141">
        <v>83893</v>
      </c>
      <c r="L3097" s="146">
        <v>1</v>
      </c>
      <c r="M3097" s="139">
        <v>1</v>
      </c>
      <c r="N3097" s="167">
        <v>5</v>
      </c>
      <c r="O3097" s="79">
        <v>75540.399999999994</v>
      </c>
      <c r="P3097" s="80"/>
    </row>
    <row r="3098" spans="1:18" s="236" customFormat="1">
      <c r="A3098" s="80" t="s">
        <v>228</v>
      </c>
      <c r="B3098" s="80" t="s">
        <v>3199</v>
      </c>
      <c r="C3098" s="223" t="s">
        <v>275</v>
      </c>
      <c r="D3098" s="139" t="s">
        <v>4026</v>
      </c>
      <c r="E3098" s="139" t="s">
        <v>2253</v>
      </c>
      <c r="F3098" s="139" t="s">
        <v>525</v>
      </c>
      <c r="G3098" s="141">
        <v>55883</v>
      </c>
      <c r="H3098" s="141">
        <v>67143.5</v>
      </c>
      <c r="I3098" s="234">
        <v>34</v>
      </c>
      <c r="J3098" s="235">
        <v>0.70833333333333337</v>
      </c>
      <c r="K3098" s="141">
        <v>78404</v>
      </c>
      <c r="L3098" s="146">
        <v>1</v>
      </c>
      <c r="M3098" s="139">
        <v>1</v>
      </c>
      <c r="N3098" s="167"/>
      <c r="O3098" s="244"/>
      <c r="P3098" s="80"/>
    </row>
    <row r="3099" spans="1:18" s="236" customFormat="1">
      <c r="A3099" s="80" t="s">
        <v>3204</v>
      </c>
      <c r="B3099" s="80" t="s">
        <v>3204</v>
      </c>
      <c r="C3099" s="223" t="s">
        <v>4727</v>
      </c>
      <c r="D3099" s="139" t="s">
        <v>300</v>
      </c>
      <c r="E3099" s="139" t="s">
        <v>301</v>
      </c>
      <c r="F3099" s="139" t="s">
        <v>525</v>
      </c>
      <c r="G3099" s="141">
        <v>53668.679999999993</v>
      </c>
      <c r="H3099" s="141">
        <v>67093.389999999985</v>
      </c>
      <c r="I3099" s="234">
        <v>33</v>
      </c>
      <c r="J3099" s="235">
        <v>0.6875</v>
      </c>
      <c r="K3099" s="141">
        <v>80518.099999999991</v>
      </c>
      <c r="L3099" s="146">
        <v>1</v>
      </c>
      <c r="M3099" s="139">
        <v>1</v>
      </c>
      <c r="N3099" s="167">
        <v>18</v>
      </c>
      <c r="O3099" s="79">
        <v>59204.86</v>
      </c>
      <c r="P3099" s="80"/>
      <c r="R3099" s="241"/>
    </row>
    <row r="3100" spans="1:18" s="236" customFormat="1">
      <c r="A3100" s="80" t="s">
        <v>3359</v>
      </c>
      <c r="B3100" s="80" t="s">
        <v>3201</v>
      </c>
      <c r="C3100" s="223" t="s">
        <v>275</v>
      </c>
      <c r="D3100" s="139"/>
      <c r="E3100" s="139"/>
      <c r="F3100" s="139"/>
      <c r="G3100" s="271">
        <v>50767</v>
      </c>
      <c r="H3100" s="141">
        <v>66017.5</v>
      </c>
      <c r="I3100" s="234">
        <v>32</v>
      </c>
      <c r="J3100" s="235">
        <v>0.66666666666666663</v>
      </c>
      <c r="K3100" s="271">
        <v>81268</v>
      </c>
      <c r="L3100" s="146">
        <v>1</v>
      </c>
      <c r="M3100" s="186">
        <v>0</v>
      </c>
      <c r="N3100" s="167"/>
      <c r="O3100" s="244"/>
      <c r="P3100" s="80"/>
    </row>
    <row r="3101" spans="1:18" s="236" customFormat="1">
      <c r="A3101" s="80" t="s">
        <v>3197</v>
      </c>
      <c r="B3101" s="80" t="s">
        <v>3258</v>
      </c>
      <c r="C3101" s="238" t="s">
        <v>842</v>
      </c>
      <c r="D3101" s="139" t="s">
        <v>4026</v>
      </c>
      <c r="E3101" s="158" t="s">
        <v>359</v>
      </c>
      <c r="F3101" s="158" t="s">
        <v>525</v>
      </c>
      <c r="G3101" s="159">
        <v>37936</v>
      </c>
      <c r="H3101" s="141">
        <v>65419.5</v>
      </c>
      <c r="I3101" s="234">
        <v>31</v>
      </c>
      <c r="J3101" s="235">
        <v>0.64583333333333337</v>
      </c>
      <c r="K3101" s="159">
        <v>92903</v>
      </c>
      <c r="L3101" s="146"/>
      <c r="M3101" s="139">
        <v>5</v>
      </c>
      <c r="N3101" s="167">
        <v>36</v>
      </c>
      <c r="O3101" s="79">
        <v>41813.360000000001</v>
      </c>
      <c r="P3101" s="80"/>
    </row>
    <row r="3102" spans="1:18" s="236" customFormat="1">
      <c r="A3102" s="80" t="s">
        <v>3206</v>
      </c>
      <c r="B3102" s="80" t="s">
        <v>3206</v>
      </c>
      <c r="C3102" s="223" t="s">
        <v>837</v>
      </c>
      <c r="D3102" s="139" t="s">
        <v>300</v>
      </c>
      <c r="E3102" s="139" t="s">
        <v>301</v>
      </c>
      <c r="F3102" s="139" t="s">
        <v>525</v>
      </c>
      <c r="G3102" s="141">
        <v>49982.400000000001</v>
      </c>
      <c r="H3102" s="141">
        <v>64698.399999999994</v>
      </c>
      <c r="I3102" s="234">
        <v>30</v>
      </c>
      <c r="J3102" s="235">
        <v>0.625</v>
      </c>
      <c r="K3102" s="141">
        <v>79414.399999999994</v>
      </c>
      <c r="L3102" s="146"/>
      <c r="M3102" s="139">
        <v>4</v>
      </c>
      <c r="N3102" s="167">
        <v>19</v>
      </c>
      <c r="O3102" s="79">
        <v>58744.4</v>
      </c>
      <c r="P3102" s="80"/>
    </row>
    <row r="3103" spans="1:18" s="236" customFormat="1">
      <c r="A3103" s="80" t="s">
        <v>224</v>
      </c>
      <c r="B3103" s="80" t="s">
        <v>3201</v>
      </c>
      <c r="C3103" s="223" t="s">
        <v>2529</v>
      </c>
      <c r="D3103" s="139" t="s">
        <v>4026</v>
      </c>
      <c r="E3103" s="139" t="s">
        <v>301</v>
      </c>
      <c r="F3103" s="140" t="s">
        <v>2219</v>
      </c>
      <c r="G3103" s="141">
        <v>51737.72195657374</v>
      </c>
      <c r="H3103" s="141">
        <v>64677.454787749128</v>
      </c>
      <c r="I3103" s="234">
        <v>29</v>
      </c>
      <c r="J3103" s="235">
        <v>0.60416666666666663</v>
      </c>
      <c r="K3103" s="141">
        <v>77617.187618924523</v>
      </c>
      <c r="L3103" s="146">
        <v>3</v>
      </c>
      <c r="M3103" s="139">
        <v>3</v>
      </c>
      <c r="N3103" s="167">
        <v>15</v>
      </c>
      <c r="O3103" s="79">
        <v>60764.801066666667</v>
      </c>
      <c r="P3103" s="80"/>
    </row>
    <row r="3104" spans="1:18" s="236" customFormat="1">
      <c r="A3104" s="80" t="s">
        <v>277</v>
      </c>
      <c r="B3104" s="80" t="s">
        <v>3201</v>
      </c>
      <c r="C3104" s="223" t="s">
        <v>837</v>
      </c>
      <c r="D3104" s="140" t="s">
        <v>300</v>
      </c>
      <c r="E3104" s="140" t="s">
        <v>306</v>
      </c>
      <c r="F3104" s="139" t="s">
        <v>525</v>
      </c>
      <c r="G3104" s="141">
        <v>49953</v>
      </c>
      <c r="H3104" s="141">
        <v>63690.5</v>
      </c>
      <c r="I3104" s="234">
        <v>28</v>
      </c>
      <c r="J3104" s="235">
        <v>0.58333333333333337</v>
      </c>
      <c r="K3104" s="141">
        <v>77428</v>
      </c>
      <c r="L3104" s="146">
        <v>2</v>
      </c>
      <c r="M3104" s="139">
        <v>2</v>
      </c>
      <c r="N3104" s="167">
        <v>11</v>
      </c>
      <c r="O3104" s="79">
        <v>63690</v>
      </c>
      <c r="P3104" s="80"/>
    </row>
    <row r="3105" spans="1:18" s="236" customFormat="1">
      <c r="A3105" s="80" t="s">
        <v>280</v>
      </c>
      <c r="B3105" s="80" t="s">
        <v>3213</v>
      </c>
      <c r="C3105" s="223" t="s">
        <v>275</v>
      </c>
      <c r="D3105" s="139" t="s">
        <v>300</v>
      </c>
      <c r="E3105" s="139" t="s">
        <v>301</v>
      </c>
      <c r="F3105" s="139" t="s">
        <v>525</v>
      </c>
      <c r="G3105" s="141">
        <v>50835</v>
      </c>
      <c r="H3105" s="141">
        <v>63211</v>
      </c>
      <c r="I3105" s="234">
        <v>27</v>
      </c>
      <c r="J3105" s="235">
        <v>0.5625</v>
      </c>
      <c r="K3105" s="141">
        <v>75587</v>
      </c>
      <c r="L3105" s="146">
        <v>1</v>
      </c>
      <c r="M3105" s="139">
        <v>0</v>
      </c>
      <c r="N3105" s="167"/>
      <c r="O3105" s="244"/>
      <c r="P3105" s="80"/>
    </row>
    <row r="3106" spans="1:18" s="236" customFormat="1">
      <c r="A3106" s="80" t="s">
        <v>1713</v>
      </c>
      <c r="B3106" s="80" t="s">
        <v>3199</v>
      </c>
      <c r="C3106" s="223" t="s">
        <v>920</v>
      </c>
      <c r="D3106" s="139" t="s">
        <v>4026</v>
      </c>
      <c r="E3106" s="139" t="s">
        <v>301</v>
      </c>
      <c r="F3106" s="140" t="s">
        <v>2219</v>
      </c>
      <c r="G3106" s="141">
        <v>49065.328000000001</v>
      </c>
      <c r="H3106" s="141">
        <v>62558.392000000007</v>
      </c>
      <c r="I3106" s="234">
        <v>26</v>
      </c>
      <c r="J3106" s="235">
        <v>0.54166666666666663</v>
      </c>
      <c r="K3106" s="141">
        <v>76051.456000000006</v>
      </c>
      <c r="L3106" s="146">
        <v>3</v>
      </c>
      <c r="M3106" s="139">
        <v>2</v>
      </c>
      <c r="N3106" s="167">
        <v>26</v>
      </c>
      <c r="O3106" s="79">
        <v>53419.19</v>
      </c>
      <c r="P3106" s="80"/>
    </row>
    <row r="3107" spans="1:18" s="236" customFormat="1">
      <c r="A3107" s="80" t="s">
        <v>274</v>
      </c>
      <c r="B3107" s="80" t="s">
        <v>3222</v>
      </c>
      <c r="C3107" s="223" t="s">
        <v>4728</v>
      </c>
      <c r="D3107" s="139" t="s">
        <v>300</v>
      </c>
      <c r="E3107" s="139"/>
      <c r="F3107" s="139" t="s">
        <v>525</v>
      </c>
      <c r="G3107" s="141">
        <v>49888</v>
      </c>
      <c r="H3107" s="141">
        <v>62360</v>
      </c>
      <c r="I3107" s="234">
        <v>25</v>
      </c>
      <c r="J3107" s="235">
        <v>0.52083333333333337</v>
      </c>
      <c r="K3107" s="141">
        <v>74832</v>
      </c>
      <c r="L3107" s="146">
        <v>1</v>
      </c>
      <c r="M3107" s="139">
        <v>1</v>
      </c>
      <c r="N3107" s="167">
        <v>22</v>
      </c>
      <c r="O3107" s="79">
        <v>55711.5</v>
      </c>
      <c r="P3107" s="80"/>
    </row>
    <row r="3108" spans="1:18" s="236" customFormat="1">
      <c r="A3108" s="80" t="s">
        <v>1732</v>
      </c>
      <c r="B3108" s="80" t="s">
        <v>3297</v>
      </c>
      <c r="C3108" s="223" t="s">
        <v>4729</v>
      </c>
      <c r="D3108" s="139" t="s">
        <v>4026</v>
      </c>
      <c r="E3108" s="139" t="s">
        <v>301</v>
      </c>
      <c r="F3108" s="139" t="s">
        <v>525</v>
      </c>
      <c r="G3108" s="141">
        <v>51272</v>
      </c>
      <c r="H3108" s="141">
        <v>62296</v>
      </c>
      <c r="I3108" s="234">
        <v>24</v>
      </c>
      <c r="J3108" s="235">
        <v>0.5</v>
      </c>
      <c r="K3108" s="141">
        <v>73320</v>
      </c>
      <c r="L3108" s="146">
        <v>4</v>
      </c>
      <c r="M3108" s="139">
        <v>3</v>
      </c>
      <c r="N3108" s="167">
        <v>16</v>
      </c>
      <c r="O3108" s="79">
        <v>60389.332640000001</v>
      </c>
      <c r="P3108" s="80"/>
    </row>
    <row r="3109" spans="1:18" s="236" customFormat="1">
      <c r="A3109" s="80" t="s">
        <v>3212</v>
      </c>
      <c r="B3109" s="80" t="s">
        <v>3213</v>
      </c>
      <c r="C3109" s="223" t="s">
        <v>842</v>
      </c>
      <c r="D3109" s="139" t="s">
        <v>4026</v>
      </c>
      <c r="E3109" s="139" t="s">
        <v>301</v>
      </c>
      <c r="F3109" s="140" t="s">
        <v>2219</v>
      </c>
      <c r="G3109" s="141">
        <v>41712.74</v>
      </c>
      <c r="H3109" s="141">
        <v>62150.819999999992</v>
      </c>
      <c r="I3109" s="234">
        <v>23</v>
      </c>
      <c r="J3109" s="235">
        <v>0.47916666666666669</v>
      </c>
      <c r="K3109" s="141">
        <v>82588.899999999994</v>
      </c>
      <c r="L3109" s="146"/>
      <c r="M3109" s="139">
        <v>1</v>
      </c>
      <c r="N3109" s="167">
        <v>34</v>
      </c>
      <c r="O3109" s="79">
        <v>43798.559999999998</v>
      </c>
      <c r="P3109" s="80"/>
    </row>
    <row r="3110" spans="1:18" s="236" customFormat="1">
      <c r="A3110" s="80" t="s">
        <v>279</v>
      </c>
      <c r="B3110" s="80" t="s">
        <v>3199</v>
      </c>
      <c r="C3110" s="223" t="s">
        <v>2472</v>
      </c>
      <c r="D3110" s="139" t="s">
        <v>4026</v>
      </c>
      <c r="E3110" s="139" t="s">
        <v>301</v>
      </c>
      <c r="F3110" s="139" t="s">
        <v>525</v>
      </c>
      <c r="G3110" s="141">
        <v>50168</v>
      </c>
      <c r="H3110" s="141">
        <v>61438.5</v>
      </c>
      <c r="I3110" s="234">
        <v>22</v>
      </c>
      <c r="J3110" s="235">
        <v>0.45833333333333331</v>
      </c>
      <c r="K3110" s="141">
        <v>72709</v>
      </c>
      <c r="L3110" s="146">
        <v>1</v>
      </c>
      <c r="M3110" s="139">
        <v>1</v>
      </c>
      <c r="N3110" s="167"/>
      <c r="O3110" s="244"/>
      <c r="P3110" s="80"/>
    </row>
    <row r="3111" spans="1:18" s="236" customFormat="1">
      <c r="A3111" s="80" t="s">
        <v>210</v>
      </c>
      <c r="B3111" s="80" t="s">
        <v>3201</v>
      </c>
      <c r="C3111" s="223" t="s">
        <v>2530</v>
      </c>
      <c r="D3111" s="139" t="s">
        <v>4027</v>
      </c>
      <c r="E3111" s="139" t="s">
        <v>301</v>
      </c>
      <c r="F3111" s="139" t="s">
        <v>525</v>
      </c>
      <c r="G3111" s="141">
        <v>47866.64</v>
      </c>
      <c r="H3111" s="141">
        <v>60937.464999999997</v>
      </c>
      <c r="I3111" s="234">
        <v>21</v>
      </c>
      <c r="J3111" s="235">
        <v>0.4375</v>
      </c>
      <c r="K3111" s="141">
        <v>74008.289999999994</v>
      </c>
      <c r="L3111" s="146">
        <v>1</v>
      </c>
      <c r="M3111" s="139">
        <v>1</v>
      </c>
      <c r="N3111" s="167">
        <v>14</v>
      </c>
      <c r="O3111" s="79">
        <v>60806.97</v>
      </c>
      <c r="P3111" s="80"/>
    </row>
    <row r="3112" spans="1:18" s="236" customFormat="1">
      <c r="A3112" s="80" t="s">
        <v>3233</v>
      </c>
      <c r="B3112" s="80" t="s">
        <v>3199</v>
      </c>
      <c r="C3112" s="223" t="s">
        <v>837</v>
      </c>
      <c r="D3112" s="139" t="s">
        <v>4027</v>
      </c>
      <c r="E3112" s="139" t="s">
        <v>306</v>
      </c>
      <c r="F3112" s="139" t="s">
        <v>525</v>
      </c>
      <c r="G3112" s="141">
        <v>44178</v>
      </c>
      <c r="H3112" s="141">
        <v>60283.5</v>
      </c>
      <c r="I3112" s="234">
        <v>20</v>
      </c>
      <c r="J3112" s="235">
        <v>0.41666666666666669</v>
      </c>
      <c r="K3112" s="141">
        <v>76389</v>
      </c>
      <c r="L3112" s="146">
        <v>1</v>
      </c>
      <c r="M3112" s="139">
        <v>1</v>
      </c>
      <c r="N3112" s="167">
        <v>21</v>
      </c>
      <c r="O3112" s="79">
        <v>56000</v>
      </c>
      <c r="P3112" s="80"/>
    </row>
    <row r="3113" spans="1:18" s="236" customFormat="1">
      <c r="A3113" s="80" t="s">
        <v>209</v>
      </c>
      <c r="B3113" s="80" t="s">
        <v>3201</v>
      </c>
      <c r="C3113" s="223" t="s">
        <v>837</v>
      </c>
      <c r="D3113" s="139" t="s">
        <v>4026</v>
      </c>
      <c r="E3113" s="139" t="s">
        <v>306</v>
      </c>
      <c r="F3113" s="139" t="s">
        <v>525</v>
      </c>
      <c r="G3113" s="141">
        <v>47216</v>
      </c>
      <c r="H3113" s="141">
        <v>59020</v>
      </c>
      <c r="I3113" s="234">
        <v>19</v>
      </c>
      <c r="J3113" s="235">
        <v>0.39583333333333331</v>
      </c>
      <c r="K3113" s="141">
        <v>70824</v>
      </c>
      <c r="L3113" s="146">
        <v>1</v>
      </c>
      <c r="M3113" s="139">
        <v>1</v>
      </c>
      <c r="N3113" s="167">
        <v>28</v>
      </c>
      <c r="O3113" s="79">
        <v>48623.12</v>
      </c>
      <c r="P3113" s="80"/>
    </row>
    <row r="3114" spans="1:18" s="236" customFormat="1">
      <c r="A3114" s="80" t="s">
        <v>215</v>
      </c>
      <c r="B3114" s="80" t="s">
        <v>3199</v>
      </c>
      <c r="C3114" s="223" t="s">
        <v>4730</v>
      </c>
      <c r="D3114" s="139" t="s">
        <v>4026</v>
      </c>
      <c r="E3114" s="139" t="s">
        <v>301</v>
      </c>
      <c r="F3114" s="139" t="s">
        <v>525</v>
      </c>
      <c r="G3114" s="141">
        <v>43982</v>
      </c>
      <c r="H3114" s="141">
        <v>58276</v>
      </c>
      <c r="I3114" s="234">
        <v>18</v>
      </c>
      <c r="J3114" s="235">
        <v>0.375</v>
      </c>
      <c r="K3114" s="141">
        <v>72570</v>
      </c>
      <c r="L3114" s="146">
        <v>1</v>
      </c>
      <c r="M3114" s="139">
        <v>1</v>
      </c>
      <c r="N3114" s="167">
        <v>24</v>
      </c>
      <c r="O3114" s="79">
        <v>55000</v>
      </c>
      <c r="P3114" s="80"/>
    </row>
    <row r="3115" spans="1:18" s="236" customFormat="1">
      <c r="A3115" s="80" t="s">
        <v>3192</v>
      </c>
      <c r="B3115" s="80" t="s">
        <v>3222</v>
      </c>
      <c r="C3115" s="223" t="s">
        <v>837</v>
      </c>
      <c r="D3115" s="139" t="s">
        <v>4027</v>
      </c>
      <c r="E3115" s="139" t="s">
        <v>301</v>
      </c>
      <c r="F3115" s="139" t="s">
        <v>525</v>
      </c>
      <c r="G3115" s="141">
        <v>45677.63</v>
      </c>
      <c r="H3115" s="141">
        <v>57097.145000000004</v>
      </c>
      <c r="I3115" s="234">
        <v>17</v>
      </c>
      <c r="J3115" s="235">
        <v>0.35416666666666669</v>
      </c>
      <c r="K3115" s="141">
        <v>68516.66</v>
      </c>
      <c r="L3115" s="146">
        <v>1</v>
      </c>
      <c r="M3115" s="139">
        <v>1</v>
      </c>
      <c r="N3115" s="167">
        <v>31</v>
      </c>
      <c r="O3115" s="79">
        <v>45677.63</v>
      </c>
      <c r="P3115" s="80"/>
    </row>
    <row r="3116" spans="1:18" s="236" customFormat="1">
      <c r="A3116" s="80" t="s">
        <v>1743</v>
      </c>
      <c r="B3116" s="80" t="s">
        <v>3251</v>
      </c>
      <c r="C3116" s="223" t="s">
        <v>2470</v>
      </c>
      <c r="D3116" s="139" t="s">
        <v>4731</v>
      </c>
      <c r="E3116" s="139" t="s">
        <v>301</v>
      </c>
      <c r="F3116" s="139" t="s">
        <v>525</v>
      </c>
      <c r="G3116" s="141">
        <v>43867.199999999997</v>
      </c>
      <c r="H3116" s="141">
        <v>57023.199999999997</v>
      </c>
      <c r="I3116" s="234">
        <v>16</v>
      </c>
      <c r="J3116" s="235">
        <v>0.33333333333333331</v>
      </c>
      <c r="K3116" s="141">
        <v>70179.199999999997</v>
      </c>
      <c r="L3116" s="146">
        <v>8</v>
      </c>
      <c r="M3116" s="139">
        <v>8</v>
      </c>
      <c r="N3116" s="167">
        <v>17</v>
      </c>
      <c r="O3116" s="79">
        <v>59387.328000000001</v>
      </c>
      <c r="P3116" s="80" t="s">
        <v>4732</v>
      </c>
    </row>
    <row r="3117" spans="1:18" s="236" customFormat="1" ht="22.5">
      <c r="A3117" s="80" t="s">
        <v>276</v>
      </c>
      <c r="B3117" s="80" t="s">
        <v>3199</v>
      </c>
      <c r="C3117" s="223" t="s">
        <v>4733</v>
      </c>
      <c r="D3117" s="139" t="s">
        <v>4026</v>
      </c>
      <c r="E3117" s="140" t="s">
        <v>301</v>
      </c>
      <c r="F3117" s="140" t="s">
        <v>2219</v>
      </c>
      <c r="G3117" s="141">
        <v>44370</v>
      </c>
      <c r="H3117" s="141">
        <v>56601</v>
      </c>
      <c r="I3117" s="234">
        <v>15</v>
      </c>
      <c r="J3117" s="235">
        <v>0.3125</v>
      </c>
      <c r="K3117" s="141">
        <v>68832</v>
      </c>
      <c r="L3117" s="146"/>
      <c r="M3117" s="139">
        <v>1</v>
      </c>
      <c r="N3117" s="167">
        <v>25</v>
      </c>
      <c r="O3117" s="79">
        <v>54614</v>
      </c>
      <c r="P3117" s="80"/>
      <c r="R3117" s="241"/>
    </row>
    <row r="3118" spans="1:18" s="236" customFormat="1">
      <c r="A3118" s="80" t="s">
        <v>227</v>
      </c>
      <c r="B3118" s="80" t="s">
        <v>3201</v>
      </c>
      <c r="C3118" s="223" t="s">
        <v>842</v>
      </c>
      <c r="D3118" s="139" t="s">
        <v>4026</v>
      </c>
      <c r="E3118" s="139" t="s">
        <v>301</v>
      </c>
      <c r="F3118" s="139"/>
      <c r="G3118" s="141">
        <v>45728</v>
      </c>
      <c r="H3118" s="141">
        <v>56568.5</v>
      </c>
      <c r="I3118" s="234">
        <v>14</v>
      </c>
      <c r="J3118" s="235">
        <v>0.29166666666666669</v>
      </c>
      <c r="K3118" s="141">
        <v>67409</v>
      </c>
      <c r="L3118" s="146">
        <v>2</v>
      </c>
      <c r="M3118" s="139">
        <v>2</v>
      </c>
      <c r="N3118" s="167"/>
      <c r="O3118" s="244"/>
      <c r="P3118" s="80"/>
    </row>
    <row r="3119" spans="1:18" s="236" customFormat="1">
      <c r="A3119" s="80" t="s">
        <v>1721</v>
      </c>
      <c r="B3119" s="80" t="s">
        <v>3209</v>
      </c>
      <c r="C3119" s="223" t="s">
        <v>275</v>
      </c>
      <c r="D3119" s="139" t="s">
        <v>4027</v>
      </c>
      <c r="E3119" s="139" t="s">
        <v>301</v>
      </c>
      <c r="F3119" s="139" t="s">
        <v>525</v>
      </c>
      <c r="G3119" s="141">
        <v>44512</v>
      </c>
      <c r="H3119" s="141">
        <v>56121</v>
      </c>
      <c r="I3119" s="234">
        <v>13</v>
      </c>
      <c r="J3119" s="235">
        <v>0.27083333333333331</v>
      </c>
      <c r="K3119" s="141">
        <v>67730</v>
      </c>
      <c r="L3119" s="146"/>
      <c r="M3119" s="139"/>
      <c r="N3119" s="167"/>
      <c r="O3119" s="244"/>
      <c r="P3119" s="80"/>
    </row>
    <row r="3120" spans="1:18" s="236" customFormat="1">
      <c r="A3120" s="80" t="s">
        <v>1745</v>
      </c>
      <c r="B3120" s="80" t="s">
        <v>3259</v>
      </c>
      <c r="C3120" s="223" t="s">
        <v>2471</v>
      </c>
      <c r="D3120" s="139" t="s">
        <v>4026</v>
      </c>
      <c r="E3120" s="139" t="s">
        <v>359</v>
      </c>
      <c r="F3120" s="139" t="s">
        <v>525</v>
      </c>
      <c r="G3120" s="141">
        <v>43825.599999999999</v>
      </c>
      <c r="H3120" s="141">
        <v>55764.800000000003</v>
      </c>
      <c r="I3120" s="234">
        <v>12</v>
      </c>
      <c r="J3120" s="235">
        <v>0.25</v>
      </c>
      <c r="K3120" s="141">
        <v>67704</v>
      </c>
      <c r="L3120" s="146">
        <v>1</v>
      </c>
      <c r="M3120" s="139">
        <v>1</v>
      </c>
      <c r="N3120" s="167">
        <v>33</v>
      </c>
      <c r="O3120" s="79">
        <v>43825.599000000002</v>
      </c>
      <c r="P3120" s="80"/>
    </row>
    <row r="3121" spans="1:24" s="236" customFormat="1">
      <c r="A3121" s="80" t="s">
        <v>225</v>
      </c>
      <c r="B3121" s="80" t="s">
        <v>3209</v>
      </c>
      <c r="C3121" s="250" t="s">
        <v>919</v>
      </c>
      <c r="D3121" s="139" t="s">
        <v>4026</v>
      </c>
      <c r="E3121" s="251" t="s">
        <v>306</v>
      </c>
      <c r="F3121" s="251" t="s">
        <v>525</v>
      </c>
      <c r="G3121" s="252">
        <v>43617.599999999999</v>
      </c>
      <c r="H3121" s="141">
        <v>54527.199999999997</v>
      </c>
      <c r="I3121" s="234">
        <v>11</v>
      </c>
      <c r="J3121" s="235">
        <v>0.22916666666666666</v>
      </c>
      <c r="K3121" s="252">
        <v>65436.800000000003</v>
      </c>
      <c r="L3121" s="253">
        <v>2</v>
      </c>
      <c r="M3121" s="251">
        <v>2</v>
      </c>
      <c r="N3121" s="167">
        <v>13</v>
      </c>
      <c r="O3121" s="254">
        <v>61859.199999999997</v>
      </c>
      <c r="P3121" s="255"/>
    </row>
    <row r="3122" spans="1:24" s="236" customFormat="1">
      <c r="A3122" s="80" t="s">
        <v>3261</v>
      </c>
      <c r="B3122" s="80" t="s">
        <v>3261</v>
      </c>
      <c r="C3122" s="223" t="s">
        <v>275</v>
      </c>
      <c r="D3122" s="139" t="s">
        <v>4026</v>
      </c>
      <c r="E3122" s="139" t="s">
        <v>301</v>
      </c>
      <c r="F3122" s="139" t="s">
        <v>525</v>
      </c>
      <c r="G3122" s="141">
        <v>42698.239999999998</v>
      </c>
      <c r="H3122" s="141">
        <v>54512.744999999995</v>
      </c>
      <c r="I3122" s="234">
        <v>10</v>
      </c>
      <c r="J3122" s="235">
        <v>0.20833333333333334</v>
      </c>
      <c r="K3122" s="141">
        <v>66327.25</v>
      </c>
      <c r="L3122" s="146">
        <v>4</v>
      </c>
      <c r="M3122" s="139">
        <v>3</v>
      </c>
      <c r="N3122" s="167">
        <v>32</v>
      </c>
      <c r="O3122" s="79">
        <v>43950.57</v>
      </c>
      <c r="P3122" s="80"/>
      <c r="R3122" s="241"/>
    </row>
    <row r="3123" spans="1:24" s="236" customFormat="1">
      <c r="A3123" s="80" t="s">
        <v>3237</v>
      </c>
      <c r="B3123" s="80" t="s">
        <v>3238</v>
      </c>
      <c r="C3123" s="223" t="s">
        <v>64</v>
      </c>
      <c r="D3123" s="139" t="s">
        <v>4026</v>
      </c>
      <c r="E3123" s="139" t="s">
        <v>359</v>
      </c>
      <c r="F3123" s="139" t="s">
        <v>525</v>
      </c>
      <c r="G3123" s="141">
        <v>42957</v>
      </c>
      <c r="H3123" s="141">
        <v>53696</v>
      </c>
      <c r="I3123" s="234">
        <v>9</v>
      </c>
      <c r="J3123" s="235">
        <v>0.1875</v>
      </c>
      <c r="K3123" s="141">
        <v>64435</v>
      </c>
      <c r="L3123" s="146">
        <v>1</v>
      </c>
      <c r="M3123" s="139">
        <v>1</v>
      </c>
      <c r="N3123" s="167">
        <v>29</v>
      </c>
      <c r="O3123" s="79">
        <v>47253</v>
      </c>
      <c r="P3123" s="80"/>
    </row>
    <row r="3124" spans="1:24" s="236" customFormat="1">
      <c r="A3124" s="80" t="s">
        <v>273</v>
      </c>
      <c r="B3124" s="80" t="s">
        <v>3209</v>
      </c>
      <c r="C3124" s="223" t="s">
        <v>4734</v>
      </c>
      <c r="D3124" s="139" t="s">
        <v>4026</v>
      </c>
      <c r="E3124" s="139" t="s">
        <v>301</v>
      </c>
      <c r="F3124" s="140" t="s">
        <v>2219</v>
      </c>
      <c r="G3124" s="141">
        <v>41182.58</v>
      </c>
      <c r="H3124" s="141">
        <v>53537.35</v>
      </c>
      <c r="I3124" s="234">
        <v>8</v>
      </c>
      <c r="J3124" s="235">
        <v>0.16666666666666666</v>
      </c>
      <c r="K3124" s="141">
        <v>65892.12</v>
      </c>
      <c r="L3124" s="146">
        <v>3</v>
      </c>
      <c r="M3124" s="139">
        <v>2</v>
      </c>
      <c r="N3124" s="167">
        <v>27</v>
      </c>
      <c r="O3124" s="79">
        <v>49989.03</v>
      </c>
      <c r="P3124" s="80"/>
    </row>
    <row r="3125" spans="1:24" s="236" customFormat="1">
      <c r="A3125" s="80" t="s">
        <v>3267</v>
      </c>
      <c r="B3125" s="80" t="s">
        <v>3267</v>
      </c>
      <c r="C3125" s="223" t="s">
        <v>842</v>
      </c>
      <c r="D3125" s="139" t="s">
        <v>4026</v>
      </c>
      <c r="E3125" s="139"/>
      <c r="F3125" s="139" t="s">
        <v>525</v>
      </c>
      <c r="G3125" s="141">
        <v>42889.599999999999</v>
      </c>
      <c r="H3125" s="141">
        <v>53487.199999999997</v>
      </c>
      <c r="I3125" s="234">
        <v>7</v>
      </c>
      <c r="J3125" s="235">
        <v>0.14583333333333334</v>
      </c>
      <c r="K3125" s="141">
        <v>64084.800000000003</v>
      </c>
      <c r="L3125" s="146"/>
      <c r="M3125" s="139"/>
      <c r="N3125" s="167"/>
      <c r="O3125" s="244"/>
      <c r="P3125" s="80"/>
    </row>
    <row r="3126" spans="1:24" s="236" customFormat="1">
      <c r="A3126" s="80" t="s">
        <v>3230</v>
      </c>
      <c r="B3126" s="80" t="s">
        <v>3220</v>
      </c>
      <c r="C3126" s="223" t="s">
        <v>837</v>
      </c>
      <c r="D3126" s="139" t="s">
        <v>4027</v>
      </c>
      <c r="E3126" s="139" t="s">
        <v>301</v>
      </c>
      <c r="F3126" s="139" t="s">
        <v>525</v>
      </c>
      <c r="G3126" s="141">
        <v>36051.392</v>
      </c>
      <c r="H3126" s="141">
        <v>50963.64</v>
      </c>
      <c r="I3126" s="234">
        <v>6</v>
      </c>
      <c r="J3126" s="235">
        <v>0.125</v>
      </c>
      <c r="K3126" s="141">
        <v>65875.887999999992</v>
      </c>
      <c r="L3126" s="146">
        <v>1</v>
      </c>
      <c r="M3126" s="139">
        <v>1</v>
      </c>
      <c r="N3126" s="167">
        <v>20</v>
      </c>
      <c r="O3126" s="79">
        <v>57441.072</v>
      </c>
      <c r="P3126" s="256"/>
    </row>
    <row r="3127" spans="1:24" s="236" customFormat="1">
      <c r="A3127" s="80" t="s">
        <v>3338</v>
      </c>
      <c r="B3127" s="80" t="s">
        <v>3238</v>
      </c>
      <c r="C3127" s="223" t="s">
        <v>4735</v>
      </c>
      <c r="D3127" s="139" t="s">
        <v>4027</v>
      </c>
      <c r="E3127" s="139" t="s">
        <v>359</v>
      </c>
      <c r="F3127" s="139" t="s">
        <v>525</v>
      </c>
      <c r="G3127" s="141">
        <v>39192.61</v>
      </c>
      <c r="H3127" s="141">
        <v>50949.599999999999</v>
      </c>
      <c r="I3127" s="234">
        <v>5</v>
      </c>
      <c r="J3127" s="235">
        <v>0.10416666666666667</v>
      </c>
      <c r="K3127" s="141">
        <v>62706.59</v>
      </c>
      <c r="L3127" s="146">
        <v>1</v>
      </c>
      <c r="M3127" s="139">
        <v>1</v>
      </c>
      <c r="N3127" s="167">
        <v>35</v>
      </c>
      <c r="O3127" s="79">
        <v>41926.769999999997</v>
      </c>
      <c r="P3127" s="80"/>
    </row>
    <row r="3128" spans="1:24" ht="20.25">
      <c r="A3128" s="405" t="s">
        <v>916</v>
      </c>
      <c r="B3128" s="405"/>
      <c r="C3128" s="405"/>
      <c r="D3128" s="228"/>
      <c r="E3128" s="228"/>
      <c r="F3128" s="228"/>
      <c r="G3128" s="130"/>
      <c r="H3128" s="130"/>
      <c r="I3128" s="229"/>
      <c r="J3128" s="132"/>
      <c r="K3128" s="130"/>
      <c r="L3128" s="230"/>
      <c r="M3128" s="230"/>
      <c r="N3128" s="230"/>
      <c r="O3128" s="130"/>
      <c r="P3128" s="134"/>
    </row>
    <row r="3129" spans="1:24" ht="18">
      <c r="A3129" s="61" t="s">
        <v>517</v>
      </c>
      <c r="B3129" s="62" t="s">
        <v>243</v>
      </c>
      <c r="C3129" s="61" t="s">
        <v>233</v>
      </c>
      <c r="D3129" s="61" t="s">
        <v>289</v>
      </c>
      <c r="E3129" s="61" t="s">
        <v>518</v>
      </c>
      <c r="F3129" s="61" t="s">
        <v>519</v>
      </c>
      <c r="G3129" s="63" t="s">
        <v>236</v>
      </c>
      <c r="H3129" s="63" t="s">
        <v>237</v>
      </c>
      <c r="I3129" s="232"/>
      <c r="J3129" s="233" t="s">
        <v>520</v>
      </c>
      <c r="K3129" s="63" t="s">
        <v>238</v>
      </c>
      <c r="L3129" s="61" t="s">
        <v>521</v>
      </c>
      <c r="M3129" s="64" t="s">
        <v>522</v>
      </c>
      <c r="N3129" s="64" t="s">
        <v>523</v>
      </c>
      <c r="O3129" s="65" t="s">
        <v>524</v>
      </c>
      <c r="P3129" s="61" t="s">
        <v>240</v>
      </c>
    </row>
    <row r="3130" spans="1:24" s="236" customFormat="1">
      <c r="A3130" s="80" t="s">
        <v>3256</v>
      </c>
      <c r="B3130" s="80" t="s">
        <v>3222</v>
      </c>
      <c r="C3130" s="224" t="s">
        <v>275</v>
      </c>
      <c r="D3130" s="139" t="s">
        <v>4026</v>
      </c>
      <c r="E3130" s="167"/>
      <c r="F3130" s="167" t="s">
        <v>525</v>
      </c>
      <c r="G3130" s="156">
        <v>36982.400000000001</v>
      </c>
      <c r="H3130" s="141">
        <v>47153.599999999999</v>
      </c>
      <c r="I3130" s="234">
        <v>4</v>
      </c>
      <c r="J3130" s="235">
        <v>8.3333333333333329E-2</v>
      </c>
      <c r="K3130" s="156">
        <v>57324.799999999996</v>
      </c>
      <c r="L3130" s="240"/>
      <c r="M3130" s="167">
        <v>0</v>
      </c>
      <c r="N3130" s="167"/>
      <c r="O3130" s="279"/>
      <c r="P3130" s="182"/>
    </row>
    <row r="3131" spans="1:24" s="236" customFormat="1">
      <c r="A3131" s="80" t="s">
        <v>3271</v>
      </c>
      <c r="B3131" s="80" t="s">
        <v>3272</v>
      </c>
      <c r="C3131" s="223" t="s">
        <v>4736</v>
      </c>
      <c r="D3131" s="139" t="s">
        <v>4026</v>
      </c>
      <c r="E3131" s="139" t="s">
        <v>301</v>
      </c>
      <c r="F3131" s="139" t="s">
        <v>525</v>
      </c>
      <c r="G3131" s="141">
        <v>32978.29</v>
      </c>
      <c r="H3131" s="141">
        <v>44520.69</v>
      </c>
      <c r="I3131" s="234">
        <v>3</v>
      </c>
      <c r="J3131" s="235">
        <v>6.25E-2</v>
      </c>
      <c r="K3131" s="141">
        <v>56063.09</v>
      </c>
      <c r="L3131" s="146">
        <v>1</v>
      </c>
      <c r="M3131" s="139">
        <v>1</v>
      </c>
      <c r="N3131" s="167">
        <v>37</v>
      </c>
      <c r="O3131" s="79">
        <v>41618.1</v>
      </c>
      <c r="P3131" s="80"/>
    </row>
    <row r="3132" spans="1:24" s="236" customFormat="1">
      <c r="A3132" s="80" t="s">
        <v>3263</v>
      </c>
      <c r="B3132" s="80" t="s">
        <v>3263</v>
      </c>
      <c r="C3132" s="223" t="s">
        <v>4579</v>
      </c>
      <c r="D3132" s="167" t="s">
        <v>4026</v>
      </c>
      <c r="E3132" s="139" t="s">
        <v>301</v>
      </c>
      <c r="F3132" s="139" t="s">
        <v>525</v>
      </c>
      <c r="G3132" s="141">
        <v>32032</v>
      </c>
      <c r="H3132" s="141">
        <v>41652</v>
      </c>
      <c r="I3132" s="234">
        <v>2</v>
      </c>
      <c r="J3132" s="235">
        <v>4.1666666666666664E-2</v>
      </c>
      <c r="K3132" s="141">
        <v>51272</v>
      </c>
      <c r="L3132" s="146">
        <v>1</v>
      </c>
      <c r="M3132" s="139">
        <v>1</v>
      </c>
      <c r="N3132" s="167">
        <v>38</v>
      </c>
      <c r="O3132" s="79">
        <v>41080</v>
      </c>
      <c r="P3132" s="256"/>
      <c r="R3132" s="241"/>
      <c r="V3132" s="241"/>
      <c r="W3132" s="241"/>
      <c r="X3132" s="241"/>
    </row>
    <row r="3133" spans="1:24" s="236" customFormat="1">
      <c r="A3133" s="80" t="s">
        <v>1716</v>
      </c>
      <c r="B3133" s="80" t="s">
        <v>3205</v>
      </c>
      <c r="C3133" s="223" t="s">
        <v>4737</v>
      </c>
      <c r="D3133" s="139" t="s">
        <v>4026</v>
      </c>
      <c r="E3133" s="139" t="s">
        <v>301</v>
      </c>
      <c r="F3133" s="140" t="s">
        <v>2219</v>
      </c>
      <c r="G3133" s="141">
        <v>28974.240000000002</v>
      </c>
      <c r="H3133" s="141">
        <v>36846.33</v>
      </c>
      <c r="I3133" s="234">
        <v>1</v>
      </c>
      <c r="J3133" s="235">
        <v>2.0833333333333332E-2</v>
      </c>
      <c r="K3133" s="141">
        <v>44718.42</v>
      </c>
      <c r="L3133" s="146">
        <v>2</v>
      </c>
      <c r="M3133" s="139">
        <v>2</v>
      </c>
      <c r="N3133" s="167">
        <v>30</v>
      </c>
      <c r="O3133" s="79">
        <v>45836.38</v>
      </c>
      <c r="P3133" s="80"/>
    </row>
    <row r="3134" spans="1:24" s="236" customFormat="1">
      <c r="A3134" s="80"/>
      <c r="B3134" s="80"/>
      <c r="C3134" s="223"/>
      <c r="D3134" s="139"/>
      <c r="E3134" s="139"/>
      <c r="F3134" s="139"/>
      <c r="G3134" s="141"/>
      <c r="H3134" s="141"/>
      <c r="I3134" s="234"/>
      <c r="J3134" s="235"/>
      <c r="K3134" s="141"/>
      <c r="L3134" s="146"/>
      <c r="M3134" s="139"/>
      <c r="N3134" s="139"/>
      <c r="O3134" s="79"/>
      <c r="P3134" s="256"/>
      <c r="R3134" s="241"/>
    </row>
    <row r="3135" spans="1:24" s="236" customFormat="1">
      <c r="A3135" s="80"/>
      <c r="B3135" s="80"/>
      <c r="C3135" s="223"/>
      <c r="D3135" s="139"/>
      <c r="E3135" s="139"/>
      <c r="F3135" s="66"/>
      <c r="G3135" s="14" t="s">
        <v>236</v>
      </c>
      <c r="H3135" s="15" t="s">
        <v>237</v>
      </c>
      <c r="I3135" s="259"/>
      <c r="J3135" s="260"/>
      <c r="K3135" s="67" t="s">
        <v>238</v>
      </c>
      <c r="L3135" s="261"/>
      <c r="M3135" s="261"/>
      <c r="N3135" s="261"/>
      <c r="O3135" s="262"/>
      <c r="P3135" s="256"/>
      <c r="R3135" s="241"/>
    </row>
    <row r="3136" spans="1:24" s="236" customFormat="1">
      <c r="A3136" s="80"/>
      <c r="B3136" s="80"/>
      <c r="C3136" s="223"/>
      <c r="D3136" s="139"/>
      <c r="E3136" s="139"/>
      <c r="F3136" s="68" t="s">
        <v>253</v>
      </c>
      <c r="G3136" s="16">
        <v>49081.609361595278</v>
      </c>
      <c r="H3136" s="16">
        <v>63234.706320578123</v>
      </c>
      <c r="I3136" s="259"/>
      <c r="J3136" s="260"/>
      <c r="K3136" s="16">
        <v>77387.803279560918</v>
      </c>
      <c r="L3136" s="261"/>
      <c r="M3136" s="261"/>
      <c r="N3136" s="261"/>
      <c r="O3136" s="262"/>
      <c r="P3136" s="256"/>
      <c r="R3136" s="241"/>
    </row>
    <row r="3137" spans="1:18" s="236" customFormat="1">
      <c r="A3137" s="80"/>
      <c r="B3137" s="80"/>
      <c r="C3137" s="223"/>
      <c r="D3137" s="139"/>
      <c r="E3137" s="139"/>
      <c r="F3137" s="68" t="s">
        <v>254</v>
      </c>
      <c r="G3137" s="16">
        <v>53873.509999999995</v>
      </c>
      <c r="H3137" s="16">
        <v>68811.350399999996</v>
      </c>
      <c r="I3137" s="259"/>
      <c r="J3137" s="260"/>
      <c r="K3137" s="16">
        <v>85519.2</v>
      </c>
      <c r="L3137" s="261"/>
      <c r="M3137" s="261"/>
      <c r="N3137" s="261"/>
      <c r="O3137" s="262"/>
      <c r="P3137" s="256"/>
      <c r="R3137" s="241"/>
    </row>
    <row r="3138" spans="1:18" s="236" customFormat="1">
      <c r="A3138" s="80"/>
      <c r="B3138" s="80"/>
      <c r="C3138" s="223"/>
      <c r="D3138" s="139"/>
      <c r="E3138" s="139"/>
      <c r="F3138" s="68" t="s">
        <v>255</v>
      </c>
      <c r="G3138" s="16">
        <v>43452.45</v>
      </c>
      <c r="H3138" s="16">
        <v>56031.95</v>
      </c>
      <c r="I3138" s="259"/>
      <c r="J3138" s="260"/>
      <c r="K3138" s="16">
        <v>67630.25</v>
      </c>
      <c r="L3138" s="261"/>
      <c r="M3138" s="261"/>
      <c r="N3138" s="261"/>
      <c r="O3138" s="262"/>
      <c r="P3138" s="256"/>
      <c r="R3138" s="241"/>
    </row>
    <row r="3139" spans="1:18" s="236" customFormat="1">
      <c r="A3139" s="80"/>
      <c r="B3139" s="80"/>
      <c r="C3139" s="223"/>
      <c r="D3139" s="139"/>
      <c r="E3139" s="139"/>
      <c r="F3139" s="68" t="s">
        <v>256</v>
      </c>
      <c r="G3139" s="16">
        <v>49476.664000000004</v>
      </c>
      <c r="H3139" s="16">
        <v>62328</v>
      </c>
      <c r="I3139" s="259"/>
      <c r="J3139" s="260"/>
      <c r="K3139" s="16">
        <v>75819.228000000003</v>
      </c>
      <c r="L3139" s="261"/>
      <c r="M3139" s="261"/>
      <c r="N3139" s="261"/>
      <c r="O3139" s="262"/>
      <c r="P3139" s="256"/>
      <c r="R3139" s="241"/>
    </row>
    <row r="3140" spans="1:18" s="236" customFormat="1">
      <c r="A3140" s="80"/>
      <c r="B3140" s="80"/>
      <c r="C3140" s="223"/>
      <c r="D3140" s="139"/>
      <c r="E3140" s="139"/>
      <c r="F3140" s="68"/>
      <c r="G3140" s="16"/>
      <c r="H3140" s="16"/>
      <c r="I3140" s="259"/>
      <c r="J3140" s="260"/>
      <c r="K3140" s="16"/>
      <c r="L3140" s="261"/>
      <c r="M3140" s="261"/>
      <c r="N3140" s="261"/>
      <c r="O3140" s="262"/>
      <c r="P3140" s="256"/>
      <c r="R3140" s="241"/>
    </row>
    <row r="3141" spans="1:18" s="236" customFormat="1">
      <c r="A3141" s="80"/>
      <c r="B3141" s="80"/>
      <c r="C3141" s="223"/>
      <c r="D3141" s="139"/>
      <c r="E3141" s="139"/>
      <c r="F3141" s="68"/>
      <c r="G3141" s="16"/>
      <c r="H3141" s="69"/>
      <c r="I3141" s="263"/>
      <c r="J3141" s="406" t="s">
        <v>257</v>
      </c>
      <c r="K3141" s="406"/>
      <c r="L3141" s="406"/>
      <c r="M3141" s="406"/>
      <c r="N3141" s="406"/>
      <c r="O3141" s="406"/>
      <c r="P3141" s="256"/>
      <c r="R3141" s="241"/>
    </row>
    <row r="3142" spans="1:18" s="236" customFormat="1">
      <c r="A3142" s="80"/>
      <c r="B3142" s="80"/>
      <c r="C3142" s="223"/>
      <c r="D3142" s="139"/>
      <c r="E3142" s="139"/>
      <c r="F3142" s="68"/>
      <c r="G3142" s="16"/>
      <c r="H3142" s="70"/>
      <c r="I3142" s="264"/>
      <c r="J3142" s="265" t="s">
        <v>258</v>
      </c>
      <c r="K3142" s="71">
        <v>65105.017500000002</v>
      </c>
      <c r="L3142" s="266"/>
      <c r="M3142" s="407" t="s">
        <v>259</v>
      </c>
      <c r="N3142" s="407"/>
      <c r="O3142" s="72">
        <v>58637.11327122806</v>
      </c>
      <c r="P3142" s="256"/>
      <c r="R3142" s="241"/>
    </row>
    <row r="3143" spans="1:18" s="236" customFormat="1">
      <c r="A3143" s="80"/>
      <c r="B3143" s="80"/>
      <c r="C3143" s="223"/>
      <c r="D3143" s="139"/>
      <c r="E3143" s="139"/>
      <c r="F3143" s="261"/>
      <c r="G3143" s="262"/>
      <c r="H3143" s="70"/>
      <c r="I3143" s="264"/>
      <c r="J3143" s="265" t="s">
        <v>260</v>
      </c>
      <c r="K3143" s="71">
        <v>47595.53</v>
      </c>
      <c r="L3143" s="266"/>
      <c r="M3143" s="407" t="s">
        <v>537</v>
      </c>
      <c r="N3143" s="407"/>
      <c r="O3143" s="72">
        <v>54938.102102933335</v>
      </c>
      <c r="P3143" s="256"/>
      <c r="R3143" s="241"/>
    </row>
    <row r="3144" spans="1:18" s="236" customFormat="1">
      <c r="A3144" s="80"/>
      <c r="B3144" s="80"/>
      <c r="C3144" s="223"/>
      <c r="D3144" s="139"/>
      <c r="E3144" s="139"/>
      <c r="F3144" s="139"/>
      <c r="G3144" s="141"/>
      <c r="H3144" s="141"/>
      <c r="I3144" s="234"/>
      <c r="J3144" s="235"/>
      <c r="K3144" s="141"/>
      <c r="L3144" s="146"/>
      <c r="M3144" s="139"/>
      <c r="N3144" s="139"/>
      <c r="O3144" s="79"/>
      <c r="P3144" s="256"/>
      <c r="R3144" s="241"/>
    </row>
    <row r="3145" spans="1:18" ht="20.25">
      <c r="A3145" s="405" t="s">
        <v>73</v>
      </c>
      <c r="B3145" s="405"/>
      <c r="C3145" s="405"/>
      <c r="D3145" s="228"/>
      <c r="E3145" s="228"/>
      <c r="F3145" s="228"/>
      <c r="G3145" s="130"/>
      <c r="H3145" s="130"/>
      <c r="I3145" s="229"/>
      <c r="J3145" s="132"/>
      <c r="K3145" s="130"/>
      <c r="L3145" s="230"/>
      <c r="M3145" s="230"/>
      <c r="N3145" s="230"/>
      <c r="O3145" s="130"/>
      <c r="P3145" s="134"/>
    </row>
    <row r="3146" spans="1:18" ht="18">
      <c r="A3146" s="61" t="s">
        <v>517</v>
      </c>
      <c r="B3146" s="62" t="s">
        <v>243</v>
      </c>
      <c r="C3146" s="61" t="s">
        <v>233</v>
      </c>
      <c r="D3146" s="61" t="s">
        <v>289</v>
      </c>
      <c r="E3146" s="61" t="s">
        <v>518</v>
      </c>
      <c r="F3146" s="61" t="s">
        <v>519</v>
      </c>
      <c r="G3146" s="63" t="s">
        <v>236</v>
      </c>
      <c r="H3146" s="63" t="s">
        <v>237</v>
      </c>
      <c r="I3146" s="232"/>
      <c r="J3146" s="233" t="s">
        <v>520</v>
      </c>
      <c r="K3146" s="63" t="s">
        <v>238</v>
      </c>
      <c r="L3146" s="61" t="s">
        <v>521</v>
      </c>
      <c r="M3146" s="64" t="s">
        <v>522</v>
      </c>
      <c r="N3146" s="64" t="s">
        <v>523</v>
      </c>
      <c r="O3146" s="65" t="s">
        <v>524</v>
      </c>
      <c r="P3146" s="61" t="s">
        <v>240</v>
      </c>
    </row>
    <row r="3147" spans="1:18" s="236" customFormat="1">
      <c r="A3147" s="80" t="s">
        <v>1716</v>
      </c>
      <c r="B3147" s="80" t="s">
        <v>3205</v>
      </c>
      <c r="C3147" s="223" t="s">
        <v>2531</v>
      </c>
      <c r="D3147" s="139" t="s">
        <v>300</v>
      </c>
      <c r="E3147" s="139" t="s">
        <v>301</v>
      </c>
      <c r="F3147" s="139" t="s">
        <v>525</v>
      </c>
      <c r="G3147" s="141">
        <v>108002.15</v>
      </c>
      <c r="H3147" s="141">
        <v>150708.72499999998</v>
      </c>
      <c r="I3147" s="234">
        <v>23</v>
      </c>
      <c r="J3147" s="235">
        <v>1</v>
      </c>
      <c r="K3147" s="141">
        <v>193415.3</v>
      </c>
      <c r="L3147" s="146">
        <v>4</v>
      </c>
      <c r="M3147" s="139">
        <v>4</v>
      </c>
      <c r="N3147" s="167">
        <v>1</v>
      </c>
      <c r="O3147" s="79">
        <v>154827.84</v>
      </c>
      <c r="P3147" s="80"/>
    </row>
    <row r="3148" spans="1:18" s="236" customFormat="1">
      <c r="A3148" s="80" t="s">
        <v>3219</v>
      </c>
      <c r="B3148" s="80" t="s">
        <v>3220</v>
      </c>
      <c r="C3148" s="223" t="s">
        <v>4738</v>
      </c>
      <c r="D3148" s="139" t="s">
        <v>300</v>
      </c>
      <c r="E3148" s="139" t="s">
        <v>359</v>
      </c>
      <c r="F3148" s="139" t="s">
        <v>525</v>
      </c>
      <c r="G3148" s="141">
        <v>94938</v>
      </c>
      <c r="H3148" s="141">
        <v>129908</v>
      </c>
      <c r="I3148" s="234">
        <v>22</v>
      </c>
      <c r="J3148" s="235">
        <v>0.95652173913043481</v>
      </c>
      <c r="K3148" s="141">
        <v>164878</v>
      </c>
      <c r="L3148" s="146">
        <v>1</v>
      </c>
      <c r="M3148" s="139">
        <v>1</v>
      </c>
      <c r="N3148" s="167">
        <v>3</v>
      </c>
      <c r="O3148" s="141">
        <v>124607</v>
      </c>
      <c r="P3148" s="80"/>
    </row>
    <row r="3149" spans="1:18" s="236" customFormat="1" ht="33.75">
      <c r="A3149" s="80" t="s">
        <v>211</v>
      </c>
      <c r="B3149" s="80" t="s">
        <v>3201</v>
      </c>
      <c r="C3149" s="223" t="s">
        <v>4739</v>
      </c>
      <c r="D3149" s="139" t="s">
        <v>300</v>
      </c>
      <c r="E3149" s="139" t="s">
        <v>301</v>
      </c>
      <c r="F3149" s="139" t="s">
        <v>525</v>
      </c>
      <c r="G3149" s="141">
        <v>89005</v>
      </c>
      <c r="H3149" s="141">
        <v>124606.5</v>
      </c>
      <c r="I3149" s="234">
        <v>21</v>
      </c>
      <c r="J3149" s="235">
        <v>0.91304347826086951</v>
      </c>
      <c r="K3149" s="141">
        <v>160208</v>
      </c>
      <c r="L3149" s="146"/>
      <c r="M3149" s="139">
        <v>1</v>
      </c>
      <c r="N3149" s="167">
        <v>8</v>
      </c>
      <c r="O3149" s="79">
        <v>98988</v>
      </c>
      <c r="P3149" s="80"/>
    </row>
    <row r="3150" spans="1:18" s="236" customFormat="1" ht="22.5">
      <c r="A3150" s="80" t="s">
        <v>3256</v>
      </c>
      <c r="B3150" s="80" t="s">
        <v>3222</v>
      </c>
      <c r="C3150" s="224" t="s">
        <v>4740</v>
      </c>
      <c r="D3150" s="139" t="s">
        <v>300</v>
      </c>
      <c r="E3150" s="167" t="s">
        <v>306</v>
      </c>
      <c r="F3150" s="167" t="s">
        <v>525</v>
      </c>
      <c r="G3150" s="156">
        <v>80932.800000000003</v>
      </c>
      <c r="H3150" s="141">
        <v>109480.79999999999</v>
      </c>
      <c r="I3150" s="234">
        <v>20</v>
      </c>
      <c r="J3150" s="235">
        <v>0.86956521739130432</v>
      </c>
      <c r="K3150" s="156">
        <v>138028.79999999999</v>
      </c>
      <c r="L3150" s="240"/>
      <c r="M3150" s="167">
        <v>1</v>
      </c>
      <c r="N3150" s="167">
        <v>2</v>
      </c>
      <c r="O3150" s="85">
        <v>136136</v>
      </c>
      <c r="P3150" s="182"/>
    </row>
    <row r="3151" spans="1:18" s="236" customFormat="1">
      <c r="A3151" s="80" t="s">
        <v>3193</v>
      </c>
      <c r="B3151" s="80" t="s">
        <v>3235</v>
      </c>
      <c r="C3151" s="223" t="s">
        <v>4741</v>
      </c>
      <c r="D3151" s="139" t="s">
        <v>300</v>
      </c>
      <c r="E3151" s="139" t="s">
        <v>306</v>
      </c>
      <c r="F3151" s="139" t="s">
        <v>525</v>
      </c>
      <c r="G3151" s="141">
        <v>82472</v>
      </c>
      <c r="H3151" s="141">
        <v>107182.39999999999</v>
      </c>
      <c r="I3151" s="234">
        <v>19</v>
      </c>
      <c r="J3151" s="235">
        <v>0.82608695652173914</v>
      </c>
      <c r="K3151" s="141">
        <v>131892.79999999999</v>
      </c>
      <c r="L3151" s="146">
        <v>1</v>
      </c>
      <c r="M3151" s="139">
        <v>1</v>
      </c>
      <c r="N3151" s="167">
        <v>11</v>
      </c>
      <c r="O3151" s="79">
        <v>82472</v>
      </c>
      <c r="P3151" s="80"/>
    </row>
    <row r="3152" spans="1:18" s="236" customFormat="1" ht="22.5">
      <c r="A3152" s="80" t="s">
        <v>3200</v>
      </c>
      <c r="B3152" s="80" t="s">
        <v>3201</v>
      </c>
      <c r="C3152" s="223" t="s">
        <v>4742</v>
      </c>
      <c r="D3152" s="139" t="s">
        <v>300</v>
      </c>
      <c r="E3152" s="139" t="s">
        <v>306</v>
      </c>
      <c r="F3152" s="139" t="s">
        <v>525</v>
      </c>
      <c r="G3152" s="141">
        <v>78786</v>
      </c>
      <c r="H3152" s="141">
        <v>104080</v>
      </c>
      <c r="I3152" s="234">
        <v>18</v>
      </c>
      <c r="J3152" s="235">
        <v>0.78260869565217395</v>
      </c>
      <c r="K3152" s="141">
        <v>129374</v>
      </c>
      <c r="L3152" s="146"/>
      <c r="M3152" s="139">
        <v>0</v>
      </c>
      <c r="N3152" s="167"/>
      <c r="O3152" s="244"/>
      <c r="P3152" s="80"/>
    </row>
    <row r="3153" spans="1:17" s="236" customFormat="1">
      <c r="A3153" s="80" t="s">
        <v>282</v>
      </c>
      <c r="B3153" s="80" t="s">
        <v>3199</v>
      </c>
      <c r="C3153" s="223" t="s">
        <v>921</v>
      </c>
      <c r="D3153" s="139" t="s">
        <v>300</v>
      </c>
      <c r="E3153" s="139" t="s">
        <v>2253</v>
      </c>
      <c r="F3153" s="139" t="s">
        <v>525</v>
      </c>
      <c r="G3153" s="141">
        <v>82559</v>
      </c>
      <c r="H3153" s="141">
        <v>102304</v>
      </c>
      <c r="I3153" s="234">
        <v>17</v>
      </c>
      <c r="J3153" s="235">
        <v>0.73913043478260865</v>
      </c>
      <c r="K3153" s="141">
        <v>122049</v>
      </c>
      <c r="L3153" s="146">
        <v>1</v>
      </c>
      <c r="M3153" s="146">
        <v>1</v>
      </c>
      <c r="N3153" s="167"/>
      <c r="O3153" s="144"/>
      <c r="P3153" s="213"/>
    </row>
    <row r="3154" spans="1:17" s="236" customFormat="1" ht="22.5">
      <c r="A3154" s="80" t="s">
        <v>3430</v>
      </c>
      <c r="B3154" s="80" t="s">
        <v>3206</v>
      </c>
      <c r="C3154" s="223" t="s">
        <v>4743</v>
      </c>
      <c r="D3154" s="139" t="s">
        <v>300</v>
      </c>
      <c r="E3154" s="139" t="s">
        <v>301</v>
      </c>
      <c r="F3154" s="139" t="s">
        <v>525</v>
      </c>
      <c r="G3154" s="141">
        <v>76398.399999999994</v>
      </c>
      <c r="H3154" s="141">
        <v>100464</v>
      </c>
      <c r="I3154" s="234">
        <v>16</v>
      </c>
      <c r="J3154" s="235">
        <v>0.69565217391304346</v>
      </c>
      <c r="K3154" s="141">
        <v>124529.60000000001</v>
      </c>
      <c r="L3154" s="146">
        <v>1</v>
      </c>
      <c r="M3154" s="139">
        <v>1</v>
      </c>
      <c r="N3154" s="167">
        <v>4</v>
      </c>
      <c r="O3154" s="79">
        <v>118164.8</v>
      </c>
      <c r="P3154" s="80"/>
    </row>
    <row r="3155" spans="1:17" s="236" customFormat="1">
      <c r="A3155" s="80" t="s">
        <v>272</v>
      </c>
      <c r="B3155" s="80" t="s">
        <v>3189</v>
      </c>
      <c r="C3155" s="223" t="s">
        <v>2533</v>
      </c>
      <c r="D3155" s="139" t="s">
        <v>300</v>
      </c>
      <c r="E3155" s="139" t="s">
        <v>306</v>
      </c>
      <c r="F3155" s="139" t="s">
        <v>525</v>
      </c>
      <c r="G3155" s="271">
        <v>75046.399999999994</v>
      </c>
      <c r="H3155" s="141">
        <v>97562.4</v>
      </c>
      <c r="I3155" s="234">
        <v>15</v>
      </c>
      <c r="J3155" s="235">
        <v>0.65217391304347827</v>
      </c>
      <c r="K3155" s="271">
        <v>120078.39999999999</v>
      </c>
      <c r="L3155" s="146">
        <v>1</v>
      </c>
      <c r="M3155" s="146">
        <v>1</v>
      </c>
      <c r="N3155" s="167">
        <v>12</v>
      </c>
      <c r="O3155" s="242">
        <v>81432</v>
      </c>
      <c r="P3155" s="272"/>
    </row>
    <row r="3156" spans="1:17" s="236" customFormat="1" ht="22.5">
      <c r="A3156" s="80" t="s">
        <v>1743</v>
      </c>
      <c r="B3156" s="80" t="s">
        <v>3251</v>
      </c>
      <c r="C3156" s="223" t="s">
        <v>4744</v>
      </c>
      <c r="D3156" s="139" t="s">
        <v>300</v>
      </c>
      <c r="E3156" s="139" t="s">
        <v>301</v>
      </c>
      <c r="F3156" s="139" t="s">
        <v>525</v>
      </c>
      <c r="G3156" s="141">
        <v>72904</v>
      </c>
      <c r="H3156" s="141">
        <v>94764.800000000003</v>
      </c>
      <c r="I3156" s="234">
        <v>14</v>
      </c>
      <c r="J3156" s="235">
        <v>0.60869565217391308</v>
      </c>
      <c r="K3156" s="141">
        <v>116625.60000000001</v>
      </c>
      <c r="L3156" s="146">
        <v>1</v>
      </c>
      <c r="M3156" s="139">
        <v>1</v>
      </c>
      <c r="N3156" s="167">
        <v>9</v>
      </c>
      <c r="O3156" s="79">
        <v>98443.28</v>
      </c>
      <c r="P3156" s="226"/>
    </row>
    <row r="3157" spans="1:17" s="236" customFormat="1">
      <c r="A3157" s="80" t="s">
        <v>3241</v>
      </c>
      <c r="B3157" s="80" t="s">
        <v>3213</v>
      </c>
      <c r="C3157" s="223" t="s">
        <v>2532</v>
      </c>
      <c r="D3157" s="139" t="s">
        <v>300</v>
      </c>
      <c r="E3157" s="139"/>
      <c r="F3157" s="139" t="s">
        <v>525</v>
      </c>
      <c r="G3157" s="141">
        <v>71169.539999999994</v>
      </c>
      <c r="H3157" s="141">
        <v>93792.14</v>
      </c>
      <c r="I3157" s="234">
        <v>13</v>
      </c>
      <c r="J3157" s="235">
        <v>0.56521739130434778</v>
      </c>
      <c r="K3157" s="141">
        <v>116414.74</v>
      </c>
      <c r="L3157" s="146">
        <v>1</v>
      </c>
      <c r="M3157" s="139">
        <v>0</v>
      </c>
      <c r="N3157" s="167"/>
      <c r="O3157" s="244"/>
      <c r="P3157" s="80"/>
    </row>
    <row r="3158" spans="1:17" s="236" customFormat="1">
      <c r="A3158" s="80" t="s">
        <v>3209</v>
      </c>
      <c r="B3158" s="80" t="s">
        <v>3209</v>
      </c>
      <c r="C3158" s="223" t="s">
        <v>4745</v>
      </c>
      <c r="D3158" s="139" t="s">
        <v>300</v>
      </c>
      <c r="E3158" s="139" t="s">
        <v>301</v>
      </c>
      <c r="F3158" s="139"/>
      <c r="G3158" s="141">
        <v>71760</v>
      </c>
      <c r="H3158" s="141">
        <v>93298.4</v>
      </c>
      <c r="I3158" s="234">
        <v>12</v>
      </c>
      <c r="J3158" s="235">
        <v>0.52173913043478259</v>
      </c>
      <c r="K3158" s="141">
        <v>114836.8</v>
      </c>
      <c r="L3158" s="146"/>
      <c r="M3158" s="139">
        <v>0</v>
      </c>
      <c r="N3158" s="167"/>
      <c r="O3158" s="244"/>
      <c r="P3158" s="80"/>
      <c r="Q3158" s="241"/>
    </row>
    <row r="3159" spans="1:17" s="236" customFormat="1" ht="22.5">
      <c r="A3159" s="80" t="s">
        <v>3212</v>
      </c>
      <c r="B3159" s="80" t="s">
        <v>3213</v>
      </c>
      <c r="C3159" s="223" t="s">
        <v>4746</v>
      </c>
      <c r="D3159" s="139" t="s">
        <v>300</v>
      </c>
      <c r="E3159" s="139" t="s">
        <v>301</v>
      </c>
      <c r="F3159" s="139" t="s">
        <v>525</v>
      </c>
      <c r="G3159" s="141">
        <v>63405.26</v>
      </c>
      <c r="H3159" s="141">
        <v>91482.764999999999</v>
      </c>
      <c r="I3159" s="234">
        <v>11</v>
      </c>
      <c r="J3159" s="235">
        <v>0.47826086956521741</v>
      </c>
      <c r="K3159" s="141">
        <v>119560.27</v>
      </c>
      <c r="L3159" s="146"/>
      <c r="M3159" s="139">
        <v>0</v>
      </c>
      <c r="N3159" s="167"/>
      <c r="O3159" s="244"/>
      <c r="P3159" s="80"/>
    </row>
    <row r="3160" spans="1:17" s="236" customFormat="1">
      <c r="A3160" s="80" t="s">
        <v>3217</v>
      </c>
      <c r="B3160" s="80" t="s">
        <v>3199</v>
      </c>
      <c r="C3160" s="223" t="s">
        <v>4747</v>
      </c>
      <c r="D3160" s="139" t="s">
        <v>300</v>
      </c>
      <c r="E3160" s="139" t="s">
        <v>306</v>
      </c>
      <c r="F3160" s="139" t="s">
        <v>525</v>
      </c>
      <c r="G3160" s="141">
        <v>69268.759999999995</v>
      </c>
      <c r="H3160" s="141">
        <v>88363.674999999988</v>
      </c>
      <c r="I3160" s="234">
        <v>10</v>
      </c>
      <c r="J3160" s="235">
        <v>0.43478260869565216</v>
      </c>
      <c r="K3160" s="141">
        <v>107458.59</v>
      </c>
      <c r="L3160" s="146">
        <v>1</v>
      </c>
      <c r="M3160" s="139">
        <v>1</v>
      </c>
      <c r="N3160" s="167">
        <v>7</v>
      </c>
      <c r="O3160" s="79">
        <v>99875.09</v>
      </c>
      <c r="P3160" s="80"/>
    </row>
    <row r="3161" spans="1:17" s="236" customFormat="1">
      <c r="A3161" s="80" t="s">
        <v>3206</v>
      </c>
      <c r="B3161" s="80" t="s">
        <v>3206</v>
      </c>
      <c r="C3161" s="223" t="s">
        <v>4748</v>
      </c>
      <c r="D3161" s="139" t="s">
        <v>300</v>
      </c>
      <c r="E3161" s="139" t="s">
        <v>306</v>
      </c>
      <c r="F3161" s="139" t="s">
        <v>525</v>
      </c>
      <c r="G3161" s="141">
        <v>67995.199999999997</v>
      </c>
      <c r="H3161" s="141">
        <v>87068.799999999988</v>
      </c>
      <c r="I3161" s="234">
        <v>9</v>
      </c>
      <c r="J3161" s="235">
        <v>0.39130434782608697</v>
      </c>
      <c r="K3161" s="141">
        <v>106142.39999999999</v>
      </c>
      <c r="L3161" s="146"/>
      <c r="M3161" s="139">
        <v>1</v>
      </c>
      <c r="N3161" s="167">
        <v>6</v>
      </c>
      <c r="O3161" s="79">
        <v>104000</v>
      </c>
      <c r="P3161" s="80"/>
      <c r="Q3161" s="241"/>
    </row>
    <row r="3162" spans="1:17" s="236" customFormat="1">
      <c r="A3162" s="80" t="s">
        <v>3197</v>
      </c>
      <c r="B3162" s="80" t="s">
        <v>3258</v>
      </c>
      <c r="C3162" s="238" t="s">
        <v>922</v>
      </c>
      <c r="D3162" s="139" t="s">
        <v>300</v>
      </c>
      <c r="E3162" s="158" t="s">
        <v>301</v>
      </c>
      <c r="F3162" s="158" t="s">
        <v>525</v>
      </c>
      <c r="G3162" s="159">
        <v>66597</v>
      </c>
      <c r="H3162" s="141">
        <v>85773.5</v>
      </c>
      <c r="I3162" s="234">
        <v>8</v>
      </c>
      <c r="J3162" s="235">
        <v>0.34782608695652173</v>
      </c>
      <c r="K3162" s="159">
        <v>104950</v>
      </c>
      <c r="L3162" s="146"/>
      <c r="M3162" s="139">
        <v>1</v>
      </c>
      <c r="N3162" s="167">
        <v>10</v>
      </c>
      <c r="O3162" s="79">
        <v>87979.27</v>
      </c>
      <c r="P3162" s="80"/>
    </row>
    <row r="3163" spans="1:17" s="236" customFormat="1">
      <c r="A3163" s="80" t="s">
        <v>3204</v>
      </c>
      <c r="B3163" s="80" t="s">
        <v>3204</v>
      </c>
      <c r="C3163" s="223" t="s">
        <v>4749</v>
      </c>
      <c r="D3163" s="139" t="s">
        <v>300</v>
      </c>
      <c r="E3163" s="139" t="s">
        <v>301</v>
      </c>
      <c r="F3163" s="139" t="s">
        <v>525</v>
      </c>
      <c r="G3163" s="141">
        <v>68524.820000000007</v>
      </c>
      <c r="H3163" s="141">
        <v>85660.38</v>
      </c>
      <c r="I3163" s="234">
        <v>7</v>
      </c>
      <c r="J3163" s="235">
        <v>0.30434782608695654</v>
      </c>
      <c r="K3163" s="141">
        <v>102795.94</v>
      </c>
      <c r="L3163" s="146">
        <v>1</v>
      </c>
      <c r="M3163" s="139">
        <v>1</v>
      </c>
      <c r="N3163" s="167">
        <v>13</v>
      </c>
      <c r="O3163" s="79">
        <v>72100.08</v>
      </c>
      <c r="P3163" s="80"/>
    </row>
    <row r="3164" spans="1:17" s="236" customFormat="1" ht="22.5">
      <c r="A3164" s="80" t="s">
        <v>3261</v>
      </c>
      <c r="B3164" s="80" t="s">
        <v>3261</v>
      </c>
      <c r="C3164" s="223" t="s">
        <v>4560</v>
      </c>
      <c r="D3164" s="139" t="s">
        <v>300</v>
      </c>
      <c r="E3164" s="139" t="s">
        <v>306</v>
      </c>
      <c r="F3164" s="139" t="s">
        <v>525</v>
      </c>
      <c r="G3164" s="141">
        <v>65237.74</v>
      </c>
      <c r="H3164" s="141">
        <v>83350.694999999992</v>
      </c>
      <c r="I3164" s="234">
        <v>6</v>
      </c>
      <c r="J3164" s="235">
        <v>0.2608695652173913</v>
      </c>
      <c r="K3164" s="141">
        <v>101463.65</v>
      </c>
      <c r="L3164" s="146">
        <v>1</v>
      </c>
      <c r="M3164" s="139">
        <v>1</v>
      </c>
      <c r="N3164" s="167">
        <v>5</v>
      </c>
      <c r="O3164" s="79">
        <v>105327.74</v>
      </c>
      <c r="P3164" s="80"/>
    </row>
    <row r="3165" spans="1:17" s="236" customFormat="1">
      <c r="A3165" s="80" t="s">
        <v>280</v>
      </c>
      <c r="B3165" s="80" t="s">
        <v>3213</v>
      </c>
      <c r="C3165" s="223" t="s">
        <v>2534</v>
      </c>
      <c r="D3165" s="139" t="s">
        <v>300</v>
      </c>
      <c r="E3165" s="139" t="s">
        <v>301</v>
      </c>
      <c r="F3165" s="139" t="s">
        <v>525</v>
      </c>
      <c r="G3165" s="141">
        <v>56264</v>
      </c>
      <c r="H3165" s="141">
        <v>69867</v>
      </c>
      <c r="I3165" s="234">
        <v>5</v>
      </c>
      <c r="J3165" s="235">
        <v>0.21739130434782608</v>
      </c>
      <c r="K3165" s="141">
        <v>83470</v>
      </c>
      <c r="L3165" s="146">
        <v>1</v>
      </c>
      <c r="M3165" s="139">
        <v>0</v>
      </c>
      <c r="N3165" s="167"/>
      <c r="O3165" s="244"/>
      <c r="P3165" s="80"/>
    </row>
    <row r="3166" spans="1:17" s="236" customFormat="1">
      <c r="A3166" s="80" t="s">
        <v>219</v>
      </c>
      <c r="B3166" s="80" t="s">
        <v>3214</v>
      </c>
      <c r="C3166" s="223" t="s">
        <v>4750</v>
      </c>
      <c r="D3166" s="139" t="s">
        <v>300</v>
      </c>
      <c r="E3166" s="139" t="s">
        <v>359</v>
      </c>
      <c r="F3166" s="139" t="s">
        <v>525</v>
      </c>
      <c r="G3166" s="141">
        <v>53144</v>
      </c>
      <c r="H3166" s="141">
        <v>69087</v>
      </c>
      <c r="I3166" s="234">
        <v>4</v>
      </c>
      <c r="J3166" s="235">
        <v>0.17391304347826086</v>
      </c>
      <c r="K3166" s="141">
        <v>85030</v>
      </c>
      <c r="L3166" s="146">
        <v>1</v>
      </c>
      <c r="M3166" s="139">
        <v>1</v>
      </c>
      <c r="N3166" s="167">
        <v>16</v>
      </c>
      <c r="O3166" s="79">
        <v>64563</v>
      </c>
      <c r="P3166" s="80"/>
    </row>
    <row r="3167" spans="1:17" s="236" customFormat="1">
      <c r="A3167" s="80" t="s">
        <v>3194</v>
      </c>
      <c r="B3167" s="80" t="s">
        <v>3214</v>
      </c>
      <c r="C3167" s="223" t="s">
        <v>923</v>
      </c>
      <c r="D3167" s="139" t="s">
        <v>300</v>
      </c>
      <c r="E3167" s="139" t="s">
        <v>301</v>
      </c>
      <c r="F3167" s="139" t="s">
        <v>525</v>
      </c>
      <c r="G3167" s="141">
        <v>50495</v>
      </c>
      <c r="H3167" s="141">
        <v>68813.5</v>
      </c>
      <c r="I3167" s="234">
        <v>3</v>
      </c>
      <c r="J3167" s="235">
        <v>0.13043478260869565</v>
      </c>
      <c r="K3167" s="141">
        <v>87132</v>
      </c>
      <c r="L3167" s="146">
        <v>1</v>
      </c>
      <c r="M3167" s="139">
        <v>1</v>
      </c>
      <c r="N3167" s="167">
        <v>15</v>
      </c>
      <c r="O3167" s="79">
        <v>65563.62</v>
      </c>
      <c r="P3167" s="80"/>
    </row>
    <row r="3168" spans="1:17" s="236" customFormat="1" ht="22.5">
      <c r="A3168" s="80" t="s">
        <v>225</v>
      </c>
      <c r="B3168" s="80" t="s">
        <v>3209</v>
      </c>
      <c r="C3168" s="250" t="s">
        <v>2451</v>
      </c>
      <c r="D3168" s="139" t="s">
        <v>300</v>
      </c>
      <c r="E3168" s="251" t="s">
        <v>301</v>
      </c>
      <c r="F3168" s="251" t="s">
        <v>525</v>
      </c>
      <c r="G3168" s="252">
        <v>50523.199999999997</v>
      </c>
      <c r="H3168" s="141">
        <v>63138.400000000001</v>
      </c>
      <c r="I3168" s="234">
        <v>2</v>
      </c>
      <c r="J3168" s="235">
        <v>8.6956521739130432E-2</v>
      </c>
      <c r="K3168" s="252">
        <v>75753.600000000006</v>
      </c>
      <c r="L3168" s="253">
        <v>1</v>
      </c>
      <c r="M3168" s="251">
        <v>1</v>
      </c>
      <c r="N3168" s="167">
        <v>14</v>
      </c>
      <c r="O3168" s="254">
        <v>68432</v>
      </c>
      <c r="P3168" s="255"/>
    </row>
    <row r="3169" spans="1:18" s="236" customFormat="1">
      <c r="A3169" s="80" t="s">
        <v>228</v>
      </c>
      <c r="B3169" s="80" t="s">
        <v>3199</v>
      </c>
      <c r="C3169" s="223" t="s">
        <v>2535</v>
      </c>
      <c r="D3169" s="139" t="s">
        <v>4026</v>
      </c>
      <c r="E3169" s="139" t="s">
        <v>301</v>
      </c>
      <c r="F3169" s="140" t="s">
        <v>2219</v>
      </c>
      <c r="G3169" s="141">
        <v>44954</v>
      </c>
      <c r="H3169" s="141">
        <v>54012</v>
      </c>
      <c r="I3169" s="234">
        <v>1</v>
      </c>
      <c r="J3169" s="235">
        <v>4.3478260869565216E-2</v>
      </c>
      <c r="K3169" s="141">
        <v>63070</v>
      </c>
      <c r="L3169" s="146">
        <v>1</v>
      </c>
      <c r="M3169" s="139">
        <v>1</v>
      </c>
      <c r="N3169" s="167"/>
      <c r="O3169" s="244"/>
      <c r="P3169" s="80"/>
    </row>
    <row r="3170" spans="1:18" s="236" customFormat="1">
      <c r="A3170" s="80"/>
      <c r="B3170" s="80"/>
      <c r="C3170" s="223"/>
      <c r="D3170" s="139"/>
      <c r="E3170" s="139"/>
      <c r="F3170" s="139"/>
      <c r="G3170" s="141"/>
      <c r="H3170" s="141"/>
      <c r="I3170" s="234"/>
      <c r="J3170" s="235"/>
      <c r="K3170" s="141"/>
      <c r="L3170" s="146"/>
      <c r="M3170" s="139"/>
      <c r="N3170" s="139"/>
      <c r="O3170" s="79"/>
      <c r="P3170" s="256"/>
      <c r="R3170" s="241"/>
    </row>
    <row r="3171" spans="1:18" s="236" customFormat="1">
      <c r="A3171" s="80"/>
      <c r="B3171" s="80"/>
      <c r="C3171" s="223"/>
      <c r="D3171" s="139"/>
      <c r="E3171" s="139"/>
      <c r="F3171" s="66"/>
      <c r="G3171" s="14" t="s">
        <v>236</v>
      </c>
      <c r="H3171" s="15" t="s">
        <v>237</v>
      </c>
      <c r="I3171" s="259"/>
      <c r="J3171" s="260"/>
      <c r="K3171" s="67" t="s">
        <v>238</v>
      </c>
      <c r="L3171" s="261"/>
      <c r="M3171" s="261"/>
      <c r="N3171" s="261"/>
      <c r="O3171" s="262"/>
      <c r="P3171" s="256"/>
      <c r="R3171" s="241"/>
    </row>
    <row r="3172" spans="1:18" s="236" customFormat="1">
      <c r="A3172" s="80"/>
      <c r="B3172" s="80"/>
      <c r="C3172" s="223"/>
      <c r="D3172" s="139"/>
      <c r="E3172" s="139"/>
      <c r="F3172" s="68" t="s">
        <v>253</v>
      </c>
      <c r="G3172" s="16">
        <v>71320.968260869573</v>
      </c>
      <c r="H3172" s="16">
        <v>93685.646956521741</v>
      </c>
      <c r="I3172" s="259"/>
      <c r="J3172" s="260"/>
      <c r="K3172" s="16">
        <v>116050.32565217392</v>
      </c>
      <c r="L3172" s="261"/>
      <c r="M3172" s="261"/>
      <c r="N3172" s="261"/>
      <c r="O3172" s="262"/>
      <c r="P3172" s="256"/>
      <c r="R3172" s="241"/>
    </row>
    <row r="3173" spans="1:18" s="236" customFormat="1">
      <c r="A3173" s="80"/>
      <c r="B3173" s="80"/>
      <c r="C3173" s="223"/>
      <c r="D3173" s="139"/>
      <c r="E3173" s="139"/>
      <c r="F3173" s="68" t="s">
        <v>254</v>
      </c>
      <c r="G3173" s="16">
        <v>79859.399999999994</v>
      </c>
      <c r="H3173" s="16">
        <v>103192</v>
      </c>
      <c r="I3173" s="259"/>
      <c r="J3173" s="260"/>
      <c r="K3173" s="16">
        <v>126951.8</v>
      </c>
      <c r="L3173" s="261"/>
      <c r="M3173" s="261"/>
      <c r="N3173" s="261"/>
      <c r="O3173" s="262"/>
      <c r="P3173" s="256"/>
      <c r="R3173" s="241"/>
    </row>
    <row r="3174" spans="1:18" s="236" customFormat="1">
      <c r="A3174" s="80"/>
      <c r="B3174" s="80"/>
      <c r="C3174" s="223"/>
      <c r="D3174" s="139"/>
      <c r="E3174" s="139"/>
      <c r="F3174" s="68" t="s">
        <v>255</v>
      </c>
      <c r="G3174" s="16">
        <v>64321.5</v>
      </c>
      <c r="H3174" s="16">
        <v>84505.537500000006</v>
      </c>
      <c r="I3174" s="259"/>
      <c r="J3174" s="260"/>
      <c r="K3174" s="16">
        <v>102129.795</v>
      </c>
      <c r="L3174" s="261"/>
      <c r="M3174" s="261"/>
      <c r="N3174" s="261"/>
      <c r="O3174" s="262"/>
      <c r="P3174" s="256"/>
      <c r="R3174" s="241"/>
    </row>
    <row r="3175" spans="1:18" s="236" customFormat="1">
      <c r="A3175" s="80"/>
      <c r="B3175" s="80"/>
      <c r="C3175" s="223"/>
      <c r="D3175" s="139"/>
      <c r="E3175" s="139"/>
      <c r="F3175" s="68" t="s">
        <v>256</v>
      </c>
      <c r="G3175" s="16">
        <v>71169.539999999994</v>
      </c>
      <c r="H3175" s="16">
        <v>93298.4</v>
      </c>
      <c r="I3175" s="259"/>
      <c r="J3175" s="260"/>
      <c r="K3175" s="16">
        <v>116414.74</v>
      </c>
      <c r="L3175" s="261"/>
      <c r="M3175" s="261"/>
      <c r="N3175" s="261"/>
      <c r="O3175" s="262"/>
      <c r="P3175" s="256"/>
      <c r="R3175" s="241"/>
    </row>
    <row r="3176" spans="1:18" s="236" customFormat="1">
      <c r="A3176" s="80"/>
      <c r="B3176" s="80"/>
      <c r="C3176" s="223"/>
      <c r="D3176" s="139"/>
      <c r="E3176" s="139"/>
      <c r="F3176" s="68"/>
      <c r="G3176" s="16"/>
      <c r="H3176" s="16"/>
      <c r="I3176" s="259"/>
      <c r="J3176" s="260"/>
      <c r="K3176" s="16"/>
      <c r="L3176" s="261"/>
      <c r="M3176" s="261"/>
      <c r="N3176" s="261"/>
      <c r="O3176" s="262"/>
      <c r="P3176" s="256"/>
      <c r="R3176" s="241"/>
    </row>
    <row r="3177" spans="1:18" s="236" customFormat="1">
      <c r="A3177" s="80"/>
      <c r="B3177" s="80"/>
      <c r="C3177" s="223"/>
      <c r="D3177" s="139"/>
      <c r="E3177" s="139"/>
      <c r="F3177" s="68"/>
      <c r="G3177" s="16"/>
      <c r="H3177" s="69"/>
      <c r="I3177" s="263"/>
      <c r="J3177" s="406" t="s">
        <v>257</v>
      </c>
      <c r="K3177" s="406"/>
      <c r="L3177" s="406"/>
      <c r="M3177" s="406"/>
      <c r="N3177" s="406"/>
      <c r="O3177" s="406"/>
      <c r="P3177" s="256"/>
      <c r="R3177" s="241"/>
    </row>
    <row r="3178" spans="1:18" s="236" customFormat="1">
      <c r="A3178" s="80"/>
      <c r="B3178" s="80"/>
      <c r="C3178" s="223"/>
      <c r="D3178" s="139"/>
      <c r="E3178" s="139"/>
      <c r="F3178" s="68"/>
      <c r="G3178" s="16"/>
      <c r="H3178" s="70"/>
      <c r="I3178" s="264"/>
      <c r="J3178" s="265" t="s">
        <v>258</v>
      </c>
      <c r="K3178" s="71">
        <v>108537.005</v>
      </c>
      <c r="L3178" s="266"/>
      <c r="M3178" s="407" t="s">
        <v>259</v>
      </c>
      <c r="N3178" s="407"/>
      <c r="O3178" s="72">
        <v>97681.982500000013</v>
      </c>
      <c r="P3178" s="256"/>
      <c r="R3178" s="241"/>
    </row>
    <row r="3179" spans="1:18" s="236" customFormat="1">
      <c r="A3179" s="80"/>
      <c r="B3179" s="80"/>
      <c r="C3179" s="223"/>
      <c r="D3179" s="139"/>
      <c r="E3179" s="139"/>
      <c r="F3179" s="261"/>
      <c r="G3179" s="262"/>
      <c r="H3179" s="70"/>
      <c r="I3179" s="264"/>
      <c r="J3179" s="265" t="s">
        <v>260</v>
      </c>
      <c r="K3179" s="71">
        <v>79099.02</v>
      </c>
      <c r="L3179" s="266"/>
      <c r="M3179" s="407" t="s">
        <v>537</v>
      </c>
      <c r="N3179" s="407"/>
      <c r="O3179" s="72">
        <v>101369.76200000002</v>
      </c>
      <c r="P3179" s="256"/>
      <c r="R3179" s="241"/>
    </row>
    <row r="3180" spans="1:18" s="236" customFormat="1">
      <c r="A3180" s="80"/>
      <c r="B3180" s="80"/>
      <c r="C3180" s="223"/>
      <c r="D3180" s="139"/>
      <c r="E3180" s="139"/>
      <c r="F3180" s="139"/>
      <c r="G3180" s="141"/>
      <c r="H3180" s="141"/>
      <c r="I3180" s="234"/>
      <c r="J3180" s="235"/>
      <c r="K3180" s="141"/>
      <c r="L3180" s="146"/>
      <c r="M3180" s="139"/>
      <c r="N3180" s="139"/>
      <c r="O3180" s="79"/>
      <c r="P3180" s="256"/>
      <c r="R3180" s="241"/>
    </row>
    <row r="3181" spans="1:18" ht="20.25">
      <c r="A3181" s="405" t="s">
        <v>1975</v>
      </c>
      <c r="B3181" s="405"/>
      <c r="C3181" s="405"/>
      <c r="D3181" s="228"/>
      <c r="E3181" s="228"/>
      <c r="F3181" s="228"/>
      <c r="G3181" s="130"/>
      <c r="H3181" s="130"/>
      <c r="I3181" s="229"/>
      <c r="J3181" s="132"/>
      <c r="K3181" s="130"/>
      <c r="L3181" s="230"/>
      <c r="M3181" s="230"/>
      <c r="N3181" s="230"/>
      <c r="O3181" s="130"/>
      <c r="P3181" s="134"/>
    </row>
    <row r="3182" spans="1:18" ht="18">
      <c r="A3182" s="61" t="s">
        <v>517</v>
      </c>
      <c r="B3182" s="62" t="s">
        <v>243</v>
      </c>
      <c r="C3182" s="61" t="s">
        <v>233</v>
      </c>
      <c r="D3182" s="61" t="s">
        <v>289</v>
      </c>
      <c r="E3182" s="61" t="s">
        <v>518</v>
      </c>
      <c r="F3182" s="61" t="s">
        <v>519</v>
      </c>
      <c r="G3182" s="63" t="s">
        <v>236</v>
      </c>
      <c r="H3182" s="63" t="s">
        <v>237</v>
      </c>
      <c r="I3182" s="232"/>
      <c r="J3182" s="233" t="s">
        <v>520</v>
      </c>
      <c r="K3182" s="63" t="s">
        <v>238</v>
      </c>
      <c r="L3182" s="61" t="s">
        <v>521</v>
      </c>
      <c r="M3182" s="64" t="s">
        <v>522</v>
      </c>
      <c r="N3182" s="64" t="s">
        <v>523</v>
      </c>
      <c r="O3182" s="65" t="s">
        <v>524</v>
      </c>
      <c r="P3182" s="61" t="s">
        <v>240</v>
      </c>
    </row>
    <row r="3183" spans="1:18" s="236" customFormat="1">
      <c r="A3183" s="80" t="s">
        <v>211</v>
      </c>
      <c r="B3183" s="80" t="s">
        <v>3201</v>
      </c>
      <c r="C3183" s="223" t="s">
        <v>4751</v>
      </c>
      <c r="D3183" s="139" t="s">
        <v>300</v>
      </c>
      <c r="E3183" s="139" t="s">
        <v>301</v>
      </c>
      <c r="F3183" s="140" t="s">
        <v>2219</v>
      </c>
      <c r="G3183" s="141">
        <v>53052</v>
      </c>
      <c r="H3183" s="141">
        <v>85637.5</v>
      </c>
      <c r="I3183" s="234">
        <v>29</v>
      </c>
      <c r="J3183" s="235">
        <v>1</v>
      </c>
      <c r="K3183" s="141">
        <v>118223</v>
      </c>
      <c r="L3183" s="146"/>
      <c r="M3183" s="139">
        <v>8</v>
      </c>
      <c r="N3183" s="167">
        <v>2</v>
      </c>
      <c r="O3183" s="79">
        <v>75397</v>
      </c>
      <c r="P3183" s="80"/>
    </row>
    <row r="3184" spans="1:18" s="236" customFormat="1">
      <c r="A3184" s="80" t="s">
        <v>3263</v>
      </c>
      <c r="B3184" s="80" t="s">
        <v>3263</v>
      </c>
      <c r="C3184" s="223" t="s">
        <v>4752</v>
      </c>
      <c r="D3184" s="139" t="s">
        <v>300</v>
      </c>
      <c r="E3184" s="139" t="s">
        <v>301</v>
      </c>
      <c r="F3184" s="139" t="s">
        <v>525</v>
      </c>
      <c r="G3184" s="141">
        <v>63315.199999999997</v>
      </c>
      <c r="H3184" s="141">
        <v>84448</v>
      </c>
      <c r="I3184" s="234">
        <v>28</v>
      </c>
      <c r="J3184" s="235">
        <v>0.96551724137931039</v>
      </c>
      <c r="K3184" s="141">
        <v>105580.8</v>
      </c>
      <c r="L3184" s="146">
        <v>1</v>
      </c>
      <c r="M3184" s="139">
        <v>1</v>
      </c>
      <c r="N3184" s="167">
        <v>1</v>
      </c>
      <c r="O3184" s="79">
        <v>76294.399999999994</v>
      </c>
      <c r="P3184" s="80"/>
    </row>
    <row r="3185" spans="1:21" s="236" customFormat="1">
      <c r="A3185" s="80" t="s">
        <v>213</v>
      </c>
      <c r="B3185" s="80" t="s">
        <v>3199</v>
      </c>
      <c r="C3185" s="223" t="s">
        <v>4753</v>
      </c>
      <c r="D3185" s="139" t="s">
        <v>300</v>
      </c>
      <c r="E3185" s="139" t="s">
        <v>359</v>
      </c>
      <c r="F3185" s="139"/>
      <c r="G3185" s="85">
        <v>75025.794873200095</v>
      </c>
      <c r="H3185" s="141">
        <v>83682.617358569347</v>
      </c>
      <c r="I3185" s="234">
        <v>27</v>
      </c>
      <c r="J3185" s="235">
        <v>0.93103448275862066</v>
      </c>
      <c r="K3185" s="85">
        <v>92339.439843938584</v>
      </c>
      <c r="L3185" s="146">
        <v>1</v>
      </c>
      <c r="M3185" s="139">
        <v>1</v>
      </c>
      <c r="N3185" s="167">
        <v>3</v>
      </c>
      <c r="O3185" s="79">
        <v>67038.399999999994</v>
      </c>
      <c r="P3185" s="80"/>
    </row>
    <row r="3186" spans="1:21" s="236" customFormat="1">
      <c r="A3186" s="80" t="s">
        <v>272</v>
      </c>
      <c r="B3186" s="80" t="s">
        <v>3189</v>
      </c>
      <c r="C3186" s="223" t="s">
        <v>2539</v>
      </c>
      <c r="D3186" s="139" t="s">
        <v>300</v>
      </c>
      <c r="E3186" s="139" t="s">
        <v>306</v>
      </c>
      <c r="F3186" s="139" t="s">
        <v>525</v>
      </c>
      <c r="G3186" s="271">
        <v>49899.199999999997</v>
      </c>
      <c r="H3186" s="141">
        <v>64875.199999999997</v>
      </c>
      <c r="I3186" s="234">
        <v>26</v>
      </c>
      <c r="J3186" s="235">
        <v>0.89655172413793105</v>
      </c>
      <c r="K3186" s="271">
        <v>79851.199999999997</v>
      </c>
      <c r="L3186" s="146">
        <v>7</v>
      </c>
      <c r="M3186" s="146">
        <v>7</v>
      </c>
      <c r="N3186" s="167">
        <v>10</v>
      </c>
      <c r="O3186" s="242">
        <v>54656.457142857143</v>
      </c>
      <c r="P3186" s="272"/>
    </row>
    <row r="3187" spans="1:21" s="236" customFormat="1">
      <c r="A3187" s="80" t="s">
        <v>224</v>
      </c>
      <c r="B3187" s="80" t="s">
        <v>3201</v>
      </c>
      <c r="C3187" s="223" t="s">
        <v>1975</v>
      </c>
      <c r="D3187" s="139" t="s">
        <v>300</v>
      </c>
      <c r="E3187" s="139" t="s">
        <v>301</v>
      </c>
      <c r="F3187" s="140" t="s">
        <v>2219</v>
      </c>
      <c r="G3187" s="141">
        <v>51737.72195657374</v>
      </c>
      <c r="H3187" s="141">
        <v>64677.454787749128</v>
      </c>
      <c r="I3187" s="234">
        <v>25</v>
      </c>
      <c r="J3187" s="235">
        <v>0.86206896551724133</v>
      </c>
      <c r="K3187" s="141">
        <v>77617.187618924523</v>
      </c>
      <c r="L3187" s="146">
        <v>12.5</v>
      </c>
      <c r="M3187" s="139">
        <v>13</v>
      </c>
      <c r="N3187" s="167">
        <v>9</v>
      </c>
      <c r="O3187" s="79">
        <v>54664.423999999992</v>
      </c>
      <c r="P3187" s="80"/>
    </row>
    <row r="3188" spans="1:21" s="236" customFormat="1">
      <c r="A3188" s="80" t="s">
        <v>208</v>
      </c>
      <c r="B3188" s="80" t="s">
        <v>3201</v>
      </c>
      <c r="C3188" s="223" t="s">
        <v>2536</v>
      </c>
      <c r="D3188" s="139" t="s">
        <v>4026</v>
      </c>
      <c r="E3188" s="139" t="s">
        <v>301</v>
      </c>
      <c r="F3188" s="139" t="s">
        <v>525</v>
      </c>
      <c r="G3188" s="141">
        <v>47710</v>
      </c>
      <c r="H3188" s="141">
        <v>63190.5</v>
      </c>
      <c r="I3188" s="234">
        <v>24</v>
      </c>
      <c r="J3188" s="235">
        <v>0.82758620689655171</v>
      </c>
      <c r="K3188" s="141">
        <v>78671</v>
      </c>
      <c r="L3188" s="146">
        <v>4</v>
      </c>
      <c r="M3188" s="139">
        <v>4</v>
      </c>
      <c r="N3188" s="167">
        <v>15</v>
      </c>
      <c r="O3188" s="79">
        <v>49813</v>
      </c>
      <c r="P3188" s="80"/>
    </row>
    <row r="3189" spans="1:21" s="236" customFormat="1">
      <c r="A3189" s="80" t="s">
        <v>3194</v>
      </c>
      <c r="B3189" s="80" t="s">
        <v>3214</v>
      </c>
      <c r="C3189" s="223" t="s">
        <v>2536</v>
      </c>
      <c r="D3189" s="139" t="s">
        <v>300</v>
      </c>
      <c r="E3189" s="139" t="s">
        <v>301</v>
      </c>
      <c r="F3189" s="139" t="s">
        <v>525</v>
      </c>
      <c r="G3189" s="141">
        <v>44940</v>
      </c>
      <c r="H3189" s="141">
        <v>61243.5</v>
      </c>
      <c r="I3189" s="234">
        <v>23</v>
      </c>
      <c r="J3189" s="235">
        <v>0.7931034482758621</v>
      </c>
      <c r="K3189" s="141">
        <v>77547</v>
      </c>
      <c r="L3189" s="146">
        <v>3</v>
      </c>
      <c r="M3189" s="139">
        <v>2</v>
      </c>
      <c r="N3189" s="167">
        <v>11</v>
      </c>
      <c r="O3189" s="79">
        <v>53303.7</v>
      </c>
      <c r="P3189" s="80"/>
    </row>
    <row r="3190" spans="1:21" s="236" customFormat="1">
      <c r="A3190" s="80" t="s">
        <v>209</v>
      </c>
      <c r="B3190" s="80" t="s">
        <v>3201</v>
      </c>
      <c r="C3190" s="223" t="s">
        <v>1975</v>
      </c>
      <c r="D3190" s="139" t="s">
        <v>300</v>
      </c>
      <c r="E3190" s="139" t="s">
        <v>301</v>
      </c>
      <c r="F3190" s="139" t="s">
        <v>525</v>
      </c>
      <c r="G3190" s="141">
        <v>48838.400000000001</v>
      </c>
      <c r="H3190" s="141">
        <v>61048</v>
      </c>
      <c r="I3190" s="234">
        <v>22</v>
      </c>
      <c r="J3190" s="235">
        <v>0.75862068965517238</v>
      </c>
      <c r="K3190" s="141">
        <v>73257.600000000006</v>
      </c>
      <c r="L3190" s="146">
        <v>5</v>
      </c>
      <c r="M3190" s="139">
        <v>3</v>
      </c>
      <c r="N3190" s="167">
        <v>4</v>
      </c>
      <c r="O3190" s="79">
        <v>59824.41</v>
      </c>
      <c r="P3190" s="80"/>
    </row>
    <row r="3191" spans="1:21" s="236" customFormat="1">
      <c r="A3191" s="80" t="s">
        <v>3191</v>
      </c>
      <c r="B3191" s="80" t="s">
        <v>3199</v>
      </c>
      <c r="C3191" s="223" t="s">
        <v>1975</v>
      </c>
      <c r="D3191" s="139" t="s">
        <v>300</v>
      </c>
      <c r="E3191" s="139"/>
      <c r="F3191" s="140" t="s">
        <v>2219</v>
      </c>
      <c r="G3191" s="141">
        <v>46325.34</v>
      </c>
      <c r="H3191" s="141">
        <v>60130.2</v>
      </c>
      <c r="I3191" s="234">
        <v>21</v>
      </c>
      <c r="J3191" s="235">
        <v>0.72413793103448276</v>
      </c>
      <c r="K3191" s="141">
        <v>73935.06</v>
      </c>
      <c r="L3191" s="146"/>
      <c r="M3191" s="139">
        <v>126</v>
      </c>
      <c r="N3191" s="167">
        <v>14</v>
      </c>
      <c r="O3191" s="242">
        <v>50354.86</v>
      </c>
      <c r="P3191" s="80"/>
    </row>
    <row r="3192" spans="1:21" s="236" customFormat="1">
      <c r="A3192" s="80" t="s">
        <v>284</v>
      </c>
      <c r="B3192" s="80" t="s">
        <v>3201</v>
      </c>
      <c r="C3192" s="223" t="s">
        <v>2538</v>
      </c>
      <c r="D3192" s="167" t="s">
        <v>4026</v>
      </c>
      <c r="E3192" s="139" t="s">
        <v>301</v>
      </c>
      <c r="F3192" s="140" t="s">
        <v>2219</v>
      </c>
      <c r="G3192" s="141">
        <v>45864</v>
      </c>
      <c r="H3192" s="141">
        <v>59623.199999999997</v>
      </c>
      <c r="I3192" s="234">
        <v>20</v>
      </c>
      <c r="J3192" s="235">
        <v>0.68965517241379315</v>
      </c>
      <c r="K3192" s="141">
        <v>73382.399999999994</v>
      </c>
      <c r="L3192" s="146">
        <v>1</v>
      </c>
      <c r="M3192" s="139">
        <v>1</v>
      </c>
      <c r="N3192" s="167">
        <v>21</v>
      </c>
      <c r="O3192" s="79">
        <v>45864</v>
      </c>
      <c r="P3192" s="80"/>
    </row>
    <row r="3193" spans="1:21" s="236" customFormat="1">
      <c r="A3193" s="80" t="s">
        <v>1722</v>
      </c>
      <c r="B3193" s="80" t="s">
        <v>3201</v>
      </c>
      <c r="C3193" s="223" t="s">
        <v>2537</v>
      </c>
      <c r="D3193" s="139" t="s">
        <v>300</v>
      </c>
      <c r="E3193" s="139" t="s">
        <v>301</v>
      </c>
      <c r="F3193" s="139" t="s">
        <v>525</v>
      </c>
      <c r="G3193" s="141">
        <v>45945</v>
      </c>
      <c r="H3193" s="141">
        <v>58581</v>
      </c>
      <c r="I3193" s="234">
        <v>19</v>
      </c>
      <c r="J3193" s="235">
        <v>0.65517241379310343</v>
      </c>
      <c r="K3193" s="141">
        <v>71217</v>
      </c>
      <c r="L3193" s="146">
        <v>1</v>
      </c>
      <c r="M3193" s="139">
        <v>1</v>
      </c>
      <c r="N3193" s="167">
        <v>7</v>
      </c>
      <c r="O3193" s="79">
        <v>55546.400000000001</v>
      </c>
      <c r="P3193" s="80"/>
    </row>
    <row r="3194" spans="1:21" s="236" customFormat="1">
      <c r="A3194" s="80" t="s">
        <v>215</v>
      </c>
      <c r="B3194" s="80" t="s">
        <v>3199</v>
      </c>
      <c r="C3194" s="223" t="s">
        <v>4754</v>
      </c>
      <c r="D3194" s="139" t="s">
        <v>4026</v>
      </c>
      <c r="E3194" s="139" t="s">
        <v>301</v>
      </c>
      <c r="F3194" s="139" t="s">
        <v>525</v>
      </c>
      <c r="G3194" s="141">
        <v>43982</v>
      </c>
      <c r="H3194" s="141">
        <v>58276</v>
      </c>
      <c r="I3194" s="234">
        <v>18</v>
      </c>
      <c r="J3194" s="235">
        <v>0.62068965517241381</v>
      </c>
      <c r="K3194" s="141">
        <v>72570</v>
      </c>
      <c r="L3194" s="146">
        <v>4</v>
      </c>
      <c r="M3194" s="139">
        <v>4</v>
      </c>
      <c r="N3194" s="167">
        <v>5</v>
      </c>
      <c r="O3194" s="79">
        <v>59293.1</v>
      </c>
      <c r="P3194" s="80"/>
      <c r="Q3194" s="245"/>
    </row>
    <row r="3195" spans="1:21" s="236" customFormat="1">
      <c r="A3195" s="80" t="s">
        <v>1716</v>
      </c>
      <c r="B3195" s="80" t="s">
        <v>3205</v>
      </c>
      <c r="C3195" s="223" t="s">
        <v>2542</v>
      </c>
      <c r="D3195" s="139" t="s">
        <v>4026</v>
      </c>
      <c r="E3195" s="139" t="s">
        <v>301</v>
      </c>
      <c r="F3195" s="140" t="s">
        <v>2219</v>
      </c>
      <c r="G3195" s="141">
        <v>40065.42</v>
      </c>
      <c r="H3195" s="141">
        <v>57755.519999999997</v>
      </c>
      <c r="I3195" s="234">
        <v>17</v>
      </c>
      <c r="J3195" s="235">
        <v>0.58620689655172409</v>
      </c>
      <c r="K3195" s="141">
        <v>75445.62</v>
      </c>
      <c r="L3195" s="146">
        <v>9</v>
      </c>
      <c r="M3195" s="139">
        <v>9</v>
      </c>
      <c r="N3195" s="167">
        <v>23</v>
      </c>
      <c r="O3195" s="79">
        <v>44419.31</v>
      </c>
      <c r="P3195" s="212"/>
    </row>
    <row r="3196" spans="1:21" s="236" customFormat="1">
      <c r="A3196" s="80" t="s">
        <v>1733</v>
      </c>
      <c r="B3196" s="80" t="s">
        <v>3213</v>
      </c>
      <c r="C3196" s="223" t="s">
        <v>4755</v>
      </c>
      <c r="D3196" s="139" t="s">
        <v>4027</v>
      </c>
      <c r="E3196" s="139" t="s">
        <v>301</v>
      </c>
      <c r="F3196" s="139" t="s">
        <v>525</v>
      </c>
      <c r="G3196" s="141">
        <v>51500</v>
      </c>
      <c r="H3196" s="141">
        <v>57679</v>
      </c>
      <c r="I3196" s="234">
        <v>16</v>
      </c>
      <c r="J3196" s="235">
        <v>0.55172413793103448</v>
      </c>
      <c r="K3196" s="141">
        <v>63858</v>
      </c>
      <c r="L3196" s="146">
        <v>1</v>
      </c>
      <c r="M3196" s="139">
        <v>0</v>
      </c>
      <c r="N3196" s="167">
        <v>6</v>
      </c>
      <c r="O3196" s="79">
        <v>57679.49</v>
      </c>
      <c r="P3196" s="80"/>
    </row>
    <row r="3197" spans="1:21" s="236" customFormat="1">
      <c r="A3197" s="80" t="s">
        <v>3197</v>
      </c>
      <c r="B3197" s="80" t="s">
        <v>3258</v>
      </c>
      <c r="C3197" s="238" t="s">
        <v>1975</v>
      </c>
      <c r="D3197" s="139" t="s">
        <v>300</v>
      </c>
      <c r="E3197" s="158" t="s">
        <v>301</v>
      </c>
      <c r="F3197" s="158" t="s">
        <v>525</v>
      </c>
      <c r="G3197" s="159">
        <v>44579</v>
      </c>
      <c r="H3197" s="141">
        <v>57416.5</v>
      </c>
      <c r="I3197" s="234">
        <v>15</v>
      </c>
      <c r="J3197" s="235">
        <v>0.51724137931034486</v>
      </c>
      <c r="K3197" s="159">
        <v>70254</v>
      </c>
      <c r="L3197" s="146"/>
      <c r="M3197" s="139">
        <v>13</v>
      </c>
      <c r="N3197" s="167">
        <v>12</v>
      </c>
      <c r="O3197" s="79">
        <v>51290.01</v>
      </c>
      <c r="P3197" s="80"/>
    </row>
    <row r="3198" spans="1:21" s="236" customFormat="1">
      <c r="A3198" s="80" t="s">
        <v>3256</v>
      </c>
      <c r="B3198" s="80" t="s">
        <v>3222</v>
      </c>
      <c r="C3198" s="224" t="s">
        <v>2540</v>
      </c>
      <c r="D3198" s="139" t="s">
        <v>300</v>
      </c>
      <c r="E3198" s="167"/>
      <c r="F3198" s="167" t="s">
        <v>525</v>
      </c>
      <c r="G3198" s="156">
        <v>41620.800000000025</v>
      </c>
      <c r="H3198" s="141">
        <v>56908.800000000003</v>
      </c>
      <c r="I3198" s="234">
        <v>14</v>
      </c>
      <c r="J3198" s="235">
        <v>0.48275862068965519</v>
      </c>
      <c r="K3198" s="156">
        <v>72196.799999999988</v>
      </c>
      <c r="L3198" s="240"/>
      <c r="M3198" s="167">
        <v>36</v>
      </c>
      <c r="N3198" s="167">
        <v>16</v>
      </c>
      <c r="O3198" s="85">
        <v>48168.177777777775</v>
      </c>
      <c r="P3198" s="182"/>
    </row>
    <row r="3199" spans="1:21" s="236" customFormat="1">
      <c r="A3199" s="80" t="s">
        <v>3193</v>
      </c>
      <c r="B3199" s="80" t="s">
        <v>3235</v>
      </c>
      <c r="C3199" s="223"/>
      <c r="D3199" s="139" t="s">
        <v>4026</v>
      </c>
      <c r="E3199" s="139" t="s">
        <v>301</v>
      </c>
      <c r="F3199" s="139" t="s">
        <v>525</v>
      </c>
      <c r="G3199" s="141">
        <v>42848</v>
      </c>
      <c r="H3199" s="141">
        <v>55681.599999999999</v>
      </c>
      <c r="I3199" s="234">
        <v>13</v>
      </c>
      <c r="J3199" s="235">
        <v>0.44827586206896552</v>
      </c>
      <c r="K3199" s="141">
        <v>68515.199999999997</v>
      </c>
      <c r="L3199" s="146">
        <v>7</v>
      </c>
      <c r="M3199" s="139">
        <v>6</v>
      </c>
      <c r="N3199" s="167">
        <v>13</v>
      </c>
      <c r="O3199" s="79">
        <v>50832</v>
      </c>
      <c r="P3199" s="80"/>
      <c r="S3199" s="241"/>
      <c r="T3199" s="241"/>
      <c r="U3199" s="241"/>
    </row>
    <row r="3200" spans="1:21" s="236" customFormat="1">
      <c r="A3200" s="80" t="s">
        <v>3217</v>
      </c>
      <c r="B3200" s="80" t="s">
        <v>3199</v>
      </c>
      <c r="C3200" s="223" t="s">
        <v>1975</v>
      </c>
      <c r="D3200" s="139" t="s">
        <v>300</v>
      </c>
      <c r="E3200" s="139" t="s">
        <v>359</v>
      </c>
      <c r="F3200" s="139" t="s">
        <v>525</v>
      </c>
      <c r="G3200" s="141">
        <v>43575.16</v>
      </c>
      <c r="H3200" s="141">
        <v>55587.275000000001</v>
      </c>
      <c r="I3200" s="234">
        <v>12</v>
      </c>
      <c r="J3200" s="235">
        <v>0.41379310344827586</v>
      </c>
      <c r="K3200" s="141">
        <v>67599.39</v>
      </c>
      <c r="L3200" s="146">
        <v>7</v>
      </c>
      <c r="M3200" s="139">
        <v>7</v>
      </c>
      <c r="N3200" s="167">
        <v>8</v>
      </c>
      <c r="O3200" s="79">
        <v>54774.89</v>
      </c>
      <c r="P3200" s="80"/>
    </row>
    <row r="3201" spans="1:24" s="236" customFormat="1">
      <c r="A3201" s="80" t="s">
        <v>1718</v>
      </c>
      <c r="B3201" s="80" t="s">
        <v>3199</v>
      </c>
      <c r="C3201" s="223" t="s">
        <v>1975</v>
      </c>
      <c r="D3201" s="139" t="s">
        <v>300</v>
      </c>
      <c r="E3201" s="139" t="s">
        <v>301</v>
      </c>
      <c r="F3201" s="139" t="s">
        <v>525</v>
      </c>
      <c r="G3201" s="141">
        <v>42743</v>
      </c>
      <c r="H3201" s="141">
        <v>55526</v>
      </c>
      <c r="I3201" s="234">
        <v>11</v>
      </c>
      <c r="J3201" s="235">
        <v>0.37931034482758619</v>
      </c>
      <c r="K3201" s="141">
        <v>68309</v>
      </c>
      <c r="L3201" s="146">
        <v>2</v>
      </c>
      <c r="M3201" s="139">
        <v>2</v>
      </c>
      <c r="N3201" s="167">
        <v>17</v>
      </c>
      <c r="O3201" s="79">
        <v>48054</v>
      </c>
      <c r="P3201" s="80"/>
      <c r="R3201" s="241"/>
    </row>
    <row r="3202" spans="1:24" s="236" customFormat="1">
      <c r="A3202" s="80" t="s">
        <v>280</v>
      </c>
      <c r="B3202" s="80" t="s">
        <v>3213</v>
      </c>
      <c r="C3202" s="223" t="s">
        <v>1975</v>
      </c>
      <c r="D3202" s="139" t="s">
        <v>300</v>
      </c>
      <c r="E3202" s="139" t="s">
        <v>301</v>
      </c>
      <c r="F3202" s="139" t="s">
        <v>525</v>
      </c>
      <c r="G3202" s="141">
        <v>43846</v>
      </c>
      <c r="H3202" s="141">
        <v>54610</v>
      </c>
      <c r="I3202" s="234">
        <v>10</v>
      </c>
      <c r="J3202" s="235">
        <v>0.34482758620689657</v>
      </c>
      <c r="K3202" s="141">
        <v>65374</v>
      </c>
      <c r="L3202" s="146">
        <v>2</v>
      </c>
      <c r="M3202" s="139">
        <v>2</v>
      </c>
      <c r="N3202" s="167"/>
      <c r="O3202" s="244"/>
      <c r="P3202" s="80"/>
    </row>
    <row r="3203" spans="1:24" s="236" customFormat="1">
      <c r="A3203" s="80" t="s">
        <v>273</v>
      </c>
      <c r="B3203" s="80" t="s">
        <v>3209</v>
      </c>
      <c r="C3203" s="223" t="s">
        <v>1975</v>
      </c>
      <c r="D3203" s="139" t="s">
        <v>300</v>
      </c>
      <c r="E3203" s="139" t="s">
        <v>301</v>
      </c>
      <c r="F3203" s="139" t="s">
        <v>525</v>
      </c>
      <c r="G3203" s="141">
        <v>41182.58</v>
      </c>
      <c r="H3203" s="141">
        <v>53537.35</v>
      </c>
      <c r="I3203" s="234">
        <v>9</v>
      </c>
      <c r="J3203" s="235">
        <v>0.31034482758620691</v>
      </c>
      <c r="K3203" s="141">
        <v>65892.12</v>
      </c>
      <c r="L3203" s="146">
        <v>21</v>
      </c>
      <c r="M3203" s="139">
        <v>21</v>
      </c>
      <c r="N3203" s="167">
        <v>20</v>
      </c>
      <c r="O3203" s="79">
        <v>46833.69</v>
      </c>
      <c r="P3203" s="80"/>
    </row>
    <row r="3204" spans="1:24" s="236" customFormat="1">
      <c r="A3204" s="80" t="s">
        <v>1721</v>
      </c>
      <c r="B3204" s="80" t="s">
        <v>3209</v>
      </c>
      <c r="C3204" s="223" t="s">
        <v>1975</v>
      </c>
      <c r="D3204" s="139" t="s">
        <v>300</v>
      </c>
      <c r="E3204" s="139" t="s">
        <v>301</v>
      </c>
      <c r="F3204" s="139" t="s">
        <v>525</v>
      </c>
      <c r="G3204" s="141">
        <v>41333.5</v>
      </c>
      <c r="H3204" s="141">
        <v>52113.619999999995</v>
      </c>
      <c r="I3204" s="234">
        <v>8</v>
      </c>
      <c r="J3204" s="235">
        <v>0.27586206896551724</v>
      </c>
      <c r="K3204" s="141">
        <v>62893.74</v>
      </c>
      <c r="L3204" s="146"/>
      <c r="M3204" s="139"/>
      <c r="N3204" s="167"/>
      <c r="O3204" s="244"/>
      <c r="P3204" s="80"/>
    </row>
    <row r="3205" spans="1:24" s="236" customFormat="1">
      <c r="A3205" s="80" t="s">
        <v>1743</v>
      </c>
      <c r="B3205" s="80" t="s">
        <v>3251</v>
      </c>
      <c r="C3205" s="223" t="s">
        <v>2541</v>
      </c>
      <c r="D3205" s="139" t="s">
        <v>300</v>
      </c>
      <c r="E3205" s="139" t="s">
        <v>301</v>
      </c>
      <c r="F3205" s="139" t="s">
        <v>525</v>
      </c>
      <c r="G3205" s="141">
        <v>39873.599999999999</v>
      </c>
      <c r="H3205" s="141">
        <v>51833.599999999999</v>
      </c>
      <c r="I3205" s="234">
        <v>7</v>
      </c>
      <c r="J3205" s="235">
        <v>0.2413793103448276</v>
      </c>
      <c r="K3205" s="141">
        <v>63793.599999999999</v>
      </c>
      <c r="L3205" s="146">
        <v>58</v>
      </c>
      <c r="M3205" s="139">
        <v>56</v>
      </c>
      <c r="N3205" s="167">
        <v>19</v>
      </c>
      <c r="O3205" s="79">
        <v>47561.279999999999</v>
      </c>
      <c r="P3205" s="80"/>
    </row>
    <row r="3206" spans="1:24" s="236" customFormat="1">
      <c r="A3206" s="80" t="s">
        <v>1732</v>
      </c>
      <c r="B3206" s="80" t="s">
        <v>3297</v>
      </c>
      <c r="C3206" s="223" t="s">
        <v>2536</v>
      </c>
      <c r="D3206" s="139" t="s">
        <v>4026</v>
      </c>
      <c r="E3206" s="139" t="s">
        <v>301</v>
      </c>
      <c r="F3206" s="139" t="s">
        <v>525</v>
      </c>
      <c r="G3206" s="141">
        <v>42744</v>
      </c>
      <c r="H3206" s="141">
        <v>51480</v>
      </c>
      <c r="I3206" s="234">
        <v>6</v>
      </c>
      <c r="J3206" s="235">
        <v>0.20689655172413793</v>
      </c>
      <c r="K3206" s="141">
        <v>60216</v>
      </c>
      <c r="L3206" s="146">
        <v>13</v>
      </c>
      <c r="M3206" s="139">
        <v>13</v>
      </c>
      <c r="N3206" s="167">
        <v>18</v>
      </c>
      <c r="O3206" s="79">
        <v>47660.799679999996</v>
      </c>
      <c r="P3206" s="80"/>
      <c r="V3206" s="241"/>
      <c r="W3206" s="241"/>
      <c r="X3206" s="241"/>
    </row>
    <row r="3207" spans="1:24" s="236" customFormat="1">
      <c r="A3207" s="80" t="s">
        <v>1745</v>
      </c>
      <c r="B3207" s="80" t="s">
        <v>3259</v>
      </c>
      <c r="C3207" s="223" t="s">
        <v>4756</v>
      </c>
      <c r="D3207" s="139" t="s">
        <v>4026</v>
      </c>
      <c r="E3207" s="139" t="s">
        <v>301</v>
      </c>
      <c r="F3207" s="139" t="s">
        <v>525</v>
      </c>
      <c r="G3207" s="141">
        <v>36212.800000000003</v>
      </c>
      <c r="H3207" s="141">
        <v>48994.400000000001</v>
      </c>
      <c r="I3207" s="234">
        <v>5</v>
      </c>
      <c r="J3207" s="235">
        <v>0.17241379310344829</v>
      </c>
      <c r="K3207" s="141">
        <v>61776</v>
      </c>
      <c r="L3207" s="146"/>
      <c r="M3207" s="139">
        <v>30</v>
      </c>
      <c r="N3207" s="167">
        <v>25</v>
      </c>
      <c r="O3207" s="79">
        <v>39108.159800000009</v>
      </c>
      <c r="P3207" s="80"/>
      <c r="S3207" s="245"/>
      <c r="T3207" s="245"/>
      <c r="U3207" s="245"/>
    </row>
    <row r="3208" spans="1:24" s="236" customFormat="1">
      <c r="A3208" s="80" t="s">
        <v>225</v>
      </c>
      <c r="B3208" s="80" t="s">
        <v>3209</v>
      </c>
      <c r="C3208" s="250" t="s">
        <v>1975</v>
      </c>
      <c r="D3208" s="139" t="s">
        <v>300</v>
      </c>
      <c r="E3208" s="251" t="s">
        <v>301</v>
      </c>
      <c r="F3208" s="251" t="s">
        <v>525</v>
      </c>
      <c r="G3208" s="252">
        <v>37689.599999999999</v>
      </c>
      <c r="H3208" s="141">
        <v>47101.599999999999</v>
      </c>
      <c r="I3208" s="234">
        <v>4</v>
      </c>
      <c r="J3208" s="235">
        <v>0.13793103448275862</v>
      </c>
      <c r="K3208" s="252">
        <v>56513.599999999999</v>
      </c>
      <c r="L3208" s="253">
        <v>5</v>
      </c>
      <c r="M3208" s="251">
        <v>5</v>
      </c>
      <c r="N3208" s="167">
        <v>24</v>
      </c>
      <c r="O3208" s="254">
        <v>40772.160000000003</v>
      </c>
      <c r="P3208" s="255"/>
    </row>
    <row r="3209" spans="1:24" s="236" customFormat="1">
      <c r="A3209" s="80" t="s">
        <v>3330</v>
      </c>
      <c r="B3209" s="80" t="s">
        <v>3263</v>
      </c>
      <c r="C3209" s="223" t="s">
        <v>4757</v>
      </c>
      <c r="D3209" s="139"/>
      <c r="E3209" s="139"/>
      <c r="F3209" s="139"/>
      <c r="G3209" s="141">
        <v>32115.200000000001</v>
      </c>
      <c r="H3209" s="141">
        <v>41745.599999999999</v>
      </c>
      <c r="I3209" s="234">
        <v>3</v>
      </c>
      <c r="J3209" s="235">
        <v>0.10344827586206896</v>
      </c>
      <c r="K3209" s="141">
        <v>51376</v>
      </c>
      <c r="L3209" s="146">
        <v>1</v>
      </c>
      <c r="M3209" s="139">
        <v>1</v>
      </c>
      <c r="N3209" s="167">
        <v>26</v>
      </c>
      <c r="O3209" s="79">
        <v>39104</v>
      </c>
      <c r="P3209" s="256"/>
    </row>
    <row r="3210" spans="1:24" s="236" customFormat="1">
      <c r="A3210" s="80" t="s">
        <v>3204</v>
      </c>
      <c r="B3210" s="80" t="s">
        <v>3204</v>
      </c>
      <c r="C3210" s="223" t="s">
        <v>589</v>
      </c>
      <c r="D3210" s="139" t="s">
        <v>4026</v>
      </c>
      <c r="E3210" s="139" t="s">
        <v>301</v>
      </c>
      <c r="F3210" s="139" t="s">
        <v>525</v>
      </c>
      <c r="G3210" s="141">
        <v>28467.920000000002</v>
      </c>
      <c r="H3210" s="141">
        <v>35571.120000000003</v>
      </c>
      <c r="I3210" s="234">
        <v>2</v>
      </c>
      <c r="J3210" s="235">
        <v>6.8965517241379309E-2</v>
      </c>
      <c r="K3210" s="141">
        <v>42674.32</v>
      </c>
      <c r="L3210" s="146">
        <v>9</v>
      </c>
      <c r="M3210" s="139">
        <v>9</v>
      </c>
      <c r="N3210" s="167">
        <v>27</v>
      </c>
      <c r="O3210" s="79">
        <v>35578.400000000001</v>
      </c>
      <c r="P3210" s="256"/>
    </row>
    <row r="3211" spans="1:24" s="236" customFormat="1">
      <c r="A3211" s="80" t="s">
        <v>3271</v>
      </c>
      <c r="B3211" s="80" t="s">
        <v>3272</v>
      </c>
      <c r="C3211" s="223" t="s">
        <v>589</v>
      </c>
      <c r="D3211" s="139" t="s">
        <v>4026</v>
      </c>
      <c r="E3211" s="139" t="s">
        <v>301</v>
      </c>
      <c r="F3211" s="139" t="s">
        <v>525</v>
      </c>
      <c r="G3211" s="141">
        <v>20476.919999999998</v>
      </c>
      <c r="H3211" s="141">
        <v>27643.844999999998</v>
      </c>
      <c r="I3211" s="234">
        <v>1</v>
      </c>
      <c r="J3211" s="235">
        <v>3.4482758620689655E-2</v>
      </c>
      <c r="K3211" s="141">
        <v>34810.769999999997</v>
      </c>
      <c r="L3211" s="146"/>
      <c r="M3211" s="139"/>
      <c r="N3211" s="167"/>
      <c r="O3211" s="244"/>
      <c r="P3211" s="80"/>
      <c r="V3211" s="241"/>
      <c r="W3211" s="241"/>
      <c r="X3211" s="241"/>
    </row>
    <row r="3212" spans="1:24" s="236" customFormat="1">
      <c r="A3212" s="80" t="s">
        <v>3223</v>
      </c>
      <c r="B3212" s="80" t="s">
        <v>3201</v>
      </c>
      <c r="C3212" s="223"/>
      <c r="D3212" s="139" t="s">
        <v>4026</v>
      </c>
      <c r="E3212" s="139" t="s">
        <v>301</v>
      </c>
      <c r="F3212" s="140" t="s">
        <v>2219</v>
      </c>
      <c r="G3212" s="141"/>
      <c r="H3212" s="141"/>
      <c r="I3212" s="234"/>
      <c r="J3212" s="235"/>
      <c r="K3212" s="141"/>
      <c r="L3212" s="146">
        <v>2</v>
      </c>
      <c r="M3212" s="139">
        <v>2</v>
      </c>
      <c r="N3212" s="167">
        <v>22</v>
      </c>
      <c r="O3212" s="208">
        <v>44881.2</v>
      </c>
      <c r="P3212" s="80"/>
    </row>
    <row r="3213" spans="1:24" s="236" customFormat="1">
      <c r="A3213" s="80"/>
      <c r="B3213" s="80"/>
      <c r="C3213" s="223"/>
      <c r="D3213" s="139"/>
      <c r="E3213" s="139"/>
      <c r="F3213" s="139"/>
      <c r="G3213" s="141"/>
      <c r="H3213" s="141"/>
      <c r="I3213" s="234"/>
      <c r="J3213" s="235"/>
      <c r="K3213" s="141"/>
      <c r="L3213" s="146"/>
      <c r="M3213" s="139"/>
      <c r="N3213" s="139"/>
      <c r="O3213" s="79"/>
      <c r="P3213" s="256"/>
      <c r="R3213" s="241"/>
    </row>
    <row r="3214" spans="1:24" s="236" customFormat="1">
      <c r="A3214" s="80"/>
      <c r="B3214" s="80"/>
      <c r="C3214" s="223"/>
      <c r="D3214" s="139"/>
      <c r="E3214" s="139"/>
      <c r="F3214" s="66"/>
      <c r="G3214" s="14" t="s">
        <v>236</v>
      </c>
      <c r="H3214" s="15" t="s">
        <v>237</v>
      </c>
      <c r="I3214" s="259"/>
      <c r="J3214" s="260"/>
      <c r="K3214" s="67" t="s">
        <v>238</v>
      </c>
      <c r="L3214" s="261"/>
      <c r="M3214" s="261"/>
      <c r="N3214" s="261"/>
      <c r="O3214" s="262"/>
      <c r="P3214" s="256"/>
      <c r="R3214" s="241"/>
    </row>
    <row r="3215" spans="1:24" s="236" customFormat="1">
      <c r="A3215" s="80"/>
      <c r="B3215" s="80"/>
      <c r="C3215" s="223"/>
      <c r="D3215" s="139"/>
      <c r="E3215" s="139"/>
      <c r="F3215" s="68" t="s">
        <v>253</v>
      </c>
      <c r="G3215" s="16">
        <v>44396.832994130134</v>
      </c>
      <c r="H3215" s="16">
        <v>57468.931108493751</v>
      </c>
      <c r="I3215" s="259"/>
      <c r="J3215" s="260"/>
      <c r="K3215" s="16">
        <v>70541.029222857353</v>
      </c>
      <c r="L3215" s="261"/>
      <c r="M3215" s="261"/>
      <c r="N3215" s="261"/>
      <c r="O3215" s="262"/>
      <c r="P3215" s="256"/>
      <c r="R3215" s="241"/>
    </row>
    <row r="3216" spans="1:24" s="236" customFormat="1">
      <c r="A3216" s="80"/>
      <c r="B3216" s="80"/>
      <c r="C3216" s="223"/>
      <c r="D3216" s="139"/>
      <c r="E3216" s="139"/>
      <c r="F3216" s="68" t="s">
        <v>254</v>
      </c>
      <c r="G3216" s="16">
        <v>47710</v>
      </c>
      <c r="H3216" s="16">
        <v>61048</v>
      </c>
      <c r="I3216" s="259"/>
      <c r="J3216" s="260"/>
      <c r="K3216" s="16">
        <v>75445.62</v>
      </c>
      <c r="L3216" s="261"/>
      <c r="M3216" s="261"/>
      <c r="N3216" s="261"/>
      <c r="O3216" s="262"/>
      <c r="P3216" s="256"/>
      <c r="R3216" s="241"/>
    </row>
    <row r="3217" spans="1:18" s="236" customFormat="1">
      <c r="A3217" s="80"/>
      <c r="B3217" s="80"/>
      <c r="C3217" s="223"/>
      <c r="D3217" s="139"/>
      <c r="E3217" s="139"/>
      <c r="F3217" s="68" t="s">
        <v>255</v>
      </c>
      <c r="G3217" s="16">
        <v>41182.58</v>
      </c>
      <c r="H3217" s="16">
        <v>52113.619999999995</v>
      </c>
      <c r="I3217" s="259"/>
      <c r="J3217" s="260"/>
      <c r="K3217" s="16">
        <v>63793.599999999999</v>
      </c>
      <c r="L3217" s="261"/>
      <c r="M3217" s="261"/>
      <c r="N3217" s="261"/>
      <c r="O3217" s="262"/>
      <c r="P3217" s="256"/>
      <c r="R3217" s="241"/>
    </row>
    <row r="3218" spans="1:18" s="236" customFormat="1">
      <c r="A3218" s="80"/>
      <c r="B3218" s="80"/>
      <c r="C3218" s="223"/>
      <c r="D3218" s="139"/>
      <c r="E3218" s="139"/>
      <c r="F3218" s="68" t="s">
        <v>256</v>
      </c>
      <c r="G3218" s="16">
        <v>43846</v>
      </c>
      <c r="H3218" s="16">
        <v>57416.5</v>
      </c>
      <c r="I3218" s="259"/>
      <c r="J3218" s="260"/>
      <c r="K3218" s="16">
        <v>70254</v>
      </c>
      <c r="L3218" s="261"/>
      <c r="M3218" s="261"/>
      <c r="N3218" s="261"/>
      <c r="O3218" s="262"/>
      <c r="P3218" s="256"/>
      <c r="R3218" s="241"/>
    </row>
    <row r="3219" spans="1:18" s="236" customFormat="1">
      <c r="A3219" s="80"/>
      <c r="B3219" s="80"/>
      <c r="C3219" s="223"/>
      <c r="D3219" s="139"/>
      <c r="E3219" s="139"/>
      <c r="F3219" s="68"/>
      <c r="G3219" s="16"/>
      <c r="H3219" s="16"/>
      <c r="I3219" s="259"/>
      <c r="J3219" s="260"/>
      <c r="K3219" s="16"/>
      <c r="L3219" s="261"/>
      <c r="M3219" s="261"/>
      <c r="N3219" s="261"/>
      <c r="O3219" s="262"/>
      <c r="P3219" s="256"/>
      <c r="R3219" s="241"/>
    </row>
    <row r="3220" spans="1:18" s="236" customFormat="1">
      <c r="A3220" s="80"/>
      <c r="B3220" s="80"/>
      <c r="C3220" s="223"/>
      <c r="D3220" s="139"/>
      <c r="E3220" s="139"/>
      <c r="F3220" s="68"/>
      <c r="G3220" s="16"/>
      <c r="H3220" s="69"/>
      <c r="I3220" s="263"/>
      <c r="J3220" s="406" t="s">
        <v>257</v>
      </c>
      <c r="K3220" s="406"/>
      <c r="L3220" s="406"/>
      <c r="M3220" s="406"/>
      <c r="N3220" s="406"/>
      <c r="O3220" s="406"/>
      <c r="P3220" s="256"/>
      <c r="R3220" s="241"/>
    </row>
    <row r="3221" spans="1:18" s="236" customFormat="1">
      <c r="A3221" s="80"/>
      <c r="B3221" s="80"/>
      <c r="C3221" s="223"/>
      <c r="D3221" s="139"/>
      <c r="E3221" s="139"/>
      <c r="F3221" s="68"/>
      <c r="G3221" s="16"/>
      <c r="H3221" s="70"/>
      <c r="I3221" s="264"/>
      <c r="J3221" s="265" t="s">
        <v>258</v>
      </c>
      <c r="K3221" s="71">
        <v>55160.645000000004</v>
      </c>
      <c r="L3221" s="266"/>
      <c r="M3221" s="407" t="s">
        <v>259</v>
      </c>
      <c r="N3221" s="407"/>
      <c r="O3221" s="72">
        <v>51806.211792616094</v>
      </c>
      <c r="P3221" s="256"/>
      <c r="R3221" s="241"/>
    </row>
    <row r="3222" spans="1:18" s="236" customFormat="1">
      <c r="A3222" s="80"/>
      <c r="B3222" s="80"/>
      <c r="C3222" s="223"/>
      <c r="D3222" s="139"/>
      <c r="E3222" s="139"/>
      <c r="F3222" s="261"/>
      <c r="G3222" s="262"/>
      <c r="H3222" s="70"/>
      <c r="I3222" s="264"/>
      <c r="J3222" s="265" t="s">
        <v>260</v>
      </c>
      <c r="K3222" s="71">
        <v>46348.845000000001</v>
      </c>
      <c r="L3222" s="266"/>
      <c r="M3222" s="407" t="s">
        <v>537</v>
      </c>
      <c r="N3222" s="407"/>
      <c r="O3222" s="72">
        <v>48789.031362506532</v>
      </c>
      <c r="P3222" s="256"/>
      <c r="R3222" s="241"/>
    </row>
    <row r="3223" spans="1:18" s="236" customFormat="1">
      <c r="A3223" s="80"/>
      <c r="B3223" s="80"/>
      <c r="C3223" s="223"/>
      <c r="D3223" s="139"/>
      <c r="E3223" s="139"/>
      <c r="F3223" s="139"/>
      <c r="G3223" s="141"/>
      <c r="H3223" s="141"/>
      <c r="I3223" s="234"/>
      <c r="J3223" s="235"/>
      <c r="K3223" s="141"/>
      <c r="L3223" s="146"/>
      <c r="M3223" s="139"/>
      <c r="N3223" s="139"/>
      <c r="O3223" s="79"/>
      <c r="P3223" s="256"/>
      <c r="R3223" s="241"/>
    </row>
    <row r="3224" spans="1:18" ht="20.25">
      <c r="A3224" s="405" t="s">
        <v>1977</v>
      </c>
      <c r="B3224" s="405"/>
      <c r="C3224" s="405"/>
      <c r="D3224" s="228"/>
      <c r="E3224" s="228"/>
      <c r="F3224" s="228"/>
      <c r="G3224" s="130"/>
      <c r="H3224" s="130"/>
      <c r="I3224" s="229"/>
      <c r="J3224" s="132"/>
      <c r="K3224" s="130"/>
      <c r="L3224" s="230"/>
      <c r="M3224" s="230"/>
      <c r="N3224" s="230"/>
      <c r="O3224" s="130"/>
      <c r="P3224" s="134"/>
    </row>
    <row r="3225" spans="1:18" ht="18">
      <c r="A3225" s="61" t="s">
        <v>517</v>
      </c>
      <c r="B3225" s="62" t="s">
        <v>243</v>
      </c>
      <c r="C3225" s="61" t="s">
        <v>233</v>
      </c>
      <c r="D3225" s="61" t="s">
        <v>289</v>
      </c>
      <c r="E3225" s="61" t="s">
        <v>518</v>
      </c>
      <c r="F3225" s="61" t="s">
        <v>519</v>
      </c>
      <c r="G3225" s="63" t="s">
        <v>236</v>
      </c>
      <c r="H3225" s="63" t="s">
        <v>237</v>
      </c>
      <c r="I3225" s="234"/>
      <c r="J3225" s="233" t="s">
        <v>520</v>
      </c>
      <c r="K3225" s="63" t="s">
        <v>238</v>
      </c>
      <c r="L3225" s="61" t="s">
        <v>521</v>
      </c>
      <c r="M3225" s="64" t="s">
        <v>522</v>
      </c>
      <c r="N3225" s="64" t="s">
        <v>523</v>
      </c>
      <c r="O3225" s="65" t="s">
        <v>524</v>
      </c>
      <c r="P3225" s="61" t="s">
        <v>240</v>
      </c>
    </row>
    <row r="3226" spans="1:18" s="236" customFormat="1" ht="22.5">
      <c r="A3226" s="80" t="s">
        <v>1743</v>
      </c>
      <c r="B3226" s="80" t="s">
        <v>3251</v>
      </c>
      <c r="C3226" s="223" t="s">
        <v>2543</v>
      </c>
      <c r="D3226" s="139" t="s">
        <v>300</v>
      </c>
      <c r="E3226" s="139" t="s">
        <v>301</v>
      </c>
      <c r="F3226" s="139" t="s">
        <v>525</v>
      </c>
      <c r="G3226" s="141">
        <v>80184</v>
      </c>
      <c r="H3226" s="141">
        <v>104239.2</v>
      </c>
      <c r="I3226" s="234">
        <v>14</v>
      </c>
      <c r="J3226" s="235">
        <v>1</v>
      </c>
      <c r="K3226" s="141">
        <v>128294.39999999999</v>
      </c>
      <c r="L3226" s="146">
        <v>1</v>
      </c>
      <c r="M3226" s="139">
        <v>1</v>
      </c>
      <c r="N3226" s="167">
        <v>1</v>
      </c>
      <c r="O3226" s="79">
        <v>114875.48800000001</v>
      </c>
      <c r="P3226" s="80"/>
    </row>
    <row r="3227" spans="1:18" s="236" customFormat="1">
      <c r="A3227" s="80" t="s">
        <v>3261</v>
      </c>
      <c r="B3227" s="80" t="s">
        <v>3261</v>
      </c>
      <c r="C3227" s="223" t="s">
        <v>4758</v>
      </c>
      <c r="D3227" s="139" t="s">
        <v>300</v>
      </c>
      <c r="E3227" s="139" t="s">
        <v>306</v>
      </c>
      <c r="F3227" s="139" t="s">
        <v>525</v>
      </c>
      <c r="G3227" s="141">
        <v>72336.37</v>
      </c>
      <c r="H3227" s="141">
        <v>92421.62</v>
      </c>
      <c r="I3227" s="234">
        <v>13</v>
      </c>
      <c r="J3227" s="235">
        <v>0.9285714285714286</v>
      </c>
      <c r="K3227" s="141">
        <v>112506.87</v>
      </c>
      <c r="L3227" s="146"/>
      <c r="M3227" s="139">
        <v>1</v>
      </c>
      <c r="N3227" s="167">
        <v>2</v>
      </c>
      <c r="O3227" s="79">
        <v>99895.95</v>
      </c>
      <c r="P3227" s="80"/>
    </row>
    <row r="3228" spans="1:18" s="236" customFormat="1" ht="22.5">
      <c r="A3228" s="80" t="s">
        <v>3212</v>
      </c>
      <c r="B3228" s="80" t="s">
        <v>3213</v>
      </c>
      <c r="C3228" s="223" t="s">
        <v>4759</v>
      </c>
      <c r="D3228" s="139" t="s">
        <v>300</v>
      </c>
      <c r="E3228" s="139" t="s">
        <v>301</v>
      </c>
      <c r="F3228" s="140" t="s">
        <v>2219</v>
      </c>
      <c r="G3228" s="141">
        <v>58694.48</v>
      </c>
      <c r="H3228" s="141">
        <v>87452.56</v>
      </c>
      <c r="I3228" s="234">
        <v>12</v>
      </c>
      <c r="J3228" s="235">
        <v>0.8571428571428571</v>
      </c>
      <c r="K3228" s="141">
        <v>116210.64</v>
      </c>
      <c r="L3228" s="146"/>
      <c r="M3228" s="139">
        <v>0</v>
      </c>
      <c r="N3228" s="167"/>
      <c r="O3228" s="244"/>
      <c r="P3228" s="80"/>
    </row>
    <row r="3229" spans="1:18" s="236" customFormat="1">
      <c r="A3229" s="80" t="s">
        <v>3241</v>
      </c>
      <c r="B3229" s="80" t="s">
        <v>3213</v>
      </c>
      <c r="C3229" s="223" t="s">
        <v>4760</v>
      </c>
      <c r="D3229" s="139" t="s">
        <v>300</v>
      </c>
      <c r="E3229" s="139"/>
      <c r="F3229" s="139" t="s">
        <v>525</v>
      </c>
      <c r="G3229" s="141">
        <v>64475.839999999997</v>
      </c>
      <c r="H3229" s="141">
        <v>84971.12</v>
      </c>
      <c r="I3229" s="234">
        <v>11</v>
      </c>
      <c r="J3229" s="235">
        <v>0.7857142857142857</v>
      </c>
      <c r="K3229" s="141">
        <v>105466.4</v>
      </c>
      <c r="L3229" s="146">
        <v>1</v>
      </c>
      <c r="M3229" s="139">
        <v>1</v>
      </c>
      <c r="N3229" s="167">
        <v>4</v>
      </c>
      <c r="O3229" s="79">
        <v>84971.12</v>
      </c>
      <c r="P3229" s="80"/>
    </row>
    <row r="3230" spans="1:18" s="236" customFormat="1" ht="22.5">
      <c r="A3230" s="80" t="s">
        <v>3209</v>
      </c>
      <c r="B3230" s="80" t="s">
        <v>3209</v>
      </c>
      <c r="C3230" s="223" t="s">
        <v>4761</v>
      </c>
      <c r="D3230" s="139" t="s">
        <v>300</v>
      </c>
      <c r="E3230" s="139" t="s">
        <v>301</v>
      </c>
      <c r="F3230" s="139"/>
      <c r="G3230" s="141">
        <v>62878.400000000001</v>
      </c>
      <c r="H3230" s="141">
        <v>81744</v>
      </c>
      <c r="I3230" s="234">
        <v>10</v>
      </c>
      <c r="J3230" s="235">
        <v>0.7142857142857143</v>
      </c>
      <c r="K3230" s="141">
        <v>100609.60000000001</v>
      </c>
      <c r="L3230" s="146"/>
      <c r="M3230" s="139">
        <v>0</v>
      </c>
      <c r="N3230" s="167"/>
      <c r="O3230" s="244"/>
      <c r="P3230" s="80"/>
      <c r="Q3230" s="241"/>
    </row>
    <row r="3231" spans="1:18" s="236" customFormat="1">
      <c r="A3231" s="80" t="s">
        <v>1713</v>
      </c>
      <c r="B3231" s="80" t="s">
        <v>3199</v>
      </c>
      <c r="C3231" s="223" t="s">
        <v>2546</v>
      </c>
      <c r="D3231" s="140" t="s">
        <v>300</v>
      </c>
      <c r="E3231" s="139" t="s">
        <v>301</v>
      </c>
      <c r="F3231" s="139" t="s">
        <v>525</v>
      </c>
      <c r="G3231" s="141">
        <v>62569.93</v>
      </c>
      <c r="H3231" s="141">
        <v>81340.91</v>
      </c>
      <c r="I3231" s="234">
        <v>9</v>
      </c>
      <c r="J3231" s="235">
        <v>0.6428571428571429</v>
      </c>
      <c r="K3231" s="141">
        <v>100111.89</v>
      </c>
      <c r="L3231" s="146">
        <v>1</v>
      </c>
      <c r="M3231" s="139">
        <v>1</v>
      </c>
      <c r="N3231" s="167">
        <v>6</v>
      </c>
      <c r="O3231" s="79">
        <v>69620.13</v>
      </c>
      <c r="P3231" s="80"/>
    </row>
    <row r="3232" spans="1:18" s="236" customFormat="1">
      <c r="A3232" s="80" t="s">
        <v>217</v>
      </c>
      <c r="B3232" s="80" t="s">
        <v>3199</v>
      </c>
      <c r="C3232" s="223" t="s">
        <v>805</v>
      </c>
      <c r="D3232" s="139" t="s">
        <v>300</v>
      </c>
      <c r="E3232" s="139" t="s">
        <v>301</v>
      </c>
      <c r="F3232" s="139" t="s">
        <v>525</v>
      </c>
      <c r="G3232" s="141">
        <v>59767.76</v>
      </c>
      <c r="H3232" s="141">
        <v>76206.52</v>
      </c>
      <c r="I3232" s="234">
        <v>8</v>
      </c>
      <c r="J3232" s="235">
        <v>0.5714285714285714</v>
      </c>
      <c r="K3232" s="141">
        <v>92645.28</v>
      </c>
      <c r="L3232" s="146">
        <v>3</v>
      </c>
      <c r="M3232" s="139">
        <v>3</v>
      </c>
      <c r="N3232" s="167">
        <v>8</v>
      </c>
      <c r="O3232" s="79">
        <v>63544</v>
      </c>
      <c r="P3232" s="80"/>
      <c r="R3232" s="241"/>
    </row>
    <row r="3233" spans="1:18" s="236" customFormat="1" ht="22.5">
      <c r="A3233" s="80" t="s">
        <v>3256</v>
      </c>
      <c r="B3233" s="80" t="s">
        <v>3222</v>
      </c>
      <c r="C3233" s="224" t="s">
        <v>2544</v>
      </c>
      <c r="D3233" s="139" t="s">
        <v>300</v>
      </c>
      <c r="E3233" s="167"/>
      <c r="F3233" s="167" t="s">
        <v>525</v>
      </c>
      <c r="G3233" s="156">
        <v>54371.199999999997</v>
      </c>
      <c r="H3233" s="141">
        <v>73892</v>
      </c>
      <c r="I3233" s="234">
        <v>7</v>
      </c>
      <c r="J3233" s="235">
        <v>0.5</v>
      </c>
      <c r="K3233" s="156">
        <v>93412.800000000003</v>
      </c>
      <c r="L3233" s="240"/>
      <c r="M3233" s="167">
        <v>1</v>
      </c>
      <c r="N3233" s="167">
        <v>3</v>
      </c>
      <c r="O3233" s="85">
        <v>92060.800000000003</v>
      </c>
      <c r="P3233" s="182"/>
    </row>
    <row r="3234" spans="1:18" s="236" customFormat="1">
      <c r="A3234" s="80" t="s">
        <v>3217</v>
      </c>
      <c r="B3234" s="80" t="s">
        <v>3199</v>
      </c>
      <c r="C3234" s="223" t="s">
        <v>4762</v>
      </c>
      <c r="D3234" s="139" t="s">
        <v>300</v>
      </c>
      <c r="E3234" s="139" t="s">
        <v>306</v>
      </c>
      <c r="F3234" s="139" t="s">
        <v>525</v>
      </c>
      <c r="G3234" s="141">
        <v>55614.18</v>
      </c>
      <c r="H3234" s="141">
        <v>70945.02</v>
      </c>
      <c r="I3234" s="234">
        <v>6</v>
      </c>
      <c r="J3234" s="235">
        <v>0.42857142857142855</v>
      </c>
      <c r="K3234" s="141">
        <v>86275.86</v>
      </c>
      <c r="L3234" s="146">
        <v>1</v>
      </c>
      <c r="M3234" s="139">
        <v>1</v>
      </c>
      <c r="N3234" s="167">
        <v>5</v>
      </c>
      <c r="O3234" s="79">
        <v>80187.259999999995</v>
      </c>
      <c r="P3234" s="80"/>
    </row>
    <row r="3235" spans="1:18" s="236" customFormat="1">
      <c r="A3235" s="80" t="s">
        <v>3191</v>
      </c>
      <c r="B3235" s="80" t="s">
        <v>3199</v>
      </c>
      <c r="C3235" s="223" t="s">
        <v>2548</v>
      </c>
      <c r="D3235" s="139" t="s">
        <v>300</v>
      </c>
      <c r="E3235" s="139" t="s">
        <v>301</v>
      </c>
      <c r="F3235" s="140" t="s">
        <v>2219</v>
      </c>
      <c r="G3235" s="141">
        <v>49799.57</v>
      </c>
      <c r="H3235" s="141">
        <v>64640.054999999993</v>
      </c>
      <c r="I3235" s="234">
        <v>5</v>
      </c>
      <c r="J3235" s="235">
        <v>0.35714285714285715</v>
      </c>
      <c r="K3235" s="141">
        <v>79480.539999999994</v>
      </c>
      <c r="L3235" s="146"/>
      <c r="M3235" s="139">
        <v>2</v>
      </c>
      <c r="N3235" s="167">
        <v>10</v>
      </c>
      <c r="O3235" s="242">
        <v>57954.91</v>
      </c>
      <c r="P3235" s="80"/>
    </row>
    <row r="3236" spans="1:18" s="236" customFormat="1">
      <c r="A3236" s="80" t="s">
        <v>3208</v>
      </c>
      <c r="B3236" s="80" t="s">
        <v>3209</v>
      </c>
      <c r="C3236" s="223" t="s">
        <v>805</v>
      </c>
      <c r="D3236" s="139" t="s">
        <v>300</v>
      </c>
      <c r="E3236" s="139" t="s">
        <v>301</v>
      </c>
      <c r="F3236" s="139" t="s">
        <v>525</v>
      </c>
      <c r="G3236" s="141">
        <v>55078.400000000001</v>
      </c>
      <c r="H3236" s="141">
        <v>63346.399999999994</v>
      </c>
      <c r="I3236" s="234">
        <v>4</v>
      </c>
      <c r="J3236" s="235">
        <v>0.2857142857142857</v>
      </c>
      <c r="K3236" s="141">
        <v>71614.399999999994</v>
      </c>
      <c r="L3236" s="146">
        <v>4</v>
      </c>
      <c r="M3236" s="139">
        <v>4</v>
      </c>
      <c r="N3236" s="167">
        <v>7</v>
      </c>
      <c r="O3236" s="79">
        <v>67272.399999999994</v>
      </c>
      <c r="P3236" s="80"/>
    </row>
    <row r="3237" spans="1:18" s="236" customFormat="1">
      <c r="A3237" s="80" t="s">
        <v>280</v>
      </c>
      <c r="B3237" s="80" t="s">
        <v>3213</v>
      </c>
      <c r="C3237" s="223" t="s">
        <v>2545</v>
      </c>
      <c r="D3237" s="139" t="s">
        <v>300</v>
      </c>
      <c r="E3237" s="139" t="s">
        <v>301</v>
      </c>
      <c r="F3237" s="139" t="s">
        <v>525</v>
      </c>
      <c r="G3237" s="141">
        <v>50835</v>
      </c>
      <c r="H3237" s="141">
        <v>63211</v>
      </c>
      <c r="I3237" s="234">
        <v>3</v>
      </c>
      <c r="J3237" s="235">
        <v>0.21428571428571427</v>
      </c>
      <c r="K3237" s="141">
        <v>75587</v>
      </c>
      <c r="L3237" s="146">
        <v>1</v>
      </c>
      <c r="M3237" s="139">
        <v>1</v>
      </c>
      <c r="N3237" s="167"/>
      <c r="O3237" s="244"/>
      <c r="P3237" s="80"/>
    </row>
    <row r="3238" spans="1:18" s="236" customFormat="1">
      <c r="A3238" s="80" t="s">
        <v>1716</v>
      </c>
      <c r="B3238" s="80" t="s">
        <v>3205</v>
      </c>
      <c r="C3238" s="223" t="s">
        <v>2547</v>
      </c>
      <c r="D3238" s="139" t="s">
        <v>300</v>
      </c>
      <c r="E3238" s="139" t="s">
        <v>359</v>
      </c>
      <c r="F3238" s="139" t="s">
        <v>525</v>
      </c>
      <c r="G3238" s="141">
        <v>40948.32</v>
      </c>
      <c r="H3238" s="141">
        <v>60851.455000000002</v>
      </c>
      <c r="I3238" s="234">
        <v>2</v>
      </c>
      <c r="J3238" s="235">
        <v>0.14285714285714285</v>
      </c>
      <c r="K3238" s="141">
        <v>80754.59</v>
      </c>
      <c r="L3238" s="146">
        <v>1</v>
      </c>
      <c r="M3238" s="139">
        <v>1</v>
      </c>
      <c r="N3238" s="167">
        <v>9</v>
      </c>
      <c r="O3238" s="79">
        <v>62004</v>
      </c>
      <c r="P3238" s="80"/>
    </row>
    <row r="3239" spans="1:18" s="236" customFormat="1">
      <c r="A3239" s="80" t="s">
        <v>273</v>
      </c>
      <c r="B3239" s="80" t="s">
        <v>3209</v>
      </c>
      <c r="C3239" s="223" t="s">
        <v>34</v>
      </c>
      <c r="D3239" s="139" t="s">
        <v>4026</v>
      </c>
      <c r="E3239" s="139" t="s">
        <v>301</v>
      </c>
      <c r="F3239" s="139" t="s">
        <v>525</v>
      </c>
      <c r="G3239" s="141">
        <v>43241.71</v>
      </c>
      <c r="H3239" s="141">
        <v>56214.22</v>
      </c>
      <c r="I3239" s="234">
        <v>1</v>
      </c>
      <c r="J3239" s="235">
        <v>7.1428571428571425E-2</v>
      </c>
      <c r="K3239" s="141">
        <v>69186.73</v>
      </c>
      <c r="L3239" s="146">
        <v>11</v>
      </c>
      <c r="M3239" s="139">
        <v>11</v>
      </c>
      <c r="N3239" s="167">
        <v>11</v>
      </c>
      <c r="O3239" s="79">
        <v>54283.83</v>
      </c>
      <c r="P3239" s="80"/>
    </row>
    <row r="3240" spans="1:18" s="236" customFormat="1">
      <c r="A3240" s="80"/>
      <c r="B3240" s="80"/>
      <c r="C3240" s="223"/>
      <c r="D3240" s="139"/>
      <c r="E3240" s="139"/>
      <c r="F3240" s="139"/>
      <c r="G3240" s="141"/>
      <c r="H3240" s="141"/>
      <c r="I3240" s="234"/>
      <c r="J3240" s="235"/>
      <c r="K3240" s="141"/>
      <c r="L3240" s="146"/>
      <c r="M3240" s="139"/>
      <c r="N3240" s="139"/>
      <c r="O3240" s="79"/>
      <c r="P3240" s="256"/>
      <c r="R3240" s="241"/>
    </row>
    <row r="3241" spans="1:18" s="236" customFormat="1">
      <c r="A3241" s="80"/>
      <c r="B3241" s="80"/>
      <c r="C3241" s="223"/>
      <c r="D3241" s="139"/>
      <c r="E3241" s="139"/>
      <c r="F3241" s="66"/>
      <c r="G3241" s="14" t="s">
        <v>236</v>
      </c>
      <c r="H3241" s="15" t="s">
        <v>237</v>
      </c>
      <c r="I3241" s="259"/>
      <c r="J3241" s="260"/>
      <c r="K3241" s="67" t="s">
        <v>238</v>
      </c>
      <c r="L3241" s="261"/>
      <c r="M3241" s="261"/>
      <c r="N3241" s="261"/>
      <c r="O3241" s="262"/>
      <c r="P3241" s="256"/>
      <c r="R3241" s="241"/>
    </row>
    <row r="3242" spans="1:18" s="236" customFormat="1">
      <c r="A3242" s="80"/>
      <c r="B3242" s="80"/>
      <c r="C3242" s="223"/>
      <c r="D3242" s="139"/>
      <c r="E3242" s="139"/>
      <c r="F3242" s="68" t="s">
        <v>253</v>
      </c>
      <c r="G3242" s="16">
        <v>57913.939999999995</v>
      </c>
      <c r="H3242" s="16">
        <v>75819.72</v>
      </c>
      <c r="I3242" s="259"/>
      <c r="J3242" s="260"/>
      <c r="K3242" s="16">
        <v>93725.5</v>
      </c>
      <c r="L3242" s="261"/>
      <c r="M3242" s="261"/>
      <c r="N3242" s="261"/>
      <c r="O3242" s="262"/>
      <c r="P3242" s="256"/>
      <c r="R3242" s="241"/>
    </row>
    <row r="3243" spans="1:18" s="236" customFormat="1">
      <c r="A3243" s="80"/>
      <c r="B3243" s="80"/>
      <c r="C3243" s="223"/>
      <c r="D3243" s="139"/>
      <c r="E3243" s="139"/>
      <c r="F3243" s="68" t="s">
        <v>254</v>
      </c>
      <c r="G3243" s="16">
        <v>62801.282500000001</v>
      </c>
      <c r="H3243" s="16">
        <v>84164.34</v>
      </c>
      <c r="I3243" s="259"/>
      <c r="J3243" s="260"/>
      <c r="K3243" s="16">
        <v>104252.2</v>
      </c>
      <c r="L3243" s="261"/>
      <c r="M3243" s="261"/>
      <c r="N3243" s="261"/>
      <c r="O3243" s="262"/>
      <c r="P3243" s="256"/>
      <c r="R3243" s="241"/>
    </row>
    <row r="3244" spans="1:18" s="236" customFormat="1">
      <c r="A3244" s="80"/>
      <c r="B3244" s="80"/>
      <c r="C3244" s="223"/>
      <c r="D3244" s="139"/>
      <c r="E3244" s="139"/>
      <c r="F3244" s="68" t="s">
        <v>255</v>
      </c>
      <c r="G3244" s="16">
        <v>51719.05</v>
      </c>
      <c r="H3244" s="16">
        <v>63669.813749999994</v>
      </c>
      <c r="I3244" s="259"/>
      <c r="J3244" s="260"/>
      <c r="K3244" s="16">
        <v>79799.052499999991</v>
      </c>
      <c r="L3244" s="261"/>
      <c r="M3244" s="261"/>
      <c r="N3244" s="261"/>
      <c r="O3244" s="262"/>
      <c r="P3244" s="256"/>
      <c r="R3244" s="241"/>
    </row>
    <row r="3245" spans="1:18" s="236" customFormat="1">
      <c r="A3245" s="80"/>
      <c r="B3245" s="80"/>
      <c r="C3245" s="223"/>
      <c r="D3245" s="139"/>
      <c r="E3245" s="139"/>
      <c r="F3245" s="68" t="s">
        <v>256</v>
      </c>
      <c r="G3245" s="16">
        <v>57154.33</v>
      </c>
      <c r="H3245" s="16">
        <v>75049.260000000009</v>
      </c>
      <c r="I3245" s="259"/>
      <c r="J3245" s="260"/>
      <c r="K3245" s="16">
        <v>93029.040000000008</v>
      </c>
      <c r="L3245" s="261"/>
      <c r="M3245" s="261"/>
      <c r="N3245" s="261"/>
      <c r="O3245" s="262"/>
      <c r="P3245" s="256"/>
      <c r="R3245" s="241"/>
    </row>
    <row r="3246" spans="1:18" s="236" customFormat="1">
      <c r="A3246" s="80"/>
      <c r="B3246" s="80"/>
      <c r="C3246" s="223"/>
      <c r="D3246" s="139"/>
      <c r="E3246" s="139"/>
      <c r="F3246" s="68"/>
      <c r="G3246" s="16"/>
      <c r="H3246" s="16"/>
      <c r="I3246" s="259"/>
      <c r="J3246" s="260"/>
      <c r="K3246" s="16"/>
      <c r="L3246" s="261"/>
      <c r="M3246" s="261"/>
      <c r="N3246" s="261"/>
      <c r="O3246" s="262"/>
      <c r="P3246" s="256"/>
      <c r="R3246" s="241"/>
    </row>
    <row r="3247" spans="1:18" s="236" customFormat="1">
      <c r="A3247" s="80"/>
      <c r="B3247" s="80"/>
      <c r="C3247" s="223"/>
      <c r="D3247" s="139"/>
      <c r="E3247" s="139"/>
      <c r="F3247" s="68"/>
      <c r="G3247" s="16"/>
      <c r="H3247" s="69"/>
      <c r="I3247" s="263"/>
      <c r="J3247" s="406" t="s">
        <v>257</v>
      </c>
      <c r="K3247" s="406"/>
      <c r="L3247" s="406"/>
      <c r="M3247" s="406"/>
      <c r="N3247" s="406"/>
      <c r="O3247" s="406"/>
      <c r="P3247" s="256"/>
      <c r="R3247" s="241"/>
    </row>
    <row r="3248" spans="1:18" s="236" customFormat="1">
      <c r="A3248" s="80"/>
      <c r="B3248" s="80"/>
      <c r="C3248" s="223"/>
      <c r="D3248" s="139"/>
      <c r="E3248" s="139"/>
      <c r="F3248" s="68"/>
      <c r="G3248" s="16"/>
      <c r="H3248" s="70"/>
      <c r="I3248" s="264"/>
      <c r="J3248" s="265" t="s">
        <v>258</v>
      </c>
      <c r="K3248" s="71">
        <v>88515.959999999992</v>
      </c>
      <c r="L3248" s="266"/>
      <c r="M3248" s="407" t="s">
        <v>259</v>
      </c>
      <c r="N3248" s="407"/>
      <c r="O3248" s="72">
        <v>76969.989818181828</v>
      </c>
      <c r="P3248" s="256"/>
      <c r="R3248" s="241"/>
    </row>
    <row r="3249" spans="1:24" s="236" customFormat="1">
      <c r="A3249" s="80"/>
      <c r="B3249" s="80"/>
      <c r="C3249" s="223"/>
      <c r="D3249" s="139"/>
      <c r="E3249" s="139"/>
      <c r="F3249" s="261"/>
      <c r="G3249" s="262"/>
      <c r="H3249" s="70"/>
      <c r="I3249" s="264"/>
      <c r="J3249" s="265" t="s">
        <v>260</v>
      </c>
      <c r="K3249" s="71">
        <v>62774</v>
      </c>
      <c r="L3249" s="266"/>
      <c r="M3249" s="407" t="s">
        <v>537</v>
      </c>
      <c r="N3249" s="407"/>
      <c r="O3249" s="72">
        <v>63441.724928571428</v>
      </c>
      <c r="P3249" s="256"/>
      <c r="R3249" s="241"/>
    </row>
    <row r="3250" spans="1:24" s="236" customFormat="1">
      <c r="A3250" s="80"/>
      <c r="B3250" s="80"/>
      <c r="C3250" s="223"/>
      <c r="D3250" s="139"/>
      <c r="E3250" s="139"/>
      <c r="F3250" s="139"/>
      <c r="G3250" s="141"/>
      <c r="H3250" s="141"/>
      <c r="I3250" s="234"/>
      <c r="J3250" s="235"/>
      <c r="K3250" s="141"/>
      <c r="L3250" s="146"/>
      <c r="M3250" s="139"/>
      <c r="N3250" s="139"/>
      <c r="O3250" s="79"/>
      <c r="P3250" s="256"/>
      <c r="R3250" s="241"/>
    </row>
    <row r="3251" spans="1:24" ht="20.25">
      <c r="A3251" s="405" t="s">
        <v>1979</v>
      </c>
      <c r="B3251" s="405"/>
      <c r="C3251" s="405"/>
      <c r="D3251" s="228"/>
      <c r="E3251" s="228"/>
      <c r="F3251" s="228"/>
      <c r="G3251" s="130"/>
      <c r="H3251" s="130"/>
      <c r="I3251" s="229"/>
      <c r="J3251" s="132"/>
      <c r="K3251" s="130"/>
      <c r="L3251" s="230"/>
      <c r="M3251" s="230"/>
      <c r="N3251" s="230"/>
      <c r="O3251" s="130"/>
      <c r="P3251" s="134"/>
    </row>
    <row r="3252" spans="1:24" ht="18">
      <c r="A3252" s="61" t="s">
        <v>517</v>
      </c>
      <c r="B3252" s="62" t="s">
        <v>243</v>
      </c>
      <c r="C3252" s="61" t="s">
        <v>233</v>
      </c>
      <c r="D3252" s="61" t="s">
        <v>289</v>
      </c>
      <c r="E3252" s="61" t="s">
        <v>518</v>
      </c>
      <c r="F3252" s="61" t="s">
        <v>519</v>
      </c>
      <c r="G3252" s="63" t="s">
        <v>236</v>
      </c>
      <c r="H3252" s="63" t="s">
        <v>237</v>
      </c>
      <c r="I3252" s="232"/>
      <c r="J3252" s="233" t="s">
        <v>520</v>
      </c>
      <c r="K3252" s="63" t="s">
        <v>238</v>
      </c>
      <c r="L3252" s="61" t="s">
        <v>521</v>
      </c>
      <c r="M3252" s="64" t="s">
        <v>522</v>
      </c>
      <c r="N3252" s="64" t="s">
        <v>523</v>
      </c>
      <c r="O3252" s="65" t="s">
        <v>524</v>
      </c>
      <c r="P3252" s="61" t="s">
        <v>240</v>
      </c>
    </row>
    <row r="3253" spans="1:24" s="236" customFormat="1" ht="22.5">
      <c r="A3253" s="80" t="s">
        <v>3197</v>
      </c>
      <c r="B3253" s="80" t="s">
        <v>3258</v>
      </c>
      <c r="C3253" s="238" t="s">
        <v>2551</v>
      </c>
      <c r="D3253" s="139" t="s">
        <v>4026</v>
      </c>
      <c r="E3253" s="158" t="s">
        <v>306</v>
      </c>
      <c r="F3253" s="158" t="s">
        <v>525</v>
      </c>
      <c r="G3253" s="159">
        <v>63360</v>
      </c>
      <c r="H3253" s="141">
        <v>81604.5</v>
      </c>
      <c r="I3253" s="234">
        <v>22</v>
      </c>
      <c r="J3253" s="235">
        <v>1</v>
      </c>
      <c r="K3253" s="159">
        <v>99849</v>
      </c>
      <c r="L3253" s="146"/>
      <c r="M3253" s="139">
        <v>1</v>
      </c>
      <c r="N3253" s="167">
        <v>4</v>
      </c>
      <c r="O3253" s="79">
        <v>65827.199999999997</v>
      </c>
      <c r="P3253" s="80"/>
    </row>
    <row r="3254" spans="1:24" s="236" customFormat="1">
      <c r="A3254" s="80" t="s">
        <v>216</v>
      </c>
      <c r="B3254" s="80" t="s">
        <v>3199</v>
      </c>
      <c r="C3254" s="224" t="s">
        <v>2549</v>
      </c>
      <c r="D3254" s="167"/>
      <c r="E3254" s="239" t="s">
        <v>359</v>
      </c>
      <c r="F3254" s="167" t="s">
        <v>525</v>
      </c>
      <c r="G3254" s="85">
        <v>65532.064000000006</v>
      </c>
      <c r="H3254" s="141">
        <v>78871.416000000012</v>
      </c>
      <c r="I3254" s="234">
        <v>21</v>
      </c>
      <c r="J3254" s="235">
        <v>0.95454545454545459</v>
      </c>
      <c r="K3254" s="85">
        <v>92210.768000000011</v>
      </c>
      <c r="L3254" s="240">
        <v>1</v>
      </c>
      <c r="M3254" s="167"/>
      <c r="N3254" s="167">
        <v>1</v>
      </c>
      <c r="O3254" s="85">
        <v>85753.2</v>
      </c>
      <c r="P3254" s="182"/>
    </row>
    <row r="3255" spans="1:24" s="236" customFormat="1">
      <c r="A3255" s="80" t="s">
        <v>214</v>
      </c>
      <c r="B3255" s="80" t="s">
        <v>3199</v>
      </c>
      <c r="C3255" s="223" t="s">
        <v>2554</v>
      </c>
      <c r="D3255" s="139" t="s">
        <v>300</v>
      </c>
      <c r="E3255" s="139" t="s">
        <v>301</v>
      </c>
      <c r="F3255" s="139" t="s">
        <v>525</v>
      </c>
      <c r="G3255" s="141">
        <v>60480</v>
      </c>
      <c r="H3255" s="141">
        <v>78300</v>
      </c>
      <c r="I3255" s="234">
        <v>20</v>
      </c>
      <c r="J3255" s="235">
        <v>0.90909090909090906</v>
      </c>
      <c r="K3255" s="141">
        <v>96120</v>
      </c>
      <c r="L3255" s="146"/>
      <c r="M3255" s="139">
        <v>1</v>
      </c>
      <c r="N3255" s="167">
        <v>6</v>
      </c>
      <c r="O3255" s="79">
        <v>64968.5</v>
      </c>
      <c r="P3255" s="80"/>
      <c r="W3255" s="241"/>
      <c r="X3255" s="241"/>
    </row>
    <row r="3256" spans="1:24" s="236" customFormat="1">
      <c r="A3256" s="80" t="s">
        <v>3217</v>
      </c>
      <c r="B3256" s="80" t="s">
        <v>3199</v>
      </c>
      <c r="C3256" s="223" t="s">
        <v>4763</v>
      </c>
      <c r="D3256" s="139" t="s">
        <v>300</v>
      </c>
      <c r="E3256" s="139" t="s">
        <v>306</v>
      </c>
      <c r="F3256" s="139" t="s">
        <v>525</v>
      </c>
      <c r="G3256" s="141">
        <v>61314.64</v>
      </c>
      <c r="H3256" s="141">
        <v>78216.89</v>
      </c>
      <c r="I3256" s="234">
        <v>19</v>
      </c>
      <c r="J3256" s="235">
        <v>0.86363636363636365</v>
      </c>
      <c r="K3256" s="141">
        <v>95119.14</v>
      </c>
      <c r="L3256" s="146">
        <v>2</v>
      </c>
      <c r="M3256" s="139">
        <v>2</v>
      </c>
      <c r="N3256" s="167">
        <v>2</v>
      </c>
      <c r="O3256" s="79">
        <v>76459.73</v>
      </c>
      <c r="P3256" s="80"/>
    </row>
    <row r="3257" spans="1:24" s="236" customFormat="1" ht="22.5">
      <c r="A3257" s="80" t="s">
        <v>3430</v>
      </c>
      <c r="B3257" s="80" t="s">
        <v>3206</v>
      </c>
      <c r="C3257" s="223" t="s">
        <v>4764</v>
      </c>
      <c r="D3257" s="139" t="s">
        <v>300</v>
      </c>
      <c r="E3257" s="139" t="s">
        <v>306</v>
      </c>
      <c r="F3257" s="139" t="s">
        <v>525</v>
      </c>
      <c r="G3257" s="141">
        <v>57012.800000000003</v>
      </c>
      <c r="H3257" s="141">
        <v>74973.600000000006</v>
      </c>
      <c r="I3257" s="234">
        <v>18</v>
      </c>
      <c r="J3257" s="235">
        <v>0.81818181818181823</v>
      </c>
      <c r="K3257" s="141">
        <v>92934.399999999994</v>
      </c>
      <c r="L3257" s="146">
        <v>1</v>
      </c>
      <c r="M3257" s="139">
        <v>1</v>
      </c>
      <c r="N3257" s="167">
        <v>8</v>
      </c>
      <c r="O3257" s="79">
        <v>59737.599999999999</v>
      </c>
      <c r="P3257" s="80"/>
    </row>
    <row r="3258" spans="1:24" s="236" customFormat="1">
      <c r="A3258" s="80" t="s">
        <v>3301</v>
      </c>
      <c r="B3258" s="80" t="s">
        <v>3201</v>
      </c>
      <c r="C3258" s="223" t="s">
        <v>4765</v>
      </c>
      <c r="D3258" s="139" t="s">
        <v>300</v>
      </c>
      <c r="E3258" s="139" t="s">
        <v>306</v>
      </c>
      <c r="F3258" s="139" t="s">
        <v>525</v>
      </c>
      <c r="G3258" s="141">
        <v>52249.599999999999</v>
      </c>
      <c r="H3258" s="141">
        <v>71843.199999999997</v>
      </c>
      <c r="I3258" s="234">
        <v>17</v>
      </c>
      <c r="J3258" s="235">
        <v>0.77272727272727271</v>
      </c>
      <c r="K3258" s="141">
        <v>91436.800000000003</v>
      </c>
      <c r="L3258" s="146">
        <v>1</v>
      </c>
      <c r="M3258" s="139">
        <v>1</v>
      </c>
      <c r="N3258" s="167">
        <v>9</v>
      </c>
      <c r="O3258" s="79">
        <v>58136</v>
      </c>
      <c r="P3258" s="80"/>
    </row>
    <row r="3259" spans="1:24" s="236" customFormat="1" ht="22.5">
      <c r="A3259" s="80" t="s">
        <v>3190</v>
      </c>
      <c r="B3259" s="80" t="s">
        <v>3201</v>
      </c>
      <c r="C3259" s="223" t="s">
        <v>2550</v>
      </c>
      <c r="D3259" s="298" t="s">
        <v>4027</v>
      </c>
      <c r="E3259" s="298" t="s">
        <v>301</v>
      </c>
      <c r="F3259" s="140" t="s">
        <v>2219</v>
      </c>
      <c r="G3259" s="141">
        <v>51024</v>
      </c>
      <c r="H3259" s="141">
        <v>63456</v>
      </c>
      <c r="I3259" s="234">
        <v>16</v>
      </c>
      <c r="J3259" s="235">
        <v>0.72727272727272729</v>
      </c>
      <c r="K3259" s="141">
        <v>75888</v>
      </c>
      <c r="L3259" s="146">
        <v>1</v>
      </c>
      <c r="M3259" s="139">
        <v>1</v>
      </c>
      <c r="N3259" s="167">
        <v>3</v>
      </c>
      <c r="O3259" s="79">
        <v>75888</v>
      </c>
      <c r="P3259" s="80"/>
    </row>
    <row r="3260" spans="1:24" s="236" customFormat="1">
      <c r="A3260" s="80" t="s">
        <v>1721</v>
      </c>
      <c r="B3260" s="80" t="s">
        <v>3209</v>
      </c>
      <c r="C3260" s="223" t="s">
        <v>2552</v>
      </c>
      <c r="D3260" s="139" t="s">
        <v>300</v>
      </c>
      <c r="E3260" s="139" t="s">
        <v>301</v>
      </c>
      <c r="F3260" s="139" t="s">
        <v>525</v>
      </c>
      <c r="G3260" s="141">
        <v>49132.72</v>
      </c>
      <c r="H3260" s="141">
        <v>61947.21</v>
      </c>
      <c r="I3260" s="234">
        <v>15</v>
      </c>
      <c r="J3260" s="235">
        <v>0.68181818181818177</v>
      </c>
      <c r="K3260" s="141">
        <v>74761.7</v>
      </c>
      <c r="L3260" s="146"/>
      <c r="M3260" s="139"/>
      <c r="N3260" s="167"/>
      <c r="O3260" s="244"/>
      <c r="P3260" s="80"/>
    </row>
    <row r="3261" spans="1:24" s="236" customFormat="1">
      <c r="A3261" s="80" t="s">
        <v>3191</v>
      </c>
      <c r="B3261" s="80" t="s">
        <v>3199</v>
      </c>
      <c r="C3261" s="223" t="s">
        <v>2554</v>
      </c>
      <c r="D3261" s="139" t="s">
        <v>4026</v>
      </c>
      <c r="E3261" s="139" t="s">
        <v>306</v>
      </c>
      <c r="F3261" s="140" t="s">
        <v>2219</v>
      </c>
      <c r="G3261" s="271">
        <v>46325.34</v>
      </c>
      <c r="H3261" s="141">
        <v>60130.2</v>
      </c>
      <c r="I3261" s="234">
        <v>14</v>
      </c>
      <c r="J3261" s="235">
        <v>0.63636363636363635</v>
      </c>
      <c r="K3261" s="271">
        <v>73935.06</v>
      </c>
      <c r="L3261" s="146"/>
      <c r="M3261" s="139">
        <v>10</v>
      </c>
      <c r="N3261" s="167">
        <v>13</v>
      </c>
      <c r="O3261" s="242">
        <v>51357.120000000003</v>
      </c>
      <c r="P3261" s="80"/>
    </row>
    <row r="3262" spans="1:24" s="236" customFormat="1">
      <c r="A3262" s="80" t="s">
        <v>273</v>
      </c>
      <c r="B3262" s="80" t="s">
        <v>3209</v>
      </c>
      <c r="C3262" s="223" t="s">
        <v>2554</v>
      </c>
      <c r="D3262" s="139" t="s">
        <v>4026</v>
      </c>
      <c r="E3262" s="139" t="s">
        <v>301</v>
      </c>
      <c r="F3262" s="140" t="s">
        <v>2219</v>
      </c>
      <c r="G3262" s="141">
        <v>43241.71</v>
      </c>
      <c r="H3262" s="141">
        <v>56214.22</v>
      </c>
      <c r="I3262" s="234">
        <v>13</v>
      </c>
      <c r="J3262" s="235">
        <v>0.59090909090909094</v>
      </c>
      <c r="K3262" s="141">
        <v>69186.73</v>
      </c>
      <c r="L3262" s="146">
        <v>1</v>
      </c>
      <c r="M3262" s="139">
        <v>1</v>
      </c>
      <c r="N3262" s="167">
        <v>12</v>
      </c>
      <c r="O3262" s="79">
        <v>51657.55</v>
      </c>
      <c r="P3262" s="80"/>
      <c r="V3262" s="241"/>
    </row>
    <row r="3263" spans="1:24" s="236" customFormat="1">
      <c r="A3263" s="80" t="s">
        <v>3193</v>
      </c>
      <c r="B3263" s="80" t="s">
        <v>3235</v>
      </c>
      <c r="C3263" s="223" t="s">
        <v>2553</v>
      </c>
      <c r="D3263" s="139" t="s">
        <v>4026</v>
      </c>
      <c r="E3263" s="139" t="s">
        <v>306</v>
      </c>
      <c r="F3263" s="139" t="s">
        <v>525</v>
      </c>
      <c r="G3263" s="141">
        <v>42848</v>
      </c>
      <c r="H3263" s="141">
        <v>55681.599999999999</v>
      </c>
      <c r="I3263" s="234">
        <v>12</v>
      </c>
      <c r="J3263" s="235">
        <v>0.54545454545454541</v>
      </c>
      <c r="K3263" s="141">
        <v>68515.199999999997</v>
      </c>
      <c r="L3263" s="146">
        <v>2</v>
      </c>
      <c r="M3263" s="139">
        <v>2</v>
      </c>
      <c r="N3263" s="167">
        <v>15</v>
      </c>
      <c r="O3263" s="79">
        <v>46446</v>
      </c>
      <c r="P3263" s="80"/>
    </row>
    <row r="3264" spans="1:24" s="236" customFormat="1">
      <c r="A3264" s="80" t="s">
        <v>1713</v>
      </c>
      <c r="B3264" s="80" t="s">
        <v>3199</v>
      </c>
      <c r="C3264" s="223" t="s">
        <v>2550</v>
      </c>
      <c r="D3264" s="139" t="s">
        <v>4026</v>
      </c>
      <c r="E3264" s="139" t="s">
        <v>359</v>
      </c>
      <c r="F3264" s="140" t="s">
        <v>2219</v>
      </c>
      <c r="G3264" s="141">
        <v>43504.031999999999</v>
      </c>
      <c r="H3264" s="141">
        <v>55467.567999999999</v>
      </c>
      <c r="I3264" s="234">
        <v>11</v>
      </c>
      <c r="J3264" s="235">
        <v>0.5</v>
      </c>
      <c r="K3264" s="141">
        <v>67431.104000000007</v>
      </c>
      <c r="L3264" s="146">
        <v>1</v>
      </c>
      <c r="M3264" s="139">
        <v>1</v>
      </c>
      <c r="N3264" s="167">
        <v>10</v>
      </c>
      <c r="O3264" s="79">
        <v>55588</v>
      </c>
      <c r="P3264" s="80"/>
    </row>
    <row r="3265" spans="1:21" s="236" customFormat="1" ht="22.5">
      <c r="A3265" s="80" t="s">
        <v>3267</v>
      </c>
      <c r="B3265" s="80" t="s">
        <v>3267</v>
      </c>
      <c r="C3265" s="223" t="s">
        <v>4766</v>
      </c>
      <c r="D3265" s="139" t="s">
        <v>4026</v>
      </c>
      <c r="E3265" s="139"/>
      <c r="F3265" s="139" t="s">
        <v>525</v>
      </c>
      <c r="G3265" s="141">
        <v>42889.599999999999</v>
      </c>
      <c r="H3265" s="141">
        <v>53487.199999999997</v>
      </c>
      <c r="I3265" s="234">
        <v>10</v>
      </c>
      <c r="J3265" s="235">
        <v>0.45454545454545453</v>
      </c>
      <c r="K3265" s="141">
        <v>64084.800000000003</v>
      </c>
      <c r="L3265" s="146"/>
      <c r="M3265" s="139"/>
      <c r="N3265" s="167"/>
      <c r="O3265" s="244"/>
      <c r="P3265" s="80"/>
    </row>
    <row r="3266" spans="1:21" s="236" customFormat="1">
      <c r="A3266" s="80" t="s">
        <v>205</v>
      </c>
      <c r="B3266" s="80" t="s">
        <v>3199</v>
      </c>
      <c r="C3266" s="223" t="s">
        <v>4767</v>
      </c>
      <c r="D3266" s="139" t="s">
        <v>4027</v>
      </c>
      <c r="E3266" s="139" t="s">
        <v>301</v>
      </c>
      <c r="F3266" s="140" t="s">
        <v>2219</v>
      </c>
      <c r="G3266" s="141">
        <v>41670.29</v>
      </c>
      <c r="H3266" s="141">
        <v>51676.625</v>
      </c>
      <c r="I3266" s="234">
        <v>9</v>
      </c>
      <c r="J3266" s="235">
        <v>0.40909090909090912</v>
      </c>
      <c r="K3266" s="141">
        <v>61682.96</v>
      </c>
      <c r="L3266" s="146">
        <v>1</v>
      </c>
      <c r="M3266" s="139">
        <v>1</v>
      </c>
      <c r="N3266" s="167">
        <v>5</v>
      </c>
      <c r="O3266" s="79">
        <v>65639.399999999994</v>
      </c>
      <c r="P3266" s="80"/>
      <c r="S3266" s="241"/>
      <c r="T3266" s="241"/>
      <c r="U3266" s="241"/>
    </row>
    <row r="3267" spans="1:21" s="236" customFormat="1">
      <c r="A3267" s="80" t="s">
        <v>1732</v>
      </c>
      <c r="B3267" s="80" t="s">
        <v>3297</v>
      </c>
      <c r="C3267" s="223" t="s">
        <v>4768</v>
      </c>
      <c r="D3267" s="139" t="s">
        <v>4026</v>
      </c>
      <c r="E3267" s="139" t="s">
        <v>301</v>
      </c>
      <c r="F3267" s="139" t="s">
        <v>525</v>
      </c>
      <c r="G3267" s="141">
        <v>42744</v>
      </c>
      <c r="H3267" s="141">
        <v>51480</v>
      </c>
      <c r="I3267" s="234">
        <v>8</v>
      </c>
      <c r="J3267" s="235">
        <v>0.36363636363636365</v>
      </c>
      <c r="K3267" s="141">
        <v>60216</v>
      </c>
      <c r="L3267" s="146">
        <v>2</v>
      </c>
      <c r="M3267" s="139">
        <v>2</v>
      </c>
      <c r="N3267" s="167">
        <v>11</v>
      </c>
      <c r="O3267" s="79">
        <v>52759.199999999997</v>
      </c>
      <c r="P3267" s="80"/>
    </row>
    <row r="3268" spans="1:21" s="236" customFormat="1">
      <c r="A3268" s="80" t="s">
        <v>3209</v>
      </c>
      <c r="B3268" s="80" t="s">
        <v>3209</v>
      </c>
      <c r="C3268" s="223" t="s">
        <v>2554</v>
      </c>
      <c r="D3268" s="139" t="s">
        <v>4026</v>
      </c>
      <c r="E3268" s="139" t="s">
        <v>301</v>
      </c>
      <c r="F3268" s="139"/>
      <c r="G3268" s="141">
        <v>37065.599999999999</v>
      </c>
      <c r="H3268" s="141">
        <v>48193.3</v>
      </c>
      <c r="I3268" s="234">
        <v>7</v>
      </c>
      <c r="J3268" s="235">
        <v>0.31818181818181818</v>
      </c>
      <c r="K3268" s="141">
        <v>59321</v>
      </c>
      <c r="L3268" s="146"/>
      <c r="M3268" s="139">
        <v>1</v>
      </c>
      <c r="N3268" s="167">
        <v>17</v>
      </c>
      <c r="O3268" s="79">
        <v>43700.800000000003</v>
      </c>
      <c r="P3268" s="80"/>
    </row>
    <row r="3269" spans="1:21" s="236" customFormat="1">
      <c r="A3269" s="80" t="s">
        <v>3206</v>
      </c>
      <c r="B3269" s="80" t="s">
        <v>3206</v>
      </c>
      <c r="C3269" s="223" t="s">
        <v>4769</v>
      </c>
      <c r="D3269" s="139" t="s">
        <v>4026</v>
      </c>
      <c r="E3269" s="139" t="s">
        <v>301</v>
      </c>
      <c r="F3269" s="139" t="s">
        <v>525</v>
      </c>
      <c r="G3269" s="141">
        <v>36400</v>
      </c>
      <c r="H3269" s="141">
        <v>47080.800000000003</v>
      </c>
      <c r="I3269" s="234">
        <v>6</v>
      </c>
      <c r="J3269" s="235">
        <v>0.27272727272727271</v>
      </c>
      <c r="K3269" s="141">
        <v>57761.599999999999</v>
      </c>
      <c r="L3269" s="146"/>
      <c r="M3269" s="139">
        <v>25</v>
      </c>
      <c r="N3269" s="167">
        <v>20</v>
      </c>
      <c r="O3269" s="79">
        <v>39958.46</v>
      </c>
      <c r="P3269" s="80"/>
      <c r="Q3269" s="245"/>
    </row>
    <row r="3270" spans="1:21" s="236" customFormat="1">
      <c r="A3270" s="80" t="s">
        <v>225</v>
      </c>
      <c r="B3270" s="80" t="s">
        <v>3209</v>
      </c>
      <c r="C3270" s="250" t="s">
        <v>619</v>
      </c>
      <c r="D3270" s="139" t="s">
        <v>4026</v>
      </c>
      <c r="E3270" s="251" t="s">
        <v>301</v>
      </c>
      <c r="F3270" s="140" t="s">
        <v>2219</v>
      </c>
      <c r="G3270" s="252">
        <v>36691.199999999997</v>
      </c>
      <c r="H3270" s="141">
        <v>45021.599999999999</v>
      </c>
      <c r="I3270" s="234">
        <v>5</v>
      </c>
      <c r="J3270" s="235">
        <v>0.22727272727272727</v>
      </c>
      <c r="K3270" s="252">
        <v>53352</v>
      </c>
      <c r="L3270" s="253">
        <v>1</v>
      </c>
      <c r="M3270" s="251">
        <v>1</v>
      </c>
      <c r="N3270" s="167">
        <v>14</v>
      </c>
      <c r="O3270" s="254">
        <v>47569.599999999999</v>
      </c>
      <c r="P3270" s="255"/>
    </row>
    <row r="3271" spans="1:21" s="236" customFormat="1">
      <c r="A3271" s="80" t="s">
        <v>1716</v>
      </c>
      <c r="B3271" s="80" t="s">
        <v>3205</v>
      </c>
      <c r="C3271" s="223" t="s">
        <v>2555</v>
      </c>
      <c r="D3271" s="139" t="s">
        <v>4026</v>
      </c>
      <c r="E3271" s="139" t="s">
        <v>301</v>
      </c>
      <c r="F3271" s="140" t="s">
        <v>2219</v>
      </c>
      <c r="G3271" s="141">
        <v>28190.77</v>
      </c>
      <c r="H3271" s="141">
        <v>42400.36</v>
      </c>
      <c r="I3271" s="234">
        <v>4</v>
      </c>
      <c r="J3271" s="235">
        <v>0.18181818181818182</v>
      </c>
      <c r="K3271" s="141">
        <v>56609.95</v>
      </c>
      <c r="L3271" s="146">
        <v>3</v>
      </c>
      <c r="M3271" s="139">
        <v>3</v>
      </c>
      <c r="N3271" s="167">
        <v>21</v>
      </c>
      <c r="O3271" s="79">
        <v>36440.129999999997</v>
      </c>
      <c r="P3271" s="80"/>
    </row>
    <row r="3272" spans="1:21" s="236" customFormat="1">
      <c r="A3272" s="80" t="s">
        <v>3261</v>
      </c>
      <c r="B3272" s="80" t="s">
        <v>3261</v>
      </c>
      <c r="C3272" s="223" t="s">
        <v>4770</v>
      </c>
      <c r="D3272" s="139" t="s">
        <v>4026</v>
      </c>
      <c r="E3272" s="139" t="s">
        <v>359</v>
      </c>
      <c r="F3272" s="140" t="s">
        <v>2219</v>
      </c>
      <c r="G3272" s="141">
        <v>33060.559999999998</v>
      </c>
      <c r="H3272" s="141">
        <v>41341.949999999997</v>
      </c>
      <c r="I3272" s="234">
        <v>3</v>
      </c>
      <c r="J3272" s="235">
        <v>0.13636363636363635</v>
      </c>
      <c r="K3272" s="141">
        <v>49623.34</v>
      </c>
      <c r="L3272" s="146"/>
      <c r="M3272" s="139">
        <v>2</v>
      </c>
      <c r="N3272" s="167">
        <v>16</v>
      </c>
      <c r="O3272" s="79">
        <v>46159.68</v>
      </c>
      <c r="P3272" s="80"/>
    </row>
    <row r="3273" spans="1:21" s="236" customFormat="1">
      <c r="A3273" s="80" t="s">
        <v>3256</v>
      </c>
      <c r="B3273" s="80" t="s">
        <v>3222</v>
      </c>
      <c r="C3273" s="224" t="s">
        <v>3154</v>
      </c>
      <c r="D3273" s="139" t="s">
        <v>4026</v>
      </c>
      <c r="E3273" s="167"/>
      <c r="F3273" s="167" t="s">
        <v>525</v>
      </c>
      <c r="G3273" s="156">
        <v>32344</v>
      </c>
      <c r="H3273" s="141">
        <v>40601.599999999999</v>
      </c>
      <c r="I3273" s="234">
        <v>2</v>
      </c>
      <c r="J3273" s="235">
        <v>9.0909090909090912E-2</v>
      </c>
      <c r="K3273" s="156">
        <v>48859.199999999997</v>
      </c>
      <c r="L3273" s="240"/>
      <c r="M3273" s="167">
        <v>2</v>
      </c>
      <c r="N3273" s="167">
        <v>18</v>
      </c>
      <c r="O3273" s="85">
        <v>42151.199999999997</v>
      </c>
      <c r="P3273" s="182"/>
    </row>
    <row r="3274" spans="1:21" s="236" customFormat="1">
      <c r="A3274" s="80" t="s">
        <v>3271</v>
      </c>
      <c r="B3274" s="80" t="s">
        <v>3272</v>
      </c>
      <c r="C3274" s="223" t="s">
        <v>4182</v>
      </c>
      <c r="D3274" s="139" t="s">
        <v>4026</v>
      </c>
      <c r="E3274" s="139" t="s">
        <v>301</v>
      </c>
      <c r="F3274" s="139" t="s">
        <v>525</v>
      </c>
      <c r="G3274" s="141">
        <v>29980.26</v>
      </c>
      <c r="H3274" s="141">
        <v>40473.354999999996</v>
      </c>
      <c r="I3274" s="234">
        <v>1</v>
      </c>
      <c r="J3274" s="235">
        <v>4.5454545454545456E-2</v>
      </c>
      <c r="K3274" s="141">
        <v>50966.45</v>
      </c>
      <c r="L3274" s="146">
        <v>1</v>
      </c>
      <c r="M3274" s="139">
        <v>1</v>
      </c>
      <c r="N3274" s="167">
        <v>19</v>
      </c>
      <c r="O3274" s="79">
        <v>41901.599999999999</v>
      </c>
      <c r="P3274" s="80"/>
      <c r="R3274" s="241"/>
    </row>
    <row r="3275" spans="1:21" s="236" customFormat="1">
      <c r="A3275" s="80" t="s">
        <v>3223</v>
      </c>
      <c r="B3275" s="80" t="s">
        <v>3201</v>
      </c>
      <c r="C3275" s="223" t="s">
        <v>4771</v>
      </c>
      <c r="D3275" s="139" t="s">
        <v>4026</v>
      </c>
      <c r="E3275" s="139" t="s">
        <v>306</v>
      </c>
      <c r="F3275" s="140" t="s">
        <v>365</v>
      </c>
      <c r="G3275" s="141"/>
      <c r="H3275" s="141"/>
      <c r="I3275" s="234"/>
      <c r="J3275" s="235"/>
      <c r="K3275" s="141"/>
      <c r="L3275" s="146">
        <v>1</v>
      </c>
      <c r="M3275" s="139">
        <v>1</v>
      </c>
      <c r="N3275" s="167">
        <v>7</v>
      </c>
      <c r="O3275" s="208">
        <v>60320</v>
      </c>
      <c r="P3275" s="80"/>
    </row>
    <row r="3276" spans="1:21" s="236" customFormat="1">
      <c r="A3276" s="80"/>
      <c r="B3276" s="80"/>
      <c r="C3276" s="223"/>
      <c r="D3276" s="139"/>
      <c r="E3276" s="139"/>
      <c r="F3276" s="139"/>
      <c r="G3276" s="141"/>
      <c r="H3276" s="141"/>
      <c r="I3276" s="234"/>
      <c r="J3276" s="235"/>
      <c r="K3276" s="141"/>
      <c r="L3276" s="146"/>
      <c r="M3276" s="139"/>
      <c r="N3276" s="139"/>
      <c r="O3276" s="79"/>
      <c r="P3276" s="256"/>
      <c r="R3276" s="241"/>
    </row>
    <row r="3277" spans="1:21" s="236" customFormat="1">
      <c r="A3277" s="80"/>
      <c r="B3277" s="80"/>
      <c r="C3277" s="223"/>
      <c r="D3277" s="139"/>
      <c r="E3277" s="139"/>
      <c r="F3277" s="66"/>
      <c r="G3277" s="14" t="s">
        <v>236</v>
      </c>
      <c r="H3277" s="15" t="s">
        <v>237</v>
      </c>
      <c r="I3277" s="259"/>
      <c r="J3277" s="260"/>
      <c r="K3277" s="67" t="s">
        <v>238</v>
      </c>
      <c r="L3277" s="261"/>
      <c r="M3277" s="261"/>
      <c r="N3277" s="261"/>
      <c r="O3277" s="262"/>
      <c r="P3277" s="256"/>
      <c r="R3277" s="241"/>
    </row>
    <row r="3278" spans="1:21" s="236" customFormat="1">
      <c r="A3278" s="80"/>
      <c r="B3278" s="80"/>
      <c r="C3278" s="223"/>
      <c r="D3278" s="139"/>
      <c r="E3278" s="139"/>
      <c r="F3278" s="68" t="s">
        <v>253</v>
      </c>
      <c r="G3278" s="16">
        <v>45320.962999999996</v>
      </c>
      <c r="H3278" s="16">
        <v>58111.963363636372</v>
      </c>
      <c r="I3278" s="259"/>
      <c r="J3278" s="260"/>
      <c r="K3278" s="16">
        <v>70902.963727272727</v>
      </c>
      <c r="L3278" s="261"/>
      <c r="M3278" s="261"/>
      <c r="N3278" s="261"/>
      <c r="O3278" s="262"/>
      <c r="P3278" s="256"/>
      <c r="R3278" s="241"/>
    </row>
    <row r="3279" spans="1:21" s="236" customFormat="1">
      <c r="A3279" s="80"/>
      <c r="B3279" s="80"/>
      <c r="C3279" s="223"/>
      <c r="D3279" s="139"/>
      <c r="E3279" s="139"/>
      <c r="F3279" s="68" t="s">
        <v>254</v>
      </c>
      <c r="G3279" s="16">
        <v>51943.199999999997</v>
      </c>
      <c r="H3279" s="16">
        <v>69746.399999999994</v>
      </c>
      <c r="I3279" s="259"/>
      <c r="J3279" s="260"/>
      <c r="K3279" s="16">
        <v>87549.6</v>
      </c>
      <c r="L3279" s="261"/>
      <c r="M3279" s="261"/>
      <c r="N3279" s="261"/>
      <c r="O3279" s="262"/>
      <c r="P3279" s="256"/>
      <c r="R3279" s="241"/>
    </row>
    <row r="3280" spans="1:21" s="236" customFormat="1">
      <c r="A3280" s="80"/>
      <c r="B3280" s="80"/>
      <c r="C3280" s="223"/>
      <c r="D3280" s="139"/>
      <c r="E3280" s="139"/>
      <c r="F3280" s="68" t="s">
        <v>255</v>
      </c>
      <c r="G3280" s="16">
        <v>36784.799999999996</v>
      </c>
      <c r="H3280" s="16">
        <v>47358.925000000003</v>
      </c>
      <c r="I3280" s="259"/>
      <c r="J3280" s="260"/>
      <c r="K3280" s="16">
        <v>58151.45</v>
      </c>
      <c r="L3280" s="261"/>
      <c r="M3280" s="261"/>
      <c r="N3280" s="261"/>
      <c r="O3280" s="262"/>
      <c r="P3280" s="256"/>
      <c r="R3280" s="241"/>
    </row>
    <row r="3281" spans="1:24" s="236" customFormat="1">
      <c r="A3281" s="80"/>
      <c r="B3281" s="80"/>
      <c r="C3281" s="223"/>
      <c r="D3281" s="139"/>
      <c r="E3281" s="139"/>
      <c r="F3281" s="68" t="s">
        <v>256</v>
      </c>
      <c r="G3281" s="16">
        <v>43065.654999999999</v>
      </c>
      <c r="H3281" s="16">
        <v>55574.584000000003</v>
      </c>
      <c r="I3281" s="259"/>
      <c r="J3281" s="260"/>
      <c r="K3281" s="16">
        <v>67973.152000000002</v>
      </c>
      <c r="L3281" s="261"/>
      <c r="M3281" s="261"/>
      <c r="N3281" s="261"/>
      <c r="O3281" s="262"/>
      <c r="P3281" s="256"/>
      <c r="R3281" s="241"/>
    </row>
    <row r="3282" spans="1:24" s="236" customFormat="1">
      <c r="A3282" s="80"/>
      <c r="B3282" s="80"/>
      <c r="C3282" s="223"/>
      <c r="D3282" s="139"/>
      <c r="E3282" s="139"/>
      <c r="F3282" s="68"/>
      <c r="G3282" s="16"/>
      <c r="H3282" s="16"/>
      <c r="I3282" s="259"/>
      <c r="J3282" s="260"/>
      <c r="K3282" s="16"/>
      <c r="L3282" s="261"/>
      <c r="M3282" s="261"/>
      <c r="N3282" s="261"/>
      <c r="O3282" s="262"/>
      <c r="P3282" s="256"/>
      <c r="R3282" s="241"/>
    </row>
    <row r="3283" spans="1:24" s="236" customFormat="1">
      <c r="A3283" s="80"/>
      <c r="B3283" s="80"/>
      <c r="C3283" s="223"/>
      <c r="D3283" s="139"/>
      <c r="E3283" s="139"/>
      <c r="F3283" s="68"/>
      <c r="G3283" s="16"/>
      <c r="H3283" s="69"/>
      <c r="I3283" s="263"/>
      <c r="J3283" s="406" t="s">
        <v>257</v>
      </c>
      <c r="K3283" s="406"/>
      <c r="L3283" s="406"/>
      <c r="M3283" s="406"/>
      <c r="N3283" s="406"/>
      <c r="O3283" s="406"/>
      <c r="P3283" s="256"/>
      <c r="R3283" s="241"/>
    </row>
    <row r="3284" spans="1:24" s="236" customFormat="1">
      <c r="A3284" s="80"/>
      <c r="B3284" s="80"/>
      <c r="C3284" s="223"/>
      <c r="D3284" s="139"/>
      <c r="E3284" s="139"/>
      <c r="F3284" s="68"/>
      <c r="G3284" s="16"/>
      <c r="H3284" s="70"/>
      <c r="I3284" s="264"/>
      <c r="J3284" s="265" t="s">
        <v>258</v>
      </c>
      <c r="K3284" s="71">
        <v>64968.5</v>
      </c>
      <c r="L3284" s="266"/>
      <c r="M3284" s="407" t="s">
        <v>259</v>
      </c>
      <c r="N3284" s="407"/>
      <c r="O3284" s="72">
        <v>55638.998571428579</v>
      </c>
      <c r="P3284" s="256"/>
      <c r="R3284" s="241"/>
    </row>
    <row r="3285" spans="1:24" s="236" customFormat="1">
      <c r="A3285" s="80"/>
      <c r="B3285" s="80"/>
      <c r="C3285" s="223"/>
      <c r="D3285" s="139"/>
      <c r="E3285" s="139"/>
      <c r="F3285" s="261"/>
      <c r="G3285" s="262"/>
      <c r="H3285" s="70"/>
      <c r="I3285" s="264"/>
      <c r="J3285" s="265" t="s">
        <v>260</v>
      </c>
      <c r="K3285" s="71">
        <v>46159.68</v>
      </c>
      <c r="L3285" s="266"/>
      <c r="M3285" s="407" t="s">
        <v>537</v>
      </c>
      <c r="N3285" s="407"/>
      <c r="O3285" s="72">
        <v>47345.649333333335</v>
      </c>
      <c r="P3285" s="256"/>
      <c r="R3285" s="241"/>
    </row>
    <row r="3286" spans="1:24" s="236" customFormat="1">
      <c r="A3286" s="80"/>
      <c r="B3286" s="80"/>
      <c r="C3286" s="223"/>
      <c r="D3286" s="139"/>
      <c r="E3286" s="139"/>
      <c r="F3286" s="139"/>
      <c r="G3286" s="141"/>
      <c r="H3286" s="141"/>
      <c r="I3286" s="234"/>
      <c r="J3286" s="235"/>
      <c r="K3286" s="141"/>
      <c r="L3286" s="146"/>
      <c r="M3286" s="139"/>
      <c r="N3286" s="139"/>
      <c r="O3286" s="79"/>
      <c r="P3286" s="256"/>
      <c r="R3286" s="241"/>
    </row>
    <row r="3287" spans="1:24" ht="20.25">
      <c r="A3287" s="405" t="s">
        <v>1981</v>
      </c>
      <c r="B3287" s="405"/>
      <c r="C3287" s="405"/>
      <c r="D3287" s="228"/>
      <c r="E3287" s="228"/>
      <c r="F3287" s="228"/>
      <c r="G3287" s="130"/>
      <c r="H3287" s="130"/>
      <c r="I3287" s="229"/>
      <c r="J3287" s="132"/>
      <c r="K3287" s="130"/>
      <c r="L3287" s="230"/>
      <c r="M3287" s="230"/>
      <c r="N3287" s="230"/>
      <c r="O3287" s="130"/>
      <c r="P3287" s="134"/>
    </row>
    <row r="3288" spans="1:24" ht="18">
      <c r="A3288" s="61" t="s">
        <v>517</v>
      </c>
      <c r="B3288" s="62" t="s">
        <v>243</v>
      </c>
      <c r="C3288" s="61" t="s">
        <v>233</v>
      </c>
      <c r="D3288" s="61" t="s">
        <v>289</v>
      </c>
      <c r="E3288" s="61" t="s">
        <v>518</v>
      </c>
      <c r="F3288" s="61" t="s">
        <v>519</v>
      </c>
      <c r="G3288" s="63" t="s">
        <v>236</v>
      </c>
      <c r="H3288" s="63" t="s">
        <v>237</v>
      </c>
      <c r="I3288" s="232"/>
      <c r="J3288" s="233" t="s">
        <v>520</v>
      </c>
      <c r="K3288" s="63" t="s">
        <v>238</v>
      </c>
      <c r="L3288" s="61" t="s">
        <v>521</v>
      </c>
      <c r="M3288" s="64" t="s">
        <v>522</v>
      </c>
      <c r="N3288" s="64" t="s">
        <v>523</v>
      </c>
      <c r="O3288" s="65" t="s">
        <v>524</v>
      </c>
      <c r="P3288" s="61" t="s">
        <v>240</v>
      </c>
    </row>
    <row r="3289" spans="1:24" s="236" customFormat="1">
      <c r="A3289" s="80" t="s">
        <v>216</v>
      </c>
      <c r="B3289" s="80" t="s">
        <v>3199</v>
      </c>
      <c r="C3289" s="224" t="s">
        <v>2558</v>
      </c>
      <c r="D3289" s="167"/>
      <c r="E3289" s="239" t="s">
        <v>301</v>
      </c>
      <c r="F3289" s="167" t="s">
        <v>525</v>
      </c>
      <c r="G3289" s="85">
        <v>72250.464000000007</v>
      </c>
      <c r="H3289" s="141">
        <v>86956.687999999995</v>
      </c>
      <c r="I3289" s="234">
        <v>17</v>
      </c>
      <c r="J3289" s="235">
        <v>1</v>
      </c>
      <c r="K3289" s="85">
        <v>101662.912</v>
      </c>
      <c r="L3289" s="240">
        <v>1</v>
      </c>
      <c r="M3289" s="167"/>
      <c r="N3289" s="167">
        <v>2</v>
      </c>
      <c r="O3289" s="85">
        <v>81319.259999999995</v>
      </c>
      <c r="P3289" s="182"/>
      <c r="V3289" s="245"/>
      <c r="W3289" s="245"/>
      <c r="X3289" s="245"/>
    </row>
    <row r="3290" spans="1:24" s="236" customFormat="1">
      <c r="A3290" s="80" t="s">
        <v>3241</v>
      </c>
      <c r="B3290" s="80" t="s">
        <v>3213</v>
      </c>
      <c r="C3290" s="223" t="s">
        <v>4772</v>
      </c>
      <c r="D3290" s="139" t="s">
        <v>300</v>
      </c>
      <c r="E3290" s="139"/>
      <c r="F3290" s="139" t="s">
        <v>525</v>
      </c>
      <c r="G3290" s="141">
        <v>64475.839999999997</v>
      </c>
      <c r="H3290" s="141">
        <v>84971.12</v>
      </c>
      <c r="I3290" s="234">
        <v>16</v>
      </c>
      <c r="J3290" s="235">
        <v>0.94117647058823528</v>
      </c>
      <c r="K3290" s="141">
        <v>105466.4</v>
      </c>
      <c r="L3290" s="146">
        <v>1</v>
      </c>
      <c r="M3290" s="139">
        <v>1</v>
      </c>
      <c r="N3290" s="167">
        <v>1</v>
      </c>
      <c r="O3290" s="79">
        <v>84971.12</v>
      </c>
      <c r="P3290" s="80"/>
    </row>
    <row r="3291" spans="1:24" s="236" customFormat="1">
      <c r="A3291" s="80" t="s">
        <v>273</v>
      </c>
      <c r="B3291" s="80" t="s">
        <v>3209</v>
      </c>
      <c r="C3291" s="223" t="s">
        <v>2559</v>
      </c>
      <c r="D3291" s="139" t="s">
        <v>300</v>
      </c>
      <c r="E3291" s="139" t="s">
        <v>306</v>
      </c>
      <c r="F3291" s="139" t="s">
        <v>525</v>
      </c>
      <c r="G3291" s="141">
        <v>52560.56</v>
      </c>
      <c r="H3291" s="141">
        <v>68328.73</v>
      </c>
      <c r="I3291" s="234">
        <v>15</v>
      </c>
      <c r="J3291" s="235">
        <v>0.88235294117647056</v>
      </c>
      <c r="K3291" s="141">
        <v>84096.9</v>
      </c>
      <c r="L3291" s="146">
        <v>1</v>
      </c>
      <c r="M3291" s="139">
        <v>1</v>
      </c>
      <c r="N3291" s="167">
        <v>4</v>
      </c>
      <c r="O3291" s="79">
        <v>66415.95</v>
      </c>
      <c r="P3291" s="80"/>
    </row>
    <row r="3292" spans="1:24" s="236" customFormat="1">
      <c r="A3292" s="80" t="s">
        <v>1716</v>
      </c>
      <c r="B3292" s="80" t="s">
        <v>3205</v>
      </c>
      <c r="C3292" s="223" t="s">
        <v>4773</v>
      </c>
      <c r="D3292" s="139" t="s">
        <v>300</v>
      </c>
      <c r="E3292" s="139" t="s">
        <v>301</v>
      </c>
      <c r="F3292" s="139" t="s">
        <v>525</v>
      </c>
      <c r="G3292" s="141">
        <v>50810.17</v>
      </c>
      <c r="H3292" s="141">
        <v>68178.945000000007</v>
      </c>
      <c r="I3292" s="234">
        <v>14</v>
      </c>
      <c r="J3292" s="235">
        <v>0.82352941176470584</v>
      </c>
      <c r="K3292" s="141">
        <v>85547.72</v>
      </c>
      <c r="L3292" s="146">
        <v>1</v>
      </c>
      <c r="M3292" s="139">
        <v>1</v>
      </c>
      <c r="N3292" s="167">
        <v>3</v>
      </c>
      <c r="O3292" s="79">
        <v>76759.520000000004</v>
      </c>
      <c r="P3292" s="80"/>
    </row>
    <row r="3293" spans="1:24" s="236" customFormat="1" ht="22.5">
      <c r="A3293" s="80" t="s">
        <v>3430</v>
      </c>
      <c r="B3293" s="80" t="s">
        <v>3206</v>
      </c>
      <c r="C3293" s="223" t="s">
        <v>4774</v>
      </c>
      <c r="D3293" s="139" t="s">
        <v>300</v>
      </c>
      <c r="E3293" s="139" t="s">
        <v>301</v>
      </c>
      <c r="F3293" s="139" t="s">
        <v>525</v>
      </c>
      <c r="G3293" s="141">
        <v>51708.800000000003</v>
      </c>
      <c r="H3293" s="141">
        <v>67995.200000000012</v>
      </c>
      <c r="I3293" s="234">
        <v>13</v>
      </c>
      <c r="J3293" s="235">
        <v>0.76470588235294112</v>
      </c>
      <c r="K3293" s="141">
        <v>84281.600000000006</v>
      </c>
      <c r="L3293" s="146">
        <v>3</v>
      </c>
      <c r="M3293" s="139">
        <v>2</v>
      </c>
      <c r="N3293" s="167">
        <v>5</v>
      </c>
      <c r="O3293" s="79">
        <v>63616.800000000003</v>
      </c>
      <c r="P3293" s="80"/>
      <c r="V3293" s="241"/>
      <c r="W3293" s="241"/>
      <c r="X3293" s="241"/>
    </row>
    <row r="3294" spans="1:24" s="236" customFormat="1">
      <c r="A3294" s="80" t="s">
        <v>1721</v>
      </c>
      <c r="B3294" s="80" t="s">
        <v>3209</v>
      </c>
      <c r="C3294" s="223" t="s">
        <v>886</v>
      </c>
      <c r="D3294" s="139" t="s">
        <v>300</v>
      </c>
      <c r="E3294" s="139" t="s">
        <v>306</v>
      </c>
      <c r="F3294" s="139" t="s">
        <v>525</v>
      </c>
      <c r="G3294" s="141">
        <v>51619.62</v>
      </c>
      <c r="H3294" s="141">
        <v>65082.81</v>
      </c>
      <c r="I3294" s="234">
        <v>12</v>
      </c>
      <c r="J3294" s="235">
        <v>0.70588235294117652</v>
      </c>
      <c r="K3294" s="141">
        <v>78546</v>
      </c>
      <c r="L3294" s="146"/>
      <c r="M3294" s="139"/>
      <c r="N3294" s="167"/>
      <c r="O3294" s="244"/>
      <c r="P3294" s="80"/>
    </row>
    <row r="3295" spans="1:24" s="236" customFormat="1">
      <c r="A3295" s="80" t="s">
        <v>3261</v>
      </c>
      <c r="B3295" s="80" t="s">
        <v>3261</v>
      </c>
      <c r="C3295" s="223" t="s">
        <v>2557</v>
      </c>
      <c r="D3295" s="139" t="s">
        <v>300</v>
      </c>
      <c r="E3295" s="139" t="s">
        <v>301</v>
      </c>
      <c r="F3295" s="139" t="s">
        <v>525</v>
      </c>
      <c r="G3295" s="141">
        <v>49853.65</v>
      </c>
      <c r="H3295" s="141">
        <v>63648</v>
      </c>
      <c r="I3295" s="234">
        <v>11</v>
      </c>
      <c r="J3295" s="235">
        <v>0.6470588235294118</v>
      </c>
      <c r="K3295" s="141">
        <v>77442.350000000006</v>
      </c>
      <c r="L3295" s="146"/>
      <c r="M3295" s="139">
        <v>1</v>
      </c>
      <c r="N3295" s="167">
        <v>8</v>
      </c>
      <c r="O3295" s="79">
        <v>54838.99</v>
      </c>
      <c r="P3295" s="80"/>
    </row>
    <row r="3296" spans="1:24" s="236" customFormat="1">
      <c r="A3296" s="80" t="s">
        <v>1743</v>
      </c>
      <c r="B3296" s="80" t="s">
        <v>3251</v>
      </c>
      <c r="C3296" s="223" t="s">
        <v>4775</v>
      </c>
      <c r="D3296" s="139" t="s">
        <v>4026</v>
      </c>
      <c r="E3296" s="139" t="s">
        <v>301</v>
      </c>
      <c r="F3296" s="139" t="s">
        <v>525</v>
      </c>
      <c r="G3296" s="141">
        <v>48235.199999999997</v>
      </c>
      <c r="H3296" s="141">
        <v>62712</v>
      </c>
      <c r="I3296" s="234">
        <v>10</v>
      </c>
      <c r="J3296" s="235">
        <v>0.58823529411764708</v>
      </c>
      <c r="K3296" s="141">
        <v>77188.800000000003</v>
      </c>
      <c r="L3296" s="146">
        <v>10</v>
      </c>
      <c r="M3296" s="139">
        <v>8</v>
      </c>
      <c r="N3296" s="167">
        <v>6</v>
      </c>
      <c r="O3296" s="79">
        <v>63007.984000000004</v>
      </c>
      <c r="P3296" s="80"/>
      <c r="Q3296" s="241"/>
      <c r="V3296" s="241"/>
      <c r="W3296" s="241"/>
      <c r="X3296" s="241"/>
    </row>
    <row r="3297" spans="1:24" s="236" customFormat="1">
      <c r="A3297" s="80" t="s">
        <v>272</v>
      </c>
      <c r="B3297" s="80" t="s">
        <v>3189</v>
      </c>
      <c r="C3297" s="223" t="s">
        <v>4776</v>
      </c>
      <c r="D3297" s="139" t="s">
        <v>4026</v>
      </c>
      <c r="E3297" s="139" t="s">
        <v>301</v>
      </c>
      <c r="F3297" s="139" t="s">
        <v>525</v>
      </c>
      <c r="G3297" s="271">
        <v>47091.199999999997</v>
      </c>
      <c r="H3297" s="141">
        <v>61204</v>
      </c>
      <c r="I3297" s="234">
        <v>9</v>
      </c>
      <c r="J3297" s="235">
        <v>0.52941176470588236</v>
      </c>
      <c r="K3297" s="271">
        <v>75316.800000000003</v>
      </c>
      <c r="L3297" s="146">
        <v>1</v>
      </c>
      <c r="M3297" s="146">
        <v>1</v>
      </c>
      <c r="N3297" s="167">
        <v>12</v>
      </c>
      <c r="O3297" s="242">
        <v>47091.200000000004</v>
      </c>
      <c r="P3297" s="272"/>
    </row>
    <row r="3298" spans="1:24" s="236" customFormat="1">
      <c r="A3298" s="80" t="s">
        <v>3256</v>
      </c>
      <c r="B3298" s="80" t="s">
        <v>3222</v>
      </c>
      <c r="C3298" s="224" t="s">
        <v>2560</v>
      </c>
      <c r="D3298" s="139" t="s">
        <v>300</v>
      </c>
      <c r="E3298" s="167"/>
      <c r="F3298" s="167" t="s">
        <v>525</v>
      </c>
      <c r="G3298" s="156">
        <v>41620.799999999996</v>
      </c>
      <c r="H3298" s="141">
        <v>56908.800000000003</v>
      </c>
      <c r="I3298" s="234">
        <v>8</v>
      </c>
      <c r="J3298" s="235">
        <v>0.47058823529411764</v>
      </c>
      <c r="K3298" s="156">
        <v>72196.800000000003</v>
      </c>
      <c r="L3298" s="240"/>
      <c r="M3298" s="167">
        <v>7</v>
      </c>
      <c r="N3298" s="167">
        <v>9</v>
      </c>
      <c r="O3298" s="85">
        <v>53830.399999999987</v>
      </c>
      <c r="P3298" s="182"/>
    </row>
    <row r="3299" spans="1:24" s="236" customFormat="1">
      <c r="A3299" s="80" t="s">
        <v>1732</v>
      </c>
      <c r="B3299" s="80" t="s">
        <v>3297</v>
      </c>
      <c r="C3299" s="223" t="s">
        <v>2562</v>
      </c>
      <c r="D3299" s="139" t="s">
        <v>4026</v>
      </c>
      <c r="E3299" s="139" t="s">
        <v>301</v>
      </c>
      <c r="F3299" s="139" t="s">
        <v>525</v>
      </c>
      <c r="G3299" s="141">
        <v>46800</v>
      </c>
      <c r="H3299" s="141">
        <v>56628</v>
      </c>
      <c r="I3299" s="234">
        <v>7</v>
      </c>
      <c r="J3299" s="235">
        <v>0.41176470588235292</v>
      </c>
      <c r="K3299" s="141">
        <v>66456</v>
      </c>
      <c r="L3299" s="146">
        <v>3</v>
      </c>
      <c r="M3299" s="139">
        <v>3</v>
      </c>
      <c r="N3299" s="167">
        <v>11</v>
      </c>
      <c r="O3299" s="79">
        <v>48193.599999999999</v>
      </c>
      <c r="P3299" s="80"/>
    </row>
    <row r="3300" spans="1:24" s="236" customFormat="1">
      <c r="A3300" s="80" t="s">
        <v>3193</v>
      </c>
      <c r="B3300" s="80" t="s">
        <v>3235</v>
      </c>
      <c r="C3300" s="223" t="s">
        <v>4777</v>
      </c>
      <c r="D3300" s="139" t="s">
        <v>4026</v>
      </c>
      <c r="E3300" s="139" t="s">
        <v>306</v>
      </c>
      <c r="F3300" s="139" t="s">
        <v>525</v>
      </c>
      <c r="G3300" s="141">
        <v>42848</v>
      </c>
      <c r="H3300" s="141">
        <v>55681.599999999999</v>
      </c>
      <c r="I3300" s="234">
        <v>6</v>
      </c>
      <c r="J3300" s="235">
        <v>0.35294117647058826</v>
      </c>
      <c r="K3300" s="141">
        <v>68515.199999999997</v>
      </c>
      <c r="L3300" s="146">
        <v>2</v>
      </c>
      <c r="M3300" s="139">
        <v>1</v>
      </c>
      <c r="N3300" s="167">
        <v>13</v>
      </c>
      <c r="O3300" s="79">
        <v>45698</v>
      </c>
      <c r="P3300" s="80"/>
      <c r="R3300" s="245"/>
    </row>
    <row r="3301" spans="1:24" s="236" customFormat="1">
      <c r="A3301" s="80" t="s">
        <v>3194</v>
      </c>
      <c r="B3301" s="80" t="s">
        <v>3214</v>
      </c>
      <c r="C3301" s="223" t="s">
        <v>4778</v>
      </c>
      <c r="D3301" s="139" t="s">
        <v>300</v>
      </c>
      <c r="E3301" s="139" t="s">
        <v>301</v>
      </c>
      <c r="F3301" s="139" t="s">
        <v>525</v>
      </c>
      <c r="G3301" s="141">
        <v>39997</v>
      </c>
      <c r="H3301" s="141">
        <v>54507</v>
      </c>
      <c r="I3301" s="234">
        <v>5</v>
      </c>
      <c r="J3301" s="235">
        <v>0.29411764705882354</v>
      </c>
      <c r="K3301" s="141">
        <v>69017</v>
      </c>
      <c r="L3301" s="146">
        <v>1</v>
      </c>
      <c r="M3301" s="139">
        <v>1</v>
      </c>
      <c r="N3301" s="167">
        <v>15</v>
      </c>
      <c r="O3301" s="79">
        <v>44644.800000000003</v>
      </c>
      <c r="P3301" s="80"/>
      <c r="V3301" s="241"/>
      <c r="W3301" s="241"/>
      <c r="X3301" s="241"/>
    </row>
    <row r="3302" spans="1:24" s="236" customFormat="1">
      <c r="A3302" s="80" t="s">
        <v>3197</v>
      </c>
      <c r="B3302" s="80" t="s">
        <v>3258</v>
      </c>
      <c r="C3302" s="238" t="s">
        <v>2561</v>
      </c>
      <c r="D3302" s="139" t="s">
        <v>4026</v>
      </c>
      <c r="E3302" s="158" t="s">
        <v>301</v>
      </c>
      <c r="F3302" s="158" t="s">
        <v>525</v>
      </c>
      <c r="G3302" s="159">
        <v>39833</v>
      </c>
      <c r="H3302" s="141">
        <v>53070</v>
      </c>
      <c r="I3302" s="234">
        <v>4</v>
      </c>
      <c r="J3302" s="235">
        <v>0.23529411764705882</v>
      </c>
      <c r="K3302" s="159">
        <v>66307</v>
      </c>
      <c r="L3302" s="146"/>
      <c r="M3302" s="139">
        <v>5</v>
      </c>
      <c r="N3302" s="167">
        <v>10</v>
      </c>
      <c r="O3302" s="79">
        <v>48226.91</v>
      </c>
      <c r="P3302" s="80"/>
      <c r="V3302" s="245"/>
      <c r="W3302" s="245"/>
      <c r="X3302" s="245"/>
    </row>
    <row r="3303" spans="1:24" s="236" customFormat="1">
      <c r="A3303" s="80" t="s">
        <v>3209</v>
      </c>
      <c r="B3303" s="80" t="s">
        <v>3209</v>
      </c>
      <c r="C3303" s="223" t="s">
        <v>4779</v>
      </c>
      <c r="D3303" s="139" t="s">
        <v>4026</v>
      </c>
      <c r="E3303" s="139" t="s">
        <v>301</v>
      </c>
      <c r="F3303" s="139"/>
      <c r="G3303" s="141">
        <v>40476.800000000003</v>
      </c>
      <c r="H3303" s="141">
        <v>52634.400000000001</v>
      </c>
      <c r="I3303" s="234">
        <v>3</v>
      </c>
      <c r="J3303" s="235">
        <v>0.17647058823529413</v>
      </c>
      <c r="K3303" s="141">
        <v>64792</v>
      </c>
      <c r="L3303" s="146"/>
      <c r="M3303" s="139">
        <v>2</v>
      </c>
      <c r="N3303" s="167">
        <v>16</v>
      </c>
      <c r="O3303" s="79">
        <v>41870.400000000001</v>
      </c>
      <c r="P3303" s="80"/>
    </row>
    <row r="3304" spans="1:24" s="236" customFormat="1">
      <c r="A3304" s="80" t="s">
        <v>3204</v>
      </c>
      <c r="B3304" s="80" t="s">
        <v>3204</v>
      </c>
      <c r="C3304" s="223" t="s">
        <v>4780</v>
      </c>
      <c r="D3304" s="139" t="s">
        <v>4026</v>
      </c>
      <c r="E3304" s="139" t="s">
        <v>301</v>
      </c>
      <c r="F3304" s="139" t="s">
        <v>525</v>
      </c>
      <c r="G3304" s="141">
        <v>40028.144</v>
      </c>
      <c r="H3304" s="141">
        <v>50042.304000000004</v>
      </c>
      <c r="I3304" s="234">
        <v>2</v>
      </c>
      <c r="J3304" s="235">
        <v>0.11764705882352941</v>
      </c>
      <c r="K3304" s="141">
        <v>60056.464</v>
      </c>
      <c r="L3304" s="146">
        <v>1</v>
      </c>
      <c r="M3304" s="139">
        <v>1</v>
      </c>
      <c r="N3304" s="167">
        <v>14</v>
      </c>
      <c r="O3304" s="79">
        <v>45261.216</v>
      </c>
      <c r="P3304" s="256"/>
    </row>
    <row r="3305" spans="1:24" s="236" customFormat="1">
      <c r="A3305" s="80" t="s">
        <v>3206</v>
      </c>
      <c r="B3305" s="80" t="s">
        <v>3206</v>
      </c>
      <c r="C3305" s="223" t="s">
        <v>4781</v>
      </c>
      <c r="D3305" s="139" t="s">
        <v>4026</v>
      </c>
      <c r="E3305" s="139" t="s">
        <v>301</v>
      </c>
      <c r="F3305" s="139" t="s">
        <v>525</v>
      </c>
      <c r="G3305" s="141">
        <v>36400</v>
      </c>
      <c r="H3305" s="141">
        <v>47080.800000000003</v>
      </c>
      <c r="I3305" s="234">
        <v>1</v>
      </c>
      <c r="J3305" s="235">
        <v>5.8823529411764705E-2</v>
      </c>
      <c r="K3305" s="141">
        <v>57761.599999999999</v>
      </c>
      <c r="L3305" s="146"/>
      <c r="M3305" s="139">
        <v>1</v>
      </c>
      <c r="N3305" s="167">
        <v>7</v>
      </c>
      <c r="O3305" s="79">
        <v>57761.599999999999</v>
      </c>
      <c r="P3305" s="80"/>
    </row>
    <row r="3306" spans="1:24" s="236" customFormat="1">
      <c r="A3306" s="80"/>
      <c r="B3306" s="80"/>
      <c r="C3306" s="223"/>
      <c r="D3306" s="139"/>
      <c r="E3306" s="139"/>
      <c r="F3306" s="139"/>
      <c r="G3306" s="141"/>
      <c r="H3306" s="141"/>
      <c r="I3306" s="234"/>
      <c r="J3306" s="235"/>
      <c r="K3306" s="141"/>
      <c r="L3306" s="146"/>
      <c r="M3306" s="139"/>
      <c r="N3306" s="139"/>
      <c r="O3306" s="79"/>
      <c r="P3306" s="256"/>
      <c r="R3306" s="241"/>
    </row>
    <row r="3307" spans="1:24" s="236" customFormat="1">
      <c r="A3307" s="80"/>
      <c r="B3307" s="80"/>
      <c r="C3307" s="223"/>
      <c r="D3307" s="139"/>
      <c r="E3307" s="139"/>
      <c r="F3307" s="66"/>
      <c r="G3307" s="14" t="s">
        <v>236</v>
      </c>
      <c r="H3307" s="15" t="s">
        <v>237</v>
      </c>
      <c r="I3307" s="259"/>
      <c r="J3307" s="260"/>
      <c r="K3307" s="67" t="s">
        <v>238</v>
      </c>
      <c r="L3307" s="261"/>
      <c r="M3307" s="261"/>
      <c r="N3307" s="261"/>
      <c r="O3307" s="262"/>
      <c r="P3307" s="256"/>
      <c r="R3307" s="241"/>
    </row>
    <row r="3308" spans="1:24" s="236" customFormat="1">
      <c r="A3308" s="80"/>
      <c r="B3308" s="80"/>
      <c r="C3308" s="223"/>
      <c r="D3308" s="139"/>
      <c r="E3308" s="139"/>
      <c r="F3308" s="68" t="s">
        <v>253</v>
      </c>
      <c r="G3308" s="16">
        <v>48035.838117647058</v>
      </c>
      <c r="H3308" s="16">
        <v>62095.90570588236</v>
      </c>
      <c r="I3308" s="259"/>
      <c r="J3308" s="260"/>
      <c r="K3308" s="16">
        <v>76155.973294117633</v>
      </c>
      <c r="L3308" s="261"/>
      <c r="M3308" s="261"/>
      <c r="N3308" s="261"/>
      <c r="O3308" s="262"/>
      <c r="P3308" s="256"/>
      <c r="R3308" s="241"/>
    </row>
    <row r="3309" spans="1:24" s="236" customFormat="1">
      <c r="A3309" s="80"/>
      <c r="B3309" s="80"/>
      <c r="C3309" s="223"/>
      <c r="D3309" s="139"/>
      <c r="E3309" s="139"/>
      <c r="F3309" s="68" t="s">
        <v>254</v>
      </c>
      <c r="G3309" s="16">
        <v>51619.62</v>
      </c>
      <c r="H3309" s="16">
        <v>67995.200000000012</v>
      </c>
      <c r="I3309" s="259"/>
      <c r="J3309" s="260"/>
      <c r="K3309" s="16">
        <v>84096.9</v>
      </c>
      <c r="L3309" s="261"/>
      <c r="M3309" s="261"/>
      <c r="N3309" s="261"/>
      <c r="O3309" s="262"/>
      <c r="P3309" s="256"/>
      <c r="R3309" s="241"/>
    </row>
    <row r="3310" spans="1:24" s="236" customFormat="1">
      <c r="A3310" s="80"/>
      <c r="B3310" s="80"/>
      <c r="C3310" s="223"/>
      <c r="D3310" s="139"/>
      <c r="E3310" s="139"/>
      <c r="F3310" s="68" t="s">
        <v>255</v>
      </c>
      <c r="G3310" s="16">
        <v>40476.800000000003</v>
      </c>
      <c r="H3310" s="16">
        <v>54507</v>
      </c>
      <c r="I3310" s="259"/>
      <c r="J3310" s="260"/>
      <c r="K3310" s="16">
        <v>66456</v>
      </c>
      <c r="L3310" s="261"/>
      <c r="M3310" s="261"/>
      <c r="N3310" s="261"/>
      <c r="O3310" s="262"/>
      <c r="P3310" s="256"/>
      <c r="R3310" s="241"/>
    </row>
    <row r="3311" spans="1:24" s="236" customFormat="1">
      <c r="A3311" s="80"/>
      <c r="B3311" s="80"/>
      <c r="C3311" s="223"/>
      <c r="D3311" s="139"/>
      <c r="E3311" s="139"/>
      <c r="F3311" s="68" t="s">
        <v>256</v>
      </c>
      <c r="G3311" s="16">
        <v>47091.199999999997</v>
      </c>
      <c r="H3311" s="16">
        <v>61204</v>
      </c>
      <c r="I3311" s="259"/>
      <c r="J3311" s="260"/>
      <c r="K3311" s="16">
        <v>75316.800000000003</v>
      </c>
      <c r="L3311" s="261"/>
      <c r="M3311" s="261"/>
      <c r="N3311" s="261"/>
      <c r="O3311" s="262"/>
      <c r="P3311" s="256"/>
      <c r="R3311" s="241"/>
    </row>
    <row r="3312" spans="1:24" s="236" customFormat="1">
      <c r="A3312" s="80"/>
      <c r="B3312" s="80"/>
      <c r="C3312" s="223"/>
      <c r="D3312" s="139"/>
      <c r="E3312" s="139"/>
      <c r="F3312" s="68"/>
      <c r="G3312" s="16"/>
      <c r="H3312" s="16"/>
      <c r="I3312" s="259"/>
      <c r="J3312" s="260"/>
      <c r="K3312" s="16"/>
      <c r="L3312" s="261"/>
      <c r="M3312" s="261"/>
      <c r="N3312" s="261"/>
      <c r="O3312" s="262"/>
      <c r="P3312" s="256"/>
      <c r="R3312" s="241"/>
    </row>
    <row r="3313" spans="1:24" s="236" customFormat="1">
      <c r="A3313" s="80"/>
      <c r="B3313" s="80"/>
      <c r="C3313" s="223"/>
      <c r="D3313" s="139"/>
      <c r="E3313" s="139"/>
      <c r="F3313" s="68"/>
      <c r="G3313" s="16"/>
      <c r="H3313" s="69"/>
      <c r="I3313" s="263"/>
      <c r="J3313" s="406" t="s">
        <v>257</v>
      </c>
      <c r="K3313" s="406"/>
      <c r="L3313" s="406"/>
      <c r="M3313" s="406"/>
      <c r="N3313" s="406"/>
      <c r="O3313" s="406"/>
      <c r="P3313" s="256"/>
      <c r="R3313" s="241"/>
    </row>
    <row r="3314" spans="1:24" s="236" customFormat="1">
      <c r="A3314" s="80"/>
      <c r="B3314" s="80"/>
      <c r="C3314" s="223"/>
      <c r="D3314" s="139"/>
      <c r="E3314" s="139"/>
      <c r="F3314" s="68"/>
      <c r="G3314" s="16"/>
      <c r="H3314" s="70"/>
      <c r="I3314" s="264"/>
      <c r="J3314" s="265" t="s">
        <v>258</v>
      </c>
      <c r="K3314" s="71">
        <v>64316.587500000001</v>
      </c>
      <c r="L3314" s="266"/>
      <c r="M3314" s="407" t="s">
        <v>259</v>
      </c>
      <c r="N3314" s="407"/>
      <c r="O3314" s="72">
        <v>57719.234375000007</v>
      </c>
      <c r="P3314" s="256"/>
      <c r="R3314" s="241"/>
    </row>
    <row r="3315" spans="1:24" s="236" customFormat="1">
      <c r="A3315" s="80"/>
      <c r="B3315" s="80"/>
      <c r="C3315" s="223"/>
      <c r="D3315" s="139"/>
      <c r="E3315" s="139"/>
      <c r="F3315" s="261"/>
      <c r="G3315" s="262"/>
      <c r="H3315" s="70"/>
      <c r="I3315" s="264"/>
      <c r="J3315" s="265" t="s">
        <v>260</v>
      </c>
      <c r="K3315" s="71">
        <v>46742.9</v>
      </c>
      <c r="L3315" s="266"/>
      <c r="M3315" s="407" t="s">
        <v>537</v>
      </c>
      <c r="N3315" s="407"/>
      <c r="O3315" s="72">
        <v>55583.578277777793</v>
      </c>
      <c r="P3315" s="256"/>
      <c r="R3315" s="241"/>
    </row>
    <row r="3316" spans="1:24" s="236" customFormat="1">
      <c r="A3316" s="80"/>
      <c r="B3316" s="80"/>
      <c r="C3316" s="223"/>
      <c r="D3316" s="139"/>
      <c r="E3316" s="139"/>
      <c r="F3316" s="139"/>
      <c r="G3316" s="141"/>
      <c r="H3316" s="141"/>
      <c r="I3316" s="234"/>
      <c r="J3316" s="235"/>
      <c r="K3316" s="141"/>
      <c r="L3316" s="146"/>
      <c r="M3316" s="139"/>
      <c r="N3316" s="139"/>
      <c r="O3316" s="79"/>
      <c r="P3316" s="256"/>
      <c r="R3316" s="241"/>
    </row>
    <row r="3317" spans="1:24" ht="20.25">
      <c r="A3317" s="405" t="s">
        <v>4782</v>
      </c>
      <c r="B3317" s="405"/>
      <c r="C3317" s="405"/>
      <c r="D3317" s="228"/>
      <c r="E3317" s="228"/>
      <c r="F3317" s="228"/>
      <c r="G3317" s="130"/>
      <c r="H3317" s="130"/>
      <c r="I3317" s="229"/>
      <c r="J3317" s="132"/>
      <c r="K3317" s="130"/>
      <c r="L3317" s="230"/>
      <c r="M3317" s="230"/>
      <c r="N3317" s="230"/>
      <c r="O3317" s="130"/>
      <c r="P3317" s="134"/>
    </row>
    <row r="3318" spans="1:24" ht="18">
      <c r="A3318" s="61" t="s">
        <v>517</v>
      </c>
      <c r="B3318" s="62" t="s">
        <v>243</v>
      </c>
      <c r="C3318" s="61" t="s">
        <v>233</v>
      </c>
      <c r="D3318" s="61" t="s">
        <v>289</v>
      </c>
      <c r="E3318" s="61" t="s">
        <v>518</v>
      </c>
      <c r="F3318" s="61" t="s">
        <v>519</v>
      </c>
      <c r="G3318" s="63" t="s">
        <v>236</v>
      </c>
      <c r="H3318" s="63" t="s">
        <v>237</v>
      </c>
      <c r="I3318" s="232"/>
      <c r="J3318" s="233" t="s">
        <v>520</v>
      </c>
      <c r="K3318" s="63" t="s">
        <v>238</v>
      </c>
      <c r="L3318" s="61" t="s">
        <v>521</v>
      </c>
      <c r="M3318" s="64" t="s">
        <v>522</v>
      </c>
      <c r="N3318" s="64" t="s">
        <v>523</v>
      </c>
      <c r="O3318" s="65" t="s">
        <v>524</v>
      </c>
      <c r="P3318" s="61" t="s">
        <v>240</v>
      </c>
    </row>
    <row r="3319" spans="1:24" s="236" customFormat="1" ht="22.5">
      <c r="A3319" s="80" t="s">
        <v>3219</v>
      </c>
      <c r="B3319" s="80" t="s">
        <v>3220</v>
      </c>
      <c r="C3319" s="223" t="s">
        <v>4783</v>
      </c>
      <c r="D3319" s="139" t="s">
        <v>300</v>
      </c>
      <c r="E3319" s="139" t="s">
        <v>306</v>
      </c>
      <c r="F3319" s="139" t="s">
        <v>525</v>
      </c>
      <c r="G3319" s="242">
        <v>94938</v>
      </c>
      <c r="H3319" s="141">
        <v>129908</v>
      </c>
      <c r="I3319" s="234">
        <v>32</v>
      </c>
      <c r="J3319" s="235">
        <v>1</v>
      </c>
      <c r="K3319" s="242">
        <v>164878</v>
      </c>
      <c r="L3319" s="146">
        <v>1</v>
      </c>
      <c r="M3319" s="139">
        <v>1</v>
      </c>
      <c r="N3319" s="167">
        <v>3</v>
      </c>
      <c r="O3319" s="242">
        <v>106512</v>
      </c>
      <c r="P3319" s="80"/>
    </row>
    <row r="3320" spans="1:24" s="236" customFormat="1">
      <c r="A3320" s="80" t="s">
        <v>212</v>
      </c>
      <c r="B3320" s="80" t="s">
        <v>3199</v>
      </c>
      <c r="C3320" s="224" t="s">
        <v>407</v>
      </c>
      <c r="D3320" s="139" t="s">
        <v>300</v>
      </c>
      <c r="E3320" s="167" t="s">
        <v>306</v>
      </c>
      <c r="F3320" s="167" t="s">
        <v>525</v>
      </c>
      <c r="G3320" s="156">
        <v>92684.800000000003</v>
      </c>
      <c r="H3320" s="141">
        <v>118196</v>
      </c>
      <c r="I3320" s="234">
        <v>31</v>
      </c>
      <c r="J3320" s="235">
        <v>0.96875</v>
      </c>
      <c r="K3320" s="156">
        <v>143707.20000000001</v>
      </c>
      <c r="L3320" s="240">
        <v>1</v>
      </c>
      <c r="M3320" s="167">
        <v>1</v>
      </c>
      <c r="N3320" s="167">
        <v>1</v>
      </c>
      <c r="O3320" s="85">
        <v>143707.20000000001</v>
      </c>
      <c r="P3320" s="80"/>
    </row>
    <row r="3321" spans="1:24" s="236" customFormat="1" ht="22.5">
      <c r="A3321" s="80" t="s">
        <v>3212</v>
      </c>
      <c r="B3321" s="80" t="s">
        <v>3213</v>
      </c>
      <c r="C3321" s="223" t="s">
        <v>4784</v>
      </c>
      <c r="D3321" s="139" t="s">
        <v>300</v>
      </c>
      <c r="E3321" s="139" t="s">
        <v>301</v>
      </c>
      <c r="F3321" s="139" t="s">
        <v>525</v>
      </c>
      <c r="G3321" s="141">
        <v>78656.03</v>
      </c>
      <c r="H3321" s="141">
        <v>117194.79</v>
      </c>
      <c r="I3321" s="234">
        <v>30</v>
      </c>
      <c r="J3321" s="235">
        <v>0.9375</v>
      </c>
      <c r="K3321" s="141">
        <v>155733.54999999999</v>
      </c>
      <c r="L3321" s="146"/>
      <c r="M3321" s="139">
        <v>1</v>
      </c>
      <c r="N3321" s="167">
        <v>7</v>
      </c>
      <c r="O3321" s="79">
        <v>95474.17</v>
      </c>
      <c r="P3321" s="80"/>
      <c r="V3321" s="245"/>
      <c r="W3321" s="245"/>
      <c r="X3321" s="245"/>
    </row>
    <row r="3322" spans="1:24" s="236" customFormat="1" ht="22.5">
      <c r="A3322" s="80" t="s">
        <v>3303</v>
      </c>
      <c r="B3322" s="80" t="s">
        <v>3199</v>
      </c>
      <c r="C3322" s="223" t="s">
        <v>4785</v>
      </c>
      <c r="D3322" s="139" t="s">
        <v>300</v>
      </c>
      <c r="E3322" s="139" t="s">
        <v>301</v>
      </c>
      <c r="F3322" s="139" t="s">
        <v>525</v>
      </c>
      <c r="G3322" s="249">
        <v>85010</v>
      </c>
      <c r="H3322" s="141">
        <v>110960.5</v>
      </c>
      <c r="I3322" s="234">
        <v>29</v>
      </c>
      <c r="J3322" s="235">
        <v>0.90625</v>
      </c>
      <c r="K3322" s="249">
        <v>136911</v>
      </c>
      <c r="L3322" s="146">
        <v>1</v>
      </c>
      <c r="M3322" s="139">
        <v>1</v>
      </c>
      <c r="N3322" s="167">
        <v>6</v>
      </c>
      <c r="O3322" s="79">
        <v>95481</v>
      </c>
      <c r="P3322" s="80"/>
    </row>
    <row r="3323" spans="1:24" s="236" customFormat="1">
      <c r="A3323" s="80" t="s">
        <v>205</v>
      </c>
      <c r="B3323" s="80" t="s">
        <v>3199</v>
      </c>
      <c r="C3323" s="223" t="s">
        <v>4786</v>
      </c>
      <c r="D3323" s="139" t="s">
        <v>300</v>
      </c>
      <c r="E3323" s="139" t="s">
        <v>301</v>
      </c>
      <c r="F3323" s="139" t="s">
        <v>525</v>
      </c>
      <c r="G3323" s="141">
        <v>71989.070000000007</v>
      </c>
      <c r="H3323" s="141">
        <v>96816.774999999994</v>
      </c>
      <c r="I3323" s="234">
        <v>28</v>
      </c>
      <c r="J3323" s="235">
        <v>0.875</v>
      </c>
      <c r="K3323" s="141">
        <v>121644.48</v>
      </c>
      <c r="L3323" s="146">
        <v>1</v>
      </c>
      <c r="M3323" s="139">
        <v>1</v>
      </c>
      <c r="N3323" s="167">
        <v>5</v>
      </c>
      <c r="O3323" s="79">
        <v>100000</v>
      </c>
      <c r="P3323" s="80"/>
    </row>
    <row r="3324" spans="1:24" s="236" customFormat="1">
      <c r="A3324" s="80" t="s">
        <v>216</v>
      </c>
      <c r="B3324" s="80" t="s">
        <v>3199</v>
      </c>
      <c r="C3324" s="224" t="s">
        <v>4787</v>
      </c>
      <c r="D3324" s="167"/>
      <c r="E3324" s="167" t="s">
        <v>301</v>
      </c>
      <c r="F3324" s="167" t="s">
        <v>525</v>
      </c>
      <c r="G3324" s="85">
        <v>79654.015999999989</v>
      </c>
      <c r="H3324" s="141">
        <v>95868.967999999993</v>
      </c>
      <c r="I3324" s="234">
        <v>27</v>
      </c>
      <c r="J3324" s="235">
        <v>0.84375</v>
      </c>
      <c r="K3324" s="85">
        <v>112083.92</v>
      </c>
      <c r="L3324" s="240">
        <v>1</v>
      </c>
      <c r="M3324" s="167"/>
      <c r="N3324" s="167"/>
      <c r="O3324" s="279"/>
      <c r="P3324" s="182"/>
    </row>
    <row r="3325" spans="1:24" s="236" customFormat="1" ht="22.5">
      <c r="A3325" s="80" t="s">
        <v>207</v>
      </c>
      <c r="B3325" s="80" t="s">
        <v>3201</v>
      </c>
      <c r="C3325" s="223" t="s">
        <v>4788</v>
      </c>
      <c r="D3325" s="139" t="s">
        <v>300</v>
      </c>
      <c r="E3325" s="139" t="s">
        <v>2363</v>
      </c>
      <c r="F3325" s="139"/>
      <c r="G3325" s="141">
        <v>68174</v>
      </c>
      <c r="H3325" s="141">
        <v>92212.5</v>
      </c>
      <c r="I3325" s="234">
        <v>26</v>
      </c>
      <c r="J3325" s="235">
        <v>0.8125</v>
      </c>
      <c r="K3325" s="141">
        <v>116251</v>
      </c>
      <c r="L3325" s="146">
        <v>11</v>
      </c>
      <c r="M3325" s="139">
        <v>10</v>
      </c>
      <c r="N3325" s="167">
        <v>15</v>
      </c>
      <c r="O3325" s="79">
        <v>75245</v>
      </c>
      <c r="P3325" s="80"/>
    </row>
    <row r="3326" spans="1:24" s="236" customFormat="1">
      <c r="A3326" s="80" t="s">
        <v>273</v>
      </c>
      <c r="B3326" s="80" t="s">
        <v>3209</v>
      </c>
      <c r="C3326" s="223" t="s">
        <v>406</v>
      </c>
      <c r="D3326" s="139" t="s">
        <v>300</v>
      </c>
      <c r="E3326" s="139" t="s">
        <v>301</v>
      </c>
      <c r="F3326" s="139" t="s">
        <v>525</v>
      </c>
      <c r="G3326" s="141">
        <v>70436.179999999993</v>
      </c>
      <c r="H3326" s="141">
        <v>91567.035000000003</v>
      </c>
      <c r="I3326" s="234">
        <v>25</v>
      </c>
      <c r="J3326" s="235">
        <v>0.78125</v>
      </c>
      <c r="K3326" s="141">
        <v>112697.89</v>
      </c>
      <c r="L3326" s="146">
        <v>1</v>
      </c>
      <c r="M3326" s="139">
        <v>1</v>
      </c>
      <c r="N3326" s="167">
        <v>16</v>
      </c>
      <c r="O3326" s="79">
        <v>72901.45</v>
      </c>
      <c r="P3326" s="80"/>
    </row>
    <row r="3327" spans="1:24" s="236" customFormat="1" ht="22.5">
      <c r="A3327" s="80" t="s">
        <v>3430</v>
      </c>
      <c r="B3327" s="80" t="s">
        <v>3206</v>
      </c>
      <c r="C3327" s="223" t="s">
        <v>4789</v>
      </c>
      <c r="D3327" s="139" t="s">
        <v>300</v>
      </c>
      <c r="E3327" s="139" t="s">
        <v>301</v>
      </c>
      <c r="F3327" s="139" t="s">
        <v>525</v>
      </c>
      <c r="G3327" s="141">
        <v>69284.800000000003</v>
      </c>
      <c r="H3327" s="141">
        <v>91114.4</v>
      </c>
      <c r="I3327" s="234">
        <v>24</v>
      </c>
      <c r="J3327" s="235">
        <v>0.75</v>
      </c>
      <c r="K3327" s="141">
        <v>112944</v>
      </c>
      <c r="L3327" s="146">
        <v>1</v>
      </c>
      <c r="M3327" s="139">
        <v>1</v>
      </c>
      <c r="N3327" s="167">
        <v>4</v>
      </c>
      <c r="O3327" s="79">
        <v>105809.60000000001</v>
      </c>
      <c r="P3327" s="80"/>
      <c r="V3327" s="245"/>
      <c r="W3327" s="245"/>
      <c r="X3327" s="245"/>
    </row>
    <row r="3328" spans="1:24" s="236" customFormat="1" ht="22.5">
      <c r="A3328" s="80" t="s">
        <v>276</v>
      </c>
      <c r="B3328" s="80" t="s">
        <v>3199</v>
      </c>
      <c r="C3328" s="223" t="s">
        <v>4790</v>
      </c>
      <c r="D3328" s="139" t="s">
        <v>300</v>
      </c>
      <c r="E3328" s="139" t="s">
        <v>301</v>
      </c>
      <c r="F3328" s="139" t="s">
        <v>525</v>
      </c>
      <c r="G3328" s="141">
        <v>68734</v>
      </c>
      <c r="H3328" s="141">
        <v>90348</v>
      </c>
      <c r="I3328" s="234">
        <v>23</v>
      </c>
      <c r="J3328" s="235">
        <v>0.71875</v>
      </c>
      <c r="K3328" s="141">
        <v>111962</v>
      </c>
      <c r="L3328" s="146"/>
      <c r="M3328" s="139">
        <v>1</v>
      </c>
      <c r="N3328" s="167">
        <v>2</v>
      </c>
      <c r="O3328" s="79">
        <v>111962</v>
      </c>
      <c r="P3328" s="80"/>
    </row>
    <row r="3329" spans="1:24" s="236" customFormat="1">
      <c r="A3329" s="80" t="s">
        <v>228</v>
      </c>
      <c r="B3329" s="80" t="s">
        <v>3199</v>
      </c>
      <c r="C3329" s="223" t="s">
        <v>4791</v>
      </c>
      <c r="D3329" s="139" t="s">
        <v>300</v>
      </c>
      <c r="E3329" s="139" t="s">
        <v>301</v>
      </c>
      <c r="F3329" s="139" t="s">
        <v>525</v>
      </c>
      <c r="G3329" s="141">
        <v>73055</v>
      </c>
      <c r="H3329" s="141">
        <v>87775.5</v>
      </c>
      <c r="I3329" s="234">
        <v>22</v>
      </c>
      <c r="J3329" s="235">
        <v>0.6875</v>
      </c>
      <c r="K3329" s="141">
        <v>102496</v>
      </c>
      <c r="L3329" s="146">
        <v>1</v>
      </c>
      <c r="M3329" s="139">
        <v>1</v>
      </c>
      <c r="N3329" s="167"/>
      <c r="O3329" s="244"/>
      <c r="P3329" s="80"/>
    </row>
    <row r="3330" spans="1:24" s="236" customFormat="1">
      <c r="A3330" s="80" t="s">
        <v>1723</v>
      </c>
      <c r="B3330" s="80" t="s">
        <v>3199</v>
      </c>
      <c r="C3330" s="223" t="s">
        <v>4791</v>
      </c>
      <c r="D3330" s="139" t="s">
        <v>300</v>
      </c>
      <c r="E3330" s="139" t="s">
        <v>301</v>
      </c>
      <c r="F3330" s="139" t="s">
        <v>525</v>
      </c>
      <c r="G3330" s="141">
        <v>73490.960000000006</v>
      </c>
      <c r="H3330" s="141">
        <v>87398.885000000009</v>
      </c>
      <c r="I3330" s="234">
        <v>21</v>
      </c>
      <c r="J3330" s="235">
        <v>0.65625</v>
      </c>
      <c r="K3330" s="141">
        <v>101306.81</v>
      </c>
      <c r="L3330" s="146">
        <v>1</v>
      </c>
      <c r="M3330" s="139">
        <v>1</v>
      </c>
      <c r="N3330" s="167">
        <v>9</v>
      </c>
      <c r="O3330" s="79">
        <v>87398.885000000009</v>
      </c>
      <c r="P3330" s="80"/>
    </row>
    <row r="3331" spans="1:24" s="236" customFormat="1">
      <c r="A3331" s="80" t="s">
        <v>3217</v>
      </c>
      <c r="B3331" s="80" t="s">
        <v>3199</v>
      </c>
      <c r="C3331" s="223" t="s">
        <v>4792</v>
      </c>
      <c r="D3331" s="139" t="s">
        <v>300</v>
      </c>
      <c r="E3331" s="139" t="s">
        <v>306</v>
      </c>
      <c r="F3331" s="139" t="s">
        <v>525</v>
      </c>
      <c r="G3331" s="141">
        <v>64380.37</v>
      </c>
      <c r="H3331" s="141">
        <v>82127.73</v>
      </c>
      <c r="I3331" s="234">
        <v>20</v>
      </c>
      <c r="J3331" s="235">
        <v>0.625</v>
      </c>
      <c r="K3331" s="141">
        <v>99875.09</v>
      </c>
      <c r="L3331" s="146">
        <v>1</v>
      </c>
      <c r="M3331" s="139">
        <v>1</v>
      </c>
      <c r="N3331" s="167">
        <v>10</v>
      </c>
      <c r="O3331" s="79">
        <v>86275.86</v>
      </c>
      <c r="P3331" s="80"/>
    </row>
    <row r="3332" spans="1:24" s="236" customFormat="1">
      <c r="A3332" s="80" t="s">
        <v>3230</v>
      </c>
      <c r="B3332" s="80" t="s">
        <v>3220</v>
      </c>
      <c r="C3332" s="223" t="s">
        <v>4790</v>
      </c>
      <c r="D3332" s="139" t="s">
        <v>300</v>
      </c>
      <c r="E3332" s="139" t="s">
        <v>301</v>
      </c>
      <c r="F3332" s="139" t="s">
        <v>525</v>
      </c>
      <c r="G3332" s="141">
        <v>56187</v>
      </c>
      <c r="H3332" s="141">
        <v>78839</v>
      </c>
      <c r="I3332" s="234">
        <v>19</v>
      </c>
      <c r="J3332" s="235">
        <v>0.59375</v>
      </c>
      <c r="K3332" s="141">
        <v>101491</v>
      </c>
      <c r="L3332" s="146">
        <v>2</v>
      </c>
      <c r="M3332" s="139">
        <v>2</v>
      </c>
      <c r="N3332" s="167">
        <v>22</v>
      </c>
      <c r="O3332" s="79">
        <v>61603</v>
      </c>
      <c r="P3332" s="80"/>
    </row>
    <row r="3333" spans="1:24" s="236" customFormat="1">
      <c r="A3333" s="80" t="s">
        <v>3256</v>
      </c>
      <c r="B3333" s="80" t="s">
        <v>3222</v>
      </c>
      <c r="C3333" s="224" t="s">
        <v>4793</v>
      </c>
      <c r="D3333" s="139" t="s">
        <v>300</v>
      </c>
      <c r="E3333" s="167"/>
      <c r="F3333" s="167" t="s">
        <v>525</v>
      </c>
      <c r="G3333" s="156">
        <v>57824</v>
      </c>
      <c r="H3333" s="141">
        <v>76679.199999999997</v>
      </c>
      <c r="I3333" s="234">
        <v>18</v>
      </c>
      <c r="J3333" s="235">
        <v>0.5625</v>
      </c>
      <c r="K3333" s="156">
        <v>95534.399999999994</v>
      </c>
      <c r="L3333" s="240"/>
      <c r="M3333" s="167">
        <v>1</v>
      </c>
      <c r="N3333" s="167">
        <v>8</v>
      </c>
      <c r="O3333" s="85">
        <v>91561.600000000006</v>
      </c>
      <c r="P3333" s="182"/>
    </row>
    <row r="3334" spans="1:24" s="236" customFormat="1">
      <c r="A3334" s="80" t="s">
        <v>3192</v>
      </c>
      <c r="B3334" s="80" t="s">
        <v>3222</v>
      </c>
      <c r="C3334" s="223" t="s">
        <v>4794</v>
      </c>
      <c r="D3334" s="139" t="s">
        <v>300</v>
      </c>
      <c r="E3334" s="139" t="s">
        <v>301</v>
      </c>
      <c r="F3334" s="139" t="s">
        <v>525</v>
      </c>
      <c r="G3334" s="141">
        <v>60816.7</v>
      </c>
      <c r="H3334" s="141">
        <v>76020.98</v>
      </c>
      <c r="I3334" s="234">
        <v>17</v>
      </c>
      <c r="J3334" s="235">
        <v>0.53125</v>
      </c>
      <c r="K3334" s="141">
        <v>91225.26</v>
      </c>
      <c r="L3334" s="146">
        <v>1</v>
      </c>
      <c r="M3334" s="139">
        <v>1</v>
      </c>
      <c r="N3334" s="167">
        <v>13</v>
      </c>
      <c r="O3334" s="79">
        <v>81433.66</v>
      </c>
      <c r="P3334" s="80"/>
    </row>
    <row r="3335" spans="1:24" s="236" customFormat="1">
      <c r="A3335" s="80" t="s">
        <v>214</v>
      </c>
      <c r="B3335" s="80" t="s">
        <v>3199</v>
      </c>
      <c r="C3335" s="223" t="s">
        <v>4795</v>
      </c>
      <c r="D3335" s="139" t="s">
        <v>300</v>
      </c>
      <c r="E3335" s="139" t="s">
        <v>301</v>
      </c>
      <c r="F3335" s="139" t="s">
        <v>525</v>
      </c>
      <c r="G3335" s="141">
        <v>57960</v>
      </c>
      <c r="H3335" s="141">
        <v>73900</v>
      </c>
      <c r="I3335" s="234">
        <v>16</v>
      </c>
      <c r="J3335" s="235">
        <v>0.5</v>
      </c>
      <c r="K3335" s="141">
        <v>89840</v>
      </c>
      <c r="L3335" s="146"/>
      <c r="M3335" s="139">
        <v>1</v>
      </c>
      <c r="N3335" s="167">
        <v>14</v>
      </c>
      <c r="O3335" s="79">
        <v>80047.839999999997</v>
      </c>
      <c r="P3335" s="80"/>
    </row>
    <row r="3336" spans="1:24" s="236" customFormat="1">
      <c r="A3336" s="80" t="s">
        <v>3229</v>
      </c>
      <c r="B3336" s="80" t="s">
        <v>3220</v>
      </c>
      <c r="C3336" s="223" t="s">
        <v>4796</v>
      </c>
      <c r="D3336" s="139" t="s">
        <v>300</v>
      </c>
      <c r="E3336" s="139" t="s">
        <v>306</v>
      </c>
      <c r="F3336" s="139" t="s">
        <v>525</v>
      </c>
      <c r="G3336" s="141">
        <v>57574.400000000001</v>
      </c>
      <c r="H3336" s="141">
        <v>73226.399999999994</v>
      </c>
      <c r="I3336" s="234">
        <v>15</v>
      </c>
      <c r="J3336" s="235">
        <v>0.46875</v>
      </c>
      <c r="K3336" s="141">
        <v>88878.399999999994</v>
      </c>
      <c r="L3336" s="146">
        <v>1</v>
      </c>
      <c r="M3336" s="139">
        <v>1</v>
      </c>
      <c r="N3336" s="167">
        <v>11</v>
      </c>
      <c r="O3336" s="79">
        <v>84385.600000000006</v>
      </c>
      <c r="P3336" s="256"/>
    </row>
    <row r="3337" spans="1:24" s="236" customFormat="1">
      <c r="A3337" s="80" t="s">
        <v>3261</v>
      </c>
      <c r="B3337" s="80" t="s">
        <v>3261</v>
      </c>
      <c r="C3337" s="223" t="s">
        <v>4525</v>
      </c>
      <c r="D3337" s="139" t="s">
        <v>300</v>
      </c>
      <c r="E3337" s="139" t="s">
        <v>301</v>
      </c>
      <c r="F3337" s="139" t="s">
        <v>525</v>
      </c>
      <c r="G3337" s="141">
        <v>55874.83</v>
      </c>
      <c r="H3337" s="141">
        <v>71387.989999999991</v>
      </c>
      <c r="I3337" s="234">
        <v>14</v>
      </c>
      <c r="J3337" s="235">
        <v>0.4375</v>
      </c>
      <c r="K3337" s="141">
        <v>86901.15</v>
      </c>
      <c r="L3337" s="146"/>
      <c r="M3337" s="139">
        <v>1</v>
      </c>
      <c r="N3337" s="167">
        <v>25</v>
      </c>
      <c r="O3337" s="79">
        <v>55874.83</v>
      </c>
      <c r="P3337" s="80"/>
      <c r="Q3337" s="241"/>
      <c r="V3337" s="241"/>
      <c r="W3337" s="241"/>
      <c r="X3337" s="241"/>
    </row>
    <row r="3338" spans="1:24" s="236" customFormat="1">
      <c r="A3338" s="80" t="s">
        <v>280</v>
      </c>
      <c r="B3338" s="80" t="s">
        <v>3213</v>
      </c>
      <c r="C3338" s="223" t="s">
        <v>4797</v>
      </c>
      <c r="D3338" s="139" t="s">
        <v>300</v>
      </c>
      <c r="E3338" s="139" t="s">
        <v>301</v>
      </c>
      <c r="F3338" s="139" t="s">
        <v>525</v>
      </c>
      <c r="G3338" s="141">
        <v>56264</v>
      </c>
      <c r="H3338" s="141">
        <v>69867</v>
      </c>
      <c r="I3338" s="234">
        <v>13</v>
      </c>
      <c r="J3338" s="235">
        <v>0.40625</v>
      </c>
      <c r="K3338" s="141">
        <v>83470</v>
      </c>
      <c r="L3338" s="146">
        <v>2</v>
      </c>
      <c r="M3338" s="139">
        <v>1</v>
      </c>
      <c r="N3338" s="167"/>
      <c r="O3338" s="244"/>
      <c r="P3338" s="80"/>
    </row>
    <row r="3339" spans="1:24" s="236" customFormat="1" ht="22.5">
      <c r="A3339" s="80" t="s">
        <v>3190</v>
      </c>
      <c r="B3339" s="80" t="s">
        <v>3201</v>
      </c>
      <c r="C3339" s="223" t="s">
        <v>4782</v>
      </c>
      <c r="D3339" s="298" t="s">
        <v>4027</v>
      </c>
      <c r="E3339" s="298" t="s">
        <v>301</v>
      </c>
      <c r="F3339" s="140" t="s">
        <v>2219</v>
      </c>
      <c r="G3339" s="141">
        <v>55728</v>
      </c>
      <c r="H3339" s="141">
        <v>69306</v>
      </c>
      <c r="I3339" s="234">
        <v>12</v>
      </c>
      <c r="J3339" s="235">
        <v>0.375</v>
      </c>
      <c r="K3339" s="141">
        <v>82884</v>
      </c>
      <c r="L3339" s="146">
        <v>1</v>
      </c>
      <c r="M3339" s="139">
        <v>1</v>
      </c>
      <c r="N3339" s="167">
        <v>12</v>
      </c>
      <c r="O3339" s="79">
        <v>82884</v>
      </c>
      <c r="P3339" s="80"/>
    </row>
    <row r="3340" spans="1:24" s="236" customFormat="1">
      <c r="A3340" s="80" t="s">
        <v>3206</v>
      </c>
      <c r="B3340" s="80" t="s">
        <v>3206</v>
      </c>
      <c r="C3340" s="223" t="s">
        <v>785</v>
      </c>
      <c r="D3340" s="139" t="s">
        <v>300</v>
      </c>
      <c r="E3340" s="139" t="s">
        <v>301</v>
      </c>
      <c r="F3340" s="139" t="s">
        <v>525</v>
      </c>
      <c r="G3340" s="141">
        <v>53976</v>
      </c>
      <c r="H3340" s="141">
        <v>68796</v>
      </c>
      <c r="I3340" s="234">
        <v>11</v>
      </c>
      <c r="J3340" s="235">
        <v>0.34375</v>
      </c>
      <c r="K3340" s="141">
        <v>83616</v>
      </c>
      <c r="L3340" s="146"/>
      <c r="M3340" s="139">
        <v>0</v>
      </c>
      <c r="N3340" s="167"/>
      <c r="O3340" s="244"/>
      <c r="P3340" s="80"/>
    </row>
    <row r="3341" spans="1:24" s="236" customFormat="1">
      <c r="A3341" s="80" t="s">
        <v>3209</v>
      </c>
      <c r="B3341" s="80" t="s">
        <v>3209</v>
      </c>
      <c r="C3341" s="223" t="s">
        <v>4795</v>
      </c>
      <c r="D3341" s="139" t="s">
        <v>4026</v>
      </c>
      <c r="E3341" s="139" t="s">
        <v>301</v>
      </c>
      <c r="F3341" s="139"/>
      <c r="G3341" s="141">
        <v>52728</v>
      </c>
      <c r="H3341" s="141">
        <v>68546.399999999994</v>
      </c>
      <c r="I3341" s="234">
        <v>10</v>
      </c>
      <c r="J3341" s="235">
        <v>0.3125</v>
      </c>
      <c r="K3341" s="141">
        <v>84364.800000000003</v>
      </c>
      <c r="L3341" s="146"/>
      <c r="M3341" s="139">
        <v>8</v>
      </c>
      <c r="N3341" s="167">
        <v>21</v>
      </c>
      <c r="O3341" s="79">
        <v>62803</v>
      </c>
      <c r="P3341" s="80"/>
    </row>
    <row r="3342" spans="1:24" s="236" customFormat="1" ht="22.5">
      <c r="A3342" s="80" t="s">
        <v>3196</v>
      </c>
      <c r="B3342" s="80" t="s">
        <v>3201</v>
      </c>
      <c r="C3342" s="275" t="s">
        <v>4798</v>
      </c>
      <c r="D3342" s="139" t="s">
        <v>300</v>
      </c>
      <c r="E3342" s="276" t="s">
        <v>301</v>
      </c>
      <c r="F3342" s="276" t="s">
        <v>525</v>
      </c>
      <c r="G3342" s="219">
        <v>53540</v>
      </c>
      <c r="H3342" s="141">
        <v>68411.5</v>
      </c>
      <c r="I3342" s="234">
        <v>9</v>
      </c>
      <c r="J3342" s="235">
        <v>0.28125</v>
      </c>
      <c r="K3342" s="219">
        <v>83283</v>
      </c>
      <c r="L3342" s="277">
        <v>2</v>
      </c>
      <c r="M3342" s="276">
        <v>2</v>
      </c>
      <c r="N3342" s="167">
        <v>24</v>
      </c>
      <c r="O3342" s="208">
        <v>61000</v>
      </c>
      <c r="P3342" s="80"/>
    </row>
    <row r="3343" spans="1:24" s="236" customFormat="1">
      <c r="A3343" s="80" t="s">
        <v>208</v>
      </c>
      <c r="B3343" s="80" t="s">
        <v>3201</v>
      </c>
      <c r="C3343" s="223" t="s">
        <v>4791</v>
      </c>
      <c r="D3343" s="139" t="s">
        <v>4026</v>
      </c>
      <c r="E3343" s="139" t="s">
        <v>301</v>
      </c>
      <c r="F3343" s="139" t="s">
        <v>525</v>
      </c>
      <c r="G3343" s="141">
        <v>49795</v>
      </c>
      <c r="H3343" s="141">
        <v>66200.5</v>
      </c>
      <c r="I3343" s="234">
        <v>8</v>
      </c>
      <c r="J3343" s="235">
        <v>0.25</v>
      </c>
      <c r="K3343" s="141">
        <v>82606</v>
      </c>
      <c r="L3343" s="146">
        <v>7</v>
      </c>
      <c r="M3343" s="139">
        <v>6</v>
      </c>
      <c r="N3343" s="167">
        <v>26</v>
      </c>
      <c r="O3343" s="79">
        <v>54418</v>
      </c>
      <c r="P3343" s="80"/>
    </row>
    <row r="3344" spans="1:24" s="236" customFormat="1">
      <c r="A3344" s="80" t="s">
        <v>3271</v>
      </c>
      <c r="B3344" s="80" t="s">
        <v>3272</v>
      </c>
      <c r="C3344" s="223" t="s">
        <v>796</v>
      </c>
      <c r="D3344" s="139" t="s">
        <v>4026</v>
      </c>
      <c r="E3344" s="139" t="s">
        <v>359</v>
      </c>
      <c r="F3344" s="139" t="s">
        <v>525</v>
      </c>
      <c r="G3344" s="141">
        <v>48283.51</v>
      </c>
      <c r="H3344" s="141">
        <v>65182.740000000005</v>
      </c>
      <c r="I3344" s="234">
        <v>7</v>
      </c>
      <c r="J3344" s="235">
        <v>0.21875</v>
      </c>
      <c r="K3344" s="141">
        <v>82081.97</v>
      </c>
      <c r="L3344" s="146">
        <v>1</v>
      </c>
      <c r="M3344" s="139">
        <v>1</v>
      </c>
      <c r="N3344" s="167">
        <v>20</v>
      </c>
      <c r="O3344" s="79">
        <v>66325.38</v>
      </c>
      <c r="P3344" s="80"/>
    </row>
    <row r="3345" spans="1:18" s="236" customFormat="1">
      <c r="A3345" s="80" t="s">
        <v>224</v>
      </c>
      <c r="B3345" s="80" t="s">
        <v>3201</v>
      </c>
      <c r="C3345" s="223" t="s">
        <v>4799</v>
      </c>
      <c r="D3345" s="139" t="s">
        <v>300</v>
      </c>
      <c r="E3345" s="139" t="s">
        <v>301</v>
      </c>
      <c r="F3345" s="140" t="s">
        <v>2219</v>
      </c>
      <c r="G3345" s="141">
        <v>51737.72195657374</v>
      </c>
      <c r="H3345" s="141">
        <v>64677.454787749128</v>
      </c>
      <c r="I3345" s="234">
        <v>6</v>
      </c>
      <c r="J3345" s="235">
        <v>0.1875</v>
      </c>
      <c r="K3345" s="141">
        <v>77617.187618924523</v>
      </c>
      <c r="L3345" s="146"/>
      <c r="M3345" s="139"/>
      <c r="N3345" s="167"/>
      <c r="O3345" s="244"/>
      <c r="P3345" s="80"/>
    </row>
    <row r="3346" spans="1:18" s="236" customFormat="1" ht="22.5">
      <c r="A3346" s="80" t="s">
        <v>225</v>
      </c>
      <c r="B3346" s="80" t="s">
        <v>3209</v>
      </c>
      <c r="C3346" s="250" t="s">
        <v>1799</v>
      </c>
      <c r="D3346" s="139" t="s">
        <v>300</v>
      </c>
      <c r="E3346" s="251" t="s">
        <v>301</v>
      </c>
      <c r="F3346" s="251" t="s">
        <v>525</v>
      </c>
      <c r="G3346" s="252">
        <v>50523.199999999997</v>
      </c>
      <c r="H3346" s="141">
        <v>63138.400000000001</v>
      </c>
      <c r="I3346" s="234">
        <v>5</v>
      </c>
      <c r="J3346" s="235">
        <v>0.15625</v>
      </c>
      <c r="K3346" s="252">
        <v>75753.600000000006</v>
      </c>
      <c r="L3346" s="253">
        <v>1</v>
      </c>
      <c r="M3346" s="251">
        <v>1</v>
      </c>
      <c r="N3346" s="167">
        <v>17</v>
      </c>
      <c r="O3346" s="254">
        <v>66955.199999999997</v>
      </c>
      <c r="P3346" s="255"/>
    </row>
    <row r="3347" spans="1:18" s="236" customFormat="1">
      <c r="A3347" s="80" t="s">
        <v>1743</v>
      </c>
      <c r="B3347" s="80" t="s">
        <v>3251</v>
      </c>
      <c r="C3347" s="223" t="s">
        <v>4782</v>
      </c>
      <c r="D3347" s="139" t="s">
        <v>300</v>
      </c>
      <c r="E3347" s="139" t="s">
        <v>301</v>
      </c>
      <c r="F3347" s="139" t="s">
        <v>525</v>
      </c>
      <c r="G3347" s="141">
        <v>48235.199999999997</v>
      </c>
      <c r="H3347" s="141">
        <v>62712</v>
      </c>
      <c r="I3347" s="234">
        <v>4</v>
      </c>
      <c r="J3347" s="235">
        <v>0.125</v>
      </c>
      <c r="K3347" s="141">
        <v>77188.800000000003</v>
      </c>
      <c r="L3347" s="146">
        <v>24</v>
      </c>
      <c r="M3347" s="139">
        <v>21</v>
      </c>
      <c r="N3347" s="167">
        <v>23</v>
      </c>
      <c r="O3347" s="79">
        <v>61572.575999999994</v>
      </c>
      <c r="P3347" s="80"/>
      <c r="Q3347" s="241"/>
    </row>
    <row r="3348" spans="1:18" s="236" customFormat="1">
      <c r="A3348" s="80" t="s">
        <v>1732</v>
      </c>
      <c r="B3348" s="80" t="s">
        <v>3297</v>
      </c>
      <c r="C3348" s="223" t="s">
        <v>4800</v>
      </c>
      <c r="D3348" s="139" t="s">
        <v>4026</v>
      </c>
      <c r="E3348" s="139" t="s">
        <v>301</v>
      </c>
      <c r="F3348" s="139" t="s">
        <v>525</v>
      </c>
      <c r="G3348" s="141">
        <v>46800</v>
      </c>
      <c r="H3348" s="141">
        <v>56628</v>
      </c>
      <c r="I3348" s="234">
        <v>3</v>
      </c>
      <c r="J3348" s="235">
        <v>9.375E-2</v>
      </c>
      <c r="K3348" s="141">
        <v>66456</v>
      </c>
      <c r="L3348" s="146">
        <v>2</v>
      </c>
      <c r="M3348" s="139">
        <v>1</v>
      </c>
      <c r="N3348" s="167">
        <v>18</v>
      </c>
      <c r="O3348" s="79">
        <v>66456</v>
      </c>
      <c r="P3348" s="80"/>
    </row>
    <row r="3349" spans="1:18" s="236" customFormat="1">
      <c r="A3349" s="80" t="s">
        <v>3301</v>
      </c>
      <c r="B3349" s="80" t="s">
        <v>3201</v>
      </c>
      <c r="C3349" s="223" t="s">
        <v>4801</v>
      </c>
      <c r="D3349" s="139" t="s">
        <v>4026</v>
      </c>
      <c r="E3349" s="139" t="s">
        <v>301</v>
      </c>
      <c r="F3349" s="139" t="s">
        <v>525</v>
      </c>
      <c r="G3349" s="141">
        <v>37918.400000000001</v>
      </c>
      <c r="H3349" s="141">
        <v>52135.199999999997</v>
      </c>
      <c r="I3349" s="234">
        <v>2</v>
      </c>
      <c r="J3349" s="235">
        <v>6.25E-2</v>
      </c>
      <c r="K3349" s="141">
        <v>66352</v>
      </c>
      <c r="L3349" s="146">
        <v>1</v>
      </c>
      <c r="M3349" s="139">
        <v>1</v>
      </c>
      <c r="N3349" s="167">
        <v>19</v>
      </c>
      <c r="O3349" s="79">
        <v>66352</v>
      </c>
      <c r="P3349" s="80"/>
    </row>
    <row r="3350" spans="1:18" ht="20.25">
      <c r="A3350" s="405" t="s">
        <v>4782</v>
      </c>
      <c r="B3350" s="405"/>
      <c r="C3350" s="405"/>
      <c r="D3350" s="228"/>
      <c r="E3350" s="228"/>
      <c r="F3350" s="228"/>
      <c r="G3350" s="130"/>
      <c r="H3350" s="130"/>
      <c r="I3350" s="229"/>
      <c r="J3350" s="132"/>
      <c r="K3350" s="130"/>
      <c r="L3350" s="230"/>
      <c r="M3350" s="230"/>
      <c r="N3350" s="230"/>
      <c r="O3350" s="130"/>
      <c r="P3350" s="134"/>
    </row>
    <row r="3351" spans="1:18" ht="18">
      <c r="A3351" s="61" t="s">
        <v>517</v>
      </c>
      <c r="B3351" s="62" t="s">
        <v>243</v>
      </c>
      <c r="C3351" s="61" t="s">
        <v>233</v>
      </c>
      <c r="D3351" s="61" t="s">
        <v>289</v>
      </c>
      <c r="E3351" s="61" t="s">
        <v>518</v>
      </c>
      <c r="F3351" s="61" t="s">
        <v>519</v>
      </c>
      <c r="G3351" s="63" t="s">
        <v>236</v>
      </c>
      <c r="H3351" s="63" t="s">
        <v>237</v>
      </c>
      <c r="I3351" s="232"/>
      <c r="J3351" s="233" t="s">
        <v>520</v>
      </c>
      <c r="K3351" s="63" t="s">
        <v>238</v>
      </c>
      <c r="L3351" s="61" t="s">
        <v>521</v>
      </c>
      <c r="M3351" s="64" t="s">
        <v>522</v>
      </c>
      <c r="N3351" s="64" t="s">
        <v>523</v>
      </c>
      <c r="O3351" s="65" t="s">
        <v>524</v>
      </c>
      <c r="P3351" s="61" t="s">
        <v>240</v>
      </c>
    </row>
    <row r="3352" spans="1:18" s="236" customFormat="1">
      <c r="A3352" s="80" t="s">
        <v>1721</v>
      </c>
      <c r="B3352" s="80" t="s">
        <v>3209</v>
      </c>
      <c r="C3352" s="223" t="s">
        <v>2427</v>
      </c>
      <c r="D3352" s="139" t="s">
        <v>4027</v>
      </c>
      <c r="E3352" s="139" t="s">
        <v>359</v>
      </c>
      <c r="F3352" s="139" t="s">
        <v>525</v>
      </c>
      <c r="G3352" s="141">
        <v>40325.480000000003</v>
      </c>
      <c r="H3352" s="141">
        <v>50842.61</v>
      </c>
      <c r="I3352" s="234">
        <v>1</v>
      </c>
      <c r="J3352" s="235">
        <v>3.125E-2</v>
      </c>
      <c r="K3352" s="141">
        <v>61359.74</v>
      </c>
      <c r="L3352" s="146"/>
      <c r="M3352" s="139"/>
      <c r="N3352" s="167"/>
      <c r="O3352" s="244"/>
      <c r="P3352" s="80"/>
    </row>
    <row r="3353" spans="1:18" s="236" customFormat="1">
      <c r="A3353" s="80"/>
      <c r="B3353" s="80"/>
      <c r="C3353" s="223"/>
      <c r="D3353" s="139"/>
      <c r="E3353" s="139"/>
      <c r="F3353" s="139"/>
      <c r="G3353" s="141"/>
      <c r="H3353" s="141"/>
      <c r="I3353" s="234"/>
      <c r="J3353" s="235"/>
      <c r="K3353" s="141"/>
      <c r="L3353" s="146"/>
      <c r="M3353" s="139"/>
      <c r="N3353" s="139"/>
      <c r="O3353" s="79"/>
      <c r="P3353" s="256"/>
      <c r="R3353" s="241"/>
    </row>
    <row r="3354" spans="1:18" s="236" customFormat="1">
      <c r="A3354" s="80"/>
      <c r="B3354" s="80"/>
      <c r="C3354" s="223"/>
      <c r="D3354" s="139"/>
      <c r="E3354" s="139"/>
      <c r="F3354" s="66"/>
      <c r="G3354" s="14" t="s">
        <v>236</v>
      </c>
      <c r="H3354" s="15" t="s">
        <v>237</v>
      </c>
      <c r="I3354" s="259"/>
      <c r="J3354" s="260"/>
      <c r="K3354" s="67" t="s">
        <v>238</v>
      </c>
      <c r="L3354" s="261"/>
      <c r="M3354" s="261"/>
      <c r="N3354" s="261"/>
      <c r="O3354" s="262"/>
      <c r="P3354" s="256"/>
      <c r="R3354" s="241"/>
    </row>
    <row r="3355" spans="1:18" s="236" customFormat="1">
      <c r="A3355" s="80"/>
      <c r="B3355" s="80"/>
      <c r="C3355" s="223"/>
      <c r="D3355" s="139"/>
      <c r="E3355" s="139"/>
      <c r="F3355" s="68" t="s">
        <v>253</v>
      </c>
      <c r="G3355" s="16">
        <v>61955.583373642912</v>
      </c>
      <c r="H3355" s="16">
        <v>80249.576805867153</v>
      </c>
      <c r="I3355" s="259"/>
      <c r="J3355" s="260"/>
      <c r="K3355" s="16">
        <v>98543.570238091386</v>
      </c>
      <c r="L3355" s="261"/>
      <c r="M3355" s="261"/>
      <c r="N3355" s="261"/>
      <c r="O3355" s="262"/>
      <c r="P3355" s="256"/>
      <c r="R3355" s="241"/>
    </row>
    <row r="3356" spans="1:18" s="236" customFormat="1">
      <c r="A3356" s="80"/>
      <c r="B3356" s="80"/>
      <c r="C3356" s="223"/>
      <c r="D3356" s="139"/>
      <c r="E3356" s="139"/>
      <c r="F3356" s="68" t="s">
        <v>254</v>
      </c>
      <c r="G3356" s="16">
        <v>70824.402499999997</v>
      </c>
      <c r="H3356" s="16">
        <v>91227.558749999997</v>
      </c>
      <c r="I3356" s="259"/>
      <c r="J3356" s="260"/>
      <c r="K3356" s="16">
        <v>112237.41250000001</v>
      </c>
      <c r="L3356" s="261"/>
      <c r="M3356" s="261"/>
      <c r="N3356" s="261"/>
      <c r="O3356" s="262"/>
      <c r="P3356" s="256"/>
      <c r="R3356" s="241"/>
    </row>
    <row r="3357" spans="1:18" s="236" customFormat="1">
      <c r="A3357" s="80"/>
      <c r="B3357" s="80"/>
      <c r="C3357" s="223"/>
      <c r="D3357" s="139"/>
      <c r="E3357" s="139"/>
      <c r="F3357" s="68" t="s">
        <v>255</v>
      </c>
      <c r="G3357" s="16">
        <v>52480.430489143437</v>
      </c>
      <c r="H3357" s="16">
        <v>67858.75</v>
      </c>
      <c r="I3357" s="259"/>
      <c r="J3357" s="260"/>
      <c r="K3357" s="16">
        <v>82814.5</v>
      </c>
      <c r="L3357" s="261"/>
      <c r="M3357" s="261"/>
      <c r="N3357" s="261"/>
      <c r="O3357" s="262"/>
      <c r="P3357" s="256"/>
      <c r="R3357" s="241"/>
    </row>
    <row r="3358" spans="1:18" s="236" customFormat="1">
      <c r="A3358" s="80"/>
      <c r="B3358" s="80"/>
      <c r="C3358" s="223"/>
      <c r="D3358" s="139"/>
      <c r="E3358" s="139"/>
      <c r="F3358" s="68" t="s">
        <v>256</v>
      </c>
      <c r="G3358" s="16">
        <v>57699.199999999997</v>
      </c>
      <c r="H3358" s="16">
        <v>74960.489999999991</v>
      </c>
      <c r="I3358" s="259"/>
      <c r="J3358" s="260"/>
      <c r="K3358" s="16">
        <v>90532.63</v>
      </c>
      <c r="L3358" s="261"/>
      <c r="M3358" s="261"/>
      <c r="N3358" s="261"/>
      <c r="O3358" s="262"/>
      <c r="P3358" s="256"/>
      <c r="R3358" s="241"/>
    </row>
    <row r="3359" spans="1:18" s="236" customFormat="1">
      <c r="A3359" s="80"/>
      <c r="B3359" s="80"/>
      <c r="C3359" s="223"/>
      <c r="D3359" s="139"/>
      <c r="E3359" s="139"/>
      <c r="F3359" s="68"/>
      <c r="G3359" s="16"/>
      <c r="H3359" s="16"/>
      <c r="I3359" s="259"/>
      <c r="J3359" s="260"/>
      <c r="K3359" s="16"/>
      <c r="L3359" s="261"/>
      <c r="M3359" s="261"/>
      <c r="N3359" s="261"/>
      <c r="O3359" s="262"/>
      <c r="P3359" s="256"/>
      <c r="R3359" s="241"/>
    </row>
    <row r="3360" spans="1:18" s="236" customFormat="1">
      <c r="A3360" s="80"/>
      <c r="B3360" s="80"/>
      <c r="C3360" s="223"/>
      <c r="D3360" s="139"/>
      <c r="E3360" s="139"/>
      <c r="F3360" s="68"/>
      <c r="G3360" s="16"/>
      <c r="H3360" s="69"/>
      <c r="I3360" s="263"/>
      <c r="J3360" s="406" t="s">
        <v>257</v>
      </c>
      <c r="K3360" s="406"/>
      <c r="L3360" s="406"/>
      <c r="M3360" s="406"/>
      <c r="N3360" s="406"/>
      <c r="O3360" s="406"/>
      <c r="P3360" s="256"/>
      <c r="R3360" s="241"/>
    </row>
    <row r="3361" spans="1:24" s="236" customFormat="1">
      <c r="A3361" s="80"/>
      <c r="B3361" s="80"/>
      <c r="C3361" s="223"/>
      <c r="D3361" s="139"/>
      <c r="E3361" s="139"/>
      <c r="F3361" s="68"/>
      <c r="G3361" s="16"/>
      <c r="H3361" s="70"/>
      <c r="I3361" s="264"/>
      <c r="J3361" s="265" t="s">
        <v>258</v>
      </c>
      <c r="K3361" s="71">
        <v>94496.027499999997</v>
      </c>
      <c r="L3361" s="266"/>
      <c r="M3361" s="407" t="s">
        <v>259</v>
      </c>
      <c r="N3361" s="407"/>
      <c r="O3361" s="72">
        <v>81709.225038461533</v>
      </c>
      <c r="P3361" s="256"/>
      <c r="R3361" s="241"/>
    </row>
    <row r="3362" spans="1:24" s="236" customFormat="1">
      <c r="A3362" s="80"/>
      <c r="B3362" s="80"/>
      <c r="C3362" s="223"/>
      <c r="D3362" s="139"/>
      <c r="E3362" s="139"/>
      <c r="F3362" s="261"/>
      <c r="G3362" s="262"/>
      <c r="H3362" s="70"/>
      <c r="I3362" s="264"/>
      <c r="J3362" s="265" t="s">
        <v>260</v>
      </c>
      <c r="K3362" s="71">
        <v>66332.035000000003</v>
      </c>
      <c r="L3362" s="266"/>
      <c r="M3362" s="407" t="s">
        <v>537</v>
      </c>
      <c r="N3362" s="407"/>
      <c r="O3362" s="72">
        <v>68555.075647887323</v>
      </c>
      <c r="P3362" s="256"/>
      <c r="R3362" s="241"/>
    </row>
    <row r="3363" spans="1:24" s="236" customFormat="1">
      <c r="A3363" s="80"/>
      <c r="B3363" s="80"/>
      <c r="C3363" s="223"/>
      <c r="D3363" s="139"/>
      <c r="E3363" s="139"/>
      <c r="F3363" s="139"/>
      <c r="G3363" s="141"/>
      <c r="H3363" s="141"/>
      <c r="I3363" s="234"/>
      <c r="J3363" s="235"/>
      <c r="K3363" s="141"/>
      <c r="L3363" s="146"/>
      <c r="M3363" s="139"/>
      <c r="N3363" s="139"/>
      <c r="O3363" s="79"/>
      <c r="P3363" s="256"/>
      <c r="R3363" s="241"/>
    </row>
    <row r="3364" spans="1:24" ht="20.25">
      <c r="A3364" s="405" t="s">
        <v>702</v>
      </c>
      <c r="B3364" s="405"/>
      <c r="C3364" s="405"/>
      <c r="D3364" s="228"/>
      <c r="E3364" s="228"/>
      <c r="F3364" s="228"/>
      <c r="G3364" s="130"/>
      <c r="H3364" s="130"/>
      <c r="I3364" s="229"/>
      <c r="J3364" s="132"/>
      <c r="K3364" s="130"/>
      <c r="L3364" s="230"/>
      <c r="M3364" s="230"/>
      <c r="N3364" s="230"/>
      <c r="O3364" s="130"/>
      <c r="P3364" s="134"/>
    </row>
    <row r="3365" spans="1:24" ht="18">
      <c r="A3365" s="61" t="s">
        <v>517</v>
      </c>
      <c r="B3365" s="62" t="s">
        <v>243</v>
      </c>
      <c r="C3365" s="61" t="s">
        <v>233</v>
      </c>
      <c r="D3365" s="61" t="s">
        <v>289</v>
      </c>
      <c r="E3365" s="61" t="s">
        <v>518</v>
      </c>
      <c r="F3365" s="61" t="s">
        <v>519</v>
      </c>
      <c r="G3365" s="63" t="s">
        <v>236</v>
      </c>
      <c r="H3365" s="63" t="s">
        <v>237</v>
      </c>
      <c r="I3365" s="232"/>
      <c r="J3365" s="233" t="s">
        <v>520</v>
      </c>
      <c r="K3365" s="63" t="s">
        <v>238</v>
      </c>
      <c r="L3365" s="61" t="s">
        <v>521</v>
      </c>
      <c r="M3365" s="64" t="s">
        <v>522</v>
      </c>
      <c r="N3365" s="64" t="s">
        <v>523</v>
      </c>
      <c r="O3365" s="65" t="s">
        <v>524</v>
      </c>
      <c r="P3365" s="61" t="s">
        <v>240</v>
      </c>
    </row>
    <row r="3366" spans="1:24" s="236" customFormat="1">
      <c r="A3366" s="80" t="s">
        <v>217</v>
      </c>
      <c r="B3366" s="80" t="s">
        <v>3199</v>
      </c>
      <c r="C3366" s="223" t="s">
        <v>4802</v>
      </c>
      <c r="D3366" s="139" t="s">
        <v>300</v>
      </c>
      <c r="E3366" s="139" t="s">
        <v>301</v>
      </c>
      <c r="F3366" s="139" t="s">
        <v>525</v>
      </c>
      <c r="G3366" s="141">
        <v>107450.58396799999</v>
      </c>
      <c r="H3366" s="141">
        <v>145064.71995599999</v>
      </c>
      <c r="I3366" s="234">
        <v>56</v>
      </c>
      <c r="J3366" s="235">
        <v>1</v>
      </c>
      <c r="K3366" s="141">
        <v>182678.85594399998</v>
      </c>
      <c r="L3366" s="146">
        <v>1</v>
      </c>
      <c r="M3366" s="139">
        <v>1</v>
      </c>
      <c r="N3366" s="167">
        <v>14</v>
      </c>
      <c r="O3366" s="79">
        <v>126256</v>
      </c>
      <c r="P3366" s="80"/>
    </row>
    <row r="3367" spans="1:24" s="236" customFormat="1">
      <c r="A3367" s="80" t="s">
        <v>217</v>
      </c>
      <c r="B3367" s="80" t="s">
        <v>3199</v>
      </c>
      <c r="C3367" s="223" t="s">
        <v>2495</v>
      </c>
      <c r="D3367" s="139" t="s">
        <v>300</v>
      </c>
      <c r="E3367" s="139" t="s">
        <v>301</v>
      </c>
      <c r="F3367" s="139" t="s">
        <v>525</v>
      </c>
      <c r="G3367" s="141">
        <v>107450.58396799999</v>
      </c>
      <c r="H3367" s="141">
        <v>145064.71995599999</v>
      </c>
      <c r="I3367" s="234">
        <v>55</v>
      </c>
      <c r="J3367" s="235">
        <v>0.9821428571428571</v>
      </c>
      <c r="K3367" s="141">
        <v>182678.85594399998</v>
      </c>
      <c r="L3367" s="146">
        <v>1</v>
      </c>
      <c r="M3367" s="139"/>
      <c r="N3367" s="167"/>
      <c r="O3367" s="244"/>
      <c r="P3367" s="80"/>
    </row>
    <row r="3368" spans="1:24" s="236" customFormat="1" ht="22.5">
      <c r="A3368" s="80" t="s">
        <v>3241</v>
      </c>
      <c r="B3368" s="80" t="s">
        <v>3213</v>
      </c>
      <c r="C3368" s="223" t="s">
        <v>4803</v>
      </c>
      <c r="D3368" s="139" t="s">
        <v>300</v>
      </c>
      <c r="E3368" s="139"/>
      <c r="F3368" s="139" t="s">
        <v>525</v>
      </c>
      <c r="G3368" s="141">
        <v>100560.72</v>
      </c>
      <c r="H3368" s="141">
        <v>139465.29999999999</v>
      </c>
      <c r="I3368" s="234">
        <v>54</v>
      </c>
      <c r="J3368" s="235">
        <v>0.9642857142857143</v>
      </c>
      <c r="K3368" s="141">
        <v>178369.88</v>
      </c>
      <c r="L3368" s="146">
        <v>1</v>
      </c>
      <c r="M3368" s="139">
        <v>1</v>
      </c>
      <c r="N3368" s="167">
        <v>7</v>
      </c>
      <c r="O3368" s="79">
        <v>139465.29999999999</v>
      </c>
      <c r="P3368" s="80"/>
    </row>
    <row r="3369" spans="1:24" s="236" customFormat="1" ht="22.5">
      <c r="A3369" s="80" t="s">
        <v>3241</v>
      </c>
      <c r="B3369" s="80" t="s">
        <v>3213</v>
      </c>
      <c r="C3369" s="223" t="s">
        <v>4804</v>
      </c>
      <c r="D3369" s="139" t="s">
        <v>300</v>
      </c>
      <c r="E3369" s="139"/>
      <c r="F3369" s="139" t="s">
        <v>525</v>
      </c>
      <c r="G3369" s="141">
        <v>100560.72</v>
      </c>
      <c r="H3369" s="141">
        <v>139465.29999999999</v>
      </c>
      <c r="I3369" s="234">
        <v>53</v>
      </c>
      <c r="J3369" s="235">
        <v>0.9464285714285714</v>
      </c>
      <c r="K3369" s="141">
        <v>178369.88</v>
      </c>
      <c r="L3369" s="146">
        <v>1</v>
      </c>
      <c r="M3369" s="139">
        <v>1</v>
      </c>
      <c r="N3369" s="167">
        <v>8</v>
      </c>
      <c r="O3369" s="79">
        <v>139465.29999999999</v>
      </c>
      <c r="P3369" s="80"/>
    </row>
    <row r="3370" spans="1:24" s="236" customFormat="1" ht="22.5">
      <c r="A3370" s="80" t="s">
        <v>3191</v>
      </c>
      <c r="B3370" s="80" t="s">
        <v>3199</v>
      </c>
      <c r="C3370" s="223" t="s">
        <v>4805</v>
      </c>
      <c r="D3370" s="139" t="s">
        <v>300</v>
      </c>
      <c r="E3370" s="139" t="s">
        <v>306</v>
      </c>
      <c r="F3370" s="139" t="s">
        <v>525</v>
      </c>
      <c r="G3370" s="141">
        <v>102639.06</v>
      </c>
      <c r="H3370" s="141">
        <v>133225.35499999998</v>
      </c>
      <c r="I3370" s="234">
        <v>52</v>
      </c>
      <c r="J3370" s="235">
        <v>0.9285714285714286</v>
      </c>
      <c r="K3370" s="141">
        <v>163811.65</v>
      </c>
      <c r="L3370" s="146"/>
      <c r="M3370" s="139">
        <v>1</v>
      </c>
      <c r="N3370" s="167">
        <v>1</v>
      </c>
      <c r="O3370" s="242">
        <v>159135.07999999999</v>
      </c>
      <c r="P3370" s="80"/>
      <c r="R3370" s="245"/>
      <c r="X3370" s="245"/>
    </row>
    <row r="3371" spans="1:24" s="236" customFormat="1" ht="33.75">
      <c r="A3371" s="80" t="s">
        <v>3212</v>
      </c>
      <c r="B3371" s="80" t="s">
        <v>3213</v>
      </c>
      <c r="C3371" s="223" t="s">
        <v>4649</v>
      </c>
      <c r="D3371" s="139" t="s">
        <v>300</v>
      </c>
      <c r="E3371" s="139" t="s">
        <v>301</v>
      </c>
      <c r="F3371" s="139" t="s">
        <v>525</v>
      </c>
      <c r="G3371" s="141">
        <v>91002</v>
      </c>
      <c r="H3371" s="141">
        <v>131299.99</v>
      </c>
      <c r="I3371" s="234">
        <v>51</v>
      </c>
      <c r="J3371" s="235">
        <v>0.9107142857142857</v>
      </c>
      <c r="K3371" s="141">
        <v>171597.98</v>
      </c>
      <c r="L3371" s="146"/>
      <c r="M3371" s="139">
        <v>1</v>
      </c>
      <c r="N3371" s="167">
        <v>2</v>
      </c>
      <c r="O3371" s="79">
        <v>152938.79999999999</v>
      </c>
      <c r="P3371" s="80"/>
    </row>
    <row r="3372" spans="1:24" s="236" customFormat="1">
      <c r="A3372" s="80" t="s">
        <v>279</v>
      </c>
      <c r="B3372" s="80" t="s">
        <v>3199</v>
      </c>
      <c r="C3372" s="223" t="s">
        <v>4806</v>
      </c>
      <c r="D3372" s="139" t="s">
        <v>300</v>
      </c>
      <c r="E3372" s="139" t="s">
        <v>306</v>
      </c>
      <c r="F3372" s="139" t="s">
        <v>525</v>
      </c>
      <c r="G3372" s="141">
        <v>99763</v>
      </c>
      <c r="H3372" s="141">
        <v>127978</v>
      </c>
      <c r="I3372" s="234">
        <v>50</v>
      </c>
      <c r="J3372" s="235">
        <v>0.8928571428571429</v>
      </c>
      <c r="K3372" s="141">
        <v>156193</v>
      </c>
      <c r="L3372" s="146">
        <v>1</v>
      </c>
      <c r="M3372" s="139">
        <v>1</v>
      </c>
      <c r="N3372" s="167"/>
      <c r="O3372" s="244"/>
      <c r="P3372" s="80"/>
    </row>
    <row r="3373" spans="1:24" s="236" customFormat="1">
      <c r="A3373" s="80" t="s">
        <v>3209</v>
      </c>
      <c r="B3373" s="80" t="s">
        <v>3209</v>
      </c>
      <c r="C3373" s="223" t="s">
        <v>3566</v>
      </c>
      <c r="D3373" s="139" t="s">
        <v>300</v>
      </c>
      <c r="E3373" s="139" t="s">
        <v>301</v>
      </c>
      <c r="F3373" s="139"/>
      <c r="G3373" s="141">
        <v>97656</v>
      </c>
      <c r="H3373" s="141">
        <v>126952.8</v>
      </c>
      <c r="I3373" s="234">
        <v>49</v>
      </c>
      <c r="J3373" s="235">
        <v>0.875</v>
      </c>
      <c r="K3373" s="141">
        <v>156249.60000000001</v>
      </c>
      <c r="L3373" s="146"/>
      <c r="M3373" s="139">
        <v>2</v>
      </c>
      <c r="N3373" s="167">
        <v>10</v>
      </c>
      <c r="O3373" s="79">
        <v>135044</v>
      </c>
      <c r="P3373" s="80"/>
    </row>
    <row r="3374" spans="1:24" s="236" customFormat="1" ht="22.5">
      <c r="A3374" s="80" t="s">
        <v>1743</v>
      </c>
      <c r="B3374" s="80" t="s">
        <v>3251</v>
      </c>
      <c r="C3374" s="223" t="s">
        <v>4650</v>
      </c>
      <c r="D3374" s="139" t="s">
        <v>300</v>
      </c>
      <c r="E3374" s="139" t="s">
        <v>301</v>
      </c>
      <c r="F3374" s="139" t="s">
        <v>525</v>
      </c>
      <c r="G3374" s="141">
        <v>97011.199999999997</v>
      </c>
      <c r="H3374" s="141">
        <v>126120.79999999999</v>
      </c>
      <c r="I3374" s="234">
        <v>48</v>
      </c>
      <c r="J3374" s="235">
        <v>0.8571428571428571</v>
      </c>
      <c r="K3374" s="141">
        <v>155230.39999999999</v>
      </c>
      <c r="L3374" s="146">
        <v>1</v>
      </c>
      <c r="M3374" s="139">
        <v>1</v>
      </c>
      <c r="N3374" s="167">
        <v>9</v>
      </c>
      <c r="O3374" s="79">
        <v>138013.408</v>
      </c>
      <c r="P3374" s="80"/>
    </row>
    <row r="3375" spans="1:24" s="236" customFormat="1" ht="22.5">
      <c r="A3375" s="80" t="s">
        <v>214</v>
      </c>
      <c r="B3375" s="80" t="s">
        <v>3199</v>
      </c>
      <c r="C3375" s="223" t="s">
        <v>701</v>
      </c>
      <c r="D3375" s="139" t="s">
        <v>300</v>
      </c>
      <c r="E3375" s="139" t="s">
        <v>301</v>
      </c>
      <c r="F3375" s="139" t="s">
        <v>525</v>
      </c>
      <c r="G3375" s="141">
        <v>93960</v>
      </c>
      <c r="H3375" s="141">
        <v>122040</v>
      </c>
      <c r="I3375" s="234">
        <v>47</v>
      </c>
      <c r="J3375" s="235">
        <v>0.8392857142857143</v>
      </c>
      <c r="K3375" s="141">
        <v>150120</v>
      </c>
      <c r="L3375" s="146"/>
      <c r="M3375" s="139">
        <v>1</v>
      </c>
      <c r="N3375" s="167">
        <v>38</v>
      </c>
      <c r="O3375" s="79">
        <v>102111.6</v>
      </c>
      <c r="P3375" s="80"/>
      <c r="R3375" s="245"/>
    </row>
    <row r="3376" spans="1:24" s="236" customFormat="1" ht="22.5">
      <c r="A3376" s="80" t="s">
        <v>3209</v>
      </c>
      <c r="B3376" s="80" t="s">
        <v>3209</v>
      </c>
      <c r="C3376" s="223" t="s">
        <v>2354</v>
      </c>
      <c r="D3376" s="139" t="s">
        <v>300</v>
      </c>
      <c r="E3376" s="139" t="s">
        <v>306</v>
      </c>
      <c r="F3376" s="139"/>
      <c r="G3376" s="141">
        <v>93454.399999999994</v>
      </c>
      <c r="H3376" s="141">
        <v>121482.4</v>
      </c>
      <c r="I3376" s="234">
        <v>46</v>
      </c>
      <c r="J3376" s="235">
        <v>0.8214285714285714</v>
      </c>
      <c r="K3376" s="141">
        <v>149510.39999999999</v>
      </c>
      <c r="L3376" s="146"/>
      <c r="M3376" s="139">
        <v>1</v>
      </c>
      <c r="N3376" s="167">
        <v>11</v>
      </c>
      <c r="O3376" s="79">
        <v>134305.60000000001</v>
      </c>
      <c r="P3376" s="80"/>
    </row>
    <row r="3377" spans="1:24" s="236" customFormat="1">
      <c r="A3377" s="80" t="s">
        <v>208</v>
      </c>
      <c r="B3377" s="80" t="s">
        <v>3201</v>
      </c>
      <c r="C3377" s="237" t="s">
        <v>872</v>
      </c>
      <c r="D3377" s="139" t="s">
        <v>300</v>
      </c>
      <c r="E3377" s="139" t="s">
        <v>301</v>
      </c>
      <c r="F3377" s="139" t="s">
        <v>525</v>
      </c>
      <c r="G3377" s="141">
        <v>91233</v>
      </c>
      <c r="H3377" s="141">
        <v>119111.5</v>
      </c>
      <c r="I3377" s="234">
        <v>45</v>
      </c>
      <c r="J3377" s="235">
        <v>0.8035714285714286</v>
      </c>
      <c r="K3377" s="141">
        <v>146990</v>
      </c>
      <c r="L3377" s="146">
        <v>2</v>
      </c>
      <c r="M3377" s="139">
        <v>2</v>
      </c>
      <c r="N3377" s="167">
        <v>22</v>
      </c>
      <c r="O3377" s="79">
        <v>116688</v>
      </c>
      <c r="P3377" s="80"/>
    </row>
    <row r="3378" spans="1:24" s="236" customFormat="1" ht="22.5">
      <c r="A3378" s="80" t="s">
        <v>3212</v>
      </c>
      <c r="B3378" s="80" t="s">
        <v>3213</v>
      </c>
      <c r="C3378" s="223" t="s">
        <v>4341</v>
      </c>
      <c r="D3378" s="139" t="s">
        <v>300</v>
      </c>
      <c r="E3378" s="139" t="s">
        <v>301</v>
      </c>
      <c r="F3378" s="139" t="s">
        <v>525</v>
      </c>
      <c r="G3378" s="141">
        <v>82541.48</v>
      </c>
      <c r="H3378" s="141">
        <v>119092.935</v>
      </c>
      <c r="I3378" s="234">
        <v>44</v>
      </c>
      <c r="J3378" s="235">
        <v>0.7857142857142857</v>
      </c>
      <c r="K3378" s="141">
        <v>155644.39000000001</v>
      </c>
      <c r="L3378" s="146"/>
      <c r="M3378" s="139">
        <v>1</v>
      </c>
      <c r="N3378" s="167">
        <v>4</v>
      </c>
      <c r="O3378" s="79">
        <v>146625.57</v>
      </c>
      <c r="P3378" s="80"/>
    </row>
    <row r="3379" spans="1:24" s="236" customFormat="1" ht="22.5">
      <c r="A3379" s="80" t="s">
        <v>224</v>
      </c>
      <c r="B3379" s="80" t="s">
        <v>3201</v>
      </c>
      <c r="C3379" s="223" t="s">
        <v>701</v>
      </c>
      <c r="D3379" s="139" t="s">
        <v>300</v>
      </c>
      <c r="E3379" s="139" t="s">
        <v>301</v>
      </c>
      <c r="F3379" s="139" t="s">
        <v>525</v>
      </c>
      <c r="G3379" s="141">
        <v>95133.333333333328</v>
      </c>
      <c r="H3379" s="141">
        <v>118916.66666666666</v>
      </c>
      <c r="I3379" s="234">
        <v>43</v>
      </c>
      <c r="J3379" s="235">
        <v>0.7678571428571429</v>
      </c>
      <c r="K3379" s="141">
        <v>142700</v>
      </c>
      <c r="L3379" s="146">
        <v>1</v>
      </c>
      <c r="M3379" s="139">
        <v>1</v>
      </c>
      <c r="N3379" s="167">
        <v>6</v>
      </c>
      <c r="O3379" s="79">
        <v>139590.00639999998</v>
      </c>
      <c r="P3379" s="80"/>
    </row>
    <row r="3380" spans="1:24" s="236" customFormat="1">
      <c r="A3380" s="80" t="s">
        <v>224</v>
      </c>
      <c r="B3380" s="80" t="s">
        <v>3201</v>
      </c>
      <c r="C3380" s="223" t="s">
        <v>4807</v>
      </c>
      <c r="D3380" s="139" t="s">
        <v>300</v>
      </c>
      <c r="E3380" s="139" t="s">
        <v>301</v>
      </c>
      <c r="F3380" s="139" t="s">
        <v>525</v>
      </c>
      <c r="G3380" s="141">
        <v>95133.333333333328</v>
      </c>
      <c r="H3380" s="141">
        <v>118916.66666666666</v>
      </c>
      <c r="I3380" s="234">
        <v>42</v>
      </c>
      <c r="J3380" s="235">
        <v>0.75</v>
      </c>
      <c r="K3380" s="141">
        <v>142700</v>
      </c>
      <c r="L3380" s="146">
        <v>2</v>
      </c>
      <c r="M3380" s="139">
        <v>1</v>
      </c>
      <c r="N3380" s="167">
        <v>24</v>
      </c>
      <c r="O3380" s="79">
        <v>115560.64</v>
      </c>
      <c r="P3380" s="80"/>
    </row>
    <row r="3381" spans="1:24" s="236" customFormat="1">
      <c r="A3381" s="80" t="s">
        <v>272</v>
      </c>
      <c r="B3381" s="80" t="s">
        <v>3189</v>
      </c>
      <c r="C3381" s="223" t="s">
        <v>873</v>
      </c>
      <c r="D3381" s="139" t="s">
        <v>300</v>
      </c>
      <c r="E3381" s="139" t="s">
        <v>301</v>
      </c>
      <c r="F3381" s="139" t="s">
        <v>525</v>
      </c>
      <c r="G3381" s="271">
        <v>89377.600000000006</v>
      </c>
      <c r="H3381" s="141">
        <v>116188.8</v>
      </c>
      <c r="I3381" s="234">
        <v>41</v>
      </c>
      <c r="J3381" s="235">
        <v>0.7321428571428571</v>
      </c>
      <c r="K3381" s="271">
        <v>143000</v>
      </c>
      <c r="L3381" s="146">
        <v>1</v>
      </c>
      <c r="M3381" s="146">
        <v>1</v>
      </c>
      <c r="N3381" s="167">
        <v>29</v>
      </c>
      <c r="O3381" s="242">
        <v>110219.2</v>
      </c>
      <c r="P3381" s="272"/>
    </row>
    <row r="3382" spans="1:24" s="236" customFormat="1" ht="22.5">
      <c r="A3382" s="80" t="s">
        <v>279</v>
      </c>
      <c r="B3382" s="80" t="s">
        <v>3199</v>
      </c>
      <c r="C3382" s="223" t="s">
        <v>874</v>
      </c>
      <c r="D3382" s="139" t="s">
        <v>300</v>
      </c>
      <c r="E3382" s="139" t="s">
        <v>306</v>
      </c>
      <c r="F3382" s="139" t="s">
        <v>525</v>
      </c>
      <c r="G3382" s="141">
        <v>90487</v>
      </c>
      <c r="H3382" s="141">
        <v>116078.5</v>
      </c>
      <c r="I3382" s="234">
        <v>40</v>
      </c>
      <c r="J3382" s="235">
        <v>0.7142857142857143</v>
      </c>
      <c r="K3382" s="141">
        <v>141670</v>
      </c>
      <c r="L3382" s="146">
        <v>1</v>
      </c>
      <c r="M3382" s="139">
        <v>1</v>
      </c>
      <c r="N3382" s="167"/>
      <c r="O3382" s="244"/>
      <c r="P3382" s="80"/>
    </row>
    <row r="3383" spans="1:24" s="236" customFormat="1" ht="22.5">
      <c r="A3383" s="80" t="s">
        <v>3191</v>
      </c>
      <c r="B3383" s="80" t="s">
        <v>3199</v>
      </c>
      <c r="C3383" s="223" t="s">
        <v>701</v>
      </c>
      <c r="D3383" s="139" t="s">
        <v>300</v>
      </c>
      <c r="E3383" s="139"/>
      <c r="F3383" s="139" t="s">
        <v>525</v>
      </c>
      <c r="G3383" s="141">
        <v>88816.42</v>
      </c>
      <c r="H3383" s="141">
        <v>115283.69</v>
      </c>
      <c r="I3383" s="234">
        <v>39</v>
      </c>
      <c r="J3383" s="235">
        <v>0.6964285714285714</v>
      </c>
      <c r="K3383" s="141">
        <v>141750.96</v>
      </c>
      <c r="L3383" s="146"/>
      <c r="M3383" s="139">
        <v>1</v>
      </c>
      <c r="N3383" s="167">
        <v>5</v>
      </c>
      <c r="O3383" s="242">
        <v>141750.96</v>
      </c>
      <c r="P3383" s="80"/>
    </row>
    <row r="3384" spans="1:24" s="236" customFormat="1">
      <c r="A3384" s="80" t="s">
        <v>205</v>
      </c>
      <c r="B3384" s="80" t="s">
        <v>3199</v>
      </c>
      <c r="C3384" s="223" t="s">
        <v>873</v>
      </c>
      <c r="D3384" s="139" t="s">
        <v>300</v>
      </c>
      <c r="E3384" s="139" t="s">
        <v>301</v>
      </c>
      <c r="F3384" s="139" t="s">
        <v>525</v>
      </c>
      <c r="G3384" s="141">
        <v>81907.23</v>
      </c>
      <c r="H3384" s="141">
        <v>114957</v>
      </c>
      <c r="I3384" s="234">
        <v>38</v>
      </c>
      <c r="J3384" s="235">
        <v>0.6785714285714286</v>
      </c>
      <c r="K3384" s="141">
        <v>148006.76999999999</v>
      </c>
      <c r="L3384" s="146">
        <v>1</v>
      </c>
      <c r="M3384" s="139">
        <v>1</v>
      </c>
      <c r="N3384" s="167">
        <v>12</v>
      </c>
      <c r="O3384" s="79">
        <v>128750</v>
      </c>
      <c r="P3384" s="80"/>
    </row>
    <row r="3385" spans="1:24" s="236" customFormat="1">
      <c r="A3385" s="80" t="s">
        <v>205</v>
      </c>
      <c r="B3385" s="80" t="s">
        <v>3199</v>
      </c>
      <c r="C3385" s="223" t="s">
        <v>702</v>
      </c>
      <c r="D3385" s="139" t="s">
        <v>300</v>
      </c>
      <c r="E3385" s="139" t="s">
        <v>301</v>
      </c>
      <c r="F3385" s="139" t="s">
        <v>525</v>
      </c>
      <c r="G3385" s="141">
        <v>81907.23</v>
      </c>
      <c r="H3385" s="141">
        <v>114957</v>
      </c>
      <c r="I3385" s="234">
        <v>37</v>
      </c>
      <c r="J3385" s="235">
        <v>0.6607142857142857</v>
      </c>
      <c r="K3385" s="141">
        <v>148006.76999999999</v>
      </c>
      <c r="L3385" s="146">
        <v>1</v>
      </c>
      <c r="M3385" s="139">
        <v>1</v>
      </c>
      <c r="N3385" s="167">
        <v>3</v>
      </c>
      <c r="O3385" s="79">
        <v>152000</v>
      </c>
      <c r="P3385" s="80"/>
    </row>
    <row r="3386" spans="1:24" s="236" customFormat="1">
      <c r="A3386" s="80" t="s">
        <v>1723</v>
      </c>
      <c r="B3386" s="80" t="s">
        <v>3199</v>
      </c>
      <c r="C3386" s="223" t="s">
        <v>3649</v>
      </c>
      <c r="D3386" s="139" t="s">
        <v>300</v>
      </c>
      <c r="E3386" s="139" t="s">
        <v>301</v>
      </c>
      <c r="F3386" s="139" t="s">
        <v>525</v>
      </c>
      <c r="G3386" s="141">
        <v>96425.57</v>
      </c>
      <c r="H3386" s="141">
        <v>114674.85500000001</v>
      </c>
      <c r="I3386" s="234">
        <v>36</v>
      </c>
      <c r="J3386" s="235">
        <v>0.6428571428571429</v>
      </c>
      <c r="K3386" s="141">
        <v>132924.14000000001</v>
      </c>
      <c r="L3386" s="146">
        <v>1</v>
      </c>
      <c r="M3386" s="139">
        <v>1</v>
      </c>
      <c r="N3386" s="167">
        <v>25</v>
      </c>
      <c r="O3386" s="79">
        <v>114674.85500000001</v>
      </c>
      <c r="P3386" s="80"/>
      <c r="Q3386" s="241"/>
    </row>
    <row r="3387" spans="1:24" s="236" customFormat="1">
      <c r="A3387" s="80" t="s">
        <v>3206</v>
      </c>
      <c r="B3387" s="80" t="s">
        <v>3206</v>
      </c>
      <c r="C3387" s="223" t="s">
        <v>4343</v>
      </c>
      <c r="D3387" s="139" t="s">
        <v>300</v>
      </c>
      <c r="E3387" s="139" t="s">
        <v>306</v>
      </c>
      <c r="F3387" s="139" t="s">
        <v>525</v>
      </c>
      <c r="G3387" s="141">
        <v>92497.600000000006</v>
      </c>
      <c r="H3387" s="141">
        <v>113152</v>
      </c>
      <c r="I3387" s="234">
        <v>35</v>
      </c>
      <c r="J3387" s="235">
        <v>0.625</v>
      </c>
      <c r="K3387" s="141">
        <v>133806.39999999999</v>
      </c>
      <c r="L3387" s="146"/>
      <c r="M3387" s="139">
        <v>1</v>
      </c>
      <c r="N3387" s="167">
        <v>17</v>
      </c>
      <c r="O3387" s="79">
        <v>122158.39999999999</v>
      </c>
      <c r="P3387" s="80"/>
      <c r="X3387" s="245"/>
    </row>
    <row r="3388" spans="1:24" s="236" customFormat="1">
      <c r="A3388" s="80" t="s">
        <v>1732</v>
      </c>
      <c r="B3388" s="80" t="s">
        <v>3297</v>
      </c>
      <c r="C3388" s="223" t="s">
        <v>4808</v>
      </c>
      <c r="D3388" s="139" t="s">
        <v>300</v>
      </c>
      <c r="E3388" s="139" t="s">
        <v>301</v>
      </c>
      <c r="F3388" s="139" t="s">
        <v>525</v>
      </c>
      <c r="G3388" s="141">
        <v>86798.14</v>
      </c>
      <c r="H3388" s="141">
        <v>112850.26999999999</v>
      </c>
      <c r="I3388" s="234">
        <v>34</v>
      </c>
      <c r="J3388" s="235">
        <v>0.6071428571428571</v>
      </c>
      <c r="K3388" s="141">
        <v>138902.39999999999</v>
      </c>
      <c r="L3388" s="146">
        <v>3</v>
      </c>
      <c r="M3388" s="139">
        <v>3</v>
      </c>
      <c r="N3388" s="167">
        <v>19</v>
      </c>
      <c r="O3388" s="79">
        <v>119530.66528</v>
      </c>
      <c r="P3388" s="80"/>
    </row>
    <row r="3389" spans="1:24" s="236" customFormat="1">
      <c r="A3389" s="80" t="s">
        <v>1718</v>
      </c>
      <c r="B3389" s="80" t="s">
        <v>3199</v>
      </c>
      <c r="C3389" s="223"/>
      <c r="D3389" s="139" t="s">
        <v>300</v>
      </c>
      <c r="E3389" s="139" t="s">
        <v>301</v>
      </c>
      <c r="F3389" s="139" t="s">
        <v>525</v>
      </c>
      <c r="G3389" s="141">
        <v>84628.98</v>
      </c>
      <c r="H3389" s="141">
        <v>110017.67499999999</v>
      </c>
      <c r="I3389" s="234">
        <v>33</v>
      </c>
      <c r="J3389" s="235">
        <v>0.5892857142857143</v>
      </c>
      <c r="K3389" s="141">
        <v>135406.37</v>
      </c>
      <c r="L3389" s="146">
        <v>1</v>
      </c>
      <c r="M3389" s="139">
        <v>1</v>
      </c>
      <c r="N3389" s="167">
        <v>13</v>
      </c>
      <c r="O3389" s="79">
        <v>128438.81</v>
      </c>
      <c r="P3389" s="80"/>
    </row>
    <row r="3390" spans="1:24" s="236" customFormat="1">
      <c r="A3390" s="80" t="s">
        <v>3256</v>
      </c>
      <c r="B3390" s="80" t="s">
        <v>3222</v>
      </c>
      <c r="C3390" s="224" t="s">
        <v>4809</v>
      </c>
      <c r="D3390" s="139" t="s">
        <v>300</v>
      </c>
      <c r="E3390" s="167"/>
      <c r="F3390" s="167" t="s">
        <v>525</v>
      </c>
      <c r="G3390" s="156">
        <v>80932.800000000003</v>
      </c>
      <c r="H3390" s="141">
        <v>109480.79999999999</v>
      </c>
      <c r="I3390" s="234">
        <v>32</v>
      </c>
      <c r="J3390" s="235">
        <v>0.5714285714285714</v>
      </c>
      <c r="K3390" s="156">
        <v>138028.79999999999</v>
      </c>
      <c r="L3390" s="240"/>
      <c r="M3390" s="167">
        <v>3</v>
      </c>
      <c r="N3390" s="167">
        <v>18</v>
      </c>
      <c r="O3390" s="85">
        <v>120314.13333333335</v>
      </c>
      <c r="P3390" s="182"/>
    </row>
    <row r="3391" spans="1:24" s="236" customFormat="1">
      <c r="A3391" s="80" t="s">
        <v>1723</v>
      </c>
      <c r="B3391" s="80" t="s">
        <v>3199</v>
      </c>
      <c r="C3391" s="223" t="s">
        <v>873</v>
      </c>
      <c r="D3391" s="139" t="s">
        <v>300</v>
      </c>
      <c r="E3391" s="139" t="s">
        <v>301</v>
      </c>
      <c r="F3391" s="139" t="s">
        <v>525</v>
      </c>
      <c r="G3391" s="141">
        <v>91779.56</v>
      </c>
      <c r="H3391" s="141">
        <v>109149.70999999999</v>
      </c>
      <c r="I3391" s="234">
        <v>31</v>
      </c>
      <c r="J3391" s="235">
        <v>0.5535714285714286</v>
      </c>
      <c r="K3391" s="141">
        <v>126519.86</v>
      </c>
      <c r="L3391" s="146">
        <v>1</v>
      </c>
      <c r="M3391" s="139">
        <v>1</v>
      </c>
      <c r="N3391" s="167">
        <v>31</v>
      </c>
      <c r="O3391" s="79">
        <v>109149.70999999999</v>
      </c>
      <c r="P3391" s="80"/>
    </row>
    <row r="3392" spans="1:24" s="236" customFormat="1">
      <c r="A3392" s="80" t="s">
        <v>222</v>
      </c>
      <c r="B3392" s="80" t="s">
        <v>3199</v>
      </c>
      <c r="C3392" s="223" t="s">
        <v>707</v>
      </c>
      <c r="D3392" s="139" t="s">
        <v>300</v>
      </c>
      <c r="E3392" s="139" t="s">
        <v>301</v>
      </c>
      <c r="F3392" s="139" t="s">
        <v>525</v>
      </c>
      <c r="G3392" s="141">
        <v>80387</v>
      </c>
      <c r="H3392" s="141">
        <v>107929.5</v>
      </c>
      <c r="I3392" s="234">
        <v>30</v>
      </c>
      <c r="J3392" s="235">
        <v>0.5357142857142857</v>
      </c>
      <c r="K3392" s="141">
        <v>135472</v>
      </c>
      <c r="L3392" s="146">
        <v>1</v>
      </c>
      <c r="M3392" s="139">
        <v>1</v>
      </c>
      <c r="N3392" s="167">
        <v>37</v>
      </c>
      <c r="O3392" s="79">
        <v>102790</v>
      </c>
      <c r="P3392" s="80"/>
      <c r="X3392" s="241"/>
    </row>
    <row r="3393" spans="1:23" s="236" customFormat="1" ht="22.5">
      <c r="A3393" s="80" t="s">
        <v>209</v>
      </c>
      <c r="B3393" s="80" t="s">
        <v>3201</v>
      </c>
      <c r="C3393" s="223" t="s">
        <v>4810</v>
      </c>
      <c r="D3393" s="139" t="s">
        <v>300</v>
      </c>
      <c r="E3393" s="139" t="s">
        <v>301</v>
      </c>
      <c r="F3393" s="139" t="s">
        <v>525</v>
      </c>
      <c r="G3393" s="141">
        <v>85841.600000000006</v>
      </c>
      <c r="H3393" s="141">
        <v>107296.8</v>
      </c>
      <c r="I3393" s="234">
        <v>29</v>
      </c>
      <c r="J3393" s="235">
        <v>0.5178571428571429</v>
      </c>
      <c r="K3393" s="141">
        <v>128752</v>
      </c>
      <c r="L3393" s="146">
        <v>1</v>
      </c>
      <c r="M3393" s="139">
        <v>1</v>
      </c>
      <c r="N3393" s="167">
        <v>41</v>
      </c>
      <c r="O3393" s="79">
        <v>98800</v>
      </c>
      <c r="P3393" s="80"/>
    </row>
    <row r="3394" spans="1:23" s="236" customFormat="1" ht="22.5">
      <c r="A3394" s="80" t="s">
        <v>3359</v>
      </c>
      <c r="B3394" s="80" t="s">
        <v>3201</v>
      </c>
      <c r="C3394" s="223" t="s">
        <v>701</v>
      </c>
      <c r="D3394" s="139" t="s">
        <v>300</v>
      </c>
      <c r="E3394" s="139" t="s">
        <v>306</v>
      </c>
      <c r="F3394" s="139"/>
      <c r="G3394" s="271">
        <v>81160.03864357312</v>
      </c>
      <c r="H3394" s="141">
        <v>105539.71215029014</v>
      </c>
      <c r="I3394" s="234">
        <v>28</v>
      </c>
      <c r="J3394" s="235">
        <v>0.5</v>
      </c>
      <c r="K3394" s="271">
        <v>129919.38565700718</v>
      </c>
      <c r="L3394" s="146">
        <v>1</v>
      </c>
      <c r="M3394" s="186">
        <v>1</v>
      </c>
      <c r="N3394" s="167">
        <v>27</v>
      </c>
      <c r="O3394" s="79">
        <v>113286.99</v>
      </c>
      <c r="P3394" s="80"/>
    </row>
    <row r="3395" spans="1:23" s="236" customFormat="1" ht="22.5">
      <c r="A3395" s="80" t="s">
        <v>3430</v>
      </c>
      <c r="B3395" s="80" t="s">
        <v>3206</v>
      </c>
      <c r="C3395" s="223" t="s">
        <v>4811</v>
      </c>
      <c r="D3395" s="139" t="s">
        <v>300</v>
      </c>
      <c r="E3395" s="139" t="s">
        <v>301</v>
      </c>
      <c r="F3395" s="139" t="s">
        <v>525</v>
      </c>
      <c r="G3395" s="141">
        <v>80225.600000000006</v>
      </c>
      <c r="H3395" s="141">
        <v>105497.60000000001</v>
      </c>
      <c r="I3395" s="234">
        <v>27</v>
      </c>
      <c r="J3395" s="235">
        <v>0.48214285714285715</v>
      </c>
      <c r="K3395" s="141">
        <v>130769.60000000001</v>
      </c>
      <c r="L3395" s="146">
        <v>1</v>
      </c>
      <c r="M3395" s="139">
        <v>1</v>
      </c>
      <c r="N3395" s="167">
        <v>32</v>
      </c>
      <c r="O3395" s="79">
        <v>107432</v>
      </c>
      <c r="P3395" s="80"/>
      <c r="V3395" s="245"/>
      <c r="W3395" s="245"/>
    </row>
    <row r="3396" spans="1:23" s="236" customFormat="1">
      <c r="A3396" s="80" t="s">
        <v>2225</v>
      </c>
      <c r="B3396" s="80" t="s">
        <v>3199</v>
      </c>
      <c r="C3396" s="223" t="s">
        <v>2499</v>
      </c>
      <c r="D3396" s="139" t="s">
        <v>4027</v>
      </c>
      <c r="E3396" s="139" t="s">
        <v>301</v>
      </c>
      <c r="F3396" s="139"/>
      <c r="G3396" s="141">
        <v>83990</v>
      </c>
      <c r="H3396" s="141">
        <v>104998</v>
      </c>
      <c r="I3396" s="234">
        <v>26</v>
      </c>
      <c r="J3396" s="235">
        <v>0.4642857142857143</v>
      </c>
      <c r="K3396" s="141">
        <v>126006</v>
      </c>
      <c r="L3396" s="146">
        <v>1</v>
      </c>
      <c r="M3396" s="139">
        <v>1</v>
      </c>
      <c r="N3396" s="167">
        <v>30</v>
      </c>
      <c r="O3396" s="79">
        <v>109990</v>
      </c>
      <c r="P3396" s="80"/>
    </row>
    <row r="3397" spans="1:23" s="236" customFormat="1">
      <c r="A3397" s="80" t="s">
        <v>3261</v>
      </c>
      <c r="B3397" s="80" t="s">
        <v>3261</v>
      </c>
      <c r="C3397" s="223" t="s">
        <v>4657</v>
      </c>
      <c r="D3397" s="139" t="s">
        <v>300</v>
      </c>
      <c r="E3397" s="139"/>
      <c r="F3397" s="139" t="s">
        <v>525</v>
      </c>
      <c r="G3397" s="141">
        <v>80207.3</v>
      </c>
      <c r="H3397" s="141">
        <v>104366.29000000001</v>
      </c>
      <c r="I3397" s="234">
        <v>25</v>
      </c>
      <c r="J3397" s="235">
        <v>0.44642857142857145</v>
      </c>
      <c r="K3397" s="141">
        <v>128525.28</v>
      </c>
      <c r="L3397" s="146"/>
      <c r="M3397" s="139">
        <v>1</v>
      </c>
      <c r="N3397" s="167">
        <v>28</v>
      </c>
      <c r="O3397" s="79">
        <v>110434.27</v>
      </c>
      <c r="P3397" s="80"/>
    </row>
    <row r="3398" spans="1:23" s="236" customFormat="1">
      <c r="A3398" s="80" t="s">
        <v>210</v>
      </c>
      <c r="B3398" s="80" t="s">
        <v>3201</v>
      </c>
      <c r="C3398" s="223" t="s">
        <v>2497</v>
      </c>
      <c r="D3398" s="139" t="s">
        <v>300</v>
      </c>
      <c r="E3398" s="139" t="s">
        <v>301</v>
      </c>
      <c r="F3398" s="139" t="s">
        <v>525</v>
      </c>
      <c r="G3398" s="219">
        <v>80172.12</v>
      </c>
      <c r="H3398" s="141">
        <v>104223.755</v>
      </c>
      <c r="I3398" s="234">
        <v>24</v>
      </c>
      <c r="J3398" s="235">
        <v>0.42857142857142855</v>
      </c>
      <c r="K3398" s="219">
        <v>128275.39</v>
      </c>
      <c r="L3398" s="146">
        <v>1</v>
      </c>
      <c r="M3398" s="139">
        <v>1</v>
      </c>
      <c r="N3398" s="167">
        <v>15</v>
      </c>
      <c r="O3398" s="79">
        <v>125457.23</v>
      </c>
      <c r="P3398" s="80"/>
    </row>
    <row r="3399" spans="1:23" ht="20.25">
      <c r="A3399" s="405" t="s">
        <v>702</v>
      </c>
      <c r="B3399" s="405"/>
      <c r="C3399" s="405"/>
      <c r="D3399" s="228"/>
      <c r="E3399" s="228"/>
      <c r="F3399" s="228"/>
      <c r="G3399" s="130"/>
      <c r="H3399" s="130"/>
      <c r="I3399" s="229"/>
      <c r="J3399" s="132"/>
      <c r="K3399" s="130"/>
      <c r="L3399" s="230"/>
      <c r="M3399" s="230"/>
      <c r="N3399" s="230"/>
      <c r="O3399" s="130"/>
      <c r="P3399" s="134"/>
    </row>
    <row r="3400" spans="1:23" ht="18">
      <c r="A3400" s="61" t="s">
        <v>517</v>
      </c>
      <c r="B3400" s="62" t="s">
        <v>243</v>
      </c>
      <c r="C3400" s="61" t="s">
        <v>233</v>
      </c>
      <c r="D3400" s="61" t="s">
        <v>289</v>
      </c>
      <c r="E3400" s="61" t="s">
        <v>518</v>
      </c>
      <c r="F3400" s="61" t="s">
        <v>519</v>
      </c>
      <c r="G3400" s="63" t="s">
        <v>236</v>
      </c>
      <c r="H3400" s="63" t="s">
        <v>237</v>
      </c>
      <c r="I3400" s="232"/>
      <c r="J3400" s="233" t="s">
        <v>520</v>
      </c>
      <c r="K3400" s="63" t="s">
        <v>238</v>
      </c>
      <c r="L3400" s="61" t="s">
        <v>521</v>
      </c>
      <c r="M3400" s="64" t="s">
        <v>522</v>
      </c>
      <c r="N3400" s="64" t="s">
        <v>523</v>
      </c>
      <c r="O3400" s="65" t="s">
        <v>524</v>
      </c>
      <c r="P3400" s="61" t="s">
        <v>240</v>
      </c>
    </row>
    <row r="3401" spans="1:23" s="236" customFormat="1">
      <c r="A3401" s="80" t="s">
        <v>277</v>
      </c>
      <c r="B3401" s="80" t="s">
        <v>3201</v>
      </c>
      <c r="C3401" s="223" t="s">
        <v>702</v>
      </c>
      <c r="D3401" s="140" t="s">
        <v>300</v>
      </c>
      <c r="E3401" s="139" t="s">
        <v>301</v>
      </c>
      <c r="F3401" s="139" t="s">
        <v>525</v>
      </c>
      <c r="G3401" s="141">
        <v>79919</v>
      </c>
      <c r="H3401" s="141">
        <v>104138</v>
      </c>
      <c r="I3401" s="234">
        <v>23</v>
      </c>
      <c r="J3401" s="235">
        <v>0.4107142857142857</v>
      </c>
      <c r="K3401" s="141">
        <v>128357</v>
      </c>
      <c r="L3401" s="146">
        <v>1</v>
      </c>
      <c r="M3401" s="139">
        <v>1</v>
      </c>
      <c r="N3401" s="167">
        <v>36</v>
      </c>
      <c r="O3401" s="79">
        <v>103894</v>
      </c>
      <c r="P3401" s="80"/>
    </row>
    <row r="3402" spans="1:23" s="236" customFormat="1">
      <c r="A3402" s="80" t="s">
        <v>277</v>
      </c>
      <c r="B3402" s="80" t="s">
        <v>3201</v>
      </c>
      <c r="C3402" s="223" t="s">
        <v>873</v>
      </c>
      <c r="D3402" s="140" t="s">
        <v>300</v>
      </c>
      <c r="E3402" s="139" t="s">
        <v>301</v>
      </c>
      <c r="F3402" s="139" t="s">
        <v>525</v>
      </c>
      <c r="G3402" s="141">
        <v>79919</v>
      </c>
      <c r="H3402" s="141">
        <v>104138</v>
      </c>
      <c r="I3402" s="234">
        <v>22</v>
      </c>
      <c r="J3402" s="235">
        <v>0.39285714285714285</v>
      </c>
      <c r="K3402" s="141">
        <v>128357</v>
      </c>
      <c r="L3402" s="146">
        <v>1</v>
      </c>
      <c r="M3402" s="139">
        <v>1</v>
      </c>
      <c r="N3402" s="167">
        <v>16</v>
      </c>
      <c r="O3402" s="141">
        <v>123593</v>
      </c>
      <c r="P3402" s="80"/>
    </row>
    <row r="3403" spans="1:23" s="236" customFormat="1">
      <c r="A3403" s="80" t="s">
        <v>211</v>
      </c>
      <c r="B3403" s="80" t="s">
        <v>3201</v>
      </c>
      <c r="C3403" s="223" t="s">
        <v>4812</v>
      </c>
      <c r="D3403" s="139" t="s">
        <v>300</v>
      </c>
      <c r="E3403" s="139" t="s">
        <v>301</v>
      </c>
      <c r="F3403" s="139" t="s">
        <v>525</v>
      </c>
      <c r="G3403" s="141">
        <v>76630</v>
      </c>
      <c r="H3403" s="141">
        <v>103450.5</v>
      </c>
      <c r="I3403" s="234">
        <v>21</v>
      </c>
      <c r="J3403" s="235">
        <v>0.375</v>
      </c>
      <c r="K3403" s="141">
        <v>130271</v>
      </c>
      <c r="L3403" s="146"/>
      <c r="M3403" s="139">
        <v>5</v>
      </c>
      <c r="N3403" s="167">
        <v>39</v>
      </c>
      <c r="O3403" s="79">
        <v>100386</v>
      </c>
      <c r="P3403" s="80"/>
    </row>
    <row r="3404" spans="1:23" s="236" customFormat="1" ht="22.5">
      <c r="A3404" s="80" t="s">
        <v>3499</v>
      </c>
      <c r="B3404" s="80" t="s">
        <v>3188</v>
      </c>
      <c r="C3404" s="223" t="s">
        <v>4659</v>
      </c>
      <c r="D3404" s="139" t="s">
        <v>300</v>
      </c>
      <c r="E3404" s="139" t="s">
        <v>306</v>
      </c>
      <c r="F3404" s="139" t="s">
        <v>525</v>
      </c>
      <c r="G3404" s="141">
        <v>79512</v>
      </c>
      <c r="H3404" s="141">
        <v>103365</v>
      </c>
      <c r="I3404" s="234">
        <v>20</v>
      </c>
      <c r="J3404" s="235">
        <v>0.35714285714285715</v>
      </c>
      <c r="K3404" s="141">
        <v>127218</v>
      </c>
      <c r="L3404" s="146">
        <v>1</v>
      </c>
      <c r="M3404" s="139">
        <v>1</v>
      </c>
      <c r="N3404" s="167">
        <v>35</v>
      </c>
      <c r="O3404" s="79">
        <v>105632.54</v>
      </c>
      <c r="P3404" s="80"/>
    </row>
    <row r="3405" spans="1:23" s="236" customFormat="1" ht="22.5">
      <c r="A3405" s="80" t="s">
        <v>3499</v>
      </c>
      <c r="B3405" s="80" t="s">
        <v>3188</v>
      </c>
      <c r="C3405" s="223" t="s">
        <v>4345</v>
      </c>
      <c r="D3405" s="139" t="s">
        <v>300</v>
      </c>
      <c r="E3405" s="139" t="s">
        <v>301</v>
      </c>
      <c r="F3405" s="139" t="s">
        <v>525</v>
      </c>
      <c r="G3405" s="141">
        <v>79512</v>
      </c>
      <c r="H3405" s="141">
        <v>103365</v>
      </c>
      <c r="I3405" s="234">
        <v>19</v>
      </c>
      <c r="J3405" s="235">
        <v>0.3392857142857143</v>
      </c>
      <c r="K3405" s="141">
        <v>127218</v>
      </c>
      <c r="L3405" s="146">
        <v>1</v>
      </c>
      <c r="M3405" s="139">
        <v>1</v>
      </c>
      <c r="N3405" s="167">
        <v>26</v>
      </c>
      <c r="O3405" s="79">
        <v>113763.26</v>
      </c>
      <c r="P3405" s="80"/>
      <c r="V3405" s="241"/>
      <c r="W3405" s="241"/>
    </row>
    <row r="3406" spans="1:23" s="236" customFormat="1" ht="22.5">
      <c r="A3406" s="80" t="s">
        <v>273</v>
      </c>
      <c r="B3406" s="80" t="s">
        <v>3209</v>
      </c>
      <c r="C3406" s="223" t="s">
        <v>2354</v>
      </c>
      <c r="D3406" s="139" t="s">
        <v>300</v>
      </c>
      <c r="E3406" s="139" t="s">
        <v>301</v>
      </c>
      <c r="F3406" s="139" t="s">
        <v>525</v>
      </c>
      <c r="G3406" s="141">
        <v>77655.89</v>
      </c>
      <c r="H3406" s="141">
        <v>100952.66</v>
      </c>
      <c r="I3406" s="234">
        <v>18</v>
      </c>
      <c r="J3406" s="235">
        <v>0.32142857142857145</v>
      </c>
      <c r="K3406" s="141">
        <v>124249.43</v>
      </c>
      <c r="L3406" s="146">
        <v>1</v>
      </c>
      <c r="M3406" s="139">
        <v>1</v>
      </c>
      <c r="N3406" s="167">
        <v>44</v>
      </c>
      <c r="O3406" s="79">
        <v>91080</v>
      </c>
      <c r="P3406" s="80"/>
    </row>
    <row r="3407" spans="1:23" s="236" customFormat="1">
      <c r="A3407" s="80" t="s">
        <v>273</v>
      </c>
      <c r="B3407" s="80" t="s">
        <v>3209</v>
      </c>
      <c r="C3407" s="223" t="s">
        <v>877</v>
      </c>
      <c r="D3407" s="139" t="s">
        <v>300</v>
      </c>
      <c r="E3407" s="139" t="s">
        <v>301</v>
      </c>
      <c r="F3407" s="139" t="s">
        <v>525</v>
      </c>
      <c r="G3407" s="141">
        <v>77655.89</v>
      </c>
      <c r="H3407" s="141">
        <v>100952.66</v>
      </c>
      <c r="I3407" s="234">
        <v>17</v>
      </c>
      <c r="J3407" s="235">
        <v>0.30357142857142855</v>
      </c>
      <c r="K3407" s="141">
        <v>124249.43</v>
      </c>
      <c r="L3407" s="146">
        <v>2</v>
      </c>
      <c r="M3407" s="139">
        <v>2</v>
      </c>
      <c r="N3407" s="167">
        <v>42</v>
      </c>
      <c r="O3407" s="79">
        <v>94556.26</v>
      </c>
      <c r="P3407" s="80"/>
      <c r="R3407" s="245"/>
    </row>
    <row r="3408" spans="1:23" s="236" customFormat="1" ht="22.5">
      <c r="A3408" s="80" t="s">
        <v>216</v>
      </c>
      <c r="B3408" s="80" t="s">
        <v>3199</v>
      </c>
      <c r="C3408" s="224" t="s">
        <v>704</v>
      </c>
      <c r="D3408" s="167"/>
      <c r="E3408" s="167" t="s">
        <v>359</v>
      </c>
      <c r="F3408" s="167" t="s">
        <v>525</v>
      </c>
      <c r="G3408" s="85">
        <v>83638.464000000007</v>
      </c>
      <c r="H3408" s="141">
        <v>100662.53600000001</v>
      </c>
      <c r="I3408" s="234">
        <v>16</v>
      </c>
      <c r="J3408" s="235">
        <v>0.2857142857142857</v>
      </c>
      <c r="K3408" s="85">
        <v>117686.60800000001</v>
      </c>
      <c r="L3408" s="240">
        <v>1</v>
      </c>
      <c r="M3408" s="167"/>
      <c r="N3408" s="167">
        <v>23</v>
      </c>
      <c r="O3408" s="85">
        <v>115611.39</v>
      </c>
      <c r="P3408" s="182"/>
    </row>
    <row r="3409" spans="1:23" s="236" customFormat="1">
      <c r="A3409" s="80" t="s">
        <v>216</v>
      </c>
      <c r="B3409" s="80" t="s">
        <v>3199</v>
      </c>
      <c r="C3409" s="224" t="s">
        <v>2498</v>
      </c>
      <c r="D3409" s="167"/>
      <c r="E3409" s="167" t="s">
        <v>301</v>
      </c>
      <c r="F3409" s="167" t="s">
        <v>525</v>
      </c>
      <c r="G3409" s="85">
        <v>83638.464000000007</v>
      </c>
      <c r="H3409" s="141">
        <v>100662.53600000001</v>
      </c>
      <c r="I3409" s="234">
        <v>15</v>
      </c>
      <c r="J3409" s="235">
        <v>0.26785714285714285</v>
      </c>
      <c r="K3409" s="85">
        <v>117686.60800000001</v>
      </c>
      <c r="L3409" s="240">
        <v>1</v>
      </c>
      <c r="M3409" s="167"/>
      <c r="N3409" s="167">
        <v>21</v>
      </c>
      <c r="O3409" s="85">
        <v>117686.61</v>
      </c>
      <c r="P3409" s="182"/>
    </row>
    <row r="3410" spans="1:23" s="236" customFormat="1">
      <c r="A3410" s="80" t="s">
        <v>222</v>
      </c>
      <c r="B3410" s="80" t="s">
        <v>3199</v>
      </c>
      <c r="C3410" s="223" t="s">
        <v>869</v>
      </c>
      <c r="D3410" s="139" t="s">
        <v>300</v>
      </c>
      <c r="E3410" s="139" t="s">
        <v>301</v>
      </c>
      <c r="F3410" s="139" t="s">
        <v>525</v>
      </c>
      <c r="G3410" s="141">
        <v>74431</v>
      </c>
      <c r="H3410" s="141">
        <v>99934.5</v>
      </c>
      <c r="I3410" s="234">
        <v>14</v>
      </c>
      <c r="J3410" s="235">
        <v>0.25</v>
      </c>
      <c r="K3410" s="141">
        <v>125438</v>
      </c>
      <c r="L3410" s="146">
        <v>1</v>
      </c>
      <c r="M3410" s="139">
        <v>1</v>
      </c>
      <c r="N3410" s="167">
        <v>20</v>
      </c>
      <c r="O3410" s="79">
        <v>118406</v>
      </c>
      <c r="P3410" s="80"/>
    </row>
    <row r="3411" spans="1:23" s="236" customFormat="1">
      <c r="A3411" s="80" t="s">
        <v>1722</v>
      </c>
      <c r="B3411" s="80" t="s">
        <v>3201</v>
      </c>
      <c r="C3411" s="223" t="s">
        <v>702</v>
      </c>
      <c r="D3411" s="139" t="s">
        <v>300</v>
      </c>
      <c r="E3411" s="139" t="s">
        <v>301</v>
      </c>
      <c r="F3411" s="139" t="s">
        <v>525</v>
      </c>
      <c r="G3411" s="141">
        <v>78114.559999999998</v>
      </c>
      <c r="H3411" s="141">
        <v>97643.56</v>
      </c>
      <c r="I3411" s="234">
        <v>13</v>
      </c>
      <c r="J3411" s="235">
        <v>0.23214285714285715</v>
      </c>
      <c r="K3411" s="141">
        <v>117172.56</v>
      </c>
      <c r="L3411" s="146">
        <v>1</v>
      </c>
      <c r="M3411" s="139">
        <v>0</v>
      </c>
      <c r="N3411" s="167"/>
      <c r="O3411" s="244"/>
      <c r="P3411" s="80"/>
    </row>
    <row r="3412" spans="1:23" s="236" customFormat="1" ht="22.5">
      <c r="A3412" s="80" t="s">
        <v>3196</v>
      </c>
      <c r="B3412" s="80" t="s">
        <v>3201</v>
      </c>
      <c r="C3412" s="275" t="s">
        <v>4813</v>
      </c>
      <c r="D3412" s="139" t="s">
        <v>300</v>
      </c>
      <c r="E3412" s="276" t="s">
        <v>301</v>
      </c>
      <c r="F3412" s="276" t="s">
        <v>525</v>
      </c>
      <c r="G3412" s="219">
        <v>73335</v>
      </c>
      <c r="H3412" s="141">
        <v>97122</v>
      </c>
      <c r="I3412" s="234">
        <v>12</v>
      </c>
      <c r="J3412" s="235">
        <v>0.21428571428571427</v>
      </c>
      <c r="K3412" s="219">
        <v>120909</v>
      </c>
      <c r="L3412" s="277">
        <v>4</v>
      </c>
      <c r="M3412" s="276">
        <v>4</v>
      </c>
      <c r="N3412" s="167">
        <v>33</v>
      </c>
      <c r="O3412" s="208">
        <v>106838.22500000001</v>
      </c>
      <c r="P3412" s="80"/>
    </row>
    <row r="3413" spans="1:23" s="236" customFormat="1" ht="22.5">
      <c r="A3413" s="80" t="s">
        <v>211</v>
      </c>
      <c r="B3413" s="80" t="s">
        <v>3201</v>
      </c>
      <c r="C3413" s="223" t="s">
        <v>703</v>
      </c>
      <c r="D3413" s="139" t="s">
        <v>300</v>
      </c>
      <c r="E3413" s="139" t="s">
        <v>301</v>
      </c>
      <c r="F3413" s="139" t="s">
        <v>525</v>
      </c>
      <c r="G3413" s="141">
        <v>69822</v>
      </c>
      <c r="H3413" s="141">
        <v>94259.5</v>
      </c>
      <c r="I3413" s="234">
        <v>11</v>
      </c>
      <c r="J3413" s="235">
        <v>0.19642857142857142</v>
      </c>
      <c r="K3413" s="141">
        <v>118697</v>
      </c>
      <c r="L3413" s="146"/>
      <c r="M3413" s="139">
        <v>2</v>
      </c>
      <c r="N3413" s="167">
        <v>47</v>
      </c>
      <c r="O3413" s="79">
        <v>81215</v>
      </c>
      <c r="P3413" s="80"/>
    </row>
    <row r="3414" spans="1:23" s="236" customFormat="1">
      <c r="A3414" s="80" t="s">
        <v>3204</v>
      </c>
      <c r="B3414" s="80" t="s">
        <v>3204</v>
      </c>
      <c r="C3414" s="223" t="s">
        <v>500</v>
      </c>
      <c r="D3414" s="139" t="s">
        <v>300</v>
      </c>
      <c r="E3414" s="139" t="s">
        <v>301</v>
      </c>
      <c r="F3414" s="139" t="s">
        <v>525</v>
      </c>
      <c r="G3414" s="141">
        <v>71959.679999999993</v>
      </c>
      <c r="H3414" s="141">
        <v>89957.01</v>
      </c>
      <c r="I3414" s="234">
        <v>10</v>
      </c>
      <c r="J3414" s="235">
        <v>0.17857142857142858</v>
      </c>
      <c r="K3414" s="141">
        <v>107954.34</v>
      </c>
      <c r="L3414" s="146">
        <v>1</v>
      </c>
      <c r="M3414" s="139">
        <v>1</v>
      </c>
      <c r="N3414" s="167">
        <v>48</v>
      </c>
      <c r="O3414" s="79">
        <v>79207.44</v>
      </c>
      <c r="P3414" s="80"/>
      <c r="Q3414" s="241"/>
    </row>
    <row r="3415" spans="1:23" s="236" customFormat="1">
      <c r="A3415" s="80" t="s">
        <v>280</v>
      </c>
      <c r="B3415" s="80" t="s">
        <v>3213</v>
      </c>
      <c r="C3415" s="223" t="s">
        <v>4814</v>
      </c>
      <c r="D3415" s="139" t="s">
        <v>300</v>
      </c>
      <c r="E3415" s="139" t="s">
        <v>301</v>
      </c>
      <c r="F3415" s="139" t="s">
        <v>525</v>
      </c>
      <c r="G3415" s="141">
        <v>68702</v>
      </c>
      <c r="H3415" s="141">
        <v>85155</v>
      </c>
      <c r="I3415" s="234">
        <v>9</v>
      </c>
      <c r="J3415" s="235">
        <v>0.16071428571428573</v>
      </c>
      <c r="K3415" s="141">
        <v>101608</v>
      </c>
      <c r="L3415" s="146">
        <v>1</v>
      </c>
      <c r="M3415" s="139">
        <v>1</v>
      </c>
      <c r="N3415" s="167"/>
      <c r="O3415" s="244"/>
      <c r="P3415" s="80"/>
    </row>
    <row r="3416" spans="1:23" s="236" customFormat="1">
      <c r="A3416" s="80" t="s">
        <v>280</v>
      </c>
      <c r="B3416" s="80" t="s">
        <v>3213</v>
      </c>
      <c r="C3416" s="223" t="s">
        <v>873</v>
      </c>
      <c r="D3416" s="139" t="s">
        <v>300</v>
      </c>
      <c r="E3416" s="139" t="s">
        <v>301</v>
      </c>
      <c r="F3416" s="139" t="s">
        <v>525</v>
      </c>
      <c r="G3416" s="141">
        <v>68702</v>
      </c>
      <c r="H3416" s="141">
        <v>85155</v>
      </c>
      <c r="I3416" s="234">
        <v>8</v>
      </c>
      <c r="J3416" s="235">
        <v>0.14285714285714285</v>
      </c>
      <c r="K3416" s="141">
        <v>101608</v>
      </c>
      <c r="L3416" s="146">
        <v>1</v>
      </c>
      <c r="M3416" s="139">
        <v>1</v>
      </c>
      <c r="N3416" s="167"/>
      <c r="O3416" s="244"/>
      <c r="P3416" s="80"/>
    </row>
    <row r="3417" spans="1:23" s="236" customFormat="1">
      <c r="A3417" s="80" t="s">
        <v>225</v>
      </c>
      <c r="B3417" s="80" t="s">
        <v>3209</v>
      </c>
      <c r="C3417" s="250" t="s">
        <v>875</v>
      </c>
      <c r="D3417" s="139" t="s">
        <v>300</v>
      </c>
      <c r="E3417" s="251" t="s">
        <v>301</v>
      </c>
      <c r="F3417" s="251" t="s">
        <v>525</v>
      </c>
      <c r="G3417" s="252">
        <v>67724.800000000003</v>
      </c>
      <c r="H3417" s="141">
        <v>84635.200000000012</v>
      </c>
      <c r="I3417" s="234">
        <v>7</v>
      </c>
      <c r="J3417" s="235">
        <v>0.125</v>
      </c>
      <c r="K3417" s="252">
        <v>101545.60000000001</v>
      </c>
      <c r="L3417" s="253">
        <v>1</v>
      </c>
      <c r="M3417" s="251">
        <v>1</v>
      </c>
      <c r="N3417" s="167">
        <v>45</v>
      </c>
      <c r="O3417" s="254">
        <v>85779.199999999997</v>
      </c>
      <c r="P3417" s="255"/>
    </row>
    <row r="3418" spans="1:23" s="236" customFormat="1">
      <c r="A3418" s="80" t="s">
        <v>225</v>
      </c>
      <c r="B3418" s="80" t="s">
        <v>3209</v>
      </c>
      <c r="C3418" s="250" t="s">
        <v>702</v>
      </c>
      <c r="D3418" s="139" t="s">
        <v>300</v>
      </c>
      <c r="E3418" s="251" t="s">
        <v>301</v>
      </c>
      <c r="F3418" s="251" t="s">
        <v>525</v>
      </c>
      <c r="G3418" s="252">
        <v>67724.800000000003</v>
      </c>
      <c r="H3418" s="141">
        <v>84635.200000000012</v>
      </c>
      <c r="I3418" s="234">
        <v>6</v>
      </c>
      <c r="J3418" s="235">
        <v>0.10714285714285714</v>
      </c>
      <c r="K3418" s="252">
        <v>101545.60000000001</v>
      </c>
      <c r="L3418" s="253">
        <v>1</v>
      </c>
      <c r="M3418" s="251">
        <v>1</v>
      </c>
      <c r="N3418" s="167">
        <v>43</v>
      </c>
      <c r="O3418" s="254">
        <v>93142.399999999994</v>
      </c>
      <c r="P3418" s="255"/>
    </row>
    <row r="3419" spans="1:23" s="236" customFormat="1">
      <c r="A3419" s="80" t="s">
        <v>3247</v>
      </c>
      <c r="B3419" s="80" t="s">
        <v>3248</v>
      </c>
      <c r="C3419" s="223" t="s">
        <v>4815</v>
      </c>
      <c r="D3419" s="139" t="s">
        <v>300</v>
      </c>
      <c r="E3419" s="139" t="s">
        <v>306</v>
      </c>
      <c r="F3419" s="139" t="s">
        <v>525</v>
      </c>
      <c r="G3419" s="141">
        <v>57958.42</v>
      </c>
      <c r="H3419" s="141">
        <v>81741.53</v>
      </c>
      <c r="I3419" s="234">
        <v>5</v>
      </c>
      <c r="J3419" s="235">
        <v>8.9285714285714288E-2</v>
      </c>
      <c r="K3419" s="141">
        <v>105524.64</v>
      </c>
      <c r="L3419" s="146">
        <v>1</v>
      </c>
      <c r="M3419" s="139">
        <v>1</v>
      </c>
      <c r="N3419" s="167">
        <v>40</v>
      </c>
      <c r="O3419" s="79">
        <v>99581.3</v>
      </c>
      <c r="P3419" s="80"/>
    </row>
    <row r="3420" spans="1:23" s="236" customFormat="1">
      <c r="A3420" s="80" t="s">
        <v>3229</v>
      </c>
      <c r="B3420" s="80" t="s">
        <v>3220</v>
      </c>
      <c r="C3420" s="223" t="s">
        <v>4816</v>
      </c>
      <c r="D3420" s="139" t="s">
        <v>300</v>
      </c>
      <c r="E3420" s="139" t="s">
        <v>359</v>
      </c>
      <c r="F3420" s="139" t="s">
        <v>525</v>
      </c>
      <c r="G3420" s="141">
        <v>65208</v>
      </c>
      <c r="H3420" s="141">
        <v>81536</v>
      </c>
      <c r="I3420" s="234">
        <v>4</v>
      </c>
      <c r="J3420" s="235">
        <v>7.1428571428571425E-2</v>
      </c>
      <c r="K3420" s="141">
        <v>97864</v>
      </c>
      <c r="L3420" s="146">
        <v>1</v>
      </c>
      <c r="M3420" s="139">
        <v>1</v>
      </c>
      <c r="N3420" s="167">
        <v>52</v>
      </c>
      <c r="O3420" s="79">
        <v>67579.199999999997</v>
      </c>
      <c r="P3420" s="256"/>
    </row>
    <row r="3421" spans="1:23" s="236" customFormat="1">
      <c r="A3421" s="80" t="s">
        <v>1713</v>
      </c>
      <c r="B3421" s="80" t="s">
        <v>3199</v>
      </c>
      <c r="C3421" s="223" t="s">
        <v>702</v>
      </c>
      <c r="D3421" s="140" t="s">
        <v>300</v>
      </c>
      <c r="E3421" s="139" t="s">
        <v>301</v>
      </c>
      <c r="F3421" s="139" t="s">
        <v>525</v>
      </c>
      <c r="G3421" s="141">
        <v>62569.93</v>
      </c>
      <c r="H3421" s="141">
        <v>81340.91</v>
      </c>
      <c r="I3421" s="234">
        <v>3</v>
      </c>
      <c r="J3421" s="235">
        <v>5.3571428571428568E-2</v>
      </c>
      <c r="K3421" s="141">
        <v>100111.89</v>
      </c>
      <c r="L3421" s="146">
        <v>1</v>
      </c>
      <c r="M3421" s="139">
        <v>1</v>
      </c>
      <c r="N3421" s="167">
        <v>51</v>
      </c>
      <c r="O3421" s="79">
        <v>69620.13</v>
      </c>
      <c r="P3421" s="80"/>
      <c r="Q3421" s="245"/>
      <c r="R3421" s="245"/>
      <c r="V3421" s="245"/>
      <c r="W3421" s="245"/>
    </row>
    <row r="3422" spans="1:23" s="236" customFormat="1">
      <c r="A3422" s="80" t="s">
        <v>3230</v>
      </c>
      <c r="B3422" s="80" t="s">
        <v>3220</v>
      </c>
      <c r="C3422" s="223" t="s">
        <v>423</v>
      </c>
      <c r="D3422" s="139" t="s">
        <v>300</v>
      </c>
      <c r="E3422" s="139" t="s">
        <v>306</v>
      </c>
      <c r="F3422" s="139" t="s">
        <v>525</v>
      </c>
      <c r="G3422" s="141">
        <v>50965</v>
      </c>
      <c r="H3422" s="141">
        <v>71512</v>
      </c>
      <c r="I3422" s="234">
        <v>2</v>
      </c>
      <c r="J3422" s="235">
        <v>3.5714285714285712E-2</v>
      </c>
      <c r="K3422" s="141">
        <v>92059</v>
      </c>
      <c r="L3422" s="146">
        <v>1</v>
      </c>
      <c r="M3422" s="139">
        <v>1</v>
      </c>
      <c r="N3422" s="167">
        <v>50</v>
      </c>
      <c r="O3422" s="79">
        <v>70380</v>
      </c>
      <c r="P3422" s="80"/>
    </row>
    <row r="3423" spans="1:23" s="236" customFormat="1" ht="22.5">
      <c r="A3423" s="80" t="s">
        <v>3267</v>
      </c>
      <c r="B3423" s="80" t="s">
        <v>3267</v>
      </c>
      <c r="C3423" s="223" t="s">
        <v>4359</v>
      </c>
      <c r="D3423" s="139" t="s">
        <v>300</v>
      </c>
      <c r="E3423" s="139"/>
      <c r="F3423" s="139" t="s">
        <v>525</v>
      </c>
      <c r="G3423" s="141">
        <v>56347</v>
      </c>
      <c r="H3423" s="141">
        <v>70418.3</v>
      </c>
      <c r="I3423" s="234">
        <v>1</v>
      </c>
      <c r="J3423" s="235">
        <v>1.7857142857142856E-2</v>
      </c>
      <c r="K3423" s="141">
        <v>84489.600000000006</v>
      </c>
      <c r="L3423" s="146"/>
      <c r="M3423" s="139"/>
      <c r="N3423" s="167"/>
      <c r="O3423" s="244"/>
      <c r="P3423" s="80"/>
      <c r="Q3423" s="241"/>
    </row>
    <row r="3424" spans="1:23" s="236" customFormat="1">
      <c r="A3424" s="80" t="s">
        <v>3223</v>
      </c>
      <c r="B3424" s="80" t="s">
        <v>3201</v>
      </c>
      <c r="C3424" s="223"/>
      <c r="D3424" s="139" t="s">
        <v>300</v>
      </c>
      <c r="E3424" s="139" t="s">
        <v>301</v>
      </c>
      <c r="F3424" s="139" t="s">
        <v>525</v>
      </c>
      <c r="G3424" s="141"/>
      <c r="H3424" s="141"/>
      <c r="I3424" s="234"/>
      <c r="J3424" s="235"/>
      <c r="K3424" s="141"/>
      <c r="L3424" s="146">
        <v>1</v>
      </c>
      <c r="M3424" s="139">
        <v>1</v>
      </c>
      <c r="N3424" s="167">
        <v>34</v>
      </c>
      <c r="O3424" s="208">
        <v>106017.60000000001</v>
      </c>
      <c r="P3424" s="80"/>
    </row>
    <row r="3425" spans="1:18" s="236" customFormat="1">
      <c r="A3425" s="80" t="s">
        <v>3223</v>
      </c>
      <c r="B3425" s="80" t="s">
        <v>3201</v>
      </c>
      <c r="C3425" s="223"/>
      <c r="D3425" s="139" t="s">
        <v>300</v>
      </c>
      <c r="E3425" s="139" t="s">
        <v>301</v>
      </c>
      <c r="F3425" s="140" t="s">
        <v>2219</v>
      </c>
      <c r="G3425" s="141"/>
      <c r="H3425" s="141"/>
      <c r="I3425" s="234"/>
      <c r="J3425" s="235"/>
      <c r="K3425" s="141"/>
      <c r="L3425" s="146">
        <v>1</v>
      </c>
      <c r="M3425" s="139">
        <v>1</v>
      </c>
      <c r="N3425" s="167">
        <v>46</v>
      </c>
      <c r="O3425" s="208">
        <v>81785.600000000006</v>
      </c>
      <c r="P3425" s="80"/>
    </row>
    <row r="3426" spans="1:18" s="236" customFormat="1">
      <c r="A3426" s="80" t="s">
        <v>3271</v>
      </c>
      <c r="B3426" s="80" t="s">
        <v>3272</v>
      </c>
      <c r="C3426" s="223" t="s">
        <v>4817</v>
      </c>
      <c r="D3426" s="139" t="s">
        <v>300</v>
      </c>
      <c r="E3426" s="139"/>
      <c r="F3426" s="139" t="s">
        <v>525</v>
      </c>
      <c r="G3426" s="141"/>
      <c r="H3426" s="141"/>
      <c r="I3426" s="234"/>
      <c r="J3426" s="235"/>
      <c r="K3426" s="141"/>
      <c r="L3426" s="146"/>
      <c r="M3426" s="139"/>
      <c r="N3426" s="167">
        <v>49</v>
      </c>
      <c r="O3426" s="79">
        <v>77500.800000000003</v>
      </c>
      <c r="P3426" s="80"/>
    </row>
    <row r="3427" spans="1:18" s="236" customFormat="1">
      <c r="A3427" s="80"/>
      <c r="B3427" s="80"/>
      <c r="C3427" s="223"/>
      <c r="D3427" s="139"/>
      <c r="E3427" s="139"/>
      <c r="F3427" s="139"/>
      <c r="G3427" s="141"/>
      <c r="H3427" s="141"/>
      <c r="I3427" s="234"/>
      <c r="J3427" s="235"/>
      <c r="K3427" s="141"/>
      <c r="L3427" s="146"/>
      <c r="M3427" s="139"/>
      <c r="N3427" s="139"/>
      <c r="O3427" s="79"/>
      <c r="P3427" s="256"/>
      <c r="R3427" s="241"/>
    </row>
    <row r="3428" spans="1:18" s="236" customFormat="1">
      <c r="A3428" s="80"/>
      <c r="B3428" s="80"/>
      <c r="C3428" s="223"/>
      <c r="D3428" s="139"/>
      <c r="E3428" s="139"/>
      <c r="F3428" s="66"/>
      <c r="G3428" s="14" t="s">
        <v>236</v>
      </c>
      <c r="H3428" s="15" t="s">
        <v>237</v>
      </c>
      <c r="I3428" s="259"/>
      <c r="J3428" s="260"/>
      <c r="K3428" s="67" t="s">
        <v>238</v>
      </c>
      <c r="L3428" s="261"/>
      <c r="M3428" s="261"/>
      <c r="N3428" s="261"/>
      <c r="O3428" s="262"/>
      <c r="P3428" s="256"/>
      <c r="R3428" s="241"/>
    </row>
    <row r="3429" spans="1:18" s="236" customFormat="1">
      <c r="A3429" s="80"/>
      <c r="B3429" s="80"/>
      <c r="C3429" s="223"/>
      <c r="D3429" s="139"/>
      <c r="E3429" s="139"/>
      <c r="F3429" s="68" t="s">
        <v>253</v>
      </c>
      <c r="G3429" s="16">
        <v>82941.716093682844</v>
      </c>
      <c r="H3429" s="16">
        <v>107992.35200706472</v>
      </c>
      <c r="I3429" s="259"/>
      <c r="J3429" s="260"/>
      <c r="K3429" s="16">
        <v>133042.9879204465</v>
      </c>
      <c r="L3429" s="261"/>
      <c r="M3429" s="261"/>
      <c r="N3429" s="261"/>
      <c r="O3429" s="262"/>
      <c r="P3429" s="256"/>
      <c r="R3429" s="241"/>
    </row>
    <row r="3430" spans="1:18" s="236" customFormat="1">
      <c r="A3430" s="80"/>
      <c r="B3430" s="80"/>
      <c r="C3430" s="223"/>
      <c r="D3430" s="139"/>
      <c r="E3430" s="139"/>
      <c r="F3430" s="68" t="s">
        <v>254</v>
      </c>
      <c r="G3430" s="16">
        <v>91959.07</v>
      </c>
      <c r="H3430" s="16">
        <v>118916.66666666666</v>
      </c>
      <c r="I3430" s="259"/>
      <c r="J3430" s="260"/>
      <c r="K3430" s="16">
        <v>147244.1925</v>
      </c>
      <c r="L3430" s="261"/>
      <c r="M3430" s="261"/>
      <c r="N3430" s="261"/>
      <c r="O3430" s="262"/>
      <c r="P3430" s="256"/>
      <c r="R3430" s="241"/>
    </row>
    <row r="3431" spans="1:18" s="236" customFormat="1">
      <c r="A3431" s="80"/>
      <c r="B3431" s="80"/>
      <c r="C3431" s="223"/>
      <c r="D3431" s="139"/>
      <c r="E3431" s="139"/>
      <c r="F3431" s="68" t="s">
        <v>255</v>
      </c>
      <c r="G3431" s="16">
        <v>77399.417499999996</v>
      </c>
      <c r="H3431" s="16">
        <v>100480.527</v>
      </c>
      <c r="I3431" s="259"/>
      <c r="J3431" s="260"/>
      <c r="K3431" s="16">
        <v>120356</v>
      </c>
      <c r="L3431" s="261"/>
      <c r="M3431" s="261"/>
      <c r="N3431" s="261"/>
      <c r="O3431" s="262"/>
      <c r="P3431" s="256"/>
      <c r="R3431" s="241"/>
    </row>
    <row r="3432" spans="1:18" s="236" customFormat="1">
      <c r="A3432" s="80"/>
      <c r="B3432" s="80"/>
      <c r="C3432" s="223"/>
      <c r="D3432" s="139"/>
      <c r="E3432" s="139"/>
      <c r="F3432" s="68" t="s">
        <v>256</v>
      </c>
      <c r="G3432" s="16">
        <v>81907.23</v>
      </c>
      <c r="H3432" s="16">
        <v>106418.25607514507</v>
      </c>
      <c r="I3432" s="259"/>
      <c r="J3432" s="260"/>
      <c r="K3432" s="16">
        <v>130095.19282850358</v>
      </c>
      <c r="L3432" s="261"/>
      <c r="M3432" s="261"/>
      <c r="N3432" s="261"/>
      <c r="O3432" s="262"/>
      <c r="P3432" s="256"/>
      <c r="R3432" s="241"/>
    </row>
    <row r="3433" spans="1:18" s="236" customFormat="1">
      <c r="A3433" s="80"/>
      <c r="B3433" s="80"/>
      <c r="C3433" s="223"/>
      <c r="D3433" s="139"/>
      <c r="E3433" s="139"/>
      <c r="F3433" s="68"/>
      <c r="G3433" s="16"/>
      <c r="H3433" s="16"/>
      <c r="I3433" s="259"/>
      <c r="J3433" s="260"/>
      <c r="K3433" s="16"/>
      <c r="L3433" s="261"/>
      <c r="M3433" s="261"/>
      <c r="N3433" s="261"/>
      <c r="O3433" s="262"/>
      <c r="P3433" s="256"/>
      <c r="R3433" s="241"/>
    </row>
    <row r="3434" spans="1:18" s="236" customFormat="1">
      <c r="A3434" s="80"/>
      <c r="B3434" s="80"/>
      <c r="C3434" s="223"/>
      <c r="D3434" s="139"/>
      <c r="E3434" s="139"/>
      <c r="F3434" s="68"/>
      <c r="G3434" s="16"/>
      <c r="H3434" s="69"/>
      <c r="I3434" s="263"/>
      <c r="J3434" s="406" t="s">
        <v>257</v>
      </c>
      <c r="K3434" s="406"/>
      <c r="L3434" s="406"/>
      <c r="M3434" s="406"/>
      <c r="N3434" s="406"/>
      <c r="O3434" s="406"/>
      <c r="P3434" s="256"/>
      <c r="R3434" s="241"/>
    </row>
    <row r="3435" spans="1:18" s="236" customFormat="1">
      <c r="A3435" s="80"/>
      <c r="B3435" s="80"/>
      <c r="C3435" s="223"/>
      <c r="D3435" s="139"/>
      <c r="E3435" s="139"/>
      <c r="F3435" s="68"/>
      <c r="G3435" s="16"/>
      <c r="H3435" s="70"/>
      <c r="I3435" s="264"/>
      <c r="J3435" s="265" t="s">
        <v>258</v>
      </c>
      <c r="K3435" s="71">
        <v>126801.7025</v>
      </c>
      <c r="L3435" s="266"/>
      <c r="M3435" s="407" t="s">
        <v>259</v>
      </c>
      <c r="N3435" s="407"/>
      <c r="O3435" s="72">
        <v>112762.16313487178</v>
      </c>
      <c r="P3435" s="256"/>
      <c r="R3435" s="241"/>
    </row>
    <row r="3436" spans="1:18" s="236" customFormat="1">
      <c r="A3436" s="80"/>
      <c r="B3436" s="80"/>
      <c r="C3436" s="223"/>
      <c r="D3436" s="139"/>
      <c r="E3436" s="139"/>
      <c r="F3436" s="261"/>
      <c r="G3436" s="262"/>
      <c r="H3436" s="70"/>
      <c r="I3436" s="264"/>
      <c r="J3436" s="265" t="s">
        <v>260</v>
      </c>
      <c r="K3436" s="71">
        <v>100184.825</v>
      </c>
      <c r="L3436" s="266"/>
      <c r="M3436" s="407" t="s">
        <v>537</v>
      </c>
      <c r="N3436" s="407"/>
      <c r="O3436" s="72">
        <v>105618.90022411765</v>
      </c>
      <c r="P3436" s="256"/>
      <c r="R3436" s="241"/>
    </row>
    <row r="3437" spans="1:18" s="236" customFormat="1">
      <c r="A3437" s="80"/>
      <c r="B3437" s="80"/>
      <c r="C3437" s="223"/>
      <c r="D3437" s="139"/>
      <c r="E3437" s="139"/>
      <c r="F3437" s="139"/>
      <c r="G3437" s="141"/>
      <c r="H3437" s="141"/>
      <c r="I3437" s="234"/>
      <c r="J3437" s="235"/>
      <c r="K3437" s="141"/>
      <c r="L3437" s="146"/>
      <c r="M3437" s="139"/>
      <c r="N3437" s="139"/>
      <c r="O3437" s="79"/>
      <c r="P3437" s="256"/>
      <c r="R3437" s="241"/>
    </row>
    <row r="3438" spans="1:18" ht="20.25">
      <c r="A3438" s="405" t="s">
        <v>74</v>
      </c>
      <c r="B3438" s="405"/>
      <c r="C3438" s="405"/>
      <c r="D3438" s="228"/>
      <c r="E3438" s="228"/>
      <c r="F3438" s="228"/>
      <c r="G3438" s="130"/>
      <c r="H3438" s="130"/>
      <c r="I3438" s="229"/>
      <c r="J3438" s="132"/>
      <c r="K3438" s="130"/>
      <c r="L3438" s="230"/>
      <c r="M3438" s="230"/>
      <c r="N3438" s="230"/>
      <c r="O3438" s="130"/>
      <c r="P3438" s="134"/>
    </row>
    <row r="3439" spans="1:18" ht="18">
      <c r="A3439" s="61" t="s">
        <v>517</v>
      </c>
      <c r="B3439" s="62" t="s">
        <v>243</v>
      </c>
      <c r="C3439" s="61" t="s">
        <v>233</v>
      </c>
      <c r="D3439" s="61" t="s">
        <v>289</v>
      </c>
      <c r="E3439" s="61" t="s">
        <v>518</v>
      </c>
      <c r="F3439" s="61" t="s">
        <v>519</v>
      </c>
      <c r="G3439" s="63" t="s">
        <v>236</v>
      </c>
      <c r="H3439" s="63" t="s">
        <v>237</v>
      </c>
      <c r="I3439" s="232"/>
      <c r="J3439" s="233" t="s">
        <v>520</v>
      </c>
      <c r="K3439" s="63" t="s">
        <v>238</v>
      </c>
      <c r="L3439" s="61" t="s">
        <v>521</v>
      </c>
      <c r="M3439" s="64" t="s">
        <v>522</v>
      </c>
      <c r="N3439" s="64" t="s">
        <v>523</v>
      </c>
      <c r="O3439" s="65" t="s">
        <v>524</v>
      </c>
      <c r="P3439" s="61" t="s">
        <v>240</v>
      </c>
    </row>
    <row r="3440" spans="1:18" s="236" customFormat="1">
      <c r="A3440" s="80" t="s">
        <v>3212</v>
      </c>
      <c r="B3440" s="80" t="s">
        <v>3213</v>
      </c>
      <c r="C3440" s="223" t="s">
        <v>4818</v>
      </c>
      <c r="D3440" s="139" t="s">
        <v>4026</v>
      </c>
      <c r="E3440" s="139" t="s">
        <v>301</v>
      </c>
      <c r="F3440" s="140" t="s">
        <v>2219</v>
      </c>
      <c r="G3440" s="141">
        <v>50702.29</v>
      </c>
      <c r="H3440" s="141">
        <v>75544.664999999994</v>
      </c>
      <c r="I3440" s="234">
        <v>31</v>
      </c>
      <c r="J3440" s="235">
        <v>1</v>
      </c>
      <c r="K3440" s="141">
        <v>100387.04</v>
      </c>
      <c r="L3440" s="146"/>
      <c r="M3440" s="139">
        <v>3</v>
      </c>
      <c r="N3440" s="167">
        <v>11</v>
      </c>
      <c r="O3440" s="79">
        <v>55899.37</v>
      </c>
      <c r="P3440" s="80"/>
    </row>
    <row r="3441" spans="1:24" s="236" customFormat="1">
      <c r="A3441" s="80" t="s">
        <v>208</v>
      </c>
      <c r="B3441" s="80" t="s">
        <v>3201</v>
      </c>
      <c r="C3441" s="237" t="s">
        <v>932</v>
      </c>
      <c r="D3441" s="139" t="s">
        <v>300</v>
      </c>
      <c r="E3441" s="139" t="s">
        <v>306</v>
      </c>
      <c r="F3441" s="139" t="s">
        <v>525</v>
      </c>
      <c r="G3441" s="141">
        <v>52068</v>
      </c>
      <c r="H3441" s="141">
        <v>69454.5</v>
      </c>
      <c r="I3441" s="234">
        <v>30</v>
      </c>
      <c r="J3441" s="235">
        <v>0.967741935483871</v>
      </c>
      <c r="K3441" s="141">
        <v>86841</v>
      </c>
      <c r="L3441" s="146">
        <v>1</v>
      </c>
      <c r="M3441" s="139">
        <v>0</v>
      </c>
      <c r="N3441" s="167"/>
      <c r="O3441" s="244"/>
      <c r="P3441" s="80"/>
    </row>
    <row r="3442" spans="1:24" s="236" customFormat="1">
      <c r="A3442" s="80" t="s">
        <v>228</v>
      </c>
      <c r="B3442" s="80" t="s">
        <v>3199</v>
      </c>
      <c r="C3442" s="223" t="s">
        <v>2567</v>
      </c>
      <c r="D3442" s="139" t="s">
        <v>4026</v>
      </c>
      <c r="E3442" s="139" t="s">
        <v>301</v>
      </c>
      <c r="F3442" s="140" t="s">
        <v>2219</v>
      </c>
      <c r="G3442" s="141">
        <v>55883</v>
      </c>
      <c r="H3442" s="141">
        <v>67143.5</v>
      </c>
      <c r="I3442" s="234">
        <v>29</v>
      </c>
      <c r="J3442" s="235">
        <v>0.93548387096774188</v>
      </c>
      <c r="K3442" s="141">
        <v>78404</v>
      </c>
      <c r="L3442" s="146">
        <v>1</v>
      </c>
      <c r="M3442" s="139">
        <v>1</v>
      </c>
      <c r="N3442" s="167"/>
      <c r="O3442" s="244"/>
      <c r="P3442" s="80"/>
    </row>
    <row r="3443" spans="1:24" s="236" customFormat="1">
      <c r="A3443" s="80" t="s">
        <v>3197</v>
      </c>
      <c r="B3443" s="80" t="s">
        <v>3258</v>
      </c>
      <c r="C3443" s="238" t="s">
        <v>924</v>
      </c>
      <c r="D3443" s="139" t="s">
        <v>4026</v>
      </c>
      <c r="E3443" s="158" t="s">
        <v>306</v>
      </c>
      <c r="F3443" s="161" t="s">
        <v>525</v>
      </c>
      <c r="G3443" s="141">
        <v>49692</v>
      </c>
      <c r="H3443" s="141">
        <v>64001.5</v>
      </c>
      <c r="I3443" s="234">
        <v>28</v>
      </c>
      <c r="J3443" s="235">
        <v>0.90322580645161288</v>
      </c>
      <c r="K3443" s="141">
        <v>78311</v>
      </c>
      <c r="L3443" s="146"/>
      <c r="M3443" s="139">
        <v>3</v>
      </c>
      <c r="N3443" s="167">
        <v>8</v>
      </c>
      <c r="O3443" s="79">
        <v>59382.59</v>
      </c>
      <c r="P3443" s="80"/>
    </row>
    <row r="3444" spans="1:24" s="236" customFormat="1">
      <c r="A3444" s="80" t="s">
        <v>1723</v>
      </c>
      <c r="B3444" s="80" t="s">
        <v>3199</v>
      </c>
      <c r="C3444" s="223" t="s">
        <v>933</v>
      </c>
      <c r="D3444" s="139" t="s">
        <v>4027</v>
      </c>
      <c r="E3444" s="139" t="s">
        <v>301</v>
      </c>
      <c r="F3444" s="140" t="s">
        <v>2219</v>
      </c>
      <c r="G3444" s="141">
        <v>52524.79</v>
      </c>
      <c r="H3444" s="141">
        <v>62465.740000000005</v>
      </c>
      <c r="I3444" s="234">
        <v>27</v>
      </c>
      <c r="J3444" s="235">
        <v>0.87096774193548387</v>
      </c>
      <c r="K3444" s="141">
        <v>72406.69</v>
      </c>
      <c r="L3444" s="146">
        <v>1</v>
      </c>
      <c r="M3444" s="139">
        <v>1</v>
      </c>
      <c r="N3444" s="167">
        <v>5</v>
      </c>
      <c r="O3444" s="79">
        <v>62465.740000000005</v>
      </c>
      <c r="P3444" s="80"/>
    </row>
    <row r="3445" spans="1:24" s="236" customFormat="1">
      <c r="A3445" s="80" t="s">
        <v>3230</v>
      </c>
      <c r="B3445" s="80" t="s">
        <v>3220</v>
      </c>
      <c r="C3445" s="223" t="s">
        <v>78</v>
      </c>
      <c r="D3445" s="139" t="s">
        <v>300</v>
      </c>
      <c r="E3445" s="139" t="s">
        <v>301</v>
      </c>
      <c r="F3445" s="139" t="s">
        <v>525</v>
      </c>
      <c r="G3445" s="141">
        <v>43821</v>
      </c>
      <c r="H3445" s="141">
        <v>61946.5</v>
      </c>
      <c r="I3445" s="234">
        <v>26</v>
      </c>
      <c r="J3445" s="235">
        <v>0.83870967741935487</v>
      </c>
      <c r="K3445" s="141">
        <v>80072</v>
      </c>
      <c r="L3445" s="146">
        <v>1</v>
      </c>
      <c r="M3445" s="139">
        <v>1</v>
      </c>
      <c r="N3445" s="167">
        <v>1</v>
      </c>
      <c r="O3445" s="79">
        <v>75863</v>
      </c>
      <c r="P3445" s="80"/>
      <c r="W3445" s="241"/>
      <c r="X3445" s="241"/>
    </row>
    <row r="3446" spans="1:24" s="236" customFormat="1">
      <c r="A3446" s="80" t="s">
        <v>221</v>
      </c>
      <c r="B3446" s="80" t="s">
        <v>3199</v>
      </c>
      <c r="C3446" s="223" t="s">
        <v>924</v>
      </c>
      <c r="D3446" s="139" t="s">
        <v>4026</v>
      </c>
      <c r="E3446" s="139" t="s">
        <v>301</v>
      </c>
      <c r="F3446" s="140" t="s">
        <v>2219</v>
      </c>
      <c r="G3446" s="267">
        <v>47670.98</v>
      </c>
      <c r="H3446" s="141">
        <v>60065.430000000008</v>
      </c>
      <c r="I3446" s="234">
        <v>25</v>
      </c>
      <c r="J3446" s="235">
        <v>0.80645161290322576</v>
      </c>
      <c r="K3446" s="267">
        <v>72459.88</v>
      </c>
      <c r="L3446" s="146">
        <v>1</v>
      </c>
      <c r="M3446" s="139"/>
      <c r="N3446" s="167"/>
      <c r="O3446" s="244"/>
      <c r="P3446" s="80"/>
      <c r="S3446" s="241"/>
      <c r="T3446" s="241"/>
      <c r="U3446" s="241"/>
    </row>
    <row r="3447" spans="1:24" s="236" customFormat="1">
      <c r="A3447" s="80" t="s">
        <v>224</v>
      </c>
      <c r="B3447" s="80" t="s">
        <v>3201</v>
      </c>
      <c r="C3447" s="295" t="s">
        <v>928</v>
      </c>
      <c r="D3447" s="139" t="s">
        <v>4026</v>
      </c>
      <c r="E3447" s="139" t="s">
        <v>301</v>
      </c>
      <c r="F3447" s="140" t="s">
        <v>2219</v>
      </c>
      <c r="G3447" s="141">
        <v>48043.61813120413</v>
      </c>
      <c r="H3447" s="141">
        <v>60059.446415692531</v>
      </c>
      <c r="I3447" s="234">
        <v>24</v>
      </c>
      <c r="J3447" s="235">
        <v>0.77419354838709675</v>
      </c>
      <c r="K3447" s="141">
        <v>72075.274700180933</v>
      </c>
      <c r="L3447" s="146">
        <v>3</v>
      </c>
      <c r="M3447" s="139">
        <v>1</v>
      </c>
      <c r="N3447" s="167">
        <v>9</v>
      </c>
      <c r="O3447" s="79">
        <v>58631.164799999999</v>
      </c>
      <c r="P3447" s="80"/>
    </row>
    <row r="3448" spans="1:24" s="236" customFormat="1">
      <c r="A3448" s="80" t="s">
        <v>3193</v>
      </c>
      <c r="B3448" s="80" t="s">
        <v>3235</v>
      </c>
      <c r="C3448" s="223" t="s">
        <v>2563</v>
      </c>
      <c r="D3448" s="139" t="s">
        <v>4026</v>
      </c>
      <c r="E3448" s="139" t="s">
        <v>306</v>
      </c>
      <c r="F3448" s="139" t="s">
        <v>525</v>
      </c>
      <c r="G3448" s="141">
        <v>46155.199999999997</v>
      </c>
      <c r="H3448" s="141">
        <v>59976.799999999996</v>
      </c>
      <c r="I3448" s="234">
        <v>23</v>
      </c>
      <c r="J3448" s="235">
        <v>0.74193548387096775</v>
      </c>
      <c r="K3448" s="141">
        <v>73798.399999999994</v>
      </c>
      <c r="L3448" s="146">
        <v>1</v>
      </c>
      <c r="M3448" s="139">
        <v>1</v>
      </c>
      <c r="N3448" s="167">
        <v>17</v>
      </c>
      <c r="O3448" s="79">
        <v>48922</v>
      </c>
      <c r="P3448" s="80"/>
    </row>
    <row r="3449" spans="1:24" s="236" customFormat="1">
      <c r="A3449" s="80" t="s">
        <v>3217</v>
      </c>
      <c r="B3449" s="80" t="s">
        <v>3199</v>
      </c>
      <c r="C3449" s="223" t="s">
        <v>4819</v>
      </c>
      <c r="D3449" s="139" t="s">
        <v>4026</v>
      </c>
      <c r="E3449" s="139" t="s">
        <v>306</v>
      </c>
      <c r="F3449" s="139" t="s">
        <v>525</v>
      </c>
      <c r="G3449" s="141">
        <v>46883.83</v>
      </c>
      <c r="H3449" s="141">
        <v>59808.014999999999</v>
      </c>
      <c r="I3449" s="234">
        <v>22</v>
      </c>
      <c r="J3449" s="235">
        <v>0.70967741935483875</v>
      </c>
      <c r="K3449" s="141">
        <v>72732.2</v>
      </c>
      <c r="L3449" s="146">
        <v>5</v>
      </c>
      <c r="M3449" s="139">
        <v>8</v>
      </c>
      <c r="N3449" s="167">
        <v>14</v>
      </c>
      <c r="O3449" s="79">
        <v>53816.67</v>
      </c>
      <c r="P3449" s="80"/>
    </row>
    <row r="3450" spans="1:24" s="236" customFormat="1">
      <c r="A3450" s="80" t="s">
        <v>3267</v>
      </c>
      <c r="B3450" s="80" t="s">
        <v>3267</v>
      </c>
      <c r="C3450" s="223" t="s">
        <v>4820</v>
      </c>
      <c r="D3450" s="139" t="s">
        <v>4026</v>
      </c>
      <c r="E3450" s="139"/>
      <c r="F3450" s="139" t="s">
        <v>525</v>
      </c>
      <c r="G3450" s="141">
        <v>47361.599999999999</v>
      </c>
      <c r="H3450" s="141">
        <v>59103.199999999997</v>
      </c>
      <c r="I3450" s="234">
        <v>21</v>
      </c>
      <c r="J3450" s="235">
        <v>0.67741935483870963</v>
      </c>
      <c r="K3450" s="141">
        <v>70844.800000000003</v>
      </c>
      <c r="L3450" s="146"/>
      <c r="M3450" s="139"/>
      <c r="N3450" s="167"/>
      <c r="O3450" s="244"/>
      <c r="P3450" s="80"/>
    </row>
    <row r="3451" spans="1:24" s="236" customFormat="1">
      <c r="A3451" s="80" t="s">
        <v>222</v>
      </c>
      <c r="B3451" s="80" t="s">
        <v>3199</v>
      </c>
      <c r="C3451" s="223" t="s">
        <v>929</v>
      </c>
      <c r="D3451" s="139" t="s">
        <v>4026</v>
      </c>
      <c r="E3451" s="139" t="s">
        <v>301</v>
      </c>
      <c r="F3451" s="140" t="s">
        <v>2219</v>
      </c>
      <c r="G3451" s="141">
        <v>47891</v>
      </c>
      <c r="H3451" s="141">
        <v>58945.5</v>
      </c>
      <c r="I3451" s="234">
        <v>20</v>
      </c>
      <c r="J3451" s="235">
        <v>0.64516129032258063</v>
      </c>
      <c r="K3451" s="141">
        <v>70000</v>
      </c>
      <c r="L3451" s="146">
        <v>2</v>
      </c>
      <c r="M3451" s="139">
        <v>2</v>
      </c>
      <c r="N3451" s="167">
        <v>7</v>
      </c>
      <c r="O3451" s="79">
        <v>61962</v>
      </c>
      <c r="P3451" s="80"/>
    </row>
    <row r="3452" spans="1:24" s="236" customFormat="1">
      <c r="A3452" s="80" t="s">
        <v>215</v>
      </c>
      <c r="B3452" s="80" t="s">
        <v>3199</v>
      </c>
      <c r="C3452" s="223" t="s">
        <v>925</v>
      </c>
      <c r="D3452" s="139" t="s">
        <v>4026</v>
      </c>
      <c r="E3452" s="139" t="s">
        <v>301</v>
      </c>
      <c r="F3452" s="139" t="s">
        <v>525</v>
      </c>
      <c r="G3452" s="141">
        <v>43982</v>
      </c>
      <c r="H3452" s="141">
        <v>58276</v>
      </c>
      <c r="I3452" s="234">
        <v>19</v>
      </c>
      <c r="J3452" s="235">
        <v>0.61290322580645162</v>
      </c>
      <c r="K3452" s="141">
        <v>72570</v>
      </c>
      <c r="L3452" s="146">
        <v>1</v>
      </c>
      <c r="M3452" s="139">
        <v>1</v>
      </c>
      <c r="N3452" s="167">
        <v>2</v>
      </c>
      <c r="O3452" s="79">
        <v>72569.95</v>
      </c>
      <c r="P3452" s="80"/>
    </row>
    <row r="3453" spans="1:24" s="236" customFormat="1">
      <c r="A3453" s="80" t="s">
        <v>1722</v>
      </c>
      <c r="B3453" s="80" t="s">
        <v>3201</v>
      </c>
      <c r="C3453" s="223" t="s">
        <v>2564</v>
      </c>
      <c r="D3453" s="139" t="s">
        <v>4027</v>
      </c>
      <c r="E3453" s="139" t="s">
        <v>301</v>
      </c>
      <c r="F3453" s="140" t="s">
        <v>2219</v>
      </c>
      <c r="G3453" s="141">
        <v>44150</v>
      </c>
      <c r="H3453" s="141">
        <v>56291</v>
      </c>
      <c r="I3453" s="234">
        <v>18</v>
      </c>
      <c r="J3453" s="235">
        <v>0.58064516129032262</v>
      </c>
      <c r="K3453" s="141">
        <v>68432</v>
      </c>
      <c r="L3453" s="146">
        <v>1</v>
      </c>
      <c r="M3453" s="139">
        <v>1</v>
      </c>
      <c r="N3453" s="167">
        <v>4</v>
      </c>
      <c r="O3453" s="79">
        <v>62899.199999999997</v>
      </c>
      <c r="P3453" s="80"/>
      <c r="Q3453" s="241"/>
    </row>
    <row r="3454" spans="1:24" s="236" customFormat="1">
      <c r="A3454" s="80" t="s">
        <v>3191</v>
      </c>
      <c r="B3454" s="80" t="s">
        <v>3199</v>
      </c>
      <c r="C3454" s="223" t="s">
        <v>924</v>
      </c>
      <c r="D3454" s="139" t="s">
        <v>4026</v>
      </c>
      <c r="E3454" s="139"/>
      <c r="F3454" s="140" t="s">
        <v>2219</v>
      </c>
      <c r="G3454" s="141">
        <v>43092.61</v>
      </c>
      <c r="H3454" s="141">
        <v>55934.840000000004</v>
      </c>
      <c r="I3454" s="234">
        <v>17</v>
      </c>
      <c r="J3454" s="235">
        <v>0.54838709677419351</v>
      </c>
      <c r="K3454" s="141">
        <v>68777.070000000007</v>
      </c>
      <c r="L3454" s="146"/>
      <c r="M3454" s="139">
        <v>8</v>
      </c>
      <c r="N3454" s="167">
        <v>10</v>
      </c>
      <c r="O3454" s="242">
        <v>56258.96</v>
      </c>
      <c r="P3454" s="80"/>
    </row>
    <row r="3455" spans="1:24" s="236" customFormat="1">
      <c r="A3455" s="80" t="s">
        <v>217</v>
      </c>
      <c r="B3455" s="80" t="s">
        <v>3199</v>
      </c>
      <c r="C3455" s="223" t="s">
        <v>929</v>
      </c>
      <c r="D3455" s="139" t="s">
        <v>4027</v>
      </c>
      <c r="E3455" s="139" t="s">
        <v>301</v>
      </c>
      <c r="F3455" s="140" t="s">
        <v>2219</v>
      </c>
      <c r="G3455" s="141">
        <v>43696.639999999999</v>
      </c>
      <c r="H3455" s="141">
        <v>55713.215999999993</v>
      </c>
      <c r="I3455" s="234">
        <v>16</v>
      </c>
      <c r="J3455" s="235">
        <v>0.5161290322580645</v>
      </c>
      <c r="K3455" s="141">
        <v>67729.791999999987</v>
      </c>
      <c r="L3455" s="146">
        <v>2</v>
      </c>
      <c r="M3455" s="139">
        <v>1</v>
      </c>
      <c r="N3455" s="167">
        <v>15</v>
      </c>
      <c r="O3455" s="79">
        <v>51833.599999999999</v>
      </c>
      <c r="P3455" s="80"/>
      <c r="Q3455" s="241"/>
    </row>
    <row r="3456" spans="1:24" s="236" customFormat="1">
      <c r="A3456" s="80" t="s">
        <v>209</v>
      </c>
      <c r="B3456" s="80" t="s">
        <v>3201</v>
      </c>
      <c r="C3456" s="238" t="s">
        <v>927</v>
      </c>
      <c r="D3456" s="139" t="s">
        <v>4026</v>
      </c>
      <c r="E3456" s="158" t="s">
        <v>306</v>
      </c>
      <c r="F3456" s="139" t="s">
        <v>525</v>
      </c>
      <c r="G3456" s="159">
        <v>43929.599999999999</v>
      </c>
      <c r="H3456" s="141">
        <v>54922.399999999994</v>
      </c>
      <c r="I3456" s="234">
        <v>15</v>
      </c>
      <c r="J3456" s="235">
        <v>0.4838709677419355</v>
      </c>
      <c r="K3456" s="159">
        <v>65915.199999999997</v>
      </c>
      <c r="L3456" s="248">
        <v>1</v>
      </c>
      <c r="M3456" s="158">
        <v>1</v>
      </c>
      <c r="N3456" s="167">
        <v>6</v>
      </c>
      <c r="O3456" s="160">
        <v>62057.84</v>
      </c>
      <c r="P3456" s="48"/>
    </row>
    <row r="3457" spans="1:22" s="236" customFormat="1">
      <c r="A3457" s="80" t="s">
        <v>1721</v>
      </c>
      <c r="B3457" s="80" t="s">
        <v>3209</v>
      </c>
      <c r="C3457" s="223" t="s">
        <v>933</v>
      </c>
      <c r="D3457" s="139" t="s">
        <v>4027</v>
      </c>
      <c r="E3457" s="139" t="s">
        <v>301</v>
      </c>
      <c r="F3457" s="139" t="s">
        <v>525</v>
      </c>
      <c r="G3457" s="141">
        <v>43425.98</v>
      </c>
      <c r="H3457" s="141">
        <v>54751.839999999997</v>
      </c>
      <c r="I3457" s="234">
        <v>14</v>
      </c>
      <c r="J3457" s="235">
        <v>0.45161290322580644</v>
      </c>
      <c r="K3457" s="141">
        <v>66077.7</v>
      </c>
      <c r="L3457" s="146"/>
      <c r="M3457" s="139"/>
      <c r="N3457" s="167"/>
      <c r="O3457" s="244"/>
      <c r="P3457" s="80"/>
    </row>
    <row r="3458" spans="1:22" s="236" customFormat="1">
      <c r="A3458" s="80" t="s">
        <v>3194</v>
      </c>
      <c r="B3458" s="80" t="s">
        <v>3214</v>
      </c>
      <c r="C3458" s="223" t="s">
        <v>933</v>
      </c>
      <c r="D3458" s="139" t="s">
        <v>4026</v>
      </c>
      <c r="E3458" s="139" t="s">
        <v>301</v>
      </c>
      <c r="F3458" s="139" t="s">
        <v>525</v>
      </c>
      <c r="G3458" s="141">
        <v>39800</v>
      </c>
      <c r="H3458" s="141">
        <v>52705.5</v>
      </c>
      <c r="I3458" s="234">
        <v>13</v>
      </c>
      <c r="J3458" s="235">
        <v>0.41935483870967744</v>
      </c>
      <c r="K3458" s="141">
        <v>65611</v>
      </c>
      <c r="L3458" s="146">
        <v>1</v>
      </c>
      <c r="M3458" s="139">
        <v>1</v>
      </c>
      <c r="N3458" s="167">
        <v>24</v>
      </c>
      <c r="O3458" s="79">
        <v>40000</v>
      </c>
      <c r="P3458" s="80"/>
    </row>
    <row r="3459" spans="1:22" s="236" customFormat="1">
      <c r="A3459" s="80" t="s">
        <v>3209</v>
      </c>
      <c r="B3459" s="80" t="s">
        <v>3209</v>
      </c>
      <c r="C3459" s="223" t="s">
        <v>4821</v>
      </c>
      <c r="D3459" s="139" t="s">
        <v>4026</v>
      </c>
      <c r="E3459" s="139" t="s">
        <v>301</v>
      </c>
      <c r="F3459" s="139"/>
      <c r="G3459" s="141">
        <v>40476.800000000003</v>
      </c>
      <c r="H3459" s="141">
        <v>52634.400000000001</v>
      </c>
      <c r="I3459" s="234">
        <v>12</v>
      </c>
      <c r="J3459" s="235">
        <v>0.38709677419354838</v>
      </c>
      <c r="K3459" s="141">
        <v>64792</v>
      </c>
      <c r="L3459" s="146"/>
      <c r="M3459" s="139">
        <v>14</v>
      </c>
      <c r="N3459" s="167">
        <v>18</v>
      </c>
      <c r="O3459" s="79">
        <v>47119.43</v>
      </c>
      <c r="P3459" s="80"/>
    </row>
    <row r="3460" spans="1:22" s="236" customFormat="1">
      <c r="A3460" s="80" t="s">
        <v>3301</v>
      </c>
      <c r="B3460" s="80" t="s">
        <v>3201</v>
      </c>
      <c r="C3460" s="223" t="s">
        <v>4822</v>
      </c>
      <c r="D3460" s="139" t="s">
        <v>300</v>
      </c>
      <c r="E3460" s="139" t="s">
        <v>301</v>
      </c>
      <c r="F3460" s="139" t="s">
        <v>525</v>
      </c>
      <c r="G3460" s="141">
        <v>37918.400000000001</v>
      </c>
      <c r="H3460" s="141">
        <v>52135.199999999997</v>
      </c>
      <c r="I3460" s="234">
        <v>11</v>
      </c>
      <c r="J3460" s="235">
        <v>0.35483870967741937</v>
      </c>
      <c r="K3460" s="141">
        <v>66352</v>
      </c>
      <c r="L3460" s="146">
        <v>1</v>
      </c>
      <c r="M3460" s="139">
        <v>1</v>
      </c>
      <c r="N3460" s="167">
        <v>3</v>
      </c>
      <c r="O3460" s="79">
        <v>64646.400000000001</v>
      </c>
      <c r="P3460" s="80"/>
    </row>
    <row r="3461" spans="1:22" s="236" customFormat="1">
      <c r="A3461" s="80" t="s">
        <v>3261</v>
      </c>
      <c r="B3461" s="80" t="s">
        <v>3261</v>
      </c>
      <c r="C3461" s="223" t="s">
        <v>4823</v>
      </c>
      <c r="D3461" s="139" t="s">
        <v>4026</v>
      </c>
      <c r="E3461" s="139" t="s">
        <v>306</v>
      </c>
      <c r="F3461" s="139" t="s">
        <v>525</v>
      </c>
      <c r="G3461" s="141">
        <v>40549.18</v>
      </c>
      <c r="H3461" s="141">
        <v>51769.22</v>
      </c>
      <c r="I3461" s="234">
        <v>10</v>
      </c>
      <c r="J3461" s="235">
        <v>0.32258064516129031</v>
      </c>
      <c r="K3461" s="141">
        <v>62989.26</v>
      </c>
      <c r="L3461" s="146"/>
      <c r="M3461" s="139">
        <v>1</v>
      </c>
      <c r="N3461" s="167">
        <v>21</v>
      </c>
      <c r="O3461" s="79">
        <v>43304.98</v>
      </c>
      <c r="P3461" s="223"/>
    </row>
    <row r="3462" spans="1:22" s="236" customFormat="1">
      <c r="A3462" s="80" t="s">
        <v>225</v>
      </c>
      <c r="B3462" s="80" t="s">
        <v>3209</v>
      </c>
      <c r="C3462" s="250" t="s">
        <v>930</v>
      </c>
      <c r="D3462" s="139" t="s">
        <v>4026</v>
      </c>
      <c r="E3462" s="251" t="s">
        <v>306</v>
      </c>
      <c r="F3462" s="140" t="s">
        <v>2219</v>
      </c>
      <c r="G3462" s="252">
        <v>40414.400000000001</v>
      </c>
      <c r="H3462" s="141">
        <v>49618.400000000001</v>
      </c>
      <c r="I3462" s="234">
        <v>9</v>
      </c>
      <c r="J3462" s="235">
        <v>0.29032258064516131</v>
      </c>
      <c r="K3462" s="252">
        <v>58822.400000000001</v>
      </c>
      <c r="L3462" s="253">
        <v>1</v>
      </c>
      <c r="M3462" s="251">
        <v>1</v>
      </c>
      <c r="N3462" s="167">
        <v>13</v>
      </c>
      <c r="O3462" s="254">
        <v>54225.599999999999</v>
      </c>
      <c r="P3462" s="255"/>
    </row>
    <row r="3463" spans="1:22" s="236" customFormat="1">
      <c r="A3463" s="80" t="s">
        <v>1716</v>
      </c>
      <c r="B3463" s="80" t="s">
        <v>3205</v>
      </c>
      <c r="C3463" s="223" t="s">
        <v>2566</v>
      </c>
      <c r="D3463" s="139" t="s">
        <v>4026</v>
      </c>
      <c r="E3463" s="139" t="s">
        <v>301</v>
      </c>
      <c r="F3463" s="140" t="s">
        <v>2219</v>
      </c>
      <c r="G3463" s="141">
        <v>33750.480000000003</v>
      </c>
      <c r="H3463" s="141">
        <v>48652.565000000002</v>
      </c>
      <c r="I3463" s="234">
        <v>8</v>
      </c>
      <c r="J3463" s="235">
        <v>0.25806451612903225</v>
      </c>
      <c r="K3463" s="141">
        <v>63554.65</v>
      </c>
      <c r="L3463" s="146">
        <v>1</v>
      </c>
      <c r="M3463" s="139">
        <v>1</v>
      </c>
      <c r="N3463" s="167">
        <v>26</v>
      </c>
      <c r="O3463" s="79">
        <v>37474.03</v>
      </c>
      <c r="P3463" s="80"/>
      <c r="R3463" s="245"/>
    </row>
    <row r="3464" spans="1:22" s="236" customFormat="1">
      <c r="A3464" s="80" t="s">
        <v>273</v>
      </c>
      <c r="B3464" s="80" t="s">
        <v>3209</v>
      </c>
      <c r="C3464" s="223" t="s">
        <v>4824</v>
      </c>
      <c r="D3464" s="139" t="s">
        <v>4026</v>
      </c>
      <c r="E3464" s="139" t="s">
        <v>301</v>
      </c>
      <c r="F3464" s="140" t="s">
        <v>2219</v>
      </c>
      <c r="G3464" s="141">
        <v>37353.81</v>
      </c>
      <c r="H3464" s="141">
        <v>48559.955000000002</v>
      </c>
      <c r="I3464" s="234">
        <v>7</v>
      </c>
      <c r="J3464" s="235">
        <v>0.22580645161290322</v>
      </c>
      <c r="K3464" s="141">
        <v>59766.1</v>
      </c>
      <c r="L3464" s="146"/>
      <c r="M3464" s="139">
        <v>4</v>
      </c>
      <c r="N3464" s="167">
        <v>23</v>
      </c>
      <c r="O3464" s="79">
        <v>41388.730000000003</v>
      </c>
      <c r="P3464" s="80"/>
      <c r="V3464" s="241"/>
    </row>
    <row r="3465" spans="1:22" s="236" customFormat="1">
      <c r="A3465" s="80" t="s">
        <v>1743</v>
      </c>
      <c r="B3465" s="80" t="s">
        <v>3251</v>
      </c>
      <c r="C3465" s="223" t="s">
        <v>2565</v>
      </c>
      <c r="D3465" s="139" t="s">
        <v>4026</v>
      </c>
      <c r="E3465" s="139" t="s">
        <v>301</v>
      </c>
      <c r="F3465" s="140" t="s">
        <v>2219</v>
      </c>
      <c r="G3465" s="141">
        <v>37648</v>
      </c>
      <c r="H3465" s="141">
        <v>47996</v>
      </c>
      <c r="I3465" s="234">
        <v>6</v>
      </c>
      <c r="J3465" s="235">
        <v>0.19354838709677419</v>
      </c>
      <c r="K3465" s="141">
        <v>58344</v>
      </c>
      <c r="L3465" s="146">
        <v>3</v>
      </c>
      <c r="M3465" s="139">
        <v>1</v>
      </c>
      <c r="N3465" s="167">
        <v>20</v>
      </c>
      <c r="O3465" s="79">
        <v>45633.120000000003</v>
      </c>
      <c r="P3465" s="80"/>
    </row>
    <row r="3466" spans="1:22" s="236" customFormat="1">
      <c r="A3466" s="80" t="s">
        <v>3256</v>
      </c>
      <c r="B3466" s="80" t="s">
        <v>3222</v>
      </c>
      <c r="C3466" s="224" t="s">
        <v>934</v>
      </c>
      <c r="D3466" s="139" t="s">
        <v>4026</v>
      </c>
      <c r="E3466" s="167"/>
      <c r="F3466" s="167" t="s">
        <v>525</v>
      </c>
      <c r="G3466" s="156">
        <v>36982.400000000001</v>
      </c>
      <c r="H3466" s="141">
        <v>47153.599999999999</v>
      </c>
      <c r="I3466" s="234">
        <v>5</v>
      </c>
      <c r="J3466" s="235">
        <v>0.16129032258064516</v>
      </c>
      <c r="K3466" s="156">
        <v>57324.799999999996</v>
      </c>
      <c r="L3466" s="240">
        <v>1</v>
      </c>
      <c r="M3466" s="167">
        <v>1</v>
      </c>
      <c r="N3466" s="167">
        <v>16</v>
      </c>
      <c r="O3466" s="85">
        <v>50523.199999999997</v>
      </c>
      <c r="P3466" s="182"/>
    </row>
    <row r="3467" spans="1:22" s="236" customFormat="1">
      <c r="A3467" s="80" t="s">
        <v>1732</v>
      </c>
      <c r="B3467" s="80" t="s">
        <v>3297</v>
      </c>
      <c r="C3467" s="223" t="s">
        <v>998</v>
      </c>
      <c r="D3467" s="139" t="s">
        <v>4026</v>
      </c>
      <c r="E3467" s="139" t="s">
        <v>301</v>
      </c>
      <c r="F3467" s="139" t="s">
        <v>525</v>
      </c>
      <c r="G3467" s="141">
        <v>39000</v>
      </c>
      <c r="H3467" s="141">
        <v>46800</v>
      </c>
      <c r="I3467" s="234">
        <v>4</v>
      </c>
      <c r="J3467" s="235">
        <v>0.12903225806451613</v>
      </c>
      <c r="K3467" s="141">
        <v>54600</v>
      </c>
      <c r="L3467" s="146">
        <v>2</v>
      </c>
      <c r="M3467" s="139">
        <v>2</v>
      </c>
      <c r="N3467" s="167">
        <v>12</v>
      </c>
      <c r="O3467" s="79">
        <v>54600</v>
      </c>
      <c r="P3467" s="80"/>
    </row>
    <row r="3468" spans="1:22" s="236" customFormat="1">
      <c r="A3468" s="80" t="s">
        <v>3263</v>
      </c>
      <c r="B3468" s="80" t="s">
        <v>3263</v>
      </c>
      <c r="C3468" s="223" t="s">
        <v>4825</v>
      </c>
      <c r="D3468" s="167" t="s">
        <v>4026</v>
      </c>
      <c r="E3468" s="139" t="s">
        <v>301</v>
      </c>
      <c r="F3468" s="139" t="s">
        <v>525</v>
      </c>
      <c r="G3468" s="141">
        <v>34070.400000000001</v>
      </c>
      <c r="H3468" s="141">
        <v>44356</v>
      </c>
      <c r="I3468" s="234">
        <v>3</v>
      </c>
      <c r="J3468" s="235">
        <v>9.6774193548387094E-2</v>
      </c>
      <c r="K3468" s="141">
        <v>54641.599999999999</v>
      </c>
      <c r="L3468" s="146">
        <v>1</v>
      </c>
      <c r="M3468" s="139">
        <v>0</v>
      </c>
      <c r="N3468" s="167"/>
      <c r="O3468" s="244"/>
      <c r="P3468" s="80"/>
    </row>
    <row r="3469" spans="1:22" s="236" customFormat="1">
      <c r="A3469" s="80" t="s">
        <v>3206</v>
      </c>
      <c r="B3469" s="80" t="s">
        <v>3206</v>
      </c>
      <c r="C3469" s="223" t="s">
        <v>933</v>
      </c>
      <c r="D3469" s="139" t="s">
        <v>4026</v>
      </c>
      <c r="E3469" s="139" t="s">
        <v>301</v>
      </c>
      <c r="F3469" s="139" t="s">
        <v>525</v>
      </c>
      <c r="G3469" s="141">
        <v>33696</v>
      </c>
      <c r="H3469" s="141">
        <v>42411.199999999997</v>
      </c>
      <c r="I3469" s="234">
        <v>2</v>
      </c>
      <c r="J3469" s="235">
        <v>6.4516129032258063E-2</v>
      </c>
      <c r="K3469" s="141">
        <v>51126.400000000001</v>
      </c>
      <c r="L3469" s="146"/>
      <c r="M3469" s="139">
        <v>1</v>
      </c>
      <c r="N3469" s="167">
        <v>22</v>
      </c>
      <c r="O3469" s="79">
        <v>42099.199999999997</v>
      </c>
      <c r="P3469" s="80"/>
    </row>
    <row r="3470" spans="1:22" s="236" customFormat="1">
      <c r="A3470" s="80" t="s">
        <v>3330</v>
      </c>
      <c r="B3470" s="80" t="s">
        <v>3263</v>
      </c>
      <c r="C3470" s="223" t="s">
        <v>4826</v>
      </c>
      <c r="D3470" s="139"/>
      <c r="E3470" s="139"/>
      <c r="F3470" s="139"/>
      <c r="G3470" s="141">
        <v>28516.800000000003</v>
      </c>
      <c r="H3470" s="141">
        <v>37076</v>
      </c>
      <c r="I3470" s="234">
        <v>1</v>
      </c>
      <c r="J3470" s="235">
        <v>3.2258064516129031E-2</v>
      </c>
      <c r="K3470" s="141">
        <v>45635.200000000004</v>
      </c>
      <c r="L3470" s="146">
        <v>1</v>
      </c>
      <c r="M3470" s="139">
        <v>1</v>
      </c>
      <c r="N3470" s="167">
        <v>25</v>
      </c>
      <c r="O3470" s="79">
        <v>38084.799999999996</v>
      </c>
      <c r="P3470" s="256"/>
    </row>
    <row r="3471" spans="1:22" s="236" customFormat="1">
      <c r="A3471" s="80" t="s">
        <v>3271</v>
      </c>
      <c r="B3471" s="80" t="s">
        <v>3272</v>
      </c>
      <c r="C3471" s="223" t="s">
        <v>4827</v>
      </c>
      <c r="D3471" s="139" t="s">
        <v>4026</v>
      </c>
      <c r="E3471" s="139" t="s">
        <v>301</v>
      </c>
      <c r="F3471" s="139" t="s">
        <v>525</v>
      </c>
      <c r="G3471" s="141"/>
      <c r="H3471" s="141"/>
      <c r="I3471" s="234"/>
      <c r="J3471" s="235"/>
      <c r="K3471" s="141"/>
      <c r="L3471" s="146">
        <v>1</v>
      </c>
      <c r="M3471" s="139">
        <v>1</v>
      </c>
      <c r="N3471" s="167">
        <v>19</v>
      </c>
      <c r="O3471" s="79">
        <v>46920.02</v>
      </c>
      <c r="P3471" s="80"/>
    </row>
    <row r="3472" spans="1:22" s="236" customFormat="1">
      <c r="A3472" s="80"/>
      <c r="B3472" s="80"/>
      <c r="C3472" s="223"/>
      <c r="D3472" s="139"/>
      <c r="E3472" s="139"/>
      <c r="F3472" s="139"/>
      <c r="G3472" s="141"/>
      <c r="H3472" s="141"/>
      <c r="I3472" s="234"/>
      <c r="J3472" s="235"/>
      <c r="K3472" s="141"/>
      <c r="L3472" s="146"/>
      <c r="M3472" s="139"/>
      <c r="N3472" s="139"/>
      <c r="O3472" s="79"/>
      <c r="P3472" s="256"/>
      <c r="R3472" s="241"/>
    </row>
    <row r="3473" spans="1:24" s="236" customFormat="1">
      <c r="A3473" s="80"/>
      <c r="B3473" s="80"/>
      <c r="C3473" s="223"/>
      <c r="D3473" s="139"/>
      <c r="E3473" s="139"/>
      <c r="F3473" s="66"/>
      <c r="G3473" s="14" t="s">
        <v>236</v>
      </c>
      <c r="H3473" s="15" t="s">
        <v>237</v>
      </c>
      <c r="I3473" s="259"/>
      <c r="J3473" s="260"/>
      <c r="K3473" s="67" t="s">
        <v>238</v>
      </c>
      <c r="L3473" s="261"/>
      <c r="M3473" s="261"/>
      <c r="N3473" s="261"/>
      <c r="O3473" s="262"/>
      <c r="P3473" s="256"/>
      <c r="R3473" s="241"/>
    </row>
    <row r="3474" spans="1:24" s="236" customFormat="1">
      <c r="A3474" s="80"/>
      <c r="B3474" s="80"/>
      <c r="C3474" s="223"/>
      <c r="D3474" s="139"/>
      <c r="E3474" s="139"/>
      <c r="F3474" s="68" t="s">
        <v>253</v>
      </c>
      <c r="G3474" s="16">
        <v>42940.34864939368</v>
      </c>
      <c r="H3474" s="16">
        <v>55363.61717469975</v>
      </c>
      <c r="I3474" s="259"/>
      <c r="J3474" s="260"/>
      <c r="K3474" s="16">
        <v>67786.885700005834</v>
      </c>
      <c r="L3474" s="261"/>
      <c r="M3474" s="261"/>
      <c r="N3474" s="261"/>
      <c r="O3474" s="262"/>
      <c r="P3474" s="256"/>
      <c r="R3474" s="241"/>
    </row>
    <row r="3475" spans="1:24" s="236" customFormat="1">
      <c r="A3475" s="80"/>
      <c r="B3475" s="80"/>
      <c r="C3475" s="223"/>
      <c r="D3475" s="139"/>
      <c r="E3475" s="139"/>
      <c r="F3475" s="68" t="s">
        <v>254</v>
      </c>
      <c r="G3475" s="16">
        <v>47516.29</v>
      </c>
      <c r="H3475" s="16">
        <v>60018.123207846264</v>
      </c>
      <c r="I3475" s="259"/>
      <c r="J3475" s="260"/>
      <c r="K3475" s="16">
        <v>72514.94</v>
      </c>
      <c r="L3475" s="261"/>
      <c r="M3475" s="261"/>
      <c r="N3475" s="261"/>
      <c r="O3475" s="262"/>
      <c r="P3475" s="256"/>
      <c r="R3475" s="241"/>
    </row>
    <row r="3476" spans="1:24" s="236" customFormat="1">
      <c r="A3476" s="80"/>
      <c r="B3476" s="80"/>
      <c r="C3476" s="223"/>
      <c r="D3476" s="139"/>
      <c r="E3476" s="139"/>
      <c r="F3476" s="68" t="s">
        <v>255</v>
      </c>
      <c r="G3476" s="16">
        <v>38459.199999999997</v>
      </c>
      <c r="H3476" s="16">
        <v>49135.482499999998</v>
      </c>
      <c r="I3476" s="259"/>
      <c r="J3476" s="260"/>
      <c r="K3476" s="16">
        <v>61377.68</v>
      </c>
      <c r="L3476" s="261"/>
      <c r="M3476" s="261"/>
      <c r="N3476" s="261"/>
      <c r="O3476" s="262"/>
      <c r="P3476" s="256"/>
      <c r="R3476" s="241"/>
    </row>
    <row r="3477" spans="1:24" s="236" customFormat="1">
      <c r="A3477" s="80"/>
      <c r="B3477" s="80"/>
      <c r="C3477" s="223"/>
      <c r="D3477" s="139"/>
      <c r="E3477" s="139"/>
      <c r="F3477" s="68" t="s">
        <v>256</v>
      </c>
      <c r="G3477" s="16">
        <v>43696.639999999999</v>
      </c>
      <c r="H3477" s="16">
        <v>55713.215999999993</v>
      </c>
      <c r="I3477" s="259"/>
      <c r="J3477" s="260"/>
      <c r="K3477" s="16">
        <v>67729.791999999987</v>
      </c>
      <c r="L3477" s="261"/>
      <c r="M3477" s="261"/>
      <c r="N3477" s="261"/>
      <c r="O3477" s="262"/>
      <c r="P3477" s="256"/>
      <c r="R3477" s="241"/>
    </row>
    <row r="3478" spans="1:24" s="236" customFormat="1">
      <c r="A3478" s="80"/>
      <c r="B3478" s="80"/>
      <c r="C3478" s="223"/>
      <c r="D3478" s="139"/>
      <c r="E3478" s="139"/>
      <c r="F3478" s="68"/>
      <c r="G3478" s="16"/>
      <c r="H3478" s="16"/>
      <c r="I3478" s="259"/>
      <c r="J3478" s="260"/>
      <c r="K3478" s="16"/>
      <c r="L3478" s="261"/>
      <c r="M3478" s="261"/>
      <c r="N3478" s="261"/>
      <c r="O3478" s="262"/>
      <c r="P3478" s="256"/>
      <c r="R3478" s="241"/>
    </row>
    <row r="3479" spans="1:24" s="236" customFormat="1">
      <c r="A3479" s="80"/>
      <c r="B3479" s="80"/>
      <c r="C3479" s="223"/>
      <c r="D3479" s="139"/>
      <c r="E3479" s="139"/>
      <c r="F3479" s="68"/>
      <c r="G3479" s="16"/>
      <c r="H3479" s="69"/>
      <c r="I3479" s="263"/>
      <c r="J3479" s="406" t="s">
        <v>257</v>
      </c>
      <c r="K3479" s="406"/>
      <c r="L3479" s="406"/>
      <c r="M3479" s="406"/>
      <c r="N3479" s="406"/>
      <c r="O3479" s="406"/>
      <c r="P3479" s="256"/>
      <c r="R3479" s="241"/>
    </row>
    <row r="3480" spans="1:24" s="236" customFormat="1">
      <c r="A3480" s="80"/>
      <c r="B3480" s="80"/>
      <c r="C3480" s="223"/>
      <c r="D3480" s="139"/>
      <c r="E3480" s="139"/>
      <c r="F3480" s="68"/>
      <c r="G3480" s="16"/>
      <c r="H3480" s="70"/>
      <c r="I3480" s="264"/>
      <c r="J3480" s="265" t="s">
        <v>258</v>
      </c>
      <c r="K3480" s="71">
        <v>61317.147499999999</v>
      </c>
      <c r="L3480" s="266"/>
      <c r="M3480" s="407" t="s">
        <v>259</v>
      </c>
      <c r="N3480" s="407"/>
      <c r="O3480" s="72">
        <v>53406.984415384606</v>
      </c>
      <c r="P3480" s="256"/>
      <c r="R3480" s="241"/>
    </row>
    <row r="3481" spans="1:24" s="236" customFormat="1">
      <c r="A3481" s="80"/>
      <c r="B3481" s="80"/>
      <c r="C3481" s="223"/>
      <c r="D3481" s="139"/>
      <c r="E3481" s="139"/>
      <c r="F3481" s="261"/>
      <c r="G3481" s="262"/>
      <c r="H3481" s="70"/>
      <c r="I3481" s="264"/>
      <c r="J3481" s="265" t="s">
        <v>260</v>
      </c>
      <c r="K3481" s="71">
        <v>45954.845000000001</v>
      </c>
      <c r="L3481" s="266"/>
      <c r="M3481" s="407" t="s">
        <v>537</v>
      </c>
      <c r="N3481" s="407"/>
      <c r="O3481" s="72">
        <v>51475.487377777776</v>
      </c>
      <c r="P3481" s="256"/>
      <c r="R3481" s="241"/>
    </row>
    <row r="3482" spans="1:24" s="236" customFormat="1">
      <c r="A3482" s="80"/>
      <c r="B3482" s="80"/>
      <c r="C3482" s="223"/>
      <c r="D3482" s="139"/>
      <c r="E3482" s="139"/>
      <c r="F3482" s="139"/>
      <c r="G3482" s="141"/>
      <c r="H3482" s="141"/>
      <c r="I3482" s="234"/>
      <c r="J3482" s="235"/>
      <c r="K3482" s="141"/>
      <c r="L3482" s="146"/>
      <c r="M3482" s="139"/>
      <c r="N3482" s="139"/>
      <c r="O3482" s="79"/>
      <c r="P3482" s="256"/>
      <c r="R3482" s="241"/>
    </row>
    <row r="3483" spans="1:24" ht="20.25">
      <c r="A3483" s="405" t="s">
        <v>75</v>
      </c>
      <c r="B3483" s="405"/>
      <c r="C3483" s="405"/>
      <c r="D3483" s="228"/>
      <c r="E3483" s="228"/>
      <c r="F3483" s="228"/>
      <c r="G3483" s="130"/>
      <c r="H3483" s="130"/>
      <c r="I3483" s="229"/>
      <c r="J3483" s="132"/>
      <c r="K3483" s="130"/>
      <c r="L3483" s="230"/>
      <c r="M3483" s="230"/>
      <c r="N3483" s="230"/>
      <c r="O3483" s="130"/>
      <c r="P3483" s="134"/>
    </row>
    <row r="3484" spans="1:24" ht="18">
      <c r="A3484" s="61" t="s">
        <v>517</v>
      </c>
      <c r="B3484" s="62" t="s">
        <v>243</v>
      </c>
      <c r="C3484" s="61" t="s">
        <v>233</v>
      </c>
      <c r="D3484" s="61" t="s">
        <v>289</v>
      </c>
      <c r="E3484" s="61" t="s">
        <v>518</v>
      </c>
      <c r="F3484" s="61" t="s">
        <v>519</v>
      </c>
      <c r="G3484" s="63" t="s">
        <v>236</v>
      </c>
      <c r="H3484" s="63" t="s">
        <v>237</v>
      </c>
      <c r="I3484" s="232"/>
      <c r="J3484" s="233" t="s">
        <v>520</v>
      </c>
      <c r="K3484" s="63" t="s">
        <v>238</v>
      </c>
      <c r="L3484" s="61" t="s">
        <v>521</v>
      </c>
      <c r="M3484" s="64" t="s">
        <v>522</v>
      </c>
      <c r="N3484" s="64" t="s">
        <v>523</v>
      </c>
      <c r="O3484" s="65" t="s">
        <v>524</v>
      </c>
      <c r="P3484" s="61" t="s">
        <v>240</v>
      </c>
    </row>
    <row r="3485" spans="1:24" s="236" customFormat="1" ht="22.5">
      <c r="A3485" s="80" t="s">
        <v>221</v>
      </c>
      <c r="B3485" s="80" t="s">
        <v>3199</v>
      </c>
      <c r="C3485" s="223" t="s">
        <v>936</v>
      </c>
      <c r="D3485" s="139" t="s">
        <v>4026</v>
      </c>
      <c r="E3485" s="139" t="s">
        <v>301</v>
      </c>
      <c r="F3485" s="140" t="s">
        <v>2219</v>
      </c>
      <c r="G3485" s="267">
        <v>59468.01</v>
      </c>
      <c r="H3485" s="141">
        <v>77704.154999999999</v>
      </c>
      <c r="I3485" s="234">
        <v>37</v>
      </c>
      <c r="J3485" s="235">
        <v>1</v>
      </c>
      <c r="K3485" s="267">
        <v>95940.3</v>
      </c>
      <c r="L3485" s="146">
        <v>2</v>
      </c>
      <c r="M3485" s="139">
        <v>1</v>
      </c>
      <c r="N3485" s="167">
        <v>5</v>
      </c>
      <c r="O3485" s="79">
        <v>68827.199999999997</v>
      </c>
      <c r="P3485" s="80"/>
      <c r="W3485" s="241"/>
      <c r="X3485" s="241"/>
    </row>
    <row r="3486" spans="1:24" s="236" customFormat="1">
      <c r="A3486" s="80" t="s">
        <v>212</v>
      </c>
      <c r="B3486" s="80" t="s">
        <v>3199</v>
      </c>
      <c r="C3486" s="224" t="s">
        <v>2569</v>
      </c>
      <c r="D3486" s="139" t="s">
        <v>300</v>
      </c>
      <c r="E3486" s="167" t="s">
        <v>301</v>
      </c>
      <c r="F3486" s="167" t="s">
        <v>525</v>
      </c>
      <c r="G3486" s="156">
        <v>59945.599999999999</v>
      </c>
      <c r="H3486" s="141">
        <v>76429.600000000006</v>
      </c>
      <c r="I3486" s="234">
        <v>36</v>
      </c>
      <c r="J3486" s="235">
        <v>0.97297297297297303</v>
      </c>
      <c r="K3486" s="156">
        <v>92913.600000000006</v>
      </c>
      <c r="L3486" s="240">
        <v>1</v>
      </c>
      <c r="M3486" s="167">
        <v>1</v>
      </c>
      <c r="N3486" s="167">
        <v>2</v>
      </c>
      <c r="O3486" s="85">
        <v>81723.199999999997</v>
      </c>
      <c r="P3486" s="80"/>
      <c r="R3486" s="245"/>
    </row>
    <row r="3487" spans="1:24" s="236" customFormat="1" ht="22.5">
      <c r="A3487" s="80" t="s">
        <v>3190</v>
      </c>
      <c r="B3487" s="80" t="s">
        <v>3201</v>
      </c>
      <c r="C3487" s="297" t="s">
        <v>2568</v>
      </c>
      <c r="D3487" s="298" t="s">
        <v>4027</v>
      </c>
      <c r="E3487" s="298" t="s">
        <v>306</v>
      </c>
      <c r="F3487" s="140" t="s">
        <v>2219</v>
      </c>
      <c r="G3487" s="141">
        <v>60864</v>
      </c>
      <c r="H3487" s="141">
        <v>75690</v>
      </c>
      <c r="I3487" s="234">
        <v>35</v>
      </c>
      <c r="J3487" s="235">
        <v>0.94594594594594594</v>
      </c>
      <c r="K3487" s="141">
        <v>90516</v>
      </c>
      <c r="L3487" s="146">
        <v>1</v>
      </c>
      <c r="M3487" s="139">
        <v>1</v>
      </c>
      <c r="N3487" s="167">
        <v>1</v>
      </c>
      <c r="O3487" s="79">
        <v>90516</v>
      </c>
      <c r="P3487" s="80"/>
    </row>
    <row r="3488" spans="1:24" s="236" customFormat="1">
      <c r="A3488" s="80" t="s">
        <v>3212</v>
      </c>
      <c r="B3488" s="80" t="s">
        <v>3213</v>
      </c>
      <c r="C3488" s="223" t="s">
        <v>75</v>
      </c>
      <c r="D3488" s="139" t="s">
        <v>4026</v>
      </c>
      <c r="E3488" s="139" t="s">
        <v>301</v>
      </c>
      <c r="F3488" s="140" t="s">
        <v>2219</v>
      </c>
      <c r="G3488" s="141">
        <v>50702.29</v>
      </c>
      <c r="H3488" s="141">
        <v>75544.664999999994</v>
      </c>
      <c r="I3488" s="234">
        <v>34</v>
      </c>
      <c r="J3488" s="235">
        <v>0.91891891891891897</v>
      </c>
      <c r="K3488" s="141">
        <v>100387.04</v>
      </c>
      <c r="L3488" s="146"/>
      <c r="M3488" s="139">
        <v>1</v>
      </c>
      <c r="N3488" s="167">
        <v>4</v>
      </c>
      <c r="O3488" s="79">
        <v>71244.36</v>
      </c>
      <c r="P3488" s="80"/>
    </row>
    <row r="3489" spans="1:22" s="236" customFormat="1">
      <c r="A3489" s="80" t="s">
        <v>205</v>
      </c>
      <c r="B3489" s="80" t="s">
        <v>3199</v>
      </c>
      <c r="C3489" s="223" t="s">
        <v>4828</v>
      </c>
      <c r="D3489" s="139" t="s">
        <v>300</v>
      </c>
      <c r="E3489" s="139" t="s">
        <v>301</v>
      </c>
      <c r="F3489" s="139" t="s">
        <v>525</v>
      </c>
      <c r="G3489" s="141">
        <v>56115.695499999994</v>
      </c>
      <c r="H3489" s="141">
        <v>75470.109374999985</v>
      </c>
      <c r="I3489" s="234">
        <v>33</v>
      </c>
      <c r="J3489" s="235">
        <v>0.89189189189189189</v>
      </c>
      <c r="K3489" s="141">
        <v>94824.523249999984</v>
      </c>
      <c r="L3489" s="146">
        <v>2</v>
      </c>
      <c r="M3489" s="139">
        <v>0</v>
      </c>
      <c r="N3489" s="167"/>
      <c r="O3489" s="244"/>
      <c r="P3489" s="80"/>
    </row>
    <row r="3490" spans="1:22" s="236" customFormat="1">
      <c r="A3490" s="80" t="s">
        <v>3256</v>
      </c>
      <c r="B3490" s="80" t="s">
        <v>3222</v>
      </c>
      <c r="C3490" s="224" t="s">
        <v>4829</v>
      </c>
      <c r="D3490" s="139" t="s">
        <v>300</v>
      </c>
      <c r="E3490" s="167"/>
      <c r="F3490" s="167" t="s">
        <v>525</v>
      </c>
      <c r="G3490" s="156">
        <v>49025.599999999999</v>
      </c>
      <c r="H3490" s="141">
        <v>65915.199999999997</v>
      </c>
      <c r="I3490" s="234">
        <v>32</v>
      </c>
      <c r="J3490" s="235">
        <v>0.86486486486486491</v>
      </c>
      <c r="K3490" s="156">
        <v>82804.800000000003</v>
      </c>
      <c r="L3490" s="240"/>
      <c r="M3490" s="167">
        <v>2</v>
      </c>
      <c r="N3490" s="167">
        <v>13</v>
      </c>
      <c r="O3490" s="85">
        <v>54475.199999999997</v>
      </c>
      <c r="P3490" s="182"/>
    </row>
    <row r="3491" spans="1:22" s="236" customFormat="1" ht="22.5">
      <c r="A3491" s="80" t="s">
        <v>276</v>
      </c>
      <c r="B3491" s="80" t="s">
        <v>3199</v>
      </c>
      <c r="C3491" s="223" t="s">
        <v>4830</v>
      </c>
      <c r="D3491" s="139" t="s">
        <v>300</v>
      </c>
      <c r="E3491" s="139" t="s">
        <v>301</v>
      </c>
      <c r="F3491" s="140" t="s">
        <v>2219</v>
      </c>
      <c r="G3491" s="141">
        <v>51352</v>
      </c>
      <c r="H3491" s="141">
        <v>65508</v>
      </c>
      <c r="I3491" s="234">
        <v>31</v>
      </c>
      <c r="J3491" s="235">
        <v>0.83783783783783783</v>
      </c>
      <c r="K3491" s="141">
        <v>79664</v>
      </c>
      <c r="L3491" s="146"/>
      <c r="M3491" s="139">
        <v>3</v>
      </c>
      <c r="N3491" s="167">
        <v>3</v>
      </c>
      <c r="O3491" s="79">
        <v>79664</v>
      </c>
      <c r="P3491" s="80"/>
      <c r="R3491" s="245"/>
    </row>
    <row r="3492" spans="1:22" s="236" customFormat="1">
      <c r="A3492" s="80" t="s">
        <v>216</v>
      </c>
      <c r="B3492" s="80" t="s">
        <v>3199</v>
      </c>
      <c r="C3492" s="224" t="s">
        <v>931</v>
      </c>
      <c r="D3492" s="167" t="s">
        <v>4026</v>
      </c>
      <c r="E3492" s="239" t="s">
        <v>359</v>
      </c>
      <c r="F3492" s="140" t="s">
        <v>2219</v>
      </c>
      <c r="G3492" s="85">
        <v>53370.095999999998</v>
      </c>
      <c r="H3492" s="141">
        <v>64232.896000000008</v>
      </c>
      <c r="I3492" s="234">
        <v>30</v>
      </c>
      <c r="J3492" s="235">
        <v>0.81081081081081086</v>
      </c>
      <c r="K3492" s="85">
        <v>75095.696000000011</v>
      </c>
      <c r="L3492" s="240">
        <v>1</v>
      </c>
      <c r="M3492" s="167"/>
      <c r="N3492" s="167">
        <v>8</v>
      </c>
      <c r="O3492" s="85">
        <v>60068.53</v>
      </c>
      <c r="P3492" s="182"/>
    </row>
    <row r="3493" spans="1:22" s="236" customFormat="1">
      <c r="A3493" s="80" t="s">
        <v>3261</v>
      </c>
      <c r="B3493" s="80" t="s">
        <v>3261</v>
      </c>
      <c r="C3493" s="223" t="s">
        <v>4642</v>
      </c>
      <c r="D3493" s="139" t="s">
        <v>300</v>
      </c>
      <c r="E3493" s="139"/>
      <c r="F3493" s="139" t="s">
        <v>525</v>
      </c>
      <c r="G3493" s="141">
        <v>49853.65</v>
      </c>
      <c r="H3493" s="141">
        <v>63648</v>
      </c>
      <c r="I3493" s="234">
        <v>29</v>
      </c>
      <c r="J3493" s="235">
        <v>0.78378378378378377</v>
      </c>
      <c r="K3493" s="141">
        <v>77442.350000000006</v>
      </c>
      <c r="L3493" s="146"/>
      <c r="M3493" s="139">
        <v>1</v>
      </c>
      <c r="N3493" s="167">
        <v>12</v>
      </c>
      <c r="O3493" s="79">
        <v>54636.61</v>
      </c>
      <c r="P3493" s="80"/>
      <c r="V3493" s="241"/>
    </row>
    <row r="3494" spans="1:22" s="236" customFormat="1">
      <c r="A3494" s="80" t="s">
        <v>3230</v>
      </c>
      <c r="B3494" s="80" t="s">
        <v>3220</v>
      </c>
      <c r="C3494" s="223" t="s">
        <v>63</v>
      </c>
      <c r="D3494" s="139" t="s">
        <v>300</v>
      </c>
      <c r="E3494" s="139" t="s">
        <v>306</v>
      </c>
      <c r="F3494" s="139" t="s">
        <v>525</v>
      </c>
      <c r="G3494" s="141">
        <v>44026</v>
      </c>
      <c r="H3494" s="141">
        <v>61775</v>
      </c>
      <c r="I3494" s="234">
        <v>28</v>
      </c>
      <c r="J3494" s="235">
        <v>0.7567567567567568</v>
      </c>
      <c r="K3494" s="141">
        <v>79524</v>
      </c>
      <c r="L3494" s="146">
        <v>1</v>
      </c>
      <c r="M3494" s="139">
        <v>1</v>
      </c>
      <c r="N3494" s="167"/>
      <c r="O3494" s="244"/>
      <c r="P3494" s="80"/>
    </row>
    <row r="3495" spans="1:22" s="236" customFormat="1">
      <c r="A3495" s="80" t="s">
        <v>3267</v>
      </c>
      <c r="B3495" s="80" t="s">
        <v>3267</v>
      </c>
      <c r="C3495" s="223" t="s">
        <v>866</v>
      </c>
      <c r="D3495" s="139" t="s">
        <v>4026</v>
      </c>
      <c r="E3495" s="139"/>
      <c r="F3495" s="139" t="s">
        <v>525</v>
      </c>
      <c r="G3495" s="141">
        <v>48817.599999999999</v>
      </c>
      <c r="H3495" s="141">
        <v>60975.199999999997</v>
      </c>
      <c r="I3495" s="234">
        <v>27</v>
      </c>
      <c r="J3495" s="235">
        <v>0.72972972972972971</v>
      </c>
      <c r="K3495" s="141">
        <v>73132.800000000003</v>
      </c>
      <c r="L3495" s="146"/>
      <c r="M3495" s="139"/>
      <c r="N3495" s="167"/>
      <c r="O3495" s="244"/>
      <c r="P3495" s="80"/>
    </row>
    <row r="3496" spans="1:22" s="236" customFormat="1">
      <c r="A3496" s="80" t="s">
        <v>3364</v>
      </c>
      <c r="B3496" s="80" t="s">
        <v>3213</v>
      </c>
      <c r="C3496" s="223" t="s">
        <v>4831</v>
      </c>
      <c r="D3496" s="139" t="s">
        <v>4026</v>
      </c>
      <c r="E3496" s="139" t="s">
        <v>306</v>
      </c>
      <c r="F3496" s="139" t="s">
        <v>525</v>
      </c>
      <c r="G3496" s="141">
        <v>47677.5</v>
      </c>
      <c r="H3496" s="141">
        <v>60303.75</v>
      </c>
      <c r="I3496" s="234">
        <v>26</v>
      </c>
      <c r="J3496" s="235">
        <v>0.70270270270270274</v>
      </c>
      <c r="K3496" s="79">
        <v>72930</v>
      </c>
      <c r="L3496" s="146">
        <v>1</v>
      </c>
      <c r="M3496" s="139">
        <v>1</v>
      </c>
      <c r="N3496" s="167">
        <v>6</v>
      </c>
      <c r="O3496" s="79">
        <v>63122</v>
      </c>
      <c r="P3496" s="80"/>
      <c r="V3496" s="245"/>
    </row>
    <row r="3497" spans="1:22" s="236" customFormat="1">
      <c r="A3497" s="80" t="s">
        <v>3197</v>
      </c>
      <c r="B3497" s="80" t="s">
        <v>3258</v>
      </c>
      <c r="C3497" s="238" t="s">
        <v>866</v>
      </c>
      <c r="D3497" s="139" t="s">
        <v>300</v>
      </c>
      <c r="E3497" s="158" t="s">
        <v>306</v>
      </c>
      <c r="F3497" s="161" t="s">
        <v>525</v>
      </c>
      <c r="G3497" s="141">
        <v>46809</v>
      </c>
      <c r="H3497" s="141">
        <v>60287.5</v>
      </c>
      <c r="I3497" s="234">
        <v>25</v>
      </c>
      <c r="J3497" s="235">
        <v>0.67567567567567566</v>
      </c>
      <c r="K3497" s="141">
        <v>73766</v>
      </c>
      <c r="L3497" s="146"/>
      <c r="M3497" s="139">
        <v>0</v>
      </c>
      <c r="N3497" s="167">
        <v>25</v>
      </c>
      <c r="O3497" s="79">
        <v>46809</v>
      </c>
      <c r="P3497" s="80"/>
    </row>
    <row r="3498" spans="1:22" s="236" customFormat="1">
      <c r="A3498" s="80" t="s">
        <v>220</v>
      </c>
      <c r="B3498" s="80" t="s">
        <v>3201</v>
      </c>
      <c r="C3498" s="223" t="s">
        <v>75</v>
      </c>
      <c r="D3498" s="139" t="s">
        <v>300</v>
      </c>
      <c r="E3498" s="139" t="s">
        <v>301</v>
      </c>
      <c r="F3498" s="139" t="s">
        <v>525</v>
      </c>
      <c r="G3498" s="141">
        <v>46118</v>
      </c>
      <c r="H3498" s="141">
        <v>59294.5</v>
      </c>
      <c r="I3498" s="234">
        <v>24</v>
      </c>
      <c r="J3498" s="235">
        <v>0.64864864864864868</v>
      </c>
      <c r="K3498" s="141">
        <v>72471</v>
      </c>
      <c r="L3498" s="146">
        <v>1</v>
      </c>
      <c r="M3498" s="139">
        <v>1</v>
      </c>
      <c r="N3498" s="167">
        <v>10</v>
      </c>
      <c r="O3498" s="79">
        <v>55167.01</v>
      </c>
      <c r="P3498" s="80"/>
    </row>
    <row r="3499" spans="1:22" s="236" customFormat="1">
      <c r="A3499" s="80" t="s">
        <v>3301</v>
      </c>
      <c r="B3499" s="80" t="s">
        <v>3201</v>
      </c>
      <c r="C3499" s="223" t="s">
        <v>935</v>
      </c>
      <c r="D3499" s="139" t="s">
        <v>4026</v>
      </c>
      <c r="E3499" s="139" t="s">
        <v>301</v>
      </c>
      <c r="F3499" s="139" t="s">
        <v>525</v>
      </c>
      <c r="G3499" s="141">
        <v>42182.400000000001</v>
      </c>
      <c r="H3499" s="141">
        <v>58000.800000000003</v>
      </c>
      <c r="I3499" s="234">
        <v>23</v>
      </c>
      <c r="J3499" s="235">
        <v>0.6216216216216216</v>
      </c>
      <c r="K3499" s="141">
        <v>73819.199999999997</v>
      </c>
      <c r="L3499" s="146">
        <v>2</v>
      </c>
      <c r="M3499" s="139">
        <v>2</v>
      </c>
      <c r="N3499" s="167">
        <v>9</v>
      </c>
      <c r="O3499" s="79">
        <v>56888</v>
      </c>
      <c r="P3499" s="80"/>
    </row>
    <row r="3500" spans="1:22" s="236" customFormat="1">
      <c r="A3500" s="80" t="s">
        <v>3217</v>
      </c>
      <c r="B3500" s="80" t="s">
        <v>3199</v>
      </c>
      <c r="C3500" s="223" t="s">
        <v>4832</v>
      </c>
      <c r="D3500" s="139" t="s">
        <v>300</v>
      </c>
      <c r="E3500" s="139" t="s">
        <v>306</v>
      </c>
      <c r="F3500" s="139" t="s">
        <v>525</v>
      </c>
      <c r="G3500" s="141">
        <v>44651.27</v>
      </c>
      <c r="H3500" s="141">
        <v>56960.014999999999</v>
      </c>
      <c r="I3500" s="234">
        <v>22</v>
      </c>
      <c r="J3500" s="235">
        <v>0.59459459459459463</v>
      </c>
      <c r="K3500" s="141">
        <v>69268.759999999995</v>
      </c>
      <c r="L3500" s="146">
        <v>1</v>
      </c>
      <c r="M3500" s="139">
        <v>1</v>
      </c>
      <c r="N3500" s="167">
        <v>24</v>
      </c>
      <c r="O3500" s="79">
        <v>48041.62</v>
      </c>
      <c r="P3500" s="80"/>
    </row>
    <row r="3501" spans="1:22" s="236" customFormat="1">
      <c r="A3501" s="80" t="s">
        <v>1732</v>
      </c>
      <c r="B3501" s="80" t="s">
        <v>3297</v>
      </c>
      <c r="C3501" s="223" t="s">
        <v>4833</v>
      </c>
      <c r="D3501" s="139" t="s">
        <v>4026</v>
      </c>
      <c r="E3501" s="139" t="s">
        <v>301</v>
      </c>
      <c r="F3501" s="139" t="s">
        <v>525</v>
      </c>
      <c r="G3501" s="141">
        <v>46800</v>
      </c>
      <c r="H3501" s="141">
        <v>56628</v>
      </c>
      <c r="I3501" s="234">
        <v>21</v>
      </c>
      <c r="J3501" s="235">
        <v>0.56756756756756754</v>
      </c>
      <c r="K3501" s="141">
        <v>66456</v>
      </c>
      <c r="L3501" s="146">
        <v>3</v>
      </c>
      <c r="M3501" s="139">
        <v>2</v>
      </c>
      <c r="N3501" s="167">
        <v>17</v>
      </c>
      <c r="O3501" s="79">
        <v>50242.400000000001</v>
      </c>
      <c r="P3501" s="80"/>
    </row>
    <row r="3502" spans="1:22" s="236" customFormat="1" ht="22.5">
      <c r="A3502" s="80" t="s">
        <v>3200</v>
      </c>
      <c r="B3502" s="80" t="s">
        <v>3201</v>
      </c>
      <c r="C3502" s="223" t="s">
        <v>75</v>
      </c>
      <c r="D3502" s="139" t="s">
        <v>4027</v>
      </c>
      <c r="E3502" s="139" t="s">
        <v>301</v>
      </c>
      <c r="F3502" s="139" t="s">
        <v>525</v>
      </c>
      <c r="G3502" s="141">
        <v>38095</v>
      </c>
      <c r="H3502" s="141">
        <v>55895</v>
      </c>
      <c r="I3502" s="234">
        <v>20</v>
      </c>
      <c r="J3502" s="235">
        <v>0.54054054054054057</v>
      </c>
      <c r="K3502" s="141">
        <v>73695</v>
      </c>
      <c r="L3502" s="146"/>
      <c r="M3502" s="139">
        <v>2</v>
      </c>
      <c r="N3502" s="167">
        <v>20</v>
      </c>
      <c r="O3502" s="79">
        <v>48760</v>
      </c>
      <c r="P3502" s="80"/>
    </row>
    <row r="3503" spans="1:22" s="236" customFormat="1">
      <c r="A3503" s="80" t="s">
        <v>228</v>
      </c>
      <c r="B3503" s="80" t="s">
        <v>3199</v>
      </c>
      <c r="C3503" s="223" t="s">
        <v>868</v>
      </c>
      <c r="D3503" s="139" t="s">
        <v>4026</v>
      </c>
      <c r="E3503" s="139" t="s">
        <v>301</v>
      </c>
      <c r="F3503" s="139" t="s">
        <v>525</v>
      </c>
      <c r="G3503" s="141">
        <v>46515</v>
      </c>
      <c r="H3503" s="141">
        <v>55888</v>
      </c>
      <c r="I3503" s="234">
        <v>19</v>
      </c>
      <c r="J3503" s="235">
        <v>0.51351351351351349</v>
      </c>
      <c r="K3503" s="141">
        <v>65261</v>
      </c>
      <c r="L3503" s="146">
        <v>1</v>
      </c>
      <c r="M3503" s="139">
        <v>0</v>
      </c>
      <c r="N3503" s="167"/>
      <c r="O3503" s="244"/>
      <c r="P3503" s="80"/>
    </row>
    <row r="3504" spans="1:22" s="236" customFormat="1">
      <c r="A3504" s="80" t="s">
        <v>1745</v>
      </c>
      <c r="B3504" s="80" t="s">
        <v>3259</v>
      </c>
      <c r="C3504" s="223" t="s">
        <v>2571</v>
      </c>
      <c r="D3504" s="139" t="s">
        <v>300</v>
      </c>
      <c r="E3504" s="139" t="s">
        <v>306</v>
      </c>
      <c r="F3504" s="139" t="s">
        <v>525</v>
      </c>
      <c r="G3504" s="141">
        <v>43825.599999999999</v>
      </c>
      <c r="H3504" s="141">
        <v>55764.800000000003</v>
      </c>
      <c r="I3504" s="234">
        <v>18</v>
      </c>
      <c r="J3504" s="235">
        <v>0.48648648648648651</v>
      </c>
      <c r="K3504" s="141">
        <v>67704</v>
      </c>
      <c r="L3504" s="146">
        <v>1</v>
      </c>
      <c r="M3504" s="139">
        <v>1</v>
      </c>
      <c r="N3504" s="167">
        <v>19</v>
      </c>
      <c r="O3504" s="79">
        <v>49400</v>
      </c>
      <c r="P3504" s="80"/>
      <c r="S3504" s="241"/>
      <c r="T3504" s="241"/>
      <c r="U3504" s="241"/>
    </row>
    <row r="3505" spans="1:18" s="236" customFormat="1">
      <c r="A3505" s="80" t="s">
        <v>217</v>
      </c>
      <c r="B3505" s="80" t="s">
        <v>3199</v>
      </c>
      <c r="C3505" s="223" t="s">
        <v>75</v>
      </c>
      <c r="D3505" s="139" t="s">
        <v>4027</v>
      </c>
      <c r="E3505" s="139" t="s">
        <v>301</v>
      </c>
      <c r="F3505" s="140" t="s">
        <v>2219</v>
      </c>
      <c r="G3505" s="141">
        <v>43696.639999999999</v>
      </c>
      <c r="H3505" s="141">
        <v>55713.215999999993</v>
      </c>
      <c r="I3505" s="234">
        <v>17</v>
      </c>
      <c r="J3505" s="235">
        <v>0.45945945945945948</v>
      </c>
      <c r="K3505" s="141">
        <v>67729.791999999987</v>
      </c>
      <c r="L3505" s="146">
        <v>1</v>
      </c>
      <c r="M3505" s="139">
        <v>1</v>
      </c>
      <c r="N3505" s="167">
        <v>11</v>
      </c>
      <c r="O3505" s="79">
        <v>55078.400000000001</v>
      </c>
      <c r="P3505" s="80"/>
    </row>
    <row r="3506" spans="1:18" s="236" customFormat="1">
      <c r="A3506" s="80" t="s">
        <v>3209</v>
      </c>
      <c r="B3506" s="80" t="s">
        <v>3209</v>
      </c>
      <c r="C3506" s="223" t="s">
        <v>4834</v>
      </c>
      <c r="D3506" s="139" t="s">
        <v>4026</v>
      </c>
      <c r="E3506" s="139" t="s">
        <v>306</v>
      </c>
      <c r="F3506" s="139"/>
      <c r="G3506" s="141">
        <v>42307.199999999997</v>
      </c>
      <c r="H3506" s="141">
        <v>55005.599999999999</v>
      </c>
      <c r="I3506" s="234">
        <v>16</v>
      </c>
      <c r="J3506" s="235">
        <v>0.43243243243243246</v>
      </c>
      <c r="K3506" s="141">
        <v>67704</v>
      </c>
      <c r="L3506" s="146"/>
      <c r="M3506" s="139">
        <v>3</v>
      </c>
      <c r="N3506" s="167">
        <v>7</v>
      </c>
      <c r="O3506" s="79">
        <v>61443.199999999997</v>
      </c>
      <c r="P3506" s="80"/>
    </row>
    <row r="3507" spans="1:18" s="236" customFormat="1" ht="22.5">
      <c r="A3507" s="80" t="s">
        <v>1721</v>
      </c>
      <c r="B3507" s="80" t="s">
        <v>3209</v>
      </c>
      <c r="C3507" s="223" t="s">
        <v>2573</v>
      </c>
      <c r="D3507" s="139" t="s">
        <v>4027</v>
      </c>
      <c r="E3507" s="139" t="s">
        <v>301</v>
      </c>
      <c r="F3507" s="139" t="s">
        <v>525</v>
      </c>
      <c r="G3507" s="141">
        <v>42367</v>
      </c>
      <c r="H3507" s="141">
        <v>53416.479999999996</v>
      </c>
      <c r="I3507" s="234">
        <v>15</v>
      </c>
      <c r="J3507" s="235">
        <v>0.40540540540540543</v>
      </c>
      <c r="K3507" s="141">
        <v>64465.96</v>
      </c>
      <c r="L3507" s="146"/>
      <c r="M3507" s="139"/>
      <c r="N3507" s="167"/>
      <c r="O3507" s="244"/>
      <c r="P3507" s="80"/>
    </row>
    <row r="3508" spans="1:18" s="236" customFormat="1" ht="22.5">
      <c r="A3508" s="80" t="s">
        <v>3196</v>
      </c>
      <c r="B3508" s="80" t="s">
        <v>3201</v>
      </c>
      <c r="C3508" s="275" t="s">
        <v>4835</v>
      </c>
      <c r="D3508" s="139" t="s">
        <v>300</v>
      </c>
      <c r="E3508" s="276" t="s">
        <v>306</v>
      </c>
      <c r="F3508" s="276" t="s">
        <v>525</v>
      </c>
      <c r="G3508" s="219">
        <v>41949</v>
      </c>
      <c r="H3508" s="141">
        <v>53084</v>
      </c>
      <c r="I3508" s="234">
        <v>14</v>
      </c>
      <c r="J3508" s="235">
        <v>0.3783783783783784</v>
      </c>
      <c r="K3508" s="219">
        <v>64219</v>
      </c>
      <c r="L3508" s="277">
        <v>1</v>
      </c>
      <c r="M3508" s="276">
        <v>1</v>
      </c>
      <c r="N3508" s="167">
        <v>14</v>
      </c>
      <c r="O3508" s="208">
        <v>52000</v>
      </c>
      <c r="P3508" s="80"/>
    </row>
    <row r="3509" spans="1:18" s="236" customFormat="1">
      <c r="A3509" s="80" t="s">
        <v>3191</v>
      </c>
      <c r="B3509" s="80" t="s">
        <v>3199</v>
      </c>
      <c r="C3509" s="223" t="s">
        <v>938</v>
      </c>
      <c r="D3509" s="139" t="s">
        <v>4026</v>
      </c>
      <c r="E3509" s="139"/>
      <c r="F3509" s="140" t="s">
        <v>2219</v>
      </c>
      <c r="G3509" s="141">
        <v>40087.01</v>
      </c>
      <c r="H3509" s="141">
        <v>52032.865000000005</v>
      </c>
      <c r="I3509" s="234">
        <v>13</v>
      </c>
      <c r="J3509" s="235">
        <v>0.35135135135135137</v>
      </c>
      <c r="K3509" s="141">
        <v>63978.720000000001</v>
      </c>
      <c r="L3509" s="146"/>
      <c r="M3509" s="139">
        <v>2</v>
      </c>
      <c r="N3509" s="167">
        <v>21</v>
      </c>
      <c r="O3509" s="242">
        <v>48543.82</v>
      </c>
      <c r="P3509" s="80"/>
    </row>
    <row r="3510" spans="1:18" s="236" customFormat="1">
      <c r="A3510" s="80" t="s">
        <v>279</v>
      </c>
      <c r="B3510" s="80" t="s">
        <v>3199</v>
      </c>
      <c r="C3510" s="223" t="s">
        <v>937</v>
      </c>
      <c r="D3510" s="139" t="s">
        <v>4026</v>
      </c>
      <c r="E3510" s="139" t="s">
        <v>359</v>
      </c>
      <c r="F3510" s="139" t="s">
        <v>525</v>
      </c>
      <c r="G3510" s="141">
        <v>41841</v>
      </c>
      <c r="H3510" s="141">
        <v>51240</v>
      </c>
      <c r="I3510" s="234">
        <v>12</v>
      </c>
      <c r="J3510" s="235">
        <v>0.32432432432432434</v>
      </c>
      <c r="K3510" s="141">
        <v>60639</v>
      </c>
      <c r="L3510" s="146">
        <v>2</v>
      </c>
      <c r="M3510" s="139">
        <v>1</v>
      </c>
      <c r="N3510" s="167"/>
      <c r="O3510" s="244"/>
      <c r="P3510" s="80"/>
      <c r="Q3510" s="245"/>
    </row>
    <row r="3511" spans="1:18" s="236" customFormat="1">
      <c r="A3511" s="80" t="s">
        <v>273</v>
      </c>
      <c r="B3511" s="80" t="s">
        <v>3209</v>
      </c>
      <c r="C3511" s="223" t="s">
        <v>75</v>
      </c>
      <c r="D3511" s="139" t="s">
        <v>4026</v>
      </c>
      <c r="E3511" s="139" t="s">
        <v>301</v>
      </c>
      <c r="F3511" s="140" t="s">
        <v>2219</v>
      </c>
      <c r="G3511" s="141">
        <v>39221.5</v>
      </c>
      <c r="H3511" s="141">
        <v>50987.95</v>
      </c>
      <c r="I3511" s="234">
        <v>11</v>
      </c>
      <c r="J3511" s="235">
        <v>0.29729729729729731</v>
      </c>
      <c r="K3511" s="141">
        <v>62754.400000000001</v>
      </c>
      <c r="L3511" s="146">
        <v>1</v>
      </c>
      <c r="M3511" s="139">
        <v>1</v>
      </c>
      <c r="N3511" s="167">
        <v>27</v>
      </c>
      <c r="O3511" s="79">
        <v>39035.21</v>
      </c>
      <c r="P3511" s="80"/>
    </row>
    <row r="3512" spans="1:18" s="236" customFormat="1" ht="22.5">
      <c r="A3512" s="80" t="s">
        <v>1743</v>
      </c>
      <c r="B3512" s="80" t="s">
        <v>3251</v>
      </c>
      <c r="C3512" s="223" t="s">
        <v>2572</v>
      </c>
      <c r="D3512" s="139" t="s">
        <v>4026</v>
      </c>
      <c r="E3512" s="139" t="s">
        <v>301</v>
      </c>
      <c r="F3512" s="139" t="s">
        <v>525</v>
      </c>
      <c r="G3512" s="141">
        <v>38771.199999999997</v>
      </c>
      <c r="H3512" s="141">
        <v>50398.399999999994</v>
      </c>
      <c r="I3512" s="234">
        <v>10</v>
      </c>
      <c r="J3512" s="235">
        <v>0.27027027027027029</v>
      </c>
      <c r="K3512" s="141">
        <v>62025.599999999999</v>
      </c>
      <c r="L3512" s="146">
        <v>1</v>
      </c>
      <c r="M3512" s="139">
        <v>1</v>
      </c>
      <c r="N3512" s="167">
        <v>18</v>
      </c>
      <c r="O3512" s="79">
        <v>49446.592000000004</v>
      </c>
      <c r="P3512" s="80"/>
    </row>
    <row r="3513" spans="1:18" s="236" customFormat="1">
      <c r="A3513" s="80" t="s">
        <v>3206</v>
      </c>
      <c r="B3513" s="80" t="s">
        <v>3206</v>
      </c>
      <c r="C3513" s="223" t="s">
        <v>935</v>
      </c>
      <c r="D3513" s="139" t="s">
        <v>300</v>
      </c>
      <c r="E3513" s="139" t="s">
        <v>301</v>
      </c>
      <c r="F3513" s="139" t="s">
        <v>525</v>
      </c>
      <c r="G3513" s="141">
        <v>39312</v>
      </c>
      <c r="H3513" s="141">
        <v>50190.400000000001</v>
      </c>
      <c r="I3513" s="234">
        <v>9</v>
      </c>
      <c r="J3513" s="235">
        <v>0.24324324324324326</v>
      </c>
      <c r="K3513" s="141">
        <v>61068.800000000003</v>
      </c>
      <c r="L3513" s="146"/>
      <c r="M3513" s="139">
        <v>4</v>
      </c>
      <c r="N3513" s="167">
        <v>22</v>
      </c>
      <c r="O3513" s="79">
        <v>48450.869230750308</v>
      </c>
      <c r="P3513" s="80"/>
    </row>
    <row r="3514" spans="1:18" s="236" customFormat="1">
      <c r="A3514" s="80" t="s">
        <v>1733</v>
      </c>
      <c r="B3514" s="80" t="s">
        <v>3213</v>
      </c>
      <c r="C3514" s="223" t="s">
        <v>4836</v>
      </c>
      <c r="D3514" s="139"/>
      <c r="E3514" s="139"/>
      <c r="F3514" s="139"/>
      <c r="G3514" s="141">
        <v>39140</v>
      </c>
      <c r="H3514" s="141">
        <v>48410</v>
      </c>
      <c r="I3514" s="234">
        <v>8</v>
      </c>
      <c r="J3514" s="235">
        <v>0.21621621621621623</v>
      </c>
      <c r="K3514" s="141">
        <v>57680</v>
      </c>
      <c r="L3514" s="146">
        <v>1</v>
      </c>
      <c r="M3514" s="139">
        <v>1</v>
      </c>
      <c r="N3514" s="167">
        <v>23</v>
      </c>
      <c r="O3514" s="79">
        <v>48410.12</v>
      </c>
      <c r="P3514" s="80"/>
    </row>
    <row r="3515" spans="1:18" s="236" customFormat="1">
      <c r="A3515" s="80" t="s">
        <v>211</v>
      </c>
      <c r="B3515" s="80" t="s">
        <v>3201</v>
      </c>
      <c r="C3515" s="223" t="s">
        <v>75</v>
      </c>
      <c r="D3515" s="139" t="s">
        <v>300</v>
      </c>
      <c r="E3515" s="139" t="s">
        <v>301</v>
      </c>
      <c r="F3515" s="139" t="s">
        <v>525</v>
      </c>
      <c r="G3515" s="141">
        <v>37112</v>
      </c>
      <c r="H3515" s="141">
        <v>48245.5</v>
      </c>
      <c r="I3515" s="234">
        <v>7</v>
      </c>
      <c r="J3515" s="235">
        <v>0.1891891891891892</v>
      </c>
      <c r="K3515" s="141">
        <v>59379</v>
      </c>
      <c r="L3515" s="146"/>
      <c r="M3515" s="139">
        <v>1</v>
      </c>
      <c r="N3515" s="167">
        <v>26</v>
      </c>
      <c r="O3515" s="79">
        <v>42600</v>
      </c>
      <c r="P3515" s="80"/>
    </row>
    <row r="3516" spans="1:18" s="236" customFormat="1">
      <c r="A3516" s="80" t="s">
        <v>225</v>
      </c>
      <c r="B3516" s="80" t="s">
        <v>3209</v>
      </c>
      <c r="C3516" s="250" t="s">
        <v>75</v>
      </c>
      <c r="D3516" s="139" t="s">
        <v>4026</v>
      </c>
      <c r="E3516" s="251" t="s">
        <v>301</v>
      </c>
      <c r="F3516" s="140" t="s">
        <v>2219</v>
      </c>
      <c r="G3516" s="252">
        <v>36691.199999999997</v>
      </c>
      <c r="H3516" s="141">
        <v>45021.599999999999</v>
      </c>
      <c r="I3516" s="234">
        <v>6</v>
      </c>
      <c r="J3516" s="235">
        <v>0.16216216216216217</v>
      </c>
      <c r="K3516" s="252">
        <v>53352</v>
      </c>
      <c r="L3516" s="253">
        <v>2</v>
      </c>
      <c r="M3516" s="251">
        <v>2</v>
      </c>
      <c r="N3516" s="167">
        <v>28</v>
      </c>
      <c r="O3516" s="254">
        <v>38365.599999999999</v>
      </c>
      <c r="P3516" s="255"/>
      <c r="R3516" s="245"/>
    </row>
    <row r="3517" spans="1:18" s="236" customFormat="1">
      <c r="A3517" s="80" t="s">
        <v>1716</v>
      </c>
      <c r="B3517" s="80" t="s">
        <v>3205</v>
      </c>
      <c r="C3517" s="223" t="s">
        <v>2570</v>
      </c>
      <c r="D3517" s="139" t="s">
        <v>4026</v>
      </c>
      <c r="E3517" s="139" t="s">
        <v>301</v>
      </c>
      <c r="F3517" s="140" t="s">
        <v>2219</v>
      </c>
      <c r="G3517" s="141">
        <v>31207.82</v>
      </c>
      <c r="H3517" s="141">
        <v>44987.834999999999</v>
      </c>
      <c r="I3517" s="234">
        <v>5</v>
      </c>
      <c r="J3517" s="235">
        <v>0.13513513513513514</v>
      </c>
      <c r="K3517" s="141">
        <v>58767.85</v>
      </c>
      <c r="L3517" s="146">
        <v>2</v>
      </c>
      <c r="M3517" s="139">
        <v>2</v>
      </c>
      <c r="N3517" s="167">
        <v>16</v>
      </c>
      <c r="O3517" s="79">
        <v>50566.21</v>
      </c>
      <c r="P3517" s="80"/>
    </row>
    <row r="3518" spans="1:18" s="236" customFormat="1">
      <c r="A3518" s="80" t="s">
        <v>280</v>
      </c>
      <c r="B3518" s="80" t="s">
        <v>3213</v>
      </c>
      <c r="C3518" s="223" t="s">
        <v>75</v>
      </c>
      <c r="D3518" s="139" t="s">
        <v>4027</v>
      </c>
      <c r="E3518" s="139" t="s">
        <v>301</v>
      </c>
      <c r="F3518" s="139" t="s">
        <v>525</v>
      </c>
      <c r="G3518" s="141">
        <v>35838</v>
      </c>
      <c r="H3518" s="141">
        <v>44720</v>
      </c>
      <c r="I3518" s="234">
        <v>4</v>
      </c>
      <c r="J3518" s="235">
        <v>0.10810810810810811</v>
      </c>
      <c r="K3518" s="141">
        <v>53602</v>
      </c>
      <c r="L3518" s="146">
        <v>1</v>
      </c>
      <c r="M3518" s="139">
        <v>1</v>
      </c>
      <c r="N3518" s="167"/>
      <c r="O3518" s="244"/>
      <c r="P3518" s="80"/>
    </row>
    <row r="3519" spans="1:18" s="236" customFormat="1">
      <c r="A3519" s="80" t="s">
        <v>3192</v>
      </c>
      <c r="B3519" s="80" t="s">
        <v>3222</v>
      </c>
      <c r="C3519" s="223" t="s">
        <v>4837</v>
      </c>
      <c r="D3519" s="139" t="s">
        <v>4027</v>
      </c>
      <c r="E3519" s="139" t="s">
        <v>301</v>
      </c>
      <c r="F3519" s="139" t="s">
        <v>525</v>
      </c>
      <c r="G3519" s="141">
        <v>34847.279999999999</v>
      </c>
      <c r="H3519" s="141">
        <v>43559.149999999994</v>
      </c>
      <c r="I3519" s="234">
        <v>3</v>
      </c>
      <c r="J3519" s="235">
        <v>8.1081081081081086E-2</v>
      </c>
      <c r="K3519" s="141">
        <v>52271.02</v>
      </c>
      <c r="L3519" s="146">
        <v>1</v>
      </c>
      <c r="M3519" s="139">
        <v>1</v>
      </c>
      <c r="N3519" s="167">
        <v>15</v>
      </c>
      <c r="O3519" s="79">
        <v>51586.29</v>
      </c>
      <c r="P3519" s="80"/>
    </row>
    <row r="3520" spans="1:18" s="236" customFormat="1">
      <c r="A3520" s="80" t="s">
        <v>3193</v>
      </c>
      <c r="B3520" s="80" t="s">
        <v>3235</v>
      </c>
      <c r="C3520" s="223" t="s">
        <v>2574</v>
      </c>
      <c r="D3520" s="139" t="s">
        <v>4026</v>
      </c>
      <c r="E3520" s="139" t="s">
        <v>301</v>
      </c>
      <c r="F3520" s="140" t="s">
        <v>2219</v>
      </c>
      <c r="G3520" s="141">
        <v>32947.199999999997</v>
      </c>
      <c r="H3520" s="141">
        <v>42806.399999999994</v>
      </c>
      <c r="I3520" s="234">
        <v>2</v>
      </c>
      <c r="J3520" s="235">
        <v>5.4054054054054057E-2</v>
      </c>
      <c r="K3520" s="141">
        <v>52665.599999999999</v>
      </c>
      <c r="L3520" s="146">
        <v>2</v>
      </c>
      <c r="M3520" s="139">
        <v>2</v>
      </c>
      <c r="N3520" s="167">
        <v>30</v>
      </c>
      <c r="O3520" s="79">
        <v>35194</v>
      </c>
      <c r="P3520" s="80"/>
    </row>
    <row r="3521" spans="1:24" ht="20.25">
      <c r="A3521" s="405" t="s">
        <v>75</v>
      </c>
      <c r="B3521" s="405"/>
      <c r="C3521" s="405"/>
      <c r="D3521" s="228"/>
      <c r="E3521" s="228"/>
      <c r="F3521" s="228"/>
      <c r="G3521" s="130"/>
      <c r="H3521" s="130"/>
      <c r="I3521" s="229"/>
      <c r="J3521" s="132"/>
      <c r="K3521" s="130"/>
      <c r="L3521" s="230"/>
      <c r="M3521" s="230"/>
      <c r="N3521" s="230"/>
      <c r="O3521" s="130"/>
      <c r="P3521" s="134"/>
    </row>
    <row r="3522" spans="1:24" ht="18">
      <c r="A3522" s="61" t="s">
        <v>517</v>
      </c>
      <c r="B3522" s="62" t="s">
        <v>243</v>
      </c>
      <c r="C3522" s="61" t="s">
        <v>233</v>
      </c>
      <c r="D3522" s="61" t="s">
        <v>289</v>
      </c>
      <c r="E3522" s="61" t="s">
        <v>518</v>
      </c>
      <c r="F3522" s="61" t="s">
        <v>519</v>
      </c>
      <c r="G3522" s="63" t="s">
        <v>236</v>
      </c>
      <c r="H3522" s="63" t="s">
        <v>237</v>
      </c>
      <c r="I3522" s="232"/>
      <c r="J3522" s="233" t="s">
        <v>520</v>
      </c>
      <c r="K3522" s="63" t="s">
        <v>238</v>
      </c>
      <c r="L3522" s="61" t="s">
        <v>521</v>
      </c>
      <c r="M3522" s="64" t="s">
        <v>522</v>
      </c>
      <c r="N3522" s="64" t="s">
        <v>523</v>
      </c>
      <c r="O3522" s="65" t="s">
        <v>524</v>
      </c>
      <c r="P3522" s="61" t="s">
        <v>240</v>
      </c>
    </row>
    <row r="3523" spans="1:24" s="236" customFormat="1">
      <c r="A3523" s="80" t="s">
        <v>1723</v>
      </c>
      <c r="B3523" s="80" t="s">
        <v>3199</v>
      </c>
      <c r="C3523" s="223" t="s">
        <v>2575</v>
      </c>
      <c r="D3523" s="139" t="s">
        <v>4027</v>
      </c>
      <c r="E3523" s="139" t="s">
        <v>301</v>
      </c>
      <c r="F3523" s="139" t="s">
        <v>525</v>
      </c>
      <c r="G3523" s="141">
        <v>38103.22</v>
      </c>
      <c r="H3523" s="141">
        <v>38103.22</v>
      </c>
      <c r="I3523" s="234">
        <v>1</v>
      </c>
      <c r="J3523" s="235">
        <v>2.7027027027027029E-2</v>
      </c>
      <c r="K3523" s="141">
        <v>38103.22</v>
      </c>
      <c r="L3523" s="146">
        <v>1</v>
      </c>
      <c r="M3523" s="139">
        <v>0</v>
      </c>
      <c r="N3523" s="167">
        <v>29</v>
      </c>
      <c r="O3523" s="79">
        <v>38103.22</v>
      </c>
      <c r="P3523" s="80"/>
      <c r="W3523" s="245"/>
      <c r="X3523" s="245"/>
    </row>
    <row r="3524" spans="1:24" s="236" customFormat="1">
      <c r="A3524" s="80"/>
      <c r="B3524" s="80"/>
      <c r="C3524" s="223"/>
      <c r="D3524" s="139"/>
      <c r="E3524" s="139"/>
      <c r="F3524" s="139"/>
      <c r="G3524" s="141"/>
      <c r="H3524" s="141"/>
      <c r="I3524" s="234"/>
      <c r="J3524" s="235"/>
      <c r="K3524" s="141"/>
      <c r="L3524" s="146"/>
      <c r="M3524" s="139"/>
      <c r="N3524" s="139"/>
      <c r="O3524" s="79"/>
      <c r="P3524" s="256"/>
      <c r="R3524" s="241"/>
    </row>
    <row r="3525" spans="1:24" s="236" customFormat="1">
      <c r="A3525" s="80"/>
      <c r="B3525" s="80"/>
      <c r="C3525" s="223"/>
      <c r="D3525" s="139"/>
      <c r="E3525" s="139"/>
      <c r="F3525" s="66"/>
      <c r="G3525" s="14" t="s">
        <v>236</v>
      </c>
      <c r="H3525" s="15" t="s">
        <v>237</v>
      </c>
      <c r="I3525" s="259"/>
      <c r="J3525" s="260"/>
      <c r="K3525" s="67" t="s">
        <v>238</v>
      </c>
      <c r="L3525" s="261"/>
      <c r="M3525" s="261"/>
      <c r="N3525" s="261"/>
      <c r="O3525" s="262"/>
      <c r="P3525" s="256"/>
      <c r="R3525" s="241"/>
    </row>
    <row r="3526" spans="1:24" s="236" customFormat="1">
      <c r="A3526" s="80"/>
      <c r="B3526" s="80"/>
      <c r="C3526" s="223"/>
      <c r="D3526" s="139"/>
      <c r="E3526" s="139"/>
      <c r="F3526" s="68" t="s">
        <v>253</v>
      </c>
      <c r="G3526" s="16">
        <v>44369.015716216214</v>
      </c>
      <c r="H3526" s="16">
        <v>57022.64341554053</v>
      </c>
      <c r="I3526" s="259"/>
      <c r="J3526" s="260"/>
      <c r="K3526" s="16">
        <v>69676.271114864867</v>
      </c>
      <c r="L3526" s="261"/>
      <c r="M3526" s="261"/>
      <c r="N3526" s="261"/>
      <c r="O3526" s="262"/>
      <c r="P3526" s="256"/>
      <c r="R3526" s="241"/>
    </row>
    <row r="3527" spans="1:24" s="236" customFormat="1">
      <c r="A3527" s="80"/>
      <c r="B3527" s="80"/>
      <c r="C3527" s="223"/>
      <c r="D3527" s="139"/>
      <c r="E3527" s="139"/>
      <c r="F3527" s="68" t="s">
        <v>254</v>
      </c>
      <c r="G3527" s="16">
        <v>48817.599999999999</v>
      </c>
      <c r="H3527" s="16">
        <v>61775</v>
      </c>
      <c r="I3527" s="259"/>
      <c r="J3527" s="260"/>
      <c r="K3527" s="16">
        <v>75095.696000000011</v>
      </c>
      <c r="L3527" s="261"/>
      <c r="M3527" s="261"/>
      <c r="N3527" s="261"/>
      <c r="O3527" s="262"/>
      <c r="P3527" s="256"/>
      <c r="R3527" s="241"/>
    </row>
    <row r="3528" spans="1:24" s="236" customFormat="1">
      <c r="A3528" s="80"/>
      <c r="B3528" s="80"/>
      <c r="C3528" s="223"/>
      <c r="D3528" s="139"/>
      <c r="E3528" s="139"/>
      <c r="F3528" s="68" t="s">
        <v>255</v>
      </c>
      <c r="G3528" s="16">
        <v>39140</v>
      </c>
      <c r="H3528" s="16">
        <v>50398.399999999994</v>
      </c>
      <c r="I3528" s="259"/>
      <c r="J3528" s="260"/>
      <c r="K3528" s="16">
        <v>61068.800000000003</v>
      </c>
      <c r="L3528" s="261"/>
      <c r="M3528" s="261"/>
      <c r="N3528" s="261"/>
      <c r="O3528" s="262"/>
      <c r="P3528" s="256"/>
      <c r="R3528" s="241"/>
    </row>
    <row r="3529" spans="1:24" s="236" customFormat="1">
      <c r="A3529" s="80"/>
      <c r="B3529" s="80"/>
      <c r="C3529" s="223"/>
      <c r="D3529" s="139"/>
      <c r="E3529" s="139"/>
      <c r="F3529" s="68" t="s">
        <v>256</v>
      </c>
      <c r="G3529" s="16">
        <v>43696.639999999999</v>
      </c>
      <c r="H3529" s="16">
        <v>55888</v>
      </c>
      <c r="I3529" s="259"/>
      <c r="J3529" s="260"/>
      <c r="K3529" s="16">
        <v>67704</v>
      </c>
      <c r="L3529" s="261"/>
      <c r="M3529" s="261"/>
      <c r="N3529" s="261"/>
      <c r="O3529" s="262"/>
      <c r="P3529" s="256"/>
      <c r="R3529" s="241"/>
    </row>
    <row r="3530" spans="1:24" s="236" customFormat="1">
      <c r="A3530" s="80"/>
      <c r="B3530" s="80"/>
      <c r="C3530" s="223"/>
      <c r="D3530" s="139"/>
      <c r="E3530" s="139"/>
      <c r="F3530" s="68"/>
      <c r="G3530" s="16"/>
      <c r="H3530" s="16"/>
      <c r="I3530" s="259"/>
      <c r="J3530" s="260"/>
      <c r="K3530" s="16"/>
      <c r="L3530" s="261"/>
      <c r="M3530" s="261"/>
      <c r="N3530" s="261"/>
      <c r="O3530" s="262"/>
      <c r="P3530" s="256"/>
      <c r="R3530" s="241"/>
    </row>
    <row r="3531" spans="1:24" s="236" customFormat="1">
      <c r="A3531" s="80"/>
      <c r="B3531" s="80"/>
      <c r="C3531" s="223"/>
      <c r="D3531" s="139"/>
      <c r="E3531" s="139"/>
      <c r="F3531" s="68"/>
      <c r="G3531" s="16"/>
      <c r="H3531" s="69"/>
      <c r="I3531" s="263"/>
      <c r="J3531" s="406" t="s">
        <v>257</v>
      </c>
      <c r="K3531" s="406"/>
      <c r="L3531" s="406"/>
      <c r="M3531" s="406"/>
      <c r="N3531" s="406"/>
      <c r="O3531" s="406"/>
      <c r="P3531" s="256"/>
      <c r="R3531" s="241"/>
    </row>
    <row r="3532" spans="1:24" s="236" customFormat="1">
      <c r="A3532" s="80"/>
      <c r="B3532" s="80"/>
      <c r="C3532" s="223"/>
      <c r="D3532" s="139"/>
      <c r="E3532" s="139"/>
      <c r="F3532" s="68"/>
      <c r="G3532" s="16"/>
      <c r="H3532" s="70"/>
      <c r="I3532" s="264"/>
      <c r="J3532" s="265" t="s">
        <v>258</v>
      </c>
      <c r="K3532" s="71">
        <v>59273.397499999999</v>
      </c>
      <c r="L3532" s="266"/>
      <c r="M3532" s="407" t="s">
        <v>259</v>
      </c>
      <c r="N3532" s="407"/>
      <c r="O3532" s="72">
        <v>54613.62204102501</v>
      </c>
      <c r="P3532" s="256"/>
      <c r="R3532" s="241"/>
    </row>
    <row r="3533" spans="1:24" s="236" customFormat="1">
      <c r="A3533" s="80"/>
      <c r="B3533" s="80"/>
      <c r="C3533" s="223"/>
      <c r="D3533" s="139"/>
      <c r="E3533" s="139"/>
      <c r="F3533" s="261"/>
      <c r="G3533" s="262"/>
      <c r="H3533" s="70"/>
      <c r="I3533" s="264"/>
      <c r="J3533" s="265" t="s">
        <v>260</v>
      </c>
      <c r="K3533" s="71">
        <v>48420.307307687581</v>
      </c>
      <c r="L3533" s="266"/>
      <c r="M3533" s="407" t="s">
        <v>537</v>
      </c>
      <c r="N3533" s="407"/>
      <c r="O3533" s="72">
        <v>51200.669976066682</v>
      </c>
      <c r="P3533" s="256"/>
      <c r="R3533" s="241"/>
    </row>
    <row r="3534" spans="1:24" s="236" customFormat="1">
      <c r="A3534" s="80"/>
      <c r="B3534" s="80"/>
      <c r="C3534" s="223"/>
      <c r="D3534" s="139"/>
      <c r="E3534" s="139"/>
      <c r="F3534" s="139"/>
      <c r="G3534" s="141"/>
      <c r="H3534" s="141"/>
      <c r="I3534" s="234"/>
      <c r="J3534" s="235"/>
      <c r="K3534" s="141"/>
      <c r="L3534" s="146"/>
      <c r="M3534" s="139"/>
      <c r="N3534" s="139"/>
      <c r="O3534" s="79"/>
      <c r="P3534" s="256"/>
      <c r="R3534" s="241"/>
    </row>
    <row r="3535" spans="1:24" ht="20.25">
      <c r="A3535" s="405" t="s">
        <v>76</v>
      </c>
      <c r="B3535" s="405"/>
      <c r="C3535" s="405"/>
      <c r="D3535" s="228"/>
      <c r="E3535" s="228"/>
      <c r="F3535" s="228"/>
      <c r="G3535" s="130"/>
      <c r="H3535" s="130"/>
      <c r="I3535" s="229"/>
      <c r="J3535" s="132"/>
      <c r="K3535" s="130"/>
      <c r="L3535" s="230"/>
      <c r="M3535" s="230"/>
      <c r="N3535" s="230"/>
      <c r="O3535" s="130"/>
      <c r="P3535" s="134"/>
    </row>
    <row r="3536" spans="1:24" ht="18">
      <c r="A3536" s="61" t="s">
        <v>517</v>
      </c>
      <c r="B3536" s="62" t="s">
        <v>243</v>
      </c>
      <c r="C3536" s="61" t="s">
        <v>233</v>
      </c>
      <c r="D3536" s="61" t="s">
        <v>289</v>
      </c>
      <c r="E3536" s="61" t="s">
        <v>518</v>
      </c>
      <c r="F3536" s="61" t="s">
        <v>519</v>
      </c>
      <c r="G3536" s="63" t="s">
        <v>236</v>
      </c>
      <c r="H3536" s="63" t="s">
        <v>237</v>
      </c>
      <c r="I3536" s="232"/>
      <c r="J3536" s="233" t="s">
        <v>520</v>
      </c>
      <c r="K3536" s="63" t="s">
        <v>238</v>
      </c>
      <c r="L3536" s="61" t="s">
        <v>521</v>
      </c>
      <c r="M3536" s="64" t="s">
        <v>522</v>
      </c>
      <c r="N3536" s="64" t="s">
        <v>523</v>
      </c>
      <c r="O3536" s="65" t="s">
        <v>524</v>
      </c>
      <c r="P3536" s="61" t="s">
        <v>240</v>
      </c>
    </row>
    <row r="3537" spans="1:24" s="236" customFormat="1">
      <c r="A3537" s="80" t="s">
        <v>3267</v>
      </c>
      <c r="B3537" s="80" t="s">
        <v>3267</v>
      </c>
      <c r="C3537" s="223" t="s">
        <v>25</v>
      </c>
      <c r="D3537" s="139" t="s">
        <v>300</v>
      </c>
      <c r="E3537" s="139"/>
      <c r="F3537" s="139" t="s">
        <v>525</v>
      </c>
      <c r="G3537" s="141">
        <v>93038.399999999994</v>
      </c>
      <c r="H3537" s="141">
        <v>121388.8</v>
      </c>
      <c r="I3537" s="234">
        <v>49</v>
      </c>
      <c r="J3537" s="235">
        <v>1</v>
      </c>
      <c r="K3537" s="141">
        <v>149739.20000000001</v>
      </c>
      <c r="L3537" s="146"/>
      <c r="M3537" s="139"/>
      <c r="N3537" s="167"/>
      <c r="O3537" s="244"/>
      <c r="P3537" s="80"/>
    </row>
    <row r="3538" spans="1:24" s="236" customFormat="1">
      <c r="A3538" s="80" t="s">
        <v>3212</v>
      </c>
      <c r="B3538" s="80" t="s">
        <v>3213</v>
      </c>
      <c r="C3538" s="223" t="s">
        <v>939</v>
      </c>
      <c r="D3538" s="139" t="s">
        <v>300</v>
      </c>
      <c r="E3538" s="139" t="s">
        <v>301</v>
      </c>
      <c r="F3538" s="140" t="s">
        <v>2219</v>
      </c>
      <c r="G3538" s="141">
        <v>80392.210000000006</v>
      </c>
      <c r="H3538" s="141">
        <v>119781.79500000001</v>
      </c>
      <c r="I3538" s="234">
        <v>48</v>
      </c>
      <c r="J3538" s="235">
        <v>0.97959183673469385</v>
      </c>
      <c r="K3538" s="141">
        <v>159171.38</v>
      </c>
      <c r="L3538" s="146"/>
      <c r="M3538" s="139">
        <v>1</v>
      </c>
      <c r="N3538" s="167">
        <v>1</v>
      </c>
      <c r="O3538" s="79">
        <v>133284.1</v>
      </c>
      <c r="P3538" s="80"/>
    </row>
    <row r="3539" spans="1:24" s="236" customFormat="1" ht="33.75">
      <c r="A3539" s="80" t="s">
        <v>217</v>
      </c>
      <c r="B3539" s="80" t="s">
        <v>3199</v>
      </c>
      <c r="C3539" s="223" t="s">
        <v>4838</v>
      </c>
      <c r="D3539" s="139" t="s">
        <v>300</v>
      </c>
      <c r="E3539" s="139" t="s">
        <v>301</v>
      </c>
      <c r="F3539" s="139" t="s">
        <v>525</v>
      </c>
      <c r="G3539" s="141">
        <v>90733.551999999996</v>
      </c>
      <c r="H3539" s="141">
        <v>115670.048</v>
      </c>
      <c r="I3539" s="234">
        <v>47</v>
      </c>
      <c r="J3539" s="235">
        <v>0.95918367346938771</v>
      </c>
      <c r="K3539" s="141">
        <v>140606.54399999999</v>
      </c>
      <c r="L3539" s="286">
        <v>5</v>
      </c>
      <c r="M3539" s="140">
        <v>5</v>
      </c>
      <c r="N3539" s="167">
        <v>3</v>
      </c>
      <c r="O3539" s="141">
        <v>107219.84</v>
      </c>
      <c r="P3539" s="80"/>
    </row>
    <row r="3540" spans="1:24" s="236" customFormat="1">
      <c r="A3540" s="80" t="s">
        <v>3209</v>
      </c>
      <c r="B3540" s="80" t="s">
        <v>3209</v>
      </c>
      <c r="C3540" s="223" t="s">
        <v>4839</v>
      </c>
      <c r="D3540" s="139" t="s">
        <v>300</v>
      </c>
      <c r="E3540" s="139" t="s">
        <v>301</v>
      </c>
      <c r="F3540" s="139"/>
      <c r="G3540" s="141">
        <v>85571.199999999997</v>
      </c>
      <c r="H3540" s="141">
        <v>111248.79999999999</v>
      </c>
      <c r="I3540" s="234">
        <v>46</v>
      </c>
      <c r="J3540" s="235">
        <v>0.93877551020408168</v>
      </c>
      <c r="K3540" s="141">
        <v>136926.39999999999</v>
      </c>
      <c r="L3540" s="146"/>
      <c r="M3540" s="139">
        <v>1</v>
      </c>
      <c r="N3540" s="167">
        <v>7</v>
      </c>
      <c r="O3540" s="79">
        <v>102689.60000000001</v>
      </c>
      <c r="P3540" s="80"/>
    </row>
    <row r="3541" spans="1:24" s="236" customFormat="1">
      <c r="A3541" s="80" t="s">
        <v>214</v>
      </c>
      <c r="B3541" s="80" t="s">
        <v>3199</v>
      </c>
      <c r="C3541" s="223" t="s">
        <v>76</v>
      </c>
      <c r="D3541" s="139" t="s">
        <v>300</v>
      </c>
      <c r="E3541" s="139" t="s">
        <v>301</v>
      </c>
      <c r="F3541" s="139" t="s">
        <v>525</v>
      </c>
      <c r="G3541" s="141">
        <v>77760</v>
      </c>
      <c r="H3541" s="141">
        <v>100980</v>
      </c>
      <c r="I3541" s="234">
        <v>45</v>
      </c>
      <c r="J3541" s="235">
        <v>0.91836734693877553</v>
      </c>
      <c r="K3541" s="141">
        <v>124200</v>
      </c>
      <c r="L3541" s="146"/>
      <c r="M3541" s="139">
        <v>3</v>
      </c>
      <c r="N3541" s="167">
        <v>14</v>
      </c>
      <c r="O3541" s="79">
        <v>92799.14</v>
      </c>
      <c r="P3541" s="80"/>
    </row>
    <row r="3542" spans="1:24" s="236" customFormat="1" ht="56.25">
      <c r="A3542" s="80" t="s">
        <v>1723</v>
      </c>
      <c r="B3542" s="80" t="s">
        <v>3199</v>
      </c>
      <c r="C3542" s="223" t="s">
        <v>2577</v>
      </c>
      <c r="D3542" s="139" t="s">
        <v>4026</v>
      </c>
      <c r="E3542" s="139" t="s">
        <v>301</v>
      </c>
      <c r="F3542" s="140" t="s">
        <v>2219</v>
      </c>
      <c r="G3542" s="141">
        <v>83969.23</v>
      </c>
      <c r="H3542" s="141">
        <v>99861.125</v>
      </c>
      <c r="I3542" s="234">
        <v>44</v>
      </c>
      <c r="J3542" s="235">
        <v>0.89795918367346939</v>
      </c>
      <c r="K3542" s="141">
        <v>115753.02</v>
      </c>
      <c r="L3542" s="146">
        <v>1</v>
      </c>
      <c r="M3542" s="139">
        <v>1</v>
      </c>
      <c r="N3542" s="167">
        <v>9</v>
      </c>
      <c r="O3542" s="79">
        <v>99861.125</v>
      </c>
      <c r="P3542" s="80" t="s">
        <v>4840</v>
      </c>
      <c r="W3542" s="245"/>
      <c r="X3542" s="245"/>
    </row>
    <row r="3543" spans="1:24" s="236" customFormat="1">
      <c r="A3543" s="80" t="s">
        <v>3204</v>
      </c>
      <c r="B3543" s="80" t="s">
        <v>3204</v>
      </c>
      <c r="C3543" s="223" t="s">
        <v>4841</v>
      </c>
      <c r="D3543" s="139" t="s">
        <v>300</v>
      </c>
      <c r="E3543" s="139" t="s">
        <v>301</v>
      </c>
      <c r="F3543" s="139" t="s">
        <v>525</v>
      </c>
      <c r="G3543" s="141">
        <v>79314.039999999994</v>
      </c>
      <c r="H3543" s="141">
        <v>99149.440000000002</v>
      </c>
      <c r="I3543" s="234">
        <v>43</v>
      </c>
      <c r="J3543" s="235">
        <v>0.87755102040816324</v>
      </c>
      <c r="K3543" s="141">
        <v>118984.84</v>
      </c>
      <c r="L3543" s="146">
        <v>1</v>
      </c>
      <c r="M3543" s="139">
        <v>1</v>
      </c>
      <c r="N3543" s="167">
        <v>2</v>
      </c>
      <c r="O3543" s="79">
        <v>118984.84</v>
      </c>
      <c r="P3543" s="80"/>
    </row>
    <row r="3544" spans="1:24" s="236" customFormat="1">
      <c r="A3544" s="80" t="s">
        <v>220</v>
      </c>
      <c r="B3544" s="80" t="s">
        <v>3201</v>
      </c>
      <c r="C3544" s="223" t="s">
        <v>4842</v>
      </c>
      <c r="D3544" s="139" t="s">
        <v>300</v>
      </c>
      <c r="E3544" s="139" t="s">
        <v>301</v>
      </c>
      <c r="F3544" s="139" t="s">
        <v>525</v>
      </c>
      <c r="G3544" s="141">
        <v>73819</v>
      </c>
      <c r="H3544" s="141">
        <v>94910.5</v>
      </c>
      <c r="I3544" s="234">
        <v>42</v>
      </c>
      <c r="J3544" s="235">
        <v>0.8571428571428571</v>
      </c>
      <c r="K3544" s="141">
        <v>116002</v>
      </c>
      <c r="L3544" s="146">
        <v>1</v>
      </c>
      <c r="M3544" s="139">
        <v>1</v>
      </c>
      <c r="N3544" s="167">
        <v>31</v>
      </c>
      <c r="O3544" s="79">
        <v>76771.759999999995</v>
      </c>
      <c r="P3544" s="80"/>
    </row>
    <row r="3545" spans="1:24" s="236" customFormat="1" ht="22.5">
      <c r="A3545" s="80" t="s">
        <v>277</v>
      </c>
      <c r="B3545" s="80" t="s">
        <v>3201</v>
      </c>
      <c r="C3545" s="223" t="s">
        <v>2579</v>
      </c>
      <c r="D3545" s="140" t="s">
        <v>300</v>
      </c>
      <c r="E3545" s="139" t="s">
        <v>306</v>
      </c>
      <c r="F3545" s="139" t="s">
        <v>525</v>
      </c>
      <c r="G3545" s="141">
        <v>71136</v>
      </c>
      <c r="H3545" s="141">
        <v>92466</v>
      </c>
      <c r="I3545" s="234">
        <v>41</v>
      </c>
      <c r="J3545" s="235">
        <v>0.83673469387755106</v>
      </c>
      <c r="K3545" s="141">
        <v>113796</v>
      </c>
      <c r="L3545" s="146">
        <v>1</v>
      </c>
      <c r="M3545" s="139">
        <v>1</v>
      </c>
      <c r="N3545" s="167">
        <v>15</v>
      </c>
      <c r="O3545" s="79">
        <v>92435</v>
      </c>
      <c r="P3545" s="80"/>
      <c r="V3545" s="245"/>
      <c r="W3545" s="245"/>
      <c r="X3545" s="245"/>
    </row>
    <row r="3546" spans="1:24" s="236" customFormat="1">
      <c r="A3546" s="80" t="s">
        <v>224</v>
      </c>
      <c r="B3546" s="80" t="s">
        <v>3201</v>
      </c>
      <c r="C3546" s="223" t="s">
        <v>939</v>
      </c>
      <c r="D3546" s="139" t="s">
        <v>4026</v>
      </c>
      <c r="E3546" s="139" t="s">
        <v>301</v>
      </c>
      <c r="F3546" s="140" t="s">
        <v>2219</v>
      </c>
      <c r="G3546" s="141">
        <v>73104.046681458276</v>
      </c>
      <c r="H3546" s="141">
        <v>91387.550422303844</v>
      </c>
      <c r="I3546" s="234">
        <v>40</v>
      </c>
      <c r="J3546" s="235">
        <v>0.81632653061224492</v>
      </c>
      <c r="K3546" s="141">
        <v>109671.05416314941</v>
      </c>
      <c r="L3546" s="146">
        <v>4</v>
      </c>
      <c r="M3546" s="139">
        <v>4</v>
      </c>
      <c r="N3546" s="167">
        <v>4</v>
      </c>
      <c r="O3546" s="79">
        <v>106138.7184</v>
      </c>
      <c r="P3546" s="80"/>
    </row>
    <row r="3547" spans="1:24" s="236" customFormat="1">
      <c r="A3547" s="80" t="s">
        <v>1716</v>
      </c>
      <c r="B3547" s="80" t="s">
        <v>3205</v>
      </c>
      <c r="C3547" s="223" t="s">
        <v>2578</v>
      </c>
      <c r="D3547" s="139" t="s">
        <v>300</v>
      </c>
      <c r="E3547" s="139" t="s">
        <v>301</v>
      </c>
      <c r="F3547" s="140" t="s">
        <v>2219</v>
      </c>
      <c r="G3547" s="141">
        <v>67995.53</v>
      </c>
      <c r="H3547" s="141">
        <v>91329.054999999993</v>
      </c>
      <c r="I3547" s="234">
        <v>39</v>
      </c>
      <c r="J3547" s="235">
        <v>0.79591836734693877</v>
      </c>
      <c r="K3547" s="141">
        <v>114662.58</v>
      </c>
      <c r="L3547" s="146">
        <v>1</v>
      </c>
      <c r="M3547" s="139">
        <v>1</v>
      </c>
      <c r="N3547" s="167">
        <v>11</v>
      </c>
      <c r="O3547" s="79">
        <v>96889.93</v>
      </c>
      <c r="P3547" s="80"/>
    </row>
    <row r="3548" spans="1:24" s="236" customFormat="1">
      <c r="A3548" s="80" t="s">
        <v>216</v>
      </c>
      <c r="B3548" s="80" t="s">
        <v>3199</v>
      </c>
      <c r="C3548" s="224" t="s">
        <v>821</v>
      </c>
      <c r="D3548" s="167" t="s">
        <v>4026</v>
      </c>
      <c r="E3548" s="239" t="s">
        <v>301</v>
      </c>
      <c r="F3548" s="140" t="s">
        <v>2219</v>
      </c>
      <c r="G3548" s="85">
        <v>75095.696000000011</v>
      </c>
      <c r="H3548" s="141">
        <v>90382.344000000012</v>
      </c>
      <c r="I3548" s="234">
        <v>38</v>
      </c>
      <c r="J3548" s="235">
        <v>0.77551020408163263</v>
      </c>
      <c r="K3548" s="85">
        <v>105668.992</v>
      </c>
      <c r="L3548" s="240">
        <v>4</v>
      </c>
      <c r="M3548" s="167"/>
      <c r="N3548" s="167">
        <v>6</v>
      </c>
      <c r="O3548" s="85">
        <v>105668.99</v>
      </c>
      <c r="P3548" s="182"/>
      <c r="Q3548" s="241"/>
    </row>
    <row r="3549" spans="1:24" s="236" customFormat="1">
      <c r="A3549" s="80" t="s">
        <v>213</v>
      </c>
      <c r="B3549" s="80" t="s">
        <v>3199</v>
      </c>
      <c r="C3549" s="223" t="s">
        <v>939</v>
      </c>
      <c r="D3549" s="139" t="s">
        <v>300</v>
      </c>
      <c r="E3549" s="139" t="s">
        <v>301</v>
      </c>
      <c r="F3549" s="139"/>
      <c r="G3549" s="141">
        <v>69198.31</v>
      </c>
      <c r="H3549" s="141">
        <v>89957.804999999993</v>
      </c>
      <c r="I3549" s="234">
        <v>37</v>
      </c>
      <c r="J3549" s="235">
        <v>0.75510204081632648</v>
      </c>
      <c r="K3549" s="141">
        <v>110717.3</v>
      </c>
      <c r="L3549" s="146">
        <v>3</v>
      </c>
      <c r="M3549" s="139">
        <v>3</v>
      </c>
      <c r="N3549" s="167">
        <v>17</v>
      </c>
      <c r="O3549" s="79">
        <v>90995.97</v>
      </c>
      <c r="P3549" s="80"/>
    </row>
    <row r="3550" spans="1:24" s="236" customFormat="1">
      <c r="A3550" s="80" t="s">
        <v>282</v>
      </c>
      <c r="B3550" s="80" t="s">
        <v>3199</v>
      </c>
      <c r="C3550" s="223" t="s">
        <v>4843</v>
      </c>
      <c r="D3550" s="139" t="s">
        <v>4026</v>
      </c>
      <c r="E3550" s="139" t="s">
        <v>2253</v>
      </c>
      <c r="F3550" s="140" t="s">
        <v>2219</v>
      </c>
      <c r="G3550" s="141">
        <v>70296</v>
      </c>
      <c r="H3550" s="141">
        <v>88629.5</v>
      </c>
      <c r="I3550" s="234">
        <v>36</v>
      </c>
      <c r="J3550" s="235">
        <v>0.73469387755102045</v>
      </c>
      <c r="K3550" s="141">
        <v>106963</v>
      </c>
      <c r="L3550" s="146">
        <v>5</v>
      </c>
      <c r="M3550" s="146">
        <v>4</v>
      </c>
      <c r="N3550" s="167"/>
      <c r="O3550" s="144"/>
      <c r="P3550" s="213"/>
    </row>
    <row r="3551" spans="1:24" s="236" customFormat="1" ht="22.5">
      <c r="A3551" s="80" t="s">
        <v>212</v>
      </c>
      <c r="B3551" s="80" t="s">
        <v>3199</v>
      </c>
      <c r="C3551" s="224" t="s">
        <v>2576</v>
      </c>
      <c r="D3551" s="139" t="s">
        <v>4026</v>
      </c>
      <c r="E3551" s="167" t="s">
        <v>359</v>
      </c>
      <c r="F3551" s="167" t="s">
        <v>525</v>
      </c>
      <c r="G3551" s="156">
        <v>69035.199999999997</v>
      </c>
      <c r="H3551" s="141">
        <v>88004.799999999988</v>
      </c>
      <c r="I3551" s="234">
        <v>35</v>
      </c>
      <c r="J3551" s="235">
        <v>0.7142857142857143</v>
      </c>
      <c r="K3551" s="156">
        <v>106974.39999999999</v>
      </c>
      <c r="L3551" s="240">
        <v>3</v>
      </c>
      <c r="M3551" s="167">
        <v>3</v>
      </c>
      <c r="N3551" s="167">
        <v>5</v>
      </c>
      <c r="O3551" s="85">
        <v>105837.33</v>
      </c>
      <c r="P3551" s="80"/>
      <c r="V3551" s="245"/>
    </row>
    <row r="3552" spans="1:24" s="236" customFormat="1" ht="22.5">
      <c r="A3552" s="80" t="s">
        <v>3200</v>
      </c>
      <c r="B3552" s="80" t="s">
        <v>3201</v>
      </c>
      <c r="C3552" s="223" t="s">
        <v>4844</v>
      </c>
      <c r="D3552" s="139" t="s">
        <v>300</v>
      </c>
      <c r="E3552" s="139" t="s">
        <v>301</v>
      </c>
      <c r="F3552" s="139" t="s">
        <v>525</v>
      </c>
      <c r="G3552" s="141">
        <v>66579</v>
      </c>
      <c r="H3552" s="141">
        <v>87954.5</v>
      </c>
      <c r="I3552" s="234">
        <v>34</v>
      </c>
      <c r="J3552" s="235">
        <v>0.69387755102040816</v>
      </c>
      <c r="K3552" s="141">
        <v>109330</v>
      </c>
      <c r="L3552" s="146"/>
      <c r="M3552" s="139">
        <v>1</v>
      </c>
      <c r="N3552" s="167">
        <v>21</v>
      </c>
      <c r="O3552" s="79">
        <v>86906</v>
      </c>
      <c r="P3552" s="80"/>
      <c r="R3552" s="241"/>
    </row>
    <row r="3553" spans="1:21" s="236" customFormat="1">
      <c r="A3553" s="80" t="s">
        <v>222</v>
      </c>
      <c r="B3553" s="80" t="s">
        <v>3199</v>
      </c>
      <c r="C3553" s="223" t="s">
        <v>76</v>
      </c>
      <c r="D3553" s="139" t="s">
        <v>4026</v>
      </c>
      <c r="E3553" s="139" t="s">
        <v>301</v>
      </c>
      <c r="F3553" s="140" t="s">
        <v>2219</v>
      </c>
      <c r="G3553" s="141">
        <v>71311</v>
      </c>
      <c r="H3553" s="141">
        <v>87802.5</v>
      </c>
      <c r="I3553" s="234">
        <v>33</v>
      </c>
      <c r="J3553" s="235">
        <v>0.67346938775510201</v>
      </c>
      <c r="K3553" s="141">
        <v>104294</v>
      </c>
      <c r="L3553" s="146">
        <v>3</v>
      </c>
      <c r="M3553" s="139">
        <v>3</v>
      </c>
      <c r="N3553" s="167">
        <v>25</v>
      </c>
      <c r="O3553" s="79">
        <v>79557</v>
      </c>
      <c r="P3553" s="80"/>
    </row>
    <row r="3554" spans="1:21" s="236" customFormat="1">
      <c r="A3554" s="80" t="s">
        <v>273</v>
      </c>
      <c r="B3554" s="80" t="s">
        <v>3209</v>
      </c>
      <c r="C3554" s="223" t="s">
        <v>820</v>
      </c>
      <c r="D3554" s="139" t="s">
        <v>4026</v>
      </c>
      <c r="E3554" s="139" t="s">
        <v>301</v>
      </c>
      <c r="F3554" s="139" t="s">
        <v>525</v>
      </c>
      <c r="G3554" s="141">
        <v>67082.080000000002</v>
      </c>
      <c r="H3554" s="141">
        <v>87206.705000000002</v>
      </c>
      <c r="I3554" s="234">
        <v>32</v>
      </c>
      <c r="J3554" s="235">
        <v>0.65306122448979587</v>
      </c>
      <c r="K3554" s="141">
        <v>107331.33</v>
      </c>
      <c r="L3554" s="146">
        <v>1</v>
      </c>
      <c r="M3554" s="139">
        <v>1</v>
      </c>
      <c r="N3554" s="167">
        <v>28</v>
      </c>
      <c r="O3554" s="79">
        <v>78297.53</v>
      </c>
      <c r="P3554" s="80"/>
    </row>
    <row r="3555" spans="1:21" s="236" customFormat="1">
      <c r="A3555" s="80" t="s">
        <v>3194</v>
      </c>
      <c r="B3555" s="80" t="s">
        <v>3214</v>
      </c>
      <c r="C3555" s="223" t="s">
        <v>4845</v>
      </c>
      <c r="D3555" s="139" t="s">
        <v>4026</v>
      </c>
      <c r="E3555" s="139" t="s">
        <v>306</v>
      </c>
      <c r="F3555" s="139" t="s">
        <v>525</v>
      </c>
      <c r="G3555" s="141">
        <v>63748</v>
      </c>
      <c r="H3555" s="141">
        <v>86875</v>
      </c>
      <c r="I3555" s="234">
        <v>31</v>
      </c>
      <c r="J3555" s="235">
        <v>0.63265306122448983</v>
      </c>
      <c r="K3555" s="141">
        <v>110002</v>
      </c>
      <c r="L3555" s="146">
        <v>6</v>
      </c>
      <c r="M3555" s="139">
        <v>5</v>
      </c>
      <c r="N3555" s="167">
        <v>29</v>
      </c>
      <c r="O3555" s="79">
        <v>78102.2</v>
      </c>
      <c r="P3555" s="80"/>
      <c r="S3555" s="241"/>
      <c r="T3555" s="241"/>
      <c r="U3555" s="241"/>
    </row>
    <row r="3556" spans="1:21" s="236" customFormat="1">
      <c r="A3556" s="80" t="s">
        <v>1718</v>
      </c>
      <c r="B3556" s="80" t="s">
        <v>3199</v>
      </c>
      <c r="C3556" s="223" t="s">
        <v>76</v>
      </c>
      <c r="D3556" s="139" t="s">
        <v>300</v>
      </c>
      <c r="E3556" s="139" t="s">
        <v>301</v>
      </c>
      <c r="F3556" s="139" t="s">
        <v>525</v>
      </c>
      <c r="G3556" s="141">
        <v>66309</v>
      </c>
      <c r="H3556" s="141">
        <v>86201.5</v>
      </c>
      <c r="I3556" s="234">
        <v>30</v>
      </c>
      <c r="J3556" s="235">
        <v>0.61224489795918369</v>
      </c>
      <c r="K3556" s="141">
        <v>106094</v>
      </c>
      <c r="L3556" s="146">
        <v>1</v>
      </c>
      <c r="M3556" s="139">
        <v>1</v>
      </c>
      <c r="N3556" s="167">
        <v>10</v>
      </c>
      <c r="O3556" s="79">
        <v>98345</v>
      </c>
      <c r="P3556" s="80"/>
    </row>
    <row r="3557" spans="1:21" s="236" customFormat="1">
      <c r="A3557" s="80" t="s">
        <v>3219</v>
      </c>
      <c r="B3557" s="80" t="s">
        <v>3220</v>
      </c>
      <c r="C3557" s="223" t="s">
        <v>76</v>
      </c>
      <c r="D3557" s="139" t="s">
        <v>300</v>
      </c>
      <c r="E3557" s="139" t="s">
        <v>301</v>
      </c>
      <c r="F3557" s="139" t="s">
        <v>525</v>
      </c>
      <c r="G3557" s="141">
        <v>59824</v>
      </c>
      <c r="H3557" s="141">
        <v>85761.5</v>
      </c>
      <c r="I3557" s="234">
        <v>29</v>
      </c>
      <c r="J3557" s="235">
        <v>0.59183673469387754</v>
      </c>
      <c r="K3557" s="141">
        <v>111699</v>
      </c>
      <c r="L3557" s="146">
        <v>1</v>
      </c>
      <c r="M3557" s="139">
        <v>1</v>
      </c>
      <c r="N3557" s="167">
        <v>33</v>
      </c>
      <c r="O3557" s="141">
        <v>75621</v>
      </c>
      <c r="P3557" s="80"/>
      <c r="Q3557" s="241"/>
    </row>
    <row r="3558" spans="1:21" s="236" customFormat="1">
      <c r="A3558" s="80" t="s">
        <v>1743</v>
      </c>
      <c r="B3558" s="80" t="s">
        <v>3251</v>
      </c>
      <c r="C3558" s="223" t="s">
        <v>4846</v>
      </c>
      <c r="D3558" s="139" t="s">
        <v>300</v>
      </c>
      <c r="E3558" s="139" t="s">
        <v>301</v>
      </c>
      <c r="F3558" s="139" t="s">
        <v>525</v>
      </c>
      <c r="G3558" s="141">
        <v>65104</v>
      </c>
      <c r="H3558" s="141">
        <v>84687.2</v>
      </c>
      <c r="I3558" s="234">
        <v>28</v>
      </c>
      <c r="J3558" s="235">
        <v>0.5714285714285714</v>
      </c>
      <c r="K3558" s="141">
        <v>104270.39999999999</v>
      </c>
      <c r="L3558" s="146">
        <v>5</v>
      </c>
      <c r="M3558" s="139">
        <v>5</v>
      </c>
      <c r="N3558" s="167">
        <v>19</v>
      </c>
      <c r="O3558" s="79">
        <v>88331.151999999987</v>
      </c>
      <c r="P3558" s="80"/>
    </row>
    <row r="3559" spans="1:21" s="236" customFormat="1">
      <c r="A3559" s="80" t="s">
        <v>3224</v>
      </c>
      <c r="B3559" s="80" t="s">
        <v>3213</v>
      </c>
      <c r="C3559" s="223" t="s">
        <v>939</v>
      </c>
      <c r="D3559" s="139" t="s">
        <v>300</v>
      </c>
      <c r="E3559" s="139" t="s">
        <v>301</v>
      </c>
      <c r="F3559" s="139" t="s">
        <v>525</v>
      </c>
      <c r="G3559" s="141">
        <v>64017.09</v>
      </c>
      <c r="H3559" s="141">
        <v>84186.854999999996</v>
      </c>
      <c r="I3559" s="234">
        <v>27</v>
      </c>
      <c r="J3559" s="235">
        <v>0.55102040816326525</v>
      </c>
      <c r="K3559" s="141">
        <v>104356.62</v>
      </c>
      <c r="L3559" s="146">
        <v>1</v>
      </c>
      <c r="M3559" s="139">
        <v>0</v>
      </c>
      <c r="N3559" s="167"/>
      <c r="O3559" s="244"/>
      <c r="P3559" s="80"/>
    </row>
    <row r="3560" spans="1:21" s="236" customFormat="1">
      <c r="A3560" s="80" t="s">
        <v>208</v>
      </c>
      <c r="B3560" s="80" t="s">
        <v>3201</v>
      </c>
      <c r="C3560" s="223" t="s">
        <v>76</v>
      </c>
      <c r="D3560" s="139" t="s">
        <v>300</v>
      </c>
      <c r="E3560" s="139" t="s">
        <v>301</v>
      </c>
      <c r="F3560" s="139" t="s">
        <v>525</v>
      </c>
      <c r="G3560" s="141">
        <v>62443</v>
      </c>
      <c r="H3560" s="141">
        <v>83930.5</v>
      </c>
      <c r="I3560" s="234">
        <v>26</v>
      </c>
      <c r="J3560" s="235">
        <v>0.53061224489795922</v>
      </c>
      <c r="K3560" s="141">
        <v>105418</v>
      </c>
      <c r="L3560" s="146">
        <v>3</v>
      </c>
      <c r="M3560" s="139">
        <v>3</v>
      </c>
      <c r="N3560" s="167">
        <v>16</v>
      </c>
      <c r="O3560" s="79">
        <v>91429</v>
      </c>
      <c r="P3560" s="80"/>
    </row>
    <row r="3561" spans="1:21" s="236" customFormat="1">
      <c r="A3561" s="80" t="s">
        <v>221</v>
      </c>
      <c r="B3561" s="80" t="s">
        <v>3199</v>
      </c>
      <c r="C3561" s="223" t="s">
        <v>76</v>
      </c>
      <c r="D3561" s="139" t="s">
        <v>4026</v>
      </c>
      <c r="E3561" s="139" t="s">
        <v>301</v>
      </c>
      <c r="F3561" s="140" t="s">
        <v>2219</v>
      </c>
      <c r="G3561" s="267">
        <v>65715.03</v>
      </c>
      <c r="H3561" s="141">
        <v>82800.94</v>
      </c>
      <c r="I3561" s="234">
        <v>25</v>
      </c>
      <c r="J3561" s="235">
        <v>0.51020408163265307</v>
      </c>
      <c r="K3561" s="267">
        <v>99886.85</v>
      </c>
      <c r="L3561" s="146">
        <v>4</v>
      </c>
      <c r="M3561" s="139">
        <v>2</v>
      </c>
      <c r="N3561" s="167">
        <v>12</v>
      </c>
      <c r="O3561" s="79">
        <v>94702</v>
      </c>
      <c r="P3561" s="80"/>
    </row>
    <row r="3562" spans="1:21" s="236" customFormat="1" ht="22.5">
      <c r="A3562" s="80" t="s">
        <v>205</v>
      </c>
      <c r="B3562" s="80" t="s">
        <v>3199</v>
      </c>
      <c r="C3562" s="223" t="s">
        <v>940</v>
      </c>
      <c r="D3562" s="139" t="s">
        <v>4027</v>
      </c>
      <c r="E3562" s="139" t="s">
        <v>301</v>
      </c>
      <c r="F3562" s="140" t="s">
        <v>2219</v>
      </c>
      <c r="G3562" s="141">
        <v>66739.34</v>
      </c>
      <c r="H3562" s="141">
        <v>82764.679999999993</v>
      </c>
      <c r="I3562" s="234">
        <v>24</v>
      </c>
      <c r="J3562" s="235">
        <v>0.48979591836734693</v>
      </c>
      <c r="K3562" s="141">
        <v>98790.02</v>
      </c>
      <c r="L3562" s="146">
        <v>4</v>
      </c>
      <c r="M3562" s="139">
        <v>4</v>
      </c>
      <c r="N3562" s="167">
        <v>13</v>
      </c>
      <c r="O3562" s="79">
        <v>92879.790000000008</v>
      </c>
      <c r="P3562" s="80"/>
    </row>
    <row r="3563" spans="1:21" s="236" customFormat="1">
      <c r="A3563" s="80" t="s">
        <v>3193</v>
      </c>
      <c r="B3563" s="80" t="s">
        <v>3235</v>
      </c>
      <c r="C3563" s="223" t="s">
        <v>4847</v>
      </c>
      <c r="D3563" s="139" t="s">
        <v>300</v>
      </c>
      <c r="E3563" s="139" t="s">
        <v>306</v>
      </c>
      <c r="F3563" s="139" t="s">
        <v>525</v>
      </c>
      <c r="G3563" s="141">
        <v>62670.400000000001</v>
      </c>
      <c r="H3563" s="141">
        <v>81442.399999999994</v>
      </c>
      <c r="I3563" s="234">
        <v>23</v>
      </c>
      <c r="J3563" s="235">
        <v>0.46938775510204084</v>
      </c>
      <c r="K3563" s="141">
        <v>100214.39999999999</v>
      </c>
      <c r="L3563" s="146">
        <v>1</v>
      </c>
      <c r="M3563" s="139">
        <v>1</v>
      </c>
      <c r="N3563" s="167">
        <v>8</v>
      </c>
      <c r="O3563" s="79">
        <v>100214.39999999999</v>
      </c>
      <c r="P3563" s="80"/>
    </row>
    <row r="3564" spans="1:21" s="236" customFormat="1">
      <c r="A3564" s="80" t="s">
        <v>3206</v>
      </c>
      <c r="B3564" s="80" t="s">
        <v>3206</v>
      </c>
      <c r="C3564" s="223" t="s">
        <v>76</v>
      </c>
      <c r="D3564" s="139" t="s">
        <v>300</v>
      </c>
      <c r="E3564" s="139" t="s">
        <v>301</v>
      </c>
      <c r="F3564" s="139" t="s">
        <v>525</v>
      </c>
      <c r="G3564" s="141">
        <v>62961.599999999999</v>
      </c>
      <c r="H3564" s="141">
        <v>79622.399999999994</v>
      </c>
      <c r="I3564" s="234">
        <v>22</v>
      </c>
      <c r="J3564" s="235">
        <v>0.44897959183673469</v>
      </c>
      <c r="K3564" s="141">
        <v>96283.199999999997</v>
      </c>
      <c r="L3564" s="146"/>
      <c r="M3564" s="139">
        <v>6</v>
      </c>
      <c r="N3564" s="167">
        <v>23</v>
      </c>
      <c r="O3564" s="79">
        <v>84919.47</v>
      </c>
      <c r="P3564" s="80"/>
    </row>
    <row r="3565" spans="1:21" s="236" customFormat="1" ht="22.5">
      <c r="A3565" s="80" t="s">
        <v>1732</v>
      </c>
      <c r="B3565" s="80" t="s">
        <v>3297</v>
      </c>
      <c r="C3565" s="223" t="s">
        <v>2580</v>
      </c>
      <c r="D3565" s="139" t="s">
        <v>300</v>
      </c>
      <c r="E3565" s="139" t="s">
        <v>356</v>
      </c>
      <c r="F3565" s="139" t="s">
        <v>525</v>
      </c>
      <c r="G3565" s="141">
        <v>62192</v>
      </c>
      <c r="H3565" s="141">
        <v>79300</v>
      </c>
      <c r="I3565" s="234">
        <v>21</v>
      </c>
      <c r="J3565" s="235">
        <v>0.42857142857142855</v>
      </c>
      <c r="K3565" s="141">
        <v>96408</v>
      </c>
      <c r="L3565" s="146">
        <v>2</v>
      </c>
      <c r="M3565" s="139">
        <v>2</v>
      </c>
      <c r="N3565" s="167">
        <v>18</v>
      </c>
      <c r="O3565" s="79">
        <v>90188.800000000003</v>
      </c>
      <c r="P3565" s="80"/>
      <c r="R3565" s="241"/>
    </row>
    <row r="3566" spans="1:21" s="236" customFormat="1">
      <c r="A3566" s="80" t="s">
        <v>215</v>
      </c>
      <c r="B3566" s="80" t="s">
        <v>3199</v>
      </c>
      <c r="C3566" s="223" t="s">
        <v>76</v>
      </c>
      <c r="D3566" s="139" t="s">
        <v>300</v>
      </c>
      <c r="E3566" s="140" t="s">
        <v>301</v>
      </c>
      <c r="F3566" s="140" t="s">
        <v>525</v>
      </c>
      <c r="G3566" s="141">
        <v>59763</v>
      </c>
      <c r="H3566" s="141">
        <v>79186</v>
      </c>
      <c r="I3566" s="234">
        <v>20</v>
      </c>
      <c r="J3566" s="235">
        <v>0.40816326530612246</v>
      </c>
      <c r="K3566" s="141">
        <v>98609</v>
      </c>
      <c r="L3566" s="286">
        <v>3</v>
      </c>
      <c r="M3566" s="139">
        <v>3</v>
      </c>
      <c r="N3566" s="167">
        <v>22</v>
      </c>
      <c r="O3566" s="79">
        <v>85436.14</v>
      </c>
      <c r="P3566" s="80"/>
    </row>
    <row r="3567" spans="1:21" s="236" customFormat="1">
      <c r="A3567" s="80" t="s">
        <v>3263</v>
      </c>
      <c r="B3567" s="80" t="s">
        <v>3263</v>
      </c>
      <c r="C3567" s="223" t="s">
        <v>454</v>
      </c>
      <c r="D3567" s="139" t="s">
        <v>300</v>
      </c>
      <c r="E3567" s="139" t="s">
        <v>306</v>
      </c>
      <c r="F3567" s="139" t="s">
        <v>525</v>
      </c>
      <c r="G3567" s="141">
        <v>59342.400000000001</v>
      </c>
      <c r="H3567" s="141">
        <v>79112.800000000003</v>
      </c>
      <c r="I3567" s="234">
        <v>19</v>
      </c>
      <c r="J3567" s="235">
        <v>0.38775510204081631</v>
      </c>
      <c r="K3567" s="141">
        <v>98883.199999999997</v>
      </c>
      <c r="L3567" s="146">
        <v>1</v>
      </c>
      <c r="M3567" s="139">
        <v>1</v>
      </c>
      <c r="N3567" s="167">
        <v>20</v>
      </c>
      <c r="O3567" s="79">
        <v>87318.399999999994</v>
      </c>
      <c r="P3567" s="80"/>
    </row>
    <row r="3568" spans="1:21" s="236" customFormat="1">
      <c r="A3568" s="80" t="s">
        <v>210</v>
      </c>
      <c r="B3568" s="80" t="s">
        <v>3201</v>
      </c>
      <c r="C3568" s="223" t="s">
        <v>939</v>
      </c>
      <c r="D3568" s="139" t="s">
        <v>4027</v>
      </c>
      <c r="E3568" s="139" t="s">
        <v>301</v>
      </c>
      <c r="F3568" s="139" t="s">
        <v>525</v>
      </c>
      <c r="G3568" s="141">
        <v>61091.3</v>
      </c>
      <c r="H3568" s="141">
        <v>77773.36</v>
      </c>
      <c r="I3568" s="234">
        <v>18</v>
      </c>
      <c r="J3568" s="235">
        <v>0.36734693877551022</v>
      </c>
      <c r="K3568" s="141">
        <v>94455.42</v>
      </c>
      <c r="L3568" s="146">
        <v>1</v>
      </c>
      <c r="M3568" s="139">
        <v>1</v>
      </c>
      <c r="N3568" s="167">
        <v>26</v>
      </c>
      <c r="O3568" s="242">
        <v>78593.070000000007</v>
      </c>
      <c r="P3568" s="80"/>
    </row>
    <row r="3569" spans="1:18" s="236" customFormat="1">
      <c r="A3569" s="80" t="s">
        <v>3197</v>
      </c>
      <c r="B3569" s="80" t="s">
        <v>3258</v>
      </c>
      <c r="C3569" s="238" t="s">
        <v>939</v>
      </c>
      <c r="D3569" s="139" t="s">
        <v>300</v>
      </c>
      <c r="E3569" s="158" t="s">
        <v>301</v>
      </c>
      <c r="F3569" s="161" t="s">
        <v>525</v>
      </c>
      <c r="G3569" s="141">
        <v>60343</v>
      </c>
      <c r="H3569" s="141">
        <v>77718.5</v>
      </c>
      <c r="I3569" s="234">
        <v>17</v>
      </c>
      <c r="J3569" s="235">
        <v>0.34693877551020408</v>
      </c>
      <c r="K3569" s="141">
        <v>95094</v>
      </c>
      <c r="L3569" s="146"/>
      <c r="M3569" s="139">
        <v>4</v>
      </c>
      <c r="N3569" s="167">
        <v>35</v>
      </c>
      <c r="O3569" s="79">
        <v>72431.320000000007</v>
      </c>
      <c r="P3569" s="80"/>
    </row>
    <row r="3570" spans="1:18" s="236" customFormat="1">
      <c r="A3570" s="80" t="s">
        <v>1745</v>
      </c>
      <c r="B3570" s="80" t="s">
        <v>3259</v>
      </c>
      <c r="C3570" s="223" t="s">
        <v>4848</v>
      </c>
      <c r="D3570" s="139" t="s">
        <v>4026</v>
      </c>
      <c r="E3570" s="139" t="s">
        <v>301</v>
      </c>
      <c r="F3570" s="139" t="s">
        <v>525</v>
      </c>
      <c r="G3570" s="141">
        <v>60569.599999999999</v>
      </c>
      <c r="H3570" s="141">
        <v>76783.199999999997</v>
      </c>
      <c r="I3570" s="234">
        <v>16</v>
      </c>
      <c r="J3570" s="235">
        <v>0.32653061224489793</v>
      </c>
      <c r="K3570" s="141">
        <v>92996.800000000003</v>
      </c>
      <c r="L3570" s="146">
        <v>2</v>
      </c>
      <c r="M3570" s="139">
        <v>2</v>
      </c>
      <c r="N3570" s="167">
        <v>39</v>
      </c>
      <c r="O3570" s="141">
        <v>61682.399000000005</v>
      </c>
      <c r="P3570" s="80"/>
    </row>
    <row r="3571" spans="1:18" s="236" customFormat="1">
      <c r="A3571" s="80" t="s">
        <v>3261</v>
      </c>
      <c r="B3571" s="80" t="s">
        <v>3261</v>
      </c>
      <c r="C3571" s="223" t="s">
        <v>4849</v>
      </c>
      <c r="D3571" s="139" t="s">
        <v>300</v>
      </c>
      <c r="E3571" s="139"/>
      <c r="F3571" s="139" t="s">
        <v>525</v>
      </c>
      <c r="G3571" s="141">
        <v>58836.13</v>
      </c>
      <c r="H3571" s="141">
        <v>75171.41</v>
      </c>
      <c r="I3571" s="234">
        <v>15</v>
      </c>
      <c r="J3571" s="235">
        <v>0.30612244897959184</v>
      </c>
      <c r="K3571" s="141">
        <v>91506.69</v>
      </c>
      <c r="L3571" s="146"/>
      <c r="M3571" s="139">
        <v>1</v>
      </c>
      <c r="N3571" s="167">
        <v>32</v>
      </c>
      <c r="O3571" s="79">
        <v>76356.38</v>
      </c>
      <c r="P3571" s="80"/>
    </row>
    <row r="3572" spans="1:18" s="236" customFormat="1">
      <c r="A3572" s="80" t="s">
        <v>1733</v>
      </c>
      <c r="B3572" s="80" t="s">
        <v>3213</v>
      </c>
      <c r="C3572" s="223" t="s">
        <v>2689</v>
      </c>
      <c r="D3572" s="139" t="s">
        <v>300</v>
      </c>
      <c r="E3572" s="139" t="s">
        <v>359</v>
      </c>
      <c r="F3572" s="139" t="s">
        <v>525</v>
      </c>
      <c r="G3572" s="141">
        <v>63860</v>
      </c>
      <c r="H3572" s="141">
        <v>73130</v>
      </c>
      <c r="I3572" s="234">
        <v>14</v>
      </c>
      <c r="J3572" s="235">
        <v>0.2857142857142857</v>
      </c>
      <c r="K3572" s="141">
        <v>82400</v>
      </c>
      <c r="L3572" s="146">
        <v>1</v>
      </c>
      <c r="M3572" s="139">
        <v>1</v>
      </c>
      <c r="N3572" s="167">
        <v>34</v>
      </c>
      <c r="O3572" s="79">
        <v>73130</v>
      </c>
      <c r="P3572" s="80"/>
    </row>
    <row r="3573" spans="1:18" ht="20.25">
      <c r="A3573" s="405" t="s">
        <v>76</v>
      </c>
      <c r="B3573" s="405"/>
      <c r="C3573" s="405"/>
      <c r="D3573" s="228"/>
      <c r="E3573" s="228"/>
      <c r="F3573" s="228"/>
      <c r="G3573" s="130"/>
      <c r="H3573" s="130"/>
      <c r="I3573" s="229"/>
      <c r="J3573" s="132"/>
      <c r="K3573" s="130"/>
      <c r="L3573" s="230"/>
      <c r="M3573" s="230"/>
      <c r="N3573" s="230"/>
      <c r="O3573" s="130"/>
      <c r="P3573" s="134"/>
    </row>
    <row r="3574" spans="1:18" ht="18">
      <c r="A3574" s="61" t="s">
        <v>517</v>
      </c>
      <c r="B3574" s="62" t="s">
        <v>243</v>
      </c>
      <c r="C3574" s="61" t="s">
        <v>233</v>
      </c>
      <c r="D3574" s="61" t="s">
        <v>289</v>
      </c>
      <c r="E3574" s="61" t="s">
        <v>518</v>
      </c>
      <c r="F3574" s="61" t="s">
        <v>519</v>
      </c>
      <c r="G3574" s="63" t="s">
        <v>236</v>
      </c>
      <c r="H3574" s="63" t="s">
        <v>237</v>
      </c>
      <c r="I3574" s="232"/>
      <c r="J3574" s="233" t="s">
        <v>520</v>
      </c>
      <c r="K3574" s="63" t="s">
        <v>238</v>
      </c>
      <c r="L3574" s="61" t="s">
        <v>521</v>
      </c>
      <c r="M3574" s="64" t="s">
        <v>522</v>
      </c>
      <c r="N3574" s="64" t="s">
        <v>523</v>
      </c>
      <c r="O3574" s="65" t="s">
        <v>524</v>
      </c>
      <c r="P3574" s="61" t="s">
        <v>240</v>
      </c>
    </row>
    <row r="3575" spans="1:18" s="236" customFormat="1">
      <c r="A3575" s="80" t="s">
        <v>3192</v>
      </c>
      <c r="B3575" s="80" t="s">
        <v>3222</v>
      </c>
      <c r="C3575" s="223" t="s">
        <v>4850</v>
      </c>
      <c r="D3575" s="139" t="s">
        <v>4027</v>
      </c>
      <c r="E3575" s="139" t="s">
        <v>301</v>
      </c>
      <c r="F3575" s="139" t="s">
        <v>525</v>
      </c>
      <c r="G3575" s="141">
        <v>57540.7</v>
      </c>
      <c r="H3575" s="141">
        <v>71925.98</v>
      </c>
      <c r="I3575" s="234">
        <v>13</v>
      </c>
      <c r="J3575" s="235">
        <v>0.26530612244897961</v>
      </c>
      <c r="K3575" s="141">
        <v>86311.26</v>
      </c>
      <c r="L3575" s="146">
        <v>1</v>
      </c>
      <c r="M3575" s="139">
        <v>1</v>
      </c>
      <c r="N3575" s="167">
        <v>24</v>
      </c>
      <c r="O3575" s="79">
        <v>82631.539999999994</v>
      </c>
      <c r="P3575" s="80"/>
    </row>
    <row r="3576" spans="1:18" s="236" customFormat="1" ht="22.5">
      <c r="A3576" s="80" t="s">
        <v>311</v>
      </c>
      <c r="B3576" s="80" t="s">
        <v>3297</v>
      </c>
      <c r="C3576" s="223" t="s">
        <v>4851</v>
      </c>
      <c r="D3576" s="139" t="s">
        <v>300</v>
      </c>
      <c r="E3576" s="139" t="s">
        <v>301</v>
      </c>
      <c r="F3576" s="139" t="s">
        <v>1584</v>
      </c>
      <c r="G3576" s="141">
        <v>56362</v>
      </c>
      <c r="H3576" s="141">
        <v>71861.5</v>
      </c>
      <c r="I3576" s="234">
        <v>12</v>
      </c>
      <c r="J3576" s="235">
        <v>0.24489795918367346</v>
      </c>
      <c r="K3576" s="141">
        <v>87361</v>
      </c>
      <c r="L3576" s="146"/>
      <c r="M3576" s="139"/>
      <c r="N3576" s="167"/>
      <c r="O3576" s="244"/>
      <c r="P3576" s="80"/>
    </row>
    <row r="3577" spans="1:18" s="236" customFormat="1">
      <c r="A3577" s="80" t="s">
        <v>3230</v>
      </c>
      <c r="B3577" s="80" t="s">
        <v>3220</v>
      </c>
      <c r="C3577" s="223" t="s">
        <v>939</v>
      </c>
      <c r="D3577" s="139" t="s">
        <v>300</v>
      </c>
      <c r="E3577" s="139" t="s">
        <v>301</v>
      </c>
      <c r="F3577" s="139" t="s">
        <v>525</v>
      </c>
      <c r="G3577" s="141">
        <v>50728</v>
      </c>
      <c r="H3577" s="141">
        <v>71711</v>
      </c>
      <c r="I3577" s="234">
        <v>11</v>
      </c>
      <c r="J3577" s="235">
        <v>0.22448979591836735</v>
      </c>
      <c r="K3577" s="141">
        <v>92694</v>
      </c>
      <c r="L3577" s="146">
        <v>1</v>
      </c>
      <c r="M3577" s="139">
        <v>1</v>
      </c>
      <c r="N3577" s="167">
        <v>27</v>
      </c>
      <c r="O3577" s="79">
        <v>78467</v>
      </c>
      <c r="P3577" s="80"/>
    </row>
    <row r="3578" spans="1:18" s="236" customFormat="1">
      <c r="A3578" s="80" t="s">
        <v>284</v>
      </c>
      <c r="B3578" s="80" t="s">
        <v>3201</v>
      </c>
      <c r="C3578" s="223" t="s">
        <v>4852</v>
      </c>
      <c r="D3578" s="139" t="s">
        <v>300</v>
      </c>
      <c r="E3578" s="139" t="s">
        <v>301</v>
      </c>
      <c r="F3578" s="140" t="s">
        <v>2219</v>
      </c>
      <c r="G3578" s="141">
        <v>54620.800000000003</v>
      </c>
      <c r="H3578" s="141">
        <v>71000.800000000003</v>
      </c>
      <c r="I3578" s="234">
        <v>10</v>
      </c>
      <c r="J3578" s="235">
        <v>0.20408163265306123</v>
      </c>
      <c r="K3578" s="141">
        <v>87380.800000000003</v>
      </c>
      <c r="L3578" s="146">
        <v>1</v>
      </c>
      <c r="M3578" s="139">
        <v>0</v>
      </c>
      <c r="N3578" s="167"/>
      <c r="O3578" s="244"/>
      <c r="P3578" s="80"/>
    </row>
    <row r="3579" spans="1:18" s="236" customFormat="1">
      <c r="A3579" s="80" t="s">
        <v>3217</v>
      </c>
      <c r="B3579" s="80" t="s">
        <v>3199</v>
      </c>
      <c r="C3579" s="223" t="s">
        <v>956</v>
      </c>
      <c r="D3579" s="139" t="s">
        <v>4026</v>
      </c>
      <c r="E3579" s="139" t="s">
        <v>301</v>
      </c>
      <c r="F3579" s="139" t="s">
        <v>525</v>
      </c>
      <c r="G3579" s="141">
        <v>55614.18</v>
      </c>
      <c r="H3579" s="141">
        <v>70945.02</v>
      </c>
      <c r="I3579" s="234">
        <v>9</v>
      </c>
      <c r="J3579" s="235">
        <v>0.18367346938775511</v>
      </c>
      <c r="K3579" s="141">
        <v>86275.86</v>
      </c>
      <c r="L3579" s="146">
        <v>4</v>
      </c>
      <c r="M3579" s="139">
        <v>4</v>
      </c>
      <c r="N3579" s="167">
        <v>30</v>
      </c>
      <c r="O3579" s="79">
        <v>77864.86</v>
      </c>
      <c r="P3579" s="213"/>
      <c r="Q3579" s="241"/>
    </row>
    <row r="3580" spans="1:18" s="236" customFormat="1">
      <c r="A3580" s="80" t="s">
        <v>280</v>
      </c>
      <c r="B3580" s="80" t="s">
        <v>3213</v>
      </c>
      <c r="C3580" s="223" t="s">
        <v>76</v>
      </c>
      <c r="D3580" s="139" t="s">
        <v>4027</v>
      </c>
      <c r="E3580" s="139" t="s">
        <v>301</v>
      </c>
      <c r="F3580" s="139" t="s">
        <v>525</v>
      </c>
      <c r="G3580" s="141">
        <v>56264</v>
      </c>
      <c r="H3580" s="141">
        <v>69867</v>
      </c>
      <c r="I3580" s="234">
        <v>8</v>
      </c>
      <c r="J3580" s="235">
        <v>0.16326530612244897</v>
      </c>
      <c r="K3580" s="141">
        <v>83470</v>
      </c>
      <c r="L3580" s="146">
        <v>4</v>
      </c>
      <c r="M3580" s="139">
        <v>4</v>
      </c>
      <c r="N3580" s="167"/>
      <c r="O3580" s="244"/>
      <c r="P3580" s="80"/>
    </row>
    <row r="3581" spans="1:18" s="236" customFormat="1" ht="22.5">
      <c r="A3581" s="80" t="s">
        <v>1721</v>
      </c>
      <c r="B3581" s="80" t="s">
        <v>3209</v>
      </c>
      <c r="C3581" s="223" t="s">
        <v>2581</v>
      </c>
      <c r="D3581" s="139" t="s">
        <v>300</v>
      </c>
      <c r="E3581" s="139" t="s">
        <v>301</v>
      </c>
      <c r="F3581" s="139" t="s">
        <v>525</v>
      </c>
      <c r="G3581" s="141">
        <v>54233.4</v>
      </c>
      <c r="H3581" s="141">
        <v>68377.919999999998</v>
      </c>
      <c r="I3581" s="234">
        <v>7</v>
      </c>
      <c r="J3581" s="235">
        <v>0.14285714285714285</v>
      </c>
      <c r="K3581" s="141">
        <v>82522.44</v>
      </c>
      <c r="L3581" s="146"/>
      <c r="M3581" s="139"/>
      <c r="N3581" s="167"/>
      <c r="O3581" s="244"/>
      <c r="P3581" s="80"/>
      <c r="R3581" s="245"/>
    </row>
    <row r="3582" spans="1:18" s="236" customFormat="1">
      <c r="A3582" s="80" t="s">
        <v>1722</v>
      </c>
      <c r="B3582" s="80" t="s">
        <v>3201</v>
      </c>
      <c r="C3582" s="223" t="s">
        <v>2457</v>
      </c>
      <c r="D3582" s="139" t="s">
        <v>4027</v>
      </c>
      <c r="E3582" s="139" t="s">
        <v>301</v>
      </c>
      <c r="F3582" s="140" t="s">
        <v>2219</v>
      </c>
      <c r="G3582" s="141">
        <v>51848.95</v>
      </c>
      <c r="H3582" s="141">
        <v>66107.095000000001</v>
      </c>
      <c r="I3582" s="234">
        <v>6</v>
      </c>
      <c r="J3582" s="235">
        <v>0.12244897959183673</v>
      </c>
      <c r="K3582" s="141">
        <v>80365.240000000005</v>
      </c>
      <c r="L3582" s="146">
        <v>2</v>
      </c>
      <c r="M3582" s="139">
        <v>1</v>
      </c>
      <c r="N3582" s="167">
        <v>38</v>
      </c>
      <c r="O3582" s="79">
        <v>63877.63</v>
      </c>
      <c r="P3582" s="80"/>
    </row>
    <row r="3583" spans="1:18" s="236" customFormat="1">
      <c r="A3583" s="80" t="s">
        <v>3271</v>
      </c>
      <c r="B3583" s="80" t="s">
        <v>3272</v>
      </c>
      <c r="C3583" s="223" t="s">
        <v>4853</v>
      </c>
      <c r="D3583" s="139" t="s">
        <v>4026</v>
      </c>
      <c r="E3583" s="139" t="s">
        <v>301</v>
      </c>
      <c r="F3583" s="139" t="s">
        <v>525</v>
      </c>
      <c r="G3583" s="141">
        <v>48283.51</v>
      </c>
      <c r="H3583" s="141">
        <v>65182.740000000005</v>
      </c>
      <c r="I3583" s="234">
        <v>5</v>
      </c>
      <c r="J3583" s="235">
        <v>0.10204081632653061</v>
      </c>
      <c r="K3583" s="141">
        <v>82081.97</v>
      </c>
      <c r="L3583" s="146">
        <v>1</v>
      </c>
      <c r="M3583" s="139">
        <v>0</v>
      </c>
      <c r="N3583" s="167"/>
      <c r="O3583" s="244"/>
      <c r="P3583" s="80"/>
    </row>
    <row r="3584" spans="1:18" s="236" customFormat="1">
      <c r="A3584" s="80" t="s">
        <v>3247</v>
      </c>
      <c r="B3584" s="80" t="s">
        <v>3248</v>
      </c>
      <c r="C3584" s="223" t="s">
        <v>939</v>
      </c>
      <c r="D3584" s="139" t="s">
        <v>300</v>
      </c>
      <c r="E3584" s="139" t="s">
        <v>301</v>
      </c>
      <c r="F3584" s="139" t="s">
        <v>525</v>
      </c>
      <c r="G3584" s="141">
        <v>44583.5</v>
      </c>
      <c r="H3584" s="141">
        <v>63457.81</v>
      </c>
      <c r="I3584" s="234">
        <v>4</v>
      </c>
      <c r="J3584" s="235">
        <v>8.1632653061224483E-2</v>
      </c>
      <c r="K3584" s="141">
        <v>82332.12</v>
      </c>
      <c r="L3584" s="146">
        <v>1</v>
      </c>
      <c r="M3584" s="139">
        <v>1</v>
      </c>
      <c r="N3584" s="167">
        <v>37</v>
      </c>
      <c r="O3584" s="79">
        <v>66446.899999999994</v>
      </c>
      <c r="P3584" s="80"/>
    </row>
    <row r="3585" spans="1:18" s="236" customFormat="1">
      <c r="A3585" s="80" t="s">
        <v>225</v>
      </c>
      <c r="B3585" s="80" t="s">
        <v>3209</v>
      </c>
      <c r="C3585" s="250" t="s">
        <v>939</v>
      </c>
      <c r="D3585" s="139" t="s">
        <v>4026</v>
      </c>
      <c r="E3585" s="251" t="s">
        <v>301</v>
      </c>
      <c r="F3585" s="251" t="s">
        <v>525</v>
      </c>
      <c r="G3585" s="252">
        <v>50523.199999999997</v>
      </c>
      <c r="H3585" s="141">
        <v>63138.400000000001</v>
      </c>
      <c r="I3585" s="234">
        <v>3</v>
      </c>
      <c r="J3585" s="235">
        <v>6.1224489795918366E-2</v>
      </c>
      <c r="K3585" s="252">
        <v>75753.600000000006</v>
      </c>
      <c r="L3585" s="253">
        <v>1</v>
      </c>
      <c r="M3585" s="251">
        <v>1</v>
      </c>
      <c r="N3585" s="167">
        <v>41</v>
      </c>
      <c r="O3585" s="254">
        <v>50523.199999999997</v>
      </c>
      <c r="P3585" s="255"/>
      <c r="Q3585" s="241"/>
    </row>
    <row r="3586" spans="1:18" s="236" customFormat="1">
      <c r="A3586" s="80" t="s">
        <v>3256</v>
      </c>
      <c r="B3586" s="80" t="s">
        <v>3222</v>
      </c>
      <c r="C3586" s="224" t="s">
        <v>942</v>
      </c>
      <c r="D3586" s="139" t="s">
        <v>300</v>
      </c>
      <c r="E3586" s="167"/>
      <c r="F3586" s="167" t="s">
        <v>525</v>
      </c>
      <c r="G3586" s="156">
        <v>46259.199999999997</v>
      </c>
      <c r="H3586" s="141">
        <v>60278.400000000001</v>
      </c>
      <c r="I3586" s="234">
        <v>2</v>
      </c>
      <c r="J3586" s="235">
        <v>4.0816326530612242E-2</v>
      </c>
      <c r="K3586" s="156">
        <v>74297.600000000006</v>
      </c>
      <c r="L3586" s="240"/>
      <c r="M3586" s="167">
        <v>4</v>
      </c>
      <c r="N3586" s="167">
        <v>36</v>
      </c>
      <c r="O3586" s="85">
        <v>69789.200000000012</v>
      </c>
      <c r="P3586" s="182"/>
    </row>
    <row r="3587" spans="1:18" s="236" customFormat="1">
      <c r="A3587" s="80" t="s">
        <v>3229</v>
      </c>
      <c r="B3587" s="80" t="s">
        <v>3220</v>
      </c>
      <c r="C3587" s="223" t="s">
        <v>4854</v>
      </c>
      <c r="D3587" s="139" t="s">
        <v>4027</v>
      </c>
      <c r="E3587" s="139" t="s">
        <v>306</v>
      </c>
      <c r="F3587" s="139" t="s">
        <v>525</v>
      </c>
      <c r="G3587" s="141">
        <v>43243.199999999997</v>
      </c>
      <c r="H3587" s="141">
        <v>55005.599999999999</v>
      </c>
      <c r="I3587" s="234">
        <v>1</v>
      </c>
      <c r="J3587" s="235">
        <v>2.0408163265306121E-2</v>
      </c>
      <c r="K3587" s="141">
        <v>66768</v>
      </c>
      <c r="L3587" s="146">
        <v>1</v>
      </c>
      <c r="M3587" s="139">
        <v>1</v>
      </c>
      <c r="N3587" s="167">
        <v>40</v>
      </c>
      <c r="O3587" s="79">
        <v>59030.400000000001</v>
      </c>
      <c r="P3587" s="256"/>
    </row>
    <row r="3588" spans="1:18" s="236" customFormat="1">
      <c r="A3588" s="80"/>
      <c r="B3588" s="80"/>
      <c r="C3588" s="223"/>
      <c r="D3588" s="139"/>
      <c r="E3588" s="139"/>
      <c r="F3588" s="139"/>
      <c r="G3588" s="141"/>
      <c r="H3588" s="141"/>
      <c r="I3588" s="234"/>
      <c r="J3588" s="235"/>
      <c r="K3588" s="141"/>
      <c r="L3588" s="146"/>
      <c r="M3588" s="139"/>
      <c r="N3588" s="139"/>
      <c r="O3588" s="79"/>
      <c r="P3588" s="256"/>
    </row>
    <row r="3589" spans="1:18" s="236" customFormat="1" ht="22.5">
      <c r="A3589" s="80" t="s">
        <v>3364</v>
      </c>
      <c r="B3589" s="80" t="s">
        <v>3213</v>
      </c>
      <c r="C3589" s="223" t="s">
        <v>4855</v>
      </c>
      <c r="D3589" s="139" t="s">
        <v>4026</v>
      </c>
      <c r="E3589" s="139" t="s">
        <v>306</v>
      </c>
      <c r="F3589" s="139" t="s">
        <v>525</v>
      </c>
      <c r="G3589" s="144">
        <v>36.270000000000003</v>
      </c>
      <c r="H3589" s="144">
        <v>44.96</v>
      </c>
      <c r="I3589" s="234"/>
      <c r="J3589" s="235"/>
      <c r="K3589" s="144">
        <v>53.65</v>
      </c>
      <c r="L3589" s="146">
        <v>6</v>
      </c>
      <c r="M3589" s="139">
        <v>5</v>
      </c>
      <c r="N3589" s="139"/>
      <c r="O3589" s="244"/>
      <c r="P3589" s="80" t="s">
        <v>4856</v>
      </c>
    </row>
    <row r="3590" spans="1:18" s="236" customFormat="1">
      <c r="A3590" s="80"/>
      <c r="B3590" s="80"/>
      <c r="C3590" s="223"/>
      <c r="D3590" s="139"/>
      <c r="E3590" s="139"/>
      <c r="F3590" s="139"/>
      <c r="G3590" s="141"/>
      <c r="H3590" s="141"/>
      <c r="I3590" s="234"/>
      <c r="J3590" s="235"/>
      <c r="K3590" s="141"/>
      <c r="L3590" s="146"/>
      <c r="M3590" s="139"/>
      <c r="N3590" s="139"/>
      <c r="O3590" s="79"/>
      <c r="P3590" s="256"/>
      <c r="R3590" s="241"/>
    </row>
    <row r="3591" spans="1:18" s="236" customFormat="1">
      <c r="A3591" s="80"/>
      <c r="B3591" s="80"/>
      <c r="C3591" s="223"/>
      <c r="D3591" s="139"/>
      <c r="E3591" s="139"/>
      <c r="F3591" s="66"/>
      <c r="G3591" s="14" t="s">
        <v>236</v>
      </c>
      <c r="H3591" s="15" t="s">
        <v>237</v>
      </c>
      <c r="I3591" s="259"/>
      <c r="J3591" s="260"/>
      <c r="K3591" s="67" t="s">
        <v>238</v>
      </c>
      <c r="L3591" s="261"/>
      <c r="M3591" s="261"/>
      <c r="N3591" s="261"/>
      <c r="O3591" s="262"/>
      <c r="P3591" s="256"/>
      <c r="R3591" s="241"/>
    </row>
    <row r="3592" spans="1:18" s="236" customFormat="1">
      <c r="A3592" s="80"/>
      <c r="B3592" s="80"/>
      <c r="C3592" s="223"/>
      <c r="D3592" s="139"/>
      <c r="E3592" s="139"/>
      <c r="F3592" s="68" t="s">
        <v>253</v>
      </c>
      <c r="G3592" s="16">
        <v>64511.510707784873</v>
      </c>
      <c r="H3592" s="16">
        <v>83335.077090251099</v>
      </c>
      <c r="I3592" s="259"/>
      <c r="J3592" s="260"/>
      <c r="K3592" s="16">
        <v>102158.64347271733</v>
      </c>
      <c r="L3592" s="261"/>
      <c r="M3592" s="261"/>
      <c r="N3592" s="261"/>
      <c r="O3592" s="262"/>
      <c r="P3592" s="256"/>
      <c r="R3592" s="241"/>
    </row>
    <row r="3593" spans="1:18" s="236" customFormat="1">
      <c r="A3593" s="80"/>
      <c r="B3593" s="80"/>
      <c r="C3593" s="223"/>
      <c r="D3593" s="139"/>
      <c r="E3593" s="139"/>
      <c r="F3593" s="68" t="s">
        <v>254</v>
      </c>
      <c r="G3593" s="16">
        <v>70296</v>
      </c>
      <c r="H3593" s="16">
        <v>89957.804999999993</v>
      </c>
      <c r="I3593" s="259"/>
      <c r="J3593" s="260"/>
      <c r="K3593" s="16">
        <v>110002</v>
      </c>
      <c r="L3593" s="261"/>
      <c r="M3593" s="261"/>
      <c r="N3593" s="261"/>
      <c r="O3593" s="262"/>
      <c r="P3593" s="256"/>
      <c r="R3593" s="241"/>
    </row>
    <row r="3594" spans="1:18" s="236" customFormat="1">
      <c r="A3594" s="80"/>
      <c r="B3594" s="80"/>
      <c r="C3594" s="223"/>
      <c r="D3594" s="139"/>
      <c r="E3594" s="139"/>
      <c r="F3594" s="68" t="s">
        <v>255</v>
      </c>
      <c r="G3594" s="16">
        <v>57540.7</v>
      </c>
      <c r="H3594" s="16">
        <v>71925.98</v>
      </c>
      <c r="I3594" s="259"/>
      <c r="J3594" s="260"/>
      <c r="K3594" s="16">
        <v>87380.800000000003</v>
      </c>
      <c r="L3594" s="261"/>
      <c r="M3594" s="261"/>
      <c r="N3594" s="261"/>
      <c r="O3594" s="262"/>
      <c r="P3594" s="256"/>
      <c r="R3594" s="241"/>
    </row>
    <row r="3595" spans="1:18" s="236" customFormat="1">
      <c r="A3595" s="80"/>
      <c r="B3595" s="80"/>
      <c r="C3595" s="223"/>
      <c r="D3595" s="139"/>
      <c r="E3595" s="139"/>
      <c r="F3595" s="68" t="s">
        <v>256</v>
      </c>
      <c r="G3595" s="16">
        <v>63748</v>
      </c>
      <c r="H3595" s="16">
        <v>82800.94</v>
      </c>
      <c r="I3595" s="259"/>
      <c r="J3595" s="260"/>
      <c r="K3595" s="16">
        <v>100214.39999999999</v>
      </c>
      <c r="L3595" s="261"/>
      <c r="M3595" s="261"/>
      <c r="N3595" s="261"/>
      <c r="O3595" s="262"/>
      <c r="P3595" s="256"/>
      <c r="R3595" s="241"/>
    </row>
    <row r="3596" spans="1:18" s="236" customFormat="1">
      <c r="A3596" s="80"/>
      <c r="B3596" s="80"/>
      <c r="C3596" s="223"/>
      <c r="D3596" s="139"/>
      <c r="E3596" s="139"/>
      <c r="F3596" s="68"/>
      <c r="G3596" s="16"/>
      <c r="H3596" s="16"/>
      <c r="I3596" s="259"/>
      <c r="J3596" s="260"/>
      <c r="K3596" s="16"/>
      <c r="L3596" s="261"/>
      <c r="M3596" s="261"/>
      <c r="N3596" s="261"/>
      <c r="O3596" s="262"/>
      <c r="P3596" s="256"/>
      <c r="R3596" s="241"/>
    </row>
    <row r="3597" spans="1:18" s="236" customFormat="1">
      <c r="A3597" s="80"/>
      <c r="B3597" s="80"/>
      <c r="C3597" s="223"/>
      <c r="D3597" s="139"/>
      <c r="E3597" s="139"/>
      <c r="F3597" s="68"/>
      <c r="G3597" s="16"/>
      <c r="H3597" s="69"/>
      <c r="I3597" s="263"/>
      <c r="J3597" s="406" t="s">
        <v>257</v>
      </c>
      <c r="K3597" s="406"/>
      <c r="L3597" s="406"/>
      <c r="M3597" s="406"/>
      <c r="N3597" s="406"/>
      <c r="O3597" s="406"/>
      <c r="P3597" s="256"/>
      <c r="R3597" s="241"/>
    </row>
    <row r="3598" spans="1:18" s="236" customFormat="1">
      <c r="A3598" s="80"/>
      <c r="B3598" s="80"/>
      <c r="C3598" s="223"/>
      <c r="D3598" s="139"/>
      <c r="E3598" s="139"/>
      <c r="F3598" s="68"/>
      <c r="G3598" s="16"/>
      <c r="H3598" s="70"/>
      <c r="I3598" s="264"/>
      <c r="J3598" s="265" t="s">
        <v>258</v>
      </c>
      <c r="K3598" s="71">
        <v>96889.93</v>
      </c>
      <c r="L3598" s="266"/>
      <c r="M3598" s="407" t="s">
        <v>259</v>
      </c>
      <c r="N3598" s="407"/>
      <c r="O3598" s="72">
        <v>86649.954253658521</v>
      </c>
      <c r="P3598" s="256"/>
      <c r="R3598" s="241"/>
    </row>
    <row r="3599" spans="1:18" s="236" customFormat="1">
      <c r="A3599" s="80"/>
      <c r="B3599" s="80"/>
      <c r="C3599" s="223"/>
      <c r="D3599" s="139"/>
      <c r="E3599" s="139"/>
      <c r="F3599" s="261"/>
      <c r="G3599" s="262"/>
      <c r="H3599" s="70"/>
      <c r="I3599" s="264"/>
      <c r="J3599" s="265" t="s">
        <v>260</v>
      </c>
      <c r="K3599" s="71">
        <v>76771.759999999995</v>
      </c>
      <c r="L3599" s="266"/>
      <c r="M3599" s="407" t="s">
        <v>537</v>
      </c>
      <c r="N3599" s="407"/>
      <c r="O3599" s="72">
        <v>79601.92922736844</v>
      </c>
      <c r="P3599" s="256"/>
      <c r="R3599" s="241"/>
    </row>
    <row r="3600" spans="1:18" s="236" customFormat="1">
      <c r="A3600" s="80"/>
      <c r="B3600" s="80"/>
      <c r="C3600" s="223"/>
      <c r="D3600" s="139"/>
      <c r="E3600" s="139"/>
      <c r="F3600" s="139"/>
      <c r="G3600" s="141"/>
      <c r="H3600" s="141"/>
      <c r="I3600" s="234"/>
      <c r="J3600" s="235"/>
      <c r="K3600" s="141"/>
      <c r="L3600" s="146"/>
      <c r="M3600" s="139"/>
      <c r="N3600" s="139"/>
      <c r="O3600" s="79"/>
      <c r="P3600" s="256"/>
      <c r="R3600" s="241"/>
    </row>
    <row r="3601" spans="1:24" ht="20.25">
      <c r="A3601" s="405" t="s">
        <v>77</v>
      </c>
      <c r="B3601" s="405"/>
      <c r="C3601" s="405"/>
      <c r="D3601" s="228"/>
      <c r="E3601" s="228"/>
      <c r="F3601" s="228"/>
      <c r="G3601" s="130"/>
      <c r="H3601" s="130"/>
      <c r="I3601" s="229"/>
      <c r="J3601" s="132"/>
      <c r="K3601" s="130"/>
      <c r="L3601" s="230"/>
      <c r="M3601" s="230"/>
      <c r="N3601" s="230"/>
      <c r="O3601" s="130"/>
      <c r="P3601" s="134"/>
    </row>
    <row r="3602" spans="1:24" ht="18">
      <c r="A3602" s="61" t="s">
        <v>517</v>
      </c>
      <c r="B3602" s="62" t="s">
        <v>243</v>
      </c>
      <c r="C3602" s="61" t="s">
        <v>233</v>
      </c>
      <c r="D3602" s="61" t="s">
        <v>289</v>
      </c>
      <c r="E3602" s="61" t="s">
        <v>518</v>
      </c>
      <c r="F3602" s="61" t="s">
        <v>519</v>
      </c>
      <c r="G3602" s="63" t="s">
        <v>236</v>
      </c>
      <c r="H3602" s="63" t="s">
        <v>237</v>
      </c>
      <c r="I3602" s="232"/>
      <c r="J3602" s="233" t="s">
        <v>520</v>
      </c>
      <c r="K3602" s="63" t="s">
        <v>238</v>
      </c>
      <c r="L3602" s="61" t="s">
        <v>521</v>
      </c>
      <c r="M3602" s="64" t="s">
        <v>522</v>
      </c>
      <c r="N3602" s="64" t="s">
        <v>523</v>
      </c>
      <c r="O3602" s="65" t="s">
        <v>524</v>
      </c>
      <c r="P3602" s="61" t="s">
        <v>240</v>
      </c>
    </row>
    <row r="3603" spans="1:24" s="236" customFormat="1">
      <c r="A3603" s="80" t="s">
        <v>284</v>
      </c>
      <c r="B3603" s="80" t="s">
        <v>3201</v>
      </c>
      <c r="C3603" s="223" t="s">
        <v>454</v>
      </c>
      <c r="D3603" s="139" t="s">
        <v>300</v>
      </c>
      <c r="E3603" s="139" t="s">
        <v>301</v>
      </c>
      <c r="F3603" s="140" t="s">
        <v>2219</v>
      </c>
      <c r="G3603" s="141">
        <v>78769.600000000006</v>
      </c>
      <c r="H3603" s="141">
        <v>102398.39999999999</v>
      </c>
      <c r="I3603" s="234">
        <v>54</v>
      </c>
      <c r="J3603" s="235">
        <v>1</v>
      </c>
      <c r="K3603" s="141">
        <v>126027.2</v>
      </c>
      <c r="L3603" s="146">
        <v>1</v>
      </c>
      <c r="M3603" s="139">
        <v>0</v>
      </c>
      <c r="N3603" s="167"/>
      <c r="O3603" s="244"/>
      <c r="P3603" s="80"/>
      <c r="X3603" s="245"/>
    </row>
    <row r="3604" spans="1:24" s="236" customFormat="1" ht="45">
      <c r="A3604" s="80" t="s">
        <v>1723</v>
      </c>
      <c r="B3604" s="80" t="s">
        <v>3199</v>
      </c>
      <c r="C3604" s="223" t="s">
        <v>4840</v>
      </c>
      <c r="D3604" s="139" t="s">
        <v>4026</v>
      </c>
      <c r="E3604" s="139" t="s">
        <v>301</v>
      </c>
      <c r="F3604" s="140" t="s">
        <v>2219</v>
      </c>
      <c r="G3604" s="141">
        <v>83969.23</v>
      </c>
      <c r="H3604" s="141">
        <v>99861.13</v>
      </c>
      <c r="I3604" s="234">
        <v>53</v>
      </c>
      <c r="J3604" s="235">
        <v>0.98148148148148151</v>
      </c>
      <c r="K3604" s="141">
        <v>115753.03</v>
      </c>
      <c r="L3604" s="146">
        <v>4</v>
      </c>
      <c r="M3604" s="139">
        <v>4</v>
      </c>
      <c r="N3604" s="167">
        <v>1</v>
      </c>
      <c r="O3604" s="79">
        <v>99861.13</v>
      </c>
      <c r="P3604" s="80"/>
    </row>
    <row r="3605" spans="1:24" s="236" customFormat="1">
      <c r="A3605" s="80" t="s">
        <v>3212</v>
      </c>
      <c r="B3605" s="80" t="s">
        <v>3213</v>
      </c>
      <c r="C3605" s="223" t="s">
        <v>946</v>
      </c>
      <c r="D3605" s="139" t="s">
        <v>4026</v>
      </c>
      <c r="E3605" s="139" t="s">
        <v>301</v>
      </c>
      <c r="F3605" s="140" t="s">
        <v>2219</v>
      </c>
      <c r="G3605" s="141">
        <v>66439.78</v>
      </c>
      <c r="H3605" s="141">
        <v>98993.544999999998</v>
      </c>
      <c r="I3605" s="234">
        <v>52</v>
      </c>
      <c r="J3605" s="235">
        <v>0.96296296296296291</v>
      </c>
      <c r="K3605" s="141">
        <v>131547.31</v>
      </c>
      <c r="L3605" s="146"/>
      <c r="M3605" s="139">
        <v>6</v>
      </c>
      <c r="N3605" s="167">
        <v>4</v>
      </c>
      <c r="O3605" s="79">
        <v>76651.3</v>
      </c>
      <c r="P3605" s="80"/>
      <c r="Q3605" s="245"/>
    </row>
    <row r="3606" spans="1:24" s="236" customFormat="1">
      <c r="A3606" s="80" t="s">
        <v>228</v>
      </c>
      <c r="B3606" s="80" t="s">
        <v>3199</v>
      </c>
      <c r="C3606" s="223" t="s">
        <v>4857</v>
      </c>
      <c r="D3606" s="139" t="s">
        <v>4026</v>
      </c>
      <c r="E3606" s="139" t="s">
        <v>301</v>
      </c>
      <c r="F3606" s="140" t="s">
        <v>2219</v>
      </c>
      <c r="G3606" s="141">
        <v>71493</v>
      </c>
      <c r="H3606" s="141">
        <v>85899.5</v>
      </c>
      <c r="I3606" s="234">
        <v>51</v>
      </c>
      <c r="J3606" s="235">
        <v>0.94444444444444442</v>
      </c>
      <c r="K3606" s="141">
        <v>100306</v>
      </c>
      <c r="L3606" s="146">
        <v>6</v>
      </c>
      <c r="M3606" s="139">
        <v>6</v>
      </c>
      <c r="N3606" s="167"/>
      <c r="O3606" s="244"/>
      <c r="P3606" s="80"/>
    </row>
    <row r="3607" spans="1:24" s="236" customFormat="1" ht="22.5">
      <c r="A3607" s="80" t="s">
        <v>217</v>
      </c>
      <c r="B3607" s="80" t="s">
        <v>3199</v>
      </c>
      <c r="C3607" s="223" t="s">
        <v>2583</v>
      </c>
      <c r="D3607" s="139" t="s">
        <v>4027</v>
      </c>
      <c r="E3607" s="139" t="s">
        <v>301</v>
      </c>
      <c r="F3607" s="140" t="s">
        <v>2219</v>
      </c>
      <c r="G3607" s="141">
        <v>66322.255999999994</v>
      </c>
      <c r="H3607" s="141">
        <v>84567.703999999998</v>
      </c>
      <c r="I3607" s="234">
        <v>50</v>
      </c>
      <c r="J3607" s="235">
        <v>0.92592592592592593</v>
      </c>
      <c r="K3607" s="141">
        <v>102813.152</v>
      </c>
      <c r="L3607" s="146">
        <v>19</v>
      </c>
      <c r="M3607" s="139">
        <v>17</v>
      </c>
      <c r="N3607" s="167">
        <v>9</v>
      </c>
      <c r="O3607" s="79">
        <v>72889.225882352912</v>
      </c>
      <c r="P3607" s="80"/>
    </row>
    <row r="3608" spans="1:24" s="236" customFormat="1">
      <c r="A3608" s="80" t="s">
        <v>1758</v>
      </c>
      <c r="B3608" s="80" t="s">
        <v>3222</v>
      </c>
      <c r="C3608" s="223" t="s">
        <v>4858</v>
      </c>
      <c r="D3608" s="139" t="s">
        <v>4026</v>
      </c>
      <c r="E3608" s="139" t="s">
        <v>301</v>
      </c>
      <c r="F3608" s="140" t="s">
        <v>2219</v>
      </c>
      <c r="G3608" s="141">
        <v>66032.096000000005</v>
      </c>
      <c r="H3608" s="141">
        <v>81218.072000000015</v>
      </c>
      <c r="I3608" s="234">
        <v>49</v>
      </c>
      <c r="J3608" s="235">
        <v>0.90740740740740744</v>
      </c>
      <c r="K3608" s="141">
        <v>96404.04800000001</v>
      </c>
      <c r="L3608" s="146">
        <v>5</v>
      </c>
      <c r="M3608" s="139">
        <v>5</v>
      </c>
      <c r="N3608" s="167">
        <v>16</v>
      </c>
      <c r="O3608" s="79">
        <v>67625</v>
      </c>
      <c r="P3608" s="80" t="s">
        <v>4859</v>
      </c>
    </row>
    <row r="3609" spans="1:24" s="236" customFormat="1" ht="22.5">
      <c r="A3609" s="80" t="s">
        <v>3200</v>
      </c>
      <c r="B3609" s="80" t="s">
        <v>3201</v>
      </c>
      <c r="C3609" s="223" t="s">
        <v>944</v>
      </c>
      <c r="D3609" s="139" t="s">
        <v>4027</v>
      </c>
      <c r="E3609" s="139" t="s">
        <v>301</v>
      </c>
      <c r="F3609" s="139" t="s">
        <v>525</v>
      </c>
      <c r="G3609" s="141">
        <v>61031</v>
      </c>
      <c r="H3609" s="141">
        <v>80626.5</v>
      </c>
      <c r="I3609" s="234">
        <v>48</v>
      </c>
      <c r="J3609" s="235">
        <v>0.88888888888888884</v>
      </c>
      <c r="K3609" s="141">
        <v>100222</v>
      </c>
      <c r="L3609" s="146"/>
      <c r="M3609" s="139">
        <v>0</v>
      </c>
      <c r="N3609" s="167"/>
      <c r="O3609" s="244"/>
      <c r="P3609" s="80"/>
      <c r="V3609" s="245"/>
      <c r="W3609" s="245"/>
    </row>
    <row r="3610" spans="1:24" s="236" customFormat="1" ht="22.5">
      <c r="A3610" s="80" t="s">
        <v>3241</v>
      </c>
      <c r="B3610" s="80" t="s">
        <v>3213</v>
      </c>
      <c r="C3610" s="223" t="s">
        <v>77</v>
      </c>
      <c r="D3610" s="139" t="s">
        <v>4026</v>
      </c>
      <c r="E3610" s="139"/>
      <c r="F3610" s="140" t="s">
        <v>2219</v>
      </c>
      <c r="G3610" s="141">
        <v>61949.42</v>
      </c>
      <c r="H3610" s="141">
        <v>79911</v>
      </c>
      <c r="I3610" s="234">
        <v>47</v>
      </c>
      <c r="J3610" s="235">
        <v>0.87037037037037035</v>
      </c>
      <c r="K3610" s="141">
        <v>97872.58</v>
      </c>
      <c r="L3610" s="146">
        <v>30</v>
      </c>
      <c r="M3610" s="139">
        <v>29</v>
      </c>
      <c r="N3610" s="167">
        <v>3</v>
      </c>
      <c r="O3610" s="79">
        <v>79911</v>
      </c>
      <c r="P3610" s="80"/>
    </row>
    <row r="3611" spans="1:24" s="236" customFormat="1">
      <c r="A3611" s="80" t="s">
        <v>3359</v>
      </c>
      <c r="B3611" s="80" t="s">
        <v>3201</v>
      </c>
      <c r="C3611" s="223" t="s">
        <v>4860</v>
      </c>
      <c r="D3611" s="139"/>
      <c r="E3611" s="139"/>
      <c r="F3611" s="139"/>
      <c r="G3611" s="271">
        <v>60347.024363933444</v>
      </c>
      <c r="H3611" s="141">
        <v>78474.674075336079</v>
      </c>
      <c r="I3611" s="234">
        <v>46</v>
      </c>
      <c r="J3611" s="235">
        <v>0.85185185185185186</v>
      </c>
      <c r="K3611" s="271">
        <v>96602.323786738722</v>
      </c>
      <c r="L3611" s="146">
        <v>1</v>
      </c>
      <c r="M3611" s="186"/>
      <c r="N3611" s="167"/>
      <c r="O3611" s="244"/>
      <c r="P3611" s="80"/>
    </row>
    <row r="3612" spans="1:24" s="236" customFormat="1">
      <c r="A3612" s="80" t="s">
        <v>272</v>
      </c>
      <c r="B3612" s="80" t="s">
        <v>3189</v>
      </c>
      <c r="C3612" s="223" t="s">
        <v>946</v>
      </c>
      <c r="D3612" s="139" t="s">
        <v>4026</v>
      </c>
      <c r="E3612" s="139" t="s">
        <v>306</v>
      </c>
      <c r="F3612" s="139" t="s">
        <v>525</v>
      </c>
      <c r="G3612" s="271">
        <v>59446.400000000001</v>
      </c>
      <c r="H3612" s="141">
        <v>77272</v>
      </c>
      <c r="I3612" s="234">
        <v>45</v>
      </c>
      <c r="J3612" s="235">
        <v>0.83333333333333337</v>
      </c>
      <c r="K3612" s="271">
        <v>95097.600000000006</v>
      </c>
      <c r="L3612" s="146">
        <v>6</v>
      </c>
      <c r="M3612" s="146">
        <v>6</v>
      </c>
      <c r="N3612" s="167">
        <v>17</v>
      </c>
      <c r="O3612" s="242">
        <v>67218.666666666672</v>
      </c>
      <c r="P3612" s="272"/>
    </row>
    <row r="3613" spans="1:24" s="236" customFormat="1" ht="22.5">
      <c r="A3613" s="80" t="s">
        <v>205</v>
      </c>
      <c r="B3613" s="80" t="s">
        <v>3199</v>
      </c>
      <c r="C3613" s="223" t="s">
        <v>77</v>
      </c>
      <c r="D3613" s="139" t="s">
        <v>4027</v>
      </c>
      <c r="E3613" s="139" t="s">
        <v>301</v>
      </c>
      <c r="F3613" s="140" t="s">
        <v>2219</v>
      </c>
      <c r="G3613" s="141">
        <v>62179.48</v>
      </c>
      <c r="H3613" s="141">
        <v>77110.455000000002</v>
      </c>
      <c r="I3613" s="234">
        <v>44</v>
      </c>
      <c r="J3613" s="235">
        <v>0.81481481481481477</v>
      </c>
      <c r="K3613" s="141">
        <v>92041.43</v>
      </c>
      <c r="L3613" s="146">
        <v>9</v>
      </c>
      <c r="M3613" s="139">
        <v>9</v>
      </c>
      <c r="N3613" s="167">
        <v>41</v>
      </c>
      <c r="O3613" s="79">
        <v>43968.72</v>
      </c>
      <c r="P3613" s="80"/>
    </row>
    <row r="3614" spans="1:24" s="236" customFormat="1">
      <c r="A3614" s="80" t="s">
        <v>212</v>
      </c>
      <c r="B3614" s="80" t="s">
        <v>3199</v>
      </c>
      <c r="C3614" s="224" t="s">
        <v>2585</v>
      </c>
      <c r="D3614" s="139" t="s">
        <v>4026</v>
      </c>
      <c r="E3614" s="167" t="s">
        <v>359</v>
      </c>
      <c r="F3614" s="167" t="s">
        <v>525</v>
      </c>
      <c r="G3614" s="156">
        <v>59945.599999999999</v>
      </c>
      <c r="H3614" s="141">
        <v>76429.600000000006</v>
      </c>
      <c r="I3614" s="234">
        <v>43</v>
      </c>
      <c r="J3614" s="235">
        <v>0.79629629629629628</v>
      </c>
      <c r="K3614" s="156">
        <v>92913.600000000006</v>
      </c>
      <c r="L3614" s="240">
        <v>2</v>
      </c>
      <c r="M3614" s="167">
        <v>2</v>
      </c>
      <c r="N3614" s="167">
        <v>14</v>
      </c>
      <c r="O3614" s="85">
        <v>67953.600000000006</v>
      </c>
      <c r="P3614" s="80"/>
    </row>
    <row r="3615" spans="1:24" s="236" customFormat="1">
      <c r="A3615" s="80" t="s">
        <v>215</v>
      </c>
      <c r="B3615" s="80" t="s">
        <v>3199</v>
      </c>
      <c r="C3615" s="223" t="s">
        <v>945</v>
      </c>
      <c r="D3615" s="139" t="s">
        <v>4026</v>
      </c>
      <c r="E3615" s="139" t="s">
        <v>301</v>
      </c>
      <c r="F3615" s="139" t="s">
        <v>525</v>
      </c>
      <c r="G3615" s="285">
        <v>57464</v>
      </c>
      <c r="H3615" s="141">
        <v>76140</v>
      </c>
      <c r="I3615" s="234">
        <v>42</v>
      </c>
      <c r="J3615" s="235">
        <v>0.77777777777777779</v>
      </c>
      <c r="K3615" s="285">
        <v>94816</v>
      </c>
      <c r="L3615" s="146">
        <v>6</v>
      </c>
      <c r="M3615" s="139">
        <v>6</v>
      </c>
      <c r="N3615" s="167">
        <v>24</v>
      </c>
      <c r="O3615" s="79">
        <v>62915.15</v>
      </c>
      <c r="P3615" s="80"/>
      <c r="X3615" s="245"/>
    </row>
    <row r="3616" spans="1:24" s="236" customFormat="1">
      <c r="A3616" s="80" t="s">
        <v>282</v>
      </c>
      <c r="B3616" s="80" t="s">
        <v>3199</v>
      </c>
      <c r="C3616" s="223" t="s">
        <v>4861</v>
      </c>
      <c r="D3616" s="139" t="s">
        <v>4026</v>
      </c>
      <c r="E3616" s="139" t="s">
        <v>2253</v>
      </c>
      <c r="F3616" s="140" t="s">
        <v>2219</v>
      </c>
      <c r="G3616" s="141">
        <v>60089</v>
      </c>
      <c r="H3616" s="141">
        <v>75761</v>
      </c>
      <c r="I3616" s="234">
        <v>41</v>
      </c>
      <c r="J3616" s="235">
        <v>0.7592592592592593</v>
      </c>
      <c r="K3616" s="141">
        <v>91433</v>
      </c>
      <c r="L3616" s="146">
        <v>5</v>
      </c>
      <c r="M3616" s="146">
        <v>5</v>
      </c>
      <c r="N3616" s="167"/>
      <c r="O3616" s="144"/>
      <c r="P3616" s="213"/>
    </row>
    <row r="3617" spans="1:24" s="236" customFormat="1" ht="22.5">
      <c r="A3617" s="80" t="s">
        <v>222</v>
      </c>
      <c r="B3617" s="80" t="s">
        <v>3199</v>
      </c>
      <c r="C3617" s="223" t="s">
        <v>77</v>
      </c>
      <c r="D3617" s="139" t="s">
        <v>4026</v>
      </c>
      <c r="E3617" s="139" t="s">
        <v>301</v>
      </c>
      <c r="F3617" s="140" t="s">
        <v>2219</v>
      </c>
      <c r="G3617" s="141">
        <v>66619</v>
      </c>
      <c r="H3617" s="141">
        <v>75593</v>
      </c>
      <c r="I3617" s="234">
        <v>40</v>
      </c>
      <c r="J3617" s="235">
        <v>0.7407407407407407</v>
      </c>
      <c r="K3617" s="141">
        <v>84567</v>
      </c>
      <c r="L3617" s="146">
        <v>7</v>
      </c>
      <c r="M3617" s="139">
        <v>6</v>
      </c>
      <c r="N3617" s="167">
        <v>21</v>
      </c>
      <c r="O3617" s="79">
        <v>65004</v>
      </c>
      <c r="P3617" s="80"/>
      <c r="X3617" s="241"/>
    </row>
    <row r="3618" spans="1:24" s="236" customFormat="1">
      <c r="A3618" s="80" t="s">
        <v>3261</v>
      </c>
      <c r="B3618" s="80" t="s">
        <v>3261</v>
      </c>
      <c r="C3618" s="223" t="s">
        <v>948</v>
      </c>
      <c r="D3618" s="139" t="s">
        <v>4026</v>
      </c>
      <c r="E3618" s="139"/>
      <c r="F3618" s="140" t="s">
        <v>2219</v>
      </c>
      <c r="G3618" s="141">
        <v>58836.13</v>
      </c>
      <c r="H3618" s="141">
        <v>75171.41</v>
      </c>
      <c r="I3618" s="234">
        <v>39</v>
      </c>
      <c r="J3618" s="235">
        <v>0.72222222222222221</v>
      </c>
      <c r="K3618" s="141">
        <v>91506.69</v>
      </c>
      <c r="L3618" s="146"/>
      <c r="M3618" s="139">
        <v>1</v>
      </c>
      <c r="N3618" s="167">
        <v>5</v>
      </c>
      <c r="O3618" s="79">
        <v>76356.38</v>
      </c>
      <c r="P3618" s="80"/>
      <c r="R3618" s="241"/>
      <c r="S3618" s="241"/>
      <c r="T3618" s="241"/>
      <c r="U3618" s="241"/>
    </row>
    <row r="3619" spans="1:24" s="236" customFormat="1">
      <c r="A3619" s="80" t="s">
        <v>213</v>
      </c>
      <c r="B3619" s="80" t="s">
        <v>3199</v>
      </c>
      <c r="C3619" s="223" t="s">
        <v>946</v>
      </c>
      <c r="D3619" s="139" t="s">
        <v>4027</v>
      </c>
      <c r="E3619" s="139" t="s">
        <v>301</v>
      </c>
      <c r="F3619" s="139"/>
      <c r="G3619" s="141">
        <v>57712.15</v>
      </c>
      <c r="H3619" s="141">
        <v>75025.794999999998</v>
      </c>
      <c r="I3619" s="234">
        <v>38</v>
      </c>
      <c r="J3619" s="235">
        <v>0.70370370370370372</v>
      </c>
      <c r="K3619" s="141">
        <v>92339.44</v>
      </c>
      <c r="L3619" s="146">
        <v>5</v>
      </c>
      <c r="M3619" s="139">
        <v>4</v>
      </c>
      <c r="N3619" s="167">
        <v>13</v>
      </c>
      <c r="O3619" s="79">
        <v>68192.800000000003</v>
      </c>
      <c r="P3619" s="80"/>
    </row>
    <row r="3620" spans="1:24" s="236" customFormat="1" ht="22.5">
      <c r="A3620" s="80" t="s">
        <v>221</v>
      </c>
      <c r="B3620" s="80" t="s">
        <v>3199</v>
      </c>
      <c r="C3620" s="223" t="s">
        <v>77</v>
      </c>
      <c r="D3620" s="139" t="s">
        <v>4026</v>
      </c>
      <c r="E3620" s="139" t="s">
        <v>301</v>
      </c>
      <c r="F3620" s="140" t="s">
        <v>2219</v>
      </c>
      <c r="G3620" s="267">
        <v>59534.35</v>
      </c>
      <c r="H3620" s="141">
        <v>75013.365000000005</v>
      </c>
      <c r="I3620" s="234">
        <v>37</v>
      </c>
      <c r="J3620" s="235">
        <v>0.68518518518518523</v>
      </c>
      <c r="K3620" s="267">
        <v>90492.38</v>
      </c>
      <c r="L3620" s="146">
        <v>11</v>
      </c>
      <c r="M3620" s="139">
        <v>10</v>
      </c>
      <c r="N3620" s="167">
        <v>11</v>
      </c>
      <c r="O3620" s="79">
        <v>70532.800000000003</v>
      </c>
      <c r="P3620" s="80"/>
    </row>
    <row r="3621" spans="1:24" s="236" customFormat="1">
      <c r="A3621" s="80" t="s">
        <v>216</v>
      </c>
      <c r="B3621" s="80" t="s">
        <v>3199</v>
      </c>
      <c r="C3621" s="224" t="s">
        <v>943</v>
      </c>
      <c r="D3621" s="167" t="s">
        <v>4026</v>
      </c>
      <c r="E3621" s="239" t="s">
        <v>301</v>
      </c>
      <c r="F3621" s="140" t="s">
        <v>2219</v>
      </c>
      <c r="G3621" s="85">
        <v>61782.239999999991</v>
      </c>
      <c r="H3621" s="141">
        <v>74358.231999999989</v>
      </c>
      <c r="I3621" s="234">
        <v>36</v>
      </c>
      <c r="J3621" s="235">
        <v>0.66666666666666663</v>
      </c>
      <c r="K3621" s="85">
        <v>86934.223999999987</v>
      </c>
      <c r="L3621" s="240">
        <v>7</v>
      </c>
      <c r="M3621" s="167"/>
      <c r="N3621" s="167">
        <v>2</v>
      </c>
      <c r="O3621" s="85">
        <v>86934.22</v>
      </c>
      <c r="P3621" s="182"/>
    </row>
    <row r="3622" spans="1:24" s="236" customFormat="1">
      <c r="A3622" s="80" t="s">
        <v>220</v>
      </c>
      <c r="B3622" s="80" t="s">
        <v>3201</v>
      </c>
      <c r="C3622" s="223" t="s">
        <v>946</v>
      </c>
      <c r="D3622" s="139" t="s">
        <v>4026</v>
      </c>
      <c r="E3622" s="139" t="s">
        <v>301</v>
      </c>
      <c r="F3622" s="139" t="s">
        <v>525</v>
      </c>
      <c r="G3622" s="141">
        <v>57743</v>
      </c>
      <c r="H3622" s="141">
        <v>74241</v>
      </c>
      <c r="I3622" s="234">
        <v>35</v>
      </c>
      <c r="J3622" s="235">
        <v>0.64814814814814814</v>
      </c>
      <c r="K3622" s="141">
        <v>90739</v>
      </c>
      <c r="L3622" s="146">
        <v>5</v>
      </c>
      <c r="M3622" s="139">
        <v>5</v>
      </c>
      <c r="N3622" s="167">
        <v>12</v>
      </c>
      <c r="O3622" s="79">
        <v>68288.47</v>
      </c>
      <c r="P3622" s="80"/>
    </row>
    <row r="3623" spans="1:24" s="236" customFormat="1">
      <c r="A3623" s="80" t="s">
        <v>279</v>
      </c>
      <c r="B3623" s="80" t="s">
        <v>3199</v>
      </c>
      <c r="C3623" s="223" t="s">
        <v>950</v>
      </c>
      <c r="D3623" s="139" t="s">
        <v>300</v>
      </c>
      <c r="E3623" s="139" t="s">
        <v>306</v>
      </c>
      <c r="F3623" s="139" t="s">
        <v>525</v>
      </c>
      <c r="G3623" s="141">
        <v>60479</v>
      </c>
      <c r="H3623" s="141">
        <v>74065.5</v>
      </c>
      <c r="I3623" s="234">
        <v>34</v>
      </c>
      <c r="J3623" s="235">
        <v>0.62962962962962965</v>
      </c>
      <c r="K3623" s="141">
        <v>87652</v>
      </c>
      <c r="L3623" s="146">
        <v>4</v>
      </c>
      <c r="M3623" s="139">
        <v>4</v>
      </c>
      <c r="N3623" s="167"/>
      <c r="O3623" s="244"/>
      <c r="P3623" s="80"/>
      <c r="Q3623" s="245"/>
      <c r="V3623" s="241"/>
      <c r="W3623" s="241"/>
    </row>
    <row r="3624" spans="1:24" s="236" customFormat="1" ht="22.5">
      <c r="A3624" s="80" t="s">
        <v>224</v>
      </c>
      <c r="B3624" s="80" t="s">
        <v>3201</v>
      </c>
      <c r="C3624" s="223" t="s">
        <v>77</v>
      </c>
      <c r="D3624" s="139" t="s">
        <v>4026</v>
      </c>
      <c r="E3624" s="139" t="s">
        <v>301</v>
      </c>
      <c r="F3624" s="140" t="s">
        <v>2219</v>
      </c>
      <c r="G3624" s="141">
        <v>58536.483537919121</v>
      </c>
      <c r="H3624" s="141">
        <v>73176.603535721399</v>
      </c>
      <c r="I3624" s="234">
        <v>33</v>
      </c>
      <c r="J3624" s="235">
        <v>0.61111111111111116</v>
      </c>
      <c r="K3624" s="141">
        <v>87816.723533523691</v>
      </c>
      <c r="L3624" s="146">
        <v>4</v>
      </c>
      <c r="M3624" s="139">
        <v>4</v>
      </c>
      <c r="N3624" s="167">
        <v>15</v>
      </c>
      <c r="O3624" s="79">
        <v>67634</v>
      </c>
      <c r="P3624" s="80"/>
    </row>
    <row r="3625" spans="1:24" s="236" customFormat="1">
      <c r="A3625" s="80" t="s">
        <v>1733</v>
      </c>
      <c r="B3625" s="80" t="s">
        <v>3213</v>
      </c>
      <c r="C3625" s="223" t="s">
        <v>3509</v>
      </c>
      <c r="D3625" s="139" t="s">
        <v>300</v>
      </c>
      <c r="E3625" s="139" t="s">
        <v>301</v>
      </c>
      <c r="F3625" s="139" t="s">
        <v>525</v>
      </c>
      <c r="G3625" s="141">
        <v>63860</v>
      </c>
      <c r="H3625" s="141">
        <v>73130</v>
      </c>
      <c r="I3625" s="234">
        <v>32</v>
      </c>
      <c r="J3625" s="235">
        <v>0.59259259259259256</v>
      </c>
      <c r="K3625" s="141">
        <v>82400</v>
      </c>
      <c r="L3625" s="146">
        <v>2</v>
      </c>
      <c r="M3625" s="139">
        <v>2</v>
      </c>
      <c r="N3625" s="167">
        <v>8</v>
      </c>
      <c r="O3625" s="79">
        <v>73130</v>
      </c>
      <c r="P3625" s="80"/>
    </row>
    <row r="3626" spans="1:24" s="236" customFormat="1">
      <c r="A3626" s="80" t="s">
        <v>208</v>
      </c>
      <c r="B3626" s="80" t="s">
        <v>3201</v>
      </c>
      <c r="C3626" s="223" t="s">
        <v>948</v>
      </c>
      <c r="D3626" s="139" t="s">
        <v>4026</v>
      </c>
      <c r="E3626" s="139" t="s">
        <v>301</v>
      </c>
      <c r="F3626" s="139" t="s">
        <v>525</v>
      </c>
      <c r="G3626" s="141">
        <v>54488</v>
      </c>
      <c r="H3626" s="141">
        <v>72816</v>
      </c>
      <c r="I3626" s="234">
        <v>31</v>
      </c>
      <c r="J3626" s="235">
        <v>0.57407407407407407</v>
      </c>
      <c r="K3626" s="141">
        <v>91144</v>
      </c>
      <c r="L3626" s="146">
        <v>1</v>
      </c>
      <c r="M3626" s="139">
        <v>1</v>
      </c>
      <c r="N3626" s="167">
        <v>28</v>
      </c>
      <c r="O3626" s="79">
        <v>60526</v>
      </c>
      <c r="P3626" s="80"/>
      <c r="V3626" s="245"/>
      <c r="W3626" s="245"/>
      <c r="X3626" s="241"/>
    </row>
    <row r="3627" spans="1:24" s="236" customFormat="1">
      <c r="A3627" s="80" t="s">
        <v>214</v>
      </c>
      <c r="B3627" s="80" t="s">
        <v>3199</v>
      </c>
      <c r="C3627" s="223" t="s">
        <v>945</v>
      </c>
      <c r="D3627" s="139" t="s">
        <v>4026</v>
      </c>
      <c r="E3627" s="139" t="s">
        <v>301</v>
      </c>
      <c r="F3627" s="139" t="s">
        <v>525</v>
      </c>
      <c r="G3627" s="141">
        <v>56160</v>
      </c>
      <c r="H3627" s="141">
        <v>71820</v>
      </c>
      <c r="I3627" s="234">
        <v>30</v>
      </c>
      <c r="J3627" s="235">
        <v>0.55555555555555558</v>
      </c>
      <c r="K3627" s="141">
        <v>87480</v>
      </c>
      <c r="L3627" s="146"/>
      <c r="M3627" s="139">
        <v>4</v>
      </c>
      <c r="N3627" s="167">
        <v>20</v>
      </c>
      <c r="O3627" s="79">
        <v>65277.01</v>
      </c>
      <c r="P3627" s="80"/>
    </row>
    <row r="3628" spans="1:24" s="236" customFormat="1">
      <c r="A3628" s="80" t="s">
        <v>218</v>
      </c>
      <c r="B3628" s="80" t="s">
        <v>3201</v>
      </c>
      <c r="C3628" s="223" t="s">
        <v>949</v>
      </c>
      <c r="D3628" s="139" t="s">
        <v>4026</v>
      </c>
      <c r="E3628" s="139" t="s">
        <v>301</v>
      </c>
      <c r="F3628" s="139" t="s">
        <v>525</v>
      </c>
      <c r="G3628" s="141">
        <v>54223</v>
      </c>
      <c r="H3628" s="141">
        <v>68186</v>
      </c>
      <c r="I3628" s="234">
        <v>29</v>
      </c>
      <c r="J3628" s="235">
        <v>0.53703703703703709</v>
      </c>
      <c r="K3628" s="141">
        <v>82149</v>
      </c>
      <c r="L3628" s="146">
        <v>2</v>
      </c>
      <c r="M3628" s="139">
        <v>2</v>
      </c>
      <c r="N3628" s="167">
        <v>10</v>
      </c>
      <c r="O3628" s="79">
        <v>72087</v>
      </c>
      <c r="P3628" s="80"/>
    </row>
    <row r="3629" spans="1:24" s="236" customFormat="1">
      <c r="A3629" s="80" t="s">
        <v>3217</v>
      </c>
      <c r="B3629" s="80" t="s">
        <v>3199</v>
      </c>
      <c r="C3629" s="223" t="s">
        <v>4862</v>
      </c>
      <c r="D3629" s="139" t="s">
        <v>4026</v>
      </c>
      <c r="E3629" s="139" t="s">
        <v>301</v>
      </c>
      <c r="F3629" s="139" t="s">
        <v>525</v>
      </c>
      <c r="G3629" s="141">
        <v>52965.9</v>
      </c>
      <c r="H3629" s="141">
        <v>67566.695000000007</v>
      </c>
      <c r="I3629" s="234">
        <v>28</v>
      </c>
      <c r="J3629" s="235">
        <v>0.51851851851851849</v>
      </c>
      <c r="K3629" s="141">
        <v>82167.490000000005</v>
      </c>
      <c r="L3629" s="146">
        <v>3</v>
      </c>
      <c r="M3629" s="139">
        <v>3</v>
      </c>
      <c r="N3629" s="167">
        <v>7</v>
      </c>
      <c r="O3629" s="79">
        <v>73283.649999999994</v>
      </c>
      <c r="P3629" s="213"/>
      <c r="X3629" s="245"/>
    </row>
    <row r="3630" spans="1:24" s="236" customFormat="1" ht="22.5">
      <c r="A3630" s="80" t="s">
        <v>280</v>
      </c>
      <c r="B3630" s="80" t="s">
        <v>3213</v>
      </c>
      <c r="C3630" s="223" t="s">
        <v>77</v>
      </c>
      <c r="D3630" s="139" t="s">
        <v>4027</v>
      </c>
      <c r="E3630" s="139" t="s">
        <v>301</v>
      </c>
      <c r="F3630" s="139" t="s">
        <v>525</v>
      </c>
      <c r="G3630" s="141">
        <v>53602</v>
      </c>
      <c r="H3630" s="141">
        <v>66581</v>
      </c>
      <c r="I3630" s="234">
        <v>27</v>
      </c>
      <c r="J3630" s="235">
        <v>0.5</v>
      </c>
      <c r="K3630" s="141">
        <v>79560</v>
      </c>
      <c r="L3630" s="146">
        <v>7</v>
      </c>
      <c r="M3630" s="139">
        <v>7</v>
      </c>
      <c r="N3630" s="167"/>
      <c r="O3630" s="244"/>
      <c r="P3630" s="80"/>
      <c r="V3630" s="241"/>
      <c r="W3630" s="241"/>
    </row>
    <row r="3631" spans="1:24" s="236" customFormat="1">
      <c r="A3631" s="80" t="s">
        <v>1722</v>
      </c>
      <c r="B3631" s="80" t="s">
        <v>3201</v>
      </c>
      <c r="C3631" s="223" t="s">
        <v>2597</v>
      </c>
      <c r="D3631" s="139" t="s">
        <v>4027</v>
      </c>
      <c r="E3631" s="139" t="s">
        <v>301</v>
      </c>
      <c r="F3631" s="140" t="s">
        <v>2219</v>
      </c>
      <c r="G3631" s="141">
        <v>51848.95</v>
      </c>
      <c r="H3631" s="141">
        <v>66107.095000000001</v>
      </c>
      <c r="I3631" s="234">
        <v>26</v>
      </c>
      <c r="J3631" s="235">
        <v>0.48148148148148145</v>
      </c>
      <c r="K3631" s="141">
        <v>80365.240000000005</v>
      </c>
      <c r="L3631" s="146">
        <v>1</v>
      </c>
      <c r="M3631" s="139">
        <v>0</v>
      </c>
      <c r="N3631" s="167"/>
      <c r="O3631" s="244"/>
      <c r="P3631" s="80"/>
    </row>
    <row r="3632" spans="1:24" s="236" customFormat="1">
      <c r="A3632" s="80" t="s">
        <v>3194</v>
      </c>
      <c r="B3632" s="80" t="s">
        <v>3214</v>
      </c>
      <c r="C3632" s="223" t="s">
        <v>944</v>
      </c>
      <c r="D3632" s="139" t="s">
        <v>4026</v>
      </c>
      <c r="E3632" s="139"/>
      <c r="F3632" s="139"/>
      <c r="G3632" s="141">
        <v>47637</v>
      </c>
      <c r="H3632" s="141">
        <v>64918.5</v>
      </c>
      <c r="I3632" s="234">
        <v>25</v>
      </c>
      <c r="J3632" s="235">
        <v>0.46296296296296297</v>
      </c>
      <c r="K3632" s="141">
        <v>82200</v>
      </c>
      <c r="L3632" s="146">
        <v>4</v>
      </c>
      <c r="M3632" s="139">
        <v>4</v>
      </c>
      <c r="N3632" s="167">
        <v>38</v>
      </c>
      <c r="O3632" s="79">
        <v>50363.237500000003</v>
      </c>
      <c r="P3632" s="80"/>
    </row>
    <row r="3633" spans="1:24" s="236" customFormat="1">
      <c r="A3633" s="80" t="s">
        <v>3219</v>
      </c>
      <c r="B3633" s="80" t="s">
        <v>3220</v>
      </c>
      <c r="C3633" s="223" t="s">
        <v>4863</v>
      </c>
      <c r="D3633" s="139" t="s">
        <v>4026</v>
      </c>
      <c r="E3633" s="139" t="s">
        <v>301</v>
      </c>
      <c r="F3633" s="140" t="s">
        <v>2219</v>
      </c>
      <c r="G3633" s="141">
        <v>47944</v>
      </c>
      <c r="H3633" s="141">
        <v>64253.5</v>
      </c>
      <c r="I3633" s="234">
        <v>24</v>
      </c>
      <c r="J3633" s="235">
        <v>0.44444444444444442</v>
      </c>
      <c r="K3633" s="141">
        <v>80563</v>
      </c>
      <c r="L3633" s="146">
        <v>6</v>
      </c>
      <c r="M3633" s="139">
        <v>5</v>
      </c>
      <c r="N3633" s="167">
        <v>31</v>
      </c>
      <c r="O3633" s="141">
        <v>57171</v>
      </c>
      <c r="P3633" s="80"/>
      <c r="R3633" s="241"/>
    </row>
    <row r="3634" spans="1:24" s="236" customFormat="1" ht="22.5">
      <c r="A3634" s="80" t="s">
        <v>277</v>
      </c>
      <c r="B3634" s="80" t="s">
        <v>3201</v>
      </c>
      <c r="C3634" s="223" t="s">
        <v>77</v>
      </c>
      <c r="D3634" s="139" t="s">
        <v>4026</v>
      </c>
      <c r="E3634" s="139" t="s">
        <v>301</v>
      </c>
      <c r="F3634" s="139" t="s">
        <v>525</v>
      </c>
      <c r="G3634" s="141">
        <v>49953</v>
      </c>
      <c r="H3634" s="141">
        <v>63690.5</v>
      </c>
      <c r="I3634" s="234">
        <v>23</v>
      </c>
      <c r="J3634" s="235">
        <v>0.42592592592592593</v>
      </c>
      <c r="K3634" s="141">
        <v>77428</v>
      </c>
      <c r="L3634" s="146">
        <v>4</v>
      </c>
      <c r="M3634" s="139">
        <v>4</v>
      </c>
      <c r="N3634" s="167">
        <v>23</v>
      </c>
      <c r="O3634" s="79">
        <v>63690</v>
      </c>
      <c r="P3634" s="80"/>
      <c r="V3634" s="245"/>
      <c r="W3634" s="245"/>
    </row>
    <row r="3635" spans="1:24" s="236" customFormat="1">
      <c r="A3635" s="80" t="s">
        <v>3227</v>
      </c>
      <c r="B3635" s="80" t="s">
        <v>3228</v>
      </c>
      <c r="C3635" s="223" t="s">
        <v>946</v>
      </c>
      <c r="D3635" s="139" t="s">
        <v>4026</v>
      </c>
      <c r="E3635" s="139" t="s">
        <v>306</v>
      </c>
      <c r="F3635" s="139" t="s">
        <v>525</v>
      </c>
      <c r="G3635" s="141">
        <v>51065.279999999999</v>
      </c>
      <c r="H3635" s="141">
        <v>63170.89</v>
      </c>
      <c r="I3635" s="234">
        <v>22</v>
      </c>
      <c r="J3635" s="235">
        <v>0.40740740740740738</v>
      </c>
      <c r="K3635" s="141">
        <v>75276.5</v>
      </c>
      <c r="L3635" s="146">
        <v>1</v>
      </c>
      <c r="M3635" s="139">
        <v>1</v>
      </c>
      <c r="N3635" s="167">
        <v>30</v>
      </c>
      <c r="O3635" s="79">
        <v>58184.56</v>
      </c>
      <c r="P3635" s="80"/>
    </row>
    <row r="3636" spans="1:24" s="236" customFormat="1" ht="22.5">
      <c r="A3636" s="80" t="s">
        <v>1743</v>
      </c>
      <c r="B3636" s="80" t="s">
        <v>3251</v>
      </c>
      <c r="C3636" s="223" t="s">
        <v>4864</v>
      </c>
      <c r="D3636" s="139" t="s">
        <v>4026</v>
      </c>
      <c r="E3636" s="139" t="s">
        <v>301</v>
      </c>
      <c r="F3636" s="139" t="s">
        <v>525</v>
      </c>
      <c r="G3636" s="141">
        <v>48235.199999999997</v>
      </c>
      <c r="H3636" s="141">
        <v>62712</v>
      </c>
      <c r="I3636" s="234">
        <v>21</v>
      </c>
      <c r="J3636" s="235">
        <v>0.3888888888888889</v>
      </c>
      <c r="K3636" s="141">
        <v>77188.800000000003</v>
      </c>
      <c r="L3636" s="146">
        <v>15</v>
      </c>
      <c r="M3636" s="139">
        <v>12</v>
      </c>
      <c r="N3636" s="167">
        <v>19</v>
      </c>
      <c r="O3636" s="79">
        <v>65771.679999999993</v>
      </c>
      <c r="P3636" s="80"/>
    </row>
    <row r="3637" spans="1:24" s="236" customFormat="1">
      <c r="A3637" s="80" t="s">
        <v>227</v>
      </c>
      <c r="B3637" s="80" t="s">
        <v>3201</v>
      </c>
      <c r="C3637" s="223" t="s">
        <v>2584</v>
      </c>
      <c r="D3637" s="139" t="s">
        <v>4026</v>
      </c>
      <c r="E3637" s="139" t="s">
        <v>306</v>
      </c>
      <c r="F3637" s="139"/>
      <c r="G3637" s="141">
        <v>49244</v>
      </c>
      <c r="H3637" s="141">
        <v>62418</v>
      </c>
      <c r="I3637" s="234">
        <v>20</v>
      </c>
      <c r="J3637" s="235">
        <v>0.37037037037037035</v>
      </c>
      <c r="K3637" s="141">
        <v>75592</v>
      </c>
      <c r="L3637" s="146">
        <v>2</v>
      </c>
      <c r="M3637" s="139">
        <v>2</v>
      </c>
      <c r="N3637" s="167"/>
      <c r="O3637" s="244"/>
      <c r="P3637" s="303"/>
    </row>
    <row r="3638" spans="1:24" ht="20.25">
      <c r="A3638" s="405" t="s">
        <v>77</v>
      </c>
      <c r="B3638" s="405"/>
      <c r="C3638" s="405"/>
      <c r="D3638" s="228"/>
      <c r="E3638" s="228"/>
      <c r="F3638" s="228"/>
      <c r="G3638" s="130"/>
      <c r="H3638" s="130"/>
      <c r="I3638" s="229"/>
      <c r="J3638" s="132"/>
      <c r="K3638" s="130"/>
      <c r="L3638" s="230"/>
      <c r="M3638" s="230"/>
      <c r="N3638" s="230"/>
      <c r="O3638" s="130"/>
      <c r="P3638" s="134"/>
    </row>
    <row r="3639" spans="1:24" ht="18">
      <c r="A3639" s="61" t="s">
        <v>517</v>
      </c>
      <c r="B3639" s="62" t="s">
        <v>243</v>
      </c>
      <c r="C3639" s="61" t="s">
        <v>233</v>
      </c>
      <c r="D3639" s="61" t="s">
        <v>289</v>
      </c>
      <c r="E3639" s="61" t="s">
        <v>518</v>
      </c>
      <c r="F3639" s="61" t="s">
        <v>519</v>
      </c>
      <c r="G3639" s="63" t="s">
        <v>236</v>
      </c>
      <c r="H3639" s="63" t="s">
        <v>237</v>
      </c>
      <c r="I3639" s="232"/>
      <c r="J3639" s="233" t="s">
        <v>520</v>
      </c>
      <c r="K3639" s="63" t="s">
        <v>238</v>
      </c>
      <c r="L3639" s="61" t="s">
        <v>521</v>
      </c>
      <c r="M3639" s="64" t="s">
        <v>522</v>
      </c>
      <c r="N3639" s="64" t="s">
        <v>523</v>
      </c>
      <c r="O3639" s="65" t="s">
        <v>524</v>
      </c>
      <c r="P3639" s="61" t="s">
        <v>240</v>
      </c>
    </row>
    <row r="3640" spans="1:24" s="236" customFormat="1">
      <c r="A3640" s="80" t="s">
        <v>1732</v>
      </c>
      <c r="B3640" s="80" t="s">
        <v>3297</v>
      </c>
      <c r="C3640" s="223" t="s">
        <v>2586</v>
      </c>
      <c r="D3640" s="139" t="s">
        <v>4026</v>
      </c>
      <c r="E3640" s="139" t="s">
        <v>356</v>
      </c>
      <c r="F3640" s="139" t="s">
        <v>525</v>
      </c>
      <c r="G3640" s="141">
        <v>51272</v>
      </c>
      <c r="H3640" s="141">
        <v>62296</v>
      </c>
      <c r="I3640" s="234">
        <v>19</v>
      </c>
      <c r="J3640" s="235">
        <v>0.35185185185185186</v>
      </c>
      <c r="K3640" s="141">
        <v>73320</v>
      </c>
      <c r="L3640" s="146">
        <v>28</v>
      </c>
      <c r="M3640" s="139">
        <v>26</v>
      </c>
      <c r="N3640" s="167">
        <v>27</v>
      </c>
      <c r="O3640" s="79">
        <v>61832.798560000003</v>
      </c>
      <c r="P3640" s="80"/>
    </row>
    <row r="3641" spans="1:24" s="236" customFormat="1">
      <c r="A3641" s="80" t="s">
        <v>3267</v>
      </c>
      <c r="B3641" s="80" t="s">
        <v>3267</v>
      </c>
      <c r="C3641" s="304" t="s">
        <v>4865</v>
      </c>
      <c r="D3641" s="139"/>
      <c r="E3641" s="139"/>
      <c r="F3641" s="139"/>
      <c r="G3641" s="141">
        <v>41392</v>
      </c>
      <c r="H3641" s="141">
        <v>61765.599999999999</v>
      </c>
      <c r="I3641" s="234">
        <v>18</v>
      </c>
      <c r="J3641" s="235">
        <v>0.33333333333333331</v>
      </c>
      <c r="K3641" s="141">
        <v>82139.199999999997</v>
      </c>
      <c r="L3641" s="286"/>
      <c r="M3641" s="139"/>
      <c r="N3641" s="167"/>
      <c r="O3641" s="244"/>
      <c r="P3641" s="80"/>
    </row>
    <row r="3642" spans="1:24" s="236" customFormat="1">
      <c r="A3642" s="80" t="s">
        <v>3281</v>
      </c>
      <c r="B3642" s="80" t="s">
        <v>3258</v>
      </c>
      <c r="C3642" s="223" t="s">
        <v>946</v>
      </c>
      <c r="D3642" s="139" t="s">
        <v>4026</v>
      </c>
      <c r="E3642" s="139" t="s">
        <v>301</v>
      </c>
      <c r="F3642" s="139" t="s">
        <v>525</v>
      </c>
      <c r="G3642" s="141">
        <v>49000</v>
      </c>
      <c r="H3642" s="141">
        <v>61500</v>
      </c>
      <c r="I3642" s="234">
        <v>17</v>
      </c>
      <c r="J3642" s="235">
        <v>0.31481481481481483</v>
      </c>
      <c r="K3642" s="141">
        <v>74000</v>
      </c>
      <c r="L3642" s="146">
        <v>4</v>
      </c>
      <c r="M3642" s="139">
        <v>4</v>
      </c>
      <c r="N3642" s="167">
        <v>6</v>
      </c>
      <c r="O3642" s="79">
        <v>74911.27</v>
      </c>
      <c r="P3642" s="80"/>
    </row>
    <row r="3643" spans="1:24" s="236" customFormat="1">
      <c r="A3643" s="80" t="s">
        <v>3317</v>
      </c>
      <c r="B3643" s="80" t="s">
        <v>3318</v>
      </c>
      <c r="C3643" s="223" t="s">
        <v>4866</v>
      </c>
      <c r="D3643" s="139" t="s">
        <v>4026</v>
      </c>
      <c r="E3643" s="139" t="s">
        <v>306</v>
      </c>
      <c r="F3643" s="139"/>
      <c r="G3643" s="141">
        <v>47288.28</v>
      </c>
      <c r="H3643" s="141">
        <v>61474.764999999999</v>
      </c>
      <c r="I3643" s="234">
        <v>16</v>
      </c>
      <c r="J3643" s="235">
        <v>0.29629629629629628</v>
      </c>
      <c r="K3643" s="141">
        <v>75661.25</v>
      </c>
      <c r="L3643" s="146">
        <v>1</v>
      </c>
      <c r="M3643" s="139">
        <v>1</v>
      </c>
      <c r="N3643" s="167">
        <v>26</v>
      </c>
      <c r="O3643" s="79">
        <v>61911.199999999997</v>
      </c>
      <c r="P3643" s="80" t="s">
        <v>4867</v>
      </c>
    </row>
    <row r="3644" spans="1:24" s="236" customFormat="1">
      <c r="A3644" s="80" t="s">
        <v>210</v>
      </c>
      <c r="B3644" s="80" t="s">
        <v>3201</v>
      </c>
      <c r="C3644" s="223" t="s">
        <v>4868</v>
      </c>
      <c r="D3644" s="139" t="s">
        <v>4027</v>
      </c>
      <c r="E3644" s="139" t="s">
        <v>301</v>
      </c>
      <c r="F3644" s="139" t="s">
        <v>525</v>
      </c>
      <c r="G3644" s="141">
        <v>47866.64</v>
      </c>
      <c r="H3644" s="141">
        <v>60937.464999999997</v>
      </c>
      <c r="I3644" s="234">
        <v>15</v>
      </c>
      <c r="J3644" s="235">
        <v>0.27777777777777779</v>
      </c>
      <c r="K3644" s="141">
        <v>74008.289999999994</v>
      </c>
      <c r="L3644" s="146">
        <v>6</v>
      </c>
      <c r="M3644" s="139">
        <v>6</v>
      </c>
      <c r="N3644" s="167">
        <v>36</v>
      </c>
      <c r="O3644" s="79">
        <v>54474.36</v>
      </c>
      <c r="P3644" s="80"/>
    </row>
    <row r="3645" spans="1:24" s="236" customFormat="1">
      <c r="A3645" s="80" t="s">
        <v>3197</v>
      </c>
      <c r="B3645" s="80" t="s">
        <v>3258</v>
      </c>
      <c r="C3645" s="238" t="s">
        <v>946</v>
      </c>
      <c r="D3645" s="139" t="s">
        <v>4026</v>
      </c>
      <c r="E3645" s="158" t="s">
        <v>306</v>
      </c>
      <c r="F3645" s="161" t="s">
        <v>525</v>
      </c>
      <c r="G3645" s="141">
        <v>46809</v>
      </c>
      <c r="H3645" s="141">
        <v>60287.5</v>
      </c>
      <c r="I3645" s="234">
        <v>14</v>
      </c>
      <c r="J3645" s="235">
        <v>0.25925925925925924</v>
      </c>
      <c r="K3645" s="141">
        <v>73766</v>
      </c>
      <c r="L3645" s="146"/>
      <c r="M3645" s="139">
        <v>51</v>
      </c>
      <c r="N3645" s="167">
        <v>44</v>
      </c>
      <c r="O3645" s="79">
        <v>41903.31</v>
      </c>
      <c r="P3645" s="80"/>
    </row>
    <row r="3646" spans="1:24" s="236" customFormat="1">
      <c r="A3646" s="80" t="s">
        <v>3209</v>
      </c>
      <c r="B3646" s="80" t="s">
        <v>3209</v>
      </c>
      <c r="C3646" s="223" t="s">
        <v>4869</v>
      </c>
      <c r="D3646" s="139" t="s">
        <v>4026</v>
      </c>
      <c r="E3646" s="139" t="s">
        <v>301</v>
      </c>
      <c r="F3646" s="139"/>
      <c r="G3646" s="141">
        <v>46196.800000000003</v>
      </c>
      <c r="H3646" s="141">
        <v>60060</v>
      </c>
      <c r="I3646" s="234">
        <v>13</v>
      </c>
      <c r="J3646" s="235">
        <v>0.24074074074074073</v>
      </c>
      <c r="K3646" s="141">
        <v>73923.199999999997</v>
      </c>
      <c r="L3646" s="146"/>
      <c r="M3646" s="139">
        <v>8</v>
      </c>
      <c r="N3646" s="167">
        <v>32</v>
      </c>
      <c r="O3646" s="79">
        <v>56927</v>
      </c>
      <c r="P3646" s="80"/>
      <c r="X3646" s="245"/>
    </row>
    <row r="3647" spans="1:24" s="236" customFormat="1">
      <c r="A3647" s="80" t="s">
        <v>219</v>
      </c>
      <c r="B3647" s="80" t="s">
        <v>3214</v>
      </c>
      <c r="C3647" s="223"/>
      <c r="D3647" s="139" t="s">
        <v>4026</v>
      </c>
      <c r="E3647" s="139" t="s">
        <v>301</v>
      </c>
      <c r="F3647" s="139"/>
      <c r="G3647" s="141">
        <v>45906</v>
      </c>
      <c r="H3647" s="141">
        <v>59675.5</v>
      </c>
      <c r="I3647" s="234">
        <v>12</v>
      </c>
      <c r="J3647" s="235">
        <v>0.22222222222222221</v>
      </c>
      <c r="K3647" s="141">
        <v>73445</v>
      </c>
      <c r="L3647" s="146">
        <v>2</v>
      </c>
      <c r="M3647" s="139">
        <v>2</v>
      </c>
      <c r="N3647" s="167">
        <v>22</v>
      </c>
      <c r="O3647" s="79">
        <v>63752</v>
      </c>
      <c r="P3647" s="80"/>
    </row>
    <row r="3648" spans="1:24" s="236" customFormat="1">
      <c r="A3648" s="80" t="s">
        <v>1721</v>
      </c>
      <c r="B3648" s="80" t="s">
        <v>3209</v>
      </c>
      <c r="C3648" s="223" t="s">
        <v>2587</v>
      </c>
      <c r="D3648" s="139" t="s">
        <v>4027</v>
      </c>
      <c r="E3648" s="139" t="s">
        <v>301</v>
      </c>
      <c r="F3648" s="139" t="s">
        <v>525</v>
      </c>
      <c r="G3648" s="141">
        <v>45624.28</v>
      </c>
      <c r="H3648" s="141">
        <v>57523.7</v>
      </c>
      <c r="I3648" s="234">
        <v>11</v>
      </c>
      <c r="J3648" s="235">
        <v>0.20370370370370369</v>
      </c>
      <c r="K3648" s="141">
        <v>69423.12</v>
      </c>
      <c r="L3648" s="146"/>
      <c r="M3648" s="139"/>
      <c r="N3648" s="167"/>
      <c r="O3648" s="244"/>
      <c r="P3648" s="80"/>
    </row>
    <row r="3649" spans="1:23" s="236" customFormat="1">
      <c r="A3649" s="80" t="s">
        <v>3256</v>
      </c>
      <c r="B3649" s="80" t="s">
        <v>3222</v>
      </c>
      <c r="C3649" s="224" t="s">
        <v>2589</v>
      </c>
      <c r="D3649" s="139" t="s">
        <v>4026</v>
      </c>
      <c r="E3649" s="167"/>
      <c r="F3649" s="167" t="s">
        <v>525</v>
      </c>
      <c r="G3649" s="156">
        <v>41620.799999999996</v>
      </c>
      <c r="H3649" s="141">
        <v>56908.800000000003</v>
      </c>
      <c r="I3649" s="234">
        <v>10</v>
      </c>
      <c r="J3649" s="235">
        <v>0.18518518518518517</v>
      </c>
      <c r="K3649" s="156">
        <v>72196.800000000003</v>
      </c>
      <c r="L3649" s="240"/>
      <c r="M3649" s="167">
        <v>20</v>
      </c>
      <c r="N3649" s="167">
        <v>33</v>
      </c>
      <c r="O3649" s="85">
        <v>56882.80000000001</v>
      </c>
      <c r="P3649" s="182"/>
    </row>
    <row r="3650" spans="1:23" s="236" customFormat="1">
      <c r="A3650" s="80" t="s">
        <v>273</v>
      </c>
      <c r="B3650" s="80" t="s">
        <v>3209</v>
      </c>
      <c r="C3650" s="223" t="s">
        <v>947</v>
      </c>
      <c r="D3650" s="139" t="s">
        <v>4026</v>
      </c>
      <c r="E3650" s="139" t="s">
        <v>301</v>
      </c>
      <c r="F3650" s="140" t="s">
        <v>2219</v>
      </c>
      <c r="G3650" s="141">
        <v>43241.71</v>
      </c>
      <c r="H3650" s="141">
        <v>56214.22</v>
      </c>
      <c r="I3650" s="234">
        <v>9</v>
      </c>
      <c r="J3650" s="235">
        <v>0.16666666666666666</v>
      </c>
      <c r="K3650" s="141">
        <v>69186.73</v>
      </c>
      <c r="L3650" s="146">
        <v>8</v>
      </c>
      <c r="M3650" s="139">
        <v>8</v>
      </c>
      <c r="N3650" s="167">
        <v>29</v>
      </c>
      <c r="O3650" s="79">
        <v>58401.29</v>
      </c>
      <c r="P3650" s="80"/>
      <c r="V3650" s="245"/>
      <c r="W3650" s="245"/>
    </row>
    <row r="3651" spans="1:23" s="236" customFormat="1">
      <c r="A3651" s="80" t="s">
        <v>3230</v>
      </c>
      <c r="B3651" s="80" t="s">
        <v>3220</v>
      </c>
      <c r="C3651" s="223" t="s">
        <v>946</v>
      </c>
      <c r="D3651" s="139" t="s">
        <v>4027</v>
      </c>
      <c r="E3651" s="139" t="s">
        <v>306</v>
      </c>
      <c r="F3651" s="139" t="s">
        <v>525</v>
      </c>
      <c r="G3651" s="141">
        <v>39746.720000000001</v>
      </c>
      <c r="H3651" s="141">
        <v>56187.351999999999</v>
      </c>
      <c r="I3651" s="234">
        <v>8</v>
      </c>
      <c r="J3651" s="235">
        <v>0.14814814814814814</v>
      </c>
      <c r="K3651" s="141">
        <v>72627.983999999997</v>
      </c>
      <c r="L3651" s="146">
        <v>3</v>
      </c>
      <c r="M3651" s="139">
        <v>2</v>
      </c>
      <c r="N3651" s="167">
        <v>25</v>
      </c>
      <c r="O3651" s="79">
        <v>61951.135999999999</v>
      </c>
      <c r="P3651" s="256"/>
    </row>
    <row r="3652" spans="1:23" s="236" customFormat="1">
      <c r="A3652" s="80" t="s">
        <v>3193</v>
      </c>
      <c r="B3652" s="80" t="s">
        <v>3235</v>
      </c>
      <c r="C3652" s="223" t="s">
        <v>2588</v>
      </c>
      <c r="D3652" s="139" t="s">
        <v>4026</v>
      </c>
      <c r="E3652" s="139" t="s">
        <v>306</v>
      </c>
      <c r="F3652" s="140" t="s">
        <v>2219</v>
      </c>
      <c r="G3652" s="141">
        <v>42848</v>
      </c>
      <c r="H3652" s="141">
        <v>55681.599999999999</v>
      </c>
      <c r="I3652" s="234">
        <v>7</v>
      </c>
      <c r="J3652" s="235">
        <v>0.12962962962962962</v>
      </c>
      <c r="K3652" s="141">
        <v>68515.199999999997</v>
      </c>
      <c r="L3652" s="146">
        <v>9</v>
      </c>
      <c r="M3652" s="139">
        <v>8</v>
      </c>
      <c r="N3652" s="167">
        <v>35</v>
      </c>
      <c r="O3652" s="79">
        <v>54548</v>
      </c>
      <c r="P3652" s="80"/>
    </row>
    <row r="3653" spans="1:23" s="236" customFormat="1">
      <c r="A3653" s="80" t="s">
        <v>225</v>
      </c>
      <c r="B3653" s="80" t="s">
        <v>3209</v>
      </c>
      <c r="C3653" s="250" t="s">
        <v>946</v>
      </c>
      <c r="D3653" s="139" t="s">
        <v>4026</v>
      </c>
      <c r="E3653" s="251" t="s">
        <v>306</v>
      </c>
      <c r="F3653" s="140" t="s">
        <v>2219</v>
      </c>
      <c r="G3653" s="252">
        <v>44532.800000000003</v>
      </c>
      <c r="H3653" s="141">
        <v>54714.400000000001</v>
      </c>
      <c r="I3653" s="234">
        <v>6</v>
      </c>
      <c r="J3653" s="235">
        <v>0.1111111111111111</v>
      </c>
      <c r="K3653" s="252">
        <v>64896</v>
      </c>
      <c r="L3653" s="253">
        <v>6</v>
      </c>
      <c r="M3653" s="251">
        <v>6</v>
      </c>
      <c r="N3653" s="167">
        <v>40</v>
      </c>
      <c r="O3653" s="254">
        <v>47680.533333333296</v>
      </c>
      <c r="P3653" s="255"/>
    </row>
    <row r="3654" spans="1:23" s="236" customFormat="1">
      <c r="A3654" s="80" t="s">
        <v>3263</v>
      </c>
      <c r="B3654" s="80" t="s">
        <v>3263</v>
      </c>
      <c r="C3654" s="223" t="s">
        <v>4870</v>
      </c>
      <c r="D3654" s="167" t="s">
        <v>4026</v>
      </c>
      <c r="E3654" s="139" t="s">
        <v>301</v>
      </c>
      <c r="F3654" s="139" t="s">
        <v>525</v>
      </c>
      <c r="G3654" s="141">
        <v>41059.199999999997</v>
      </c>
      <c r="H3654" s="141">
        <v>53674.400000000001</v>
      </c>
      <c r="I3654" s="234">
        <v>5</v>
      </c>
      <c r="J3654" s="235">
        <v>9.2592592592592587E-2</v>
      </c>
      <c r="K3654" s="141">
        <v>66289.600000000006</v>
      </c>
      <c r="L3654" s="146">
        <v>4</v>
      </c>
      <c r="M3654" s="139">
        <v>3</v>
      </c>
      <c r="N3654" s="167">
        <v>18</v>
      </c>
      <c r="O3654" s="79">
        <v>66580.800000000003</v>
      </c>
      <c r="P3654" s="256"/>
    </row>
    <row r="3655" spans="1:23" s="236" customFormat="1">
      <c r="A3655" s="80" t="s">
        <v>3330</v>
      </c>
      <c r="B3655" s="80" t="s">
        <v>3263</v>
      </c>
      <c r="C3655" s="223" t="s">
        <v>4871</v>
      </c>
      <c r="D3655" s="139"/>
      <c r="E3655" s="139"/>
      <c r="F3655" s="139"/>
      <c r="G3655" s="141">
        <v>38542.400000000001</v>
      </c>
      <c r="H3655" s="141">
        <v>51064</v>
      </c>
      <c r="I3655" s="234">
        <v>4</v>
      </c>
      <c r="J3655" s="235">
        <v>7.407407407407407E-2</v>
      </c>
      <c r="K3655" s="141">
        <v>63585.599999999999</v>
      </c>
      <c r="L3655" s="146">
        <v>2</v>
      </c>
      <c r="M3655" s="139">
        <v>2</v>
      </c>
      <c r="N3655" s="167">
        <v>45</v>
      </c>
      <c r="O3655" s="79">
        <v>40123.199999999997</v>
      </c>
      <c r="P3655" s="256"/>
    </row>
    <row r="3656" spans="1:23" s="236" customFormat="1">
      <c r="A3656" s="80" t="s">
        <v>3206</v>
      </c>
      <c r="B3656" s="80" t="s">
        <v>3206</v>
      </c>
      <c r="C3656" s="223" t="s">
        <v>4872</v>
      </c>
      <c r="D3656" s="139" t="s">
        <v>4026</v>
      </c>
      <c r="E3656" s="139" t="s">
        <v>306</v>
      </c>
      <c r="F3656" s="139" t="s">
        <v>525</v>
      </c>
      <c r="G3656" s="141">
        <v>39312</v>
      </c>
      <c r="H3656" s="141">
        <v>50190.400000000001</v>
      </c>
      <c r="I3656" s="234">
        <v>3</v>
      </c>
      <c r="J3656" s="235">
        <v>5.5555555555555552E-2</v>
      </c>
      <c r="K3656" s="141">
        <v>61068.800000000003</v>
      </c>
      <c r="L3656" s="146"/>
      <c r="M3656" s="139">
        <v>7</v>
      </c>
      <c r="N3656" s="167">
        <v>39</v>
      </c>
      <c r="O3656" s="79">
        <v>49887.31</v>
      </c>
      <c r="P3656" s="80"/>
      <c r="Q3656" s="241"/>
    </row>
    <row r="3657" spans="1:23" s="236" customFormat="1">
      <c r="A3657" s="80" t="s">
        <v>3229</v>
      </c>
      <c r="B3657" s="80" t="s">
        <v>3220</v>
      </c>
      <c r="C3657" s="223" t="s">
        <v>4873</v>
      </c>
      <c r="D3657" s="139" t="s">
        <v>4027</v>
      </c>
      <c r="E3657" s="139" t="s">
        <v>301</v>
      </c>
      <c r="F3657" s="139" t="s">
        <v>525</v>
      </c>
      <c r="G3657" s="141">
        <v>38459.199999999997</v>
      </c>
      <c r="H3657" s="141">
        <v>48932</v>
      </c>
      <c r="I3657" s="234">
        <v>2</v>
      </c>
      <c r="J3657" s="235">
        <v>3.7037037037037035E-2</v>
      </c>
      <c r="K3657" s="141">
        <v>59404.799999999996</v>
      </c>
      <c r="L3657" s="146">
        <v>2</v>
      </c>
      <c r="M3657" s="139">
        <v>2</v>
      </c>
      <c r="N3657" s="167">
        <v>42</v>
      </c>
      <c r="O3657" s="79">
        <v>42099.199999999997</v>
      </c>
      <c r="P3657" s="256"/>
    </row>
    <row r="3658" spans="1:23" s="236" customFormat="1" ht="22.5">
      <c r="A3658" s="80" t="s">
        <v>1716</v>
      </c>
      <c r="B3658" s="80" t="s">
        <v>3205</v>
      </c>
      <c r="C3658" s="223" t="s">
        <v>2590</v>
      </c>
      <c r="D3658" s="139" t="s">
        <v>4026</v>
      </c>
      <c r="E3658" s="139" t="s">
        <v>301</v>
      </c>
      <c r="F3658" s="140" t="s">
        <v>2219</v>
      </c>
      <c r="G3658" s="141">
        <v>33406.81</v>
      </c>
      <c r="H3658" s="141">
        <v>48851</v>
      </c>
      <c r="I3658" s="234">
        <v>1</v>
      </c>
      <c r="J3658" s="235">
        <v>1.8518518518518517E-2</v>
      </c>
      <c r="K3658" s="141">
        <v>64295.19</v>
      </c>
      <c r="L3658" s="146">
        <v>26</v>
      </c>
      <c r="M3658" s="139">
        <v>25</v>
      </c>
      <c r="N3658" s="167">
        <v>37</v>
      </c>
      <c r="O3658" s="79">
        <v>52394.11</v>
      </c>
      <c r="P3658" s="80"/>
    </row>
    <row r="3659" spans="1:23" s="236" customFormat="1">
      <c r="A3659" s="80" t="s">
        <v>3223</v>
      </c>
      <c r="B3659" s="80" t="s">
        <v>3201</v>
      </c>
      <c r="C3659" s="223" t="s">
        <v>4874</v>
      </c>
      <c r="D3659" s="139" t="s">
        <v>4026</v>
      </c>
      <c r="E3659" s="139" t="s">
        <v>301</v>
      </c>
      <c r="F3659" s="140" t="s">
        <v>365</v>
      </c>
      <c r="G3659" s="141"/>
      <c r="H3659" s="141"/>
      <c r="I3659" s="234"/>
      <c r="J3659" s="235">
        <v>0</v>
      </c>
      <c r="K3659" s="141"/>
      <c r="L3659" s="146">
        <v>1</v>
      </c>
      <c r="M3659" s="139">
        <v>1</v>
      </c>
      <c r="N3659" s="167">
        <v>34</v>
      </c>
      <c r="O3659" s="208">
        <v>55432</v>
      </c>
      <c r="P3659" s="80"/>
    </row>
    <row r="3660" spans="1:23" s="236" customFormat="1">
      <c r="A3660" s="80" t="s">
        <v>3271</v>
      </c>
      <c r="B3660" s="80" t="s">
        <v>3272</v>
      </c>
      <c r="C3660" s="223" t="s">
        <v>948</v>
      </c>
      <c r="D3660" s="139" t="s">
        <v>4026</v>
      </c>
      <c r="E3660" s="139" t="s">
        <v>301</v>
      </c>
      <c r="F3660" s="139" t="s">
        <v>525</v>
      </c>
      <c r="G3660" s="141"/>
      <c r="H3660" s="141"/>
      <c r="I3660" s="234"/>
      <c r="J3660" s="235">
        <v>0</v>
      </c>
      <c r="K3660" s="141"/>
      <c r="L3660" s="146">
        <v>9</v>
      </c>
      <c r="M3660" s="139">
        <v>1</v>
      </c>
      <c r="N3660" s="167">
        <v>43</v>
      </c>
      <c r="O3660" s="79">
        <v>41999.98</v>
      </c>
      <c r="P3660" s="80"/>
    </row>
    <row r="3661" spans="1:23" s="236" customFormat="1">
      <c r="A3661" s="80"/>
      <c r="B3661" s="80"/>
      <c r="C3661" s="223"/>
      <c r="D3661" s="139"/>
      <c r="E3661" s="139"/>
      <c r="F3661" s="139"/>
      <c r="G3661" s="141"/>
      <c r="H3661" s="141"/>
      <c r="I3661" s="234"/>
      <c r="J3661" s="235"/>
      <c r="K3661" s="141"/>
      <c r="L3661" s="146"/>
      <c r="M3661" s="139"/>
      <c r="N3661" s="139"/>
      <c r="O3661" s="79"/>
      <c r="P3661" s="256"/>
      <c r="R3661" s="241"/>
    </row>
    <row r="3662" spans="1:23" s="236" customFormat="1">
      <c r="A3662" s="80"/>
      <c r="B3662" s="80"/>
      <c r="C3662" s="223"/>
      <c r="D3662" s="139"/>
      <c r="E3662" s="139"/>
      <c r="F3662" s="66"/>
      <c r="G3662" s="14" t="s">
        <v>236</v>
      </c>
      <c r="H3662" s="15" t="s">
        <v>237</v>
      </c>
      <c r="I3662" s="259"/>
      <c r="J3662" s="260"/>
      <c r="K3662" s="67" t="s">
        <v>238</v>
      </c>
      <c r="L3662" s="261"/>
      <c r="M3662" s="261"/>
      <c r="N3662" s="261"/>
      <c r="O3662" s="262"/>
      <c r="P3662" s="256"/>
      <c r="R3662" s="241"/>
    </row>
    <row r="3663" spans="1:23" s="236" customFormat="1">
      <c r="A3663" s="80"/>
      <c r="B3663" s="80"/>
      <c r="C3663" s="223"/>
      <c r="D3663" s="139"/>
      <c r="E3663" s="139"/>
      <c r="F3663" s="68" t="s">
        <v>253</v>
      </c>
      <c r="G3663" s="16">
        <v>53742.059442626887</v>
      </c>
      <c r="H3663" s="16">
        <v>68826.247548352912</v>
      </c>
      <c r="I3663" s="259"/>
      <c r="J3663" s="260"/>
      <c r="K3663" s="16">
        <v>83910.435654078945</v>
      </c>
      <c r="L3663" s="261"/>
      <c r="M3663" s="261"/>
      <c r="N3663" s="261"/>
      <c r="O3663" s="262"/>
      <c r="P3663" s="256"/>
      <c r="R3663" s="241"/>
    </row>
    <row r="3664" spans="1:23" s="236" customFormat="1">
      <c r="A3664" s="80"/>
      <c r="B3664" s="80"/>
      <c r="C3664" s="223"/>
      <c r="D3664" s="139"/>
      <c r="E3664" s="139"/>
      <c r="F3664" s="68" t="s">
        <v>254</v>
      </c>
      <c r="G3664" s="16">
        <v>60282.518272950081</v>
      </c>
      <c r="H3664" s="16">
        <v>75719</v>
      </c>
      <c r="I3664" s="259"/>
      <c r="J3664" s="260"/>
      <c r="K3664" s="16">
        <v>91907.744999999995</v>
      </c>
      <c r="L3664" s="261"/>
      <c r="M3664" s="261"/>
      <c r="N3664" s="261"/>
      <c r="O3664" s="262"/>
      <c r="P3664" s="256"/>
      <c r="R3664" s="241"/>
    </row>
    <row r="3665" spans="1:18" s="236" customFormat="1">
      <c r="A3665" s="80"/>
      <c r="B3665" s="80"/>
      <c r="C3665" s="223"/>
      <c r="D3665" s="139"/>
      <c r="E3665" s="139"/>
      <c r="F3665" s="68" t="s">
        <v>255</v>
      </c>
      <c r="G3665" s="16">
        <v>46349.850000000006</v>
      </c>
      <c r="H3665" s="16">
        <v>60449.991249999999</v>
      </c>
      <c r="I3665" s="259"/>
      <c r="J3665" s="260"/>
      <c r="K3665" s="16">
        <v>73805.3</v>
      </c>
      <c r="L3665" s="261"/>
      <c r="M3665" s="261"/>
      <c r="N3665" s="261"/>
      <c r="O3665" s="262"/>
      <c r="P3665" s="256"/>
      <c r="R3665" s="241"/>
    </row>
    <row r="3666" spans="1:18" s="236" customFormat="1">
      <c r="A3666" s="80"/>
      <c r="B3666" s="80"/>
      <c r="C3666" s="223"/>
      <c r="D3666" s="139"/>
      <c r="E3666" s="139"/>
      <c r="F3666" s="68" t="s">
        <v>256</v>
      </c>
      <c r="G3666" s="16">
        <v>53283.95</v>
      </c>
      <c r="H3666" s="16">
        <v>67073.847500000003</v>
      </c>
      <c r="I3666" s="259"/>
      <c r="J3666" s="260"/>
      <c r="K3666" s="16">
        <v>82158.244999999995</v>
      </c>
      <c r="L3666" s="261"/>
      <c r="M3666" s="261"/>
      <c r="N3666" s="261"/>
      <c r="O3666" s="262"/>
      <c r="P3666" s="256"/>
      <c r="R3666" s="241"/>
    </row>
    <row r="3667" spans="1:18" s="236" customFormat="1">
      <c r="A3667" s="80"/>
      <c r="B3667" s="80"/>
      <c r="C3667" s="223"/>
      <c r="D3667" s="139"/>
      <c r="E3667" s="139"/>
      <c r="F3667" s="68"/>
      <c r="G3667" s="16"/>
      <c r="H3667" s="16"/>
      <c r="I3667" s="259"/>
      <c r="J3667" s="260"/>
      <c r="K3667" s="16"/>
      <c r="L3667" s="261"/>
      <c r="M3667" s="261"/>
      <c r="N3667" s="261"/>
      <c r="O3667" s="262"/>
      <c r="P3667" s="256"/>
      <c r="R3667" s="241"/>
    </row>
    <row r="3668" spans="1:18" s="236" customFormat="1">
      <c r="A3668" s="80"/>
      <c r="B3668" s="80"/>
      <c r="C3668" s="223"/>
      <c r="D3668" s="139"/>
      <c r="E3668" s="139"/>
      <c r="F3668" s="68"/>
      <c r="G3668" s="16"/>
      <c r="H3668" s="69"/>
      <c r="I3668" s="263"/>
      <c r="J3668" s="406" t="s">
        <v>257</v>
      </c>
      <c r="K3668" s="406"/>
      <c r="L3668" s="406"/>
      <c r="M3668" s="406"/>
      <c r="N3668" s="406"/>
      <c r="O3668" s="406"/>
      <c r="P3668" s="256"/>
      <c r="R3668" s="241"/>
    </row>
    <row r="3669" spans="1:18" s="236" customFormat="1">
      <c r="A3669" s="80"/>
      <c r="B3669" s="80"/>
      <c r="C3669" s="223"/>
      <c r="D3669" s="139"/>
      <c r="E3669" s="139"/>
      <c r="F3669" s="68"/>
      <c r="G3669" s="16"/>
      <c r="H3669" s="70"/>
      <c r="I3669" s="264"/>
      <c r="J3669" s="265" t="s">
        <v>258</v>
      </c>
      <c r="K3669" s="71">
        <v>68288.47</v>
      </c>
      <c r="L3669" s="266"/>
      <c r="M3669" s="407" t="s">
        <v>259</v>
      </c>
      <c r="N3669" s="407"/>
      <c r="O3669" s="72">
        <v>62780.286620941166</v>
      </c>
      <c r="P3669" s="256"/>
      <c r="R3669" s="241"/>
    </row>
    <row r="3670" spans="1:18" s="236" customFormat="1">
      <c r="A3670" s="80"/>
      <c r="B3670" s="80"/>
      <c r="C3670" s="223"/>
      <c r="D3670" s="139"/>
      <c r="E3670" s="139"/>
      <c r="F3670" s="261"/>
      <c r="G3670" s="262"/>
      <c r="H3670" s="70"/>
      <c r="I3670" s="264"/>
      <c r="J3670" s="265" t="s">
        <v>260</v>
      </c>
      <c r="K3670" s="71">
        <v>55432</v>
      </c>
      <c r="L3670" s="266"/>
      <c r="M3670" s="407" t="s">
        <v>537</v>
      </c>
      <c r="N3670" s="407"/>
      <c r="O3670" s="72">
        <v>56078.814023843996</v>
      </c>
      <c r="P3670" s="256"/>
      <c r="R3670" s="241"/>
    </row>
    <row r="3671" spans="1:18" s="236" customFormat="1">
      <c r="A3671" s="80"/>
      <c r="B3671" s="80"/>
      <c r="C3671" s="223"/>
      <c r="D3671" s="139"/>
      <c r="E3671" s="139"/>
      <c r="F3671" s="139"/>
      <c r="G3671" s="141"/>
      <c r="H3671" s="141"/>
      <c r="I3671" s="234"/>
      <c r="J3671" s="235"/>
      <c r="K3671" s="141"/>
      <c r="L3671" s="146"/>
      <c r="M3671" s="139"/>
      <c r="N3671" s="139"/>
      <c r="O3671" s="79"/>
      <c r="P3671" s="256"/>
      <c r="R3671" s="241"/>
    </row>
    <row r="3672" spans="1:18" ht="20.25">
      <c r="A3672" s="405" t="s">
        <v>78</v>
      </c>
      <c r="B3672" s="405"/>
      <c r="C3672" s="405"/>
      <c r="D3672" s="228"/>
      <c r="E3672" s="228"/>
      <c r="F3672" s="228"/>
      <c r="G3672" s="130"/>
      <c r="H3672" s="130"/>
      <c r="I3672" s="229"/>
      <c r="J3672" s="132"/>
      <c r="K3672" s="130"/>
      <c r="L3672" s="230"/>
      <c r="M3672" s="230"/>
      <c r="N3672" s="230"/>
      <c r="O3672" s="130"/>
      <c r="P3672" s="134"/>
    </row>
    <row r="3673" spans="1:18" ht="18">
      <c r="A3673" s="61" t="s">
        <v>517</v>
      </c>
      <c r="B3673" s="62" t="s">
        <v>243</v>
      </c>
      <c r="C3673" s="61" t="s">
        <v>233</v>
      </c>
      <c r="D3673" s="61" t="s">
        <v>289</v>
      </c>
      <c r="E3673" s="61" t="s">
        <v>518</v>
      </c>
      <c r="F3673" s="61" t="s">
        <v>519</v>
      </c>
      <c r="G3673" s="63" t="s">
        <v>236</v>
      </c>
      <c r="H3673" s="63" t="s">
        <v>237</v>
      </c>
      <c r="I3673" s="232"/>
      <c r="J3673" s="233" t="s">
        <v>520</v>
      </c>
      <c r="K3673" s="63" t="s">
        <v>238</v>
      </c>
      <c r="L3673" s="61" t="s">
        <v>521</v>
      </c>
      <c r="M3673" s="64" t="s">
        <v>522</v>
      </c>
      <c r="N3673" s="64" t="s">
        <v>523</v>
      </c>
      <c r="O3673" s="65" t="s">
        <v>524</v>
      </c>
      <c r="P3673" s="61" t="s">
        <v>240</v>
      </c>
    </row>
    <row r="3674" spans="1:18" s="236" customFormat="1">
      <c r="A3674" s="80" t="s">
        <v>1733</v>
      </c>
      <c r="B3674" s="80" t="s">
        <v>3213</v>
      </c>
      <c r="C3674" s="223" t="s">
        <v>4875</v>
      </c>
      <c r="D3674" s="139" t="s">
        <v>4027</v>
      </c>
      <c r="E3674" s="139" t="s">
        <v>301</v>
      </c>
      <c r="F3674" s="139" t="s">
        <v>525</v>
      </c>
      <c r="G3674" s="141">
        <v>62400</v>
      </c>
      <c r="H3674" s="141">
        <v>135200</v>
      </c>
      <c r="I3674" s="234">
        <v>52</v>
      </c>
      <c r="J3674" s="235">
        <v>1</v>
      </c>
      <c r="K3674" s="141">
        <v>208000</v>
      </c>
      <c r="L3674" s="146">
        <v>2</v>
      </c>
      <c r="M3674" s="139">
        <v>2</v>
      </c>
      <c r="N3674" s="167">
        <v>1</v>
      </c>
      <c r="O3674" s="79">
        <v>164694.40000000002</v>
      </c>
      <c r="P3674" s="80"/>
    </row>
    <row r="3675" spans="1:18" s="236" customFormat="1">
      <c r="A3675" s="80" t="s">
        <v>3212</v>
      </c>
      <c r="B3675" s="80" t="s">
        <v>3213</v>
      </c>
      <c r="C3675" s="223" t="s">
        <v>2689</v>
      </c>
      <c r="D3675" s="139" t="s">
        <v>300</v>
      </c>
      <c r="E3675" s="139" t="s">
        <v>301</v>
      </c>
      <c r="F3675" s="140" t="s">
        <v>2219</v>
      </c>
      <c r="G3675" s="141">
        <v>73084.13</v>
      </c>
      <c r="H3675" s="141">
        <v>108892.785</v>
      </c>
      <c r="I3675" s="234">
        <v>51</v>
      </c>
      <c r="J3675" s="235">
        <v>0.98076923076923073</v>
      </c>
      <c r="K3675" s="141">
        <v>144701.44</v>
      </c>
      <c r="L3675" s="146"/>
      <c r="M3675" s="139">
        <v>8</v>
      </c>
      <c r="N3675" s="167">
        <v>13</v>
      </c>
      <c r="O3675" s="79">
        <v>78941.7</v>
      </c>
      <c r="P3675" s="80"/>
    </row>
    <row r="3676" spans="1:18" s="236" customFormat="1" ht="22.5">
      <c r="A3676" s="80" t="s">
        <v>217</v>
      </c>
      <c r="B3676" s="80" t="s">
        <v>3199</v>
      </c>
      <c r="C3676" s="223" t="s">
        <v>2592</v>
      </c>
      <c r="D3676" s="139" t="s">
        <v>4027</v>
      </c>
      <c r="E3676" s="139" t="s">
        <v>301</v>
      </c>
      <c r="F3676" s="140" t="s">
        <v>2219</v>
      </c>
      <c r="G3676" s="141">
        <v>81721.12000000001</v>
      </c>
      <c r="H3676" s="141">
        <v>104199.67999999999</v>
      </c>
      <c r="I3676" s="234">
        <v>50</v>
      </c>
      <c r="J3676" s="235">
        <v>0.96153846153846156</v>
      </c>
      <c r="K3676" s="141">
        <v>126678.23999999999</v>
      </c>
      <c r="L3676" s="146">
        <v>19</v>
      </c>
      <c r="M3676" s="139">
        <v>19</v>
      </c>
      <c r="N3676" s="167">
        <v>5</v>
      </c>
      <c r="O3676" s="79">
        <v>88975.374736842103</v>
      </c>
      <c r="P3676" s="80"/>
    </row>
    <row r="3677" spans="1:18" s="236" customFormat="1">
      <c r="A3677" s="80" t="s">
        <v>1723</v>
      </c>
      <c r="B3677" s="80" t="s">
        <v>3199</v>
      </c>
      <c r="C3677" s="223" t="s">
        <v>78</v>
      </c>
      <c r="D3677" s="139" t="s">
        <v>4026</v>
      </c>
      <c r="E3677" s="139" t="s">
        <v>301</v>
      </c>
      <c r="F3677" s="140" t="s">
        <v>2219</v>
      </c>
      <c r="G3677" s="141">
        <v>77973.72</v>
      </c>
      <c r="H3677" s="141">
        <v>92730.464999999997</v>
      </c>
      <c r="I3677" s="234">
        <v>49</v>
      </c>
      <c r="J3677" s="235">
        <v>0.94230769230769229</v>
      </c>
      <c r="K3677" s="141">
        <v>107487.21</v>
      </c>
      <c r="L3677" s="146">
        <v>11</v>
      </c>
      <c r="M3677" s="139">
        <v>9</v>
      </c>
      <c r="N3677" s="167">
        <v>4</v>
      </c>
      <c r="O3677" s="79">
        <v>92730.464999999997</v>
      </c>
      <c r="P3677" s="80"/>
    </row>
    <row r="3678" spans="1:18" s="236" customFormat="1" ht="22.5">
      <c r="A3678" s="80" t="s">
        <v>3200</v>
      </c>
      <c r="B3678" s="80" t="s">
        <v>3201</v>
      </c>
      <c r="C3678" s="223" t="s">
        <v>4876</v>
      </c>
      <c r="D3678" s="139" t="s">
        <v>300</v>
      </c>
      <c r="E3678" s="139" t="s">
        <v>301</v>
      </c>
      <c r="F3678" s="139" t="s">
        <v>525</v>
      </c>
      <c r="G3678" s="141">
        <v>66579</v>
      </c>
      <c r="H3678" s="141">
        <v>87954.5</v>
      </c>
      <c r="I3678" s="234">
        <v>48</v>
      </c>
      <c r="J3678" s="235">
        <v>0.92307692307692313</v>
      </c>
      <c r="K3678" s="141">
        <v>109330</v>
      </c>
      <c r="L3678" s="146"/>
      <c r="M3678" s="139">
        <v>1</v>
      </c>
      <c r="N3678" s="167">
        <v>2</v>
      </c>
      <c r="O3678" s="79">
        <v>100273</v>
      </c>
      <c r="P3678" s="80"/>
    </row>
    <row r="3679" spans="1:18" s="236" customFormat="1">
      <c r="A3679" s="80" t="s">
        <v>215</v>
      </c>
      <c r="B3679" s="80" t="s">
        <v>3199</v>
      </c>
      <c r="C3679" s="223" t="s">
        <v>4877</v>
      </c>
      <c r="D3679" s="139" t="s">
        <v>4026</v>
      </c>
      <c r="E3679" s="139" t="s">
        <v>301</v>
      </c>
      <c r="F3679" s="139" t="s">
        <v>525</v>
      </c>
      <c r="G3679" s="285">
        <v>64640</v>
      </c>
      <c r="H3679" s="141">
        <v>85648</v>
      </c>
      <c r="I3679" s="234">
        <v>47</v>
      </c>
      <c r="J3679" s="235">
        <v>0.90384615384615385</v>
      </c>
      <c r="K3679" s="285">
        <v>106656</v>
      </c>
      <c r="L3679" s="146">
        <v>1</v>
      </c>
      <c r="M3679" s="139">
        <v>1</v>
      </c>
      <c r="N3679" s="167">
        <v>9</v>
      </c>
      <c r="O3679" s="79">
        <v>82683.740000000005</v>
      </c>
      <c r="P3679" s="80"/>
    </row>
    <row r="3680" spans="1:18" s="236" customFormat="1">
      <c r="A3680" s="80" t="s">
        <v>214</v>
      </c>
      <c r="B3680" s="80" t="s">
        <v>3199</v>
      </c>
      <c r="C3680" s="223" t="s">
        <v>4878</v>
      </c>
      <c r="D3680" s="139" t="s">
        <v>4026</v>
      </c>
      <c r="E3680" s="139" t="s">
        <v>301</v>
      </c>
      <c r="F3680" s="139" t="s">
        <v>525</v>
      </c>
      <c r="G3680" s="141">
        <v>65104</v>
      </c>
      <c r="H3680" s="141">
        <v>84552</v>
      </c>
      <c r="I3680" s="234">
        <v>46</v>
      </c>
      <c r="J3680" s="235">
        <v>0.88461538461538458</v>
      </c>
      <c r="K3680" s="141">
        <v>104000</v>
      </c>
      <c r="L3680" s="146"/>
      <c r="M3680" s="139">
        <v>6</v>
      </c>
      <c r="N3680" s="167">
        <v>12</v>
      </c>
      <c r="O3680" s="79">
        <v>79980.72</v>
      </c>
      <c r="P3680" s="80"/>
    </row>
    <row r="3681" spans="1:24" s="236" customFormat="1">
      <c r="A3681" s="80" t="s">
        <v>212</v>
      </c>
      <c r="B3681" s="80" t="s">
        <v>3199</v>
      </c>
      <c r="C3681" s="224" t="s">
        <v>2593</v>
      </c>
      <c r="D3681" s="139" t="s">
        <v>4026</v>
      </c>
      <c r="E3681" s="167" t="s">
        <v>359</v>
      </c>
      <c r="F3681" s="167" t="s">
        <v>525</v>
      </c>
      <c r="G3681" s="156">
        <v>64521.599999999999</v>
      </c>
      <c r="H3681" s="141">
        <v>82243.199999999997</v>
      </c>
      <c r="I3681" s="234">
        <v>45</v>
      </c>
      <c r="J3681" s="235">
        <v>0.86538461538461542</v>
      </c>
      <c r="K3681" s="156">
        <v>99964.800000000003</v>
      </c>
      <c r="L3681" s="240">
        <v>2</v>
      </c>
      <c r="M3681" s="167">
        <v>1</v>
      </c>
      <c r="N3681" s="167">
        <v>16</v>
      </c>
      <c r="O3681" s="85">
        <v>76232</v>
      </c>
      <c r="P3681" s="80"/>
    </row>
    <row r="3682" spans="1:24" s="236" customFormat="1">
      <c r="A3682" s="80" t="s">
        <v>213</v>
      </c>
      <c r="B3682" s="80" t="s">
        <v>3199</v>
      </c>
      <c r="C3682" s="223" t="s">
        <v>78</v>
      </c>
      <c r="D3682" s="139" t="s">
        <v>300</v>
      </c>
      <c r="E3682" s="139" t="s">
        <v>301</v>
      </c>
      <c r="F3682" s="139"/>
      <c r="G3682" s="141">
        <v>63194.8</v>
      </c>
      <c r="H3682" s="141">
        <v>82153.244999999995</v>
      </c>
      <c r="I3682" s="234">
        <v>44</v>
      </c>
      <c r="J3682" s="235">
        <v>0.84615384615384615</v>
      </c>
      <c r="K3682" s="141">
        <v>101111.69</v>
      </c>
      <c r="L3682" s="146">
        <v>3</v>
      </c>
      <c r="M3682" s="139">
        <v>2</v>
      </c>
      <c r="N3682" s="167">
        <v>19</v>
      </c>
      <c r="O3682" s="79">
        <v>74318.399999999994</v>
      </c>
      <c r="P3682" s="80"/>
      <c r="R3682" s="241"/>
    </row>
    <row r="3683" spans="1:24" s="236" customFormat="1">
      <c r="A3683" s="80" t="s">
        <v>216</v>
      </c>
      <c r="B3683" s="80" t="s">
        <v>3199</v>
      </c>
      <c r="C3683" s="224" t="s">
        <v>951</v>
      </c>
      <c r="D3683" s="167" t="s">
        <v>4026</v>
      </c>
      <c r="E3683" s="239" t="s">
        <v>301</v>
      </c>
      <c r="F3683" s="140" t="s">
        <v>2219</v>
      </c>
      <c r="G3683" s="85">
        <v>68114.8</v>
      </c>
      <c r="H3683" s="141">
        <v>81980.080000000016</v>
      </c>
      <c r="I3683" s="234">
        <v>43</v>
      </c>
      <c r="J3683" s="235">
        <v>0.82692307692307687</v>
      </c>
      <c r="K3683" s="85">
        <v>95845.360000000015</v>
      </c>
      <c r="L3683" s="240">
        <v>8</v>
      </c>
      <c r="M3683" s="167"/>
      <c r="N3683" s="167">
        <v>3</v>
      </c>
      <c r="O3683" s="85">
        <v>96473.077499999999</v>
      </c>
      <c r="P3683" s="182"/>
    </row>
    <row r="3684" spans="1:24" s="236" customFormat="1">
      <c r="A3684" s="80" t="s">
        <v>282</v>
      </c>
      <c r="B3684" s="80" t="s">
        <v>3199</v>
      </c>
      <c r="C3684" s="223" t="s">
        <v>4876</v>
      </c>
      <c r="D3684" s="139" t="s">
        <v>4026</v>
      </c>
      <c r="E3684" s="139" t="s">
        <v>2253</v>
      </c>
      <c r="F3684" s="140" t="s">
        <v>2219</v>
      </c>
      <c r="G3684" s="141">
        <v>64992</v>
      </c>
      <c r="H3684" s="141">
        <v>81943</v>
      </c>
      <c r="I3684" s="234">
        <v>42</v>
      </c>
      <c r="J3684" s="235">
        <v>0.80769230769230771</v>
      </c>
      <c r="K3684" s="141">
        <v>98894</v>
      </c>
      <c r="L3684" s="146">
        <v>6</v>
      </c>
      <c r="M3684" s="146">
        <v>5</v>
      </c>
      <c r="N3684" s="167"/>
      <c r="O3684" s="144"/>
      <c r="P3684" s="213"/>
    </row>
    <row r="3685" spans="1:24" s="236" customFormat="1">
      <c r="A3685" s="80" t="s">
        <v>1758</v>
      </c>
      <c r="B3685" s="80" t="s">
        <v>3222</v>
      </c>
      <c r="C3685" s="223"/>
      <c r="D3685" s="139" t="s">
        <v>4026</v>
      </c>
      <c r="E3685" s="139" t="s">
        <v>301</v>
      </c>
      <c r="F3685" s="140" t="s">
        <v>2219</v>
      </c>
      <c r="G3685" s="141">
        <v>66032.096000000005</v>
      </c>
      <c r="H3685" s="141">
        <v>81218.072000000015</v>
      </c>
      <c r="I3685" s="234">
        <v>41</v>
      </c>
      <c r="J3685" s="235">
        <v>0.78846153846153844</v>
      </c>
      <c r="K3685" s="141">
        <v>96404.04800000001</v>
      </c>
      <c r="L3685" s="146">
        <v>2</v>
      </c>
      <c r="M3685" s="139">
        <v>2</v>
      </c>
      <c r="N3685" s="167">
        <v>23</v>
      </c>
      <c r="O3685" s="79">
        <v>69828</v>
      </c>
      <c r="P3685" s="80" t="s">
        <v>4859</v>
      </c>
      <c r="R3685" s="245"/>
    </row>
    <row r="3686" spans="1:24" s="236" customFormat="1">
      <c r="A3686" s="80" t="s">
        <v>228</v>
      </c>
      <c r="B3686" s="80" t="s">
        <v>3199</v>
      </c>
      <c r="C3686" s="223" t="s">
        <v>2591</v>
      </c>
      <c r="D3686" s="139" t="s">
        <v>4026</v>
      </c>
      <c r="E3686" s="139" t="s">
        <v>301</v>
      </c>
      <c r="F3686" s="140" t="s">
        <v>2219</v>
      </c>
      <c r="G3686" s="141">
        <v>66808</v>
      </c>
      <c r="H3686" s="141">
        <v>80270.5</v>
      </c>
      <c r="I3686" s="234">
        <v>40</v>
      </c>
      <c r="J3686" s="235">
        <v>0.76923076923076927</v>
      </c>
      <c r="K3686" s="141">
        <v>93733</v>
      </c>
      <c r="L3686" s="146">
        <v>1</v>
      </c>
      <c r="M3686" s="139">
        <v>1</v>
      </c>
      <c r="N3686" s="167"/>
      <c r="O3686" s="244"/>
      <c r="P3686" s="80"/>
      <c r="R3686" s="241"/>
    </row>
    <row r="3687" spans="1:24" s="236" customFormat="1">
      <c r="A3687" s="80" t="s">
        <v>220</v>
      </c>
      <c r="B3687" s="80" t="s">
        <v>3201</v>
      </c>
      <c r="C3687" s="223" t="s">
        <v>78</v>
      </c>
      <c r="D3687" s="139" t="s">
        <v>4026</v>
      </c>
      <c r="E3687" s="139" t="s">
        <v>301</v>
      </c>
      <c r="F3687" s="139" t="s">
        <v>525</v>
      </c>
      <c r="G3687" s="141">
        <v>62154</v>
      </c>
      <c r="H3687" s="141">
        <v>79912</v>
      </c>
      <c r="I3687" s="234">
        <v>39</v>
      </c>
      <c r="J3687" s="235">
        <v>0.75</v>
      </c>
      <c r="K3687" s="141">
        <v>97670</v>
      </c>
      <c r="L3687" s="146">
        <v>3</v>
      </c>
      <c r="M3687" s="139">
        <v>3</v>
      </c>
      <c r="N3687" s="167">
        <v>14</v>
      </c>
      <c r="O3687" s="79">
        <v>77388.990000000005</v>
      </c>
      <c r="P3687" s="80"/>
      <c r="V3687" s="241"/>
      <c r="W3687" s="241"/>
      <c r="X3687" s="241"/>
    </row>
    <row r="3688" spans="1:24" s="236" customFormat="1">
      <c r="A3688" s="80" t="s">
        <v>221</v>
      </c>
      <c r="B3688" s="80" t="s">
        <v>3199</v>
      </c>
      <c r="C3688" s="223" t="s">
        <v>78</v>
      </c>
      <c r="D3688" s="139" t="s">
        <v>4026</v>
      </c>
      <c r="E3688" s="139" t="s">
        <v>301</v>
      </c>
      <c r="F3688" s="140" t="s">
        <v>2219</v>
      </c>
      <c r="G3688" s="141">
        <v>62548.52</v>
      </c>
      <c r="H3688" s="141">
        <v>78811.285000000003</v>
      </c>
      <c r="I3688" s="234">
        <v>38</v>
      </c>
      <c r="J3688" s="235">
        <v>0.73076923076923073</v>
      </c>
      <c r="K3688" s="141">
        <v>95074.05</v>
      </c>
      <c r="L3688" s="146">
        <v>12</v>
      </c>
      <c r="M3688" s="139">
        <v>8</v>
      </c>
      <c r="N3688" s="167">
        <v>10</v>
      </c>
      <c r="O3688" s="79">
        <v>82596.800000000003</v>
      </c>
      <c r="P3688" s="80"/>
      <c r="R3688" s="241"/>
    </row>
    <row r="3689" spans="1:24" s="236" customFormat="1">
      <c r="A3689" s="80" t="s">
        <v>1718</v>
      </c>
      <c r="B3689" s="80" t="s">
        <v>3199</v>
      </c>
      <c r="C3689" s="223" t="s">
        <v>2591</v>
      </c>
      <c r="D3689" s="139" t="s">
        <v>4027</v>
      </c>
      <c r="E3689" s="139" t="s">
        <v>306</v>
      </c>
      <c r="F3689" s="140" t="s">
        <v>2219</v>
      </c>
      <c r="G3689" s="141">
        <v>60144</v>
      </c>
      <c r="H3689" s="141">
        <v>78187.385000000009</v>
      </c>
      <c r="I3689" s="234">
        <v>37</v>
      </c>
      <c r="J3689" s="235">
        <v>0.71153846153846156</v>
      </c>
      <c r="K3689" s="141">
        <v>96230.77</v>
      </c>
      <c r="L3689" s="146">
        <v>2</v>
      </c>
      <c r="M3689" s="139">
        <v>1</v>
      </c>
      <c r="N3689" s="167">
        <v>6</v>
      </c>
      <c r="O3689" s="79">
        <v>87550</v>
      </c>
      <c r="P3689" s="80"/>
    </row>
    <row r="3690" spans="1:24" s="236" customFormat="1">
      <c r="A3690" s="80" t="s">
        <v>272</v>
      </c>
      <c r="B3690" s="80" t="s">
        <v>3189</v>
      </c>
      <c r="C3690" s="223" t="s">
        <v>78</v>
      </c>
      <c r="D3690" s="139" t="s">
        <v>300</v>
      </c>
      <c r="E3690" s="139" t="s">
        <v>306</v>
      </c>
      <c r="F3690" s="139" t="s">
        <v>525</v>
      </c>
      <c r="G3690" s="271">
        <v>59446.400000000001</v>
      </c>
      <c r="H3690" s="141">
        <v>77272</v>
      </c>
      <c r="I3690" s="234">
        <v>36</v>
      </c>
      <c r="J3690" s="235">
        <v>0.69230769230769229</v>
      </c>
      <c r="K3690" s="271">
        <v>95097.600000000006</v>
      </c>
      <c r="L3690" s="146">
        <v>4</v>
      </c>
      <c r="M3690" s="146">
        <v>3</v>
      </c>
      <c r="N3690" s="167">
        <v>27</v>
      </c>
      <c r="O3690" s="242">
        <v>66019.199999999997</v>
      </c>
      <c r="P3690" s="272"/>
    </row>
    <row r="3691" spans="1:24" s="236" customFormat="1" ht="22.5">
      <c r="A3691" s="80" t="s">
        <v>205</v>
      </c>
      <c r="B3691" s="80" t="s">
        <v>3199</v>
      </c>
      <c r="C3691" s="223" t="s">
        <v>2594</v>
      </c>
      <c r="D3691" s="139" t="s">
        <v>4027</v>
      </c>
      <c r="E3691" s="139" t="s">
        <v>301</v>
      </c>
      <c r="F3691" s="140" t="s">
        <v>2219</v>
      </c>
      <c r="G3691" s="141">
        <v>62179.48</v>
      </c>
      <c r="H3691" s="141">
        <v>77110.455000000002</v>
      </c>
      <c r="I3691" s="234">
        <v>35</v>
      </c>
      <c r="J3691" s="235">
        <v>0.67307692307692313</v>
      </c>
      <c r="K3691" s="141">
        <v>92041.43</v>
      </c>
      <c r="L3691" s="146">
        <v>8</v>
      </c>
      <c r="M3691" s="139">
        <v>8</v>
      </c>
      <c r="N3691" s="167">
        <v>18</v>
      </c>
      <c r="O3691" s="79">
        <v>75077.820000000007</v>
      </c>
      <c r="P3691" s="80"/>
    </row>
    <row r="3692" spans="1:24" s="236" customFormat="1">
      <c r="A3692" s="80" t="s">
        <v>224</v>
      </c>
      <c r="B3692" s="80" t="s">
        <v>3201</v>
      </c>
      <c r="C3692" s="223" t="s">
        <v>954</v>
      </c>
      <c r="D3692" s="139" t="s">
        <v>4026</v>
      </c>
      <c r="E3692" s="139" t="s">
        <v>301</v>
      </c>
      <c r="F3692" s="140" t="s">
        <v>2219</v>
      </c>
      <c r="G3692" s="141">
        <v>61499.893017026261</v>
      </c>
      <c r="H3692" s="141">
        <v>76881.169089717296</v>
      </c>
      <c r="I3692" s="234">
        <v>34</v>
      </c>
      <c r="J3692" s="235">
        <v>0.65384615384615385</v>
      </c>
      <c r="K3692" s="141">
        <v>92262.445162408316</v>
      </c>
      <c r="L3692" s="146">
        <v>3</v>
      </c>
      <c r="M3692" s="139"/>
      <c r="N3692" s="167"/>
      <c r="O3692" s="244"/>
      <c r="P3692" s="80"/>
    </row>
    <row r="3693" spans="1:24" s="236" customFormat="1">
      <c r="A3693" s="80" t="s">
        <v>3359</v>
      </c>
      <c r="B3693" s="80" t="s">
        <v>3201</v>
      </c>
      <c r="C3693" s="223" t="s">
        <v>4879</v>
      </c>
      <c r="D3693" s="139"/>
      <c r="E3693" s="139"/>
      <c r="F3693" s="139"/>
      <c r="G3693" s="271">
        <v>58875.145720910688</v>
      </c>
      <c r="H3693" s="141">
        <v>76560.65763447425</v>
      </c>
      <c r="I3693" s="234">
        <v>33</v>
      </c>
      <c r="J3693" s="235">
        <v>0.63461538461538458</v>
      </c>
      <c r="K3693" s="271">
        <v>94246.169548037797</v>
      </c>
      <c r="L3693" s="146">
        <v>2</v>
      </c>
      <c r="M3693" s="186"/>
      <c r="N3693" s="167"/>
      <c r="O3693" s="244"/>
      <c r="P3693" s="80"/>
    </row>
    <row r="3694" spans="1:24" s="236" customFormat="1">
      <c r="A3694" s="80" t="s">
        <v>222</v>
      </c>
      <c r="B3694" s="80" t="s">
        <v>3199</v>
      </c>
      <c r="C3694" s="223" t="s">
        <v>953</v>
      </c>
      <c r="D3694" s="139" t="s">
        <v>4026</v>
      </c>
      <c r="E3694" s="139" t="s">
        <v>301</v>
      </c>
      <c r="F3694" s="140" t="s">
        <v>2219</v>
      </c>
      <c r="G3694" s="141">
        <v>66619</v>
      </c>
      <c r="H3694" s="141">
        <v>75593</v>
      </c>
      <c r="I3694" s="234">
        <v>32</v>
      </c>
      <c r="J3694" s="235">
        <v>0.61538461538461542</v>
      </c>
      <c r="K3694" s="141">
        <v>84567</v>
      </c>
      <c r="L3694" s="146">
        <v>1</v>
      </c>
      <c r="M3694" s="139">
        <v>1</v>
      </c>
      <c r="N3694" s="167">
        <v>11</v>
      </c>
      <c r="O3694" s="79">
        <v>80745</v>
      </c>
      <c r="P3694" s="80"/>
    </row>
    <row r="3695" spans="1:24" s="236" customFormat="1">
      <c r="A3695" s="80" t="s">
        <v>3191</v>
      </c>
      <c r="B3695" s="80" t="s">
        <v>3199</v>
      </c>
      <c r="C3695" s="223" t="s">
        <v>78</v>
      </c>
      <c r="D3695" s="139" t="s">
        <v>4026</v>
      </c>
      <c r="E3695" s="139" t="s">
        <v>306</v>
      </c>
      <c r="F3695" s="140" t="s">
        <v>2219</v>
      </c>
      <c r="G3695" s="271">
        <v>57549.65</v>
      </c>
      <c r="H3695" s="141">
        <v>74699.664999999994</v>
      </c>
      <c r="I3695" s="234">
        <v>31</v>
      </c>
      <c r="J3695" s="235">
        <v>0.59615384615384615</v>
      </c>
      <c r="K3695" s="271">
        <v>91849.68</v>
      </c>
      <c r="L3695" s="146"/>
      <c r="M3695" s="139">
        <v>11</v>
      </c>
      <c r="N3695" s="167">
        <v>21</v>
      </c>
      <c r="O3695" s="242">
        <v>72549.19</v>
      </c>
      <c r="P3695" s="80"/>
    </row>
    <row r="3696" spans="1:24" s="236" customFormat="1">
      <c r="A3696" s="80" t="s">
        <v>3217</v>
      </c>
      <c r="B3696" s="80" t="s">
        <v>3199</v>
      </c>
      <c r="C3696" s="223" t="s">
        <v>4880</v>
      </c>
      <c r="D3696" s="139" t="s">
        <v>4026</v>
      </c>
      <c r="E3696" s="139" t="s">
        <v>301</v>
      </c>
      <c r="F3696" s="139" t="s">
        <v>525</v>
      </c>
      <c r="G3696" s="141">
        <v>58394.91</v>
      </c>
      <c r="H3696" s="141">
        <v>74492.285000000003</v>
      </c>
      <c r="I3696" s="234">
        <v>30</v>
      </c>
      <c r="J3696" s="235">
        <v>0.57692307692307687</v>
      </c>
      <c r="K3696" s="141">
        <v>90589.66</v>
      </c>
      <c r="L3696" s="146">
        <v>3</v>
      </c>
      <c r="M3696" s="139">
        <v>3</v>
      </c>
      <c r="N3696" s="167">
        <v>25</v>
      </c>
      <c r="O3696" s="79">
        <v>69449.52</v>
      </c>
      <c r="P3696" s="213"/>
    </row>
    <row r="3697" spans="1:18" s="236" customFormat="1">
      <c r="A3697" s="80" t="s">
        <v>3267</v>
      </c>
      <c r="B3697" s="80" t="s">
        <v>3267</v>
      </c>
      <c r="C3697" s="223" t="s">
        <v>4881</v>
      </c>
      <c r="D3697" s="139"/>
      <c r="E3697" s="139"/>
      <c r="F3697" s="139"/>
      <c r="G3697" s="141">
        <v>57782.400000000001</v>
      </c>
      <c r="H3697" s="141">
        <v>74432.800000000003</v>
      </c>
      <c r="I3697" s="234">
        <v>29</v>
      </c>
      <c r="J3697" s="235">
        <v>0.55769230769230771</v>
      </c>
      <c r="K3697" s="141">
        <v>91083.199999999997</v>
      </c>
      <c r="L3697" s="146"/>
      <c r="M3697" s="139"/>
      <c r="N3697" s="167"/>
      <c r="O3697" s="244"/>
      <c r="P3697" s="80"/>
    </row>
    <row r="3698" spans="1:18" s="236" customFormat="1">
      <c r="A3698" s="80" t="s">
        <v>3317</v>
      </c>
      <c r="B3698" s="80" t="s">
        <v>3318</v>
      </c>
      <c r="C3698" s="223" t="s">
        <v>78</v>
      </c>
      <c r="D3698" s="139" t="s">
        <v>300</v>
      </c>
      <c r="E3698" s="139" t="s">
        <v>301</v>
      </c>
      <c r="F3698" s="139"/>
      <c r="G3698" s="141">
        <v>54647.519999999997</v>
      </c>
      <c r="H3698" s="141">
        <v>71041.785000000003</v>
      </c>
      <c r="I3698" s="234">
        <v>28</v>
      </c>
      <c r="J3698" s="235">
        <v>0.53846153846153844</v>
      </c>
      <c r="K3698" s="141">
        <v>87436.05</v>
      </c>
      <c r="L3698" s="146">
        <v>1</v>
      </c>
      <c r="M3698" s="139">
        <v>1</v>
      </c>
      <c r="N3698" s="167">
        <v>8</v>
      </c>
      <c r="O3698" s="79">
        <v>83403.839999999997</v>
      </c>
      <c r="P3698" s="80"/>
    </row>
    <row r="3699" spans="1:18" s="236" customFormat="1">
      <c r="A3699" s="80" t="s">
        <v>210</v>
      </c>
      <c r="B3699" s="80" t="s">
        <v>3201</v>
      </c>
      <c r="C3699" s="223" t="s">
        <v>957</v>
      </c>
      <c r="D3699" s="139" t="s">
        <v>4027</v>
      </c>
      <c r="E3699" s="139" t="s">
        <v>301</v>
      </c>
      <c r="F3699" s="139" t="s">
        <v>525</v>
      </c>
      <c r="G3699" s="141">
        <v>55411.63</v>
      </c>
      <c r="H3699" s="141">
        <v>70542.744999999995</v>
      </c>
      <c r="I3699" s="234">
        <v>27</v>
      </c>
      <c r="J3699" s="235">
        <v>0.51923076923076927</v>
      </c>
      <c r="K3699" s="141">
        <v>85673.86</v>
      </c>
      <c r="L3699" s="146">
        <v>2</v>
      </c>
      <c r="M3699" s="139">
        <v>2</v>
      </c>
      <c r="N3699" s="167">
        <v>7</v>
      </c>
      <c r="O3699" s="271">
        <v>85673.86</v>
      </c>
      <c r="P3699" s="80"/>
    </row>
    <row r="3700" spans="1:18" s="236" customFormat="1">
      <c r="A3700" s="80" t="s">
        <v>1721</v>
      </c>
      <c r="B3700" s="80" t="s">
        <v>3209</v>
      </c>
      <c r="C3700" s="223" t="s">
        <v>2596</v>
      </c>
      <c r="D3700" s="139" t="s">
        <v>4027</v>
      </c>
      <c r="E3700" s="139" t="s">
        <v>301</v>
      </c>
      <c r="F3700" s="139" t="s">
        <v>525</v>
      </c>
      <c r="G3700" s="141">
        <v>69423.12</v>
      </c>
      <c r="H3700" s="141">
        <v>69423.12</v>
      </c>
      <c r="I3700" s="234">
        <v>26</v>
      </c>
      <c r="J3700" s="235">
        <v>0.5</v>
      </c>
      <c r="K3700" s="141">
        <v>69423.12</v>
      </c>
      <c r="L3700" s="146"/>
      <c r="M3700" s="139"/>
      <c r="N3700" s="167"/>
      <c r="O3700" s="244"/>
      <c r="P3700" s="80"/>
    </row>
    <row r="3701" spans="1:18" s="236" customFormat="1">
      <c r="A3701" s="80" t="s">
        <v>1743</v>
      </c>
      <c r="B3701" s="80" t="s">
        <v>3251</v>
      </c>
      <c r="C3701" s="223" t="s">
        <v>4882</v>
      </c>
      <c r="D3701" s="139" t="s">
        <v>4026</v>
      </c>
      <c r="E3701" s="139" t="s">
        <v>306</v>
      </c>
      <c r="F3701" s="139" t="s">
        <v>525</v>
      </c>
      <c r="G3701" s="141">
        <v>53060.800000000003</v>
      </c>
      <c r="H3701" s="141">
        <v>68983.200000000012</v>
      </c>
      <c r="I3701" s="234">
        <v>25</v>
      </c>
      <c r="J3701" s="235">
        <v>0.48076923076923078</v>
      </c>
      <c r="K3701" s="141">
        <v>84905.600000000006</v>
      </c>
      <c r="L3701" s="146">
        <v>3</v>
      </c>
      <c r="M3701" s="139">
        <v>3</v>
      </c>
      <c r="N3701" s="167">
        <v>15</v>
      </c>
      <c r="O3701" s="79">
        <v>76462.255999999994</v>
      </c>
      <c r="P3701" s="80"/>
    </row>
    <row r="3702" spans="1:18" s="236" customFormat="1">
      <c r="A3702" s="80" t="s">
        <v>218</v>
      </c>
      <c r="B3702" s="80" t="s">
        <v>3201</v>
      </c>
      <c r="C3702" s="223" t="s">
        <v>4883</v>
      </c>
      <c r="D3702" s="139" t="s">
        <v>4026</v>
      </c>
      <c r="E3702" s="139" t="s">
        <v>301</v>
      </c>
      <c r="F3702" s="139" t="s">
        <v>525</v>
      </c>
      <c r="G3702" s="141">
        <v>54223</v>
      </c>
      <c r="H3702" s="141">
        <v>68186</v>
      </c>
      <c r="I3702" s="234">
        <v>24</v>
      </c>
      <c r="J3702" s="235">
        <v>0.46153846153846156</v>
      </c>
      <c r="K3702" s="141">
        <v>82149</v>
      </c>
      <c r="L3702" s="146">
        <v>1</v>
      </c>
      <c r="M3702" s="139">
        <v>1</v>
      </c>
      <c r="N3702" s="167">
        <v>37</v>
      </c>
      <c r="O3702" s="79">
        <v>56969</v>
      </c>
      <c r="P3702" s="80"/>
    </row>
    <row r="3703" spans="1:18" s="236" customFormat="1">
      <c r="A3703" s="80" t="s">
        <v>3197</v>
      </c>
      <c r="B3703" s="80" t="s">
        <v>3258</v>
      </c>
      <c r="C3703" s="238" t="s">
        <v>958</v>
      </c>
      <c r="D3703" s="139" t="s">
        <v>4026</v>
      </c>
      <c r="E3703" s="158" t="s">
        <v>359</v>
      </c>
      <c r="F3703" s="161" t="s">
        <v>525</v>
      </c>
      <c r="G3703" s="141">
        <v>52124</v>
      </c>
      <c r="H3703" s="141">
        <v>67133</v>
      </c>
      <c r="I3703" s="234">
        <v>23</v>
      </c>
      <c r="J3703" s="235">
        <v>0.44230769230769229</v>
      </c>
      <c r="K3703" s="141">
        <v>82142</v>
      </c>
      <c r="L3703" s="146"/>
      <c r="M3703" s="139">
        <v>21</v>
      </c>
      <c r="N3703" s="167">
        <v>38</v>
      </c>
      <c r="O3703" s="79">
        <v>56544.37</v>
      </c>
      <c r="P3703" s="80"/>
    </row>
    <row r="3704" spans="1:18" s="236" customFormat="1">
      <c r="A3704" s="80" t="s">
        <v>3204</v>
      </c>
      <c r="B3704" s="80" t="s">
        <v>3204</v>
      </c>
      <c r="C3704" s="223" t="s">
        <v>4880</v>
      </c>
      <c r="D3704" s="139" t="s">
        <v>4026</v>
      </c>
      <c r="E3704" s="139" t="s">
        <v>301</v>
      </c>
      <c r="F3704" s="139" t="s">
        <v>525</v>
      </c>
      <c r="G3704" s="141">
        <v>53704.976000000002</v>
      </c>
      <c r="H3704" s="141">
        <v>67089.567999999999</v>
      </c>
      <c r="I3704" s="234">
        <v>22</v>
      </c>
      <c r="J3704" s="235">
        <v>0.42307692307692307</v>
      </c>
      <c r="K3704" s="141">
        <v>80474.16</v>
      </c>
      <c r="L3704" s="146">
        <v>1</v>
      </c>
      <c r="M3704" s="139">
        <v>1</v>
      </c>
      <c r="N3704" s="167">
        <v>41</v>
      </c>
      <c r="O3704" s="79">
        <v>53704.976000000002</v>
      </c>
      <c r="P3704" s="256"/>
    </row>
    <row r="3705" spans="1:18" s="236" customFormat="1">
      <c r="A3705" s="80" t="s">
        <v>1745</v>
      </c>
      <c r="B3705" s="80" t="s">
        <v>3259</v>
      </c>
      <c r="C3705" s="223" t="s">
        <v>2582</v>
      </c>
      <c r="D3705" s="139" t="s">
        <v>4026</v>
      </c>
      <c r="E3705" s="139" t="s">
        <v>306</v>
      </c>
      <c r="F3705" s="139" t="s">
        <v>525</v>
      </c>
      <c r="G3705" s="141">
        <v>39998.400000000001</v>
      </c>
      <c r="H3705" s="141">
        <v>66497.600000000006</v>
      </c>
      <c r="I3705" s="234">
        <v>21</v>
      </c>
      <c r="J3705" s="235">
        <v>0.40384615384615385</v>
      </c>
      <c r="K3705" s="141">
        <v>92996.800000000003</v>
      </c>
      <c r="L3705" s="146">
        <v>23</v>
      </c>
      <c r="M3705" s="139">
        <v>23</v>
      </c>
      <c r="N3705" s="167">
        <v>44</v>
      </c>
      <c r="O3705" s="141">
        <v>51024.118043478273</v>
      </c>
      <c r="P3705" s="80"/>
      <c r="R3705" s="241"/>
    </row>
    <row r="3706" spans="1:18" s="236" customFormat="1">
      <c r="A3706" s="80" t="s">
        <v>3256</v>
      </c>
      <c r="B3706" s="80" t="s">
        <v>3222</v>
      </c>
      <c r="C3706" s="224" t="s">
        <v>2595</v>
      </c>
      <c r="D3706" s="139" t="s">
        <v>4026</v>
      </c>
      <c r="E3706" s="167"/>
      <c r="F3706" s="167" t="s">
        <v>525</v>
      </c>
      <c r="G3706" s="156">
        <v>49025.599999999999</v>
      </c>
      <c r="H3706" s="141">
        <v>65915.199999999997</v>
      </c>
      <c r="I3706" s="234">
        <v>20</v>
      </c>
      <c r="J3706" s="235">
        <v>0.38461538461538464</v>
      </c>
      <c r="K3706" s="156">
        <v>82804.800000000003</v>
      </c>
      <c r="L3706" s="240"/>
      <c r="M3706" s="167">
        <v>2</v>
      </c>
      <c r="N3706" s="167">
        <v>26</v>
      </c>
      <c r="O3706" s="85">
        <v>66820</v>
      </c>
      <c r="P3706" s="182"/>
    </row>
    <row r="3707" spans="1:18" s="236" customFormat="1">
      <c r="A3707" s="80" t="s">
        <v>3209</v>
      </c>
      <c r="B3707" s="80" t="s">
        <v>3209</v>
      </c>
      <c r="C3707" s="223" t="s">
        <v>4876</v>
      </c>
      <c r="D3707" s="139" t="s">
        <v>4026</v>
      </c>
      <c r="E3707" s="139" t="s">
        <v>301</v>
      </c>
      <c r="F3707" s="139"/>
      <c r="G3707" s="141">
        <v>50460.800000000003</v>
      </c>
      <c r="H3707" s="141">
        <v>65592.800000000003</v>
      </c>
      <c r="I3707" s="234">
        <v>19</v>
      </c>
      <c r="J3707" s="235">
        <v>0.36538461538461536</v>
      </c>
      <c r="K3707" s="141">
        <v>80724.800000000003</v>
      </c>
      <c r="L3707" s="146"/>
      <c r="M3707" s="139">
        <v>7</v>
      </c>
      <c r="N3707" s="167">
        <v>31</v>
      </c>
      <c r="O3707" s="79">
        <v>62298.97</v>
      </c>
      <c r="P3707" s="80"/>
    </row>
    <row r="3708" spans="1:18" s="236" customFormat="1">
      <c r="A3708" s="80" t="s">
        <v>3271</v>
      </c>
      <c r="B3708" s="80" t="s">
        <v>3272</v>
      </c>
      <c r="C3708" s="223" t="s">
        <v>958</v>
      </c>
      <c r="D3708" s="139" t="s">
        <v>4026</v>
      </c>
      <c r="E3708" s="139" t="s">
        <v>301</v>
      </c>
      <c r="F3708" s="139" t="s">
        <v>525</v>
      </c>
      <c r="G3708" s="141">
        <v>48283.51</v>
      </c>
      <c r="H3708" s="141">
        <v>65182.740000000005</v>
      </c>
      <c r="I3708" s="234">
        <v>18</v>
      </c>
      <c r="J3708" s="235">
        <v>0.34615384615384615</v>
      </c>
      <c r="K3708" s="141">
        <v>82081.97</v>
      </c>
      <c r="L3708" s="146">
        <v>2</v>
      </c>
      <c r="M3708" s="139">
        <v>0</v>
      </c>
      <c r="N3708" s="167">
        <v>30</v>
      </c>
      <c r="O3708" s="79">
        <v>62546.85</v>
      </c>
      <c r="P3708" s="80"/>
    </row>
    <row r="3709" spans="1:18" s="236" customFormat="1" ht="13.5">
      <c r="A3709" s="80" t="s">
        <v>209</v>
      </c>
      <c r="B3709" s="80" t="s">
        <v>3201</v>
      </c>
      <c r="C3709" s="223" t="s">
        <v>952</v>
      </c>
      <c r="D3709" s="139" t="s">
        <v>4026</v>
      </c>
      <c r="E3709" s="305" t="s">
        <v>306</v>
      </c>
      <c r="F3709" s="140" t="s">
        <v>2219</v>
      </c>
      <c r="G3709" s="271">
        <v>52124.800000000003</v>
      </c>
      <c r="H3709" s="141">
        <v>65145.599999999999</v>
      </c>
      <c r="I3709" s="234">
        <v>17</v>
      </c>
      <c r="J3709" s="235">
        <v>0.32692307692307693</v>
      </c>
      <c r="K3709" s="271">
        <v>78166.399999999994</v>
      </c>
      <c r="L3709" s="146">
        <v>7</v>
      </c>
      <c r="M3709" s="139">
        <v>4</v>
      </c>
      <c r="N3709" s="167">
        <v>22</v>
      </c>
      <c r="O3709" s="271">
        <v>72514.679999999993</v>
      </c>
      <c r="P3709" s="238"/>
    </row>
    <row r="3710" spans="1:18" s="236" customFormat="1">
      <c r="A3710" s="80" t="s">
        <v>3194</v>
      </c>
      <c r="B3710" s="80" t="s">
        <v>3214</v>
      </c>
      <c r="C3710" s="223" t="s">
        <v>78</v>
      </c>
      <c r="D3710" s="139" t="s">
        <v>4026</v>
      </c>
      <c r="E3710" s="139" t="s">
        <v>306</v>
      </c>
      <c r="F3710" s="139" t="s">
        <v>525</v>
      </c>
      <c r="G3710" s="141">
        <v>47637</v>
      </c>
      <c r="H3710" s="141">
        <v>64918.5</v>
      </c>
      <c r="I3710" s="234">
        <v>16</v>
      </c>
      <c r="J3710" s="235">
        <v>0.30769230769230771</v>
      </c>
      <c r="K3710" s="141">
        <v>82200</v>
      </c>
      <c r="L3710" s="146">
        <v>3</v>
      </c>
      <c r="M3710" s="139">
        <v>2</v>
      </c>
      <c r="N3710" s="167">
        <v>40</v>
      </c>
      <c r="O3710" s="79">
        <v>54056.04</v>
      </c>
      <c r="P3710" s="80"/>
    </row>
    <row r="3711" spans="1:18" s="236" customFormat="1">
      <c r="A3711" s="80" t="s">
        <v>3219</v>
      </c>
      <c r="B3711" s="80" t="s">
        <v>3220</v>
      </c>
      <c r="C3711" s="223" t="s">
        <v>4884</v>
      </c>
      <c r="D3711" s="139" t="s">
        <v>300</v>
      </c>
      <c r="E3711" s="139" t="s">
        <v>359</v>
      </c>
      <c r="F3711" s="140" t="s">
        <v>2219</v>
      </c>
      <c r="G3711" s="141">
        <v>47944</v>
      </c>
      <c r="H3711" s="141">
        <v>64253.5</v>
      </c>
      <c r="I3711" s="234">
        <v>15</v>
      </c>
      <c r="J3711" s="235">
        <v>0.28846153846153844</v>
      </c>
      <c r="K3711" s="141">
        <v>80563</v>
      </c>
      <c r="L3711" s="146">
        <v>2</v>
      </c>
      <c r="M3711" s="139">
        <v>2</v>
      </c>
      <c r="N3711" s="167">
        <v>33</v>
      </c>
      <c r="O3711" s="141">
        <v>60595</v>
      </c>
      <c r="P3711" s="80"/>
    </row>
    <row r="3712" spans="1:18" s="236" customFormat="1">
      <c r="A3712" s="80" t="s">
        <v>277</v>
      </c>
      <c r="B3712" s="80" t="s">
        <v>3201</v>
      </c>
      <c r="C3712" s="223" t="s">
        <v>955</v>
      </c>
      <c r="D3712" s="139" t="s">
        <v>4026</v>
      </c>
      <c r="E3712" s="139" t="s">
        <v>301</v>
      </c>
      <c r="F3712" s="139" t="s">
        <v>525</v>
      </c>
      <c r="G3712" s="141">
        <v>49953</v>
      </c>
      <c r="H3712" s="141">
        <v>63690.5</v>
      </c>
      <c r="I3712" s="234">
        <v>14</v>
      </c>
      <c r="J3712" s="235">
        <v>0.26923076923076922</v>
      </c>
      <c r="K3712" s="141">
        <v>77428</v>
      </c>
      <c r="L3712" s="146">
        <v>3</v>
      </c>
      <c r="M3712" s="139">
        <v>3</v>
      </c>
      <c r="N3712" s="167">
        <v>29</v>
      </c>
      <c r="O3712" s="79">
        <v>63690</v>
      </c>
      <c r="P3712" s="80"/>
    </row>
    <row r="3713" spans="1:21" s="236" customFormat="1">
      <c r="A3713" s="80" t="s">
        <v>1732</v>
      </c>
      <c r="B3713" s="80" t="s">
        <v>3297</v>
      </c>
      <c r="C3713" s="223" t="s">
        <v>2586</v>
      </c>
      <c r="D3713" s="139" t="s">
        <v>4026</v>
      </c>
      <c r="E3713" s="139" t="s">
        <v>301</v>
      </c>
      <c r="F3713" s="139" t="s">
        <v>525</v>
      </c>
      <c r="G3713" s="141">
        <v>51272</v>
      </c>
      <c r="H3713" s="141">
        <v>62296</v>
      </c>
      <c r="I3713" s="234">
        <v>13</v>
      </c>
      <c r="J3713" s="235">
        <v>0.25</v>
      </c>
      <c r="K3713" s="141">
        <v>73320</v>
      </c>
      <c r="L3713" s="146">
        <v>28</v>
      </c>
      <c r="M3713" s="139">
        <v>26</v>
      </c>
      <c r="N3713" s="167">
        <v>32</v>
      </c>
      <c r="O3713" s="79">
        <v>61833.798560000003</v>
      </c>
      <c r="P3713" s="80"/>
    </row>
    <row r="3714" spans="1:21" s="236" customFormat="1">
      <c r="A3714" s="80" t="s">
        <v>3230</v>
      </c>
      <c r="B3714" s="80" t="s">
        <v>3220</v>
      </c>
      <c r="C3714" s="223" t="s">
        <v>78</v>
      </c>
      <c r="D3714" s="139" t="s">
        <v>300</v>
      </c>
      <c r="E3714" s="139" t="s">
        <v>306</v>
      </c>
      <c r="F3714" s="139" t="s">
        <v>525</v>
      </c>
      <c r="G3714" s="141">
        <v>43821</v>
      </c>
      <c r="H3714" s="141">
        <v>61946.5</v>
      </c>
      <c r="I3714" s="234">
        <v>12</v>
      </c>
      <c r="J3714" s="235">
        <v>0.23076923076923078</v>
      </c>
      <c r="K3714" s="141">
        <v>80072</v>
      </c>
      <c r="L3714" s="146">
        <v>1</v>
      </c>
      <c r="M3714" s="139">
        <v>1</v>
      </c>
      <c r="N3714" s="167">
        <v>17</v>
      </c>
      <c r="O3714" s="79">
        <v>75863</v>
      </c>
      <c r="P3714" s="80"/>
    </row>
    <row r="3715" spans="1:21" s="236" customFormat="1">
      <c r="A3715" s="80" t="s">
        <v>3192</v>
      </c>
      <c r="B3715" s="80" t="s">
        <v>3222</v>
      </c>
      <c r="C3715" s="223" t="s">
        <v>2591</v>
      </c>
      <c r="D3715" s="139" t="s">
        <v>4027</v>
      </c>
      <c r="E3715" s="139" t="s">
        <v>301</v>
      </c>
      <c r="F3715" s="139" t="s">
        <v>525</v>
      </c>
      <c r="G3715" s="141">
        <v>49311.98</v>
      </c>
      <c r="H3715" s="141">
        <v>61655.03</v>
      </c>
      <c r="I3715" s="234">
        <v>11</v>
      </c>
      <c r="J3715" s="235">
        <v>0.21153846153846154</v>
      </c>
      <c r="K3715" s="141">
        <v>73998.080000000002</v>
      </c>
      <c r="L3715" s="146">
        <v>17</v>
      </c>
      <c r="M3715" s="139">
        <v>13</v>
      </c>
      <c r="N3715" s="167">
        <v>34</v>
      </c>
      <c r="O3715" s="79">
        <v>59118.239999999998</v>
      </c>
      <c r="P3715" s="80"/>
    </row>
    <row r="3716" spans="1:21" s="236" customFormat="1">
      <c r="A3716" s="80" t="s">
        <v>3281</v>
      </c>
      <c r="B3716" s="80" t="s">
        <v>3258</v>
      </c>
      <c r="C3716" s="223" t="s">
        <v>78</v>
      </c>
      <c r="D3716" s="139" t="s">
        <v>4026</v>
      </c>
      <c r="E3716" s="139" t="s">
        <v>301</v>
      </c>
      <c r="F3716" s="139" t="s">
        <v>525</v>
      </c>
      <c r="G3716" s="141">
        <v>49000</v>
      </c>
      <c r="H3716" s="141">
        <v>61500</v>
      </c>
      <c r="I3716" s="234">
        <v>10</v>
      </c>
      <c r="J3716" s="235">
        <v>0.19230769230769232</v>
      </c>
      <c r="K3716" s="141">
        <v>74000</v>
      </c>
      <c r="L3716" s="146">
        <v>2.5</v>
      </c>
      <c r="M3716" s="139">
        <v>2.5</v>
      </c>
      <c r="N3716" s="167">
        <v>24</v>
      </c>
      <c r="O3716" s="79">
        <v>69621.759999999995</v>
      </c>
      <c r="P3716" s="80"/>
    </row>
    <row r="3717" spans="1:21" s="236" customFormat="1">
      <c r="A3717" s="80" t="s">
        <v>3263</v>
      </c>
      <c r="B3717" s="80" t="s">
        <v>3263</v>
      </c>
      <c r="C3717" s="223" t="s">
        <v>4885</v>
      </c>
      <c r="D3717" s="167" t="s">
        <v>4026</v>
      </c>
      <c r="E3717" s="139" t="s">
        <v>301</v>
      </c>
      <c r="F3717" s="139" t="s">
        <v>525</v>
      </c>
      <c r="G3717" s="141">
        <v>46321.599999999999</v>
      </c>
      <c r="H3717" s="141">
        <v>61058.399999999994</v>
      </c>
      <c r="I3717" s="234">
        <v>9</v>
      </c>
      <c r="J3717" s="235">
        <v>0.17307692307692307</v>
      </c>
      <c r="K3717" s="141">
        <v>75795.199999999997</v>
      </c>
      <c r="L3717" s="146">
        <v>2</v>
      </c>
      <c r="M3717" s="139">
        <v>2</v>
      </c>
      <c r="N3717" s="167">
        <v>28</v>
      </c>
      <c r="O3717" s="79">
        <v>64896</v>
      </c>
      <c r="P3717" s="256"/>
    </row>
    <row r="3718" spans="1:21" ht="20.25">
      <c r="A3718" s="405" t="s">
        <v>78</v>
      </c>
      <c r="B3718" s="405"/>
      <c r="C3718" s="405"/>
      <c r="D3718" s="228"/>
      <c r="E3718" s="228"/>
      <c r="F3718" s="228"/>
      <c r="G3718" s="130"/>
      <c r="H3718" s="130"/>
      <c r="I3718" s="229"/>
      <c r="J3718" s="132"/>
      <c r="K3718" s="130"/>
      <c r="L3718" s="230"/>
      <c r="M3718" s="230"/>
      <c r="N3718" s="230"/>
      <c r="O3718" s="130"/>
      <c r="P3718" s="134"/>
    </row>
    <row r="3719" spans="1:21" ht="18">
      <c r="A3719" s="61" t="s">
        <v>517</v>
      </c>
      <c r="B3719" s="62" t="s">
        <v>243</v>
      </c>
      <c r="C3719" s="61" t="s">
        <v>233</v>
      </c>
      <c r="D3719" s="61" t="s">
        <v>289</v>
      </c>
      <c r="E3719" s="61" t="s">
        <v>518</v>
      </c>
      <c r="F3719" s="61" t="s">
        <v>519</v>
      </c>
      <c r="G3719" s="63" t="s">
        <v>236</v>
      </c>
      <c r="H3719" s="63" t="s">
        <v>237</v>
      </c>
      <c r="I3719" s="232"/>
      <c r="J3719" s="233" t="s">
        <v>520</v>
      </c>
      <c r="K3719" s="63" t="s">
        <v>238</v>
      </c>
      <c r="L3719" s="61" t="s">
        <v>521</v>
      </c>
      <c r="M3719" s="64" t="s">
        <v>522</v>
      </c>
      <c r="N3719" s="64" t="s">
        <v>523</v>
      </c>
      <c r="O3719" s="65" t="s">
        <v>524</v>
      </c>
      <c r="P3719" s="61" t="s">
        <v>240</v>
      </c>
    </row>
    <row r="3720" spans="1:21" s="236" customFormat="1" ht="22.5">
      <c r="A3720" s="80" t="s">
        <v>273</v>
      </c>
      <c r="B3720" s="80" t="s">
        <v>3209</v>
      </c>
      <c r="C3720" s="223" t="s">
        <v>78</v>
      </c>
      <c r="D3720" s="139" t="s">
        <v>300</v>
      </c>
      <c r="E3720" s="139" t="s">
        <v>301</v>
      </c>
      <c r="F3720" s="139" t="s">
        <v>525</v>
      </c>
      <c r="G3720" s="141">
        <v>45403.79</v>
      </c>
      <c r="H3720" s="141">
        <v>59024.930000000008</v>
      </c>
      <c r="I3720" s="234">
        <v>8</v>
      </c>
      <c r="J3720" s="235">
        <v>0.15384615384615385</v>
      </c>
      <c r="K3720" s="141">
        <v>72646.070000000007</v>
      </c>
      <c r="L3720" s="146"/>
      <c r="M3720" s="139">
        <v>2</v>
      </c>
      <c r="N3720" s="167"/>
      <c r="O3720" s="244"/>
      <c r="P3720" s="80" t="s">
        <v>4886</v>
      </c>
    </row>
    <row r="3721" spans="1:21" s="236" customFormat="1" ht="22.5">
      <c r="A3721" s="80" t="s">
        <v>225</v>
      </c>
      <c r="B3721" s="80" t="s">
        <v>3209</v>
      </c>
      <c r="C3721" s="250" t="s">
        <v>4887</v>
      </c>
      <c r="D3721" s="139" t="s">
        <v>300</v>
      </c>
      <c r="E3721" s="251" t="s">
        <v>301</v>
      </c>
      <c r="F3721" s="251" t="s">
        <v>525</v>
      </c>
      <c r="G3721" s="252">
        <v>45884.800000000003</v>
      </c>
      <c r="H3721" s="141">
        <v>57304</v>
      </c>
      <c r="I3721" s="234">
        <v>7</v>
      </c>
      <c r="J3721" s="235">
        <v>0.13461538461538461</v>
      </c>
      <c r="K3721" s="252">
        <v>68723.199999999997</v>
      </c>
      <c r="L3721" s="253">
        <v>4</v>
      </c>
      <c r="M3721" s="251">
        <v>2</v>
      </c>
      <c r="N3721" s="167">
        <v>45</v>
      </c>
      <c r="O3721" s="254">
        <v>50918.400000000001</v>
      </c>
      <c r="P3721" s="255"/>
    </row>
    <row r="3722" spans="1:21" s="236" customFormat="1">
      <c r="A3722" s="80" t="s">
        <v>3193</v>
      </c>
      <c r="B3722" s="80" t="s">
        <v>3235</v>
      </c>
      <c r="C3722" s="223" t="s">
        <v>78</v>
      </c>
      <c r="D3722" s="139" t="s">
        <v>4026</v>
      </c>
      <c r="E3722" s="139" t="s">
        <v>2363</v>
      </c>
      <c r="F3722" s="140" t="s">
        <v>2219</v>
      </c>
      <c r="G3722" s="141">
        <v>42848</v>
      </c>
      <c r="H3722" s="141">
        <v>55681.599999999999</v>
      </c>
      <c r="I3722" s="234">
        <v>6</v>
      </c>
      <c r="J3722" s="235">
        <v>0.11538461538461539</v>
      </c>
      <c r="K3722" s="141">
        <v>68515.199999999997</v>
      </c>
      <c r="L3722" s="146">
        <v>11</v>
      </c>
      <c r="M3722" s="139">
        <v>9</v>
      </c>
      <c r="N3722" s="167">
        <v>42</v>
      </c>
      <c r="O3722" s="79">
        <v>53629</v>
      </c>
      <c r="P3722" s="80"/>
    </row>
    <row r="3723" spans="1:21" s="236" customFormat="1">
      <c r="A3723" s="80" t="s">
        <v>3247</v>
      </c>
      <c r="B3723" s="80" t="s">
        <v>3248</v>
      </c>
      <c r="C3723" s="223" t="s">
        <v>4888</v>
      </c>
      <c r="D3723" s="139" t="s">
        <v>300</v>
      </c>
      <c r="E3723" s="139" t="s">
        <v>301</v>
      </c>
      <c r="F3723" s="139" t="s">
        <v>525</v>
      </c>
      <c r="G3723" s="141">
        <v>35666.553999999996</v>
      </c>
      <c r="H3723" s="141">
        <v>53491.366999999998</v>
      </c>
      <c r="I3723" s="234">
        <v>5</v>
      </c>
      <c r="J3723" s="235">
        <v>9.6153846153846159E-2</v>
      </c>
      <c r="K3723" s="141">
        <v>71316.179999999993</v>
      </c>
      <c r="L3723" s="146">
        <v>1</v>
      </c>
      <c r="M3723" s="139">
        <v>1</v>
      </c>
      <c r="N3723" s="167"/>
      <c r="O3723" s="244"/>
      <c r="P3723" s="80"/>
      <c r="R3723" s="241"/>
    </row>
    <row r="3724" spans="1:21" s="236" customFormat="1">
      <c r="A3724" s="80" t="s">
        <v>3229</v>
      </c>
      <c r="B3724" s="80" t="s">
        <v>3220</v>
      </c>
      <c r="C3724" s="223" t="s">
        <v>4889</v>
      </c>
      <c r="D3724" s="139" t="s">
        <v>4027</v>
      </c>
      <c r="E3724" s="139" t="s">
        <v>301</v>
      </c>
      <c r="F3724" s="139" t="s">
        <v>525</v>
      </c>
      <c r="G3724" s="141">
        <v>41620.800000000003</v>
      </c>
      <c r="H3724" s="141">
        <v>53476.800000000003</v>
      </c>
      <c r="I3724" s="234">
        <v>4</v>
      </c>
      <c r="J3724" s="235">
        <v>7.6923076923076927E-2</v>
      </c>
      <c r="K3724" s="141">
        <v>65332.800000000003</v>
      </c>
      <c r="L3724" s="146">
        <v>1</v>
      </c>
      <c r="M3724" s="139">
        <v>1</v>
      </c>
      <c r="N3724" s="167">
        <v>36</v>
      </c>
      <c r="O3724" s="79">
        <v>56992</v>
      </c>
      <c r="P3724" s="256"/>
    </row>
    <row r="3725" spans="1:21" s="236" customFormat="1">
      <c r="A3725" s="80" t="s">
        <v>1716</v>
      </c>
      <c r="B3725" s="80" t="s">
        <v>3205</v>
      </c>
      <c r="C3725" s="223" t="s">
        <v>951</v>
      </c>
      <c r="D3725" s="139" t="s">
        <v>4026</v>
      </c>
      <c r="E3725" s="139" t="s">
        <v>301</v>
      </c>
      <c r="F3725" s="140" t="s">
        <v>2219</v>
      </c>
      <c r="G3725" s="141">
        <v>36302.69</v>
      </c>
      <c r="H3725" s="141">
        <v>53086.340000000004</v>
      </c>
      <c r="I3725" s="234">
        <v>3</v>
      </c>
      <c r="J3725" s="235">
        <v>5.7692307692307696E-2</v>
      </c>
      <c r="K3725" s="141">
        <v>69869.990000000005</v>
      </c>
      <c r="L3725" s="146">
        <v>6</v>
      </c>
      <c r="M3725" s="139">
        <v>6</v>
      </c>
      <c r="N3725" s="167">
        <v>39</v>
      </c>
      <c r="O3725" s="79">
        <v>54122.64</v>
      </c>
      <c r="P3725" s="80"/>
    </row>
    <row r="3726" spans="1:21" s="236" customFormat="1">
      <c r="A3726" s="80" t="s">
        <v>3206</v>
      </c>
      <c r="B3726" s="80" t="s">
        <v>3206</v>
      </c>
      <c r="C3726" s="223" t="s">
        <v>957</v>
      </c>
      <c r="D3726" s="139" t="s">
        <v>4026</v>
      </c>
      <c r="E3726" s="139" t="s">
        <v>306</v>
      </c>
      <c r="F3726" s="139" t="s">
        <v>525</v>
      </c>
      <c r="G3726" s="141">
        <v>39312</v>
      </c>
      <c r="H3726" s="141">
        <v>50190.400000000001</v>
      </c>
      <c r="I3726" s="234">
        <v>2</v>
      </c>
      <c r="J3726" s="235">
        <v>3.8461538461538464E-2</v>
      </c>
      <c r="K3726" s="141">
        <v>61068.800000000003</v>
      </c>
      <c r="L3726" s="146"/>
      <c r="M3726" s="139">
        <v>5</v>
      </c>
      <c r="N3726" s="167">
        <v>43</v>
      </c>
      <c r="O3726" s="79">
        <v>51725.440000000002</v>
      </c>
      <c r="P3726" s="80"/>
    </row>
    <row r="3727" spans="1:21" s="236" customFormat="1">
      <c r="A3727" s="80" t="s">
        <v>3242</v>
      </c>
      <c r="B3727" s="80" t="s">
        <v>3228</v>
      </c>
      <c r="C3727" s="223" t="s">
        <v>946</v>
      </c>
      <c r="D3727" s="139" t="s">
        <v>4026</v>
      </c>
      <c r="E3727" s="139" t="s">
        <v>301</v>
      </c>
      <c r="F3727" s="139" t="s">
        <v>525</v>
      </c>
      <c r="G3727" s="141">
        <v>38953</v>
      </c>
      <c r="H3727" s="141">
        <v>48691</v>
      </c>
      <c r="I3727" s="234">
        <v>1</v>
      </c>
      <c r="J3727" s="235">
        <v>1.9230769230769232E-2</v>
      </c>
      <c r="K3727" s="141">
        <v>58429</v>
      </c>
      <c r="L3727" s="146">
        <v>1</v>
      </c>
      <c r="M3727" s="139">
        <v>1</v>
      </c>
      <c r="N3727" s="167">
        <v>35</v>
      </c>
      <c r="O3727" s="79">
        <v>57726</v>
      </c>
      <c r="P3727" s="80"/>
    </row>
    <row r="3728" spans="1:21" s="236" customFormat="1">
      <c r="A3728" s="80" t="s">
        <v>3223</v>
      </c>
      <c r="B3728" s="80" t="s">
        <v>3201</v>
      </c>
      <c r="C3728" s="223" t="s">
        <v>4890</v>
      </c>
      <c r="D3728" s="139" t="s">
        <v>4026</v>
      </c>
      <c r="E3728" s="139" t="s">
        <v>301</v>
      </c>
      <c r="F3728" s="140" t="s">
        <v>365</v>
      </c>
      <c r="G3728" s="141"/>
      <c r="H3728" s="141"/>
      <c r="I3728" s="234"/>
      <c r="J3728" s="235"/>
      <c r="K3728" s="141"/>
      <c r="L3728" s="146">
        <v>1</v>
      </c>
      <c r="M3728" s="139">
        <v>1</v>
      </c>
      <c r="N3728" s="167">
        <v>20</v>
      </c>
      <c r="O3728" s="208">
        <v>73112</v>
      </c>
      <c r="P3728" s="80"/>
      <c r="S3728" s="241"/>
      <c r="T3728" s="241"/>
      <c r="U3728" s="241"/>
    </row>
    <row r="3729" spans="1:24" s="236" customFormat="1">
      <c r="A3729" s="80"/>
      <c r="B3729" s="80"/>
      <c r="C3729" s="223"/>
      <c r="D3729" s="139"/>
      <c r="E3729" s="139"/>
      <c r="F3729" s="139"/>
      <c r="G3729" s="141"/>
      <c r="H3729" s="141"/>
      <c r="I3729" s="234"/>
      <c r="J3729" s="235"/>
      <c r="K3729" s="141"/>
      <c r="L3729" s="146"/>
      <c r="M3729" s="139"/>
      <c r="N3729" s="139"/>
      <c r="O3729" s="79"/>
      <c r="P3729" s="256"/>
      <c r="R3729" s="241"/>
    </row>
    <row r="3730" spans="1:24" s="236" customFormat="1">
      <c r="A3730" s="80"/>
      <c r="B3730" s="80"/>
      <c r="C3730" s="223"/>
      <c r="D3730" s="139"/>
      <c r="E3730" s="139"/>
      <c r="F3730" s="66"/>
      <c r="G3730" s="14" t="s">
        <v>236</v>
      </c>
      <c r="H3730" s="15" t="s">
        <v>237</v>
      </c>
      <c r="I3730" s="259"/>
      <c r="J3730" s="260"/>
      <c r="K3730" s="67" t="s">
        <v>238</v>
      </c>
      <c r="L3730" s="261"/>
      <c r="M3730" s="261"/>
      <c r="N3730" s="261"/>
      <c r="O3730" s="262"/>
      <c r="P3730" s="256"/>
      <c r="R3730" s="241"/>
    </row>
    <row r="3731" spans="1:24" s="236" customFormat="1">
      <c r="A3731" s="80"/>
      <c r="B3731" s="80"/>
      <c r="C3731" s="223"/>
      <c r="D3731" s="139"/>
      <c r="E3731" s="139"/>
      <c r="F3731" s="68" t="s">
        <v>253</v>
      </c>
      <c r="G3731" s="16">
        <v>55694.212206498771</v>
      </c>
      <c r="H3731" s="16">
        <v>72614.162571619076</v>
      </c>
      <c r="I3731" s="259"/>
      <c r="J3731" s="260"/>
      <c r="K3731" s="16">
        <v>89534.112936739344</v>
      </c>
      <c r="L3731" s="261"/>
      <c r="M3731" s="261"/>
      <c r="N3731" s="261"/>
      <c r="O3731" s="262"/>
      <c r="P3731" s="256"/>
      <c r="R3731" s="241"/>
    </row>
    <row r="3732" spans="1:24" s="236" customFormat="1">
      <c r="A3732" s="80"/>
      <c r="B3732" s="80"/>
      <c r="C3732" s="223"/>
      <c r="D3732" s="139"/>
      <c r="E3732" s="139"/>
      <c r="F3732" s="68" t="s">
        <v>254</v>
      </c>
      <c r="G3732" s="16">
        <v>63526.5</v>
      </c>
      <c r="H3732" s="16">
        <v>80001.625</v>
      </c>
      <c r="I3732" s="259"/>
      <c r="J3732" s="260"/>
      <c r="K3732" s="16">
        <v>95941.712500000009</v>
      </c>
      <c r="L3732" s="261"/>
      <c r="M3732" s="261"/>
      <c r="N3732" s="261"/>
      <c r="O3732" s="262"/>
      <c r="P3732" s="256"/>
      <c r="R3732" s="241"/>
    </row>
    <row r="3733" spans="1:24" s="236" customFormat="1">
      <c r="A3733" s="80"/>
      <c r="B3733" s="80"/>
      <c r="C3733" s="223"/>
      <c r="D3733" s="139"/>
      <c r="E3733" s="139"/>
      <c r="F3733" s="68" t="s">
        <v>255</v>
      </c>
      <c r="G3733" s="16">
        <v>48198.6325</v>
      </c>
      <c r="H3733" s="16">
        <v>63341.875</v>
      </c>
      <c r="I3733" s="259"/>
      <c r="J3733" s="260"/>
      <c r="K3733" s="16">
        <v>77019.8</v>
      </c>
      <c r="L3733" s="261"/>
      <c r="M3733" s="261"/>
      <c r="N3733" s="261"/>
      <c r="O3733" s="262"/>
      <c r="P3733" s="256"/>
      <c r="R3733" s="241"/>
    </row>
    <row r="3734" spans="1:24" s="236" customFormat="1">
      <c r="A3734" s="80"/>
      <c r="B3734" s="80"/>
      <c r="C3734" s="223"/>
      <c r="D3734" s="139"/>
      <c r="E3734" s="139"/>
      <c r="F3734" s="68" t="s">
        <v>256</v>
      </c>
      <c r="G3734" s="16">
        <v>55029.574999999997</v>
      </c>
      <c r="H3734" s="16">
        <v>69982.932499999995</v>
      </c>
      <c r="I3734" s="259"/>
      <c r="J3734" s="260"/>
      <c r="K3734" s="16">
        <v>85289.73000000001</v>
      </c>
      <c r="L3734" s="261"/>
      <c r="M3734" s="261"/>
      <c r="N3734" s="261"/>
      <c r="O3734" s="262"/>
      <c r="P3734" s="256"/>
      <c r="R3734" s="241"/>
    </row>
    <row r="3735" spans="1:24" s="236" customFormat="1">
      <c r="A3735" s="80"/>
      <c r="B3735" s="80"/>
      <c r="C3735" s="223"/>
      <c r="D3735" s="139"/>
      <c r="E3735" s="139"/>
      <c r="F3735" s="68"/>
      <c r="G3735" s="16"/>
      <c r="H3735" s="16"/>
      <c r="I3735" s="259"/>
      <c r="J3735" s="260"/>
      <c r="K3735" s="16"/>
      <c r="L3735" s="261"/>
      <c r="M3735" s="261"/>
      <c r="N3735" s="261"/>
      <c r="O3735" s="262"/>
      <c r="P3735" s="256"/>
      <c r="R3735" s="241"/>
    </row>
    <row r="3736" spans="1:24" s="236" customFormat="1">
      <c r="A3736" s="80"/>
      <c r="B3736" s="80"/>
      <c r="C3736" s="223"/>
      <c r="D3736" s="139"/>
      <c r="E3736" s="139"/>
      <c r="F3736" s="68"/>
      <c r="G3736" s="16"/>
      <c r="H3736" s="69"/>
      <c r="I3736" s="263"/>
      <c r="J3736" s="406" t="s">
        <v>257</v>
      </c>
      <c r="K3736" s="406"/>
      <c r="L3736" s="406"/>
      <c r="M3736" s="406"/>
      <c r="N3736" s="406"/>
      <c r="O3736" s="406"/>
      <c r="P3736" s="256"/>
      <c r="R3736" s="241"/>
    </row>
    <row r="3737" spans="1:24" s="236" customFormat="1">
      <c r="A3737" s="80"/>
      <c r="B3737" s="80"/>
      <c r="C3737" s="223"/>
      <c r="D3737" s="139"/>
      <c r="E3737" s="139"/>
      <c r="F3737" s="68"/>
      <c r="G3737" s="16"/>
      <c r="H3737" s="70"/>
      <c r="I3737" s="264"/>
      <c r="J3737" s="265" t="s">
        <v>258</v>
      </c>
      <c r="K3737" s="71">
        <v>79980.72</v>
      </c>
      <c r="L3737" s="266"/>
      <c r="M3737" s="407" t="s">
        <v>259</v>
      </c>
      <c r="N3737" s="407"/>
      <c r="O3737" s="72">
        <v>72274.880796451587</v>
      </c>
      <c r="P3737" s="256"/>
      <c r="R3737" s="241"/>
    </row>
    <row r="3738" spans="1:24" s="236" customFormat="1">
      <c r="A3738" s="80"/>
      <c r="B3738" s="80"/>
      <c r="C3738" s="223"/>
      <c r="D3738" s="139"/>
      <c r="E3738" s="139"/>
      <c r="F3738" s="261"/>
      <c r="G3738" s="262"/>
      <c r="H3738" s="70"/>
      <c r="I3738" s="264"/>
      <c r="J3738" s="265" t="s">
        <v>260</v>
      </c>
      <c r="K3738" s="71">
        <v>59118.239999999998</v>
      </c>
      <c r="L3738" s="266"/>
      <c r="M3738" s="407" t="s">
        <v>537</v>
      </c>
      <c r="N3738" s="407"/>
      <c r="O3738" s="72">
        <v>65667.136728851779</v>
      </c>
      <c r="P3738" s="256"/>
      <c r="R3738" s="241"/>
    </row>
    <row r="3739" spans="1:24" s="236" customFormat="1">
      <c r="A3739" s="80"/>
      <c r="B3739" s="80"/>
      <c r="C3739" s="223"/>
      <c r="D3739" s="139"/>
      <c r="E3739" s="139"/>
      <c r="F3739" s="139"/>
      <c r="G3739" s="141"/>
      <c r="H3739" s="141"/>
      <c r="I3739" s="234"/>
      <c r="J3739" s="235"/>
      <c r="K3739" s="141"/>
      <c r="L3739" s="146"/>
      <c r="M3739" s="139"/>
      <c r="N3739" s="139"/>
      <c r="O3739" s="79"/>
      <c r="P3739" s="256"/>
      <c r="R3739" s="241"/>
    </row>
    <row r="3740" spans="1:24" ht="20.25">
      <c r="A3740" s="405" t="s">
        <v>79</v>
      </c>
      <c r="B3740" s="405"/>
      <c r="C3740" s="405"/>
      <c r="D3740" s="228"/>
      <c r="E3740" s="228"/>
      <c r="F3740" s="228"/>
      <c r="G3740" s="130"/>
      <c r="H3740" s="130"/>
      <c r="I3740" s="229"/>
      <c r="J3740" s="132"/>
      <c r="K3740" s="130"/>
      <c r="L3740" s="230"/>
      <c r="M3740" s="230"/>
      <c r="N3740" s="230"/>
      <c r="O3740" s="130"/>
      <c r="P3740" s="134"/>
    </row>
    <row r="3741" spans="1:24" ht="18">
      <c r="A3741" s="61" t="s">
        <v>517</v>
      </c>
      <c r="B3741" s="62" t="s">
        <v>243</v>
      </c>
      <c r="C3741" s="61" t="s">
        <v>233</v>
      </c>
      <c r="D3741" s="61" t="s">
        <v>289</v>
      </c>
      <c r="E3741" s="61" t="s">
        <v>518</v>
      </c>
      <c r="F3741" s="61" t="s">
        <v>519</v>
      </c>
      <c r="G3741" s="63" t="s">
        <v>236</v>
      </c>
      <c r="H3741" s="63" t="s">
        <v>237</v>
      </c>
      <c r="I3741" s="232"/>
      <c r="J3741" s="233" t="s">
        <v>520</v>
      </c>
      <c r="K3741" s="63" t="s">
        <v>238</v>
      </c>
      <c r="L3741" s="61" t="s">
        <v>521</v>
      </c>
      <c r="M3741" s="64" t="s">
        <v>522</v>
      </c>
      <c r="N3741" s="64" t="s">
        <v>523</v>
      </c>
      <c r="O3741" s="65" t="s">
        <v>524</v>
      </c>
      <c r="P3741" s="61" t="s">
        <v>240</v>
      </c>
    </row>
    <row r="3742" spans="1:24" s="236" customFormat="1">
      <c r="A3742" s="80" t="s">
        <v>282</v>
      </c>
      <c r="B3742" s="80" t="s">
        <v>3199</v>
      </c>
      <c r="C3742" s="223" t="s">
        <v>4891</v>
      </c>
      <c r="D3742" s="139" t="s">
        <v>300</v>
      </c>
      <c r="E3742" s="139" t="s">
        <v>2253</v>
      </c>
      <c r="F3742" s="139" t="s">
        <v>525</v>
      </c>
      <c r="G3742" s="141">
        <v>87629</v>
      </c>
      <c r="H3742" s="141">
        <v>108587</v>
      </c>
      <c r="I3742" s="234">
        <v>45</v>
      </c>
      <c r="J3742" s="235">
        <v>1</v>
      </c>
      <c r="K3742" s="141">
        <v>129545</v>
      </c>
      <c r="L3742" s="146">
        <v>1</v>
      </c>
      <c r="M3742" s="146">
        <v>1</v>
      </c>
      <c r="N3742" s="167"/>
      <c r="O3742" s="144"/>
      <c r="P3742" s="213"/>
    </row>
    <row r="3743" spans="1:24" s="236" customFormat="1">
      <c r="A3743" s="80" t="s">
        <v>3191</v>
      </c>
      <c r="B3743" s="80" t="s">
        <v>3199</v>
      </c>
      <c r="C3743" s="223" t="s">
        <v>959</v>
      </c>
      <c r="D3743" s="139" t="s">
        <v>300</v>
      </c>
      <c r="E3743" s="139" t="s">
        <v>306</v>
      </c>
      <c r="F3743" s="139" t="s">
        <v>525</v>
      </c>
      <c r="G3743" s="141">
        <v>76586.02</v>
      </c>
      <c r="H3743" s="141">
        <v>99624.514999999999</v>
      </c>
      <c r="I3743" s="234">
        <v>44</v>
      </c>
      <c r="J3743" s="235">
        <v>0.97777777777777775</v>
      </c>
      <c r="K3743" s="141">
        <v>122663.01</v>
      </c>
      <c r="L3743" s="146"/>
      <c r="M3743" s="139">
        <v>6</v>
      </c>
      <c r="N3743" s="167">
        <v>1</v>
      </c>
      <c r="O3743" s="242">
        <v>117335.18</v>
      </c>
      <c r="P3743" s="80"/>
      <c r="V3743" s="241"/>
      <c r="W3743" s="241"/>
      <c r="X3743" s="241"/>
    </row>
    <row r="3744" spans="1:24" s="236" customFormat="1">
      <c r="A3744" s="80" t="s">
        <v>3212</v>
      </c>
      <c r="B3744" s="80" t="s">
        <v>3213</v>
      </c>
      <c r="C3744" s="223" t="s">
        <v>2679</v>
      </c>
      <c r="D3744" s="139" t="s">
        <v>300</v>
      </c>
      <c r="E3744" s="139" t="s">
        <v>306</v>
      </c>
      <c r="F3744" s="140" t="s">
        <v>2219</v>
      </c>
      <c r="G3744" s="141">
        <v>58694.48</v>
      </c>
      <c r="H3744" s="141">
        <v>87452.56</v>
      </c>
      <c r="I3744" s="234">
        <v>43</v>
      </c>
      <c r="J3744" s="235">
        <v>0.9555555555555556</v>
      </c>
      <c r="K3744" s="141">
        <v>116210.64</v>
      </c>
      <c r="L3744" s="146"/>
      <c r="M3744" s="139">
        <v>5</v>
      </c>
      <c r="N3744" s="167">
        <v>4</v>
      </c>
      <c r="O3744" s="79">
        <v>79724.3</v>
      </c>
      <c r="P3744" s="80"/>
    </row>
    <row r="3745" spans="1:24" s="236" customFormat="1">
      <c r="A3745" s="80" t="s">
        <v>1723</v>
      </c>
      <c r="B3745" s="80" t="s">
        <v>3199</v>
      </c>
      <c r="C3745" s="223" t="s">
        <v>967</v>
      </c>
      <c r="D3745" s="139" t="s">
        <v>300</v>
      </c>
      <c r="E3745" s="139" t="s">
        <v>306</v>
      </c>
      <c r="F3745" s="140" t="s">
        <v>2219</v>
      </c>
      <c r="G3745" s="141">
        <v>66579.360000000001</v>
      </c>
      <c r="H3745" s="141">
        <v>79179.459999999992</v>
      </c>
      <c r="I3745" s="234">
        <v>42</v>
      </c>
      <c r="J3745" s="235">
        <v>0.93333333333333335</v>
      </c>
      <c r="K3745" s="141">
        <v>91779.56</v>
      </c>
      <c r="L3745" s="146">
        <v>9</v>
      </c>
      <c r="M3745" s="139">
        <v>8</v>
      </c>
      <c r="N3745" s="167">
        <v>5</v>
      </c>
      <c r="O3745" s="79">
        <v>79179.459999999992</v>
      </c>
      <c r="P3745" s="80"/>
    </row>
    <row r="3746" spans="1:24" s="236" customFormat="1">
      <c r="A3746" s="80" t="s">
        <v>205</v>
      </c>
      <c r="B3746" s="80" t="s">
        <v>3199</v>
      </c>
      <c r="C3746" s="223" t="s">
        <v>959</v>
      </c>
      <c r="D3746" s="139" t="s">
        <v>300</v>
      </c>
      <c r="E3746" s="139" t="s">
        <v>301</v>
      </c>
      <c r="F3746" s="139" t="s">
        <v>525</v>
      </c>
      <c r="G3746" s="141">
        <v>58100.4</v>
      </c>
      <c r="H3746" s="141">
        <v>78847.237835937485</v>
      </c>
      <c r="I3746" s="234">
        <v>41</v>
      </c>
      <c r="J3746" s="235">
        <v>0.91111111111111109</v>
      </c>
      <c r="K3746" s="141">
        <v>99594.075671874976</v>
      </c>
      <c r="L3746" s="146">
        <v>1</v>
      </c>
      <c r="M3746" s="139">
        <v>1</v>
      </c>
      <c r="N3746" s="167">
        <v>2</v>
      </c>
      <c r="O3746" s="79">
        <v>88599.93</v>
      </c>
      <c r="P3746" s="80"/>
    </row>
    <row r="3747" spans="1:24" s="236" customFormat="1">
      <c r="A3747" s="80" t="s">
        <v>3192</v>
      </c>
      <c r="B3747" s="80" t="s">
        <v>3222</v>
      </c>
      <c r="C3747" s="223" t="s">
        <v>1060</v>
      </c>
      <c r="D3747" s="139" t="s">
        <v>300</v>
      </c>
      <c r="E3747" s="139" t="s">
        <v>301</v>
      </c>
      <c r="F3747" s="139" t="s">
        <v>525</v>
      </c>
      <c r="G3747" s="141">
        <v>60816.7</v>
      </c>
      <c r="H3747" s="141">
        <v>76020.98</v>
      </c>
      <c r="I3747" s="234">
        <v>40</v>
      </c>
      <c r="J3747" s="235">
        <v>0.88888888888888884</v>
      </c>
      <c r="K3747" s="141">
        <v>91225.26</v>
      </c>
      <c r="L3747" s="146">
        <v>1</v>
      </c>
      <c r="M3747" s="139">
        <v>1</v>
      </c>
      <c r="N3747" s="167">
        <v>3</v>
      </c>
      <c r="O3747" s="79">
        <v>87345.86</v>
      </c>
      <c r="P3747" s="80"/>
    </row>
    <row r="3748" spans="1:24" s="236" customFormat="1">
      <c r="A3748" s="80" t="s">
        <v>3230</v>
      </c>
      <c r="B3748" s="80" t="s">
        <v>3220</v>
      </c>
      <c r="C3748" s="223" t="s">
        <v>4892</v>
      </c>
      <c r="D3748" s="139" t="s">
        <v>300</v>
      </c>
      <c r="E3748" s="139" t="s">
        <v>306</v>
      </c>
      <c r="F3748" s="139" t="s">
        <v>525</v>
      </c>
      <c r="G3748" s="141">
        <v>53511</v>
      </c>
      <c r="H3748" s="141">
        <v>75085.5</v>
      </c>
      <c r="I3748" s="234">
        <v>39</v>
      </c>
      <c r="J3748" s="235">
        <v>0.8666666666666667</v>
      </c>
      <c r="K3748" s="141">
        <v>96660</v>
      </c>
      <c r="L3748" s="146">
        <v>1</v>
      </c>
      <c r="M3748" s="139">
        <v>1</v>
      </c>
      <c r="N3748" s="167">
        <v>9</v>
      </c>
      <c r="O3748" s="79">
        <v>68756</v>
      </c>
      <c r="P3748" s="80"/>
    </row>
    <row r="3749" spans="1:24" s="236" customFormat="1">
      <c r="A3749" s="80" t="s">
        <v>279</v>
      </c>
      <c r="B3749" s="80" t="s">
        <v>3199</v>
      </c>
      <c r="C3749" s="223" t="s">
        <v>965</v>
      </c>
      <c r="D3749" s="139" t="s">
        <v>300</v>
      </c>
      <c r="E3749" s="139" t="s">
        <v>306</v>
      </c>
      <c r="F3749" s="139" t="s">
        <v>525</v>
      </c>
      <c r="G3749" s="141">
        <v>60479</v>
      </c>
      <c r="H3749" s="141">
        <v>74065.5</v>
      </c>
      <c r="I3749" s="234">
        <v>38</v>
      </c>
      <c r="J3749" s="235">
        <v>0.84444444444444444</v>
      </c>
      <c r="K3749" s="141">
        <v>87652</v>
      </c>
      <c r="L3749" s="146">
        <v>0</v>
      </c>
      <c r="M3749" s="139">
        <v>0</v>
      </c>
      <c r="N3749" s="167"/>
      <c r="O3749" s="244"/>
      <c r="P3749" s="80"/>
      <c r="Q3749" s="245"/>
    </row>
    <row r="3750" spans="1:24" s="236" customFormat="1" ht="22.5">
      <c r="A3750" s="80" t="s">
        <v>1733</v>
      </c>
      <c r="B3750" s="80" t="s">
        <v>3213</v>
      </c>
      <c r="C3750" s="223" t="s">
        <v>4893</v>
      </c>
      <c r="D3750" s="139" t="s">
        <v>300</v>
      </c>
      <c r="E3750" s="139" t="s">
        <v>301</v>
      </c>
      <c r="F3750" s="139" t="s">
        <v>525</v>
      </c>
      <c r="G3750" s="141">
        <v>63860</v>
      </c>
      <c r="H3750" s="141">
        <v>73130</v>
      </c>
      <c r="I3750" s="234">
        <v>37</v>
      </c>
      <c r="J3750" s="235">
        <v>0.82222222222222219</v>
      </c>
      <c r="K3750" s="141">
        <v>82400</v>
      </c>
      <c r="L3750" s="146">
        <v>1</v>
      </c>
      <c r="M3750" s="139">
        <v>1</v>
      </c>
      <c r="N3750" s="167">
        <v>6</v>
      </c>
      <c r="O3750" s="79">
        <v>73130</v>
      </c>
      <c r="P3750" s="80"/>
    </row>
    <row r="3751" spans="1:24" s="236" customFormat="1">
      <c r="A3751" s="80" t="s">
        <v>3241</v>
      </c>
      <c r="B3751" s="80" t="s">
        <v>3213</v>
      </c>
      <c r="C3751" s="223" t="s">
        <v>2601</v>
      </c>
      <c r="D3751" s="139" t="s">
        <v>4026</v>
      </c>
      <c r="E3751" s="139"/>
      <c r="F3751" s="140" t="s">
        <v>2219</v>
      </c>
      <c r="G3751" s="141">
        <v>55607.5</v>
      </c>
      <c r="H3751" s="141">
        <v>71307.86</v>
      </c>
      <c r="I3751" s="234">
        <v>36</v>
      </c>
      <c r="J3751" s="235">
        <v>0.8</v>
      </c>
      <c r="K3751" s="141">
        <v>87008.22</v>
      </c>
      <c r="L3751" s="146">
        <v>13</v>
      </c>
      <c r="M3751" s="139">
        <v>13</v>
      </c>
      <c r="N3751" s="167">
        <v>8</v>
      </c>
      <c r="O3751" s="79">
        <v>71307.86</v>
      </c>
      <c r="P3751" s="80"/>
    </row>
    <row r="3752" spans="1:24" s="236" customFormat="1">
      <c r="A3752" s="80" t="s">
        <v>3206</v>
      </c>
      <c r="B3752" s="80" t="s">
        <v>3206</v>
      </c>
      <c r="C3752" s="223" t="s">
        <v>193</v>
      </c>
      <c r="D3752" s="139" t="s">
        <v>4026</v>
      </c>
      <c r="E3752" s="139" t="s">
        <v>359</v>
      </c>
      <c r="F3752" s="139" t="s">
        <v>525</v>
      </c>
      <c r="G3752" s="141">
        <v>53976</v>
      </c>
      <c r="H3752" s="141">
        <v>68796</v>
      </c>
      <c r="I3752" s="234">
        <v>35</v>
      </c>
      <c r="J3752" s="235">
        <v>0.77777777777777779</v>
      </c>
      <c r="K3752" s="141">
        <v>83616</v>
      </c>
      <c r="L3752" s="146"/>
      <c r="M3752" s="139">
        <v>4</v>
      </c>
      <c r="N3752" s="167">
        <v>10</v>
      </c>
      <c r="O3752" s="79">
        <v>67776.800000000003</v>
      </c>
      <c r="P3752" s="80"/>
    </row>
    <row r="3753" spans="1:24" s="236" customFormat="1">
      <c r="A3753" s="80" t="s">
        <v>217</v>
      </c>
      <c r="B3753" s="80" t="s">
        <v>3199</v>
      </c>
      <c r="C3753" s="223" t="s">
        <v>79</v>
      </c>
      <c r="D3753" s="139" t="s">
        <v>4027</v>
      </c>
      <c r="E3753" s="139" t="s">
        <v>301</v>
      </c>
      <c r="F3753" s="140" t="s">
        <v>2219</v>
      </c>
      <c r="G3753" s="141">
        <v>53822.495999999999</v>
      </c>
      <c r="H3753" s="141">
        <v>68643.64</v>
      </c>
      <c r="I3753" s="234">
        <v>34</v>
      </c>
      <c r="J3753" s="235">
        <v>0.75555555555555554</v>
      </c>
      <c r="K3753" s="141">
        <v>83464.784</v>
      </c>
      <c r="L3753" s="146">
        <v>6</v>
      </c>
      <c r="M3753" s="139">
        <v>6</v>
      </c>
      <c r="N3753" s="167">
        <v>26</v>
      </c>
      <c r="O3753" s="79">
        <v>52738.400000000001</v>
      </c>
      <c r="P3753" s="80"/>
      <c r="V3753" s="241"/>
      <c r="W3753" s="241"/>
      <c r="X3753" s="241"/>
    </row>
    <row r="3754" spans="1:24" s="236" customFormat="1">
      <c r="A3754" s="80" t="s">
        <v>208</v>
      </c>
      <c r="B3754" s="80" t="s">
        <v>3201</v>
      </c>
      <c r="C3754" s="237" t="s">
        <v>4894</v>
      </c>
      <c r="D3754" s="139" t="s">
        <v>4026</v>
      </c>
      <c r="E3754" s="139" t="s">
        <v>301</v>
      </c>
      <c r="F3754" s="139" t="s">
        <v>525</v>
      </c>
      <c r="G3754" s="141">
        <v>50944</v>
      </c>
      <c r="H3754" s="141">
        <v>67826</v>
      </c>
      <c r="I3754" s="234">
        <v>33</v>
      </c>
      <c r="J3754" s="235">
        <v>0.73333333333333328</v>
      </c>
      <c r="K3754" s="141">
        <v>84708</v>
      </c>
      <c r="L3754" s="146">
        <v>4</v>
      </c>
      <c r="M3754" s="139">
        <v>4</v>
      </c>
      <c r="N3754" s="167">
        <v>7</v>
      </c>
      <c r="O3754" s="79">
        <v>71496</v>
      </c>
      <c r="P3754" s="80"/>
      <c r="S3754" s="245"/>
      <c r="T3754" s="245"/>
      <c r="U3754" s="245"/>
    </row>
    <row r="3755" spans="1:24" s="236" customFormat="1">
      <c r="A3755" s="80" t="s">
        <v>3281</v>
      </c>
      <c r="B3755" s="80" t="s">
        <v>3258</v>
      </c>
      <c r="C3755" s="223" t="s">
        <v>4895</v>
      </c>
      <c r="D3755" s="139" t="s">
        <v>300</v>
      </c>
      <c r="E3755" s="139" t="s">
        <v>359</v>
      </c>
      <c r="F3755" s="139" t="s">
        <v>525</v>
      </c>
      <c r="G3755" s="141">
        <v>53000</v>
      </c>
      <c r="H3755" s="141">
        <v>67000</v>
      </c>
      <c r="I3755" s="234">
        <v>32</v>
      </c>
      <c r="J3755" s="235">
        <v>0.71111111111111114</v>
      </c>
      <c r="K3755" s="141">
        <v>81000</v>
      </c>
      <c r="L3755" s="146">
        <v>1</v>
      </c>
      <c r="M3755" s="139">
        <v>1</v>
      </c>
      <c r="N3755" s="167">
        <v>22</v>
      </c>
      <c r="O3755" s="79">
        <v>55650.14</v>
      </c>
      <c r="P3755" s="80"/>
    </row>
    <row r="3756" spans="1:24" s="236" customFormat="1">
      <c r="A3756" s="80" t="s">
        <v>3233</v>
      </c>
      <c r="B3756" s="80" t="s">
        <v>3199</v>
      </c>
      <c r="C3756" s="223" t="s">
        <v>79</v>
      </c>
      <c r="D3756" s="139" t="s">
        <v>4027</v>
      </c>
      <c r="E3756" s="139" t="s">
        <v>301</v>
      </c>
      <c r="F3756" s="140" t="s">
        <v>2219</v>
      </c>
      <c r="G3756" s="141">
        <v>47574</v>
      </c>
      <c r="H3756" s="141">
        <v>64919</v>
      </c>
      <c r="I3756" s="234">
        <v>31</v>
      </c>
      <c r="J3756" s="235">
        <v>0.68888888888888888</v>
      </c>
      <c r="K3756" s="141">
        <v>82264</v>
      </c>
      <c r="L3756" s="146">
        <v>1</v>
      </c>
      <c r="M3756" s="139">
        <v>1</v>
      </c>
      <c r="N3756" s="167">
        <v>20</v>
      </c>
      <c r="O3756" s="79">
        <v>56507</v>
      </c>
      <c r="P3756" s="80"/>
    </row>
    <row r="3757" spans="1:24" s="236" customFormat="1">
      <c r="A3757" s="80" t="s">
        <v>3194</v>
      </c>
      <c r="B3757" s="80" t="s">
        <v>3214</v>
      </c>
      <c r="C3757" s="223" t="s">
        <v>4896</v>
      </c>
      <c r="D3757" s="139" t="s">
        <v>4026</v>
      </c>
      <c r="E3757" s="139" t="s">
        <v>301</v>
      </c>
      <c r="F3757" s="139" t="s">
        <v>525</v>
      </c>
      <c r="G3757" s="141">
        <v>47637</v>
      </c>
      <c r="H3757" s="141">
        <v>64918.5</v>
      </c>
      <c r="I3757" s="234">
        <v>30</v>
      </c>
      <c r="J3757" s="235">
        <v>0.66666666666666663</v>
      </c>
      <c r="K3757" s="141">
        <v>82200</v>
      </c>
      <c r="L3757" s="146">
        <v>1</v>
      </c>
      <c r="M3757" s="139">
        <v>1</v>
      </c>
      <c r="N3757" s="167">
        <v>33</v>
      </c>
      <c r="O3757" s="79">
        <v>48822</v>
      </c>
      <c r="P3757" s="80"/>
      <c r="Q3757" s="245"/>
    </row>
    <row r="3758" spans="1:24" s="236" customFormat="1" ht="22.5">
      <c r="A3758" s="80" t="s">
        <v>3219</v>
      </c>
      <c r="B3758" s="80" t="s">
        <v>3220</v>
      </c>
      <c r="C3758" s="223" t="s">
        <v>4897</v>
      </c>
      <c r="D3758" s="139" t="s">
        <v>4026</v>
      </c>
      <c r="E3758" s="139" t="s">
        <v>301</v>
      </c>
      <c r="F3758" s="140" t="s">
        <v>2219</v>
      </c>
      <c r="G3758" s="141">
        <v>47944</v>
      </c>
      <c r="H3758" s="141">
        <v>64253.5</v>
      </c>
      <c r="I3758" s="234">
        <v>29</v>
      </c>
      <c r="J3758" s="235">
        <v>0.64444444444444449</v>
      </c>
      <c r="K3758" s="141">
        <v>80563</v>
      </c>
      <c r="L3758" s="146">
        <v>1</v>
      </c>
      <c r="M3758" s="139">
        <v>1</v>
      </c>
      <c r="N3758" s="167">
        <v>30</v>
      </c>
      <c r="O3758" s="141">
        <v>49881</v>
      </c>
      <c r="P3758" s="80"/>
      <c r="Q3758" s="241"/>
    </row>
    <row r="3759" spans="1:24" s="236" customFormat="1">
      <c r="A3759" s="80" t="s">
        <v>214</v>
      </c>
      <c r="B3759" s="80" t="s">
        <v>3199</v>
      </c>
      <c r="C3759" s="223" t="s">
        <v>2601</v>
      </c>
      <c r="D3759" s="139" t="s">
        <v>4026</v>
      </c>
      <c r="E3759" s="139" t="s">
        <v>301</v>
      </c>
      <c r="F3759" s="139" t="s">
        <v>525</v>
      </c>
      <c r="G3759" s="141">
        <v>48600</v>
      </c>
      <c r="H3759" s="141">
        <v>62100</v>
      </c>
      <c r="I3759" s="234">
        <v>28</v>
      </c>
      <c r="J3759" s="235">
        <v>0.62222222222222223</v>
      </c>
      <c r="K3759" s="141">
        <v>75600</v>
      </c>
      <c r="L3759" s="146"/>
      <c r="M3759" s="139">
        <v>2</v>
      </c>
      <c r="N3759" s="167">
        <v>32</v>
      </c>
      <c r="O3759" s="79">
        <v>48843</v>
      </c>
      <c r="P3759" s="80"/>
    </row>
    <row r="3760" spans="1:24" s="236" customFormat="1">
      <c r="A3760" s="80" t="s">
        <v>224</v>
      </c>
      <c r="B3760" s="80" t="s">
        <v>3201</v>
      </c>
      <c r="C3760" s="223" t="s">
        <v>964</v>
      </c>
      <c r="D3760" s="139" t="s">
        <v>4026</v>
      </c>
      <c r="E3760" s="139" t="s">
        <v>301</v>
      </c>
      <c r="F3760" s="140" t="s">
        <v>2219</v>
      </c>
      <c r="G3760" s="141">
        <v>49244.70858448423</v>
      </c>
      <c r="H3760" s="141">
        <v>61560.932576084844</v>
      </c>
      <c r="I3760" s="234">
        <v>27</v>
      </c>
      <c r="J3760" s="235">
        <v>0.6</v>
      </c>
      <c r="K3760" s="141">
        <v>73877.156567685452</v>
      </c>
      <c r="L3760" s="146">
        <v>9</v>
      </c>
      <c r="M3760" s="139">
        <v>9</v>
      </c>
      <c r="N3760" s="167">
        <v>28</v>
      </c>
      <c r="O3760" s="79">
        <v>51239.621333333329</v>
      </c>
      <c r="P3760" s="80"/>
      <c r="Q3760" s="241"/>
    </row>
    <row r="3761" spans="1:24" s="236" customFormat="1">
      <c r="A3761" s="80" t="s">
        <v>212</v>
      </c>
      <c r="B3761" s="80" t="s">
        <v>3199</v>
      </c>
      <c r="C3761" s="224" t="s">
        <v>960</v>
      </c>
      <c r="D3761" s="139" t="s">
        <v>4026</v>
      </c>
      <c r="E3761" s="167" t="s">
        <v>301</v>
      </c>
      <c r="F3761" s="167" t="s">
        <v>525</v>
      </c>
      <c r="G3761" s="156">
        <v>48152</v>
      </c>
      <c r="H3761" s="141">
        <v>61391.199999999997</v>
      </c>
      <c r="I3761" s="234">
        <v>26</v>
      </c>
      <c r="J3761" s="235">
        <v>0.57777777777777772</v>
      </c>
      <c r="K3761" s="156">
        <v>74630.399999999994</v>
      </c>
      <c r="L3761" s="240">
        <v>2</v>
      </c>
      <c r="M3761" s="167">
        <v>2</v>
      </c>
      <c r="N3761" s="167">
        <v>18</v>
      </c>
      <c r="O3761" s="85">
        <v>59540</v>
      </c>
      <c r="P3761" s="80"/>
    </row>
    <row r="3762" spans="1:24" s="236" customFormat="1">
      <c r="A3762" s="80" t="s">
        <v>222</v>
      </c>
      <c r="B3762" s="80" t="s">
        <v>3199</v>
      </c>
      <c r="C3762" s="223" t="s">
        <v>961</v>
      </c>
      <c r="D3762" s="139" t="s">
        <v>4026</v>
      </c>
      <c r="E3762" s="139" t="s">
        <v>301</v>
      </c>
      <c r="F3762" s="140" t="s">
        <v>2219</v>
      </c>
      <c r="G3762" s="141">
        <v>49636</v>
      </c>
      <c r="H3762" s="141">
        <v>61113.5</v>
      </c>
      <c r="I3762" s="234">
        <v>25</v>
      </c>
      <c r="J3762" s="235">
        <v>0.55555555555555558</v>
      </c>
      <c r="K3762" s="141">
        <v>72591</v>
      </c>
      <c r="L3762" s="146">
        <v>1</v>
      </c>
      <c r="M3762" s="139">
        <v>1</v>
      </c>
      <c r="N3762" s="167">
        <v>14</v>
      </c>
      <c r="O3762" s="79">
        <v>61132</v>
      </c>
      <c r="P3762" s="80"/>
    </row>
    <row r="3763" spans="1:24" s="236" customFormat="1" ht="45">
      <c r="A3763" s="80" t="s">
        <v>209</v>
      </c>
      <c r="B3763" s="80" t="s">
        <v>3201</v>
      </c>
      <c r="C3763" s="223" t="s">
        <v>963</v>
      </c>
      <c r="D3763" s="139" t="s">
        <v>4026</v>
      </c>
      <c r="E3763" s="139" t="s">
        <v>301</v>
      </c>
      <c r="F3763" s="140" t="s">
        <v>2219</v>
      </c>
      <c r="G3763" s="271">
        <v>48838.400000000001</v>
      </c>
      <c r="H3763" s="141">
        <v>61048</v>
      </c>
      <c r="I3763" s="234">
        <v>24</v>
      </c>
      <c r="J3763" s="235">
        <v>0.53333333333333333</v>
      </c>
      <c r="K3763" s="271">
        <v>73257.600000000006</v>
      </c>
      <c r="L3763" s="306"/>
      <c r="M3763" s="139">
        <v>1</v>
      </c>
      <c r="N3763" s="167">
        <v>21</v>
      </c>
      <c r="O3763" s="271">
        <v>55652.27</v>
      </c>
      <c r="P3763" s="306" t="s">
        <v>4898</v>
      </c>
      <c r="Q3763" s="245"/>
    </row>
    <row r="3764" spans="1:24" s="236" customFormat="1">
      <c r="A3764" s="80" t="s">
        <v>210</v>
      </c>
      <c r="B3764" s="80" t="s">
        <v>3201</v>
      </c>
      <c r="C3764" s="223" t="s">
        <v>79</v>
      </c>
      <c r="D3764" s="139" t="s">
        <v>4027</v>
      </c>
      <c r="E3764" s="139" t="s">
        <v>301</v>
      </c>
      <c r="F3764" s="139" t="s">
        <v>525</v>
      </c>
      <c r="G3764" s="141">
        <v>47866.64</v>
      </c>
      <c r="H3764" s="141">
        <v>60937.464999999997</v>
      </c>
      <c r="I3764" s="234">
        <v>23</v>
      </c>
      <c r="J3764" s="235">
        <v>0.51111111111111107</v>
      </c>
      <c r="K3764" s="141">
        <v>74008.289999999994</v>
      </c>
      <c r="L3764" s="146">
        <v>2</v>
      </c>
      <c r="M3764" s="139">
        <v>2</v>
      </c>
      <c r="N3764" s="167">
        <v>19</v>
      </c>
      <c r="O3764" s="242">
        <v>58284.959999999999</v>
      </c>
      <c r="P3764" s="80"/>
    </row>
    <row r="3765" spans="1:24" s="236" customFormat="1">
      <c r="A3765" s="80" t="s">
        <v>280</v>
      </c>
      <c r="B3765" s="80" t="s">
        <v>3213</v>
      </c>
      <c r="C3765" s="223" t="s">
        <v>4899</v>
      </c>
      <c r="D3765" s="139" t="s">
        <v>4027</v>
      </c>
      <c r="E3765" s="139" t="s">
        <v>301</v>
      </c>
      <c r="F3765" s="139" t="s">
        <v>525</v>
      </c>
      <c r="G3765" s="141">
        <v>48443</v>
      </c>
      <c r="H3765" s="141">
        <v>60257.5</v>
      </c>
      <c r="I3765" s="234">
        <v>22</v>
      </c>
      <c r="J3765" s="235">
        <v>0.48888888888888887</v>
      </c>
      <c r="K3765" s="141">
        <v>72072</v>
      </c>
      <c r="L3765" s="146">
        <v>1</v>
      </c>
      <c r="M3765" s="139">
        <v>1</v>
      </c>
      <c r="N3765" s="167"/>
      <c r="O3765" s="244"/>
      <c r="P3765" s="80"/>
    </row>
    <row r="3766" spans="1:24" s="236" customFormat="1">
      <c r="A3766" s="80" t="s">
        <v>3193</v>
      </c>
      <c r="B3766" s="80" t="s">
        <v>3235</v>
      </c>
      <c r="C3766" s="223" t="s">
        <v>960</v>
      </c>
      <c r="D3766" s="139" t="s">
        <v>4026</v>
      </c>
      <c r="E3766" s="139" t="s">
        <v>359</v>
      </c>
      <c r="F3766" s="140" t="s">
        <v>2219</v>
      </c>
      <c r="G3766" s="141">
        <v>46155.199999999997</v>
      </c>
      <c r="H3766" s="141">
        <v>59976.799999999996</v>
      </c>
      <c r="I3766" s="234">
        <v>21</v>
      </c>
      <c r="J3766" s="235">
        <v>0.46666666666666667</v>
      </c>
      <c r="K3766" s="141">
        <v>73798.399999999994</v>
      </c>
      <c r="L3766" s="146">
        <v>1</v>
      </c>
      <c r="M3766" s="139">
        <v>0</v>
      </c>
      <c r="N3766" s="167"/>
      <c r="O3766" s="244"/>
      <c r="P3766" s="80"/>
      <c r="V3766" s="241"/>
      <c r="W3766" s="241"/>
      <c r="X3766" s="241"/>
    </row>
    <row r="3767" spans="1:24" s="236" customFormat="1">
      <c r="A3767" s="80" t="s">
        <v>3204</v>
      </c>
      <c r="B3767" s="80" t="s">
        <v>3204</v>
      </c>
      <c r="C3767" s="223" t="s">
        <v>4900</v>
      </c>
      <c r="D3767" s="139" t="s">
        <v>4026</v>
      </c>
      <c r="E3767" s="139" t="s">
        <v>301</v>
      </c>
      <c r="F3767" s="139" t="s">
        <v>525</v>
      </c>
      <c r="G3767" s="141">
        <v>46379.008000000002</v>
      </c>
      <c r="H3767" s="141">
        <v>57953.167999999998</v>
      </c>
      <c r="I3767" s="234">
        <v>20</v>
      </c>
      <c r="J3767" s="235">
        <v>0.44444444444444442</v>
      </c>
      <c r="K3767" s="141">
        <v>69527.327999999994</v>
      </c>
      <c r="L3767" s="146">
        <v>1</v>
      </c>
      <c r="M3767" s="139">
        <v>1</v>
      </c>
      <c r="N3767" s="167">
        <v>11</v>
      </c>
      <c r="O3767" s="79">
        <v>66246.959999999992</v>
      </c>
      <c r="P3767" s="256"/>
    </row>
    <row r="3768" spans="1:24" s="236" customFormat="1">
      <c r="A3768" s="80" t="s">
        <v>3237</v>
      </c>
      <c r="B3768" s="80" t="s">
        <v>3238</v>
      </c>
      <c r="C3768" s="223" t="s">
        <v>4901</v>
      </c>
      <c r="D3768" s="139" t="s">
        <v>4026</v>
      </c>
      <c r="E3768" s="139" t="s">
        <v>359</v>
      </c>
      <c r="F3768" s="139" t="s">
        <v>525</v>
      </c>
      <c r="G3768" s="141">
        <v>46001</v>
      </c>
      <c r="H3768" s="141">
        <v>57501.5</v>
      </c>
      <c r="I3768" s="234">
        <v>19</v>
      </c>
      <c r="J3768" s="235">
        <v>0.42222222222222222</v>
      </c>
      <c r="K3768" s="141">
        <v>69002</v>
      </c>
      <c r="L3768" s="146">
        <v>1</v>
      </c>
      <c r="M3768" s="139">
        <v>1</v>
      </c>
      <c r="N3768" s="167">
        <v>23</v>
      </c>
      <c r="O3768" s="79">
        <v>55621</v>
      </c>
      <c r="P3768" s="80"/>
    </row>
    <row r="3769" spans="1:24" s="236" customFormat="1">
      <c r="A3769" s="80" t="s">
        <v>3209</v>
      </c>
      <c r="B3769" s="80" t="s">
        <v>3209</v>
      </c>
      <c r="C3769" s="223" t="s">
        <v>4902</v>
      </c>
      <c r="D3769" s="139" t="s">
        <v>4026</v>
      </c>
      <c r="E3769" s="139" t="s">
        <v>306</v>
      </c>
      <c r="F3769" s="139"/>
      <c r="G3769" s="141">
        <v>44220.800000000003</v>
      </c>
      <c r="H3769" s="141">
        <v>57480.800000000003</v>
      </c>
      <c r="I3769" s="234">
        <v>18</v>
      </c>
      <c r="J3769" s="235">
        <v>0.4</v>
      </c>
      <c r="K3769" s="141">
        <v>70740.800000000003</v>
      </c>
      <c r="L3769" s="146"/>
      <c r="M3769" s="139">
        <v>2</v>
      </c>
      <c r="N3769" s="167">
        <v>29</v>
      </c>
      <c r="O3769" s="79">
        <v>50169.599999999999</v>
      </c>
      <c r="P3769" s="80"/>
    </row>
    <row r="3770" spans="1:24" s="236" customFormat="1">
      <c r="A3770" s="80" t="s">
        <v>272</v>
      </c>
      <c r="B3770" s="80" t="s">
        <v>3189</v>
      </c>
      <c r="C3770" s="223" t="s">
        <v>79</v>
      </c>
      <c r="D3770" s="139" t="s">
        <v>4026</v>
      </c>
      <c r="E3770" s="139" t="s">
        <v>301</v>
      </c>
      <c r="F3770" s="139" t="s">
        <v>525</v>
      </c>
      <c r="G3770" s="271">
        <v>44470.400000000001</v>
      </c>
      <c r="H3770" s="141">
        <v>57345.600000000006</v>
      </c>
      <c r="I3770" s="234">
        <v>17</v>
      </c>
      <c r="J3770" s="235">
        <v>0.37777777777777777</v>
      </c>
      <c r="K3770" s="271">
        <v>70220.800000000003</v>
      </c>
      <c r="L3770" s="146">
        <v>1</v>
      </c>
      <c r="M3770" s="146">
        <v>1</v>
      </c>
      <c r="N3770" s="167">
        <v>31</v>
      </c>
      <c r="O3770" s="242">
        <v>48963.199999999997</v>
      </c>
      <c r="P3770" s="272"/>
    </row>
    <row r="3771" spans="1:24" s="236" customFormat="1">
      <c r="A3771" s="80" t="s">
        <v>225</v>
      </c>
      <c r="B3771" s="80" t="s">
        <v>3209</v>
      </c>
      <c r="C3771" s="250" t="s">
        <v>965</v>
      </c>
      <c r="D3771" s="139" t="s">
        <v>300</v>
      </c>
      <c r="E3771" s="251" t="s">
        <v>301</v>
      </c>
      <c r="F3771" s="251" t="s">
        <v>525</v>
      </c>
      <c r="G3771" s="252">
        <v>45884.800000000003</v>
      </c>
      <c r="H3771" s="141">
        <v>57304</v>
      </c>
      <c r="I3771" s="234">
        <v>16</v>
      </c>
      <c r="J3771" s="235">
        <v>0.35555555555555557</v>
      </c>
      <c r="K3771" s="252">
        <v>68723.199999999997</v>
      </c>
      <c r="L3771" s="253">
        <v>1</v>
      </c>
      <c r="M3771" s="251">
        <v>1</v>
      </c>
      <c r="N3771" s="167">
        <v>15</v>
      </c>
      <c r="O3771" s="254">
        <v>60257.599999999999</v>
      </c>
      <c r="P3771" s="255"/>
      <c r="V3771" s="245"/>
      <c r="W3771" s="245"/>
      <c r="X3771" s="245"/>
    </row>
    <row r="3772" spans="1:24" s="236" customFormat="1">
      <c r="A3772" s="80" t="s">
        <v>273</v>
      </c>
      <c r="B3772" s="80" t="s">
        <v>3209</v>
      </c>
      <c r="C3772" s="223" t="s">
        <v>966</v>
      </c>
      <c r="D3772" s="139" t="s">
        <v>4026</v>
      </c>
      <c r="E3772" s="139" t="s">
        <v>301</v>
      </c>
      <c r="F3772" s="140" t="s">
        <v>2219</v>
      </c>
      <c r="G3772" s="141">
        <v>43241.71</v>
      </c>
      <c r="H3772" s="141">
        <v>56214.22</v>
      </c>
      <c r="I3772" s="234">
        <v>15</v>
      </c>
      <c r="J3772" s="235">
        <v>0.33333333333333331</v>
      </c>
      <c r="K3772" s="141">
        <v>69186.73</v>
      </c>
      <c r="L3772" s="146">
        <v>1</v>
      </c>
      <c r="M3772" s="139">
        <v>1</v>
      </c>
      <c r="N3772" s="167">
        <v>17</v>
      </c>
      <c r="O3772" s="79">
        <v>59833.66</v>
      </c>
      <c r="P3772" s="80"/>
    </row>
    <row r="3773" spans="1:24" s="236" customFormat="1">
      <c r="A3773" s="80" t="s">
        <v>3224</v>
      </c>
      <c r="B3773" s="80" t="s">
        <v>3213</v>
      </c>
      <c r="C3773" s="223" t="s">
        <v>968</v>
      </c>
      <c r="D3773" s="139" t="s">
        <v>4026</v>
      </c>
      <c r="E3773" s="139" t="s">
        <v>301</v>
      </c>
      <c r="F3773" s="139" t="s">
        <v>525</v>
      </c>
      <c r="G3773" s="141">
        <v>43180.800000000003</v>
      </c>
      <c r="H3773" s="141">
        <v>56139.199999999997</v>
      </c>
      <c r="I3773" s="234">
        <v>14</v>
      </c>
      <c r="J3773" s="235">
        <v>0.31111111111111112</v>
      </c>
      <c r="K3773" s="141">
        <v>69097.599999999991</v>
      </c>
      <c r="L3773" s="146">
        <v>1</v>
      </c>
      <c r="M3773" s="139">
        <v>1</v>
      </c>
      <c r="N3773" s="167">
        <v>13</v>
      </c>
      <c r="O3773" s="79">
        <v>62934.768000000004</v>
      </c>
      <c r="P3773" s="256"/>
    </row>
    <row r="3774" spans="1:24" s="236" customFormat="1">
      <c r="A3774" s="80" t="s">
        <v>3261</v>
      </c>
      <c r="B3774" s="80" t="s">
        <v>3261</v>
      </c>
      <c r="C3774" s="223" t="s">
        <v>1058</v>
      </c>
      <c r="D3774" s="139" t="s">
        <v>4026</v>
      </c>
      <c r="E3774" s="139"/>
      <c r="F3774" s="140" t="s">
        <v>2219</v>
      </c>
      <c r="G3774" s="141">
        <v>44059.81</v>
      </c>
      <c r="H3774" s="141">
        <v>55193.53</v>
      </c>
      <c r="I3774" s="234">
        <v>13</v>
      </c>
      <c r="J3774" s="235">
        <v>0.28888888888888886</v>
      </c>
      <c r="K3774" s="141">
        <v>66327.25</v>
      </c>
      <c r="L3774" s="146"/>
      <c r="M3774" s="139">
        <v>1</v>
      </c>
      <c r="N3774" s="167">
        <v>37</v>
      </c>
      <c r="O3774" s="79">
        <v>44059.81</v>
      </c>
      <c r="P3774" s="80"/>
      <c r="Q3774" s="245"/>
    </row>
    <row r="3775" spans="1:24" s="236" customFormat="1">
      <c r="A3775" s="80" t="s">
        <v>227</v>
      </c>
      <c r="B3775" s="80" t="s">
        <v>3201</v>
      </c>
      <c r="C3775" s="223" t="s">
        <v>4903</v>
      </c>
      <c r="D3775" s="139" t="s">
        <v>4026</v>
      </c>
      <c r="E3775" s="139" t="s">
        <v>301</v>
      </c>
      <c r="F3775" s="139"/>
      <c r="G3775" s="141">
        <v>44612</v>
      </c>
      <c r="H3775" s="141">
        <v>55188</v>
      </c>
      <c r="I3775" s="234">
        <v>12</v>
      </c>
      <c r="J3775" s="235">
        <v>0.26666666666666666</v>
      </c>
      <c r="K3775" s="141">
        <v>65764</v>
      </c>
      <c r="L3775" s="146">
        <v>3</v>
      </c>
      <c r="M3775" s="139">
        <v>3</v>
      </c>
      <c r="N3775" s="167"/>
      <c r="O3775" s="244"/>
      <c r="P3775" s="80"/>
    </row>
    <row r="3776" spans="1:24" s="236" customFormat="1" ht="22.5">
      <c r="A3776" s="80" t="s">
        <v>1716</v>
      </c>
      <c r="B3776" s="80" t="s">
        <v>3205</v>
      </c>
      <c r="C3776" s="223" t="s">
        <v>2600</v>
      </c>
      <c r="D3776" s="139" t="s">
        <v>4026</v>
      </c>
      <c r="E3776" s="139" t="s">
        <v>301</v>
      </c>
      <c r="F3776" s="140" t="s">
        <v>2219</v>
      </c>
      <c r="G3776" s="141">
        <v>36302.69</v>
      </c>
      <c r="H3776" s="141">
        <v>53086.340000000004</v>
      </c>
      <c r="I3776" s="234">
        <v>11</v>
      </c>
      <c r="J3776" s="235">
        <v>0.24444444444444444</v>
      </c>
      <c r="K3776" s="141">
        <v>69869.990000000005</v>
      </c>
      <c r="L3776" s="146">
        <v>10</v>
      </c>
      <c r="M3776" s="139">
        <v>10</v>
      </c>
      <c r="N3776" s="167">
        <v>35</v>
      </c>
      <c r="O3776" s="79">
        <v>45062.84</v>
      </c>
      <c r="P3776" s="80"/>
    </row>
    <row r="3777" spans="1:18" s="236" customFormat="1" ht="22.5">
      <c r="A3777" s="80" t="s">
        <v>3197</v>
      </c>
      <c r="B3777" s="80" t="s">
        <v>3258</v>
      </c>
      <c r="C3777" s="238" t="s">
        <v>962</v>
      </c>
      <c r="D3777" s="139" t="s">
        <v>4026</v>
      </c>
      <c r="E3777" s="158" t="s">
        <v>301</v>
      </c>
      <c r="F3777" s="161" t="s">
        <v>525</v>
      </c>
      <c r="G3777" s="141">
        <v>39833</v>
      </c>
      <c r="H3777" s="141">
        <v>53070</v>
      </c>
      <c r="I3777" s="234">
        <v>10</v>
      </c>
      <c r="J3777" s="235">
        <v>0.22222222222222221</v>
      </c>
      <c r="K3777" s="141">
        <v>66307</v>
      </c>
      <c r="L3777" s="146"/>
      <c r="M3777" s="139">
        <v>4</v>
      </c>
      <c r="N3777" s="167">
        <v>25</v>
      </c>
      <c r="O3777" s="79">
        <v>54348.21</v>
      </c>
      <c r="P3777" s="80"/>
      <c r="R3777" s="241"/>
    </row>
    <row r="3778" spans="1:18" s="236" customFormat="1">
      <c r="A3778" s="80" t="s">
        <v>1718</v>
      </c>
      <c r="B3778" s="80" t="s">
        <v>3199</v>
      </c>
      <c r="C3778" s="223" t="s">
        <v>964</v>
      </c>
      <c r="D3778" s="139" t="s">
        <v>4027</v>
      </c>
      <c r="E3778" s="139" t="s">
        <v>301</v>
      </c>
      <c r="F3778" s="140" t="s">
        <v>2219</v>
      </c>
      <c r="G3778" s="141">
        <v>40708</v>
      </c>
      <c r="H3778" s="141">
        <v>52920.5</v>
      </c>
      <c r="I3778" s="234">
        <v>9</v>
      </c>
      <c r="J3778" s="235">
        <v>0.2</v>
      </c>
      <c r="K3778" s="141">
        <v>65133</v>
      </c>
      <c r="L3778" s="146">
        <v>1</v>
      </c>
      <c r="M3778" s="139">
        <v>1</v>
      </c>
      <c r="N3778" s="167">
        <v>12</v>
      </c>
      <c r="O3778" s="79">
        <v>63544</v>
      </c>
      <c r="P3778" s="80"/>
    </row>
    <row r="3779" spans="1:18" s="236" customFormat="1">
      <c r="A3779" s="80" t="s">
        <v>1722</v>
      </c>
      <c r="B3779" s="80" t="s">
        <v>3201</v>
      </c>
      <c r="C3779" s="223" t="s">
        <v>971</v>
      </c>
      <c r="D3779" s="139" t="s">
        <v>4027</v>
      </c>
      <c r="E3779" s="139" t="s">
        <v>301</v>
      </c>
      <c r="F3779" s="140" t="s">
        <v>2219</v>
      </c>
      <c r="G3779" s="141">
        <v>40300.959999999999</v>
      </c>
      <c r="H3779" s="141">
        <v>51383.979999999996</v>
      </c>
      <c r="I3779" s="234">
        <v>8</v>
      </c>
      <c r="J3779" s="235">
        <v>0.17777777777777778</v>
      </c>
      <c r="K3779" s="141">
        <v>62467</v>
      </c>
      <c r="L3779" s="146">
        <v>3</v>
      </c>
      <c r="M3779" s="139">
        <v>1</v>
      </c>
      <c r="N3779" s="167"/>
      <c r="O3779" s="244"/>
      <c r="P3779" s="80"/>
    </row>
    <row r="3780" spans="1:18" s="236" customFormat="1">
      <c r="A3780" s="80" t="s">
        <v>3217</v>
      </c>
      <c r="B3780" s="80" t="s">
        <v>3199</v>
      </c>
      <c r="C3780" s="223" t="s">
        <v>4904</v>
      </c>
      <c r="D3780" s="139" t="s">
        <v>4026</v>
      </c>
      <c r="E3780" s="139" t="s">
        <v>359</v>
      </c>
      <c r="F3780" s="139" t="s">
        <v>525</v>
      </c>
      <c r="G3780" s="141">
        <v>39523.97</v>
      </c>
      <c r="H3780" s="141">
        <v>50419.305</v>
      </c>
      <c r="I3780" s="234">
        <v>7</v>
      </c>
      <c r="J3780" s="235">
        <v>0.15555555555555556</v>
      </c>
      <c r="K3780" s="141">
        <v>61314.64</v>
      </c>
      <c r="L3780" s="146">
        <v>1</v>
      </c>
      <c r="M3780" s="139">
        <v>1</v>
      </c>
      <c r="N3780" s="167">
        <v>16</v>
      </c>
      <c r="O3780" s="79">
        <v>59836.959999999999</v>
      </c>
      <c r="P3780" s="213"/>
    </row>
    <row r="3781" spans="1:18" s="236" customFormat="1">
      <c r="A3781" s="80" t="s">
        <v>3263</v>
      </c>
      <c r="B3781" s="80" t="s">
        <v>3263</v>
      </c>
      <c r="C3781" s="223" t="s">
        <v>1058</v>
      </c>
      <c r="D3781" s="167" t="s">
        <v>4026</v>
      </c>
      <c r="E3781" s="139" t="s">
        <v>301</v>
      </c>
      <c r="F3781" s="139" t="s">
        <v>525</v>
      </c>
      <c r="G3781" s="141">
        <v>38584</v>
      </c>
      <c r="H3781" s="141">
        <v>50367.199999999997</v>
      </c>
      <c r="I3781" s="234">
        <v>6</v>
      </c>
      <c r="J3781" s="235">
        <v>0.13333333333333333</v>
      </c>
      <c r="K3781" s="141">
        <v>62150.400000000001</v>
      </c>
      <c r="L3781" s="146">
        <v>1</v>
      </c>
      <c r="M3781" s="139">
        <v>1</v>
      </c>
      <c r="N3781" s="167">
        <v>24</v>
      </c>
      <c r="O3781" s="79">
        <v>54974.400000000001</v>
      </c>
      <c r="P3781" s="256"/>
    </row>
    <row r="3782" spans="1:18" ht="20.25">
      <c r="A3782" s="405" t="s">
        <v>79</v>
      </c>
      <c r="B3782" s="405"/>
      <c r="C3782" s="405"/>
      <c r="D3782" s="228"/>
      <c r="E3782" s="228"/>
      <c r="F3782" s="228"/>
      <c r="G3782" s="130"/>
      <c r="H3782" s="130"/>
      <c r="I3782" s="229"/>
      <c r="J3782" s="132"/>
      <c r="K3782" s="130"/>
      <c r="L3782" s="230"/>
      <c r="M3782" s="230"/>
      <c r="N3782" s="230"/>
      <c r="O3782" s="130"/>
      <c r="P3782" s="134"/>
    </row>
    <row r="3783" spans="1:18" ht="18">
      <c r="A3783" s="61" t="s">
        <v>517</v>
      </c>
      <c r="B3783" s="62" t="s">
        <v>243</v>
      </c>
      <c r="C3783" s="61" t="s">
        <v>233</v>
      </c>
      <c r="D3783" s="61" t="s">
        <v>289</v>
      </c>
      <c r="E3783" s="61" t="s">
        <v>518</v>
      </c>
      <c r="F3783" s="61" t="s">
        <v>519</v>
      </c>
      <c r="G3783" s="63" t="s">
        <v>236</v>
      </c>
      <c r="H3783" s="63" t="s">
        <v>237</v>
      </c>
      <c r="I3783" s="232"/>
      <c r="J3783" s="233" t="s">
        <v>520</v>
      </c>
      <c r="K3783" s="63" t="s">
        <v>238</v>
      </c>
      <c r="L3783" s="61" t="s">
        <v>521</v>
      </c>
      <c r="M3783" s="64" t="s">
        <v>522</v>
      </c>
      <c r="N3783" s="64" t="s">
        <v>523</v>
      </c>
      <c r="O3783" s="65" t="s">
        <v>524</v>
      </c>
      <c r="P3783" s="61" t="s">
        <v>240</v>
      </c>
    </row>
    <row r="3784" spans="1:18" s="236" customFormat="1">
      <c r="A3784" s="80" t="s">
        <v>2225</v>
      </c>
      <c r="B3784" s="80" t="s">
        <v>3199</v>
      </c>
      <c r="C3784" s="223" t="s">
        <v>2599</v>
      </c>
      <c r="D3784" s="139" t="s">
        <v>4027</v>
      </c>
      <c r="E3784" s="139" t="s">
        <v>301</v>
      </c>
      <c r="F3784" s="139"/>
      <c r="G3784" s="141">
        <v>39957</v>
      </c>
      <c r="H3784" s="141">
        <v>49951.5</v>
      </c>
      <c r="I3784" s="234">
        <v>5</v>
      </c>
      <c r="J3784" s="235">
        <v>0.1111111111111111</v>
      </c>
      <c r="K3784" s="141">
        <v>59946</v>
      </c>
      <c r="L3784" s="146">
        <v>1</v>
      </c>
      <c r="M3784" s="139">
        <v>1</v>
      </c>
      <c r="N3784" s="167">
        <v>27</v>
      </c>
      <c r="O3784" s="79">
        <v>51459</v>
      </c>
      <c r="P3784" s="80"/>
    </row>
    <row r="3785" spans="1:18" s="236" customFormat="1">
      <c r="A3785" s="80" t="s">
        <v>3267</v>
      </c>
      <c r="B3785" s="80" t="s">
        <v>3267</v>
      </c>
      <c r="C3785" s="223" t="s">
        <v>4905</v>
      </c>
      <c r="D3785" s="139"/>
      <c r="E3785" s="139"/>
      <c r="F3785" s="139"/>
      <c r="G3785" s="141">
        <v>39915.199999999997</v>
      </c>
      <c r="H3785" s="141">
        <v>49753.599999999999</v>
      </c>
      <c r="I3785" s="234">
        <v>4</v>
      </c>
      <c r="J3785" s="235">
        <v>8.8888888888888892E-2</v>
      </c>
      <c r="K3785" s="141">
        <v>59592</v>
      </c>
      <c r="L3785" s="146"/>
      <c r="M3785" s="139"/>
      <c r="N3785" s="167"/>
      <c r="O3785" s="244"/>
      <c r="P3785" s="80"/>
    </row>
    <row r="3786" spans="1:18" s="236" customFormat="1">
      <c r="A3786" s="80" t="s">
        <v>3256</v>
      </c>
      <c r="B3786" s="80" t="s">
        <v>3222</v>
      </c>
      <c r="C3786" s="224" t="s">
        <v>1629</v>
      </c>
      <c r="D3786" s="139" t="s">
        <v>4026</v>
      </c>
      <c r="E3786" s="167"/>
      <c r="F3786" s="167" t="s">
        <v>525</v>
      </c>
      <c r="G3786" s="156">
        <v>36982.400000000001</v>
      </c>
      <c r="H3786" s="141">
        <v>47153.599999999999</v>
      </c>
      <c r="I3786" s="234">
        <v>3</v>
      </c>
      <c r="J3786" s="235">
        <v>6.6666666666666666E-2</v>
      </c>
      <c r="K3786" s="156">
        <v>57324.799999999996</v>
      </c>
      <c r="L3786" s="307">
        <v>7</v>
      </c>
      <c r="M3786" s="184">
        <v>6</v>
      </c>
      <c r="N3786" s="167">
        <v>34</v>
      </c>
      <c r="O3786" s="85">
        <v>45915.999999999993</v>
      </c>
      <c r="P3786" s="182"/>
    </row>
    <row r="3787" spans="1:18" s="236" customFormat="1">
      <c r="A3787" s="80" t="s">
        <v>3239</v>
      </c>
      <c r="B3787" s="80" t="s">
        <v>3209</v>
      </c>
      <c r="C3787" s="223" t="s">
        <v>4906</v>
      </c>
      <c r="D3787" s="139" t="s">
        <v>4026</v>
      </c>
      <c r="E3787" s="139"/>
      <c r="F3787" s="139" t="s">
        <v>525</v>
      </c>
      <c r="G3787" s="141">
        <v>36323</v>
      </c>
      <c r="H3787" s="141">
        <v>46766</v>
      </c>
      <c r="I3787" s="234">
        <v>2</v>
      </c>
      <c r="J3787" s="235">
        <v>4.4444444444444446E-2</v>
      </c>
      <c r="K3787" s="141">
        <v>57209</v>
      </c>
      <c r="L3787" s="146">
        <v>0</v>
      </c>
      <c r="M3787" s="139">
        <v>0</v>
      </c>
      <c r="N3787" s="167"/>
      <c r="O3787" s="244"/>
      <c r="P3787" s="80"/>
    </row>
    <row r="3788" spans="1:18" s="236" customFormat="1">
      <c r="A3788" s="80" t="s">
        <v>3271</v>
      </c>
      <c r="B3788" s="80" t="s">
        <v>3272</v>
      </c>
      <c r="C3788" s="223" t="s">
        <v>4907</v>
      </c>
      <c r="D3788" s="139" t="s">
        <v>4026</v>
      </c>
      <c r="E3788" s="139" t="s">
        <v>301</v>
      </c>
      <c r="F3788" s="139" t="s">
        <v>525</v>
      </c>
      <c r="G3788" s="141">
        <v>32978.29</v>
      </c>
      <c r="H3788" s="141">
        <v>44520.69</v>
      </c>
      <c r="I3788" s="234">
        <v>1</v>
      </c>
      <c r="J3788" s="235">
        <v>2.2222222222222223E-2</v>
      </c>
      <c r="K3788" s="141">
        <v>56063.09</v>
      </c>
      <c r="L3788" s="146">
        <v>1</v>
      </c>
      <c r="M3788" s="139">
        <v>1</v>
      </c>
      <c r="N3788" s="167">
        <v>36</v>
      </c>
      <c r="O3788" s="79">
        <v>44183.57</v>
      </c>
      <c r="P3788" s="80"/>
    </row>
    <row r="3789" spans="1:18" s="236" customFormat="1">
      <c r="A3789" s="80"/>
      <c r="B3789" s="80"/>
      <c r="C3789" s="223"/>
      <c r="D3789" s="139"/>
      <c r="E3789" s="139"/>
      <c r="F3789" s="139"/>
      <c r="G3789" s="141"/>
      <c r="H3789" s="141"/>
      <c r="I3789" s="234"/>
      <c r="J3789" s="235"/>
      <c r="K3789" s="141"/>
      <c r="L3789" s="146"/>
      <c r="M3789" s="139"/>
      <c r="N3789" s="139"/>
      <c r="O3789" s="79"/>
      <c r="P3789" s="80"/>
    </row>
    <row r="3790" spans="1:18" s="236" customFormat="1">
      <c r="A3790" s="80" t="s">
        <v>3242</v>
      </c>
      <c r="B3790" s="80" t="s">
        <v>3228</v>
      </c>
      <c r="C3790" s="223" t="s">
        <v>969</v>
      </c>
      <c r="D3790" s="139" t="s">
        <v>4026</v>
      </c>
      <c r="E3790" s="139" t="s">
        <v>301</v>
      </c>
      <c r="F3790" s="139" t="s">
        <v>525</v>
      </c>
      <c r="G3790" s="144">
        <v>9.36</v>
      </c>
      <c r="H3790" s="144">
        <v>11.7</v>
      </c>
      <c r="I3790" s="234"/>
      <c r="J3790" s="235"/>
      <c r="K3790" s="144">
        <v>14.04</v>
      </c>
      <c r="L3790" s="146">
        <v>1</v>
      </c>
      <c r="M3790" s="139">
        <v>1</v>
      </c>
      <c r="N3790" s="139"/>
      <c r="O3790" s="79">
        <v>24406</v>
      </c>
      <c r="P3790" s="80" t="s">
        <v>2245</v>
      </c>
    </row>
    <row r="3791" spans="1:18" s="236" customFormat="1">
      <c r="A3791" s="80"/>
      <c r="B3791" s="80"/>
      <c r="C3791" s="223"/>
      <c r="D3791" s="139"/>
      <c r="E3791" s="139"/>
      <c r="F3791" s="139"/>
      <c r="G3791" s="141"/>
      <c r="H3791" s="141"/>
      <c r="I3791" s="234"/>
      <c r="J3791" s="235"/>
      <c r="K3791" s="141"/>
      <c r="L3791" s="146"/>
      <c r="M3791" s="139"/>
      <c r="N3791" s="139"/>
      <c r="O3791" s="79"/>
      <c r="P3791" s="256"/>
      <c r="R3791" s="241"/>
    </row>
    <row r="3792" spans="1:18" s="236" customFormat="1">
      <c r="A3792" s="80"/>
      <c r="B3792" s="80"/>
      <c r="C3792" s="223"/>
      <c r="D3792" s="139"/>
      <c r="E3792" s="139"/>
      <c r="F3792" s="66"/>
      <c r="G3792" s="14" t="s">
        <v>236</v>
      </c>
      <c r="H3792" s="15" t="s">
        <v>237</v>
      </c>
      <c r="I3792" s="259"/>
      <c r="J3792" s="260"/>
      <c r="K3792" s="67" t="s">
        <v>238</v>
      </c>
      <c r="L3792" s="261"/>
      <c r="M3792" s="261"/>
      <c r="N3792" s="261"/>
      <c r="O3792" s="262"/>
      <c r="P3792" s="256"/>
      <c r="R3792" s="241"/>
    </row>
    <row r="3793" spans="1:24" s="236" customFormat="1">
      <c r="A3793" s="80"/>
      <c r="B3793" s="80"/>
      <c r="C3793" s="223"/>
      <c r="D3793" s="139"/>
      <c r="E3793" s="139"/>
      <c r="F3793" s="68" t="s">
        <v>253</v>
      </c>
      <c r="G3793" s="16">
        <v>49047.905390766318</v>
      </c>
      <c r="H3793" s="16">
        <v>63061.230742489402</v>
      </c>
      <c r="I3793" s="259"/>
      <c r="J3793" s="260"/>
      <c r="K3793" s="16">
        <v>77074.556094212458</v>
      </c>
      <c r="L3793" s="261"/>
      <c r="M3793" s="261"/>
      <c r="N3793" s="261"/>
      <c r="O3793" s="262"/>
      <c r="P3793" s="256"/>
      <c r="R3793" s="241"/>
    </row>
    <row r="3794" spans="1:24" s="236" customFormat="1">
      <c r="A3794" s="80"/>
      <c r="B3794" s="80"/>
      <c r="C3794" s="223"/>
      <c r="D3794" s="139"/>
      <c r="E3794" s="139"/>
      <c r="F3794" s="68" t="s">
        <v>254</v>
      </c>
      <c r="G3794" s="16">
        <v>53511</v>
      </c>
      <c r="H3794" s="16">
        <v>68643.64</v>
      </c>
      <c r="I3794" s="259"/>
      <c r="J3794" s="260"/>
      <c r="K3794" s="16">
        <v>83464.784</v>
      </c>
      <c r="L3794" s="261"/>
      <c r="M3794" s="261"/>
      <c r="N3794" s="261"/>
      <c r="O3794" s="262"/>
      <c r="P3794" s="256"/>
      <c r="R3794" s="241"/>
    </row>
    <row r="3795" spans="1:24" s="236" customFormat="1">
      <c r="A3795" s="80"/>
      <c r="B3795" s="80"/>
      <c r="C3795" s="223"/>
      <c r="D3795" s="139"/>
      <c r="E3795" s="139"/>
      <c r="F3795" s="68" t="s">
        <v>255</v>
      </c>
      <c r="G3795" s="16">
        <v>43180.800000000003</v>
      </c>
      <c r="H3795" s="16">
        <v>55188</v>
      </c>
      <c r="I3795" s="259"/>
      <c r="J3795" s="260"/>
      <c r="K3795" s="16">
        <v>66327.25</v>
      </c>
      <c r="L3795" s="261"/>
      <c r="M3795" s="261"/>
      <c r="N3795" s="261"/>
      <c r="O3795" s="262"/>
      <c r="P3795" s="256"/>
      <c r="R3795" s="241"/>
    </row>
    <row r="3796" spans="1:24" s="236" customFormat="1">
      <c r="A3796" s="80"/>
      <c r="B3796" s="80"/>
      <c r="C3796" s="223"/>
      <c r="D3796" s="139"/>
      <c r="E3796" s="139"/>
      <c r="F3796" s="68" t="s">
        <v>256</v>
      </c>
      <c r="G3796" s="16">
        <v>47637</v>
      </c>
      <c r="H3796" s="16">
        <v>60937.464999999997</v>
      </c>
      <c r="I3796" s="259"/>
      <c r="J3796" s="260"/>
      <c r="K3796" s="16">
        <v>73257.600000000006</v>
      </c>
      <c r="L3796" s="261"/>
      <c r="M3796" s="261"/>
      <c r="N3796" s="261"/>
      <c r="O3796" s="262"/>
      <c r="P3796" s="256"/>
      <c r="R3796" s="241"/>
    </row>
    <row r="3797" spans="1:24" s="236" customFormat="1">
      <c r="A3797" s="80"/>
      <c r="B3797" s="80"/>
      <c r="C3797" s="223"/>
      <c r="D3797" s="139"/>
      <c r="E3797" s="139"/>
      <c r="F3797" s="68"/>
      <c r="G3797" s="16"/>
      <c r="H3797" s="16"/>
      <c r="I3797" s="259"/>
      <c r="J3797" s="260"/>
      <c r="K3797" s="16"/>
      <c r="L3797" s="261"/>
      <c r="M3797" s="261"/>
      <c r="N3797" s="261"/>
      <c r="O3797" s="262"/>
      <c r="P3797" s="256"/>
      <c r="R3797" s="241"/>
    </row>
    <row r="3798" spans="1:24" s="236" customFormat="1">
      <c r="A3798" s="80"/>
      <c r="B3798" s="80"/>
      <c r="C3798" s="223"/>
      <c r="D3798" s="139"/>
      <c r="E3798" s="139"/>
      <c r="F3798" s="68"/>
      <c r="G3798" s="16"/>
      <c r="H3798" s="69"/>
      <c r="I3798" s="263"/>
      <c r="J3798" s="406" t="s">
        <v>257</v>
      </c>
      <c r="K3798" s="406"/>
      <c r="L3798" s="406"/>
      <c r="M3798" s="406"/>
      <c r="N3798" s="406"/>
      <c r="O3798" s="406"/>
      <c r="P3798" s="256"/>
      <c r="R3798" s="241"/>
    </row>
    <row r="3799" spans="1:24" s="236" customFormat="1">
      <c r="A3799" s="80"/>
      <c r="B3799" s="80"/>
      <c r="C3799" s="223"/>
      <c r="D3799" s="139"/>
      <c r="E3799" s="139"/>
      <c r="F3799" s="68"/>
      <c r="G3799" s="16"/>
      <c r="H3799" s="70"/>
      <c r="I3799" s="264"/>
      <c r="J3799" s="265" t="s">
        <v>258</v>
      </c>
      <c r="K3799" s="71">
        <v>67776.800000000003</v>
      </c>
      <c r="L3799" s="266"/>
      <c r="M3799" s="407" t="s">
        <v>259</v>
      </c>
      <c r="N3799" s="407"/>
      <c r="O3799" s="72">
        <v>61360.901603603612</v>
      </c>
      <c r="P3799" s="256"/>
      <c r="R3799" s="241"/>
    </row>
    <row r="3800" spans="1:24" s="236" customFormat="1">
      <c r="A3800" s="80"/>
      <c r="B3800" s="80"/>
      <c r="C3800" s="223"/>
      <c r="D3800" s="139"/>
      <c r="E3800" s="139"/>
      <c r="F3800" s="261"/>
      <c r="G3800" s="262"/>
      <c r="H3800" s="70"/>
      <c r="I3800" s="264"/>
      <c r="J3800" s="265" t="s">
        <v>260</v>
      </c>
      <c r="K3800" s="71">
        <v>51239.621333333329</v>
      </c>
      <c r="L3800" s="266"/>
      <c r="M3800" s="407" t="s">
        <v>537</v>
      </c>
      <c r="N3800" s="407"/>
      <c r="O3800" s="72">
        <v>60511.154234234236</v>
      </c>
      <c r="P3800" s="256"/>
      <c r="R3800" s="241"/>
    </row>
    <row r="3801" spans="1:24" s="236" customFormat="1">
      <c r="A3801" s="80"/>
      <c r="B3801" s="80"/>
      <c r="C3801" s="223"/>
      <c r="D3801" s="139"/>
      <c r="E3801" s="139"/>
      <c r="F3801" s="139"/>
      <c r="G3801" s="141"/>
      <c r="H3801" s="141"/>
      <c r="I3801" s="234"/>
      <c r="J3801" s="235"/>
      <c r="K3801" s="141"/>
      <c r="L3801" s="146"/>
      <c r="M3801" s="139"/>
      <c r="N3801" s="139"/>
      <c r="O3801" s="79"/>
      <c r="P3801" s="256"/>
      <c r="R3801" s="241"/>
    </row>
    <row r="3802" spans="1:24" ht="20.25">
      <c r="A3802" s="408" t="s">
        <v>80</v>
      </c>
      <c r="B3802" s="409"/>
      <c r="C3802" s="409"/>
      <c r="D3802" s="409"/>
      <c r="E3802" s="409"/>
      <c r="F3802" s="409"/>
      <c r="G3802" s="410"/>
      <c r="H3802" s="130"/>
      <c r="I3802" s="229"/>
      <c r="J3802" s="132"/>
      <c r="K3802" s="130"/>
      <c r="L3802" s="230"/>
      <c r="M3802" s="230"/>
      <c r="N3802" s="230"/>
      <c r="O3802" s="130"/>
      <c r="P3802" s="134"/>
    </row>
    <row r="3803" spans="1:24" ht="18">
      <c r="A3803" s="61" t="s">
        <v>517</v>
      </c>
      <c r="B3803" s="62" t="s">
        <v>243</v>
      </c>
      <c r="C3803" s="61" t="s">
        <v>233</v>
      </c>
      <c r="D3803" s="61" t="s">
        <v>289</v>
      </c>
      <c r="E3803" s="61" t="s">
        <v>518</v>
      </c>
      <c r="F3803" s="61" t="s">
        <v>519</v>
      </c>
      <c r="G3803" s="63" t="s">
        <v>236</v>
      </c>
      <c r="H3803" s="63" t="s">
        <v>237</v>
      </c>
      <c r="I3803" s="232"/>
      <c r="J3803" s="233" t="s">
        <v>520</v>
      </c>
      <c r="K3803" s="63" t="s">
        <v>238</v>
      </c>
      <c r="L3803" s="61" t="s">
        <v>521</v>
      </c>
      <c r="M3803" s="64" t="s">
        <v>522</v>
      </c>
      <c r="N3803" s="64" t="s">
        <v>523</v>
      </c>
      <c r="O3803" s="65" t="s">
        <v>524</v>
      </c>
      <c r="P3803" s="61" t="s">
        <v>240</v>
      </c>
    </row>
    <row r="3804" spans="1:24" s="236" customFormat="1">
      <c r="A3804" s="80" t="s">
        <v>1722</v>
      </c>
      <c r="B3804" s="80" t="s">
        <v>3201</v>
      </c>
      <c r="C3804" s="223" t="s">
        <v>2609</v>
      </c>
      <c r="D3804" s="139" t="s">
        <v>300</v>
      </c>
      <c r="E3804" s="139" t="s">
        <v>301</v>
      </c>
      <c r="F3804" s="139" t="s">
        <v>525</v>
      </c>
      <c r="G3804" s="141">
        <v>71789.23</v>
      </c>
      <c r="H3804" s="141">
        <v>89736.535000000003</v>
      </c>
      <c r="I3804" s="234">
        <v>68</v>
      </c>
      <c r="J3804" s="235">
        <v>1</v>
      </c>
      <c r="K3804" s="141">
        <v>107683.84</v>
      </c>
      <c r="L3804" s="146">
        <v>1</v>
      </c>
      <c r="M3804" s="139">
        <v>0</v>
      </c>
      <c r="N3804" s="167"/>
      <c r="O3804" s="244"/>
      <c r="P3804" s="80"/>
    </row>
    <row r="3805" spans="1:24" s="236" customFormat="1">
      <c r="A3805" s="80" t="s">
        <v>3212</v>
      </c>
      <c r="B3805" s="80" t="s">
        <v>3213</v>
      </c>
      <c r="C3805" s="223" t="s">
        <v>968</v>
      </c>
      <c r="D3805" s="139" t="s">
        <v>4026</v>
      </c>
      <c r="E3805" s="139" t="s">
        <v>301</v>
      </c>
      <c r="F3805" s="140" t="s">
        <v>2219</v>
      </c>
      <c r="G3805" s="141">
        <v>50702.29</v>
      </c>
      <c r="H3805" s="141">
        <v>75544.664999999994</v>
      </c>
      <c r="I3805" s="234">
        <v>67</v>
      </c>
      <c r="J3805" s="235">
        <v>0.98529411764705888</v>
      </c>
      <c r="K3805" s="141">
        <v>100387.04</v>
      </c>
      <c r="L3805" s="146"/>
      <c r="M3805" s="139">
        <v>52</v>
      </c>
      <c r="N3805" s="167">
        <v>1</v>
      </c>
      <c r="O3805" s="79">
        <v>66172.925769230744</v>
      </c>
      <c r="P3805" s="80"/>
      <c r="Q3805" s="245"/>
      <c r="V3805" s="245"/>
      <c r="W3805" s="245"/>
    </row>
    <row r="3806" spans="1:24" s="236" customFormat="1">
      <c r="A3806" s="80" t="s">
        <v>1745</v>
      </c>
      <c r="B3806" s="80" t="s">
        <v>3259</v>
      </c>
      <c r="C3806" s="223" t="s">
        <v>969</v>
      </c>
      <c r="D3806" s="139" t="s">
        <v>4026</v>
      </c>
      <c r="E3806" s="139" t="s">
        <v>306</v>
      </c>
      <c r="F3806" s="139" t="s">
        <v>525</v>
      </c>
      <c r="G3806" s="141">
        <v>39998.400000000001</v>
      </c>
      <c r="H3806" s="141">
        <v>66497.600000000006</v>
      </c>
      <c r="I3806" s="234">
        <v>66</v>
      </c>
      <c r="J3806" s="235">
        <v>0.97058823529411764</v>
      </c>
      <c r="K3806" s="141">
        <v>92996.800000000003</v>
      </c>
      <c r="L3806" s="146">
        <v>11</v>
      </c>
      <c r="M3806" s="139">
        <v>11</v>
      </c>
      <c r="N3806" s="167">
        <v>54</v>
      </c>
      <c r="O3806" s="141">
        <v>40675.345000000001</v>
      </c>
      <c r="P3806" s="80"/>
    </row>
    <row r="3807" spans="1:24" s="236" customFormat="1">
      <c r="A3807" s="80" t="s">
        <v>282</v>
      </c>
      <c r="B3807" s="80" t="s">
        <v>3199</v>
      </c>
      <c r="C3807" s="223" t="s">
        <v>968</v>
      </c>
      <c r="D3807" s="139" t="s">
        <v>4026</v>
      </c>
      <c r="E3807" s="139" t="s">
        <v>2253</v>
      </c>
      <c r="F3807" s="140" t="s">
        <v>2219</v>
      </c>
      <c r="G3807" s="141">
        <v>49389</v>
      </c>
      <c r="H3807" s="141">
        <v>62270</v>
      </c>
      <c r="I3807" s="234">
        <v>65</v>
      </c>
      <c r="J3807" s="235">
        <v>0.95588235294117652</v>
      </c>
      <c r="K3807" s="141">
        <v>75151</v>
      </c>
      <c r="L3807" s="146">
        <v>6</v>
      </c>
      <c r="M3807" s="146">
        <v>6</v>
      </c>
      <c r="N3807" s="167"/>
      <c r="O3807" s="144"/>
      <c r="P3807" s="213"/>
      <c r="Q3807" s="241"/>
    </row>
    <row r="3808" spans="1:24" s="236" customFormat="1">
      <c r="A3808" s="80" t="s">
        <v>3241</v>
      </c>
      <c r="B3808" s="80" t="s">
        <v>3213</v>
      </c>
      <c r="C3808" s="223" t="s">
        <v>967</v>
      </c>
      <c r="D3808" s="139" t="s">
        <v>4026</v>
      </c>
      <c r="E3808" s="139"/>
      <c r="F3808" s="140" t="s">
        <v>2219</v>
      </c>
      <c r="G3808" s="141">
        <v>49406.76</v>
      </c>
      <c r="H3808" s="141">
        <v>61891.05</v>
      </c>
      <c r="I3808" s="234">
        <v>64</v>
      </c>
      <c r="J3808" s="235">
        <v>0.94117647058823528</v>
      </c>
      <c r="K3808" s="141">
        <v>74375.34</v>
      </c>
      <c r="L3808" s="146">
        <v>27</v>
      </c>
      <c r="M3808" s="139">
        <v>24</v>
      </c>
      <c r="N3808" s="167">
        <v>3</v>
      </c>
      <c r="O3808" s="79">
        <v>61891.05</v>
      </c>
      <c r="P3808" s="80"/>
      <c r="X3808" s="241"/>
    </row>
    <row r="3809" spans="1:23" s="236" customFormat="1">
      <c r="A3809" s="80" t="s">
        <v>217</v>
      </c>
      <c r="B3809" s="80" t="s">
        <v>3199</v>
      </c>
      <c r="C3809" s="223" t="s">
        <v>967</v>
      </c>
      <c r="D3809" s="139" t="s">
        <v>4027</v>
      </c>
      <c r="E3809" s="139" t="s">
        <v>301</v>
      </c>
      <c r="F3809" s="140" t="s">
        <v>2219</v>
      </c>
      <c r="G3809" s="141">
        <v>48486.464</v>
      </c>
      <c r="H3809" s="141">
        <v>61837.047999999995</v>
      </c>
      <c r="I3809" s="234">
        <v>63</v>
      </c>
      <c r="J3809" s="235">
        <v>0.92647058823529416</v>
      </c>
      <c r="K3809" s="141">
        <v>75187.631999999998</v>
      </c>
      <c r="L3809" s="146">
        <v>24</v>
      </c>
      <c r="M3809" s="139">
        <v>22</v>
      </c>
      <c r="N3809" s="167">
        <v>16</v>
      </c>
      <c r="O3809" s="79">
        <v>51310.231818181819</v>
      </c>
      <c r="P3809" s="80"/>
    </row>
    <row r="3810" spans="1:23" s="236" customFormat="1">
      <c r="A3810" s="80" t="s">
        <v>208</v>
      </c>
      <c r="B3810" s="80" t="s">
        <v>3201</v>
      </c>
      <c r="C3810" s="237" t="s">
        <v>970</v>
      </c>
      <c r="D3810" s="139" t="s">
        <v>4026</v>
      </c>
      <c r="E3810" s="139" t="s">
        <v>301</v>
      </c>
      <c r="F3810" s="139" t="s">
        <v>525</v>
      </c>
      <c r="G3810" s="141">
        <v>45765</v>
      </c>
      <c r="H3810" s="141">
        <v>60356</v>
      </c>
      <c r="I3810" s="234">
        <v>62</v>
      </c>
      <c r="J3810" s="235">
        <v>0.91176470588235292</v>
      </c>
      <c r="K3810" s="141">
        <v>74947</v>
      </c>
      <c r="L3810" s="146">
        <v>9</v>
      </c>
      <c r="M3810" s="139">
        <v>9</v>
      </c>
      <c r="N3810" s="167">
        <v>34</v>
      </c>
      <c r="O3810" s="79">
        <v>45976</v>
      </c>
      <c r="P3810" s="80"/>
    </row>
    <row r="3811" spans="1:23" s="236" customFormat="1">
      <c r="A3811" s="80" t="s">
        <v>3364</v>
      </c>
      <c r="B3811" s="80" t="s">
        <v>3213</v>
      </c>
      <c r="C3811" s="223" t="s">
        <v>967</v>
      </c>
      <c r="D3811" s="139" t="s">
        <v>4026</v>
      </c>
      <c r="E3811" s="139" t="s">
        <v>301</v>
      </c>
      <c r="F3811" s="139" t="s">
        <v>525</v>
      </c>
      <c r="G3811" s="141">
        <v>47677.5</v>
      </c>
      <c r="H3811" s="141">
        <v>60303.75</v>
      </c>
      <c r="I3811" s="234">
        <v>61</v>
      </c>
      <c r="J3811" s="235">
        <v>0.8970588235294118</v>
      </c>
      <c r="K3811" s="141">
        <v>72930</v>
      </c>
      <c r="L3811" s="146">
        <v>3</v>
      </c>
      <c r="M3811" s="139">
        <v>3</v>
      </c>
      <c r="N3811" s="167">
        <v>5</v>
      </c>
      <c r="O3811" s="79">
        <v>57434</v>
      </c>
      <c r="P3811" s="80"/>
    </row>
    <row r="3812" spans="1:23" s="236" customFormat="1">
      <c r="A3812" s="80" t="s">
        <v>3191</v>
      </c>
      <c r="B3812" s="80" t="s">
        <v>3199</v>
      </c>
      <c r="C3812" s="223" t="s">
        <v>974</v>
      </c>
      <c r="D3812" s="139" t="s">
        <v>4026</v>
      </c>
      <c r="E3812" s="139" t="s">
        <v>301</v>
      </c>
      <c r="F3812" s="140" t="s">
        <v>2219</v>
      </c>
      <c r="G3812" s="271">
        <v>46325.34</v>
      </c>
      <c r="H3812" s="141">
        <v>60130.2</v>
      </c>
      <c r="I3812" s="234">
        <v>60</v>
      </c>
      <c r="J3812" s="235">
        <v>0.88235294117647056</v>
      </c>
      <c r="K3812" s="271">
        <v>73935.06</v>
      </c>
      <c r="L3812" s="146"/>
      <c r="M3812" s="139"/>
      <c r="N3812" s="167">
        <v>17</v>
      </c>
      <c r="O3812" s="242">
        <v>50503.44</v>
      </c>
      <c r="P3812" s="80"/>
      <c r="V3812" s="241"/>
      <c r="W3812" s="241"/>
    </row>
    <row r="3813" spans="1:23" s="236" customFormat="1">
      <c r="A3813" s="80" t="s">
        <v>220</v>
      </c>
      <c r="B3813" s="80" t="s">
        <v>3201</v>
      </c>
      <c r="C3813" s="223" t="s">
        <v>967</v>
      </c>
      <c r="D3813" s="139" t="s">
        <v>4026</v>
      </c>
      <c r="E3813" s="139" t="s">
        <v>301</v>
      </c>
      <c r="F3813" s="139" t="s">
        <v>525</v>
      </c>
      <c r="G3813" s="141">
        <v>46118</v>
      </c>
      <c r="H3813" s="141">
        <v>59294.5</v>
      </c>
      <c r="I3813" s="234">
        <v>59</v>
      </c>
      <c r="J3813" s="235">
        <v>0.86764705882352944</v>
      </c>
      <c r="K3813" s="141">
        <v>72471</v>
      </c>
      <c r="L3813" s="146">
        <v>6</v>
      </c>
      <c r="M3813" s="139">
        <v>4</v>
      </c>
      <c r="N3813" s="167">
        <v>9</v>
      </c>
      <c r="O3813" s="79">
        <v>54191.85</v>
      </c>
      <c r="P3813" s="80"/>
    </row>
    <row r="3814" spans="1:23" s="236" customFormat="1">
      <c r="A3814" s="80" t="s">
        <v>3219</v>
      </c>
      <c r="B3814" s="80" t="s">
        <v>3220</v>
      </c>
      <c r="C3814" s="223" t="s">
        <v>4908</v>
      </c>
      <c r="D3814" s="139" t="s">
        <v>4026</v>
      </c>
      <c r="E3814" s="139" t="s">
        <v>301</v>
      </c>
      <c r="F3814" s="140" t="s">
        <v>2219</v>
      </c>
      <c r="G3814" s="141">
        <v>43585</v>
      </c>
      <c r="H3814" s="141">
        <v>58412.5</v>
      </c>
      <c r="I3814" s="234">
        <v>58</v>
      </c>
      <c r="J3814" s="235">
        <v>0.8529411764705882</v>
      </c>
      <c r="K3814" s="141">
        <v>73240</v>
      </c>
      <c r="L3814" s="146">
        <v>10</v>
      </c>
      <c r="M3814" s="139">
        <v>9</v>
      </c>
      <c r="N3814" s="167">
        <v>26</v>
      </c>
      <c r="O3814" s="141">
        <v>48240</v>
      </c>
      <c r="P3814" s="80"/>
    </row>
    <row r="3815" spans="1:23" s="236" customFormat="1">
      <c r="A3815" s="80" t="s">
        <v>210</v>
      </c>
      <c r="B3815" s="80" t="s">
        <v>3201</v>
      </c>
      <c r="C3815" s="223" t="s">
        <v>972</v>
      </c>
      <c r="D3815" s="139" t="s">
        <v>4027</v>
      </c>
      <c r="E3815" s="139" t="s">
        <v>301</v>
      </c>
      <c r="F3815" s="139" t="s">
        <v>525</v>
      </c>
      <c r="G3815" s="141">
        <v>45587.29</v>
      </c>
      <c r="H3815" s="141">
        <v>58035.684999999998</v>
      </c>
      <c r="I3815" s="234">
        <v>57</v>
      </c>
      <c r="J3815" s="235">
        <v>0.83823529411764708</v>
      </c>
      <c r="K3815" s="141">
        <v>70484.08</v>
      </c>
      <c r="L3815" s="146">
        <v>3</v>
      </c>
      <c r="M3815" s="139">
        <v>3</v>
      </c>
      <c r="N3815" s="167">
        <v>15</v>
      </c>
      <c r="O3815" s="242">
        <v>51502.98</v>
      </c>
      <c r="P3815" s="80"/>
    </row>
    <row r="3816" spans="1:23" s="236" customFormat="1">
      <c r="A3816" s="80" t="s">
        <v>229</v>
      </c>
      <c r="B3816" s="80" t="s">
        <v>3201</v>
      </c>
      <c r="C3816" s="223" t="s">
        <v>4909</v>
      </c>
      <c r="D3816" s="139" t="s">
        <v>4027</v>
      </c>
      <c r="E3816" s="139" t="s">
        <v>301</v>
      </c>
      <c r="F3816" s="140" t="s">
        <v>2219</v>
      </c>
      <c r="G3816" s="141">
        <v>42000</v>
      </c>
      <c r="H3816" s="141">
        <v>58000</v>
      </c>
      <c r="I3816" s="234">
        <v>56</v>
      </c>
      <c r="J3816" s="235">
        <v>0.82352941176470584</v>
      </c>
      <c r="K3816" s="141">
        <v>74000</v>
      </c>
      <c r="L3816" s="146">
        <v>1</v>
      </c>
      <c r="M3816" s="139">
        <v>1</v>
      </c>
      <c r="N3816" s="167">
        <v>36</v>
      </c>
      <c r="O3816" s="79">
        <v>45179</v>
      </c>
      <c r="P3816" s="80"/>
    </row>
    <row r="3817" spans="1:23" s="236" customFormat="1">
      <c r="A3817" s="80" t="s">
        <v>3194</v>
      </c>
      <c r="B3817" s="80" t="s">
        <v>3214</v>
      </c>
      <c r="C3817" s="223" t="s">
        <v>977</v>
      </c>
      <c r="D3817" s="139" t="s">
        <v>4026</v>
      </c>
      <c r="E3817" s="139" t="s">
        <v>301</v>
      </c>
      <c r="F3817" s="139" t="s">
        <v>525</v>
      </c>
      <c r="G3817" s="141">
        <v>42396</v>
      </c>
      <c r="H3817" s="141">
        <v>57777</v>
      </c>
      <c r="I3817" s="234">
        <v>55</v>
      </c>
      <c r="J3817" s="235">
        <v>0.80882352941176472</v>
      </c>
      <c r="K3817" s="141">
        <v>73158</v>
      </c>
      <c r="L3817" s="146">
        <v>3</v>
      </c>
      <c r="M3817" s="139">
        <v>3</v>
      </c>
      <c r="N3817" s="167">
        <v>30</v>
      </c>
      <c r="O3817" s="79">
        <v>46433.66</v>
      </c>
      <c r="P3817" s="80"/>
    </row>
    <row r="3818" spans="1:23" s="236" customFormat="1">
      <c r="A3818" s="80" t="s">
        <v>205</v>
      </c>
      <c r="B3818" s="80" t="s">
        <v>3199</v>
      </c>
      <c r="C3818" s="223" t="s">
        <v>970</v>
      </c>
      <c r="D3818" s="139" t="s">
        <v>4027</v>
      </c>
      <c r="E3818" s="139" t="s">
        <v>301</v>
      </c>
      <c r="F3818" s="140" t="s">
        <v>2219</v>
      </c>
      <c r="G3818" s="141">
        <v>46229.01</v>
      </c>
      <c r="H3818" s="141">
        <v>57328.59</v>
      </c>
      <c r="I3818" s="234">
        <v>54</v>
      </c>
      <c r="J3818" s="235">
        <v>0.79411764705882348</v>
      </c>
      <c r="K3818" s="141">
        <v>68428.17</v>
      </c>
      <c r="L3818" s="146">
        <v>1</v>
      </c>
      <c r="M3818" s="139">
        <v>1</v>
      </c>
      <c r="N3818" s="167">
        <v>22</v>
      </c>
      <c r="O3818" s="79">
        <v>49063.41</v>
      </c>
      <c r="P3818" s="80"/>
    </row>
    <row r="3819" spans="1:23" s="236" customFormat="1">
      <c r="A3819" s="80" t="s">
        <v>279</v>
      </c>
      <c r="B3819" s="80" t="s">
        <v>3199</v>
      </c>
      <c r="C3819" s="223" t="s">
        <v>4910</v>
      </c>
      <c r="D3819" s="139" t="s">
        <v>4026</v>
      </c>
      <c r="E3819" s="139" t="s">
        <v>306</v>
      </c>
      <c r="F3819" s="139" t="s">
        <v>525</v>
      </c>
      <c r="G3819" s="141">
        <v>46004</v>
      </c>
      <c r="H3819" s="141">
        <v>56339</v>
      </c>
      <c r="I3819" s="234">
        <v>53</v>
      </c>
      <c r="J3819" s="235">
        <v>0.77941176470588236</v>
      </c>
      <c r="K3819" s="141">
        <v>66674</v>
      </c>
      <c r="L3819" s="146">
        <v>15</v>
      </c>
      <c r="M3819" s="139">
        <v>10</v>
      </c>
      <c r="N3819" s="167"/>
      <c r="O3819" s="244"/>
      <c r="P3819" s="80"/>
      <c r="Q3819" s="245"/>
    </row>
    <row r="3820" spans="1:23" s="236" customFormat="1">
      <c r="A3820" s="80" t="s">
        <v>3221</v>
      </c>
      <c r="B3820" s="80" t="s">
        <v>3199</v>
      </c>
      <c r="C3820" s="223" t="s">
        <v>4911</v>
      </c>
      <c r="D3820" s="139" t="s">
        <v>4026</v>
      </c>
      <c r="E3820" s="139" t="s">
        <v>306</v>
      </c>
      <c r="F3820" s="140" t="s">
        <v>2219</v>
      </c>
      <c r="G3820" s="141">
        <v>43968</v>
      </c>
      <c r="H3820" s="141">
        <v>56059.5</v>
      </c>
      <c r="I3820" s="234">
        <v>52</v>
      </c>
      <c r="J3820" s="235">
        <v>0.76470588235294112</v>
      </c>
      <c r="K3820" s="141">
        <v>68151</v>
      </c>
      <c r="L3820" s="146">
        <v>5</v>
      </c>
      <c r="M3820" s="139">
        <v>5</v>
      </c>
      <c r="N3820" s="167">
        <v>7</v>
      </c>
      <c r="O3820" s="79">
        <v>55764</v>
      </c>
      <c r="P3820" s="80"/>
    </row>
    <row r="3821" spans="1:23" s="236" customFormat="1" ht="22.5">
      <c r="A3821" s="80" t="s">
        <v>276</v>
      </c>
      <c r="B3821" s="80" t="s">
        <v>3199</v>
      </c>
      <c r="C3821" s="223" t="s">
        <v>4912</v>
      </c>
      <c r="D3821" s="139" t="s">
        <v>4026</v>
      </c>
      <c r="E3821" s="139" t="s">
        <v>301</v>
      </c>
      <c r="F3821" s="140" t="s">
        <v>2219</v>
      </c>
      <c r="G3821" s="141">
        <v>45119</v>
      </c>
      <c r="H3821" s="141">
        <v>55890.5</v>
      </c>
      <c r="I3821" s="234">
        <v>51</v>
      </c>
      <c r="J3821" s="235">
        <v>0.75</v>
      </c>
      <c r="K3821" s="141">
        <v>66662</v>
      </c>
      <c r="L3821" s="146"/>
      <c r="M3821" s="139">
        <v>6</v>
      </c>
      <c r="N3821" s="167">
        <v>2</v>
      </c>
      <c r="O3821" s="79">
        <v>63487</v>
      </c>
      <c r="P3821" s="80"/>
    </row>
    <row r="3822" spans="1:23" s="236" customFormat="1">
      <c r="A3822" s="80" t="s">
        <v>228</v>
      </c>
      <c r="B3822" s="80" t="s">
        <v>3199</v>
      </c>
      <c r="C3822" s="223" t="s">
        <v>967</v>
      </c>
      <c r="D3822" s="139" t="s">
        <v>4026</v>
      </c>
      <c r="E3822" s="139" t="s">
        <v>301</v>
      </c>
      <c r="F3822" s="140" t="s">
        <v>2219</v>
      </c>
      <c r="G3822" s="141">
        <v>46515</v>
      </c>
      <c r="H3822" s="141">
        <v>55888</v>
      </c>
      <c r="I3822" s="234">
        <v>50</v>
      </c>
      <c r="J3822" s="235">
        <v>0.73529411764705888</v>
      </c>
      <c r="K3822" s="141">
        <v>65261</v>
      </c>
      <c r="L3822" s="146">
        <v>6</v>
      </c>
      <c r="M3822" s="139">
        <v>6</v>
      </c>
      <c r="N3822" s="167"/>
      <c r="O3822" s="244"/>
      <c r="P3822" s="80"/>
    </row>
    <row r="3823" spans="1:23" s="236" customFormat="1">
      <c r="A3823" s="80" t="s">
        <v>221</v>
      </c>
      <c r="B3823" s="80" t="s">
        <v>3199</v>
      </c>
      <c r="C3823" s="223" t="s">
        <v>967</v>
      </c>
      <c r="D3823" s="139" t="s">
        <v>4026</v>
      </c>
      <c r="E3823" s="139" t="s">
        <v>301</v>
      </c>
      <c r="F3823" s="140" t="s">
        <v>2219</v>
      </c>
      <c r="G3823" s="267">
        <v>44267.03</v>
      </c>
      <c r="H3823" s="141">
        <v>55776.354999999996</v>
      </c>
      <c r="I3823" s="234">
        <v>49</v>
      </c>
      <c r="J3823" s="235">
        <v>0.72058823529411764</v>
      </c>
      <c r="K3823" s="267">
        <v>67285.679999999993</v>
      </c>
      <c r="L3823" s="146">
        <v>17</v>
      </c>
      <c r="M3823" s="139">
        <v>15</v>
      </c>
      <c r="N3823" s="167">
        <v>8</v>
      </c>
      <c r="O3823" s="79">
        <v>54558.400000000001</v>
      </c>
      <c r="P3823" s="80"/>
    </row>
    <row r="3824" spans="1:23" s="236" customFormat="1">
      <c r="A3824" s="80" t="s">
        <v>224</v>
      </c>
      <c r="B3824" s="80" t="s">
        <v>3201</v>
      </c>
      <c r="C3824" s="223" t="s">
        <v>976</v>
      </c>
      <c r="D3824" s="139" t="s">
        <v>4026</v>
      </c>
      <c r="E3824" s="139" t="s">
        <v>301</v>
      </c>
      <c r="F3824" s="140" t="s">
        <v>2219</v>
      </c>
      <c r="G3824" s="141">
        <v>44613.275495089518</v>
      </c>
      <c r="H3824" s="141">
        <v>55771.166561778307</v>
      </c>
      <c r="I3824" s="234">
        <v>48</v>
      </c>
      <c r="J3824" s="235">
        <v>0.70588235294117652</v>
      </c>
      <c r="K3824" s="141">
        <v>66929.057628467097</v>
      </c>
      <c r="L3824" s="146">
        <v>11</v>
      </c>
      <c r="M3824" s="139">
        <v>11</v>
      </c>
      <c r="N3824" s="167">
        <v>27</v>
      </c>
      <c r="O3824" s="79">
        <v>47777.77774545455</v>
      </c>
      <c r="P3824" s="80"/>
    </row>
    <row r="3825" spans="1:24" s="236" customFormat="1">
      <c r="A3825" s="80" t="s">
        <v>3359</v>
      </c>
      <c r="B3825" s="80" t="s">
        <v>3201</v>
      </c>
      <c r="C3825" s="223" t="s">
        <v>967</v>
      </c>
      <c r="D3825" s="139"/>
      <c r="E3825" s="139"/>
      <c r="F3825" s="139"/>
      <c r="G3825" s="271">
        <v>42709.230325544675</v>
      </c>
      <c r="H3825" s="141">
        <v>55538.661021514534</v>
      </c>
      <c r="I3825" s="234">
        <v>47</v>
      </c>
      <c r="J3825" s="235">
        <v>0.69117647058823528</v>
      </c>
      <c r="K3825" s="271">
        <v>68368.091717484393</v>
      </c>
      <c r="L3825" s="146">
        <v>2</v>
      </c>
      <c r="M3825" s="186">
        <v>2</v>
      </c>
      <c r="N3825" s="167">
        <v>10</v>
      </c>
      <c r="O3825" s="79">
        <v>54061.591999999997</v>
      </c>
      <c r="P3825" s="80"/>
    </row>
    <row r="3826" spans="1:24" s="236" customFormat="1">
      <c r="A3826" s="80" t="s">
        <v>3206</v>
      </c>
      <c r="B3826" s="80" t="s">
        <v>3206</v>
      </c>
      <c r="C3826" s="223" t="s">
        <v>974</v>
      </c>
      <c r="D3826" s="139" t="s">
        <v>4026</v>
      </c>
      <c r="E3826" s="139" t="s">
        <v>306</v>
      </c>
      <c r="F3826" s="139" t="s">
        <v>525</v>
      </c>
      <c r="G3826" s="141">
        <v>42452.800000000003</v>
      </c>
      <c r="H3826" s="141">
        <v>55005.599999999999</v>
      </c>
      <c r="I3826" s="234">
        <v>46</v>
      </c>
      <c r="J3826" s="235">
        <v>0.67647058823529416</v>
      </c>
      <c r="K3826" s="141">
        <v>67558.399999999994</v>
      </c>
      <c r="L3826" s="146"/>
      <c r="M3826" s="139">
        <v>35</v>
      </c>
      <c r="N3826" s="167">
        <v>20</v>
      </c>
      <c r="O3826" s="79">
        <v>49810.65</v>
      </c>
      <c r="P3826" s="80"/>
    </row>
    <row r="3827" spans="1:24" s="236" customFormat="1">
      <c r="A3827" s="80" t="s">
        <v>215</v>
      </c>
      <c r="B3827" s="80" t="s">
        <v>3199</v>
      </c>
      <c r="C3827" s="223" t="s">
        <v>974</v>
      </c>
      <c r="D3827" s="139" t="s">
        <v>4026</v>
      </c>
      <c r="E3827" s="139" t="s">
        <v>301</v>
      </c>
      <c r="F3827" s="139" t="s">
        <v>525</v>
      </c>
      <c r="G3827" s="141">
        <v>41298</v>
      </c>
      <c r="H3827" s="141">
        <v>54720</v>
      </c>
      <c r="I3827" s="234">
        <v>45</v>
      </c>
      <c r="J3827" s="235">
        <v>0.66176470588235292</v>
      </c>
      <c r="K3827" s="141">
        <v>68142</v>
      </c>
      <c r="L3827" s="146">
        <v>8</v>
      </c>
      <c r="M3827" s="139">
        <v>8</v>
      </c>
      <c r="N3827" s="167">
        <v>21</v>
      </c>
      <c r="O3827" s="79">
        <v>49411.96</v>
      </c>
      <c r="P3827" s="80"/>
    </row>
    <row r="3828" spans="1:24" s="236" customFormat="1">
      <c r="A3828" s="80" t="s">
        <v>3195</v>
      </c>
      <c r="B3828" s="80" t="s">
        <v>3201</v>
      </c>
      <c r="C3828" s="223" t="s">
        <v>967</v>
      </c>
      <c r="D3828" s="167" t="s">
        <v>4026</v>
      </c>
      <c r="E3828" s="139" t="s">
        <v>306</v>
      </c>
      <c r="F3828" s="139" t="s">
        <v>525</v>
      </c>
      <c r="G3828" s="141">
        <v>44272.69</v>
      </c>
      <c r="H3828" s="141">
        <v>54677.095000000001</v>
      </c>
      <c r="I3828" s="234">
        <v>44</v>
      </c>
      <c r="J3828" s="235">
        <v>0.6470588235294118</v>
      </c>
      <c r="K3828" s="141">
        <v>65081.5</v>
      </c>
      <c r="L3828" s="146">
        <v>1</v>
      </c>
      <c r="M3828" s="139">
        <v>1</v>
      </c>
      <c r="N3828" s="167">
        <v>4</v>
      </c>
      <c r="O3828" s="79">
        <v>59252.28</v>
      </c>
      <c r="P3828" s="80"/>
    </row>
    <row r="3829" spans="1:24" s="236" customFormat="1">
      <c r="A3829" s="80" t="s">
        <v>3233</v>
      </c>
      <c r="B3829" s="80" t="s">
        <v>3199</v>
      </c>
      <c r="C3829" s="223" t="s">
        <v>967</v>
      </c>
      <c r="D3829" s="139" t="s">
        <v>4027</v>
      </c>
      <c r="E3829" s="139" t="s">
        <v>301</v>
      </c>
      <c r="F3829" s="140" t="s">
        <v>2219</v>
      </c>
      <c r="G3829" s="141">
        <v>40023</v>
      </c>
      <c r="H3829" s="141">
        <v>54614</v>
      </c>
      <c r="I3829" s="234">
        <v>43</v>
      </c>
      <c r="J3829" s="235">
        <v>0.63235294117647056</v>
      </c>
      <c r="K3829" s="141">
        <v>69205</v>
      </c>
      <c r="L3829" s="146">
        <v>6</v>
      </c>
      <c r="M3829" s="139">
        <v>6</v>
      </c>
      <c r="N3829" s="167">
        <v>24</v>
      </c>
      <c r="O3829" s="79">
        <v>48615</v>
      </c>
      <c r="P3829" s="80"/>
    </row>
    <row r="3830" spans="1:24" s="236" customFormat="1">
      <c r="A3830" s="80" t="s">
        <v>280</v>
      </c>
      <c r="B3830" s="80" t="s">
        <v>3213</v>
      </c>
      <c r="C3830" s="223" t="s">
        <v>967</v>
      </c>
      <c r="D3830" s="139" t="s">
        <v>4027</v>
      </c>
      <c r="E3830" s="139" t="s">
        <v>301</v>
      </c>
      <c r="F3830" s="140" t="s">
        <v>2219</v>
      </c>
      <c r="G3830" s="141">
        <v>43846</v>
      </c>
      <c r="H3830" s="141">
        <v>54610</v>
      </c>
      <c r="I3830" s="234">
        <v>42</v>
      </c>
      <c r="J3830" s="235">
        <v>0.61764705882352944</v>
      </c>
      <c r="K3830" s="141">
        <v>65374</v>
      </c>
      <c r="L3830" s="146">
        <v>12</v>
      </c>
      <c r="M3830" s="139">
        <v>8</v>
      </c>
      <c r="N3830" s="167"/>
      <c r="O3830" s="244"/>
      <c r="P3830" s="80"/>
    </row>
    <row r="3831" spans="1:24" s="236" customFormat="1">
      <c r="A3831" s="80" t="s">
        <v>272</v>
      </c>
      <c r="B3831" s="80" t="s">
        <v>3189</v>
      </c>
      <c r="C3831" s="223" t="s">
        <v>969</v>
      </c>
      <c r="D3831" s="139" t="s">
        <v>4026</v>
      </c>
      <c r="E3831" s="139" t="s">
        <v>306</v>
      </c>
      <c r="F3831" s="139" t="s">
        <v>525</v>
      </c>
      <c r="G3831" s="271">
        <v>42036.800000000003</v>
      </c>
      <c r="H3831" s="141">
        <v>54184</v>
      </c>
      <c r="I3831" s="234">
        <v>41</v>
      </c>
      <c r="J3831" s="235">
        <v>0.6029411764705882</v>
      </c>
      <c r="K3831" s="271">
        <v>66331.199999999997</v>
      </c>
      <c r="L3831" s="146">
        <v>3</v>
      </c>
      <c r="M3831" s="146">
        <v>3</v>
      </c>
      <c r="N3831" s="167">
        <v>44</v>
      </c>
      <c r="O3831" s="242">
        <v>43478.933333333334</v>
      </c>
      <c r="P3831" s="272"/>
    </row>
    <row r="3832" spans="1:24" s="236" customFormat="1">
      <c r="A3832" s="80" t="s">
        <v>219</v>
      </c>
      <c r="B3832" s="80" t="s">
        <v>3214</v>
      </c>
      <c r="C3832" s="223" t="s">
        <v>4913</v>
      </c>
      <c r="D3832" s="139" t="s">
        <v>4026</v>
      </c>
      <c r="E3832" s="139" t="s">
        <v>306</v>
      </c>
      <c r="F3832" s="139"/>
      <c r="G3832" s="141">
        <v>41642</v>
      </c>
      <c r="H3832" s="141">
        <v>54132</v>
      </c>
      <c r="I3832" s="234">
        <v>40</v>
      </c>
      <c r="J3832" s="235">
        <v>0.58823529411764708</v>
      </c>
      <c r="K3832" s="141">
        <v>66622</v>
      </c>
      <c r="L3832" s="146">
        <v>3</v>
      </c>
      <c r="M3832" s="139">
        <v>3</v>
      </c>
      <c r="N3832" s="167">
        <v>38</v>
      </c>
      <c r="O3832" s="79">
        <v>44990</v>
      </c>
      <c r="P3832" s="80"/>
    </row>
    <row r="3833" spans="1:24" s="236" customFormat="1">
      <c r="A3833" s="80" t="s">
        <v>226</v>
      </c>
      <c r="B3833" s="80" t="s">
        <v>3199</v>
      </c>
      <c r="C3833" s="223" t="s">
        <v>967</v>
      </c>
      <c r="D3833" s="139" t="s">
        <v>300</v>
      </c>
      <c r="E3833" s="139" t="s">
        <v>301</v>
      </c>
      <c r="F3833" s="139" t="s">
        <v>525</v>
      </c>
      <c r="G3833" s="141">
        <v>42652</v>
      </c>
      <c r="H3833" s="141">
        <v>53566</v>
      </c>
      <c r="I3833" s="234">
        <v>39</v>
      </c>
      <c r="J3833" s="235">
        <v>0.57352941176470584</v>
      </c>
      <c r="K3833" s="141">
        <v>64480</v>
      </c>
      <c r="L3833" s="146">
        <v>5</v>
      </c>
      <c r="M3833" s="139">
        <v>5</v>
      </c>
      <c r="N3833" s="167">
        <v>41</v>
      </c>
      <c r="O3833" s="79">
        <v>43766.53</v>
      </c>
      <c r="P3833" s="80"/>
    </row>
    <row r="3834" spans="1:24" s="236" customFormat="1">
      <c r="A3834" s="80" t="s">
        <v>212</v>
      </c>
      <c r="B3834" s="80" t="s">
        <v>3199</v>
      </c>
      <c r="C3834" s="224" t="s">
        <v>972</v>
      </c>
      <c r="D3834" s="139" t="s">
        <v>4026</v>
      </c>
      <c r="E3834" s="167" t="s">
        <v>301</v>
      </c>
      <c r="F3834" s="167" t="s">
        <v>525</v>
      </c>
      <c r="G3834" s="156">
        <v>41808</v>
      </c>
      <c r="H3834" s="141">
        <v>53279.199999999997</v>
      </c>
      <c r="I3834" s="234">
        <v>38</v>
      </c>
      <c r="J3834" s="235">
        <v>0.55882352941176472</v>
      </c>
      <c r="K3834" s="156">
        <v>64750.400000000001</v>
      </c>
      <c r="L3834" s="240">
        <v>4</v>
      </c>
      <c r="M3834" s="167">
        <v>4</v>
      </c>
      <c r="N3834" s="167">
        <v>45</v>
      </c>
      <c r="O3834" s="85">
        <v>43175.6</v>
      </c>
      <c r="P3834" s="80"/>
    </row>
    <row r="3835" spans="1:24" s="236" customFormat="1">
      <c r="A3835" s="80" t="s">
        <v>3317</v>
      </c>
      <c r="B3835" s="80" t="s">
        <v>3318</v>
      </c>
      <c r="C3835" s="223" t="s">
        <v>969</v>
      </c>
      <c r="D3835" s="139" t="s">
        <v>4026</v>
      </c>
      <c r="E3835" s="139" t="s">
        <v>306</v>
      </c>
      <c r="F3835" s="139"/>
      <c r="G3835" s="141">
        <v>40920.089999999997</v>
      </c>
      <c r="H3835" s="141">
        <v>53196.119999999995</v>
      </c>
      <c r="I3835" s="234">
        <v>37</v>
      </c>
      <c r="J3835" s="235">
        <v>0.54411764705882348</v>
      </c>
      <c r="K3835" s="141">
        <v>65472.15</v>
      </c>
      <c r="L3835" s="146">
        <v>1</v>
      </c>
      <c r="M3835" s="139">
        <v>1</v>
      </c>
      <c r="N3835" s="167">
        <v>6</v>
      </c>
      <c r="O3835" s="79">
        <v>57341.440000000002</v>
      </c>
      <c r="P3835" s="80" t="s">
        <v>4914</v>
      </c>
    </row>
    <row r="3836" spans="1:24" s="236" customFormat="1">
      <c r="A3836" s="80" t="s">
        <v>214</v>
      </c>
      <c r="B3836" s="80" t="s">
        <v>3199</v>
      </c>
      <c r="C3836" s="223" t="s">
        <v>970</v>
      </c>
      <c r="D3836" s="139" t="s">
        <v>4026</v>
      </c>
      <c r="E3836" s="139" t="s">
        <v>301</v>
      </c>
      <c r="F3836" s="139" t="s">
        <v>525</v>
      </c>
      <c r="G3836" s="141">
        <v>42120</v>
      </c>
      <c r="H3836" s="141">
        <v>52920</v>
      </c>
      <c r="I3836" s="234">
        <v>36</v>
      </c>
      <c r="J3836" s="235">
        <v>0.52941176470588236</v>
      </c>
      <c r="K3836" s="141">
        <v>63720</v>
      </c>
      <c r="L3836" s="146"/>
      <c r="M3836" s="139">
        <v>4</v>
      </c>
      <c r="N3836" s="167">
        <v>35</v>
      </c>
      <c r="O3836" s="79">
        <v>45957.73</v>
      </c>
      <c r="P3836" s="80"/>
    </row>
    <row r="3837" spans="1:24" s="236" customFormat="1" ht="45">
      <c r="A3837" s="80" t="s">
        <v>209</v>
      </c>
      <c r="B3837" s="80" t="s">
        <v>3201</v>
      </c>
      <c r="C3837" s="223" t="s">
        <v>975</v>
      </c>
      <c r="D3837" s="139" t="s">
        <v>4026</v>
      </c>
      <c r="E3837" s="139" t="s">
        <v>306</v>
      </c>
      <c r="F3837" s="140" t="s">
        <v>2219</v>
      </c>
      <c r="G3837" s="271">
        <v>42307.199999999997</v>
      </c>
      <c r="H3837" s="141">
        <v>52884.004999999997</v>
      </c>
      <c r="I3837" s="234">
        <v>35</v>
      </c>
      <c r="J3837" s="235">
        <v>0.51470588235294112</v>
      </c>
      <c r="K3837" s="271">
        <v>63460.81</v>
      </c>
      <c r="L3837" s="306"/>
      <c r="M3837" s="139">
        <v>3</v>
      </c>
      <c r="N3837" s="167">
        <v>40</v>
      </c>
      <c r="O3837" s="271">
        <v>44599.29</v>
      </c>
      <c r="P3837" s="306" t="s">
        <v>4898</v>
      </c>
      <c r="X3837" s="245"/>
    </row>
    <row r="3838" spans="1:24" s="236" customFormat="1">
      <c r="A3838" s="80" t="s">
        <v>3209</v>
      </c>
      <c r="B3838" s="80" t="s">
        <v>3209</v>
      </c>
      <c r="C3838" s="223" t="s">
        <v>2602</v>
      </c>
      <c r="D3838" s="139" t="s">
        <v>4026</v>
      </c>
      <c r="E3838" s="139" t="s">
        <v>306</v>
      </c>
      <c r="F3838" s="139"/>
      <c r="G3838" s="141">
        <v>40476.800000000003</v>
      </c>
      <c r="H3838" s="141">
        <v>52634.400000000001</v>
      </c>
      <c r="I3838" s="234">
        <v>34</v>
      </c>
      <c r="J3838" s="235">
        <v>0.5</v>
      </c>
      <c r="K3838" s="141">
        <v>64792</v>
      </c>
      <c r="L3838" s="146"/>
      <c r="M3838" s="139">
        <v>10</v>
      </c>
      <c r="N3838" s="167">
        <v>37</v>
      </c>
      <c r="O3838" s="79">
        <v>45092.32</v>
      </c>
      <c r="P3838" s="80"/>
    </row>
    <row r="3839" spans="1:24" s="236" customFormat="1">
      <c r="A3839" s="80" t="s">
        <v>3204</v>
      </c>
      <c r="B3839" s="80" t="s">
        <v>3204</v>
      </c>
      <c r="C3839" s="223" t="s">
        <v>4915</v>
      </c>
      <c r="D3839" s="139" t="s">
        <v>4026</v>
      </c>
      <c r="E3839" s="139" t="s">
        <v>301</v>
      </c>
      <c r="F3839" s="139" t="s">
        <v>525</v>
      </c>
      <c r="G3839" s="141">
        <v>42061.760000000002</v>
      </c>
      <c r="H3839" s="141">
        <v>52576.991999999998</v>
      </c>
      <c r="I3839" s="234">
        <v>33</v>
      </c>
      <c r="J3839" s="235">
        <v>0.48529411764705882</v>
      </c>
      <c r="K3839" s="141">
        <v>63092.223999999995</v>
      </c>
      <c r="L3839" s="146">
        <v>3</v>
      </c>
      <c r="M3839" s="139">
        <v>3</v>
      </c>
      <c r="N3839" s="167">
        <v>12</v>
      </c>
      <c r="O3839" s="79">
        <v>52572</v>
      </c>
      <c r="P3839" s="256"/>
    </row>
    <row r="3840" spans="1:24" s="236" customFormat="1">
      <c r="A3840" s="80" t="s">
        <v>3224</v>
      </c>
      <c r="B3840" s="80" t="s">
        <v>3213</v>
      </c>
      <c r="C3840" s="223" t="s">
        <v>967</v>
      </c>
      <c r="D3840" s="139" t="s">
        <v>4026</v>
      </c>
      <c r="E3840" s="167" t="s">
        <v>301</v>
      </c>
      <c r="F3840" s="139" t="s">
        <v>525</v>
      </c>
      <c r="G3840" s="156">
        <v>40372.800000000003</v>
      </c>
      <c r="H3840" s="141">
        <v>52478.400000000001</v>
      </c>
      <c r="I3840" s="234">
        <v>32</v>
      </c>
      <c r="J3840" s="235">
        <v>0.47058823529411764</v>
      </c>
      <c r="K3840" s="156">
        <v>64584</v>
      </c>
      <c r="L3840" s="240">
        <v>3</v>
      </c>
      <c r="M3840" s="167">
        <v>2</v>
      </c>
      <c r="N3840" s="167">
        <v>11</v>
      </c>
      <c r="O3840" s="79">
        <v>53081.599999999999</v>
      </c>
      <c r="P3840" s="256"/>
      <c r="Q3840" s="245"/>
      <c r="X3840" s="241"/>
    </row>
    <row r="3841" spans="1:24" s="236" customFormat="1">
      <c r="A3841" s="80" t="s">
        <v>1723</v>
      </c>
      <c r="B3841" s="80" t="s">
        <v>3199</v>
      </c>
      <c r="C3841" s="223" t="s">
        <v>967</v>
      </c>
      <c r="D3841" s="139" t="s">
        <v>4026</v>
      </c>
      <c r="E3841" s="139" t="s">
        <v>301</v>
      </c>
      <c r="F3841" s="140" t="s">
        <v>2219</v>
      </c>
      <c r="G3841" s="141">
        <v>42291.19</v>
      </c>
      <c r="H3841" s="141">
        <v>52363.794999999998</v>
      </c>
      <c r="I3841" s="234">
        <v>31</v>
      </c>
      <c r="J3841" s="235">
        <v>0.45588235294117646</v>
      </c>
      <c r="K3841" s="141">
        <v>62436.4</v>
      </c>
      <c r="L3841" s="146">
        <v>9</v>
      </c>
      <c r="M3841" s="139">
        <v>8</v>
      </c>
      <c r="N3841" s="167">
        <v>13</v>
      </c>
      <c r="O3841" s="79">
        <v>52363.794999999998</v>
      </c>
      <c r="P3841" s="80"/>
      <c r="V3841" s="245"/>
      <c r="W3841" s="245"/>
    </row>
    <row r="3842" spans="1:24" s="236" customFormat="1">
      <c r="A3842" s="80" t="s">
        <v>222</v>
      </c>
      <c r="B3842" s="80" t="s">
        <v>3199</v>
      </c>
      <c r="C3842" s="223" t="s">
        <v>4916</v>
      </c>
      <c r="D3842" s="139" t="s">
        <v>4026</v>
      </c>
      <c r="E3842" s="139" t="s">
        <v>301</v>
      </c>
      <c r="F3842" s="140" t="s">
        <v>2219</v>
      </c>
      <c r="G3842" s="141">
        <v>42813</v>
      </c>
      <c r="H3842" s="141">
        <v>51224</v>
      </c>
      <c r="I3842" s="234">
        <v>30</v>
      </c>
      <c r="J3842" s="235">
        <v>0.44117647058823528</v>
      </c>
      <c r="K3842" s="141">
        <v>59635</v>
      </c>
      <c r="L3842" s="146">
        <v>5</v>
      </c>
      <c r="M3842" s="139">
        <v>5</v>
      </c>
      <c r="N3842" s="167">
        <v>31</v>
      </c>
      <c r="O3842" s="79">
        <v>46172</v>
      </c>
      <c r="P3842" s="80"/>
    </row>
    <row r="3843" spans="1:24" s="236" customFormat="1">
      <c r="A3843" s="80" t="s">
        <v>1733</v>
      </c>
      <c r="B3843" s="80" t="s">
        <v>3213</v>
      </c>
      <c r="C3843" s="223" t="s">
        <v>969</v>
      </c>
      <c r="D3843" s="139" t="s">
        <v>4027</v>
      </c>
      <c r="E3843" s="139" t="s">
        <v>301</v>
      </c>
      <c r="F3843" s="140" t="s">
        <v>2219</v>
      </c>
      <c r="G3843" s="141">
        <v>41323.129999999997</v>
      </c>
      <c r="H3843" s="141">
        <v>51196.125</v>
      </c>
      <c r="I3843" s="234">
        <v>29</v>
      </c>
      <c r="J3843" s="235">
        <v>0.4264705882352941</v>
      </c>
      <c r="K3843" s="141">
        <v>61069.120000000003</v>
      </c>
      <c r="L3843" s="146">
        <v>2</v>
      </c>
      <c r="M3843" s="139">
        <v>2</v>
      </c>
      <c r="N3843" s="167">
        <v>51</v>
      </c>
      <c r="O3843" s="79">
        <v>41323.129999999997</v>
      </c>
      <c r="P3843" s="80"/>
    </row>
    <row r="3844" spans="1:24" s="236" customFormat="1">
      <c r="A3844" s="80" t="s">
        <v>273</v>
      </c>
      <c r="B3844" s="80" t="s">
        <v>3209</v>
      </c>
      <c r="C3844" s="223" t="s">
        <v>974</v>
      </c>
      <c r="D3844" s="139" t="s">
        <v>4026</v>
      </c>
      <c r="E3844" s="139" t="s">
        <v>301</v>
      </c>
      <c r="F3844" s="140" t="s">
        <v>2219</v>
      </c>
      <c r="G3844" s="141">
        <v>39221.5</v>
      </c>
      <c r="H3844" s="141">
        <v>50987.95</v>
      </c>
      <c r="I3844" s="234">
        <v>28</v>
      </c>
      <c r="J3844" s="235">
        <v>0.41176470588235292</v>
      </c>
      <c r="K3844" s="141">
        <v>62754.400000000001</v>
      </c>
      <c r="L3844" s="146">
        <v>9</v>
      </c>
      <c r="M3844" s="139">
        <v>7</v>
      </c>
      <c r="N3844" s="167">
        <v>50</v>
      </c>
      <c r="O3844" s="79">
        <v>41420.44</v>
      </c>
      <c r="P3844" s="80"/>
    </row>
    <row r="3845" spans="1:24" s="236" customFormat="1">
      <c r="A3845" s="80" t="s">
        <v>3338</v>
      </c>
      <c r="B3845" s="80" t="s">
        <v>3238</v>
      </c>
      <c r="C3845" s="223" t="s">
        <v>4917</v>
      </c>
      <c r="D3845" s="139" t="s">
        <v>4027</v>
      </c>
      <c r="E3845" s="139" t="s">
        <v>306</v>
      </c>
      <c r="F3845" s="139" t="s">
        <v>525</v>
      </c>
      <c r="G3845" s="141">
        <v>39192.61</v>
      </c>
      <c r="H3845" s="141">
        <v>50949.599999999999</v>
      </c>
      <c r="I3845" s="234">
        <v>27</v>
      </c>
      <c r="J3845" s="235">
        <v>0.39705882352941174</v>
      </c>
      <c r="K3845" s="141">
        <v>62706.59</v>
      </c>
      <c r="L3845" s="146">
        <v>2</v>
      </c>
      <c r="M3845" s="139">
        <v>2</v>
      </c>
      <c r="N3845" s="167">
        <v>47</v>
      </c>
      <c r="O3845" s="79">
        <v>42579.76</v>
      </c>
      <c r="P3845" s="80"/>
    </row>
    <row r="3846" spans="1:24" s="236" customFormat="1">
      <c r="A3846" s="80" t="s">
        <v>218</v>
      </c>
      <c r="B3846" s="80" t="s">
        <v>3201</v>
      </c>
      <c r="C3846" s="223" t="s">
        <v>969</v>
      </c>
      <c r="D3846" s="139" t="s">
        <v>4026</v>
      </c>
      <c r="E3846" s="139" t="s">
        <v>301</v>
      </c>
      <c r="F3846" s="139" t="s">
        <v>525</v>
      </c>
      <c r="G3846" s="141">
        <v>40279</v>
      </c>
      <c r="H3846" s="141">
        <v>50651</v>
      </c>
      <c r="I3846" s="234">
        <v>26</v>
      </c>
      <c r="J3846" s="235">
        <v>0.38235294117647056</v>
      </c>
      <c r="K3846" s="141">
        <v>61023</v>
      </c>
      <c r="L3846" s="146">
        <v>5</v>
      </c>
      <c r="M3846" s="139">
        <v>5</v>
      </c>
      <c r="N3846" s="167">
        <v>42</v>
      </c>
      <c r="O3846" s="79">
        <v>43594.89</v>
      </c>
      <c r="P3846" s="80"/>
      <c r="X3846" s="241"/>
    </row>
    <row r="3847" spans="1:24" ht="20.25">
      <c r="A3847" s="408" t="s">
        <v>80</v>
      </c>
      <c r="B3847" s="409"/>
      <c r="C3847" s="409"/>
      <c r="D3847" s="409"/>
      <c r="E3847" s="409"/>
      <c r="F3847" s="409"/>
      <c r="G3847" s="410"/>
      <c r="H3847" s="130"/>
      <c r="I3847" s="229"/>
      <c r="J3847" s="132"/>
      <c r="K3847" s="130"/>
      <c r="L3847" s="230"/>
      <c r="M3847" s="230"/>
      <c r="N3847" s="230"/>
      <c r="O3847" s="130"/>
      <c r="P3847" s="134"/>
    </row>
    <row r="3848" spans="1:24" ht="18">
      <c r="A3848" s="61" t="s">
        <v>517</v>
      </c>
      <c r="B3848" s="62" t="s">
        <v>243</v>
      </c>
      <c r="C3848" s="61" t="s">
        <v>233</v>
      </c>
      <c r="D3848" s="61" t="s">
        <v>289</v>
      </c>
      <c r="E3848" s="61" t="s">
        <v>518</v>
      </c>
      <c r="F3848" s="61" t="s">
        <v>519</v>
      </c>
      <c r="G3848" s="63" t="s">
        <v>236</v>
      </c>
      <c r="H3848" s="63" t="s">
        <v>237</v>
      </c>
      <c r="I3848" s="232"/>
      <c r="J3848" s="233" t="s">
        <v>520</v>
      </c>
      <c r="K3848" s="63" t="s">
        <v>238</v>
      </c>
      <c r="L3848" s="61" t="s">
        <v>521</v>
      </c>
      <c r="M3848" s="64" t="s">
        <v>522</v>
      </c>
      <c r="N3848" s="64" t="s">
        <v>523</v>
      </c>
      <c r="O3848" s="65" t="s">
        <v>524</v>
      </c>
      <c r="P3848" s="61" t="s">
        <v>240</v>
      </c>
    </row>
    <row r="3849" spans="1:24" s="236" customFormat="1">
      <c r="A3849" s="80" t="s">
        <v>3197</v>
      </c>
      <c r="B3849" s="80" t="s">
        <v>3258</v>
      </c>
      <c r="C3849" s="238" t="s">
        <v>973</v>
      </c>
      <c r="D3849" s="139" t="s">
        <v>4026</v>
      </c>
      <c r="E3849" s="158" t="s">
        <v>301</v>
      </c>
      <c r="F3849" s="161" t="s">
        <v>525</v>
      </c>
      <c r="G3849" s="141">
        <v>37936</v>
      </c>
      <c r="H3849" s="141">
        <v>50419.5</v>
      </c>
      <c r="I3849" s="234">
        <v>25</v>
      </c>
      <c r="J3849" s="235">
        <v>0.36764705882352944</v>
      </c>
      <c r="K3849" s="141">
        <v>62903</v>
      </c>
      <c r="L3849" s="146"/>
      <c r="M3849" s="139">
        <v>26</v>
      </c>
      <c r="N3849" s="167">
        <v>39</v>
      </c>
      <c r="O3849" s="79">
        <v>44643.92</v>
      </c>
      <c r="P3849" s="80"/>
    </row>
    <row r="3850" spans="1:24" s="236" customFormat="1">
      <c r="A3850" s="80" t="s">
        <v>1718</v>
      </c>
      <c r="B3850" s="80" t="s">
        <v>3199</v>
      </c>
      <c r="C3850" s="223" t="s">
        <v>2602</v>
      </c>
      <c r="D3850" s="139" t="s">
        <v>4027</v>
      </c>
      <c r="E3850" s="139" t="s">
        <v>301</v>
      </c>
      <c r="F3850" s="140" t="s">
        <v>2219</v>
      </c>
      <c r="G3850" s="141">
        <v>38770</v>
      </c>
      <c r="H3850" s="141">
        <v>50400.5</v>
      </c>
      <c r="I3850" s="234">
        <v>24</v>
      </c>
      <c r="J3850" s="235">
        <v>0.35294117647058826</v>
      </c>
      <c r="K3850" s="141">
        <v>62031</v>
      </c>
      <c r="L3850" s="146">
        <v>6</v>
      </c>
      <c r="M3850" s="139">
        <v>6</v>
      </c>
      <c r="N3850" s="167">
        <v>28</v>
      </c>
      <c r="O3850" s="79">
        <v>46581</v>
      </c>
      <c r="P3850" s="80"/>
    </row>
    <row r="3851" spans="1:24" s="236" customFormat="1">
      <c r="A3851" s="80" t="s">
        <v>277</v>
      </c>
      <c r="B3851" s="80" t="s">
        <v>3201</v>
      </c>
      <c r="C3851" s="223" t="s">
        <v>969</v>
      </c>
      <c r="D3851" s="139" t="s">
        <v>4026</v>
      </c>
      <c r="E3851" s="139" t="s">
        <v>301</v>
      </c>
      <c r="F3851" s="139" t="s">
        <v>525</v>
      </c>
      <c r="G3851" s="141">
        <v>39720</v>
      </c>
      <c r="H3851" s="141">
        <v>50294.5</v>
      </c>
      <c r="I3851" s="234">
        <v>23</v>
      </c>
      <c r="J3851" s="235">
        <v>0.33823529411764708</v>
      </c>
      <c r="K3851" s="141">
        <v>60869</v>
      </c>
      <c r="L3851" s="146">
        <v>9</v>
      </c>
      <c r="M3851" s="139">
        <v>9</v>
      </c>
      <c r="N3851" s="167">
        <v>19</v>
      </c>
      <c r="O3851" s="79">
        <v>50070</v>
      </c>
      <c r="P3851" s="80"/>
    </row>
    <row r="3852" spans="1:24" s="236" customFormat="1">
      <c r="A3852" s="80" t="s">
        <v>284</v>
      </c>
      <c r="B3852" s="80" t="s">
        <v>3201</v>
      </c>
      <c r="C3852" s="223" t="s">
        <v>967</v>
      </c>
      <c r="D3852" s="139" t="s">
        <v>4026</v>
      </c>
      <c r="E3852" s="139" t="s">
        <v>301</v>
      </c>
      <c r="F3852" s="140" t="s">
        <v>2219</v>
      </c>
      <c r="G3852" s="141">
        <v>38500.800000000003</v>
      </c>
      <c r="H3852" s="141">
        <v>50055.199999999997</v>
      </c>
      <c r="I3852" s="234">
        <v>22</v>
      </c>
      <c r="J3852" s="235">
        <v>0.3235294117647059</v>
      </c>
      <c r="K3852" s="141">
        <v>61609.599999999999</v>
      </c>
      <c r="L3852" s="146">
        <v>2</v>
      </c>
      <c r="M3852" s="139">
        <v>2</v>
      </c>
      <c r="N3852" s="167">
        <v>46</v>
      </c>
      <c r="O3852" s="79">
        <v>43063.360000000001</v>
      </c>
      <c r="P3852" s="80"/>
    </row>
    <row r="3853" spans="1:24" s="236" customFormat="1">
      <c r="A3853" s="80" t="s">
        <v>1716</v>
      </c>
      <c r="B3853" s="80" t="s">
        <v>3205</v>
      </c>
      <c r="C3853" s="223" t="s">
        <v>971</v>
      </c>
      <c r="D3853" s="139" t="s">
        <v>4026</v>
      </c>
      <c r="E3853" s="139" t="s">
        <v>301</v>
      </c>
      <c r="F3853" s="140" t="s">
        <v>2219</v>
      </c>
      <c r="G3853" s="141">
        <v>33406.81</v>
      </c>
      <c r="H3853" s="141">
        <v>48851</v>
      </c>
      <c r="I3853" s="234">
        <v>21</v>
      </c>
      <c r="J3853" s="235">
        <v>0.30882352941176472</v>
      </c>
      <c r="K3853" s="141">
        <v>64295.19</v>
      </c>
      <c r="L3853" s="146">
        <v>27</v>
      </c>
      <c r="M3853" s="139">
        <v>26</v>
      </c>
      <c r="N3853" s="167">
        <v>57</v>
      </c>
      <c r="O3853" s="79">
        <v>39940.21</v>
      </c>
      <c r="P3853" s="80"/>
      <c r="S3853" s="245"/>
      <c r="T3853" s="245"/>
    </row>
    <row r="3854" spans="1:24" s="236" customFormat="1">
      <c r="A3854" s="80" t="s">
        <v>3230</v>
      </c>
      <c r="B3854" s="80" t="s">
        <v>3220</v>
      </c>
      <c r="C3854" s="223" t="s">
        <v>4918</v>
      </c>
      <c r="D3854" s="139" t="s">
        <v>4027</v>
      </c>
      <c r="E3854" s="139" t="s">
        <v>301</v>
      </c>
      <c r="F3854" s="139" t="s">
        <v>525</v>
      </c>
      <c r="G3854" s="141">
        <v>34334.560000000005</v>
      </c>
      <c r="H3854" s="141">
        <v>48536.696000000004</v>
      </c>
      <c r="I3854" s="234">
        <v>20</v>
      </c>
      <c r="J3854" s="235">
        <v>0.29411764705882354</v>
      </c>
      <c r="K3854" s="141">
        <v>62738.832000000002</v>
      </c>
      <c r="L3854" s="146">
        <v>3</v>
      </c>
      <c r="M3854" s="139">
        <v>3</v>
      </c>
      <c r="N3854" s="167">
        <v>61</v>
      </c>
      <c r="O3854" s="79">
        <v>37020.256000000001</v>
      </c>
      <c r="P3854" s="256"/>
    </row>
    <row r="3855" spans="1:24" s="236" customFormat="1">
      <c r="A3855" s="80" t="s">
        <v>223</v>
      </c>
      <c r="B3855" s="80" t="s">
        <v>3201</v>
      </c>
      <c r="C3855" s="223" t="s">
        <v>969</v>
      </c>
      <c r="D3855" s="139" t="s">
        <v>4027</v>
      </c>
      <c r="E3855" s="139" t="s">
        <v>301</v>
      </c>
      <c r="F3855" s="139" t="s">
        <v>525</v>
      </c>
      <c r="G3855" s="271">
        <v>38823.199999999997</v>
      </c>
      <c r="H3855" s="141">
        <v>48529</v>
      </c>
      <c r="I3855" s="234">
        <v>19</v>
      </c>
      <c r="J3855" s="235">
        <v>0.27941176470588236</v>
      </c>
      <c r="K3855" s="271">
        <v>58234.8</v>
      </c>
      <c r="L3855" s="146">
        <v>2</v>
      </c>
      <c r="M3855" s="139">
        <v>2</v>
      </c>
      <c r="N3855" s="167">
        <v>53</v>
      </c>
      <c r="O3855" s="79">
        <v>40688.959999999999</v>
      </c>
      <c r="P3855" s="80"/>
    </row>
    <row r="3856" spans="1:24" s="236" customFormat="1">
      <c r="A3856" s="80" t="s">
        <v>3261</v>
      </c>
      <c r="B3856" s="80" t="s">
        <v>3261</v>
      </c>
      <c r="C3856" s="223" t="s">
        <v>969</v>
      </c>
      <c r="D3856" s="139" t="s">
        <v>4026</v>
      </c>
      <c r="E3856" s="139"/>
      <c r="F3856" s="140" t="s">
        <v>2219</v>
      </c>
      <c r="G3856" s="141">
        <v>38508.29</v>
      </c>
      <c r="H3856" s="141">
        <v>48228.854999999996</v>
      </c>
      <c r="I3856" s="234">
        <v>18</v>
      </c>
      <c r="J3856" s="235">
        <v>0.26470588235294118</v>
      </c>
      <c r="K3856" s="141">
        <v>57949.42</v>
      </c>
      <c r="L3856" s="146"/>
      <c r="M3856" s="139">
        <v>4</v>
      </c>
      <c r="N3856" s="167">
        <v>48</v>
      </c>
      <c r="O3856" s="79">
        <v>42387.85</v>
      </c>
      <c r="P3856" s="80"/>
      <c r="Q3856" s="241"/>
      <c r="U3856" s="245"/>
    </row>
    <row r="3857" spans="1:24" s="236" customFormat="1">
      <c r="A3857" s="80" t="s">
        <v>3227</v>
      </c>
      <c r="B3857" s="80" t="s">
        <v>3228</v>
      </c>
      <c r="C3857" s="223" t="s">
        <v>969</v>
      </c>
      <c r="D3857" s="139" t="s">
        <v>4026</v>
      </c>
      <c r="E3857" s="139" t="s">
        <v>301</v>
      </c>
      <c r="F3857" s="139" t="s">
        <v>525</v>
      </c>
      <c r="G3857" s="141">
        <v>38805.42</v>
      </c>
      <c r="H3857" s="141">
        <v>48004.684999999998</v>
      </c>
      <c r="I3857" s="234">
        <v>17</v>
      </c>
      <c r="J3857" s="235">
        <v>0.25</v>
      </c>
      <c r="K3857" s="141">
        <v>57203.95</v>
      </c>
      <c r="L3857" s="146">
        <v>2</v>
      </c>
      <c r="M3857" s="139">
        <v>2</v>
      </c>
      <c r="N3857" s="167">
        <v>32</v>
      </c>
      <c r="O3857" s="79">
        <v>46039.35</v>
      </c>
      <c r="P3857" s="80"/>
    </row>
    <row r="3858" spans="1:24" s="236" customFormat="1">
      <c r="A3858" s="80" t="s">
        <v>225</v>
      </c>
      <c r="B3858" s="80" t="s">
        <v>3209</v>
      </c>
      <c r="C3858" s="250" t="s">
        <v>969</v>
      </c>
      <c r="D3858" s="139" t="s">
        <v>4026</v>
      </c>
      <c r="E3858" s="251" t="s">
        <v>301</v>
      </c>
      <c r="F3858" s="140" t="s">
        <v>2219</v>
      </c>
      <c r="G3858" s="252">
        <v>38500.800000000003</v>
      </c>
      <c r="H3858" s="141">
        <v>47278.400000000001</v>
      </c>
      <c r="I3858" s="234">
        <v>16</v>
      </c>
      <c r="J3858" s="235">
        <v>0.23529411764705882</v>
      </c>
      <c r="K3858" s="252">
        <v>56056</v>
      </c>
      <c r="L3858" s="253">
        <v>6</v>
      </c>
      <c r="M3858" s="251">
        <v>6</v>
      </c>
      <c r="N3858" s="167">
        <v>43</v>
      </c>
      <c r="O3858" s="254">
        <v>43520.533333333296</v>
      </c>
      <c r="P3858" s="255"/>
    </row>
    <row r="3859" spans="1:24" s="236" customFormat="1">
      <c r="A3859" s="80" t="s">
        <v>1721</v>
      </c>
      <c r="B3859" s="80" t="s">
        <v>3209</v>
      </c>
      <c r="C3859" s="223" t="s">
        <v>2603</v>
      </c>
      <c r="D3859" s="139" t="s">
        <v>4027</v>
      </c>
      <c r="E3859" s="139" t="s">
        <v>301</v>
      </c>
      <c r="F3859" s="139" t="s">
        <v>525</v>
      </c>
      <c r="G3859" s="141">
        <v>37445.72</v>
      </c>
      <c r="H3859" s="141">
        <v>47212.36</v>
      </c>
      <c r="I3859" s="234">
        <v>15</v>
      </c>
      <c r="J3859" s="235">
        <v>0.22058823529411764</v>
      </c>
      <c r="K3859" s="141">
        <v>56979</v>
      </c>
      <c r="L3859" s="146"/>
      <c r="M3859" s="139"/>
      <c r="N3859" s="167"/>
      <c r="O3859" s="244"/>
      <c r="P3859" s="80"/>
    </row>
    <row r="3860" spans="1:24" s="236" customFormat="1">
      <c r="A3860" s="80" t="s">
        <v>3256</v>
      </c>
      <c r="B3860" s="80" t="s">
        <v>3222</v>
      </c>
      <c r="C3860" s="224" t="s">
        <v>969</v>
      </c>
      <c r="D3860" s="139" t="s">
        <v>4026</v>
      </c>
      <c r="E3860" s="167" t="s">
        <v>359</v>
      </c>
      <c r="F3860" s="167" t="s">
        <v>525</v>
      </c>
      <c r="G3860" s="156">
        <v>36982.400000000001</v>
      </c>
      <c r="H3860" s="141">
        <v>47153.599999999999</v>
      </c>
      <c r="I3860" s="234">
        <v>14</v>
      </c>
      <c r="J3860" s="235">
        <v>0.20588235294117646</v>
      </c>
      <c r="K3860" s="156">
        <v>57324.799999999996</v>
      </c>
      <c r="L3860" s="240"/>
      <c r="M3860" s="167">
        <v>13</v>
      </c>
      <c r="N3860" s="167">
        <v>18</v>
      </c>
      <c r="O3860" s="85">
        <v>50182.400000000009</v>
      </c>
      <c r="P3860" s="182"/>
      <c r="V3860" s="241"/>
      <c r="W3860" s="241"/>
    </row>
    <row r="3861" spans="1:24" s="236" customFormat="1">
      <c r="A3861" s="80" t="s">
        <v>3193</v>
      </c>
      <c r="B3861" s="80" t="s">
        <v>3235</v>
      </c>
      <c r="C3861" s="223" t="s">
        <v>972</v>
      </c>
      <c r="D3861" s="139" t="s">
        <v>4026</v>
      </c>
      <c r="E3861" s="139" t="s">
        <v>306</v>
      </c>
      <c r="F3861" s="140" t="s">
        <v>2219</v>
      </c>
      <c r="G3861" s="141">
        <v>36254.400000000001</v>
      </c>
      <c r="H3861" s="141">
        <v>47101.600000000006</v>
      </c>
      <c r="I3861" s="234">
        <v>13</v>
      </c>
      <c r="J3861" s="235">
        <v>0.19117647058823528</v>
      </c>
      <c r="K3861" s="141">
        <v>57948.800000000003</v>
      </c>
      <c r="L3861" s="146">
        <v>18</v>
      </c>
      <c r="M3861" s="139">
        <v>17</v>
      </c>
      <c r="N3861" s="167">
        <v>52</v>
      </c>
      <c r="O3861" s="79">
        <v>41172</v>
      </c>
      <c r="P3861" s="80"/>
    </row>
    <row r="3862" spans="1:24" s="236" customFormat="1">
      <c r="A3862" s="80" t="s">
        <v>3267</v>
      </c>
      <c r="B3862" s="80" t="s">
        <v>3267</v>
      </c>
      <c r="C3862" s="223" t="s">
        <v>4919</v>
      </c>
      <c r="D3862" s="139" t="s">
        <v>4026</v>
      </c>
      <c r="E3862" s="139"/>
      <c r="F3862" s="139" t="s">
        <v>525</v>
      </c>
      <c r="G3862" s="141">
        <v>35464</v>
      </c>
      <c r="H3862" s="141">
        <v>46394.400000000001</v>
      </c>
      <c r="I3862" s="234">
        <v>12</v>
      </c>
      <c r="J3862" s="235">
        <v>0.17647058823529413</v>
      </c>
      <c r="K3862" s="141">
        <v>57324.800000000003</v>
      </c>
      <c r="L3862" s="146"/>
      <c r="M3862" s="139"/>
      <c r="N3862" s="167"/>
      <c r="O3862" s="244"/>
      <c r="P3862" s="80"/>
      <c r="R3862" s="241"/>
      <c r="X3862" s="245"/>
    </row>
    <row r="3863" spans="1:24" s="236" customFormat="1">
      <c r="A3863" s="80" t="s">
        <v>274</v>
      </c>
      <c r="B3863" s="80" t="s">
        <v>3222</v>
      </c>
      <c r="C3863" s="223" t="s">
        <v>968</v>
      </c>
      <c r="D3863" s="139" t="s">
        <v>4026</v>
      </c>
      <c r="E3863" s="139" t="s">
        <v>301</v>
      </c>
      <c r="F3863" s="139" t="s">
        <v>525</v>
      </c>
      <c r="G3863" s="141">
        <v>37245</v>
      </c>
      <c r="H3863" s="141">
        <v>45815.25</v>
      </c>
      <c r="I3863" s="234">
        <v>11</v>
      </c>
      <c r="J3863" s="235">
        <v>0.16176470588235295</v>
      </c>
      <c r="K3863" s="141">
        <v>54385.5</v>
      </c>
      <c r="L3863" s="146">
        <v>2</v>
      </c>
      <c r="M3863" s="139">
        <v>2</v>
      </c>
      <c r="N3863" s="167">
        <v>29</v>
      </c>
      <c r="O3863" s="242">
        <v>46452.9</v>
      </c>
      <c r="P3863" s="80"/>
      <c r="Q3863" s="245"/>
      <c r="V3863" s="241"/>
      <c r="W3863" s="241"/>
    </row>
    <row r="3864" spans="1:24" s="236" customFormat="1">
      <c r="A3864" s="80" t="s">
        <v>3217</v>
      </c>
      <c r="B3864" s="80" t="s">
        <v>3199</v>
      </c>
      <c r="C3864" s="223" t="s">
        <v>4920</v>
      </c>
      <c r="D3864" s="139" t="s">
        <v>4026</v>
      </c>
      <c r="E3864" s="139" t="s">
        <v>306</v>
      </c>
      <c r="F3864" s="139" t="s">
        <v>525</v>
      </c>
      <c r="G3864" s="141">
        <v>35849.4</v>
      </c>
      <c r="H3864" s="141">
        <v>45731.79</v>
      </c>
      <c r="I3864" s="234">
        <v>10</v>
      </c>
      <c r="J3864" s="235">
        <v>0.14705882352941177</v>
      </c>
      <c r="K3864" s="141">
        <v>55614.18</v>
      </c>
      <c r="L3864" s="146">
        <v>2</v>
      </c>
      <c r="M3864" s="139">
        <v>2</v>
      </c>
      <c r="N3864" s="167">
        <v>25</v>
      </c>
      <c r="O3864" s="79">
        <v>48557.18</v>
      </c>
      <c r="P3864" s="213"/>
    </row>
    <row r="3865" spans="1:24" s="236" customFormat="1">
      <c r="A3865" s="80" t="s">
        <v>3237</v>
      </c>
      <c r="B3865" s="80" t="s">
        <v>3238</v>
      </c>
      <c r="C3865" s="223" t="s">
        <v>967</v>
      </c>
      <c r="D3865" s="139" t="s">
        <v>4026</v>
      </c>
      <c r="E3865" s="139" t="s">
        <v>306</v>
      </c>
      <c r="F3865" s="139" t="s">
        <v>525</v>
      </c>
      <c r="G3865" s="141">
        <v>36043</v>
      </c>
      <c r="H3865" s="141">
        <v>45054</v>
      </c>
      <c r="I3865" s="234">
        <v>9</v>
      </c>
      <c r="J3865" s="235">
        <v>0.13235294117647059</v>
      </c>
      <c r="K3865" s="141">
        <v>54065</v>
      </c>
      <c r="L3865" s="146">
        <v>2.75</v>
      </c>
      <c r="M3865" s="139">
        <v>2.75</v>
      </c>
      <c r="N3865" s="167">
        <v>60</v>
      </c>
      <c r="O3865" s="79">
        <v>37385</v>
      </c>
      <c r="P3865" s="80"/>
    </row>
    <row r="3866" spans="1:24" s="236" customFormat="1">
      <c r="A3866" s="80" t="s">
        <v>2225</v>
      </c>
      <c r="B3866" s="80" t="s">
        <v>3199</v>
      </c>
      <c r="C3866" s="223" t="s">
        <v>2327</v>
      </c>
      <c r="D3866" s="139" t="s">
        <v>4027</v>
      </c>
      <c r="E3866" s="139" t="s">
        <v>301</v>
      </c>
      <c r="F3866" s="139"/>
      <c r="G3866" s="141">
        <v>36288</v>
      </c>
      <c r="H3866" s="141">
        <v>44792</v>
      </c>
      <c r="I3866" s="234">
        <v>8</v>
      </c>
      <c r="J3866" s="235">
        <v>0.11764705882352941</v>
      </c>
      <c r="K3866" s="141">
        <v>53296</v>
      </c>
      <c r="L3866" s="146">
        <v>8</v>
      </c>
      <c r="M3866" s="139">
        <v>9</v>
      </c>
      <c r="N3866" s="167">
        <v>33</v>
      </c>
      <c r="O3866" s="79">
        <v>46010</v>
      </c>
      <c r="P3866" s="80"/>
    </row>
    <row r="3867" spans="1:24" s="236" customFormat="1">
      <c r="A3867" s="80" t="s">
        <v>3192</v>
      </c>
      <c r="B3867" s="80" t="s">
        <v>3222</v>
      </c>
      <c r="C3867" s="223" t="s">
        <v>974</v>
      </c>
      <c r="D3867" s="139" t="s">
        <v>4027</v>
      </c>
      <c r="E3867" s="139" t="s">
        <v>301</v>
      </c>
      <c r="F3867" s="139" t="s">
        <v>525</v>
      </c>
      <c r="G3867" s="141">
        <v>34847.279999999999</v>
      </c>
      <c r="H3867" s="141">
        <v>43559.149999999994</v>
      </c>
      <c r="I3867" s="234">
        <v>7</v>
      </c>
      <c r="J3867" s="235">
        <v>0.10294117647058823</v>
      </c>
      <c r="K3867" s="141">
        <v>52271.02</v>
      </c>
      <c r="L3867" s="146">
        <v>5</v>
      </c>
      <c r="M3867" s="139">
        <v>5</v>
      </c>
      <c r="N3867" s="167">
        <v>58</v>
      </c>
      <c r="O3867" s="79">
        <v>39601.08</v>
      </c>
      <c r="P3867" s="80"/>
    </row>
    <row r="3868" spans="1:24" s="236" customFormat="1">
      <c r="A3868" s="80" t="s">
        <v>1743</v>
      </c>
      <c r="B3868" s="80" t="s">
        <v>3251</v>
      </c>
      <c r="C3868" s="223" t="s">
        <v>4921</v>
      </c>
      <c r="D3868" s="139" t="s">
        <v>4026</v>
      </c>
      <c r="E3868" s="139" t="s">
        <v>306</v>
      </c>
      <c r="F3868" s="139" t="s">
        <v>525</v>
      </c>
      <c r="G3868" s="141">
        <v>34070.400000000001</v>
      </c>
      <c r="H3868" s="141">
        <v>43430.400000000001</v>
      </c>
      <c r="I3868" s="234">
        <v>6</v>
      </c>
      <c r="J3868" s="235">
        <v>8.8235294117647065E-2</v>
      </c>
      <c r="K3868" s="141">
        <v>52790.400000000001</v>
      </c>
      <c r="L3868" s="146">
        <v>37</v>
      </c>
      <c r="M3868" s="139">
        <v>33</v>
      </c>
      <c r="N3868" s="167">
        <v>23</v>
      </c>
      <c r="O3868" s="79">
        <v>48953.84</v>
      </c>
      <c r="P3868" s="80"/>
    </row>
    <row r="3869" spans="1:24" s="236" customFormat="1">
      <c r="A3869" s="80" t="s">
        <v>1732</v>
      </c>
      <c r="B3869" s="80" t="s">
        <v>3297</v>
      </c>
      <c r="C3869" s="223" t="s">
        <v>968</v>
      </c>
      <c r="D3869" s="139" t="s">
        <v>4026</v>
      </c>
      <c r="E3869" s="139" t="s">
        <v>301</v>
      </c>
      <c r="F3869" s="139" t="s">
        <v>525</v>
      </c>
      <c r="G3869" s="141">
        <v>35568</v>
      </c>
      <c r="H3869" s="141">
        <v>42536</v>
      </c>
      <c r="I3869" s="234">
        <v>5</v>
      </c>
      <c r="J3869" s="235">
        <v>7.3529411764705885E-2</v>
      </c>
      <c r="K3869" s="141">
        <v>49504</v>
      </c>
      <c r="L3869" s="146">
        <v>4</v>
      </c>
      <c r="M3869" s="139">
        <v>4</v>
      </c>
      <c r="N3869" s="167">
        <v>55</v>
      </c>
      <c r="O3869" s="79">
        <v>40393.599999999999</v>
      </c>
      <c r="P3869" s="80"/>
    </row>
    <row r="3870" spans="1:24" s="236" customFormat="1">
      <c r="A3870" s="80" t="s">
        <v>3330</v>
      </c>
      <c r="B3870" s="80" t="s">
        <v>3263</v>
      </c>
      <c r="C3870" s="223" t="s">
        <v>967</v>
      </c>
      <c r="D3870" s="139"/>
      <c r="E3870" s="139"/>
      <c r="F3870" s="139"/>
      <c r="G3870" s="141">
        <v>32115.200000000001</v>
      </c>
      <c r="H3870" s="141">
        <v>41745.599999999999</v>
      </c>
      <c r="I3870" s="234">
        <v>4</v>
      </c>
      <c r="J3870" s="235">
        <v>5.8823529411764705E-2</v>
      </c>
      <c r="K3870" s="141">
        <v>51376</v>
      </c>
      <c r="L3870" s="146">
        <v>6.5</v>
      </c>
      <c r="M3870" s="139">
        <v>6.5</v>
      </c>
      <c r="N3870" s="167">
        <v>56</v>
      </c>
      <c r="O3870" s="79">
        <v>40123.199999999997</v>
      </c>
      <c r="P3870" s="256"/>
    </row>
    <row r="3871" spans="1:24" s="236" customFormat="1">
      <c r="A3871" s="80" t="s">
        <v>3271</v>
      </c>
      <c r="B3871" s="80" t="s">
        <v>3272</v>
      </c>
      <c r="C3871" s="223" t="s">
        <v>969</v>
      </c>
      <c r="D3871" s="139" t="s">
        <v>4026</v>
      </c>
      <c r="E3871" s="139" t="s">
        <v>301</v>
      </c>
      <c r="F3871" s="139" t="s">
        <v>525</v>
      </c>
      <c r="G3871" s="141">
        <v>29980.26</v>
      </c>
      <c r="H3871" s="141">
        <v>40473.354999999996</v>
      </c>
      <c r="I3871" s="234">
        <v>3</v>
      </c>
      <c r="J3871" s="235">
        <v>4.4117647058823532E-2</v>
      </c>
      <c r="K3871" s="141">
        <v>50966.45</v>
      </c>
      <c r="L3871" s="146">
        <v>1</v>
      </c>
      <c r="M3871" s="139">
        <v>0</v>
      </c>
      <c r="N3871" s="167">
        <v>49</v>
      </c>
      <c r="O3871" s="79">
        <v>42209.440000000002</v>
      </c>
      <c r="P3871" s="80"/>
    </row>
    <row r="3872" spans="1:24" s="236" customFormat="1">
      <c r="A3872" s="80" t="s">
        <v>3239</v>
      </c>
      <c r="B3872" s="80" t="s">
        <v>3209</v>
      </c>
      <c r="C3872" s="223" t="s">
        <v>2601</v>
      </c>
      <c r="D3872" s="139" t="s">
        <v>4026</v>
      </c>
      <c r="E3872" s="139"/>
      <c r="F3872" s="139" t="s">
        <v>525</v>
      </c>
      <c r="G3872" s="141">
        <v>24104</v>
      </c>
      <c r="H3872" s="141">
        <v>38000</v>
      </c>
      <c r="I3872" s="234">
        <v>2</v>
      </c>
      <c r="J3872" s="235">
        <v>2.9411764705882353E-2</v>
      </c>
      <c r="K3872" s="141">
        <v>51896</v>
      </c>
      <c r="L3872" s="146">
        <v>1</v>
      </c>
      <c r="M3872" s="139">
        <v>1</v>
      </c>
      <c r="N3872" s="167">
        <v>59</v>
      </c>
      <c r="O3872" s="79">
        <v>39010</v>
      </c>
      <c r="P3872" s="80"/>
    </row>
    <row r="3873" spans="1:18" s="236" customFormat="1">
      <c r="A3873" s="80" t="s">
        <v>3244</v>
      </c>
      <c r="B3873" s="80" t="s">
        <v>3245</v>
      </c>
      <c r="C3873" s="223" t="s">
        <v>969</v>
      </c>
      <c r="D3873" s="139" t="s">
        <v>4026</v>
      </c>
      <c r="E3873" s="139" t="s">
        <v>359</v>
      </c>
      <c r="F3873" s="139" t="s">
        <v>525</v>
      </c>
      <c r="G3873" s="141">
        <v>28352</v>
      </c>
      <c r="H3873" s="141">
        <v>34707</v>
      </c>
      <c r="I3873" s="234">
        <v>1</v>
      </c>
      <c r="J3873" s="235">
        <v>1.4705882352941176E-2</v>
      </c>
      <c r="K3873" s="141">
        <v>41062</v>
      </c>
      <c r="L3873" s="146">
        <v>1</v>
      </c>
      <c r="M3873" s="139">
        <v>1</v>
      </c>
      <c r="N3873" s="167">
        <v>62</v>
      </c>
      <c r="O3873" s="79">
        <v>35402</v>
      </c>
      <c r="P3873" s="80"/>
    </row>
    <row r="3874" spans="1:18" s="236" customFormat="1">
      <c r="A3874" s="80" t="s">
        <v>3223</v>
      </c>
      <c r="B3874" s="80" t="s">
        <v>3201</v>
      </c>
      <c r="C3874" s="223" t="s">
        <v>4922</v>
      </c>
      <c r="D3874" s="139" t="s">
        <v>4026</v>
      </c>
      <c r="E3874" s="139" t="s">
        <v>301</v>
      </c>
      <c r="F3874" s="140" t="s">
        <v>365</v>
      </c>
      <c r="G3874" s="141"/>
      <c r="H3874" s="141"/>
      <c r="I3874" s="234"/>
      <c r="J3874" s="235"/>
      <c r="K3874" s="141"/>
      <c r="L3874" s="146">
        <v>8</v>
      </c>
      <c r="M3874" s="139">
        <v>7</v>
      </c>
      <c r="N3874" s="167">
        <v>14</v>
      </c>
      <c r="O3874" s="208">
        <v>51958.400000000001</v>
      </c>
      <c r="P3874" s="80"/>
    </row>
    <row r="3875" spans="1:18" s="236" customFormat="1">
      <c r="A3875" s="80"/>
      <c r="B3875" s="80"/>
      <c r="C3875" s="223"/>
      <c r="D3875" s="139"/>
      <c r="E3875" s="139"/>
      <c r="F3875" s="139"/>
      <c r="G3875" s="141"/>
      <c r="H3875" s="141"/>
      <c r="I3875" s="234"/>
      <c r="J3875" s="235"/>
      <c r="K3875" s="141"/>
      <c r="L3875" s="146"/>
      <c r="M3875" s="139"/>
      <c r="N3875" s="139"/>
      <c r="O3875" s="79"/>
      <c r="P3875" s="256"/>
      <c r="R3875" s="241"/>
    </row>
    <row r="3876" spans="1:18" s="236" customFormat="1">
      <c r="A3876" s="80"/>
      <c r="B3876" s="80"/>
      <c r="C3876" s="223"/>
      <c r="D3876" s="139"/>
      <c r="E3876" s="139"/>
      <c r="F3876" s="66"/>
      <c r="G3876" s="14" t="s">
        <v>236</v>
      </c>
      <c r="H3876" s="15" t="s">
        <v>237</v>
      </c>
      <c r="I3876" s="259"/>
      <c r="J3876" s="260"/>
      <c r="K3876" s="67" t="s">
        <v>238</v>
      </c>
      <c r="L3876" s="261"/>
      <c r="M3876" s="261"/>
      <c r="N3876" s="261"/>
      <c r="O3876" s="262"/>
      <c r="P3876" s="256"/>
      <c r="R3876" s="241"/>
    </row>
    <row r="3877" spans="1:18" s="236" customFormat="1">
      <c r="A3877" s="80"/>
      <c r="B3877" s="80"/>
      <c r="C3877" s="223"/>
      <c r="D3877" s="139"/>
      <c r="E3877" s="139"/>
      <c r="F3877" s="68" t="s">
        <v>253</v>
      </c>
      <c r="G3877" s="16">
        <v>41029.060732656377</v>
      </c>
      <c r="H3877" s="16">
        <v>52879.90336151902</v>
      </c>
      <c r="I3877" s="259"/>
      <c r="J3877" s="260"/>
      <c r="K3877" s="16">
        <v>64730.74599038162</v>
      </c>
      <c r="L3877" s="261"/>
      <c r="M3877" s="261"/>
      <c r="N3877" s="261"/>
      <c r="O3877" s="262"/>
      <c r="P3877" s="256"/>
      <c r="R3877" s="241"/>
    </row>
    <row r="3878" spans="1:18" s="236" customFormat="1">
      <c r="A3878" s="80"/>
      <c r="B3878" s="80"/>
      <c r="C3878" s="223"/>
      <c r="D3878" s="139"/>
      <c r="E3878" s="139"/>
      <c r="F3878" s="68" t="s">
        <v>254</v>
      </c>
      <c r="G3878" s="16">
        <v>44042.7575</v>
      </c>
      <c r="H3878" s="16">
        <v>55932.75</v>
      </c>
      <c r="I3878" s="259"/>
      <c r="J3878" s="260"/>
      <c r="K3878" s="16">
        <v>68205.272929371102</v>
      </c>
      <c r="L3878" s="261"/>
      <c r="M3878" s="261"/>
      <c r="N3878" s="261"/>
      <c r="O3878" s="262"/>
      <c r="P3878" s="256"/>
      <c r="R3878" s="241"/>
    </row>
    <row r="3879" spans="1:18" s="236" customFormat="1">
      <c r="A3879" s="80"/>
      <c r="B3879" s="80"/>
      <c r="C3879" s="223"/>
      <c r="D3879" s="139"/>
      <c r="E3879" s="139"/>
      <c r="F3879" s="68" t="s">
        <v>255</v>
      </c>
      <c r="G3879" s="16">
        <v>37813.43</v>
      </c>
      <c r="H3879" s="16">
        <v>48172.8125</v>
      </c>
      <c r="I3879" s="259"/>
      <c r="J3879" s="260"/>
      <c r="K3879" s="16">
        <v>57949.264999999999</v>
      </c>
      <c r="L3879" s="261"/>
      <c r="M3879" s="261"/>
      <c r="N3879" s="261"/>
      <c r="O3879" s="262"/>
      <c r="P3879" s="256"/>
      <c r="R3879" s="241"/>
    </row>
    <row r="3880" spans="1:18" s="236" customFormat="1">
      <c r="A3880" s="80"/>
      <c r="B3880" s="80"/>
      <c r="C3880" s="223"/>
      <c r="D3880" s="139"/>
      <c r="E3880" s="139"/>
      <c r="F3880" s="68" t="s">
        <v>256</v>
      </c>
      <c r="G3880" s="16">
        <v>41310.565000000002</v>
      </c>
      <c r="H3880" s="16">
        <v>52759.202499999999</v>
      </c>
      <c r="I3880" s="259"/>
      <c r="J3880" s="260"/>
      <c r="K3880" s="16">
        <v>64387.595000000001</v>
      </c>
      <c r="L3880" s="261"/>
      <c r="M3880" s="261"/>
      <c r="N3880" s="261"/>
      <c r="O3880" s="262"/>
      <c r="P3880" s="256"/>
      <c r="R3880" s="241"/>
    </row>
    <row r="3881" spans="1:18" s="236" customFormat="1">
      <c r="A3881" s="80"/>
      <c r="B3881" s="80"/>
      <c r="C3881" s="223"/>
      <c r="D3881" s="139"/>
      <c r="E3881" s="139"/>
      <c r="F3881" s="68"/>
      <c r="G3881" s="16"/>
      <c r="H3881" s="16"/>
      <c r="I3881" s="259"/>
      <c r="J3881" s="260"/>
      <c r="K3881" s="16"/>
      <c r="L3881" s="261"/>
      <c r="M3881" s="261"/>
      <c r="N3881" s="261"/>
      <c r="O3881" s="262"/>
      <c r="P3881" s="256"/>
      <c r="R3881" s="241"/>
    </row>
    <row r="3882" spans="1:18" s="236" customFormat="1">
      <c r="A3882" s="80"/>
      <c r="B3882" s="80"/>
      <c r="C3882" s="223"/>
      <c r="D3882" s="139"/>
      <c r="E3882" s="139"/>
      <c r="F3882" s="68"/>
      <c r="G3882" s="16"/>
      <c r="H3882" s="69"/>
      <c r="I3882" s="263"/>
      <c r="J3882" s="406" t="s">
        <v>257</v>
      </c>
      <c r="K3882" s="406"/>
      <c r="L3882" s="406"/>
      <c r="M3882" s="406"/>
      <c r="N3882" s="406"/>
      <c r="O3882" s="406"/>
      <c r="P3882" s="256"/>
      <c r="R3882" s="241"/>
    </row>
    <row r="3883" spans="1:18" s="236" customFormat="1">
      <c r="A3883" s="80"/>
      <c r="B3883" s="80"/>
      <c r="C3883" s="223"/>
      <c r="D3883" s="139"/>
      <c r="E3883" s="139"/>
      <c r="F3883" s="68"/>
      <c r="G3883" s="16"/>
      <c r="H3883" s="70"/>
      <c r="I3883" s="264"/>
      <c r="J3883" s="265" t="s">
        <v>258</v>
      </c>
      <c r="K3883" s="71">
        <v>51108.533863636367</v>
      </c>
      <c r="L3883" s="266"/>
      <c r="M3883" s="407" t="s">
        <v>259</v>
      </c>
      <c r="N3883" s="407"/>
      <c r="O3883" s="72">
        <v>47325.620806444102</v>
      </c>
      <c r="P3883" s="256"/>
      <c r="R3883" s="241"/>
    </row>
    <row r="3884" spans="1:18" s="236" customFormat="1">
      <c r="A3884" s="80"/>
      <c r="B3884" s="80"/>
      <c r="C3884" s="223"/>
      <c r="D3884" s="139"/>
      <c r="E3884" s="139"/>
      <c r="F3884" s="261"/>
      <c r="G3884" s="262"/>
      <c r="H3884" s="70"/>
      <c r="I3884" s="264"/>
      <c r="J3884" s="265" t="s">
        <v>260</v>
      </c>
      <c r="K3884" s="71">
        <v>42700.66</v>
      </c>
      <c r="L3884" s="266"/>
      <c r="M3884" s="407" t="s">
        <v>537</v>
      </c>
      <c r="N3884" s="407"/>
      <c r="O3884" s="72">
        <v>46911.796775640381</v>
      </c>
      <c r="P3884" s="256"/>
      <c r="R3884" s="241"/>
    </row>
    <row r="3885" spans="1:18" s="236" customFormat="1">
      <c r="A3885" s="80"/>
      <c r="B3885" s="80"/>
      <c r="C3885" s="223"/>
      <c r="D3885" s="139"/>
      <c r="E3885" s="139"/>
      <c r="F3885" s="139"/>
      <c r="G3885" s="141"/>
      <c r="H3885" s="141"/>
      <c r="I3885" s="234"/>
      <c r="J3885" s="235"/>
      <c r="K3885" s="141"/>
      <c r="L3885" s="146"/>
      <c r="M3885" s="139"/>
      <c r="N3885" s="139"/>
      <c r="O3885" s="79"/>
      <c r="P3885" s="256"/>
      <c r="R3885" s="241"/>
    </row>
    <row r="3886" spans="1:18" ht="20.25">
      <c r="A3886" s="405" t="s">
        <v>81</v>
      </c>
      <c r="B3886" s="405"/>
      <c r="C3886" s="405"/>
      <c r="D3886" s="228"/>
      <c r="E3886" s="228"/>
      <c r="F3886" s="228"/>
      <c r="G3886" s="130"/>
      <c r="H3886" s="130"/>
      <c r="I3886" s="229"/>
      <c r="J3886" s="132"/>
      <c r="K3886" s="130"/>
      <c r="L3886" s="230"/>
      <c r="M3886" s="230"/>
      <c r="N3886" s="230"/>
      <c r="O3886" s="130"/>
      <c r="P3886" s="134"/>
    </row>
    <row r="3887" spans="1:18" ht="18">
      <c r="A3887" s="61" t="s">
        <v>517</v>
      </c>
      <c r="B3887" s="62" t="s">
        <v>243</v>
      </c>
      <c r="C3887" s="61" t="s">
        <v>233</v>
      </c>
      <c r="D3887" s="61" t="s">
        <v>289</v>
      </c>
      <c r="E3887" s="61" t="s">
        <v>518</v>
      </c>
      <c r="F3887" s="61" t="s">
        <v>519</v>
      </c>
      <c r="G3887" s="63" t="s">
        <v>236</v>
      </c>
      <c r="H3887" s="63" t="s">
        <v>237</v>
      </c>
      <c r="I3887" s="232"/>
      <c r="J3887" s="233" t="s">
        <v>520</v>
      </c>
      <c r="K3887" s="63" t="s">
        <v>238</v>
      </c>
      <c r="L3887" s="61" t="s">
        <v>521</v>
      </c>
      <c r="M3887" s="64" t="s">
        <v>522</v>
      </c>
      <c r="N3887" s="64" t="s">
        <v>523</v>
      </c>
      <c r="O3887" s="65" t="s">
        <v>524</v>
      </c>
      <c r="P3887" s="61" t="s">
        <v>240</v>
      </c>
    </row>
    <row r="3888" spans="1:18" s="236" customFormat="1">
      <c r="A3888" s="80" t="s">
        <v>3217</v>
      </c>
      <c r="B3888" s="80" t="s">
        <v>3199</v>
      </c>
      <c r="C3888" s="223" t="s">
        <v>982</v>
      </c>
      <c r="D3888" s="139" t="s">
        <v>300</v>
      </c>
      <c r="E3888" s="139" t="s">
        <v>306</v>
      </c>
      <c r="F3888" s="139" t="s">
        <v>525</v>
      </c>
      <c r="G3888" s="141">
        <v>84196.63</v>
      </c>
      <c r="H3888" s="141">
        <v>107406.61500000001</v>
      </c>
      <c r="I3888" s="234">
        <v>52</v>
      </c>
      <c r="J3888" s="235">
        <v>1</v>
      </c>
      <c r="K3888" s="141">
        <v>130616.6</v>
      </c>
      <c r="L3888" s="146">
        <v>8</v>
      </c>
      <c r="M3888" s="139">
        <v>3</v>
      </c>
      <c r="N3888" s="167">
        <v>3</v>
      </c>
      <c r="O3888" s="79">
        <v>111847.77</v>
      </c>
      <c r="P3888" s="213"/>
    </row>
    <row r="3889" spans="1:18" s="236" customFormat="1">
      <c r="A3889" s="80" t="s">
        <v>3301</v>
      </c>
      <c r="B3889" s="80" t="s">
        <v>3201</v>
      </c>
      <c r="C3889" s="223" t="s">
        <v>4923</v>
      </c>
      <c r="D3889" s="139" t="s">
        <v>300</v>
      </c>
      <c r="E3889" s="139" t="s">
        <v>301</v>
      </c>
      <c r="F3889" s="139" t="s">
        <v>525</v>
      </c>
      <c r="G3889" s="141">
        <v>72051.199999999997</v>
      </c>
      <c r="H3889" s="141">
        <v>104478.39999999999</v>
      </c>
      <c r="I3889" s="234">
        <v>51</v>
      </c>
      <c r="J3889" s="235">
        <v>0.98076923076923073</v>
      </c>
      <c r="K3889" s="141">
        <v>136905.60000000001</v>
      </c>
      <c r="L3889" s="146">
        <v>1</v>
      </c>
      <c r="M3889" s="139">
        <v>1</v>
      </c>
      <c r="N3889" s="167">
        <v>1</v>
      </c>
      <c r="O3889" s="79">
        <v>136905.60000000001</v>
      </c>
      <c r="P3889" s="80"/>
    </row>
    <row r="3890" spans="1:18" s="236" customFormat="1">
      <c r="A3890" s="80" t="s">
        <v>3359</v>
      </c>
      <c r="B3890" s="80" t="s">
        <v>3201</v>
      </c>
      <c r="C3890" s="223" t="s">
        <v>978</v>
      </c>
      <c r="D3890" s="139"/>
      <c r="E3890" s="139"/>
      <c r="F3890" s="139"/>
      <c r="G3890" s="271">
        <v>77249.293176512205</v>
      </c>
      <c r="H3890" s="141">
        <v>100454.21739468427</v>
      </c>
      <c r="I3890" s="234">
        <v>50</v>
      </c>
      <c r="J3890" s="235">
        <v>0.96153846153846156</v>
      </c>
      <c r="K3890" s="271">
        <v>123659.14161285634</v>
      </c>
      <c r="L3890" s="146">
        <v>1</v>
      </c>
      <c r="M3890" s="186">
        <v>1</v>
      </c>
      <c r="N3890" s="167">
        <v>2</v>
      </c>
      <c r="O3890" s="79">
        <v>123659.14</v>
      </c>
      <c r="P3890" s="80"/>
    </row>
    <row r="3891" spans="1:18" s="236" customFormat="1">
      <c r="A3891" s="80" t="s">
        <v>1722</v>
      </c>
      <c r="B3891" s="80" t="s">
        <v>3201</v>
      </c>
      <c r="C3891" s="223" t="s">
        <v>2620</v>
      </c>
      <c r="D3891" s="139" t="s">
        <v>300</v>
      </c>
      <c r="E3891" s="139" t="s">
        <v>301</v>
      </c>
      <c r="F3891" s="139" t="s">
        <v>525</v>
      </c>
      <c r="G3891" s="141">
        <v>78114</v>
      </c>
      <c r="H3891" s="141">
        <v>97643</v>
      </c>
      <c r="I3891" s="234">
        <v>49</v>
      </c>
      <c r="J3891" s="235">
        <v>0.94230769230769229</v>
      </c>
      <c r="K3891" s="141">
        <v>117172</v>
      </c>
      <c r="L3891" s="146">
        <v>1</v>
      </c>
      <c r="M3891" s="139">
        <v>0</v>
      </c>
      <c r="N3891" s="167"/>
      <c r="O3891" s="244"/>
      <c r="P3891" s="80"/>
    </row>
    <row r="3892" spans="1:18" s="236" customFormat="1">
      <c r="A3892" s="80" t="s">
        <v>3209</v>
      </c>
      <c r="B3892" s="80" t="s">
        <v>3209</v>
      </c>
      <c r="C3892" s="223" t="s">
        <v>4924</v>
      </c>
      <c r="D3892" s="139" t="s">
        <v>300</v>
      </c>
      <c r="E3892" s="139" t="s">
        <v>301</v>
      </c>
      <c r="F3892" s="139"/>
      <c r="G3892" s="141">
        <v>74984</v>
      </c>
      <c r="H3892" s="141">
        <v>97489.600000000006</v>
      </c>
      <c r="I3892" s="234">
        <v>48</v>
      </c>
      <c r="J3892" s="235">
        <v>0.92307692307692313</v>
      </c>
      <c r="K3892" s="141">
        <v>119995.2</v>
      </c>
      <c r="L3892" s="146"/>
      <c r="M3892" s="139">
        <v>6</v>
      </c>
      <c r="N3892" s="167">
        <v>15</v>
      </c>
      <c r="O3892" s="79">
        <v>89592.53</v>
      </c>
      <c r="P3892" s="80"/>
    </row>
    <row r="3893" spans="1:18" s="236" customFormat="1">
      <c r="A3893" s="80" t="s">
        <v>205</v>
      </c>
      <c r="B3893" s="80" t="s">
        <v>3199</v>
      </c>
      <c r="C3893" s="223" t="s">
        <v>983</v>
      </c>
      <c r="D3893" s="139" t="s">
        <v>300</v>
      </c>
      <c r="E3893" s="139" t="s">
        <v>301</v>
      </c>
      <c r="F3893" s="139" t="s">
        <v>525</v>
      </c>
      <c r="G3893" s="141">
        <v>71989.070000000007</v>
      </c>
      <c r="H3893" s="141">
        <v>96816.774999999994</v>
      </c>
      <c r="I3893" s="234">
        <v>47</v>
      </c>
      <c r="J3893" s="235">
        <v>0.90384615384615385</v>
      </c>
      <c r="K3893" s="141">
        <v>121644.48</v>
      </c>
      <c r="L3893" s="146"/>
      <c r="M3893" s="139"/>
      <c r="N3893" s="167"/>
      <c r="O3893" s="244"/>
      <c r="P3893" s="80"/>
    </row>
    <row r="3894" spans="1:18" s="236" customFormat="1">
      <c r="A3894" s="80" t="s">
        <v>217</v>
      </c>
      <c r="B3894" s="80" t="s">
        <v>3199</v>
      </c>
      <c r="C3894" s="223" t="s">
        <v>978</v>
      </c>
      <c r="D3894" s="139" t="s">
        <v>300</v>
      </c>
      <c r="E3894" s="139" t="s">
        <v>301</v>
      </c>
      <c r="F3894" s="140" t="s">
        <v>2219</v>
      </c>
      <c r="G3894" s="141">
        <v>73633.040000000008</v>
      </c>
      <c r="H3894" s="141">
        <v>93884.752000000008</v>
      </c>
      <c r="I3894" s="234">
        <v>46</v>
      </c>
      <c r="J3894" s="235">
        <v>0.88461538461538458</v>
      </c>
      <c r="K3894" s="141">
        <v>114136.46400000001</v>
      </c>
      <c r="L3894" s="146">
        <v>1</v>
      </c>
      <c r="M3894" s="139">
        <v>1</v>
      </c>
      <c r="N3894" s="167">
        <v>14</v>
      </c>
      <c r="O3894" s="79">
        <v>89752</v>
      </c>
      <c r="P3894" s="80"/>
    </row>
    <row r="3895" spans="1:18" s="236" customFormat="1">
      <c r="A3895" s="80" t="s">
        <v>3241</v>
      </c>
      <c r="B3895" s="80" t="s">
        <v>3213</v>
      </c>
      <c r="C3895" s="223" t="s">
        <v>448</v>
      </c>
      <c r="D3895" s="139" t="s">
        <v>300</v>
      </c>
      <c r="E3895" s="139"/>
      <c r="F3895" s="139" t="s">
        <v>525</v>
      </c>
      <c r="G3895" s="141">
        <v>71169.539999999994</v>
      </c>
      <c r="H3895" s="141">
        <v>93792.14</v>
      </c>
      <c r="I3895" s="234">
        <v>45</v>
      </c>
      <c r="J3895" s="235">
        <v>0.86538461538461542</v>
      </c>
      <c r="K3895" s="141">
        <v>116414.74</v>
      </c>
      <c r="L3895" s="146">
        <v>29</v>
      </c>
      <c r="M3895" s="139">
        <v>25</v>
      </c>
      <c r="N3895" s="167">
        <v>10</v>
      </c>
      <c r="O3895" s="79">
        <v>93792.14</v>
      </c>
      <c r="P3895" s="80"/>
    </row>
    <row r="3896" spans="1:18" s="236" customFormat="1">
      <c r="A3896" s="80" t="s">
        <v>3191</v>
      </c>
      <c r="B3896" s="80" t="s">
        <v>3199</v>
      </c>
      <c r="C3896" s="223" t="s">
        <v>4925</v>
      </c>
      <c r="D3896" s="139" t="s">
        <v>300</v>
      </c>
      <c r="E3896" s="139" t="s">
        <v>301</v>
      </c>
      <c r="F3896" s="140" t="s">
        <v>2219</v>
      </c>
      <c r="G3896" s="271">
        <v>71493.97</v>
      </c>
      <c r="H3896" s="141">
        <v>92798.994999999995</v>
      </c>
      <c r="I3896" s="234">
        <v>44</v>
      </c>
      <c r="J3896" s="235">
        <v>0.84615384615384615</v>
      </c>
      <c r="K3896" s="271">
        <v>114104.02</v>
      </c>
      <c r="L3896" s="146"/>
      <c r="M3896" s="139">
        <v>23</v>
      </c>
      <c r="N3896" s="167">
        <v>13</v>
      </c>
      <c r="O3896" s="242">
        <v>91561.94</v>
      </c>
      <c r="P3896" s="80"/>
    </row>
    <row r="3897" spans="1:18" s="236" customFormat="1">
      <c r="A3897" s="80" t="s">
        <v>214</v>
      </c>
      <c r="B3897" s="80" t="s">
        <v>3199</v>
      </c>
      <c r="C3897" s="223" t="s">
        <v>985</v>
      </c>
      <c r="D3897" s="139" t="s">
        <v>300</v>
      </c>
      <c r="E3897" s="139" t="s">
        <v>301</v>
      </c>
      <c r="F3897" s="139" t="s">
        <v>525</v>
      </c>
      <c r="G3897" s="79">
        <v>70200</v>
      </c>
      <c r="H3897" s="141">
        <v>91260</v>
      </c>
      <c r="I3897" s="234">
        <v>43</v>
      </c>
      <c r="J3897" s="235">
        <v>0.82692307692307687</v>
      </c>
      <c r="K3897" s="271">
        <v>112320</v>
      </c>
      <c r="L3897" s="146"/>
      <c r="M3897" s="139">
        <v>2</v>
      </c>
      <c r="N3897" s="167">
        <v>17</v>
      </c>
      <c r="O3897" s="79">
        <v>87750</v>
      </c>
      <c r="P3897" s="80"/>
      <c r="R3897" s="241"/>
    </row>
    <row r="3898" spans="1:18" s="236" customFormat="1">
      <c r="A3898" s="80" t="s">
        <v>3197</v>
      </c>
      <c r="B3898" s="80" t="s">
        <v>3258</v>
      </c>
      <c r="C3898" s="238" t="s">
        <v>984</v>
      </c>
      <c r="D3898" s="139" t="s">
        <v>300</v>
      </c>
      <c r="E3898" s="158" t="s">
        <v>301</v>
      </c>
      <c r="F3898" s="161" t="s">
        <v>525</v>
      </c>
      <c r="G3898" s="141">
        <v>69855</v>
      </c>
      <c r="H3898" s="141">
        <v>89968.5</v>
      </c>
      <c r="I3898" s="234">
        <v>42</v>
      </c>
      <c r="J3898" s="235">
        <v>0.80769230769230771</v>
      </c>
      <c r="K3898" s="141">
        <v>110082</v>
      </c>
      <c r="L3898" s="146"/>
      <c r="M3898" s="139">
        <v>2</v>
      </c>
      <c r="N3898" s="167">
        <v>16</v>
      </c>
      <c r="O3898" s="79">
        <v>88119.79</v>
      </c>
      <c r="P3898" s="80"/>
      <c r="Q3898" s="241"/>
    </row>
    <row r="3899" spans="1:18" s="236" customFormat="1">
      <c r="A3899" s="80" t="s">
        <v>3204</v>
      </c>
      <c r="B3899" s="80" t="s">
        <v>3204</v>
      </c>
      <c r="C3899" s="223" t="s">
        <v>978</v>
      </c>
      <c r="D3899" s="139" t="s">
        <v>300</v>
      </c>
      <c r="E3899" s="139" t="s">
        <v>301</v>
      </c>
      <c r="F3899" s="139" t="s">
        <v>525</v>
      </c>
      <c r="G3899" s="141">
        <v>71959.679999999993</v>
      </c>
      <c r="H3899" s="141">
        <v>89957.01</v>
      </c>
      <c r="I3899" s="234">
        <v>41</v>
      </c>
      <c r="J3899" s="235">
        <v>0.78846153846153844</v>
      </c>
      <c r="K3899" s="141">
        <v>107954.34</v>
      </c>
      <c r="L3899" s="146">
        <v>1</v>
      </c>
      <c r="M3899" s="139">
        <v>1</v>
      </c>
      <c r="N3899" s="167">
        <v>21</v>
      </c>
      <c r="O3899" s="79">
        <v>80325.179999999993</v>
      </c>
      <c r="P3899" s="80"/>
    </row>
    <row r="3900" spans="1:18" s="236" customFormat="1">
      <c r="A3900" s="80" t="s">
        <v>1743</v>
      </c>
      <c r="B3900" s="80" t="s">
        <v>3251</v>
      </c>
      <c r="C3900" s="223" t="s">
        <v>2606</v>
      </c>
      <c r="D3900" s="139" t="s">
        <v>300</v>
      </c>
      <c r="E3900" s="139" t="s">
        <v>301</v>
      </c>
      <c r="F3900" s="139" t="s">
        <v>525</v>
      </c>
      <c r="G3900" s="141">
        <v>68827.199999999997</v>
      </c>
      <c r="H3900" s="141">
        <v>89481.600000000006</v>
      </c>
      <c r="I3900" s="234">
        <v>40</v>
      </c>
      <c r="J3900" s="235">
        <v>0.76923076923076927</v>
      </c>
      <c r="K3900" s="141">
        <v>110136</v>
      </c>
      <c r="L3900" s="146">
        <v>31</v>
      </c>
      <c r="M3900" s="139">
        <v>26</v>
      </c>
      <c r="N3900" s="167">
        <v>9</v>
      </c>
      <c r="O3900" s="79">
        <v>94865.471999999994</v>
      </c>
      <c r="P3900" s="80"/>
    </row>
    <row r="3901" spans="1:18" s="236" customFormat="1">
      <c r="A3901" s="80" t="s">
        <v>220</v>
      </c>
      <c r="B3901" s="80" t="s">
        <v>3201</v>
      </c>
      <c r="C3901" s="223" t="s">
        <v>448</v>
      </c>
      <c r="D3901" s="139" t="s">
        <v>300</v>
      </c>
      <c r="E3901" s="139" t="s">
        <v>301</v>
      </c>
      <c r="F3901" s="139" t="s">
        <v>525</v>
      </c>
      <c r="G3901" s="141">
        <v>68912</v>
      </c>
      <c r="H3901" s="141">
        <v>88601</v>
      </c>
      <c r="I3901" s="234">
        <v>39</v>
      </c>
      <c r="J3901" s="235">
        <v>0.75</v>
      </c>
      <c r="K3901" s="141">
        <v>108290</v>
      </c>
      <c r="L3901" s="146">
        <v>2</v>
      </c>
      <c r="M3901" s="139">
        <v>2</v>
      </c>
      <c r="N3901" s="167">
        <v>6</v>
      </c>
      <c r="O3901" s="79">
        <v>101194.88</v>
      </c>
      <c r="P3901" s="80"/>
    </row>
    <row r="3902" spans="1:18" s="236" customFormat="1" ht="22.5">
      <c r="A3902" s="80" t="s">
        <v>3200</v>
      </c>
      <c r="B3902" s="80" t="s">
        <v>3201</v>
      </c>
      <c r="C3902" s="223" t="s">
        <v>448</v>
      </c>
      <c r="D3902" s="139" t="s">
        <v>300</v>
      </c>
      <c r="E3902" s="139" t="s">
        <v>301</v>
      </c>
      <c r="F3902" s="139" t="s">
        <v>525</v>
      </c>
      <c r="G3902" s="141">
        <v>66579</v>
      </c>
      <c r="H3902" s="141">
        <v>87954.5</v>
      </c>
      <c r="I3902" s="234">
        <v>38</v>
      </c>
      <c r="J3902" s="235">
        <v>0.73076923076923073</v>
      </c>
      <c r="K3902" s="141">
        <v>109330</v>
      </c>
      <c r="L3902" s="146"/>
      <c r="M3902" s="139">
        <v>2</v>
      </c>
      <c r="N3902" s="167">
        <v>4</v>
      </c>
      <c r="O3902" s="79">
        <v>107183</v>
      </c>
      <c r="P3902" s="80"/>
    </row>
    <row r="3903" spans="1:18" s="236" customFormat="1">
      <c r="A3903" s="80" t="s">
        <v>3212</v>
      </c>
      <c r="B3903" s="80" t="s">
        <v>3213</v>
      </c>
      <c r="C3903" s="223" t="s">
        <v>986</v>
      </c>
      <c r="D3903" s="139" t="s">
        <v>300</v>
      </c>
      <c r="E3903" s="139" t="s">
        <v>301</v>
      </c>
      <c r="F3903" s="140" t="s">
        <v>2219</v>
      </c>
      <c r="G3903" s="141">
        <v>58694.48</v>
      </c>
      <c r="H3903" s="141">
        <v>87452.56</v>
      </c>
      <c r="I3903" s="234">
        <v>37</v>
      </c>
      <c r="J3903" s="235">
        <v>0.71153846153846156</v>
      </c>
      <c r="K3903" s="141">
        <v>116210.64</v>
      </c>
      <c r="L3903" s="146"/>
      <c r="M3903" s="139">
        <v>15</v>
      </c>
      <c r="N3903" s="167">
        <v>32</v>
      </c>
      <c r="O3903" s="79">
        <v>70398.934933333352</v>
      </c>
      <c r="P3903" s="80"/>
    </row>
    <row r="3904" spans="1:18" s="236" customFormat="1" ht="22.5">
      <c r="A3904" s="80" t="s">
        <v>216</v>
      </c>
      <c r="B3904" s="80" t="s">
        <v>3199</v>
      </c>
      <c r="C3904" s="224" t="s">
        <v>2605</v>
      </c>
      <c r="D3904" s="167"/>
      <c r="E3904" s="239" t="s">
        <v>301</v>
      </c>
      <c r="F3904" s="167" t="s">
        <v>525</v>
      </c>
      <c r="G3904" s="85">
        <v>72250.464000000007</v>
      </c>
      <c r="H3904" s="141">
        <v>86956.687999999995</v>
      </c>
      <c r="I3904" s="234">
        <v>36</v>
      </c>
      <c r="J3904" s="235">
        <v>0.69230769230769229</v>
      </c>
      <c r="K3904" s="85">
        <v>101662.912</v>
      </c>
      <c r="L3904" s="240">
        <v>1</v>
      </c>
      <c r="M3904" s="167"/>
      <c r="N3904" s="167">
        <v>5</v>
      </c>
      <c r="O3904" s="85">
        <v>101662.91</v>
      </c>
      <c r="P3904" s="182"/>
      <c r="Q3904" s="245"/>
    </row>
    <row r="3905" spans="1:24" s="236" customFormat="1">
      <c r="A3905" s="80" t="s">
        <v>3194</v>
      </c>
      <c r="B3905" s="80" t="s">
        <v>3214</v>
      </c>
      <c r="C3905" s="223" t="s">
        <v>4926</v>
      </c>
      <c r="D3905" s="139" t="s">
        <v>300</v>
      </c>
      <c r="E3905" s="139" t="s">
        <v>301</v>
      </c>
      <c r="F3905" s="139" t="s">
        <v>525</v>
      </c>
      <c r="G3905" s="141">
        <v>63748</v>
      </c>
      <c r="H3905" s="141">
        <v>86875</v>
      </c>
      <c r="I3905" s="234">
        <v>35</v>
      </c>
      <c r="J3905" s="235">
        <v>0.67307692307692313</v>
      </c>
      <c r="K3905" s="141">
        <v>110002</v>
      </c>
      <c r="L3905" s="146">
        <v>5</v>
      </c>
      <c r="M3905" s="139">
        <v>4</v>
      </c>
      <c r="N3905" s="167">
        <v>19</v>
      </c>
      <c r="O3905" s="79">
        <v>84090.997500000012</v>
      </c>
      <c r="P3905" s="80"/>
    </row>
    <row r="3906" spans="1:24" s="236" customFormat="1">
      <c r="A3906" s="80" t="s">
        <v>272</v>
      </c>
      <c r="B3906" s="80" t="s">
        <v>3189</v>
      </c>
      <c r="C3906" s="223" t="s">
        <v>985</v>
      </c>
      <c r="D3906" s="139" t="s">
        <v>300</v>
      </c>
      <c r="E3906" s="139" t="s">
        <v>306</v>
      </c>
      <c r="F3906" s="139" t="s">
        <v>525</v>
      </c>
      <c r="G3906" s="271">
        <v>66788.800000000003</v>
      </c>
      <c r="H3906" s="141">
        <v>86829.6</v>
      </c>
      <c r="I3906" s="234">
        <v>34</v>
      </c>
      <c r="J3906" s="235">
        <v>0.65384615384615385</v>
      </c>
      <c r="K3906" s="271">
        <v>106870.39999999999</v>
      </c>
      <c r="L3906" s="146">
        <v>2</v>
      </c>
      <c r="M3906" s="146">
        <v>1</v>
      </c>
      <c r="N3906" s="167">
        <v>33</v>
      </c>
      <c r="O3906" s="242">
        <v>70116.800000000003</v>
      </c>
      <c r="P3906" s="272"/>
    </row>
    <row r="3907" spans="1:24" s="236" customFormat="1">
      <c r="A3907" s="80" t="s">
        <v>3219</v>
      </c>
      <c r="B3907" s="80" t="s">
        <v>3220</v>
      </c>
      <c r="C3907" s="223" t="s">
        <v>4927</v>
      </c>
      <c r="D3907" s="139" t="s">
        <v>300</v>
      </c>
      <c r="E3907" s="139" t="s">
        <v>301</v>
      </c>
      <c r="F3907" s="139" t="s">
        <v>525</v>
      </c>
      <c r="G3907" s="141">
        <v>59824</v>
      </c>
      <c r="H3907" s="141">
        <v>85761.5</v>
      </c>
      <c r="I3907" s="234">
        <v>33</v>
      </c>
      <c r="J3907" s="235">
        <v>0.63461538461538458</v>
      </c>
      <c r="K3907" s="141">
        <v>111699</v>
      </c>
      <c r="L3907" s="146">
        <v>1</v>
      </c>
      <c r="M3907" s="139">
        <v>1</v>
      </c>
      <c r="N3907" s="167">
        <v>11</v>
      </c>
      <c r="O3907" s="141">
        <v>92453</v>
      </c>
      <c r="P3907" s="80"/>
    </row>
    <row r="3908" spans="1:24" s="236" customFormat="1">
      <c r="A3908" s="80" t="s">
        <v>210</v>
      </c>
      <c r="B3908" s="80" t="s">
        <v>3201</v>
      </c>
      <c r="C3908" s="223" t="s">
        <v>2608</v>
      </c>
      <c r="D3908" s="139" t="s">
        <v>300</v>
      </c>
      <c r="E3908" s="139" t="s">
        <v>306</v>
      </c>
      <c r="F3908" s="139" t="s">
        <v>525</v>
      </c>
      <c r="G3908" s="141">
        <v>67353.17</v>
      </c>
      <c r="H3908" s="141">
        <v>85745.135000000009</v>
      </c>
      <c r="I3908" s="234">
        <v>32</v>
      </c>
      <c r="J3908" s="235">
        <v>0.61538461538461542</v>
      </c>
      <c r="K3908" s="141">
        <v>104137.1</v>
      </c>
      <c r="L3908" s="146">
        <v>1</v>
      </c>
      <c r="M3908" s="139">
        <v>1</v>
      </c>
      <c r="N3908" s="167">
        <v>24</v>
      </c>
      <c r="O3908" s="242">
        <v>78322.87</v>
      </c>
      <c r="P3908" s="80"/>
    </row>
    <row r="3909" spans="1:24" s="236" customFormat="1">
      <c r="A3909" s="80" t="s">
        <v>3193</v>
      </c>
      <c r="B3909" s="80" t="s">
        <v>3235</v>
      </c>
      <c r="C3909" s="223" t="s">
        <v>993</v>
      </c>
      <c r="D3909" s="139" t="s">
        <v>4026</v>
      </c>
      <c r="E3909" s="139" t="s">
        <v>306</v>
      </c>
      <c r="F3909" s="139" t="s">
        <v>525</v>
      </c>
      <c r="G3909" s="141">
        <v>65956.800000000003</v>
      </c>
      <c r="H3909" s="141">
        <v>85727.200000000012</v>
      </c>
      <c r="I3909" s="234">
        <v>31</v>
      </c>
      <c r="J3909" s="235">
        <v>0.59615384615384615</v>
      </c>
      <c r="K3909" s="141">
        <v>105497.60000000001</v>
      </c>
      <c r="L3909" s="146">
        <v>2</v>
      </c>
      <c r="M3909" s="139">
        <v>1</v>
      </c>
      <c r="N3909" s="167">
        <v>7</v>
      </c>
      <c r="O3909" s="79">
        <v>100506</v>
      </c>
      <c r="P3909" s="80"/>
    </row>
    <row r="3910" spans="1:24" s="236" customFormat="1">
      <c r="A3910" s="80" t="s">
        <v>1713</v>
      </c>
      <c r="B3910" s="80" t="s">
        <v>3199</v>
      </c>
      <c r="C3910" s="223" t="s">
        <v>980</v>
      </c>
      <c r="D3910" s="140" t="s">
        <v>300</v>
      </c>
      <c r="E3910" s="139" t="s">
        <v>306</v>
      </c>
      <c r="F3910" s="139" t="s">
        <v>525</v>
      </c>
      <c r="G3910" s="141">
        <v>65823.570000000007</v>
      </c>
      <c r="H3910" s="141">
        <v>85570.635000000009</v>
      </c>
      <c r="I3910" s="234">
        <v>30</v>
      </c>
      <c r="J3910" s="235">
        <v>0.57692307692307687</v>
      </c>
      <c r="K3910" s="141">
        <v>105317.7</v>
      </c>
      <c r="L3910" s="146">
        <v>1</v>
      </c>
      <c r="M3910" s="139">
        <v>1</v>
      </c>
      <c r="N3910" s="167">
        <v>8</v>
      </c>
      <c r="O3910" s="79">
        <v>98846.8</v>
      </c>
      <c r="P3910" s="80"/>
    </row>
    <row r="3911" spans="1:24" s="236" customFormat="1">
      <c r="A3911" s="80" t="s">
        <v>273</v>
      </c>
      <c r="B3911" s="80" t="s">
        <v>3209</v>
      </c>
      <c r="C3911" s="223" t="s">
        <v>982</v>
      </c>
      <c r="D3911" s="139" t="s">
        <v>300</v>
      </c>
      <c r="E3911" s="139" t="s">
        <v>301</v>
      </c>
      <c r="F3911" s="139" t="s">
        <v>525</v>
      </c>
      <c r="G3911" s="141">
        <v>63887.69</v>
      </c>
      <c r="H3911" s="141">
        <v>83054</v>
      </c>
      <c r="I3911" s="234">
        <v>29</v>
      </c>
      <c r="J3911" s="235">
        <v>0.55769230769230771</v>
      </c>
      <c r="K3911" s="141">
        <v>102220.31</v>
      </c>
      <c r="L3911" s="146">
        <v>1</v>
      </c>
      <c r="M3911" s="139"/>
      <c r="N3911" s="167"/>
      <c r="O3911" s="244"/>
      <c r="P3911" s="80"/>
    </row>
    <row r="3912" spans="1:24" s="236" customFormat="1">
      <c r="A3912" s="80" t="s">
        <v>3230</v>
      </c>
      <c r="B3912" s="80" t="s">
        <v>3220</v>
      </c>
      <c r="C3912" s="223" t="s">
        <v>985</v>
      </c>
      <c r="D3912" s="139" t="s">
        <v>300</v>
      </c>
      <c r="E3912" s="139" t="s">
        <v>301</v>
      </c>
      <c r="F3912" s="139" t="s">
        <v>525</v>
      </c>
      <c r="G3912" s="141">
        <v>58724</v>
      </c>
      <c r="H3912" s="141">
        <v>83014.5</v>
      </c>
      <c r="I3912" s="234">
        <v>28</v>
      </c>
      <c r="J3912" s="235">
        <v>0.53846153846153844</v>
      </c>
      <c r="K3912" s="141">
        <v>107305</v>
      </c>
      <c r="L3912" s="146">
        <v>2</v>
      </c>
      <c r="M3912" s="139">
        <v>0</v>
      </c>
      <c r="N3912" s="167"/>
      <c r="O3912" s="244"/>
      <c r="P3912" s="80"/>
    </row>
    <row r="3913" spans="1:24" s="236" customFormat="1">
      <c r="A3913" s="80" t="s">
        <v>224</v>
      </c>
      <c r="B3913" s="80" t="s">
        <v>3201</v>
      </c>
      <c r="C3913" s="223" t="s">
        <v>4928</v>
      </c>
      <c r="D3913" s="139" t="s">
        <v>300</v>
      </c>
      <c r="E3913" s="139" t="s">
        <v>301</v>
      </c>
      <c r="F3913" s="140" t="s">
        <v>2219</v>
      </c>
      <c r="G3913" s="141">
        <v>66228.658228538523</v>
      </c>
      <c r="H3913" s="141">
        <v>82792.610231756305</v>
      </c>
      <c r="I3913" s="234">
        <v>27</v>
      </c>
      <c r="J3913" s="235">
        <v>0.51923076923076927</v>
      </c>
      <c r="K3913" s="141">
        <v>99356.562234974088</v>
      </c>
      <c r="L3913" s="146">
        <v>4</v>
      </c>
      <c r="M3913" s="139">
        <v>3</v>
      </c>
      <c r="N3913" s="167">
        <v>30</v>
      </c>
      <c r="O3913" s="79">
        <v>74372.597866666678</v>
      </c>
      <c r="P3913" s="80"/>
    </row>
    <row r="3914" spans="1:24" s="236" customFormat="1">
      <c r="A3914" s="80" t="s">
        <v>208</v>
      </c>
      <c r="B3914" s="80" t="s">
        <v>3201</v>
      </c>
      <c r="C3914" s="237" t="s">
        <v>978</v>
      </c>
      <c r="D3914" s="139" t="s">
        <v>300</v>
      </c>
      <c r="E3914" s="139" t="s">
        <v>301</v>
      </c>
      <c r="F3914" s="139" t="s">
        <v>525</v>
      </c>
      <c r="G3914" s="141">
        <v>61248</v>
      </c>
      <c r="H3914" s="141">
        <v>82248.5</v>
      </c>
      <c r="I3914" s="234">
        <v>26</v>
      </c>
      <c r="J3914" s="235">
        <v>0.5</v>
      </c>
      <c r="K3914" s="141">
        <v>103249</v>
      </c>
      <c r="L3914" s="146">
        <v>5</v>
      </c>
      <c r="M3914" s="139">
        <v>3</v>
      </c>
      <c r="N3914" s="167">
        <v>35</v>
      </c>
      <c r="O3914" s="79">
        <v>68903</v>
      </c>
      <c r="P3914" s="80"/>
      <c r="Q3914" s="241"/>
    </row>
    <row r="3915" spans="1:24" s="236" customFormat="1">
      <c r="A3915" s="80" t="s">
        <v>3317</v>
      </c>
      <c r="B3915" s="80" t="s">
        <v>3318</v>
      </c>
      <c r="C3915" s="223" t="s">
        <v>4929</v>
      </c>
      <c r="D3915" s="139" t="s">
        <v>300</v>
      </c>
      <c r="E3915" s="139" t="s">
        <v>301</v>
      </c>
      <c r="F3915" s="139"/>
      <c r="G3915" s="141">
        <v>63152.04</v>
      </c>
      <c r="H3915" s="141">
        <v>82097.654999999999</v>
      </c>
      <c r="I3915" s="234">
        <v>25</v>
      </c>
      <c r="J3915" s="235">
        <v>0.48076923076923078</v>
      </c>
      <c r="K3915" s="141">
        <v>101043.27</v>
      </c>
      <c r="L3915" s="146">
        <v>1</v>
      </c>
      <c r="M3915" s="139">
        <v>1</v>
      </c>
      <c r="N3915" s="167">
        <v>25</v>
      </c>
      <c r="O3915" s="79">
        <v>78000</v>
      </c>
      <c r="P3915" s="80"/>
    </row>
    <row r="3916" spans="1:24" s="236" customFormat="1">
      <c r="A3916" s="80" t="s">
        <v>3330</v>
      </c>
      <c r="B3916" s="80" t="s">
        <v>3263</v>
      </c>
      <c r="C3916" s="223" t="s">
        <v>446</v>
      </c>
      <c r="D3916" s="139"/>
      <c r="E3916" s="139"/>
      <c r="F3916" s="139"/>
      <c r="G3916" s="141">
        <v>60279</v>
      </c>
      <c r="H3916" s="141">
        <v>79869.5</v>
      </c>
      <c r="I3916" s="234">
        <v>24</v>
      </c>
      <c r="J3916" s="235">
        <v>0.46153846153846156</v>
      </c>
      <c r="K3916" s="141">
        <v>99460</v>
      </c>
      <c r="L3916" s="146">
        <v>1</v>
      </c>
      <c r="M3916" s="139">
        <v>0</v>
      </c>
      <c r="N3916" s="167">
        <v>23</v>
      </c>
      <c r="O3916" s="79">
        <v>79000</v>
      </c>
      <c r="P3916" s="80"/>
    </row>
    <row r="3917" spans="1:24" s="236" customFormat="1">
      <c r="A3917" s="80" t="s">
        <v>1732</v>
      </c>
      <c r="B3917" s="80" t="s">
        <v>3297</v>
      </c>
      <c r="C3917" s="223" t="s">
        <v>978</v>
      </c>
      <c r="D3917" s="139" t="s">
        <v>300</v>
      </c>
      <c r="E3917" s="139" t="s">
        <v>301</v>
      </c>
      <c r="F3917" s="139" t="s">
        <v>525</v>
      </c>
      <c r="G3917" s="141">
        <v>62192</v>
      </c>
      <c r="H3917" s="141">
        <v>79300</v>
      </c>
      <c r="I3917" s="234">
        <v>23</v>
      </c>
      <c r="J3917" s="235">
        <v>0.44230769230769229</v>
      </c>
      <c r="K3917" s="141">
        <v>96408</v>
      </c>
      <c r="L3917" s="146">
        <v>4</v>
      </c>
      <c r="M3917" s="139">
        <v>3</v>
      </c>
      <c r="N3917" s="167">
        <v>31</v>
      </c>
      <c r="O3917" s="79">
        <v>72092.800000000003</v>
      </c>
      <c r="P3917" s="80"/>
    </row>
    <row r="3918" spans="1:24" s="236" customFormat="1">
      <c r="A3918" s="80" t="s">
        <v>3261</v>
      </c>
      <c r="B3918" s="80" t="s">
        <v>3261</v>
      </c>
      <c r="C3918" s="223" t="s">
        <v>4930</v>
      </c>
      <c r="D3918" s="139" t="s">
        <v>300</v>
      </c>
      <c r="E3918" s="139"/>
      <c r="F3918" s="139" t="s">
        <v>525</v>
      </c>
      <c r="G3918" s="141">
        <v>61954.05</v>
      </c>
      <c r="H3918" s="141">
        <v>79155.334999999992</v>
      </c>
      <c r="I3918" s="234">
        <v>22</v>
      </c>
      <c r="J3918" s="235">
        <v>0.42307692307692307</v>
      </c>
      <c r="K3918" s="141">
        <v>96356.62</v>
      </c>
      <c r="L3918" s="146"/>
      <c r="M3918" s="139">
        <v>2</v>
      </c>
      <c r="N3918" s="167">
        <v>22</v>
      </c>
      <c r="O3918" s="79">
        <v>80291.009999999995</v>
      </c>
      <c r="P3918" s="80"/>
      <c r="V3918" s="241"/>
      <c r="W3918" s="241"/>
      <c r="X3918" s="241"/>
    </row>
    <row r="3919" spans="1:24" s="236" customFormat="1">
      <c r="A3919" s="80" t="s">
        <v>1718</v>
      </c>
      <c r="B3919" s="80" t="s">
        <v>3199</v>
      </c>
      <c r="C3919" s="223" t="s">
        <v>983</v>
      </c>
      <c r="D3919" s="139" t="s">
        <v>300</v>
      </c>
      <c r="E3919" s="139" t="s">
        <v>301</v>
      </c>
      <c r="F3919" s="139" t="s">
        <v>525</v>
      </c>
      <c r="G3919" s="141">
        <v>60144</v>
      </c>
      <c r="H3919" s="141">
        <v>78187.5</v>
      </c>
      <c r="I3919" s="234">
        <v>21</v>
      </c>
      <c r="J3919" s="235">
        <v>0.40384615384615385</v>
      </c>
      <c r="K3919" s="141">
        <v>96231</v>
      </c>
      <c r="L3919" s="146">
        <v>2</v>
      </c>
      <c r="M3919" s="139">
        <v>2</v>
      </c>
      <c r="N3919" s="167">
        <v>12</v>
      </c>
      <c r="O3919" s="79">
        <v>92029</v>
      </c>
      <c r="P3919" s="80"/>
    </row>
    <row r="3920" spans="1:24" s="236" customFormat="1">
      <c r="A3920" s="80" t="s">
        <v>227</v>
      </c>
      <c r="B3920" s="80" t="s">
        <v>3201</v>
      </c>
      <c r="C3920" s="223" t="s">
        <v>978</v>
      </c>
      <c r="D3920" s="139" t="s">
        <v>300</v>
      </c>
      <c r="E3920" s="139" t="s">
        <v>306</v>
      </c>
      <c r="F3920" s="139"/>
      <c r="G3920" s="141">
        <v>63037</v>
      </c>
      <c r="H3920" s="141">
        <v>77981</v>
      </c>
      <c r="I3920" s="234">
        <v>20</v>
      </c>
      <c r="J3920" s="235">
        <v>0.38461538461538464</v>
      </c>
      <c r="K3920" s="141">
        <v>92925</v>
      </c>
      <c r="L3920" s="146">
        <v>1</v>
      </c>
      <c r="M3920" s="139">
        <v>1</v>
      </c>
      <c r="N3920" s="167"/>
      <c r="O3920" s="244"/>
      <c r="P3920" s="80"/>
      <c r="R3920" s="241"/>
    </row>
    <row r="3921" spans="1:17" s="236" customFormat="1">
      <c r="A3921" s="80" t="s">
        <v>221</v>
      </c>
      <c r="B3921" s="80" t="s">
        <v>3199</v>
      </c>
      <c r="C3921" s="223" t="s">
        <v>981</v>
      </c>
      <c r="D3921" s="139" t="s">
        <v>300</v>
      </c>
      <c r="E3921" s="139" t="s">
        <v>301</v>
      </c>
      <c r="F3921" s="140" t="s">
        <v>2219</v>
      </c>
      <c r="G3921" s="267">
        <v>59468.01</v>
      </c>
      <c r="H3921" s="141">
        <v>77704.154999999999</v>
      </c>
      <c r="I3921" s="234">
        <v>19</v>
      </c>
      <c r="J3921" s="235">
        <v>0.36538461538461536</v>
      </c>
      <c r="K3921" s="267">
        <v>95940.3</v>
      </c>
      <c r="L3921" s="146">
        <v>1</v>
      </c>
      <c r="M3921" s="139">
        <v>1</v>
      </c>
      <c r="N3921" s="167">
        <v>29</v>
      </c>
      <c r="O3921" s="79">
        <v>74568</v>
      </c>
      <c r="P3921" s="80"/>
    </row>
    <row r="3922" spans="1:17" s="236" customFormat="1">
      <c r="A3922" s="80" t="s">
        <v>1723</v>
      </c>
      <c r="B3922" s="80" t="s">
        <v>3199</v>
      </c>
      <c r="C3922" s="223" t="s">
        <v>986</v>
      </c>
      <c r="D3922" s="139" t="s">
        <v>300</v>
      </c>
      <c r="E3922" s="139" t="s">
        <v>301</v>
      </c>
      <c r="F3922" s="140" t="s">
        <v>2219</v>
      </c>
      <c r="G3922" s="141">
        <v>64954.99</v>
      </c>
      <c r="H3922" s="141">
        <v>77248.19</v>
      </c>
      <c r="I3922" s="234">
        <v>18</v>
      </c>
      <c r="J3922" s="235">
        <v>0.34615384615384615</v>
      </c>
      <c r="K3922" s="141">
        <v>89541.39</v>
      </c>
      <c r="L3922" s="146">
        <v>2</v>
      </c>
      <c r="M3922" s="139">
        <v>0</v>
      </c>
      <c r="N3922" s="167">
        <v>26</v>
      </c>
      <c r="O3922" s="79">
        <v>77248.19</v>
      </c>
      <c r="P3922" s="80"/>
      <c r="Q3922" s="241"/>
    </row>
    <row r="3923" spans="1:17" s="236" customFormat="1">
      <c r="A3923" s="80" t="s">
        <v>228</v>
      </c>
      <c r="B3923" s="80" t="s">
        <v>3199</v>
      </c>
      <c r="C3923" s="223" t="s">
        <v>448</v>
      </c>
      <c r="D3923" s="139" t="s">
        <v>4026</v>
      </c>
      <c r="E3923" s="139" t="s">
        <v>301</v>
      </c>
      <c r="F3923" s="140" t="s">
        <v>2219</v>
      </c>
      <c r="G3923" s="141">
        <v>63687</v>
      </c>
      <c r="H3923" s="141">
        <v>76520.5</v>
      </c>
      <c r="I3923" s="234">
        <v>17</v>
      </c>
      <c r="J3923" s="235">
        <v>0.32692307692307693</v>
      </c>
      <c r="K3923" s="141">
        <v>89354</v>
      </c>
      <c r="L3923" s="146">
        <v>2</v>
      </c>
      <c r="M3923" s="139">
        <v>2</v>
      </c>
      <c r="N3923" s="167"/>
      <c r="O3923" s="244"/>
      <c r="P3923" s="80"/>
    </row>
    <row r="3924" spans="1:17" s="236" customFormat="1">
      <c r="A3924" s="80" t="s">
        <v>212</v>
      </c>
      <c r="B3924" s="80" t="s">
        <v>3199</v>
      </c>
      <c r="C3924" s="224" t="s">
        <v>986</v>
      </c>
      <c r="D3924" s="139" t="s">
        <v>300</v>
      </c>
      <c r="E3924" s="167" t="s">
        <v>301</v>
      </c>
      <c r="F3924" s="167" t="s">
        <v>525</v>
      </c>
      <c r="G3924" s="156">
        <v>59945.599999999999</v>
      </c>
      <c r="H3924" s="141">
        <v>76429.600000000006</v>
      </c>
      <c r="I3924" s="234">
        <v>16</v>
      </c>
      <c r="J3924" s="235">
        <v>0.30769230769230771</v>
      </c>
      <c r="K3924" s="156">
        <v>92913.600000000006</v>
      </c>
      <c r="L3924" s="240">
        <v>1</v>
      </c>
      <c r="M3924" s="167">
        <v>1</v>
      </c>
      <c r="N3924" s="167">
        <v>37</v>
      </c>
      <c r="O3924" s="85">
        <v>65707.199999999997</v>
      </c>
      <c r="P3924" s="80"/>
    </row>
    <row r="3925" spans="1:17" s="236" customFormat="1">
      <c r="A3925" s="80" t="s">
        <v>222</v>
      </c>
      <c r="B3925" s="80" t="s">
        <v>3199</v>
      </c>
      <c r="C3925" s="223" t="s">
        <v>448</v>
      </c>
      <c r="D3925" s="139" t="s">
        <v>300</v>
      </c>
      <c r="E3925" s="139" t="s">
        <v>301</v>
      </c>
      <c r="F3925" s="139" t="s">
        <v>525</v>
      </c>
      <c r="G3925" s="141">
        <v>56535</v>
      </c>
      <c r="H3925" s="141">
        <v>75906</v>
      </c>
      <c r="I3925" s="234">
        <v>15</v>
      </c>
      <c r="J3925" s="235">
        <v>0.28846153846153844</v>
      </c>
      <c r="K3925" s="141">
        <v>95277</v>
      </c>
      <c r="L3925" s="146">
        <v>1</v>
      </c>
      <c r="M3925" s="139">
        <v>1</v>
      </c>
      <c r="N3925" s="167">
        <v>34</v>
      </c>
      <c r="O3925" s="79">
        <v>69510</v>
      </c>
      <c r="P3925" s="80"/>
    </row>
    <row r="3926" spans="1:17" s="236" customFormat="1">
      <c r="A3926" s="80" t="s">
        <v>3256</v>
      </c>
      <c r="B3926" s="80" t="s">
        <v>3222</v>
      </c>
      <c r="C3926" s="224" t="s">
        <v>4931</v>
      </c>
      <c r="D3926" s="139" t="s">
        <v>300</v>
      </c>
      <c r="E3926" s="167"/>
      <c r="F3926" s="167" t="s">
        <v>525</v>
      </c>
      <c r="G3926" s="156">
        <v>54371.199999999997</v>
      </c>
      <c r="H3926" s="141">
        <v>73892</v>
      </c>
      <c r="I3926" s="234">
        <v>14</v>
      </c>
      <c r="J3926" s="235">
        <v>0.26923076923076922</v>
      </c>
      <c r="K3926" s="156">
        <v>93412.800000000003</v>
      </c>
      <c r="L3926" s="240"/>
      <c r="M3926" s="167">
        <v>5</v>
      </c>
      <c r="N3926" s="167">
        <v>27</v>
      </c>
      <c r="O3926" s="85">
        <v>76843.51999999999</v>
      </c>
      <c r="P3926" s="182"/>
    </row>
    <row r="3927" spans="1:17" s="236" customFormat="1">
      <c r="A3927" s="80" t="s">
        <v>3229</v>
      </c>
      <c r="B3927" s="80" t="s">
        <v>3220</v>
      </c>
      <c r="C3927" s="223" t="s">
        <v>985</v>
      </c>
      <c r="D3927" s="139" t="s">
        <v>300</v>
      </c>
      <c r="E3927" s="139" t="s">
        <v>306</v>
      </c>
      <c r="F3927" s="139" t="s">
        <v>525</v>
      </c>
      <c r="G3927" s="141">
        <v>57990.400000000001</v>
      </c>
      <c r="H3927" s="141">
        <v>73434.399999999994</v>
      </c>
      <c r="I3927" s="234">
        <v>13</v>
      </c>
      <c r="J3927" s="235">
        <v>0.25</v>
      </c>
      <c r="K3927" s="141">
        <v>88878.399999999994</v>
      </c>
      <c r="L3927" s="146">
        <v>1</v>
      </c>
      <c r="M3927" s="139">
        <v>1</v>
      </c>
      <c r="N3927" s="167">
        <v>41</v>
      </c>
      <c r="O3927" s="79">
        <v>61900.800000000003</v>
      </c>
      <c r="P3927" s="256"/>
    </row>
    <row r="3928" spans="1:17" s="236" customFormat="1">
      <c r="A3928" s="80" t="s">
        <v>215</v>
      </c>
      <c r="B3928" s="80" t="s">
        <v>3199</v>
      </c>
      <c r="C3928" s="223" t="s">
        <v>4932</v>
      </c>
      <c r="D3928" s="139" t="s">
        <v>300</v>
      </c>
      <c r="E3928" s="139" t="s">
        <v>301</v>
      </c>
      <c r="F3928" s="139" t="s">
        <v>525</v>
      </c>
      <c r="G3928" s="141">
        <v>55254</v>
      </c>
      <c r="H3928" s="141">
        <v>73211.5</v>
      </c>
      <c r="I3928" s="234">
        <v>12</v>
      </c>
      <c r="J3928" s="235">
        <v>0.23076923076923078</v>
      </c>
      <c r="K3928" s="141">
        <v>91169</v>
      </c>
      <c r="L3928" s="146">
        <v>2</v>
      </c>
      <c r="M3928" s="139">
        <v>2</v>
      </c>
      <c r="N3928" s="167">
        <v>36</v>
      </c>
      <c r="O3928" s="79">
        <v>66126.94</v>
      </c>
      <c r="P3928" s="80"/>
    </row>
    <row r="3929" spans="1:17" s="236" customFormat="1">
      <c r="A3929" s="80" t="s">
        <v>1733</v>
      </c>
      <c r="B3929" s="80" t="s">
        <v>3213</v>
      </c>
      <c r="C3929" s="223" t="s">
        <v>983</v>
      </c>
      <c r="D3929" s="139" t="s">
        <v>300</v>
      </c>
      <c r="E3929" s="139" t="s">
        <v>301</v>
      </c>
      <c r="F3929" s="139" t="s">
        <v>525</v>
      </c>
      <c r="G3929" s="141">
        <v>63860</v>
      </c>
      <c r="H3929" s="141">
        <v>73130</v>
      </c>
      <c r="I3929" s="234">
        <v>11</v>
      </c>
      <c r="J3929" s="235">
        <v>0.21153846153846154</v>
      </c>
      <c r="K3929" s="141">
        <v>82400</v>
      </c>
      <c r="L3929" s="146"/>
      <c r="M3929" s="139"/>
      <c r="N3929" s="167"/>
      <c r="O3929" s="244"/>
      <c r="P3929" s="80"/>
    </row>
    <row r="3930" spans="1:17" s="236" customFormat="1" ht="22.5">
      <c r="A3930" s="80" t="s">
        <v>311</v>
      </c>
      <c r="B3930" s="80" t="s">
        <v>3297</v>
      </c>
      <c r="C3930" s="223" t="s">
        <v>4933</v>
      </c>
      <c r="D3930" s="139" t="s">
        <v>300</v>
      </c>
      <c r="E3930" s="139" t="s">
        <v>301</v>
      </c>
      <c r="F3930" s="139" t="s">
        <v>525</v>
      </c>
      <c r="G3930" s="141">
        <v>56362</v>
      </c>
      <c r="H3930" s="141">
        <v>71861.5</v>
      </c>
      <c r="I3930" s="234">
        <v>10</v>
      </c>
      <c r="J3930" s="235">
        <v>0.19230769230769232</v>
      </c>
      <c r="K3930" s="141">
        <v>87361</v>
      </c>
      <c r="L3930" s="146"/>
      <c r="M3930" s="139"/>
      <c r="N3930" s="167"/>
      <c r="O3930" s="244"/>
      <c r="P3930" s="80"/>
    </row>
    <row r="3931" spans="1:17" s="236" customFormat="1">
      <c r="A3931" s="80" t="s">
        <v>3227</v>
      </c>
      <c r="B3931" s="80" t="s">
        <v>3228</v>
      </c>
      <c r="C3931" s="223" t="s">
        <v>986</v>
      </c>
      <c r="D3931" s="139" t="s">
        <v>300</v>
      </c>
      <c r="E3931" s="139" t="s">
        <v>306</v>
      </c>
      <c r="F3931" s="139" t="s">
        <v>525</v>
      </c>
      <c r="G3931" s="141">
        <v>57441.52</v>
      </c>
      <c r="H3931" s="141">
        <v>71058.67</v>
      </c>
      <c r="I3931" s="234">
        <v>9</v>
      </c>
      <c r="J3931" s="235">
        <v>0.17307692307692307</v>
      </c>
      <c r="K3931" s="141">
        <v>84675.82</v>
      </c>
      <c r="L3931" s="146">
        <v>2</v>
      </c>
      <c r="M3931" s="139">
        <v>2</v>
      </c>
      <c r="N3931" s="167">
        <v>40</v>
      </c>
      <c r="O3931" s="79">
        <v>62549.06</v>
      </c>
      <c r="P3931" s="80"/>
    </row>
    <row r="3932" spans="1:17" ht="20.25">
      <c r="A3932" s="405" t="s">
        <v>81</v>
      </c>
      <c r="B3932" s="405"/>
      <c r="C3932" s="405"/>
      <c r="D3932" s="228"/>
      <c r="E3932" s="228"/>
      <c r="F3932" s="228"/>
      <c r="G3932" s="130"/>
      <c r="H3932" s="130"/>
      <c r="I3932" s="229"/>
      <c r="J3932" s="132"/>
      <c r="K3932" s="130"/>
      <c r="L3932" s="230"/>
      <c r="M3932" s="230"/>
      <c r="N3932" s="230"/>
      <c r="O3932" s="130"/>
      <c r="P3932" s="134"/>
    </row>
    <row r="3933" spans="1:17" ht="18">
      <c r="A3933" s="61" t="s">
        <v>517</v>
      </c>
      <c r="B3933" s="62" t="s">
        <v>243</v>
      </c>
      <c r="C3933" s="61" t="s">
        <v>233</v>
      </c>
      <c r="D3933" s="61" t="s">
        <v>289</v>
      </c>
      <c r="E3933" s="61" t="s">
        <v>518</v>
      </c>
      <c r="F3933" s="61" t="s">
        <v>519</v>
      </c>
      <c r="G3933" s="63" t="s">
        <v>236</v>
      </c>
      <c r="H3933" s="63" t="s">
        <v>237</v>
      </c>
      <c r="I3933" s="232"/>
      <c r="J3933" s="233" t="s">
        <v>520</v>
      </c>
      <c r="K3933" s="63" t="s">
        <v>238</v>
      </c>
      <c r="L3933" s="61" t="s">
        <v>521</v>
      </c>
      <c r="M3933" s="64" t="s">
        <v>522</v>
      </c>
      <c r="N3933" s="64" t="s">
        <v>523</v>
      </c>
      <c r="O3933" s="65" t="s">
        <v>524</v>
      </c>
      <c r="P3933" s="61" t="s">
        <v>240</v>
      </c>
    </row>
    <row r="3934" spans="1:17" s="236" customFormat="1">
      <c r="A3934" s="80" t="s">
        <v>1716</v>
      </c>
      <c r="B3934" s="80" t="s">
        <v>3205</v>
      </c>
      <c r="C3934" s="223" t="s">
        <v>2607</v>
      </c>
      <c r="D3934" s="139" t="s">
        <v>300</v>
      </c>
      <c r="E3934" s="139" t="s">
        <v>306</v>
      </c>
      <c r="F3934" s="140" t="s">
        <v>2219</v>
      </c>
      <c r="G3934" s="141">
        <v>48459.22</v>
      </c>
      <c r="H3934" s="141">
        <v>69856.78</v>
      </c>
      <c r="I3934" s="234">
        <v>8</v>
      </c>
      <c r="J3934" s="235">
        <v>0.15384615384615385</v>
      </c>
      <c r="K3934" s="141">
        <v>91254.34</v>
      </c>
      <c r="L3934" s="146">
        <v>12</v>
      </c>
      <c r="M3934" s="139">
        <v>11</v>
      </c>
      <c r="N3934" s="167">
        <v>20</v>
      </c>
      <c r="O3934" s="79">
        <v>83684.539999999994</v>
      </c>
      <c r="P3934" s="80"/>
    </row>
    <row r="3935" spans="1:17" s="236" customFormat="1">
      <c r="A3935" s="80" t="s">
        <v>3263</v>
      </c>
      <c r="B3935" s="80" t="s">
        <v>3263</v>
      </c>
      <c r="C3935" s="223" t="s">
        <v>979</v>
      </c>
      <c r="D3935" s="167" t="s">
        <v>4026</v>
      </c>
      <c r="E3935" s="139" t="s">
        <v>301</v>
      </c>
      <c r="F3935" s="139" t="s">
        <v>525</v>
      </c>
      <c r="G3935" s="141">
        <v>52540.800000000003</v>
      </c>
      <c r="H3935" s="141">
        <v>69461.600000000006</v>
      </c>
      <c r="I3935" s="234">
        <v>7</v>
      </c>
      <c r="J3935" s="235">
        <v>0.13461538461538461</v>
      </c>
      <c r="K3935" s="141">
        <v>86382.400000000009</v>
      </c>
      <c r="L3935" s="146">
        <v>1</v>
      </c>
      <c r="M3935" s="139">
        <v>1</v>
      </c>
      <c r="N3935" s="167">
        <v>28</v>
      </c>
      <c r="O3935" s="79">
        <v>74880</v>
      </c>
      <c r="P3935" s="256"/>
      <c r="Q3935" s="245"/>
    </row>
    <row r="3936" spans="1:17" s="236" customFormat="1">
      <c r="A3936" s="80" t="s">
        <v>3271</v>
      </c>
      <c r="B3936" s="80" t="s">
        <v>3272</v>
      </c>
      <c r="C3936" s="223" t="s">
        <v>4934</v>
      </c>
      <c r="D3936" s="139" t="s">
        <v>300</v>
      </c>
      <c r="E3936" s="139" t="s">
        <v>301</v>
      </c>
      <c r="F3936" s="139" t="s">
        <v>525</v>
      </c>
      <c r="G3936" s="141">
        <v>55236</v>
      </c>
      <c r="H3936" s="141">
        <v>69045.5</v>
      </c>
      <c r="I3936" s="234">
        <v>6</v>
      </c>
      <c r="J3936" s="235">
        <v>0.11538461538461539</v>
      </c>
      <c r="K3936" s="141">
        <v>82855</v>
      </c>
      <c r="L3936" s="146">
        <v>1</v>
      </c>
      <c r="M3936" s="139">
        <v>1</v>
      </c>
      <c r="N3936" s="167">
        <v>39</v>
      </c>
      <c r="O3936" s="79">
        <v>63241.13</v>
      </c>
      <c r="P3936" s="80"/>
    </row>
    <row r="3937" spans="1:18" s="236" customFormat="1">
      <c r="A3937" s="80" t="s">
        <v>280</v>
      </c>
      <c r="B3937" s="80" t="s">
        <v>3213</v>
      </c>
      <c r="C3937" s="223" t="s">
        <v>985</v>
      </c>
      <c r="D3937" s="139" t="s">
        <v>300</v>
      </c>
      <c r="E3937" s="139" t="s">
        <v>301</v>
      </c>
      <c r="F3937" s="139" t="s">
        <v>525</v>
      </c>
      <c r="G3937" s="141">
        <v>53602</v>
      </c>
      <c r="H3937" s="141">
        <v>66581</v>
      </c>
      <c r="I3937" s="234">
        <v>5</v>
      </c>
      <c r="J3937" s="235">
        <v>9.6153846153846159E-2</v>
      </c>
      <c r="K3937" s="141">
        <v>79560</v>
      </c>
      <c r="L3937" s="146">
        <v>0</v>
      </c>
      <c r="M3937" s="139">
        <v>0</v>
      </c>
      <c r="N3937" s="167"/>
      <c r="O3937" s="244"/>
      <c r="P3937" s="80"/>
    </row>
    <row r="3938" spans="1:18" s="236" customFormat="1">
      <c r="A3938" s="80" t="s">
        <v>225</v>
      </c>
      <c r="B3938" s="80" t="s">
        <v>3209</v>
      </c>
      <c r="C3938" s="250" t="s">
        <v>979</v>
      </c>
      <c r="D3938" s="139" t="s">
        <v>300</v>
      </c>
      <c r="E3938" s="251" t="s">
        <v>359</v>
      </c>
      <c r="F3938" s="251" t="s">
        <v>525</v>
      </c>
      <c r="G3938" s="252">
        <v>53040</v>
      </c>
      <c r="H3938" s="141">
        <v>66310.399999999994</v>
      </c>
      <c r="I3938" s="234">
        <v>4</v>
      </c>
      <c r="J3938" s="235">
        <v>7.6923076923076927E-2</v>
      </c>
      <c r="K3938" s="252">
        <v>79580.800000000003</v>
      </c>
      <c r="L3938" s="253">
        <v>2</v>
      </c>
      <c r="M3938" s="251">
        <v>1</v>
      </c>
      <c r="N3938" s="167">
        <v>42</v>
      </c>
      <c r="O3938" s="254">
        <v>61817.599999999999</v>
      </c>
      <c r="P3938" s="255"/>
    </row>
    <row r="3939" spans="1:18" s="236" customFormat="1">
      <c r="A3939" s="80" t="s">
        <v>3206</v>
      </c>
      <c r="B3939" s="80" t="s">
        <v>3206</v>
      </c>
      <c r="C3939" s="223" t="s">
        <v>4935</v>
      </c>
      <c r="D3939" s="139" t="s">
        <v>4026</v>
      </c>
      <c r="E3939" s="139" t="s">
        <v>301</v>
      </c>
      <c r="F3939" s="140" t="s">
        <v>2219</v>
      </c>
      <c r="G3939" s="141">
        <v>49857.599999999999</v>
      </c>
      <c r="H3939" s="141">
        <v>65020.800000000003</v>
      </c>
      <c r="I3939" s="234">
        <v>3</v>
      </c>
      <c r="J3939" s="235">
        <v>5.7692307692307696E-2</v>
      </c>
      <c r="K3939" s="141">
        <v>80184</v>
      </c>
      <c r="L3939" s="146"/>
      <c r="M3939" s="139">
        <v>12</v>
      </c>
      <c r="N3939" s="167">
        <v>43</v>
      </c>
      <c r="O3939" s="79">
        <v>56218.93</v>
      </c>
      <c r="P3939" s="80"/>
      <c r="Q3939" s="245"/>
    </row>
    <row r="3940" spans="1:18" s="236" customFormat="1">
      <c r="A3940" s="80" t="s">
        <v>277</v>
      </c>
      <c r="B3940" s="80" t="s">
        <v>3201</v>
      </c>
      <c r="C3940" s="223" t="s">
        <v>986</v>
      </c>
      <c r="D3940" s="140" t="s">
        <v>300</v>
      </c>
      <c r="E3940" s="139" t="s">
        <v>301</v>
      </c>
      <c r="F3940" s="139" t="s">
        <v>525</v>
      </c>
      <c r="G3940" s="141">
        <v>49953</v>
      </c>
      <c r="H3940" s="141">
        <v>63690.5</v>
      </c>
      <c r="I3940" s="234">
        <v>2</v>
      </c>
      <c r="J3940" s="235">
        <v>3.8461538461538464E-2</v>
      </c>
      <c r="K3940" s="141">
        <v>77428</v>
      </c>
      <c r="L3940" s="146">
        <v>1</v>
      </c>
      <c r="M3940" s="139">
        <v>1</v>
      </c>
      <c r="N3940" s="167">
        <v>38</v>
      </c>
      <c r="O3940" s="79">
        <v>63690</v>
      </c>
      <c r="P3940" s="80"/>
    </row>
    <row r="3941" spans="1:18" s="236" customFormat="1">
      <c r="A3941" s="80" t="s">
        <v>3338</v>
      </c>
      <c r="B3941" s="80" t="s">
        <v>3238</v>
      </c>
      <c r="C3941" s="223" t="s">
        <v>4936</v>
      </c>
      <c r="D3941" s="139" t="s">
        <v>4027</v>
      </c>
      <c r="E3941" s="139" t="s">
        <v>359</v>
      </c>
      <c r="F3941" s="139" t="s">
        <v>525</v>
      </c>
      <c r="G3941" s="141">
        <v>45370</v>
      </c>
      <c r="H3941" s="141">
        <v>58980.79</v>
      </c>
      <c r="I3941" s="234">
        <v>1</v>
      </c>
      <c r="J3941" s="235">
        <v>1.9230769230769232E-2</v>
      </c>
      <c r="K3941" s="141">
        <v>72591.58</v>
      </c>
      <c r="L3941" s="146">
        <v>1</v>
      </c>
      <c r="M3941" s="139">
        <v>1</v>
      </c>
      <c r="N3941" s="167">
        <v>44</v>
      </c>
      <c r="O3941" s="79">
        <v>52000</v>
      </c>
      <c r="P3941" s="80"/>
    </row>
    <row r="3942" spans="1:18" s="236" customFormat="1">
      <c r="A3942" s="80" t="s">
        <v>3223</v>
      </c>
      <c r="B3942" s="80" t="s">
        <v>3201</v>
      </c>
      <c r="C3942" s="223" t="s">
        <v>4937</v>
      </c>
      <c r="D3942" s="139" t="s">
        <v>4026</v>
      </c>
      <c r="E3942" s="139" t="s">
        <v>301</v>
      </c>
      <c r="F3942" s="140" t="s">
        <v>365</v>
      </c>
      <c r="G3942" s="141"/>
      <c r="H3942" s="141"/>
      <c r="I3942" s="234"/>
      <c r="J3942" s="235"/>
      <c r="K3942" s="141"/>
      <c r="L3942" s="146">
        <v>1</v>
      </c>
      <c r="M3942" s="139">
        <v>1</v>
      </c>
      <c r="N3942" s="167">
        <v>18</v>
      </c>
      <c r="O3942" s="208">
        <v>84635.199999999997</v>
      </c>
      <c r="P3942" s="80"/>
      <c r="Q3942" s="241"/>
    </row>
    <row r="3943" spans="1:18" s="236" customFormat="1">
      <c r="A3943" s="80"/>
      <c r="B3943" s="80"/>
      <c r="C3943" s="223"/>
      <c r="D3943" s="139"/>
      <c r="E3943" s="139"/>
      <c r="F3943" s="139"/>
      <c r="G3943" s="141"/>
      <c r="H3943" s="141"/>
      <c r="I3943" s="234"/>
      <c r="J3943" s="235"/>
      <c r="K3943" s="141"/>
      <c r="L3943" s="146"/>
      <c r="M3943" s="139"/>
      <c r="N3943" s="139"/>
      <c r="O3943" s="79"/>
      <c r="P3943" s="256"/>
      <c r="R3943" s="241"/>
    </row>
    <row r="3944" spans="1:18" s="236" customFormat="1">
      <c r="A3944" s="80"/>
      <c r="B3944" s="80"/>
      <c r="C3944" s="223"/>
      <c r="D3944" s="139"/>
      <c r="E3944" s="139"/>
      <c r="F3944" s="66"/>
      <c r="G3944" s="14" t="s">
        <v>236</v>
      </c>
      <c r="H3944" s="15" t="s">
        <v>237</v>
      </c>
      <c r="I3944" s="259"/>
      <c r="J3944" s="260"/>
      <c r="K3944" s="67" t="s">
        <v>238</v>
      </c>
      <c r="L3944" s="261"/>
      <c r="M3944" s="261"/>
      <c r="N3944" s="261"/>
      <c r="O3944" s="262"/>
      <c r="P3944" s="256"/>
      <c r="R3944" s="241"/>
    </row>
    <row r="3945" spans="1:18" s="236" customFormat="1">
      <c r="A3945" s="80"/>
      <c r="B3945" s="80"/>
      <c r="C3945" s="223"/>
      <c r="D3945" s="139"/>
      <c r="E3945" s="139"/>
      <c r="F3945" s="68" t="s">
        <v>253</v>
      </c>
      <c r="G3945" s="16">
        <v>63277.455488558669</v>
      </c>
      <c r="H3945" s="16">
        <v>82114.42130050846</v>
      </c>
      <c r="I3945" s="259"/>
      <c r="J3945" s="260"/>
      <c r="K3945" s="16">
        <v>100951.38711245829</v>
      </c>
      <c r="L3945" s="261"/>
      <c r="M3945" s="261"/>
      <c r="N3945" s="261"/>
      <c r="O3945" s="262"/>
      <c r="P3945" s="256"/>
      <c r="R3945" s="241"/>
    </row>
    <row r="3946" spans="1:18" s="236" customFormat="1">
      <c r="A3946" s="80"/>
      <c r="B3946" s="80"/>
      <c r="C3946" s="223"/>
      <c r="D3946" s="139"/>
      <c r="E3946" s="139"/>
      <c r="F3946" s="68" t="s">
        <v>254</v>
      </c>
      <c r="G3946" s="16">
        <v>69147.75</v>
      </c>
      <c r="H3946" s="16">
        <v>88821.15</v>
      </c>
      <c r="I3946" s="259"/>
      <c r="J3946" s="260"/>
      <c r="K3946" s="16">
        <v>110095.5</v>
      </c>
      <c r="L3946" s="261"/>
      <c r="M3946" s="261"/>
      <c r="N3946" s="261"/>
      <c r="O3946" s="262"/>
      <c r="P3946" s="256"/>
      <c r="R3946" s="241"/>
    </row>
    <row r="3947" spans="1:18" s="236" customFormat="1">
      <c r="A3947" s="80"/>
      <c r="B3947" s="80"/>
      <c r="C3947" s="223"/>
      <c r="D3947" s="139"/>
      <c r="E3947" s="139"/>
      <c r="F3947" s="68" t="s">
        <v>255</v>
      </c>
      <c r="G3947" s="16">
        <v>57853.18</v>
      </c>
      <c r="H3947" s="16">
        <v>73777.600000000006</v>
      </c>
      <c r="I3947" s="259"/>
      <c r="J3947" s="260"/>
      <c r="K3947" s="16">
        <v>90762.097500000003</v>
      </c>
      <c r="L3947" s="261"/>
      <c r="M3947" s="261"/>
      <c r="N3947" s="261"/>
      <c r="O3947" s="262"/>
      <c r="P3947" s="256"/>
      <c r="R3947" s="241"/>
    </row>
    <row r="3948" spans="1:18" s="236" customFormat="1">
      <c r="A3948" s="80"/>
      <c r="B3948" s="80"/>
      <c r="C3948" s="223"/>
      <c r="D3948" s="139"/>
      <c r="E3948" s="139"/>
      <c r="F3948" s="68" t="s">
        <v>256</v>
      </c>
      <c r="G3948" s="16">
        <v>63419.520000000004</v>
      </c>
      <c r="H3948" s="16">
        <v>82520.555115878145</v>
      </c>
      <c r="I3948" s="259"/>
      <c r="J3948" s="260"/>
      <c r="K3948" s="16">
        <v>101353.091</v>
      </c>
      <c r="L3948" s="261"/>
      <c r="M3948" s="261"/>
      <c r="N3948" s="261"/>
      <c r="O3948" s="262"/>
      <c r="P3948" s="256"/>
      <c r="R3948" s="241"/>
    </row>
    <row r="3949" spans="1:18" s="236" customFormat="1">
      <c r="A3949" s="80"/>
      <c r="B3949" s="80"/>
      <c r="C3949" s="223"/>
      <c r="D3949" s="139"/>
      <c r="E3949" s="139"/>
      <c r="F3949" s="68"/>
      <c r="G3949" s="16"/>
      <c r="H3949" s="16"/>
      <c r="I3949" s="259"/>
      <c r="J3949" s="260"/>
      <c r="K3949" s="16"/>
      <c r="L3949" s="261"/>
      <c r="M3949" s="261"/>
      <c r="N3949" s="261"/>
      <c r="O3949" s="262"/>
      <c r="P3949" s="256"/>
      <c r="R3949" s="241"/>
    </row>
    <row r="3950" spans="1:18" s="236" customFormat="1">
      <c r="A3950" s="80"/>
      <c r="B3950" s="80"/>
      <c r="C3950" s="223"/>
      <c r="D3950" s="139"/>
      <c r="E3950" s="139"/>
      <c r="F3950" s="68"/>
      <c r="G3950" s="16"/>
      <c r="H3950" s="69"/>
      <c r="I3950" s="263"/>
      <c r="J3950" s="406" t="s">
        <v>257</v>
      </c>
      <c r="K3950" s="406"/>
      <c r="L3950" s="406"/>
      <c r="M3950" s="406"/>
      <c r="N3950" s="406"/>
      <c r="O3950" s="406"/>
      <c r="P3950" s="256"/>
      <c r="R3950" s="241"/>
    </row>
    <row r="3951" spans="1:18" s="236" customFormat="1">
      <c r="A3951" s="80"/>
      <c r="B3951" s="80"/>
      <c r="C3951" s="223"/>
      <c r="D3951" s="139"/>
      <c r="E3951" s="139"/>
      <c r="F3951" s="68"/>
      <c r="G3951" s="16"/>
      <c r="H3951" s="70"/>
      <c r="I3951" s="264"/>
      <c r="J3951" s="265" t="s">
        <v>258</v>
      </c>
      <c r="K3951" s="71">
        <v>92135</v>
      </c>
      <c r="L3951" s="266"/>
      <c r="M3951" s="407" t="s">
        <v>259</v>
      </c>
      <c r="N3951" s="407"/>
      <c r="O3951" s="72">
        <v>82551.301643181825</v>
      </c>
      <c r="P3951" s="256"/>
      <c r="R3951" s="241"/>
    </row>
    <row r="3952" spans="1:18" s="236" customFormat="1">
      <c r="A3952" s="80"/>
      <c r="B3952" s="80"/>
      <c r="C3952" s="223"/>
      <c r="D3952" s="139"/>
      <c r="E3952" s="139"/>
      <c r="F3952" s="261"/>
      <c r="G3952" s="262"/>
      <c r="H3952" s="70"/>
      <c r="I3952" s="264"/>
      <c r="J3952" s="265" t="s">
        <v>260</v>
      </c>
      <c r="K3952" s="71">
        <v>69965.100000000006</v>
      </c>
      <c r="L3952" s="266"/>
      <c r="M3952" s="407" t="s">
        <v>537</v>
      </c>
      <c r="N3952" s="407"/>
      <c r="O3952" s="72">
        <v>83143.154323595503</v>
      </c>
      <c r="P3952" s="256"/>
      <c r="R3952" s="241"/>
    </row>
    <row r="3953" spans="1:18" s="236" customFormat="1">
      <c r="A3953" s="80"/>
      <c r="B3953" s="80"/>
      <c r="C3953" s="223"/>
      <c r="D3953" s="139"/>
      <c r="E3953" s="139"/>
      <c r="F3953" s="139"/>
      <c r="G3953" s="141"/>
      <c r="H3953" s="141"/>
      <c r="I3953" s="234"/>
      <c r="J3953" s="235"/>
      <c r="K3953" s="141"/>
      <c r="L3953" s="146"/>
      <c r="M3953" s="139"/>
      <c r="N3953" s="139"/>
      <c r="O3953" s="79"/>
      <c r="P3953" s="256"/>
      <c r="R3953" s="241"/>
    </row>
    <row r="3954" spans="1:18" ht="20.25">
      <c r="A3954" s="405" t="s">
        <v>1999</v>
      </c>
      <c r="B3954" s="405"/>
      <c r="C3954" s="405"/>
      <c r="D3954" s="228"/>
      <c r="E3954" s="228"/>
      <c r="F3954" s="228"/>
      <c r="G3954" s="130"/>
      <c r="H3954" s="130"/>
      <c r="I3954" s="229"/>
      <c r="J3954" s="132"/>
      <c r="K3954" s="130"/>
      <c r="L3954" s="230"/>
      <c r="M3954" s="230"/>
      <c r="N3954" s="230"/>
      <c r="O3954" s="130"/>
      <c r="P3954" s="134"/>
    </row>
    <row r="3955" spans="1:18" ht="18">
      <c r="A3955" s="61" t="s">
        <v>517</v>
      </c>
      <c r="B3955" s="62" t="s">
        <v>243</v>
      </c>
      <c r="C3955" s="61" t="s">
        <v>233</v>
      </c>
      <c r="D3955" s="61" t="s">
        <v>289</v>
      </c>
      <c r="E3955" s="61" t="s">
        <v>518</v>
      </c>
      <c r="F3955" s="61" t="s">
        <v>519</v>
      </c>
      <c r="G3955" s="63" t="s">
        <v>236</v>
      </c>
      <c r="H3955" s="63" t="s">
        <v>237</v>
      </c>
      <c r="I3955" s="232"/>
      <c r="J3955" s="233" t="s">
        <v>520</v>
      </c>
      <c r="K3955" s="63" t="s">
        <v>238</v>
      </c>
      <c r="L3955" s="61" t="s">
        <v>521</v>
      </c>
      <c r="M3955" s="64" t="s">
        <v>522</v>
      </c>
      <c r="N3955" s="64" t="s">
        <v>523</v>
      </c>
      <c r="O3955" s="65" t="s">
        <v>524</v>
      </c>
      <c r="P3955" s="61" t="s">
        <v>240</v>
      </c>
    </row>
    <row r="3956" spans="1:18" s="236" customFormat="1" ht="22.5">
      <c r="A3956" s="80" t="s">
        <v>3301</v>
      </c>
      <c r="B3956" s="80" t="s">
        <v>3201</v>
      </c>
      <c r="C3956" s="223" t="s">
        <v>4938</v>
      </c>
      <c r="D3956" s="139" t="s">
        <v>300</v>
      </c>
      <c r="E3956" s="139" t="s">
        <v>306</v>
      </c>
      <c r="F3956" s="139" t="s">
        <v>525</v>
      </c>
      <c r="G3956" s="141">
        <v>94182.399999999994</v>
      </c>
      <c r="H3956" s="141">
        <v>136562.4</v>
      </c>
      <c r="I3956" s="234">
        <v>51</v>
      </c>
      <c r="J3956" s="235">
        <v>1</v>
      </c>
      <c r="K3956" s="141">
        <v>178942.4</v>
      </c>
      <c r="L3956" s="146">
        <v>1</v>
      </c>
      <c r="M3956" s="139">
        <v>1</v>
      </c>
      <c r="N3956" s="167">
        <v>1</v>
      </c>
      <c r="O3956" s="79">
        <v>171329.6</v>
      </c>
      <c r="P3956" s="80"/>
    </row>
    <row r="3957" spans="1:18" s="236" customFormat="1">
      <c r="A3957" s="80" t="s">
        <v>3217</v>
      </c>
      <c r="B3957" s="80" t="s">
        <v>3199</v>
      </c>
      <c r="C3957" s="223" t="s">
        <v>3731</v>
      </c>
      <c r="D3957" s="139" t="s">
        <v>300</v>
      </c>
      <c r="E3957" s="139" t="s">
        <v>306</v>
      </c>
      <c r="F3957" s="139" t="s">
        <v>525</v>
      </c>
      <c r="G3957" s="141">
        <v>99875.09</v>
      </c>
      <c r="H3957" s="141">
        <v>127407.06999999999</v>
      </c>
      <c r="I3957" s="234">
        <v>50</v>
      </c>
      <c r="J3957" s="235">
        <v>0.98039215686274506</v>
      </c>
      <c r="K3957" s="141">
        <v>154939.04999999999</v>
      </c>
      <c r="L3957" s="146">
        <v>1</v>
      </c>
      <c r="M3957" s="139">
        <v>1</v>
      </c>
      <c r="N3957" s="167">
        <v>4</v>
      </c>
      <c r="O3957" s="79">
        <v>121398.8</v>
      </c>
      <c r="P3957" s="213"/>
      <c r="R3957" s="241"/>
    </row>
    <row r="3958" spans="1:18" s="236" customFormat="1">
      <c r="A3958" s="80" t="s">
        <v>3212</v>
      </c>
      <c r="B3958" s="80" t="s">
        <v>3213</v>
      </c>
      <c r="C3958" s="223" t="s">
        <v>4939</v>
      </c>
      <c r="D3958" s="139" t="s">
        <v>300</v>
      </c>
      <c r="E3958" s="139" t="s">
        <v>301</v>
      </c>
      <c r="F3958" s="140" t="s">
        <v>2219</v>
      </c>
      <c r="G3958" s="141">
        <v>78656.03</v>
      </c>
      <c r="H3958" s="141">
        <v>117194.79</v>
      </c>
      <c r="I3958" s="234">
        <v>49</v>
      </c>
      <c r="J3958" s="235">
        <v>0.96078431372549022</v>
      </c>
      <c r="K3958" s="141">
        <v>155733.54999999999</v>
      </c>
      <c r="L3958" s="146"/>
      <c r="M3958" s="139">
        <v>3</v>
      </c>
      <c r="N3958" s="167">
        <v>2</v>
      </c>
      <c r="O3958" s="79">
        <v>130577.20333333332</v>
      </c>
      <c r="P3958" s="80"/>
    </row>
    <row r="3959" spans="1:18" s="236" customFormat="1">
      <c r="A3959" s="80" t="s">
        <v>1732</v>
      </c>
      <c r="B3959" s="80" t="s">
        <v>3297</v>
      </c>
      <c r="C3959" s="223" t="s">
        <v>2612</v>
      </c>
      <c r="D3959" s="139" t="s">
        <v>300</v>
      </c>
      <c r="E3959" s="139" t="s">
        <v>301</v>
      </c>
      <c r="F3959" s="139" t="s">
        <v>525</v>
      </c>
      <c r="G3959" s="141">
        <v>86798.399999999994</v>
      </c>
      <c r="H3959" s="141">
        <v>112850.4</v>
      </c>
      <c r="I3959" s="234">
        <v>48</v>
      </c>
      <c r="J3959" s="235">
        <v>0.94117647058823528</v>
      </c>
      <c r="K3959" s="141">
        <v>138902.39999999999</v>
      </c>
      <c r="L3959" s="146">
        <v>3</v>
      </c>
      <c r="M3959" s="139">
        <v>3</v>
      </c>
      <c r="N3959" s="167">
        <v>5</v>
      </c>
      <c r="O3959" s="79">
        <v>119315.73264</v>
      </c>
      <c r="P3959" s="80"/>
      <c r="Q3959" s="241"/>
    </row>
    <row r="3960" spans="1:18" s="236" customFormat="1">
      <c r="A3960" s="80" t="s">
        <v>1745</v>
      </c>
      <c r="B3960" s="80" t="s">
        <v>3259</v>
      </c>
      <c r="C3960" s="223" t="s">
        <v>2610</v>
      </c>
      <c r="D3960" s="139" t="s">
        <v>300</v>
      </c>
      <c r="E3960" s="139" t="s">
        <v>306</v>
      </c>
      <c r="F3960" s="139" t="s">
        <v>525</v>
      </c>
      <c r="G3960" s="141">
        <v>84968</v>
      </c>
      <c r="H3960" s="141">
        <v>108118.39999999999</v>
      </c>
      <c r="I3960" s="234">
        <v>47</v>
      </c>
      <c r="J3960" s="235">
        <v>0.92156862745098034</v>
      </c>
      <c r="K3960" s="141">
        <v>131268.79999999999</v>
      </c>
      <c r="L3960" s="146">
        <v>1</v>
      </c>
      <c r="M3960" s="139">
        <v>1</v>
      </c>
      <c r="N3960" s="167">
        <v>7</v>
      </c>
      <c r="O3960" s="141">
        <v>116833.60000000001</v>
      </c>
      <c r="P3960" s="80"/>
    </row>
    <row r="3961" spans="1:18" s="236" customFormat="1" ht="22.5">
      <c r="A3961" s="80" t="s">
        <v>3197</v>
      </c>
      <c r="B3961" s="80" t="s">
        <v>3258</v>
      </c>
      <c r="C3961" s="238" t="s">
        <v>989</v>
      </c>
      <c r="D3961" s="139" t="s">
        <v>300</v>
      </c>
      <c r="E3961" s="158" t="s">
        <v>301</v>
      </c>
      <c r="F3961" s="161" t="s">
        <v>525</v>
      </c>
      <c r="G3961" s="141">
        <v>86422</v>
      </c>
      <c r="H3961" s="141">
        <v>107524</v>
      </c>
      <c r="I3961" s="234">
        <v>46</v>
      </c>
      <c r="J3961" s="235">
        <v>0.90196078431372551</v>
      </c>
      <c r="K3961" s="141">
        <v>128626</v>
      </c>
      <c r="L3961" s="146"/>
      <c r="M3961" s="139">
        <v>1</v>
      </c>
      <c r="N3961" s="167">
        <v>13</v>
      </c>
      <c r="O3961" s="79">
        <v>105186.3</v>
      </c>
      <c r="P3961" s="80"/>
    </row>
    <row r="3962" spans="1:18" s="236" customFormat="1">
      <c r="A3962" s="80" t="s">
        <v>3209</v>
      </c>
      <c r="B3962" s="80" t="s">
        <v>3209</v>
      </c>
      <c r="C3962" s="223" t="s">
        <v>4940</v>
      </c>
      <c r="D3962" s="139" t="s">
        <v>300</v>
      </c>
      <c r="E3962" s="139" t="s">
        <v>306</v>
      </c>
      <c r="F3962" s="140"/>
      <c r="G3962" s="141">
        <v>81889.600000000006</v>
      </c>
      <c r="H3962" s="141">
        <v>106454.39999999999</v>
      </c>
      <c r="I3962" s="234">
        <v>45</v>
      </c>
      <c r="J3962" s="235">
        <v>0.88235294117647056</v>
      </c>
      <c r="K3962" s="141">
        <v>131019.2</v>
      </c>
      <c r="L3962" s="146"/>
      <c r="M3962" s="139">
        <v>14</v>
      </c>
      <c r="N3962" s="167">
        <v>14</v>
      </c>
      <c r="O3962" s="79">
        <v>103973.26</v>
      </c>
      <c r="P3962" s="80"/>
    </row>
    <row r="3963" spans="1:18" s="236" customFormat="1">
      <c r="A3963" s="80" t="s">
        <v>3359</v>
      </c>
      <c r="B3963" s="80" t="s">
        <v>3201</v>
      </c>
      <c r="C3963" s="223" t="s">
        <v>992</v>
      </c>
      <c r="D3963" s="139"/>
      <c r="E3963" s="139"/>
      <c r="F3963" s="139"/>
      <c r="G3963" s="271">
        <v>81160.03864357312</v>
      </c>
      <c r="H3963" s="141">
        <v>105539.71215029014</v>
      </c>
      <c r="I3963" s="234">
        <v>44</v>
      </c>
      <c r="J3963" s="235">
        <v>0.86274509803921573</v>
      </c>
      <c r="K3963" s="271">
        <v>129919.38565700718</v>
      </c>
      <c r="L3963" s="146">
        <v>1</v>
      </c>
      <c r="M3963" s="186">
        <v>1</v>
      </c>
      <c r="N3963" s="167">
        <v>8</v>
      </c>
      <c r="O3963" s="79">
        <v>113257.98</v>
      </c>
      <c r="P3963" s="80"/>
    </row>
    <row r="3964" spans="1:18" s="236" customFormat="1" ht="22.5">
      <c r="A3964" s="80" t="s">
        <v>3430</v>
      </c>
      <c r="B3964" s="80" t="s">
        <v>3206</v>
      </c>
      <c r="C3964" s="223" t="s">
        <v>4941</v>
      </c>
      <c r="D3964" s="139" t="s">
        <v>300</v>
      </c>
      <c r="E3964" s="139" t="s">
        <v>301</v>
      </c>
      <c r="F3964" s="139" t="s">
        <v>525</v>
      </c>
      <c r="G3964" s="141">
        <v>80225.600000000006</v>
      </c>
      <c r="H3964" s="141">
        <v>105497.60000000001</v>
      </c>
      <c r="I3964" s="234">
        <v>43</v>
      </c>
      <c r="J3964" s="235">
        <v>0.84313725490196079</v>
      </c>
      <c r="K3964" s="141">
        <v>130769.60000000001</v>
      </c>
      <c r="L3964" s="146">
        <v>1</v>
      </c>
      <c r="M3964" s="139">
        <v>1</v>
      </c>
      <c r="N3964" s="167">
        <v>3</v>
      </c>
      <c r="O3964" s="79">
        <v>129792</v>
      </c>
      <c r="P3964" s="80"/>
    </row>
    <row r="3965" spans="1:18" s="236" customFormat="1">
      <c r="A3965" s="80" t="s">
        <v>282</v>
      </c>
      <c r="B3965" s="80" t="s">
        <v>3199</v>
      </c>
      <c r="C3965" s="223" t="s">
        <v>2619</v>
      </c>
      <c r="D3965" s="139" t="s">
        <v>300</v>
      </c>
      <c r="E3965" s="139" t="s">
        <v>2253</v>
      </c>
      <c r="F3965" s="139" t="s">
        <v>525</v>
      </c>
      <c r="G3965" s="141">
        <v>85095</v>
      </c>
      <c r="H3965" s="141">
        <v>105446.5</v>
      </c>
      <c r="I3965" s="234">
        <v>42</v>
      </c>
      <c r="J3965" s="235">
        <v>0.82352941176470584</v>
      </c>
      <c r="K3965" s="141">
        <v>125798</v>
      </c>
      <c r="L3965" s="146">
        <v>1</v>
      </c>
      <c r="M3965" s="146">
        <v>1</v>
      </c>
      <c r="N3965" s="167"/>
      <c r="O3965" s="144"/>
      <c r="P3965" s="213"/>
      <c r="R3965" s="241"/>
    </row>
    <row r="3966" spans="1:18" s="236" customFormat="1">
      <c r="A3966" s="80" t="s">
        <v>217</v>
      </c>
      <c r="B3966" s="80" t="s">
        <v>3199</v>
      </c>
      <c r="C3966" s="223" t="s">
        <v>2613</v>
      </c>
      <c r="D3966" s="139" t="s">
        <v>300</v>
      </c>
      <c r="E3966" s="139" t="s">
        <v>301</v>
      </c>
      <c r="F3966" s="140" t="s">
        <v>2219</v>
      </c>
      <c r="G3966" s="141">
        <v>81721.12000000001</v>
      </c>
      <c r="H3966" s="141">
        <v>104199.67999999999</v>
      </c>
      <c r="I3966" s="234">
        <v>41</v>
      </c>
      <c r="J3966" s="235">
        <v>0.80392156862745101</v>
      </c>
      <c r="K3966" s="141">
        <v>126678.23999999999</v>
      </c>
      <c r="L3966" s="146">
        <v>10</v>
      </c>
      <c r="M3966" s="139">
        <v>8</v>
      </c>
      <c r="N3966" s="167">
        <v>10</v>
      </c>
      <c r="O3966" s="79">
        <v>112731.8</v>
      </c>
      <c r="P3966" s="80"/>
    </row>
    <row r="3967" spans="1:18" s="236" customFormat="1">
      <c r="A3967" s="80" t="s">
        <v>212</v>
      </c>
      <c r="B3967" s="80" t="s">
        <v>3199</v>
      </c>
      <c r="C3967" s="224" t="s">
        <v>82</v>
      </c>
      <c r="D3967" s="139" t="s">
        <v>300</v>
      </c>
      <c r="E3967" s="167" t="s">
        <v>301</v>
      </c>
      <c r="F3967" s="167" t="s">
        <v>525</v>
      </c>
      <c r="G3967" s="156">
        <v>79976</v>
      </c>
      <c r="H3967" s="141">
        <v>101940.8</v>
      </c>
      <c r="I3967" s="234">
        <v>40</v>
      </c>
      <c r="J3967" s="235">
        <v>0.78431372549019607</v>
      </c>
      <c r="K3967" s="156">
        <v>123905.60000000001</v>
      </c>
      <c r="L3967" s="240">
        <v>1</v>
      </c>
      <c r="M3967" s="167">
        <v>1</v>
      </c>
      <c r="N3967" s="167">
        <v>17</v>
      </c>
      <c r="O3967" s="85">
        <v>100734.39999999999</v>
      </c>
      <c r="P3967" s="80"/>
    </row>
    <row r="3968" spans="1:18" s="236" customFormat="1">
      <c r="A3968" s="80" t="s">
        <v>220</v>
      </c>
      <c r="B3968" s="80" t="s">
        <v>3201</v>
      </c>
      <c r="C3968" s="223" t="s">
        <v>82</v>
      </c>
      <c r="D3968" s="139" t="s">
        <v>300</v>
      </c>
      <c r="E3968" s="139" t="s">
        <v>301</v>
      </c>
      <c r="F3968" s="139" t="s">
        <v>525</v>
      </c>
      <c r="G3968" s="141">
        <v>79077</v>
      </c>
      <c r="H3968" s="141">
        <v>101670.5</v>
      </c>
      <c r="I3968" s="234">
        <v>39</v>
      </c>
      <c r="J3968" s="235">
        <v>0.76470588235294112</v>
      </c>
      <c r="K3968" s="141">
        <v>124264</v>
      </c>
      <c r="L3968" s="146">
        <v>1</v>
      </c>
      <c r="M3968" s="139">
        <v>1</v>
      </c>
      <c r="N3968" s="167">
        <v>21</v>
      </c>
      <c r="O3968" s="79">
        <v>95709.04</v>
      </c>
      <c r="P3968" s="80"/>
    </row>
    <row r="3969" spans="1:21" s="236" customFormat="1">
      <c r="A3969" s="80" t="s">
        <v>1716</v>
      </c>
      <c r="B3969" s="80" t="s">
        <v>3205</v>
      </c>
      <c r="C3969" s="223" t="s">
        <v>2615</v>
      </c>
      <c r="D3969" s="139" t="s">
        <v>300</v>
      </c>
      <c r="E3969" s="139" t="s">
        <v>301</v>
      </c>
      <c r="F3969" s="139" t="s">
        <v>525</v>
      </c>
      <c r="G3969" s="141">
        <v>68756.3</v>
      </c>
      <c r="H3969" s="141">
        <v>101139.315</v>
      </c>
      <c r="I3969" s="234">
        <v>38</v>
      </c>
      <c r="J3969" s="235">
        <v>0.74509803921568629</v>
      </c>
      <c r="K3969" s="141">
        <v>133522.32999999999</v>
      </c>
      <c r="L3969" s="146">
        <v>1</v>
      </c>
      <c r="M3969" s="139">
        <v>1</v>
      </c>
      <c r="N3969" s="167">
        <v>19</v>
      </c>
      <c r="O3969" s="79">
        <v>96660</v>
      </c>
      <c r="P3969" s="80"/>
    </row>
    <row r="3970" spans="1:21" s="236" customFormat="1">
      <c r="A3970" s="80" t="s">
        <v>1743</v>
      </c>
      <c r="B3970" s="80" t="s">
        <v>3251</v>
      </c>
      <c r="C3970" s="223" t="s">
        <v>2614</v>
      </c>
      <c r="D3970" s="139" t="s">
        <v>300</v>
      </c>
      <c r="E3970" s="139" t="s">
        <v>301</v>
      </c>
      <c r="F3970" s="139" t="s">
        <v>525</v>
      </c>
      <c r="G3970" s="141">
        <v>77105.600000000006</v>
      </c>
      <c r="H3970" s="141">
        <v>100235.20000000001</v>
      </c>
      <c r="I3970" s="234">
        <v>37</v>
      </c>
      <c r="J3970" s="235">
        <v>0.72549019607843135</v>
      </c>
      <c r="K3970" s="141">
        <v>123364.8</v>
      </c>
      <c r="L3970" s="146">
        <v>26</v>
      </c>
      <c r="M3970" s="139">
        <v>22</v>
      </c>
      <c r="N3970" s="167">
        <v>9</v>
      </c>
      <c r="O3970" s="79">
        <v>113161.568</v>
      </c>
      <c r="P3970" s="80"/>
    </row>
    <row r="3971" spans="1:21" s="236" customFormat="1">
      <c r="A3971" s="80" t="s">
        <v>3193</v>
      </c>
      <c r="B3971" s="80" t="s">
        <v>3235</v>
      </c>
      <c r="C3971" s="223" t="s">
        <v>2611</v>
      </c>
      <c r="D3971" s="139" t="s">
        <v>300</v>
      </c>
      <c r="E3971" s="139" t="s">
        <v>306</v>
      </c>
      <c r="F3971" s="139" t="s">
        <v>525</v>
      </c>
      <c r="G3971" s="141">
        <v>75857.600000000006</v>
      </c>
      <c r="H3971" s="141">
        <v>98592</v>
      </c>
      <c r="I3971" s="234">
        <v>36</v>
      </c>
      <c r="J3971" s="235">
        <v>0.70588235294117652</v>
      </c>
      <c r="K3971" s="141">
        <v>121326.39999999999</v>
      </c>
      <c r="L3971" s="146">
        <v>1</v>
      </c>
      <c r="M3971" s="139">
        <v>1</v>
      </c>
      <c r="N3971" s="167">
        <v>6</v>
      </c>
      <c r="O3971" s="79">
        <v>118560</v>
      </c>
      <c r="P3971" s="80"/>
    </row>
    <row r="3972" spans="1:21" s="236" customFormat="1" ht="33.75">
      <c r="A3972" s="80" t="s">
        <v>3194</v>
      </c>
      <c r="B3972" s="80" t="s">
        <v>3214</v>
      </c>
      <c r="C3972" s="223" t="s">
        <v>4942</v>
      </c>
      <c r="D3972" s="139" t="s">
        <v>300</v>
      </c>
      <c r="E3972" s="139" t="s">
        <v>301</v>
      </c>
      <c r="F3972" s="139" t="s">
        <v>525</v>
      </c>
      <c r="G3972" s="141">
        <v>71628</v>
      </c>
      <c r="H3972" s="141">
        <v>97613</v>
      </c>
      <c r="I3972" s="234">
        <v>35</v>
      </c>
      <c r="J3972" s="235">
        <v>0.68627450980392157</v>
      </c>
      <c r="K3972" s="141">
        <v>123598</v>
      </c>
      <c r="L3972" s="146">
        <v>3</v>
      </c>
      <c r="M3972" s="139">
        <v>3</v>
      </c>
      <c r="N3972" s="167">
        <v>25</v>
      </c>
      <c r="O3972" s="79">
        <v>91470.8</v>
      </c>
      <c r="P3972" s="80"/>
    </row>
    <row r="3973" spans="1:21" s="236" customFormat="1">
      <c r="A3973" s="80" t="s">
        <v>3206</v>
      </c>
      <c r="B3973" s="80" t="s">
        <v>3206</v>
      </c>
      <c r="C3973" s="223" t="s">
        <v>82</v>
      </c>
      <c r="D3973" s="139" t="s">
        <v>300</v>
      </c>
      <c r="E3973" s="139" t="s">
        <v>306</v>
      </c>
      <c r="F3973" s="139" t="s">
        <v>525</v>
      </c>
      <c r="G3973" s="141">
        <v>79310.399999999994</v>
      </c>
      <c r="H3973" s="141">
        <v>97250.4</v>
      </c>
      <c r="I3973" s="234">
        <v>34</v>
      </c>
      <c r="J3973" s="235">
        <v>0.66666666666666663</v>
      </c>
      <c r="K3973" s="141">
        <v>115190.39999999999</v>
      </c>
      <c r="L3973" s="146"/>
      <c r="M3973" s="139">
        <v>26</v>
      </c>
      <c r="N3973" s="167">
        <v>22</v>
      </c>
      <c r="O3973" s="79">
        <v>94469.119999999995</v>
      </c>
      <c r="P3973" s="80"/>
    </row>
    <row r="3974" spans="1:21" s="236" customFormat="1">
      <c r="A3974" s="80" t="s">
        <v>205</v>
      </c>
      <c r="B3974" s="80" t="s">
        <v>3199</v>
      </c>
      <c r="C3974" s="223" t="s">
        <v>991</v>
      </c>
      <c r="D3974" s="139" t="s">
        <v>300</v>
      </c>
      <c r="E3974" s="139" t="s">
        <v>301</v>
      </c>
      <c r="F3974" s="139" t="s">
        <v>525</v>
      </c>
      <c r="G3974" s="141">
        <v>71989.070000000007</v>
      </c>
      <c r="H3974" s="141">
        <v>96816.774999999994</v>
      </c>
      <c r="I3974" s="234">
        <v>33</v>
      </c>
      <c r="J3974" s="235">
        <v>0.6470588235294118</v>
      </c>
      <c r="K3974" s="141">
        <v>121644.48</v>
      </c>
      <c r="L3974" s="146"/>
      <c r="M3974" s="139"/>
      <c r="N3974" s="167"/>
      <c r="O3974" s="244"/>
      <c r="P3974" s="80"/>
    </row>
    <row r="3975" spans="1:21" s="236" customFormat="1">
      <c r="A3975" s="80" t="s">
        <v>216</v>
      </c>
      <c r="B3975" s="80" t="s">
        <v>3199</v>
      </c>
      <c r="C3975" s="224" t="s">
        <v>988</v>
      </c>
      <c r="D3975" s="167"/>
      <c r="E3975" s="239" t="s">
        <v>306</v>
      </c>
      <c r="F3975" s="167" t="s">
        <v>525</v>
      </c>
      <c r="G3975" s="85">
        <v>79654.015999999989</v>
      </c>
      <c r="H3975" s="141">
        <v>95868.967999999993</v>
      </c>
      <c r="I3975" s="234">
        <v>32</v>
      </c>
      <c r="J3975" s="235">
        <v>0.62745098039215685</v>
      </c>
      <c r="K3975" s="85">
        <v>112083.92</v>
      </c>
      <c r="L3975" s="240">
        <v>1</v>
      </c>
      <c r="M3975" s="167"/>
      <c r="N3975" s="167"/>
      <c r="O3975" s="279"/>
      <c r="P3975" s="182"/>
    </row>
    <row r="3976" spans="1:21" s="236" customFormat="1">
      <c r="A3976" s="80" t="s">
        <v>208</v>
      </c>
      <c r="B3976" s="80" t="s">
        <v>3201</v>
      </c>
      <c r="C3976" s="237" t="s">
        <v>990</v>
      </c>
      <c r="D3976" s="139" t="s">
        <v>300</v>
      </c>
      <c r="E3976" s="139" t="s">
        <v>306</v>
      </c>
      <c r="F3976" s="139" t="s">
        <v>525</v>
      </c>
      <c r="G3976" s="141">
        <v>69654</v>
      </c>
      <c r="H3976" s="141">
        <v>94841</v>
      </c>
      <c r="I3976" s="234">
        <v>31</v>
      </c>
      <c r="J3976" s="235">
        <v>0.60784313725490191</v>
      </c>
      <c r="K3976" s="141">
        <v>120028</v>
      </c>
      <c r="L3976" s="146">
        <v>1</v>
      </c>
      <c r="M3976" s="139">
        <v>1</v>
      </c>
      <c r="N3976" s="167">
        <v>18</v>
      </c>
      <c r="O3976" s="79">
        <v>97418</v>
      </c>
      <c r="P3976" s="80"/>
    </row>
    <row r="3977" spans="1:21" s="236" customFormat="1">
      <c r="A3977" s="80" t="s">
        <v>3219</v>
      </c>
      <c r="B3977" s="80" t="s">
        <v>3220</v>
      </c>
      <c r="C3977" s="223" t="s">
        <v>979</v>
      </c>
      <c r="D3977" s="139" t="s">
        <v>300</v>
      </c>
      <c r="E3977" s="139" t="s">
        <v>301</v>
      </c>
      <c r="F3977" s="139" t="s">
        <v>525</v>
      </c>
      <c r="G3977" s="141">
        <v>65808</v>
      </c>
      <c r="H3977" s="141">
        <v>94337.5</v>
      </c>
      <c r="I3977" s="234">
        <v>30</v>
      </c>
      <c r="J3977" s="235">
        <v>0.58823529411764708</v>
      </c>
      <c r="K3977" s="141">
        <v>122867</v>
      </c>
      <c r="L3977" s="146">
        <v>5</v>
      </c>
      <c r="M3977" s="139">
        <v>5</v>
      </c>
      <c r="N3977" s="167">
        <v>27</v>
      </c>
      <c r="O3977" s="141">
        <v>89458</v>
      </c>
      <c r="P3977" s="80"/>
    </row>
    <row r="3978" spans="1:21" s="236" customFormat="1">
      <c r="A3978" s="80" t="s">
        <v>224</v>
      </c>
      <c r="B3978" s="80" t="s">
        <v>3201</v>
      </c>
      <c r="C3978" s="223" t="s">
        <v>992</v>
      </c>
      <c r="D3978" s="139" t="s">
        <v>300</v>
      </c>
      <c r="E3978" s="139" t="s">
        <v>301</v>
      </c>
      <c r="F3978" s="140" t="s">
        <v>2219</v>
      </c>
      <c r="G3978" s="141">
        <v>74931.647848494729</v>
      </c>
      <c r="H3978" s="141">
        <v>93672.239182861435</v>
      </c>
      <c r="I3978" s="234">
        <v>29</v>
      </c>
      <c r="J3978" s="235">
        <v>0.56862745098039214</v>
      </c>
      <c r="K3978" s="141">
        <v>112412.83051722814</v>
      </c>
      <c r="L3978" s="146">
        <v>3</v>
      </c>
      <c r="M3978" s="139">
        <v>1</v>
      </c>
      <c r="N3978" s="167">
        <v>36</v>
      </c>
      <c r="O3978" s="79">
        <v>79447.347199999989</v>
      </c>
      <c r="P3978" s="80"/>
      <c r="T3978" s="245"/>
    </row>
    <row r="3979" spans="1:21" s="236" customFormat="1">
      <c r="A3979" s="80" t="s">
        <v>222</v>
      </c>
      <c r="B3979" s="80" t="s">
        <v>3199</v>
      </c>
      <c r="C3979" s="223" t="s">
        <v>978</v>
      </c>
      <c r="D3979" s="139" t="s">
        <v>300</v>
      </c>
      <c r="E3979" s="139" t="s">
        <v>301</v>
      </c>
      <c r="F3979" s="139" t="s">
        <v>525</v>
      </c>
      <c r="G3979" s="141">
        <v>69564</v>
      </c>
      <c r="H3979" s="141">
        <v>93399</v>
      </c>
      <c r="I3979" s="234">
        <v>28</v>
      </c>
      <c r="J3979" s="235">
        <v>0.5490196078431373</v>
      </c>
      <c r="K3979" s="141">
        <v>117234</v>
      </c>
      <c r="L3979" s="146">
        <v>1</v>
      </c>
      <c r="M3979" s="139">
        <v>1</v>
      </c>
      <c r="N3979" s="167">
        <v>12</v>
      </c>
      <c r="O3979" s="79">
        <v>109313</v>
      </c>
      <c r="P3979" s="80"/>
    </row>
    <row r="3980" spans="1:21" s="236" customFormat="1">
      <c r="A3980" s="80" t="s">
        <v>227</v>
      </c>
      <c r="B3980" s="80" t="s">
        <v>3201</v>
      </c>
      <c r="C3980" s="223" t="s">
        <v>983</v>
      </c>
      <c r="D3980" s="139" t="s">
        <v>300</v>
      </c>
      <c r="E3980" s="139" t="s">
        <v>306</v>
      </c>
      <c r="F3980" s="139"/>
      <c r="G3980" s="141">
        <v>74931</v>
      </c>
      <c r="H3980" s="141">
        <v>92694</v>
      </c>
      <c r="I3980" s="234">
        <v>27</v>
      </c>
      <c r="J3980" s="235">
        <v>0.52941176470588236</v>
      </c>
      <c r="K3980" s="141">
        <v>110457</v>
      </c>
      <c r="L3980" s="146">
        <v>1</v>
      </c>
      <c r="M3980" s="139">
        <v>1</v>
      </c>
      <c r="N3980" s="167"/>
      <c r="O3980" s="244"/>
      <c r="P3980" s="80"/>
    </row>
    <row r="3981" spans="1:21" s="236" customFormat="1" ht="22.5">
      <c r="A3981" s="80" t="s">
        <v>311</v>
      </c>
      <c r="B3981" s="80" t="s">
        <v>3297</v>
      </c>
      <c r="C3981" s="223" t="s">
        <v>4943</v>
      </c>
      <c r="D3981" s="139" t="s">
        <v>300</v>
      </c>
      <c r="E3981" s="139" t="s">
        <v>301</v>
      </c>
      <c r="F3981" s="139" t="s">
        <v>525</v>
      </c>
      <c r="G3981" s="141">
        <v>71934</v>
      </c>
      <c r="H3981" s="141">
        <v>91716</v>
      </c>
      <c r="I3981" s="234">
        <v>26</v>
      </c>
      <c r="J3981" s="235">
        <v>0.50980392156862742</v>
      </c>
      <c r="K3981" s="141">
        <v>111498</v>
      </c>
      <c r="L3981" s="146"/>
      <c r="M3981" s="139" t="s">
        <v>4944</v>
      </c>
      <c r="N3981" s="167"/>
      <c r="O3981" s="244"/>
      <c r="P3981" s="80"/>
    </row>
    <row r="3982" spans="1:21" s="236" customFormat="1">
      <c r="A3982" s="80" t="s">
        <v>273</v>
      </c>
      <c r="B3982" s="80" t="s">
        <v>3209</v>
      </c>
      <c r="C3982" s="223" t="s">
        <v>987</v>
      </c>
      <c r="D3982" s="139" t="s">
        <v>300</v>
      </c>
      <c r="E3982" s="139" t="s">
        <v>301</v>
      </c>
      <c r="F3982" s="140" t="s">
        <v>2219</v>
      </c>
      <c r="G3982" s="141">
        <v>70436.179999999993</v>
      </c>
      <c r="H3982" s="141">
        <v>91567.035000000003</v>
      </c>
      <c r="I3982" s="234">
        <v>25</v>
      </c>
      <c r="J3982" s="235">
        <v>0.49019607843137253</v>
      </c>
      <c r="K3982" s="141">
        <v>112697.89</v>
      </c>
      <c r="L3982" s="146">
        <v>4</v>
      </c>
      <c r="M3982" s="139">
        <v>1</v>
      </c>
      <c r="N3982" s="167">
        <v>28</v>
      </c>
      <c r="O3982" s="79">
        <v>87559.11</v>
      </c>
      <c r="P3982" s="80"/>
    </row>
    <row r="3983" spans="1:21" s="236" customFormat="1">
      <c r="A3983" s="80" t="s">
        <v>3263</v>
      </c>
      <c r="B3983" s="80" t="s">
        <v>3263</v>
      </c>
      <c r="C3983" s="223" t="s">
        <v>3750</v>
      </c>
      <c r="D3983" s="139" t="s">
        <v>300</v>
      </c>
      <c r="E3983" s="139" t="s">
        <v>301</v>
      </c>
      <c r="F3983" s="139" t="s">
        <v>525</v>
      </c>
      <c r="G3983" s="141">
        <v>67537.600000000006</v>
      </c>
      <c r="H3983" s="141">
        <v>90178.4</v>
      </c>
      <c r="I3983" s="234">
        <v>24</v>
      </c>
      <c r="J3983" s="235">
        <v>0.47058823529411764</v>
      </c>
      <c r="K3983" s="141">
        <v>112819.2</v>
      </c>
      <c r="L3983" s="146">
        <v>1</v>
      </c>
      <c r="M3983" s="139">
        <v>1</v>
      </c>
      <c r="N3983" s="167">
        <v>15</v>
      </c>
      <c r="O3983" s="79">
        <v>102939.2</v>
      </c>
      <c r="P3983" s="80"/>
    </row>
    <row r="3984" spans="1:21" s="236" customFormat="1">
      <c r="A3984" s="80" t="s">
        <v>221</v>
      </c>
      <c r="B3984" s="80" t="s">
        <v>3199</v>
      </c>
      <c r="C3984" s="223" t="s">
        <v>82</v>
      </c>
      <c r="D3984" s="139" t="s">
        <v>300</v>
      </c>
      <c r="E3984" s="139" t="s">
        <v>301</v>
      </c>
      <c r="F3984" s="140" t="s">
        <v>2219</v>
      </c>
      <c r="G3984" s="267">
        <v>68084.929999999993</v>
      </c>
      <c r="H3984" s="141">
        <v>88510.404999999999</v>
      </c>
      <c r="I3984" s="234">
        <v>23</v>
      </c>
      <c r="J3984" s="235">
        <v>0.45098039215686275</v>
      </c>
      <c r="K3984" s="267">
        <v>108935.88</v>
      </c>
      <c r="L3984" s="146">
        <v>4</v>
      </c>
      <c r="M3984" s="139">
        <v>1</v>
      </c>
      <c r="N3984" s="167">
        <v>23</v>
      </c>
      <c r="O3984" s="79">
        <v>93100</v>
      </c>
      <c r="P3984" s="80"/>
      <c r="U3984" s="245"/>
    </row>
    <row r="3985" spans="1:19" s="236" customFormat="1">
      <c r="A3985" s="80" t="s">
        <v>3261</v>
      </c>
      <c r="B3985" s="80" t="s">
        <v>3261</v>
      </c>
      <c r="C3985" s="223" t="s">
        <v>4945</v>
      </c>
      <c r="D3985" s="139" t="s">
        <v>300</v>
      </c>
      <c r="E3985" s="139"/>
      <c r="F3985" s="139" t="s">
        <v>525</v>
      </c>
      <c r="G3985" s="141">
        <v>68695.539999999994</v>
      </c>
      <c r="H3985" s="141">
        <v>87768.2</v>
      </c>
      <c r="I3985" s="234">
        <v>22</v>
      </c>
      <c r="J3985" s="235">
        <v>0.43137254901960786</v>
      </c>
      <c r="K3985" s="141">
        <v>106840.86</v>
      </c>
      <c r="L3985" s="146"/>
      <c r="M3985" s="139">
        <v>2</v>
      </c>
      <c r="N3985" s="167">
        <v>30</v>
      </c>
      <c r="O3985" s="79">
        <v>86363.37</v>
      </c>
      <c r="P3985" s="80"/>
    </row>
    <row r="3986" spans="1:19" s="236" customFormat="1">
      <c r="A3986" s="80" t="s">
        <v>3230</v>
      </c>
      <c r="B3986" s="80" t="s">
        <v>3220</v>
      </c>
      <c r="C3986" s="223" t="s">
        <v>4946</v>
      </c>
      <c r="D3986" s="139" t="s">
        <v>300</v>
      </c>
      <c r="E3986" s="139" t="s">
        <v>301</v>
      </c>
      <c r="F3986" s="139" t="s">
        <v>525</v>
      </c>
      <c r="G3986" s="141">
        <v>61946</v>
      </c>
      <c r="H3986" s="141">
        <v>86922.5</v>
      </c>
      <c r="I3986" s="234">
        <v>21</v>
      </c>
      <c r="J3986" s="235">
        <v>0.41176470588235292</v>
      </c>
      <c r="K3986" s="141">
        <v>111899</v>
      </c>
      <c r="L3986" s="146">
        <v>1</v>
      </c>
      <c r="M3986" s="139">
        <v>1</v>
      </c>
      <c r="N3986" s="167">
        <v>32</v>
      </c>
      <c r="O3986" s="79">
        <v>82500</v>
      </c>
      <c r="P3986" s="80"/>
    </row>
    <row r="3987" spans="1:19" s="236" customFormat="1">
      <c r="A3987" s="80" t="s">
        <v>1718</v>
      </c>
      <c r="B3987" s="80" t="s">
        <v>3199</v>
      </c>
      <c r="C3987" s="223" t="s">
        <v>2613</v>
      </c>
      <c r="D3987" s="139" t="s">
        <v>300</v>
      </c>
      <c r="E3987" s="139" t="s">
        <v>301</v>
      </c>
      <c r="F3987" s="139" t="s">
        <v>525</v>
      </c>
      <c r="G3987" s="141">
        <v>66309</v>
      </c>
      <c r="H3987" s="141">
        <v>86201.5</v>
      </c>
      <c r="I3987" s="234">
        <v>20</v>
      </c>
      <c r="J3987" s="235">
        <v>0.39215686274509803</v>
      </c>
      <c r="K3987" s="141">
        <v>106094</v>
      </c>
      <c r="L3987" s="146">
        <v>1</v>
      </c>
      <c r="M3987" s="139">
        <v>1</v>
      </c>
      <c r="N3987" s="167">
        <v>16</v>
      </c>
      <c r="O3987" s="79">
        <v>100940</v>
      </c>
      <c r="P3987" s="80"/>
      <c r="S3987" s="245"/>
    </row>
    <row r="3988" spans="1:19" s="236" customFormat="1">
      <c r="A3988" s="80" t="s">
        <v>228</v>
      </c>
      <c r="B3988" s="80" t="s">
        <v>3199</v>
      </c>
      <c r="C3988" s="223" t="s">
        <v>986</v>
      </c>
      <c r="D3988" s="139" t="s">
        <v>300</v>
      </c>
      <c r="E3988" s="139" t="s">
        <v>301</v>
      </c>
      <c r="F3988" s="139" t="s">
        <v>525</v>
      </c>
      <c r="G3988" s="141">
        <v>69932</v>
      </c>
      <c r="H3988" s="141">
        <v>84023.5</v>
      </c>
      <c r="I3988" s="234">
        <v>19</v>
      </c>
      <c r="J3988" s="235">
        <v>0.37254901960784315</v>
      </c>
      <c r="K3988" s="141">
        <v>98115</v>
      </c>
      <c r="L3988" s="146">
        <v>1</v>
      </c>
      <c r="M3988" s="139">
        <v>1</v>
      </c>
      <c r="N3988" s="167"/>
      <c r="O3988" s="244"/>
      <c r="P3988" s="80"/>
    </row>
    <row r="3989" spans="1:19" s="236" customFormat="1">
      <c r="A3989" s="80" t="s">
        <v>1723</v>
      </c>
      <c r="B3989" s="80" t="s">
        <v>3199</v>
      </c>
      <c r="C3989" s="223" t="s">
        <v>2617</v>
      </c>
      <c r="D3989" s="139" t="s">
        <v>300</v>
      </c>
      <c r="E3989" s="139" t="s">
        <v>359</v>
      </c>
      <c r="F3989" s="140" t="s">
        <v>2219</v>
      </c>
      <c r="G3989" s="141">
        <v>69948.72</v>
      </c>
      <c r="H3989" s="141">
        <v>83187.145000000004</v>
      </c>
      <c r="I3989" s="234">
        <v>18</v>
      </c>
      <c r="J3989" s="235">
        <v>0.35294117647058826</v>
      </c>
      <c r="K3989" s="141">
        <v>96425.57</v>
      </c>
      <c r="L3989" s="146">
        <v>1</v>
      </c>
      <c r="M3989" s="139">
        <v>1</v>
      </c>
      <c r="N3989" s="167">
        <v>31</v>
      </c>
      <c r="O3989" s="79">
        <v>83187.145000000004</v>
      </c>
      <c r="P3989" s="80"/>
    </row>
    <row r="3990" spans="1:19" s="236" customFormat="1">
      <c r="A3990" s="80" t="s">
        <v>3227</v>
      </c>
      <c r="B3990" s="80" t="s">
        <v>3228</v>
      </c>
      <c r="C3990" s="223" t="s">
        <v>982</v>
      </c>
      <c r="D3990" s="139" t="s">
        <v>300</v>
      </c>
      <c r="E3990" s="139" t="s">
        <v>301</v>
      </c>
      <c r="F3990" s="139" t="s">
        <v>525</v>
      </c>
      <c r="G3990" s="141">
        <v>67198.42</v>
      </c>
      <c r="H3990" s="141">
        <v>83128.554999999993</v>
      </c>
      <c r="I3990" s="234">
        <v>17</v>
      </c>
      <c r="J3990" s="235">
        <v>0.33333333333333331</v>
      </c>
      <c r="K3990" s="141">
        <v>99058.69</v>
      </c>
      <c r="L3990" s="146">
        <v>1</v>
      </c>
      <c r="M3990" s="139">
        <v>1</v>
      </c>
      <c r="N3990" s="167">
        <v>35</v>
      </c>
      <c r="O3990" s="79">
        <v>79583.39</v>
      </c>
      <c r="P3990" s="80"/>
    </row>
    <row r="3991" spans="1:19" s="236" customFormat="1">
      <c r="A3991" s="80" t="s">
        <v>215</v>
      </c>
      <c r="B3991" s="80" t="s">
        <v>3199</v>
      </c>
      <c r="C3991" s="223" t="s">
        <v>4947</v>
      </c>
      <c r="D3991" s="139" t="s">
        <v>300</v>
      </c>
      <c r="E3991" s="139" t="s">
        <v>301</v>
      </c>
      <c r="F3991" s="139" t="s">
        <v>525</v>
      </c>
      <c r="G3991" s="141">
        <v>62154</v>
      </c>
      <c r="H3991" s="141">
        <v>82354</v>
      </c>
      <c r="I3991" s="234">
        <v>16</v>
      </c>
      <c r="J3991" s="235">
        <v>0.31372549019607843</v>
      </c>
      <c r="K3991" s="141">
        <v>102554</v>
      </c>
      <c r="L3991" s="146">
        <v>2</v>
      </c>
      <c r="M3991" s="139">
        <v>1</v>
      </c>
      <c r="N3991" s="167">
        <v>33</v>
      </c>
      <c r="O3991" s="79">
        <v>82399.820000000007</v>
      </c>
      <c r="P3991" s="80"/>
    </row>
    <row r="3992" spans="1:19" s="236" customFormat="1">
      <c r="A3992" s="80" t="s">
        <v>277</v>
      </c>
      <c r="B3992" s="80" t="s">
        <v>3201</v>
      </c>
      <c r="C3992" s="223" t="s">
        <v>993</v>
      </c>
      <c r="D3992" s="140" t="s">
        <v>300</v>
      </c>
      <c r="E3992" s="139" t="s">
        <v>301</v>
      </c>
      <c r="F3992" s="139" t="s">
        <v>525</v>
      </c>
      <c r="G3992" s="141">
        <v>63303</v>
      </c>
      <c r="H3992" s="141">
        <v>82294</v>
      </c>
      <c r="I3992" s="234">
        <v>15</v>
      </c>
      <c r="J3992" s="235">
        <v>0.29411764705882354</v>
      </c>
      <c r="K3992" s="141">
        <v>101285</v>
      </c>
      <c r="L3992" s="146">
        <v>3</v>
      </c>
      <c r="M3992" s="139">
        <v>3</v>
      </c>
      <c r="N3992" s="167">
        <v>34</v>
      </c>
      <c r="O3992" s="79">
        <v>82294</v>
      </c>
      <c r="P3992" s="80"/>
    </row>
    <row r="3993" spans="1:19" s="236" customFormat="1">
      <c r="A3993" s="80" t="s">
        <v>3317</v>
      </c>
      <c r="B3993" s="80" t="s">
        <v>3318</v>
      </c>
      <c r="C3993" s="223" t="s">
        <v>4948</v>
      </c>
      <c r="D3993" s="139" t="s">
        <v>300</v>
      </c>
      <c r="E3993" s="139" t="s">
        <v>301</v>
      </c>
      <c r="F3993" s="139"/>
      <c r="G3993" s="141">
        <v>63152.04</v>
      </c>
      <c r="H3993" s="141">
        <v>82097.654999999999</v>
      </c>
      <c r="I3993" s="234">
        <v>14</v>
      </c>
      <c r="J3993" s="235">
        <v>0.27450980392156865</v>
      </c>
      <c r="K3993" s="141">
        <v>101043.27</v>
      </c>
      <c r="L3993" s="146">
        <v>1</v>
      </c>
      <c r="M3993" s="139">
        <v>1</v>
      </c>
      <c r="N3993" s="167">
        <v>20</v>
      </c>
      <c r="O3993" s="79">
        <v>96172.96</v>
      </c>
      <c r="P3993" s="80"/>
    </row>
    <row r="3994" spans="1:19" s="236" customFormat="1">
      <c r="A3994" s="80" t="s">
        <v>3237</v>
      </c>
      <c r="B3994" s="80" t="s">
        <v>3238</v>
      </c>
      <c r="C3994" s="223" t="s">
        <v>4949</v>
      </c>
      <c r="D3994" s="139" t="s">
        <v>300</v>
      </c>
      <c r="E3994" s="139" t="s">
        <v>301</v>
      </c>
      <c r="F3994" s="139" t="s">
        <v>525</v>
      </c>
      <c r="G3994" s="141">
        <v>64390</v>
      </c>
      <c r="H3994" s="141">
        <v>80487</v>
      </c>
      <c r="I3994" s="234">
        <v>13</v>
      </c>
      <c r="J3994" s="235">
        <v>0.25490196078431371</v>
      </c>
      <c r="K3994" s="141">
        <v>96584</v>
      </c>
      <c r="L3994" s="146">
        <v>1</v>
      </c>
      <c r="M3994" s="139">
        <v>1</v>
      </c>
      <c r="N3994" s="167">
        <v>26</v>
      </c>
      <c r="O3994" s="79">
        <v>89694</v>
      </c>
      <c r="P3994" s="80"/>
      <c r="R3994" s="241"/>
    </row>
    <row r="3995" spans="1:19" s="236" customFormat="1" ht="22.5">
      <c r="A3995" s="80" t="s">
        <v>3267</v>
      </c>
      <c r="B3995" s="80" t="s">
        <v>3267</v>
      </c>
      <c r="C3995" s="223" t="s">
        <v>4950</v>
      </c>
      <c r="D3995" s="139"/>
      <c r="E3995" s="139"/>
      <c r="F3995" s="139"/>
      <c r="G3995" s="141">
        <v>62275.199999999997</v>
      </c>
      <c r="H3995" s="141">
        <v>77854.399999999994</v>
      </c>
      <c r="I3995" s="234">
        <v>12</v>
      </c>
      <c r="J3995" s="235">
        <v>0.23529411764705882</v>
      </c>
      <c r="K3995" s="141">
        <v>93433.600000000006</v>
      </c>
      <c r="L3995" s="146"/>
      <c r="M3995" s="139"/>
      <c r="N3995" s="167"/>
      <c r="O3995" s="244"/>
      <c r="P3995" s="80"/>
    </row>
    <row r="3996" spans="1:19" ht="20.25">
      <c r="A3996" s="405" t="s">
        <v>1999</v>
      </c>
      <c r="B3996" s="405"/>
      <c r="C3996" s="405"/>
      <c r="D3996" s="228"/>
      <c r="E3996" s="228"/>
      <c r="F3996" s="228"/>
      <c r="G3996" s="130"/>
      <c r="H3996" s="130"/>
      <c r="I3996" s="229"/>
      <c r="J3996" s="132"/>
      <c r="K3996" s="130"/>
      <c r="L3996" s="230"/>
      <c r="M3996" s="230"/>
      <c r="N3996" s="230"/>
      <c r="O3996" s="130"/>
      <c r="P3996" s="134"/>
    </row>
    <row r="3997" spans="1:19" ht="18">
      <c r="A3997" s="61" t="s">
        <v>517</v>
      </c>
      <c r="B3997" s="62" t="s">
        <v>243</v>
      </c>
      <c r="C3997" s="61" t="s">
        <v>233</v>
      </c>
      <c r="D3997" s="61" t="s">
        <v>289</v>
      </c>
      <c r="E3997" s="61" t="s">
        <v>518</v>
      </c>
      <c r="F3997" s="61" t="s">
        <v>519</v>
      </c>
      <c r="G3997" s="63" t="s">
        <v>236</v>
      </c>
      <c r="H3997" s="63" t="s">
        <v>237</v>
      </c>
      <c r="I3997" s="232"/>
      <c r="J3997" s="233" t="s">
        <v>520</v>
      </c>
      <c r="K3997" s="63" t="s">
        <v>238</v>
      </c>
      <c r="L3997" s="61" t="s">
        <v>521</v>
      </c>
      <c r="M3997" s="64" t="s">
        <v>522</v>
      </c>
      <c r="N3997" s="64" t="s">
        <v>523</v>
      </c>
      <c r="O3997" s="65" t="s">
        <v>524</v>
      </c>
      <c r="P3997" s="61" t="s">
        <v>240</v>
      </c>
    </row>
    <row r="3998" spans="1:19" s="236" customFormat="1">
      <c r="A3998" s="80" t="s">
        <v>280</v>
      </c>
      <c r="B3998" s="80" t="s">
        <v>3213</v>
      </c>
      <c r="C3998" s="223" t="s">
        <v>4951</v>
      </c>
      <c r="D3998" s="139" t="s">
        <v>300</v>
      </c>
      <c r="E3998" s="139" t="s">
        <v>301</v>
      </c>
      <c r="F3998" s="139" t="s">
        <v>525</v>
      </c>
      <c r="G3998" s="141">
        <v>62150</v>
      </c>
      <c r="H3998" s="141">
        <v>77136.5</v>
      </c>
      <c r="I3998" s="234">
        <v>11</v>
      </c>
      <c r="J3998" s="235">
        <v>0.21568627450980393</v>
      </c>
      <c r="K3998" s="141">
        <v>92123</v>
      </c>
      <c r="L3998" s="146">
        <v>1</v>
      </c>
      <c r="M3998" s="139">
        <v>0</v>
      </c>
      <c r="N3998" s="167"/>
      <c r="O3998" s="244"/>
      <c r="P3998" s="80"/>
    </row>
    <row r="3999" spans="1:19" s="236" customFormat="1">
      <c r="A3999" s="80" t="s">
        <v>225</v>
      </c>
      <c r="B3999" s="80" t="s">
        <v>3209</v>
      </c>
      <c r="C3999" s="250" t="s">
        <v>994</v>
      </c>
      <c r="D3999" s="139" t="s">
        <v>300</v>
      </c>
      <c r="E3999" s="251" t="s">
        <v>301</v>
      </c>
      <c r="F3999" s="251" t="s">
        <v>525</v>
      </c>
      <c r="G3999" s="252">
        <v>61505.599999999999</v>
      </c>
      <c r="H3999" s="141">
        <v>76804</v>
      </c>
      <c r="I3999" s="234">
        <v>10</v>
      </c>
      <c r="J3999" s="235">
        <v>0.19607843137254902</v>
      </c>
      <c r="K3999" s="252">
        <v>92102.399999999994</v>
      </c>
      <c r="L3999" s="253">
        <v>3</v>
      </c>
      <c r="M3999" s="251">
        <v>2</v>
      </c>
      <c r="N3999" s="167">
        <v>38</v>
      </c>
      <c r="O3999" s="254">
        <v>75493.600000000006</v>
      </c>
      <c r="P3999" s="255"/>
    </row>
    <row r="4000" spans="1:19" s="236" customFormat="1">
      <c r="A4000" s="80" t="s">
        <v>3229</v>
      </c>
      <c r="B4000" s="80" t="s">
        <v>3220</v>
      </c>
      <c r="C4000" s="223" t="s">
        <v>4952</v>
      </c>
      <c r="D4000" s="139" t="s">
        <v>300</v>
      </c>
      <c r="E4000" s="139" t="s">
        <v>306</v>
      </c>
      <c r="F4000" s="139" t="s">
        <v>525</v>
      </c>
      <c r="G4000" s="141">
        <v>59155.200000000004</v>
      </c>
      <c r="H4000" s="141">
        <v>75233.600000000006</v>
      </c>
      <c r="I4000" s="234">
        <v>9</v>
      </c>
      <c r="J4000" s="235">
        <v>0.17647058823529413</v>
      </c>
      <c r="K4000" s="141">
        <v>91312</v>
      </c>
      <c r="L4000" s="146">
        <v>1</v>
      </c>
      <c r="M4000" s="139">
        <v>1</v>
      </c>
      <c r="N4000" s="167">
        <v>41</v>
      </c>
      <c r="O4000" s="79">
        <v>70220.800000000003</v>
      </c>
      <c r="P4000" s="256"/>
      <c r="R4000" s="241"/>
    </row>
    <row r="4001" spans="1:18" s="236" customFormat="1">
      <c r="A4001" s="80" t="s">
        <v>3256</v>
      </c>
      <c r="B4001" s="80" t="s">
        <v>3222</v>
      </c>
      <c r="C4001" s="224" t="s">
        <v>2618</v>
      </c>
      <c r="D4001" s="139" t="s">
        <v>300</v>
      </c>
      <c r="E4001" s="167"/>
      <c r="F4001" s="167" t="s">
        <v>525</v>
      </c>
      <c r="G4001" s="156">
        <v>54371.199999999997</v>
      </c>
      <c r="H4001" s="141">
        <v>73892</v>
      </c>
      <c r="I4001" s="234">
        <v>8</v>
      </c>
      <c r="J4001" s="235">
        <v>0.15686274509803921</v>
      </c>
      <c r="K4001" s="156">
        <v>93412.800000000003</v>
      </c>
      <c r="L4001" s="240"/>
      <c r="M4001" s="167">
        <v>17</v>
      </c>
      <c r="N4001" s="167">
        <v>37</v>
      </c>
      <c r="O4001" s="85">
        <v>79026.541176470579</v>
      </c>
      <c r="P4001" s="182"/>
    </row>
    <row r="4002" spans="1:18" s="236" customFormat="1">
      <c r="A4002" s="80" t="s">
        <v>1713</v>
      </c>
      <c r="B4002" s="80" t="s">
        <v>3199</v>
      </c>
      <c r="C4002" s="308" t="s">
        <v>1002</v>
      </c>
      <c r="D4002" s="140" t="s">
        <v>300</v>
      </c>
      <c r="E4002" s="139" t="s">
        <v>306</v>
      </c>
      <c r="F4002" s="139" t="s">
        <v>525</v>
      </c>
      <c r="G4002" s="141">
        <v>56537.19</v>
      </c>
      <c r="H4002" s="141">
        <v>73498.345000000001</v>
      </c>
      <c r="I4002" s="234">
        <v>7</v>
      </c>
      <c r="J4002" s="235">
        <v>0.13725490196078433</v>
      </c>
      <c r="K4002" s="141">
        <v>90459.5</v>
      </c>
      <c r="L4002" s="146">
        <v>1</v>
      </c>
      <c r="M4002" s="139">
        <v>1</v>
      </c>
      <c r="N4002" s="167">
        <v>24</v>
      </c>
      <c r="O4002" s="79">
        <v>92277.56</v>
      </c>
      <c r="P4002" s="80"/>
    </row>
    <row r="4003" spans="1:18" s="236" customFormat="1">
      <c r="A4003" s="80" t="s">
        <v>1733</v>
      </c>
      <c r="B4003" s="80" t="s">
        <v>3213</v>
      </c>
      <c r="C4003" s="223" t="s">
        <v>4953</v>
      </c>
      <c r="D4003" s="139" t="s">
        <v>300</v>
      </c>
      <c r="E4003" s="139" t="s">
        <v>301</v>
      </c>
      <c r="F4003" s="139" t="s">
        <v>525</v>
      </c>
      <c r="G4003" s="141">
        <v>63860</v>
      </c>
      <c r="H4003" s="141">
        <v>73130</v>
      </c>
      <c r="I4003" s="234">
        <v>6</v>
      </c>
      <c r="J4003" s="235">
        <v>0.11764705882352941</v>
      </c>
      <c r="K4003" s="141">
        <v>82400</v>
      </c>
      <c r="L4003" s="146">
        <v>1</v>
      </c>
      <c r="M4003" s="139">
        <v>1</v>
      </c>
      <c r="N4003" s="167">
        <v>39</v>
      </c>
      <c r="O4003" s="79">
        <v>73130</v>
      </c>
      <c r="P4003" s="80"/>
    </row>
    <row r="4004" spans="1:18" s="236" customFormat="1">
      <c r="A4004" s="80" t="s">
        <v>2225</v>
      </c>
      <c r="B4004" s="80" t="s">
        <v>3199</v>
      </c>
      <c r="C4004" s="223" t="s">
        <v>2616</v>
      </c>
      <c r="D4004" s="139" t="s">
        <v>4027</v>
      </c>
      <c r="E4004" s="139" t="s">
        <v>301</v>
      </c>
      <c r="F4004" s="139"/>
      <c r="G4004" s="141">
        <v>59010</v>
      </c>
      <c r="H4004" s="141">
        <v>72883.5</v>
      </c>
      <c r="I4004" s="234">
        <v>5</v>
      </c>
      <c r="J4004" s="235">
        <v>9.8039215686274508E-2</v>
      </c>
      <c r="K4004" s="141">
        <v>86757</v>
      </c>
      <c r="L4004" s="146">
        <v>1</v>
      </c>
      <c r="M4004" s="139">
        <v>1</v>
      </c>
      <c r="N4004" s="167">
        <v>29</v>
      </c>
      <c r="O4004" s="79">
        <v>86757</v>
      </c>
      <c r="P4004" s="80"/>
    </row>
    <row r="4005" spans="1:18" s="236" customFormat="1">
      <c r="A4005" s="80" t="s">
        <v>3191</v>
      </c>
      <c r="B4005" s="80" t="s">
        <v>3199</v>
      </c>
      <c r="C4005" s="223" t="s">
        <v>4954</v>
      </c>
      <c r="D4005" s="139" t="s">
        <v>4026</v>
      </c>
      <c r="E4005" s="139" t="s">
        <v>306</v>
      </c>
      <c r="F4005" s="140" t="s">
        <v>2219</v>
      </c>
      <c r="G4005" s="271">
        <v>53534</v>
      </c>
      <c r="H4005" s="141">
        <v>69487.81</v>
      </c>
      <c r="I4005" s="234">
        <v>4</v>
      </c>
      <c r="J4005" s="235">
        <v>7.8431372549019607E-2</v>
      </c>
      <c r="K4005" s="271">
        <v>85441.62</v>
      </c>
      <c r="L4005" s="146"/>
      <c r="M4005" s="139"/>
      <c r="N4005" s="167">
        <v>43</v>
      </c>
      <c r="O4005" s="242">
        <v>66382.81</v>
      </c>
      <c r="P4005" s="80"/>
      <c r="Q4005" s="245"/>
    </row>
    <row r="4006" spans="1:18" s="236" customFormat="1">
      <c r="A4006" s="80" t="s">
        <v>3271</v>
      </c>
      <c r="B4006" s="80" t="s">
        <v>3272</v>
      </c>
      <c r="C4006" s="223" t="s">
        <v>2613</v>
      </c>
      <c r="D4006" s="139" t="s">
        <v>300</v>
      </c>
      <c r="E4006" s="139" t="s">
        <v>301</v>
      </c>
      <c r="F4006" s="139" t="s">
        <v>525</v>
      </c>
      <c r="G4006" s="141">
        <v>50215</v>
      </c>
      <c r="H4006" s="141">
        <v>62768.5</v>
      </c>
      <c r="I4006" s="234">
        <v>3</v>
      </c>
      <c r="J4006" s="235">
        <v>5.8823529411764705E-2</v>
      </c>
      <c r="K4006" s="141">
        <v>75322</v>
      </c>
      <c r="L4006" s="146">
        <v>1</v>
      </c>
      <c r="M4006" s="139">
        <v>1</v>
      </c>
      <c r="N4006" s="167">
        <v>42</v>
      </c>
      <c r="O4006" s="79">
        <v>68326.13</v>
      </c>
      <c r="P4006" s="80"/>
    </row>
    <row r="4007" spans="1:18" s="236" customFormat="1" ht="22.5">
      <c r="A4007" s="80" t="s">
        <v>3204</v>
      </c>
      <c r="B4007" s="80" t="s">
        <v>3204</v>
      </c>
      <c r="C4007" s="223" t="s">
        <v>4955</v>
      </c>
      <c r="D4007" s="139" t="s">
        <v>300</v>
      </c>
      <c r="E4007" s="139" t="s">
        <v>301</v>
      </c>
      <c r="F4007" s="139" t="s">
        <v>525</v>
      </c>
      <c r="G4007" s="141">
        <v>48663.16</v>
      </c>
      <c r="H4007" s="141">
        <v>60836.1</v>
      </c>
      <c r="I4007" s="234">
        <v>2</v>
      </c>
      <c r="J4007" s="235">
        <v>3.9215686274509803E-2</v>
      </c>
      <c r="K4007" s="141">
        <v>73009.039999999994</v>
      </c>
      <c r="L4007" s="146">
        <v>1</v>
      </c>
      <c r="M4007" s="139">
        <v>1</v>
      </c>
      <c r="N4007" s="167">
        <v>40</v>
      </c>
      <c r="O4007" s="79">
        <v>73009.039999999994</v>
      </c>
      <c r="P4007" s="80"/>
    </row>
    <row r="4008" spans="1:18" s="236" customFormat="1">
      <c r="A4008" s="80" t="s">
        <v>1722</v>
      </c>
      <c r="B4008" s="80" t="s">
        <v>3201</v>
      </c>
      <c r="C4008" s="223" t="s">
        <v>2626</v>
      </c>
      <c r="D4008" s="139" t="s">
        <v>4027</v>
      </c>
      <c r="E4008" s="139" t="s">
        <v>301</v>
      </c>
      <c r="F4008" s="140" t="s">
        <v>2219</v>
      </c>
      <c r="G4008" s="141">
        <v>36451.65</v>
      </c>
      <c r="H4008" s="141">
        <v>46463.729999999996</v>
      </c>
      <c r="I4008" s="234">
        <v>1</v>
      </c>
      <c r="J4008" s="235">
        <v>1.9607843137254902E-2</v>
      </c>
      <c r="K4008" s="141">
        <v>56475.81</v>
      </c>
      <c r="L4008" s="146">
        <v>2</v>
      </c>
      <c r="M4008" s="139">
        <v>2</v>
      </c>
      <c r="N4008" s="167">
        <v>44</v>
      </c>
      <c r="O4008" s="79">
        <v>48984.22</v>
      </c>
      <c r="P4008" s="80"/>
    </row>
    <row r="4009" spans="1:18" s="236" customFormat="1">
      <c r="A4009" s="80" t="s">
        <v>3223</v>
      </c>
      <c r="B4009" s="80" t="s">
        <v>3201</v>
      </c>
      <c r="C4009" s="223"/>
      <c r="D4009" s="139" t="s">
        <v>300</v>
      </c>
      <c r="E4009" s="139" t="s">
        <v>301</v>
      </c>
      <c r="F4009" s="140" t="s">
        <v>2219</v>
      </c>
      <c r="G4009" s="141"/>
      <c r="H4009" s="141"/>
      <c r="I4009" s="234"/>
      <c r="J4009" s="235"/>
      <c r="K4009" s="141"/>
      <c r="L4009" s="146">
        <v>1</v>
      </c>
      <c r="M4009" s="139">
        <v>1</v>
      </c>
      <c r="N4009" s="167">
        <v>11</v>
      </c>
      <c r="O4009" s="208">
        <v>111987.2</v>
      </c>
      <c r="P4009" s="80"/>
    </row>
    <row r="4010" spans="1:18" s="236" customFormat="1">
      <c r="A4010" s="80"/>
      <c r="B4010" s="80"/>
      <c r="C4010" s="223"/>
      <c r="D4010" s="139"/>
      <c r="E4010" s="139"/>
      <c r="F4010" s="139"/>
      <c r="G4010" s="141"/>
      <c r="H4010" s="141"/>
      <c r="I4010" s="234"/>
      <c r="J4010" s="235"/>
      <c r="K4010" s="141"/>
      <c r="L4010" s="146"/>
      <c r="M4010" s="139"/>
      <c r="N4010" s="139"/>
      <c r="O4010" s="79"/>
      <c r="P4010" s="256"/>
      <c r="R4010" s="241"/>
    </row>
    <row r="4011" spans="1:18" s="236" customFormat="1">
      <c r="A4011" s="80"/>
      <c r="B4011" s="80"/>
      <c r="C4011" s="223"/>
      <c r="D4011" s="139"/>
      <c r="E4011" s="139"/>
      <c r="F4011" s="66"/>
      <c r="G4011" s="14" t="s">
        <v>236</v>
      </c>
      <c r="H4011" s="15" t="s">
        <v>237</v>
      </c>
      <c r="I4011" s="259"/>
      <c r="J4011" s="260"/>
      <c r="K4011" s="67" t="s">
        <v>238</v>
      </c>
      <c r="L4011" s="261"/>
      <c r="M4011" s="261"/>
      <c r="N4011" s="261"/>
      <c r="O4011" s="262"/>
      <c r="P4011" s="256"/>
      <c r="R4011" s="241"/>
    </row>
    <row r="4012" spans="1:18" s="236" customFormat="1">
      <c r="A4012" s="80"/>
      <c r="B4012" s="80"/>
      <c r="C4012" s="223"/>
      <c r="D4012" s="139"/>
      <c r="E4012" s="139"/>
      <c r="F4012" s="68" t="s">
        <v>253</v>
      </c>
      <c r="G4012" s="16">
        <v>70235.010637099404</v>
      </c>
      <c r="H4012" s="16">
        <v>90927.255477120605</v>
      </c>
      <c r="I4012" s="259"/>
      <c r="J4012" s="260"/>
      <c r="K4012" s="16">
        <v>111619.50031714185</v>
      </c>
      <c r="L4012" s="261"/>
      <c r="M4012" s="261"/>
      <c r="N4012" s="261"/>
      <c r="O4012" s="262"/>
      <c r="P4012" s="256"/>
      <c r="R4012" s="241"/>
    </row>
    <row r="4013" spans="1:18" s="236" customFormat="1">
      <c r="A4013" s="80"/>
      <c r="B4013" s="80"/>
      <c r="C4013" s="223"/>
      <c r="D4013" s="139"/>
      <c r="E4013" s="139"/>
      <c r="F4013" s="68" t="s">
        <v>254</v>
      </c>
      <c r="G4013" s="16">
        <v>79193.7</v>
      </c>
      <c r="H4013" s="16">
        <v>101404.9075</v>
      </c>
      <c r="I4013" s="259"/>
      <c r="J4013" s="260"/>
      <c r="K4013" s="16">
        <v>124084.8</v>
      </c>
      <c r="L4013" s="261"/>
      <c r="M4013" s="261"/>
      <c r="N4013" s="261"/>
      <c r="O4013" s="262"/>
      <c r="P4013" s="256"/>
      <c r="R4013" s="241"/>
    </row>
    <row r="4014" spans="1:18" s="236" customFormat="1">
      <c r="A4014" s="80"/>
      <c r="B4014" s="80"/>
      <c r="C4014" s="223"/>
      <c r="D4014" s="139"/>
      <c r="E4014" s="139"/>
      <c r="F4014" s="68" t="s">
        <v>255</v>
      </c>
      <c r="G4014" s="16">
        <v>62713.619999999995</v>
      </c>
      <c r="H4014" s="16">
        <v>81292.327499999999</v>
      </c>
      <c r="I4014" s="259"/>
      <c r="J4014" s="260"/>
      <c r="K4014" s="16">
        <v>96504.785000000003</v>
      </c>
      <c r="L4014" s="261"/>
      <c r="M4014" s="261"/>
      <c r="N4014" s="261"/>
      <c r="O4014" s="262"/>
      <c r="P4014" s="256"/>
      <c r="R4014" s="241"/>
    </row>
    <row r="4015" spans="1:18" s="236" customFormat="1">
      <c r="A4015" s="80"/>
      <c r="B4015" s="80"/>
      <c r="C4015" s="223"/>
      <c r="D4015" s="139"/>
      <c r="E4015" s="139"/>
      <c r="F4015" s="68" t="s">
        <v>256</v>
      </c>
      <c r="G4015" s="16">
        <v>69654</v>
      </c>
      <c r="H4015" s="16">
        <v>91716</v>
      </c>
      <c r="I4015" s="259"/>
      <c r="J4015" s="260"/>
      <c r="K4015" s="16">
        <v>112083.92</v>
      </c>
      <c r="L4015" s="261"/>
      <c r="M4015" s="261"/>
      <c r="N4015" s="261"/>
      <c r="O4015" s="262"/>
      <c r="P4015" s="256"/>
      <c r="R4015" s="241"/>
    </row>
    <row r="4016" spans="1:18" s="236" customFormat="1">
      <c r="A4016" s="80"/>
      <c r="B4016" s="80"/>
      <c r="C4016" s="223"/>
      <c r="D4016" s="139"/>
      <c r="E4016" s="139"/>
      <c r="F4016" s="68"/>
      <c r="G4016" s="16"/>
      <c r="H4016" s="16"/>
      <c r="I4016" s="259"/>
      <c r="J4016" s="260"/>
      <c r="K4016" s="16"/>
      <c r="L4016" s="261"/>
      <c r="M4016" s="261"/>
      <c r="N4016" s="261"/>
      <c r="O4016" s="262"/>
      <c r="P4016" s="256"/>
      <c r="R4016" s="241"/>
    </row>
    <row r="4017" spans="1:24" s="236" customFormat="1">
      <c r="A4017" s="80"/>
      <c r="B4017" s="80"/>
      <c r="C4017" s="223"/>
      <c r="D4017" s="139"/>
      <c r="E4017" s="139"/>
      <c r="F4017" s="68"/>
      <c r="G4017" s="16"/>
      <c r="H4017" s="69"/>
      <c r="I4017" s="263"/>
      <c r="J4017" s="406" t="s">
        <v>257</v>
      </c>
      <c r="K4017" s="406"/>
      <c r="L4017" s="406"/>
      <c r="M4017" s="406"/>
      <c r="N4017" s="406"/>
      <c r="O4017" s="406"/>
      <c r="P4017" s="256"/>
      <c r="R4017" s="241"/>
    </row>
    <row r="4018" spans="1:24" s="236" customFormat="1">
      <c r="A4018" s="80"/>
      <c r="B4018" s="80"/>
      <c r="C4018" s="223"/>
      <c r="D4018" s="139"/>
      <c r="E4018" s="139"/>
      <c r="F4018" s="68"/>
      <c r="G4018" s="16"/>
      <c r="H4018" s="70"/>
      <c r="I4018" s="264"/>
      <c r="J4018" s="265" t="s">
        <v>258</v>
      </c>
      <c r="K4018" s="71">
        <v>109981.55</v>
      </c>
      <c r="L4018" s="266"/>
      <c r="M4018" s="407" t="s">
        <v>259</v>
      </c>
      <c r="N4018" s="407"/>
      <c r="O4018" s="72">
        <v>95980.12380340464</v>
      </c>
      <c r="P4018" s="256"/>
      <c r="R4018" s="241"/>
    </row>
    <row r="4019" spans="1:24" s="236" customFormat="1">
      <c r="A4019" s="80"/>
      <c r="B4019" s="80"/>
      <c r="C4019" s="223"/>
      <c r="D4019" s="139"/>
      <c r="E4019" s="139"/>
      <c r="F4019" s="261"/>
      <c r="G4019" s="262"/>
      <c r="H4019" s="70"/>
      <c r="I4019" s="264"/>
      <c r="J4019" s="265" t="s">
        <v>260</v>
      </c>
      <c r="K4019" s="71">
        <v>82373.365000000005</v>
      </c>
      <c r="L4019" s="266"/>
      <c r="M4019" s="407" t="s">
        <v>537</v>
      </c>
      <c r="N4019" s="407"/>
      <c r="O4019" s="72">
        <v>79222.703068181814</v>
      </c>
      <c r="P4019" s="256"/>
      <c r="R4019" s="241"/>
    </row>
    <row r="4020" spans="1:24" s="236" customFormat="1">
      <c r="A4020" s="80"/>
      <c r="B4020" s="80"/>
      <c r="C4020" s="223"/>
      <c r="D4020" s="139"/>
      <c r="E4020" s="139"/>
      <c r="F4020" s="139"/>
      <c r="G4020" s="141"/>
      <c r="H4020" s="141"/>
      <c r="I4020" s="234"/>
      <c r="J4020" s="235"/>
      <c r="K4020" s="141"/>
      <c r="L4020" s="146"/>
      <c r="M4020" s="139"/>
      <c r="N4020" s="139"/>
      <c r="O4020" s="79"/>
      <c r="P4020" s="256"/>
      <c r="R4020" s="241"/>
    </row>
    <row r="4021" spans="1:24" ht="20.25">
      <c r="A4021" s="405" t="s">
        <v>83</v>
      </c>
      <c r="B4021" s="405"/>
      <c r="C4021" s="405"/>
      <c r="D4021" s="228"/>
      <c r="E4021" s="228"/>
      <c r="F4021" s="228"/>
      <c r="G4021" s="130"/>
      <c r="H4021" s="130"/>
      <c r="I4021" s="229"/>
      <c r="J4021" s="132"/>
      <c r="K4021" s="130"/>
      <c r="L4021" s="230"/>
      <c r="M4021" s="230"/>
      <c r="N4021" s="230"/>
      <c r="O4021" s="130"/>
      <c r="P4021" s="134"/>
    </row>
    <row r="4022" spans="1:24" ht="18">
      <c r="A4022" s="61" t="s">
        <v>517</v>
      </c>
      <c r="B4022" s="62" t="s">
        <v>243</v>
      </c>
      <c r="C4022" s="61" t="s">
        <v>233</v>
      </c>
      <c r="D4022" s="61" t="s">
        <v>289</v>
      </c>
      <c r="E4022" s="61" t="s">
        <v>518</v>
      </c>
      <c r="F4022" s="61" t="s">
        <v>519</v>
      </c>
      <c r="G4022" s="63" t="s">
        <v>236</v>
      </c>
      <c r="H4022" s="63" t="s">
        <v>237</v>
      </c>
      <c r="I4022" s="232"/>
      <c r="J4022" s="233" t="s">
        <v>520</v>
      </c>
      <c r="K4022" s="63" t="s">
        <v>238</v>
      </c>
      <c r="L4022" s="61" t="s">
        <v>521</v>
      </c>
      <c r="M4022" s="64" t="s">
        <v>522</v>
      </c>
      <c r="N4022" s="64" t="s">
        <v>523</v>
      </c>
      <c r="O4022" s="65" t="s">
        <v>524</v>
      </c>
      <c r="P4022" s="61" t="s">
        <v>240</v>
      </c>
    </row>
    <row r="4023" spans="1:24" s="236" customFormat="1">
      <c r="A4023" s="80" t="s">
        <v>3212</v>
      </c>
      <c r="B4023" s="80" t="s">
        <v>3213</v>
      </c>
      <c r="C4023" s="223" t="s">
        <v>946</v>
      </c>
      <c r="D4023" s="139" t="s">
        <v>4026</v>
      </c>
      <c r="E4023" s="139" t="s">
        <v>301</v>
      </c>
      <c r="F4023" s="140" t="s">
        <v>2219</v>
      </c>
      <c r="G4023" s="141">
        <v>66439.78</v>
      </c>
      <c r="H4023" s="141">
        <v>98993.544999999998</v>
      </c>
      <c r="I4023" s="234">
        <v>48</v>
      </c>
      <c r="J4023" s="235">
        <v>1</v>
      </c>
      <c r="K4023" s="141">
        <v>131547.31</v>
      </c>
      <c r="L4023" s="146"/>
      <c r="M4023" s="139">
        <v>6</v>
      </c>
      <c r="N4023" s="167">
        <v>5</v>
      </c>
      <c r="O4023" s="79">
        <v>76651.3</v>
      </c>
      <c r="P4023" s="80"/>
    </row>
    <row r="4024" spans="1:24" s="236" customFormat="1">
      <c r="A4024" s="80" t="s">
        <v>1723</v>
      </c>
      <c r="B4024" s="80" t="s">
        <v>3199</v>
      </c>
      <c r="C4024" s="223" t="s">
        <v>83</v>
      </c>
      <c r="D4024" s="139" t="s">
        <v>4026</v>
      </c>
      <c r="E4024" s="139" t="s">
        <v>301</v>
      </c>
      <c r="F4024" s="140" t="s">
        <v>2219</v>
      </c>
      <c r="G4024" s="141">
        <v>67236.44</v>
      </c>
      <c r="H4024" s="141">
        <v>79961.760000000009</v>
      </c>
      <c r="I4024" s="234">
        <v>47</v>
      </c>
      <c r="J4024" s="235">
        <v>0.97916666666666663</v>
      </c>
      <c r="K4024" s="141">
        <v>92687.08</v>
      </c>
      <c r="L4024" s="146">
        <v>6</v>
      </c>
      <c r="M4024" s="139">
        <v>5</v>
      </c>
      <c r="N4024" s="167">
        <v>2</v>
      </c>
      <c r="O4024" s="79">
        <v>79961.760000000009</v>
      </c>
      <c r="P4024" s="80"/>
    </row>
    <row r="4025" spans="1:24" s="236" customFormat="1">
      <c r="A4025" s="80" t="s">
        <v>3241</v>
      </c>
      <c r="B4025" s="80" t="s">
        <v>3213</v>
      </c>
      <c r="C4025" s="223" t="s">
        <v>4956</v>
      </c>
      <c r="D4025" s="139" t="s">
        <v>4026</v>
      </c>
      <c r="E4025" s="139"/>
      <c r="F4025" s="140" t="s">
        <v>2219</v>
      </c>
      <c r="G4025" s="141">
        <v>61949.42</v>
      </c>
      <c r="H4025" s="141">
        <v>79911</v>
      </c>
      <c r="I4025" s="234">
        <v>46</v>
      </c>
      <c r="J4025" s="235">
        <v>0.95833333333333337</v>
      </c>
      <c r="K4025" s="141">
        <v>97872.58</v>
      </c>
      <c r="L4025" s="146"/>
      <c r="M4025" s="139"/>
      <c r="N4025" s="167"/>
      <c r="O4025" s="244"/>
      <c r="P4025" s="80"/>
    </row>
    <row r="4026" spans="1:24" s="236" customFormat="1">
      <c r="A4026" s="80" t="s">
        <v>3197</v>
      </c>
      <c r="B4026" s="80" t="s">
        <v>3258</v>
      </c>
      <c r="C4026" s="238" t="s">
        <v>997</v>
      </c>
      <c r="D4026" s="139" t="s">
        <v>4026</v>
      </c>
      <c r="E4026" s="158" t="s">
        <v>306</v>
      </c>
      <c r="F4026" s="161" t="s">
        <v>525</v>
      </c>
      <c r="G4026" s="141">
        <v>60343</v>
      </c>
      <c r="H4026" s="141">
        <v>77718.5</v>
      </c>
      <c r="I4026" s="234">
        <v>45</v>
      </c>
      <c r="J4026" s="235">
        <v>0.9375</v>
      </c>
      <c r="K4026" s="141">
        <v>95094</v>
      </c>
      <c r="L4026" s="146"/>
      <c r="M4026" s="139">
        <v>14</v>
      </c>
      <c r="N4026" s="167">
        <v>9</v>
      </c>
      <c r="O4026" s="79">
        <v>69161.09</v>
      </c>
      <c r="P4026" s="80"/>
    </row>
    <row r="4027" spans="1:24" s="236" customFormat="1">
      <c r="A4027" s="80" t="s">
        <v>213</v>
      </c>
      <c r="B4027" s="80" t="s">
        <v>3199</v>
      </c>
      <c r="C4027" s="223" t="s">
        <v>83</v>
      </c>
      <c r="D4027" s="139" t="s">
        <v>300</v>
      </c>
      <c r="E4027" s="139" t="s">
        <v>301</v>
      </c>
      <c r="F4027" s="139"/>
      <c r="G4027" s="141">
        <v>57712.15</v>
      </c>
      <c r="H4027" s="141">
        <v>75025.794999999998</v>
      </c>
      <c r="I4027" s="234">
        <v>44</v>
      </c>
      <c r="J4027" s="235">
        <v>0.91666666666666663</v>
      </c>
      <c r="K4027" s="141">
        <v>92339.44</v>
      </c>
      <c r="L4027" s="146">
        <v>1</v>
      </c>
      <c r="M4027" s="139">
        <v>1</v>
      </c>
      <c r="N4027" s="167">
        <v>4</v>
      </c>
      <c r="O4027" s="79">
        <v>77702.14</v>
      </c>
      <c r="P4027" s="80"/>
    </row>
    <row r="4028" spans="1:24" s="236" customFormat="1">
      <c r="A4028" s="80" t="s">
        <v>221</v>
      </c>
      <c r="B4028" s="80" t="s">
        <v>3199</v>
      </c>
      <c r="C4028" s="223" t="s">
        <v>83</v>
      </c>
      <c r="D4028" s="139" t="s">
        <v>4026</v>
      </c>
      <c r="E4028" s="139" t="s">
        <v>301</v>
      </c>
      <c r="F4028" s="140" t="s">
        <v>2219</v>
      </c>
      <c r="G4028" s="267">
        <v>59534.35</v>
      </c>
      <c r="H4028" s="141">
        <v>75013.365000000005</v>
      </c>
      <c r="I4028" s="234">
        <v>43</v>
      </c>
      <c r="J4028" s="235">
        <v>0.89583333333333337</v>
      </c>
      <c r="K4028" s="267">
        <v>90492.38</v>
      </c>
      <c r="L4028" s="146">
        <v>3</v>
      </c>
      <c r="M4028" s="139">
        <v>2</v>
      </c>
      <c r="N4028" s="167">
        <v>7</v>
      </c>
      <c r="O4028" s="79">
        <v>74578</v>
      </c>
      <c r="P4028" s="80"/>
    </row>
    <row r="4029" spans="1:24" s="236" customFormat="1">
      <c r="A4029" s="80" t="s">
        <v>227</v>
      </c>
      <c r="B4029" s="80" t="s">
        <v>3201</v>
      </c>
      <c r="C4029" s="223" t="s">
        <v>2622</v>
      </c>
      <c r="D4029" s="139" t="s">
        <v>4026</v>
      </c>
      <c r="E4029" s="139" t="s">
        <v>301</v>
      </c>
      <c r="F4029" s="139"/>
      <c r="G4029" s="141">
        <v>59999</v>
      </c>
      <c r="H4029" s="141">
        <v>74222.5</v>
      </c>
      <c r="I4029" s="234">
        <v>42</v>
      </c>
      <c r="J4029" s="235">
        <v>0.875</v>
      </c>
      <c r="K4029" s="141">
        <v>88446</v>
      </c>
      <c r="L4029" s="146">
        <v>1</v>
      </c>
      <c r="M4029" s="139">
        <v>1</v>
      </c>
      <c r="N4029" s="167"/>
      <c r="O4029" s="244"/>
      <c r="P4029" s="80"/>
    </row>
    <row r="4030" spans="1:24" s="236" customFormat="1">
      <c r="A4030" s="80" t="s">
        <v>210</v>
      </c>
      <c r="B4030" s="80" t="s">
        <v>3201</v>
      </c>
      <c r="C4030" s="223" t="s">
        <v>4957</v>
      </c>
      <c r="D4030" s="139" t="s">
        <v>300</v>
      </c>
      <c r="E4030" s="139" t="s">
        <v>301</v>
      </c>
      <c r="F4030" s="139" t="s">
        <v>525</v>
      </c>
      <c r="G4030" s="141">
        <v>58182.32</v>
      </c>
      <c r="H4030" s="141">
        <v>74069.929999999993</v>
      </c>
      <c r="I4030" s="234">
        <v>41</v>
      </c>
      <c r="J4030" s="235">
        <v>0.85416666666666663</v>
      </c>
      <c r="K4030" s="141">
        <v>89957.54</v>
      </c>
      <c r="L4030" s="146">
        <v>1</v>
      </c>
      <c r="M4030" s="139">
        <v>1</v>
      </c>
      <c r="N4030" s="167">
        <v>11</v>
      </c>
      <c r="O4030" s="242">
        <v>67391.89</v>
      </c>
      <c r="P4030" s="80"/>
    </row>
    <row r="4031" spans="1:24" s="236" customFormat="1">
      <c r="A4031" s="80" t="s">
        <v>279</v>
      </c>
      <c r="B4031" s="80" t="s">
        <v>3199</v>
      </c>
      <c r="C4031" s="223" t="s">
        <v>83</v>
      </c>
      <c r="D4031" s="139" t="s">
        <v>4026</v>
      </c>
      <c r="E4031" s="139" t="s">
        <v>301</v>
      </c>
      <c r="F4031" s="139" t="s">
        <v>525</v>
      </c>
      <c r="G4031" s="141">
        <v>60479</v>
      </c>
      <c r="H4031" s="141">
        <v>74065.5</v>
      </c>
      <c r="I4031" s="234">
        <v>40</v>
      </c>
      <c r="J4031" s="235">
        <v>0.83333333333333337</v>
      </c>
      <c r="K4031" s="141">
        <v>87652</v>
      </c>
      <c r="L4031" s="146">
        <v>1</v>
      </c>
      <c r="M4031" s="139">
        <v>1</v>
      </c>
      <c r="N4031" s="167"/>
      <c r="O4031" s="244"/>
      <c r="P4031" s="80"/>
      <c r="Q4031" s="245"/>
    </row>
    <row r="4032" spans="1:24" s="236" customFormat="1">
      <c r="A4032" s="80" t="s">
        <v>282</v>
      </c>
      <c r="B4032" s="80" t="s">
        <v>3199</v>
      </c>
      <c r="C4032" s="223" t="s">
        <v>83</v>
      </c>
      <c r="D4032" s="139" t="s">
        <v>4026</v>
      </c>
      <c r="E4032" s="139" t="s">
        <v>2253</v>
      </c>
      <c r="F4032" s="140" t="s">
        <v>2219</v>
      </c>
      <c r="G4032" s="141">
        <v>57778</v>
      </c>
      <c r="H4032" s="141">
        <v>72847</v>
      </c>
      <c r="I4032" s="234">
        <v>39</v>
      </c>
      <c r="J4032" s="235">
        <v>0.8125</v>
      </c>
      <c r="K4032" s="141">
        <v>87916</v>
      </c>
      <c r="L4032" s="146">
        <v>3</v>
      </c>
      <c r="M4032" s="146">
        <v>3</v>
      </c>
      <c r="N4032" s="167"/>
      <c r="O4032" s="144"/>
      <c r="P4032" s="213"/>
      <c r="V4032" s="245"/>
      <c r="W4032" s="245"/>
      <c r="X4032" s="245"/>
    </row>
    <row r="4033" spans="1:21" s="236" customFormat="1">
      <c r="A4033" s="80" t="s">
        <v>208</v>
      </c>
      <c r="B4033" s="80" t="s">
        <v>3201</v>
      </c>
      <c r="C4033" s="237" t="s">
        <v>996</v>
      </c>
      <c r="D4033" s="139" t="s">
        <v>300</v>
      </c>
      <c r="E4033" s="139" t="s">
        <v>306</v>
      </c>
      <c r="F4033" s="139" t="s">
        <v>525</v>
      </c>
      <c r="G4033" s="141">
        <v>53262</v>
      </c>
      <c r="H4033" s="141">
        <v>71119</v>
      </c>
      <c r="I4033" s="234">
        <v>38</v>
      </c>
      <c r="J4033" s="235">
        <v>0.79166666666666663</v>
      </c>
      <c r="K4033" s="141">
        <v>88976</v>
      </c>
      <c r="L4033" s="146">
        <v>1</v>
      </c>
      <c r="M4033" s="139">
        <v>1</v>
      </c>
      <c r="N4033" s="167">
        <v>3</v>
      </c>
      <c r="O4033" s="79">
        <v>79569</v>
      </c>
      <c r="P4033" s="80"/>
    </row>
    <row r="4034" spans="1:21" s="236" customFormat="1" ht="22.5">
      <c r="A4034" s="80" t="s">
        <v>226</v>
      </c>
      <c r="B4034" s="80" t="s">
        <v>3199</v>
      </c>
      <c r="C4034" s="223" t="s">
        <v>4958</v>
      </c>
      <c r="D4034" s="139" t="s">
        <v>300</v>
      </c>
      <c r="E4034" s="139" t="s">
        <v>359</v>
      </c>
      <c r="F4034" s="139" t="s">
        <v>525</v>
      </c>
      <c r="G4034" s="141">
        <v>56452</v>
      </c>
      <c r="H4034" s="141">
        <v>70878</v>
      </c>
      <c r="I4034" s="234">
        <v>37</v>
      </c>
      <c r="J4034" s="235">
        <v>0.77083333333333337</v>
      </c>
      <c r="K4034" s="141">
        <v>85304</v>
      </c>
      <c r="L4034" s="146">
        <v>1</v>
      </c>
      <c r="M4034" s="139">
        <v>1</v>
      </c>
      <c r="N4034" s="167">
        <v>6</v>
      </c>
      <c r="O4034" s="79">
        <v>76084</v>
      </c>
      <c r="P4034" s="80"/>
    </row>
    <row r="4035" spans="1:21" s="236" customFormat="1">
      <c r="A4035" s="80" t="s">
        <v>216</v>
      </c>
      <c r="B4035" s="80" t="s">
        <v>3199</v>
      </c>
      <c r="C4035" s="224" t="s">
        <v>995</v>
      </c>
      <c r="D4035" s="167" t="s">
        <v>4026</v>
      </c>
      <c r="E4035" s="239" t="s">
        <v>301</v>
      </c>
      <c r="F4035" s="140" t="s">
        <v>2219</v>
      </c>
      <c r="G4035" s="85">
        <v>58841.328000000009</v>
      </c>
      <c r="H4035" s="141">
        <v>70817.967999999993</v>
      </c>
      <c r="I4035" s="234">
        <v>36</v>
      </c>
      <c r="J4035" s="235">
        <v>0.75</v>
      </c>
      <c r="K4035" s="85">
        <v>82794.607999999993</v>
      </c>
      <c r="L4035" s="240">
        <v>3</v>
      </c>
      <c r="M4035" s="167"/>
      <c r="N4035" s="167">
        <v>1</v>
      </c>
      <c r="O4035" s="85">
        <v>79974.546666666676</v>
      </c>
      <c r="P4035" s="182"/>
    </row>
    <row r="4036" spans="1:21" s="236" customFormat="1" ht="22.5">
      <c r="A4036" s="80" t="s">
        <v>222</v>
      </c>
      <c r="B4036" s="80" t="s">
        <v>3199</v>
      </c>
      <c r="C4036" s="223" t="s">
        <v>4959</v>
      </c>
      <c r="D4036" s="139" t="s">
        <v>4026</v>
      </c>
      <c r="E4036" s="139" t="s">
        <v>306</v>
      </c>
      <c r="F4036" s="140" t="s">
        <v>2219</v>
      </c>
      <c r="G4036" s="141">
        <v>56721</v>
      </c>
      <c r="H4036" s="141">
        <v>69838.5</v>
      </c>
      <c r="I4036" s="234">
        <v>35</v>
      </c>
      <c r="J4036" s="235">
        <v>0.72916666666666663</v>
      </c>
      <c r="K4036" s="141">
        <v>82956</v>
      </c>
      <c r="L4036" s="146">
        <v>1</v>
      </c>
      <c r="M4036" s="139">
        <v>1</v>
      </c>
      <c r="N4036" s="167">
        <v>13</v>
      </c>
      <c r="O4036" s="79">
        <v>61484</v>
      </c>
      <c r="P4036" s="80"/>
    </row>
    <row r="4037" spans="1:21" s="236" customFormat="1">
      <c r="A4037" s="80" t="s">
        <v>220</v>
      </c>
      <c r="B4037" s="80" t="s">
        <v>3201</v>
      </c>
      <c r="C4037" s="223" t="s">
        <v>83</v>
      </c>
      <c r="D4037" s="139" t="s">
        <v>4026</v>
      </c>
      <c r="E4037" s="139" t="s">
        <v>301</v>
      </c>
      <c r="F4037" s="139" t="s">
        <v>525</v>
      </c>
      <c r="G4037" s="141">
        <v>53386</v>
      </c>
      <c r="H4037" s="141">
        <v>68639.5</v>
      </c>
      <c r="I4037" s="234">
        <v>34</v>
      </c>
      <c r="J4037" s="235">
        <v>0.70833333333333337</v>
      </c>
      <c r="K4037" s="141">
        <v>83893</v>
      </c>
      <c r="L4037" s="146">
        <v>3</v>
      </c>
      <c r="M4037" s="139">
        <v>3</v>
      </c>
      <c r="N4037" s="167">
        <v>8</v>
      </c>
      <c r="O4037" s="79">
        <v>70799.320000000007</v>
      </c>
      <c r="P4037" s="80"/>
    </row>
    <row r="4038" spans="1:21" s="236" customFormat="1">
      <c r="A4038" s="80" t="s">
        <v>3359</v>
      </c>
      <c r="B4038" s="80" t="s">
        <v>3201</v>
      </c>
      <c r="C4038" s="223" t="s">
        <v>4960</v>
      </c>
      <c r="D4038" s="139"/>
      <c r="E4038" s="139"/>
      <c r="F4038" s="139"/>
      <c r="G4038" s="271">
        <v>52037.049979062052</v>
      </c>
      <c r="H4038" s="141">
        <v>67668.465512434399</v>
      </c>
      <c r="I4038" s="234">
        <v>33</v>
      </c>
      <c r="J4038" s="235">
        <v>0.6875</v>
      </c>
      <c r="K4038" s="271">
        <v>83299.881045806746</v>
      </c>
      <c r="L4038" s="146">
        <v>1</v>
      </c>
      <c r="M4038" s="186">
        <v>0</v>
      </c>
      <c r="N4038" s="167"/>
      <c r="O4038" s="244"/>
      <c r="P4038" s="80"/>
    </row>
    <row r="4039" spans="1:21" s="236" customFormat="1" ht="13.5">
      <c r="A4039" s="80" t="s">
        <v>1718</v>
      </c>
      <c r="B4039" s="80" t="s">
        <v>3199</v>
      </c>
      <c r="C4039" s="223" t="s">
        <v>83</v>
      </c>
      <c r="D4039" s="139" t="s">
        <v>4027</v>
      </c>
      <c r="E4039" s="139" t="s">
        <v>301</v>
      </c>
      <c r="F4039" s="139" t="s">
        <v>525</v>
      </c>
      <c r="G4039" s="141">
        <v>51955</v>
      </c>
      <c r="H4039" s="141">
        <v>67541.5</v>
      </c>
      <c r="I4039" s="234">
        <v>32</v>
      </c>
      <c r="J4039" s="235">
        <v>0.66666666666666663</v>
      </c>
      <c r="K4039" s="141">
        <v>83128</v>
      </c>
      <c r="L4039" s="146">
        <v>2</v>
      </c>
      <c r="M4039" s="139">
        <v>2</v>
      </c>
      <c r="N4039" s="167">
        <v>10</v>
      </c>
      <c r="O4039" s="309">
        <v>68873</v>
      </c>
      <c r="P4039" s="80"/>
    </row>
    <row r="4040" spans="1:21" s="236" customFormat="1">
      <c r="A4040" s="80" t="s">
        <v>228</v>
      </c>
      <c r="B4040" s="80" t="s">
        <v>3199</v>
      </c>
      <c r="C4040" s="223" t="s">
        <v>2632</v>
      </c>
      <c r="D4040" s="139" t="s">
        <v>4026</v>
      </c>
      <c r="E4040" s="139" t="s">
        <v>301</v>
      </c>
      <c r="F4040" s="140" t="s">
        <v>2219</v>
      </c>
      <c r="G4040" s="141">
        <v>54321</v>
      </c>
      <c r="H4040" s="141">
        <v>65267</v>
      </c>
      <c r="I4040" s="234">
        <v>31</v>
      </c>
      <c r="J4040" s="235">
        <v>0.64583333333333337</v>
      </c>
      <c r="K4040" s="141">
        <v>76213</v>
      </c>
      <c r="L4040" s="146">
        <v>1</v>
      </c>
      <c r="M4040" s="139">
        <v>1</v>
      </c>
      <c r="N4040" s="167"/>
      <c r="O4040" s="244"/>
      <c r="P4040" s="80"/>
    </row>
    <row r="4041" spans="1:21" s="236" customFormat="1">
      <c r="A4041" s="80" t="s">
        <v>3194</v>
      </c>
      <c r="B4041" s="80" t="s">
        <v>3214</v>
      </c>
      <c r="C4041" s="223" t="s">
        <v>83</v>
      </c>
      <c r="D4041" s="139" t="s">
        <v>4026</v>
      </c>
      <c r="E4041" s="139" t="s">
        <v>301</v>
      </c>
      <c r="F4041" s="140" t="s">
        <v>2219</v>
      </c>
      <c r="G4041" s="141">
        <v>47637</v>
      </c>
      <c r="H4041" s="141">
        <v>64918.5</v>
      </c>
      <c r="I4041" s="234">
        <v>30</v>
      </c>
      <c r="J4041" s="235">
        <v>0.625</v>
      </c>
      <c r="K4041" s="141">
        <v>82200</v>
      </c>
      <c r="L4041" s="146">
        <v>3</v>
      </c>
      <c r="M4041" s="139">
        <v>3</v>
      </c>
      <c r="N4041" s="167">
        <v>28</v>
      </c>
      <c r="O4041" s="79">
        <v>49798.44</v>
      </c>
      <c r="P4041" s="80"/>
      <c r="U4041" s="245"/>
    </row>
    <row r="4042" spans="1:21" s="236" customFormat="1">
      <c r="A4042" s="80" t="s">
        <v>219</v>
      </c>
      <c r="B4042" s="80" t="s">
        <v>3214</v>
      </c>
      <c r="C4042" s="223" t="s">
        <v>2627</v>
      </c>
      <c r="D4042" s="139" t="s">
        <v>4026</v>
      </c>
      <c r="E4042" s="139" t="s">
        <v>301</v>
      </c>
      <c r="F4042" s="139"/>
      <c r="G4042" s="141">
        <v>48194</v>
      </c>
      <c r="H4042" s="141">
        <v>62660</v>
      </c>
      <c r="I4042" s="234">
        <v>29</v>
      </c>
      <c r="J4042" s="235">
        <v>0.60416666666666663</v>
      </c>
      <c r="K4042" s="141">
        <v>77126</v>
      </c>
      <c r="L4042" s="146">
        <v>1</v>
      </c>
      <c r="M4042" s="139">
        <v>1</v>
      </c>
      <c r="N4042" s="167">
        <v>25</v>
      </c>
      <c r="O4042" s="79">
        <v>52770</v>
      </c>
      <c r="P4042" s="80"/>
      <c r="S4042" s="245"/>
      <c r="T4042" s="245"/>
    </row>
    <row r="4043" spans="1:21" s="236" customFormat="1">
      <c r="A4043" s="80" t="s">
        <v>214</v>
      </c>
      <c r="B4043" s="80" t="s">
        <v>3199</v>
      </c>
      <c r="C4043" s="223" t="s">
        <v>83</v>
      </c>
      <c r="D4043" s="139" t="s">
        <v>4026</v>
      </c>
      <c r="E4043" s="139" t="s">
        <v>301</v>
      </c>
      <c r="F4043" s="139" t="s">
        <v>525</v>
      </c>
      <c r="G4043" s="141">
        <v>48600</v>
      </c>
      <c r="H4043" s="141">
        <v>62100</v>
      </c>
      <c r="I4043" s="234">
        <v>28</v>
      </c>
      <c r="J4043" s="235">
        <v>0.58333333333333337</v>
      </c>
      <c r="K4043" s="141">
        <v>75600</v>
      </c>
      <c r="L4043" s="146"/>
      <c r="M4043" s="139">
        <v>1</v>
      </c>
      <c r="N4043" s="167">
        <v>21</v>
      </c>
      <c r="O4043" s="79">
        <v>56275.199999999997</v>
      </c>
      <c r="P4043" s="80"/>
    </row>
    <row r="4044" spans="1:21" s="236" customFormat="1">
      <c r="A4044" s="80" t="s">
        <v>217</v>
      </c>
      <c r="B4044" s="80" t="s">
        <v>3199</v>
      </c>
      <c r="C4044" s="223" t="s">
        <v>999</v>
      </c>
      <c r="D4044" s="139" t="s">
        <v>4027</v>
      </c>
      <c r="E4044" s="139" t="s">
        <v>301</v>
      </c>
      <c r="F4044" s="140" t="s">
        <v>2219</v>
      </c>
      <c r="G4044" s="141">
        <v>48486.464</v>
      </c>
      <c r="H4044" s="141">
        <v>61837.047999999995</v>
      </c>
      <c r="I4044" s="234">
        <v>27</v>
      </c>
      <c r="J4044" s="235">
        <v>0.5625</v>
      </c>
      <c r="K4044" s="141">
        <v>75187.631999999998</v>
      </c>
      <c r="L4044" s="146">
        <v>3</v>
      </c>
      <c r="M4044" s="139">
        <v>3</v>
      </c>
      <c r="N4044" s="167">
        <v>16</v>
      </c>
      <c r="O4044" s="79">
        <v>59176</v>
      </c>
      <c r="P4044" s="80"/>
      <c r="Q4044" s="241"/>
      <c r="R4044" s="241"/>
    </row>
    <row r="4045" spans="1:21" s="236" customFormat="1">
      <c r="A4045" s="80" t="s">
        <v>212</v>
      </c>
      <c r="B4045" s="80" t="s">
        <v>3199</v>
      </c>
      <c r="C4045" s="224" t="s">
        <v>83</v>
      </c>
      <c r="D4045" s="139" t="s">
        <v>4026</v>
      </c>
      <c r="E4045" s="167" t="s">
        <v>301</v>
      </c>
      <c r="F4045" s="167" t="s">
        <v>525</v>
      </c>
      <c r="G4045" s="156">
        <v>48152</v>
      </c>
      <c r="H4045" s="141">
        <v>61391.199999999997</v>
      </c>
      <c r="I4045" s="234">
        <v>26</v>
      </c>
      <c r="J4045" s="235">
        <v>0.54166666666666663</v>
      </c>
      <c r="K4045" s="156">
        <v>74630.399999999994</v>
      </c>
      <c r="L4045" s="240">
        <v>1</v>
      </c>
      <c r="M4045" s="167"/>
      <c r="N4045" s="167"/>
      <c r="O4045" s="279"/>
      <c r="P4045" s="80"/>
    </row>
    <row r="4046" spans="1:21" s="236" customFormat="1">
      <c r="A4046" s="80" t="s">
        <v>3229</v>
      </c>
      <c r="B4046" s="80" t="s">
        <v>3220</v>
      </c>
      <c r="C4046" s="223" t="s">
        <v>2631</v>
      </c>
      <c r="D4046" s="139" t="s">
        <v>300</v>
      </c>
      <c r="E4046" s="139" t="s">
        <v>306</v>
      </c>
      <c r="F4046" s="139" t="s">
        <v>525</v>
      </c>
      <c r="G4046" s="141">
        <v>48027.199999999997</v>
      </c>
      <c r="H4046" s="141">
        <v>61079.199999999997</v>
      </c>
      <c r="I4046" s="234">
        <v>25</v>
      </c>
      <c r="J4046" s="235">
        <v>0.52083333333333337</v>
      </c>
      <c r="K4046" s="141">
        <v>74131.199999999997</v>
      </c>
      <c r="L4046" s="146">
        <v>1</v>
      </c>
      <c r="M4046" s="139">
        <v>1</v>
      </c>
      <c r="N4046" s="167">
        <v>26</v>
      </c>
      <c r="O4046" s="79">
        <v>52145.599999999999</v>
      </c>
      <c r="P4046" s="256"/>
    </row>
    <row r="4047" spans="1:21" s="236" customFormat="1">
      <c r="A4047" s="80" t="s">
        <v>205</v>
      </c>
      <c r="B4047" s="80" t="s">
        <v>3199</v>
      </c>
      <c r="C4047" s="223" t="s">
        <v>1000</v>
      </c>
      <c r="D4047" s="139" t="s">
        <v>4027</v>
      </c>
      <c r="E4047" s="139" t="s">
        <v>301</v>
      </c>
      <c r="F4047" s="139"/>
      <c r="G4047" s="141">
        <v>48507.81</v>
      </c>
      <c r="H4047" s="141">
        <v>60155.695</v>
      </c>
      <c r="I4047" s="234">
        <v>24</v>
      </c>
      <c r="J4047" s="235">
        <v>0.5</v>
      </c>
      <c r="K4047" s="141">
        <v>71803.58</v>
      </c>
      <c r="L4047" s="146">
        <v>1</v>
      </c>
      <c r="M4047" s="139">
        <v>1</v>
      </c>
      <c r="N4047" s="167">
        <v>24</v>
      </c>
      <c r="O4047" s="79">
        <v>53751.72</v>
      </c>
      <c r="P4047" s="80"/>
    </row>
    <row r="4048" spans="1:21" s="236" customFormat="1">
      <c r="A4048" s="80" t="s">
        <v>3191</v>
      </c>
      <c r="B4048" s="80" t="s">
        <v>3199</v>
      </c>
      <c r="C4048" s="223" t="s">
        <v>83</v>
      </c>
      <c r="D4048" s="139" t="s">
        <v>4026</v>
      </c>
      <c r="E4048" s="139" t="s">
        <v>359</v>
      </c>
      <c r="F4048" s="140" t="s">
        <v>2219</v>
      </c>
      <c r="G4048" s="271">
        <v>46325.34</v>
      </c>
      <c r="H4048" s="141">
        <v>60130.2</v>
      </c>
      <c r="I4048" s="234">
        <v>23</v>
      </c>
      <c r="J4048" s="235">
        <v>0.47916666666666669</v>
      </c>
      <c r="K4048" s="271">
        <v>73935.06</v>
      </c>
      <c r="L4048" s="146"/>
      <c r="M4048" s="139">
        <v>10</v>
      </c>
      <c r="N4048" s="167">
        <v>14</v>
      </c>
      <c r="O4048" s="242">
        <v>60232.43</v>
      </c>
      <c r="P4048" s="80"/>
    </row>
    <row r="4049" spans="1:21" s="236" customFormat="1">
      <c r="A4049" s="80" t="s">
        <v>3193</v>
      </c>
      <c r="B4049" s="80" t="s">
        <v>3235</v>
      </c>
      <c r="C4049" s="223" t="s">
        <v>2625</v>
      </c>
      <c r="D4049" s="139" t="s">
        <v>4026</v>
      </c>
      <c r="E4049" s="139" t="s">
        <v>306</v>
      </c>
      <c r="F4049" s="140" t="s">
        <v>2219</v>
      </c>
      <c r="G4049" s="141">
        <v>46155.199999999997</v>
      </c>
      <c r="H4049" s="141">
        <v>59976.799999999996</v>
      </c>
      <c r="I4049" s="234">
        <v>22</v>
      </c>
      <c r="J4049" s="235">
        <v>0.45833333333333331</v>
      </c>
      <c r="K4049" s="141">
        <v>73798.399999999994</v>
      </c>
      <c r="L4049" s="146">
        <v>17</v>
      </c>
      <c r="M4049" s="139">
        <v>17</v>
      </c>
      <c r="N4049" s="167">
        <v>22</v>
      </c>
      <c r="O4049" s="79">
        <v>55883</v>
      </c>
      <c r="P4049" s="80"/>
      <c r="S4049" s="241"/>
      <c r="T4049" s="241"/>
    </row>
    <row r="4050" spans="1:21" s="236" customFormat="1">
      <c r="A4050" s="80" t="s">
        <v>2225</v>
      </c>
      <c r="B4050" s="80" t="s">
        <v>3199</v>
      </c>
      <c r="C4050" s="223" t="s">
        <v>2327</v>
      </c>
      <c r="D4050" s="139" t="s">
        <v>4027</v>
      </c>
      <c r="E4050" s="139" t="s">
        <v>301</v>
      </c>
      <c r="F4050" s="139"/>
      <c r="G4050" s="141">
        <v>48610</v>
      </c>
      <c r="H4050" s="141">
        <v>59966.5</v>
      </c>
      <c r="I4050" s="234">
        <v>21</v>
      </c>
      <c r="J4050" s="235">
        <v>0.4375</v>
      </c>
      <c r="K4050" s="141">
        <v>71323</v>
      </c>
      <c r="L4050" s="146">
        <v>1</v>
      </c>
      <c r="M4050" s="139">
        <v>1</v>
      </c>
      <c r="N4050" s="167">
        <v>12</v>
      </c>
      <c r="O4050" s="79">
        <v>63419</v>
      </c>
      <c r="P4050" s="80"/>
      <c r="S4050" s="245"/>
      <c r="T4050" s="245"/>
    </row>
    <row r="4051" spans="1:21" s="236" customFormat="1">
      <c r="A4051" s="80" t="s">
        <v>3217</v>
      </c>
      <c r="B4051" s="80" t="s">
        <v>3199</v>
      </c>
      <c r="C4051" s="223" t="s">
        <v>83</v>
      </c>
      <c r="D4051" s="139" t="s">
        <v>4026</v>
      </c>
      <c r="E4051" s="139" t="s">
        <v>306</v>
      </c>
      <c r="F4051" s="139" t="s">
        <v>525</v>
      </c>
      <c r="G4051" s="141">
        <v>45753.94</v>
      </c>
      <c r="H4051" s="141">
        <v>58366.65</v>
      </c>
      <c r="I4051" s="234">
        <v>20</v>
      </c>
      <c r="J4051" s="235">
        <v>0.41666666666666669</v>
      </c>
      <c r="K4051" s="141">
        <v>70979.360000000001</v>
      </c>
      <c r="L4051" s="146">
        <v>4</v>
      </c>
      <c r="M4051" s="139">
        <v>4</v>
      </c>
      <c r="N4051" s="167">
        <v>18</v>
      </c>
      <c r="O4051" s="79">
        <v>57148.52</v>
      </c>
      <c r="P4051" s="213"/>
    </row>
    <row r="4052" spans="1:21" s="236" customFormat="1" ht="35.25">
      <c r="A4052" s="80" t="s">
        <v>209</v>
      </c>
      <c r="B4052" s="80" t="s">
        <v>3201</v>
      </c>
      <c r="C4052" s="223" t="s">
        <v>2623</v>
      </c>
      <c r="D4052" s="139" t="s">
        <v>4026</v>
      </c>
      <c r="E4052" s="305" t="s">
        <v>306</v>
      </c>
      <c r="F4052" s="140" t="s">
        <v>2219</v>
      </c>
      <c r="G4052" s="271">
        <v>45572.800000000003</v>
      </c>
      <c r="H4052" s="141">
        <v>56960.800000000003</v>
      </c>
      <c r="I4052" s="234">
        <v>19</v>
      </c>
      <c r="J4052" s="235">
        <v>0.39583333333333331</v>
      </c>
      <c r="K4052" s="271">
        <v>68348.800000000003</v>
      </c>
      <c r="L4052" s="146">
        <v>2</v>
      </c>
      <c r="M4052" s="139">
        <v>2</v>
      </c>
      <c r="N4052" s="167">
        <v>19</v>
      </c>
      <c r="O4052" s="271">
        <v>56773.19</v>
      </c>
      <c r="P4052" s="80" t="s">
        <v>2624</v>
      </c>
    </row>
    <row r="4053" spans="1:21" s="236" customFormat="1">
      <c r="A4053" s="80" t="s">
        <v>277</v>
      </c>
      <c r="B4053" s="80" t="s">
        <v>3201</v>
      </c>
      <c r="C4053" s="223" t="s">
        <v>83</v>
      </c>
      <c r="D4053" s="139" t="s">
        <v>4026</v>
      </c>
      <c r="E4053" s="139" t="s">
        <v>301</v>
      </c>
      <c r="F4053" s="139" t="s">
        <v>525</v>
      </c>
      <c r="G4053" s="141">
        <v>44291</v>
      </c>
      <c r="H4053" s="141">
        <v>56471</v>
      </c>
      <c r="I4053" s="234">
        <v>18</v>
      </c>
      <c r="J4053" s="235">
        <v>0.375</v>
      </c>
      <c r="K4053" s="141">
        <v>68651</v>
      </c>
      <c r="L4053" s="146">
        <v>2</v>
      </c>
      <c r="M4053" s="139">
        <v>2</v>
      </c>
      <c r="N4053" s="167">
        <v>20</v>
      </c>
      <c r="O4053" s="79">
        <v>56471</v>
      </c>
      <c r="P4053" s="80"/>
      <c r="U4053" s="245"/>
    </row>
    <row r="4054" spans="1:21" s="236" customFormat="1">
      <c r="A4054" s="80" t="s">
        <v>273</v>
      </c>
      <c r="B4054" s="80" t="s">
        <v>3209</v>
      </c>
      <c r="C4054" s="223" t="s">
        <v>4844</v>
      </c>
      <c r="D4054" s="139" t="s">
        <v>4026</v>
      </c>
      <c r="E4054" s="139" t="s">
        <v>301</v>
      </c>
      <c r="F4054" s="140" t="s">
        <v>2219</v>
      </c>
      <c r="G4054" s="141">
        <v>43241.71</v>
      </c>
      <c r="H4054" s="141">
        <v>56214.22</v>
      </c>
      <c r="I4054" s="234">
        <v>17</v>
      </c>
      <c r="J4054" s="235">
        <v>0.35416666666666669</v>
      </c>
      <c r="K4054" s="141">
        <v>69186.73</v>
      </c>
      <c r="L4054" s="146">
        <v>3</v>
      </c>
      <c r="M4054" s="139">
        <v>3</v>
      </c>
      <c r="N4054" s="167">
        <v>33</v>
      </c>
      <c r="O4054" s="79">
        <v>44933.5</v>
      </c>
      <c r="P4054" s="80"/>
    </row>
    <row r="4055" spans="1:21" s="236" customFormat="1">
      <c r="A4055" s="80" t="s">
        <v>3338</v>
      </c>
      <c r="B4055" s="80" t="s">
        <v>3238</v>
      </c>
      <c r="C4055" s="223" t="s">
        <v>4961</v>
      </c>
      <c r="D4055" s="139" t="s">
        <v>4027</v>
      </c>
      <c r="E4055" s="139" t="s">
        <v>306</v>
      </c>
      <c r="F4055" s="139" t="s">
        <v>525</v>
      </c>
      <c r="G4055" s="141">
        <v>43208.67</v>
      </c>
      <c r="H4055" s="141">
        <v>56171.75</v>
      </c>
      <c r="I4055" s="234">
        <v>16</v>
      </c>
      <c r="J4055" s="235">
        <v>0.33333333333333331</v>
      </c>
      <c r="K4055" s="141">
        <v>69134.83</v>
      </c>
      <c r="L4055" s="146">
        <v>1</v>
      </c>
      <c r="M4055" s="139">
        <v>1</v>
      </c>
      <c r="N4055" s="167">
        <v>17</v>
      </c>
      <c r="O4055" s="79">
        <v>58912.79</v>
      </c>
      <c r="P4055" s="80"/>
    </row>
    <row r="4056" spans="1:21" s="236" customFormat="1">
      <c r="A4056" s="80" t="s">
        <v>3227</v>
      </c>
      <c r="B4056" s="80" t="s">
        <v>3228</v>
      </c>
      <c r="C4056" s="223" t="s">
        <v>944</v>
      </c>
      <c r="D4056" s="139" t="s">
        <v>4026</v>
      </c>
      <c r="E4056" s="139" t="s">
        <v>301</v>
      </c>
      <c r="F4056" s="139" t="s">
        <v>525</v>
      </c>
      <c r="G4056" s="141">
        <v>45396.86</v>
      </c>
      <c r="H4056" s="141">
        <v>56158.69</v>
      </c>
      <c r="I4056" s="234">
        <v>15</v>
      </c>
      <c r="J4056" s="235">
        <v>0.3125</v>
      </c>
      <c r="K4056" s="141">
        <v>66920.52</v>
      </c>
      <c r="L4056" s="146">
        <v>2</v>
      </c>
      <c r="M4056" s="139">
        <v>2</v>
      </c>
      <c r="N4056" s="167">
        <v>15</v>
      </c>
      <c r="O4056" s="79">
        <v>59812.43</v>
      </c>
      <c r="P4056" s="80"/>
    </row>
    <row r="4057" spans="1:21" s="236" customFormat="1">
      <c r="A4057" s="80" t="s">
        <v>1721</v>
      </c>
      <c r="B4057" s="80" t="s">
        <v>3209</v>
      </c>
      <c r="C4057" s="223" t="s">
        <v>83</v>
      </c>
      <c r="D4057" s="139" t="s">
        <v>4027</v>
      </c>
      <c r="E4057" s="139" t="s">
        <v>301</v>
      </c>
      <c r="F4057" s="140" t="s">
        <v>2219</v>
      </c>
      <c r="G4057" s="141">
        <v>43787.9</v>
      </c>
      <c r="H4057" s="141">
        <v>55208.009999999995</v>
      </c>
      <c r="I4057" s="234">
        <v>14</v>
      </c>
      <c r="J4057" s="235">
        <v>0.29166666666666669</v>
      </c>
      <c r="K4057" s="141">
        <v>66628.12</v>
      </c>
      <c r="L4057" s="146"/>
      <c r="M4057" s="139"/>
      <c r="N4057" s="167"/>
      <c r="O4057" s="244"/>
      <c r="P4057" s="80"/>
    </row>
    <row r="4058" spans="1:21" s="236" customFormat="1">
      <c r="A4058" s="80" t="s">
        <v>3261</v>
      </c>
      <c r="B4058" s="80" t="s">
        <v>3261</v>
      </c>
      <c r="C4058" s="223" t="s">
        <v>4962</v>
      </c>
      <c r="D4058" s="139" t="s">
        <v>4026</v>
      </c>
      <c r="E4058" s="139"/>
      <c r="F4058" s="139" t="s">
        <v>525</v>
      </c>
      <c r="G4058" s="141">
        <v>42698.239999999998</v>
      </c>
      <c r="H4058" s="141">
        <v>54512.744999999995</v>
      </c>
      <c r="I4058" s="234">
        <v>13</v>
      </c>
      <c r="J4058" s="235">
        <v>0.27083333333333331</v>
      </c>
      <c r="K4058" s="141">
        <v>66327.25</v>
      </c>
      <c r="L4058" s="146"/>
      <c r="M4058" s="139">
        <v>3</v>
      </c>
      <c r="N4058" s="167">
        <v>23</v>
      </c>
      <c r="O4058" s="79">
        <v>54098.44</v>
      </c>
      <c r="P4058" s="80"/>
    </row>
    <row r="4059" spans="1:21" s="236" customFormat="1">
      <c r="A4059" s="80" t="s">
        <v>3230</v>
      </c>
      <c r="B4059" s="80" t="s">
        <v>3220</v>
      </c>
      <c r="C4059" s="223" t="s">
        <v>83</v>
      </c>
      <c r="D4059" s="139" t="s">
        <v>4027</v>
      </c>
      <c r="E4059" s="139" t="s">
        <v>301</v>
      </c>
      <c r="F4059" s="139" t="s">
        <v>525</v>
      </c>
      <c r="G4059" s="141">
        <v>37853.920000000006</v>
      </c>
      <c r="H4059" s="141">
        <v>53511.64</v>
      </c>
      <c r="I4059" s="234">
        <v>12</v>
      </c>
      <c r="J4059" s="235">
        <v>0.25</v>
      </c>
      <c r="K4059" s="141">
        <v>69169.36</v>
      </c>
      <c r="L4059" s="146">
        <v>4</v>
      </c>
      <c r="M4059" s="139">
        <v>4</v>
      </c>
      <c r="N4059" s="167">
        <v>37</v>
      </c>
      <c r="O4059" s="79">
        <v>40228.864000000001</v>
      </c>
      <c r="P4059" s="256"/>
    </row>
    <row r="4060" spans="1:21" s="236" customFormat="1">
      <c r="A4060" s="80" t="s">
        <v>1732</v>
      </c>
      <c r="B4060" s="80" t="s">
        <v>3297</v>
      </c>
      <c r="C4060" s="223" t="s">
        <v>2628</v>
      </c>
      <c r="D4060" s="139" t="s">
        <v>4026</v>
      </c>
      <c r="E4060" s="139" t="s">
        <v>301</v>
      </c>
      <c r="F4060" s="139" t="s">
        <v>525</v>
      </c>
      <c r="G4060" s="141">
        <v>42744</v>
      </c>
      <c r="H4060" s="141">
        <v>51480</v>
      </c>
      <c r="I4060" s="234">
        <v>11</v>
      </c>
      <c r="J4060" s="235">
        <v>0.22916666666666666</v>
      </c>
      <c r="K4060" s="141">
        <v>60216</v>
      </c>
      <c r="L4060" s="146">
        <v>12</v>
      </c>
      <c r="M4060" s="139">
        <v>10</v>
      </c>
      <c r="N4060" s="167">
        <v>31</v>
      </c>
      <c r="O4060" s="79">
        <v>46134.400000000001</v>
      </c>
      <c r="P4060" s="80"/>
    </row>
    <row r="4061" spans="1:21" s="236" customFormat="1">
      <c r="A4061" s="80" t="s">
        <v>3209</v>
      </c>
      <c r="B4061" s="80" t="s">
        <v>3209</v>
      </c>
      <c r="C4061" s="223" t="s">
        <v>4963</v>
      </c>
      <c r="D4061" s="139" t="s">
        <v>4026</v>
      </c>
      <c r="E4061" s="139" t="s">
        <v>301</v>
      </c>
      <c r="F4061" s="139"/>
      <c r="G4061" s="141">
        <v>38750.400000000001</v>
      </c>
      <c r="H4061" s="141">
        <v>50367.199999999997</v>
      </c>
      <c r="I4061" s="234">
        <v>10</v>
      </c>
      <c r="J4061" s="235">
        <v>0.20833333333333334</v>
      </c>
      <c r="K4061" s="141">
        <v>61984</v>
      </c>
      <c r="L4061" s="146"/>
      <c r="M4061" s="139">
        <v>16</v>
      </c>
      <c r="N4061" s="167">
        <v>34</v>
      </c>
      <c r="O4061" s="79">
        <v>42212.3</v>
      </c>
      <c r="P4061" s="80"/>
    </row>
    <row r="4062" spans="1:21" s="236" customFormat="1">
      <c r="A4062" s="80" t="s">
        <v>3192</v>
      </c>
      <c r="B4062" s="80" t="s">
        <v>3222</v>
      </c>
      <c r="C4062" s="223" t="s">
        <v>4964</v>
      </c>
      <c r="D4062" s="139" t="s">
        <v>4027</v>
      </c>
      <c r="E4062" s="139" t="s">
        <v>301</v>
      </c>
      <c r="F4062" s="139" t="s">
        <v>525</v>
      </c>
      <c r="G4062" s="141">
        <v>39896.9</v>
      </c>
      <c r="H4062" s="141">
        <v>49871.020000000004</v>
      </c>
      <c r="I4062" s="234">
        <v>9</v>
      </c>
      <c r="J4062" s="235">
        <v>0.1875</v>
      </c>
      <c r="K4062" s="141">
        <v>59845.14</v>
      </c>
      <c r="L4062" s="146">
        <v>6</v>
      </c>
      <c r="M4062" s="139">
        <v>5</v>
      </c>
      <c r="N4062" s="167">
        <v>29</v>
      </c>
      <c r="O4062" s="79">
        <v>48351.35</v>
      </c>
      <c r="P4062" s="80"/>
    </row>
    <row r="4063" spans="1:21" s="236" customFormat="1">
      <c r="A4063" s="80" t="s">
        <v>225</v>
      </c>
      <c r="B4063" s="80" t="s">
        <v>3209</v>
      </c>
      <c r="C4063" s="250" t="s">
        <v>83</v>
      </c>
      <c r="D4063" s="139" t="s">
        <v>4026</v>
      </c>
      <c r="E4063" s="251" t="s">
        <v>301</v>
      </c>
      <c r="F4063" s="140" t="s">
        <v>2219</v>
      </c>
      <c r="G4063" s="252">
        <v>40414.400000000001</v>
      </c>
      <c r="H4063" s="141">
        <v>49618.400000000001</v>
      </c>
      <c r="I4063" s="234">
        <v>8</v>
      </c>
      <c r="J4063" s="235">
        <v>0.16666666666666666</v>
      </c>
      <c r="K4063" s="252">
        <v>58822.400000000001</v>
      </c>
      <c r="L4063" s="253">
        <v>5</v>
      </c>
      <c r="M4063" s="251">
        <v>4</v>
      </c>
      <c r="N4063" s="167">
        <v>30</v>
      </c>
      <c r="O4063" s="254">
        <v>47793.2</v>
      </c>
      <c r="P4063" s="255"/>
    </row>
    <row r="4064" spans="1:21" s="236" customFormat="1">
      <c r="A4064" s="80" t="s">
        <v>1716</v>
      </c>
      <c r="B4064" s="80" t="s">
        <v>3205</v>
      </c>
      <c r="C4064" s="223" t="s">
        <v>2630</v>
      </c>
      <c r="D4064" s="139" t="s">
        <v>4026</v>
      </c>
      <c r="E4064" s="139" t="s">
        <v>301</v>
      </c>
      <c r="F4064" s="140" t="s">
        <v>2219</v>
      </c>
      <c r="G4064" s="141">
        <v>33406.81</v>
      </c>
      <c r="H4064" s="141">
        <v>48851</v>
      </c>
      <c r="I4064" s="234">
        <v>7</v>
      </c>
      <c r="J4064" s="235">
        <v>0.14583333333333334</v>
      </c>
      <c r="K4064" s="141">
        <v>64295.19</v>
      </c>
      <c r="L4064" s="146">
        <v>12</v>
      </c>
      <c r="M4064" s="139">
        <v>12</v>
      </c>
      <c r="N4064" s="167">
        <v>35</v>
      </c>
      <c r="O4064" s="79">
        <v>42087.62</v>
      </c>
      <c r="P4064" s="80"/>
    </row>
    <row r="4065" spans="1:21" s="236" customFormat="1">
      <c r="A4065" s="80" t="s">
        <v>1743</v>
      </c>
      <c r="B4065" s="80" t="s">
        <v>3251</v>
      </c>
      <c r="C4065" s="223" t="s">
        <v>2629</v>
      </c>
      <c r="D4065" s="139" t="s">
        <v>4026</v>
      </c>
      <c r="E4065" s="139" t="s">
        <v>301</v>
      </c>
      <c r="F4065" s="140" t="s">
        <v>2219</v>
      </c>
      <c r="G4065" s="141">
        <v>37648</v>
      </c>
      <c r="H4065" s="141">
        <v>47996</v>
      </c>
      <c r="I4065" s="234">
        <v>6</v>
      </c>
      <c r="J4065" s="235">
        <v>0.125</v>
      </c>
      <c r="K4065" s="141">
        <v>58344</v>
      </c>
      <c r="L4065" s="146">
        <v>17</v>
      </c>
      <c r="M4065" s="139">
        <v>13</v>
      </c>
      <c r="N4065" s="167">
        <v>36</v>
      </c>
      <c r="O4065" s="79">
        <v>41134.080000000002</v>
      </c>
      <c r="P4065" s="80"/>
    </row>
    <row r="4066" spans="1:21" ht="20.25">
      <c r="A4066" s="405" t="s">
        <v>83</v>
      </c>
      <c r="B4066" s="405"/>
      <c r="C4066" s="405"/>
      <c r="D4066" s="228"/>
      <c r="E4066" s="228"/>
      <c r="F4066" s="228"/>
      <c r="G4066" s="130"/>
      <c r="H4066" s="130"/>
      <c r="I4066" s="229"/>
      <c r="J4066" s="132"/>
      <c r="K4066" s="130"/>
      <c r="L4066" s="230"/>
      <c r="M4066" s="230"/>
      <c r="N4066" s="230"/>
      <c r="O4066" s="130"/>
      <c r="P4066" s="134"/>
    </row>
    <row r="4067" spans="1:21" ht="18">
      <c r="A4067" s="61" t="s">
        <v>517</v>
      </c>
      <c r="B4067" s="62" t="s">
        <v>243</v>
      </c>
      <c r="C4067" s="61" t="s">
        <v>233</v>
      </c>
      <c r="D4067" s="61" t="s">
        <v>289</v>
      </c>
      <c r="E4067" s="61" t="s">
        <v>518</v>
      </c>
      <c r="F4067" s="61" t="s">
        <v>519</v>
      </c>
      <c r="G4067" s="63" t="s">
        <v>236</v>
      </c>
      <c r="H4067" s="63" t="s">
        <v>237</v>
      </c>
      <c r="I4067" s="232"/>
      <c r="J4067" s="233" t="s">
        <v>520</v>
      </c>
      <c r="K4067" s="63" t="s">
        <v>238</v>
      </c>
      <c r="L4067" s="61" t="s">
        <v>521</v>
      </c>
      <c r="M4067" s="64" t="s">
        <v>522</v>
      </c>
      <c r="N4067" s="64" t="s">
        <v>523</v>
      </c>
      <c r="O4067" s="65" t="s">
        <v>524</v>
      </c>
      <c r="P4067" s="61" t="s">
        <v>240</v>
      </c>
    </row>
    <row r="4068" spans="1:21" s="236" customFormat="1">
      <c r="A4068" s="80" t="s">
        <v>3204</v>
      </c>
      <c r="B4068" s="80" t="s">
        <v>3204</v>
      </c>
      <c r="C4068" s="223" t="s">
        <v>83</v>
      </c>
      <c r="D4068" s="139" t="s">
        <v>4026</v>
      </c>
      <c r="E4068" s="139" t="s">
        <v>301</v>
      </c>
      <c r="F4068" s="139" t="s">
        <v>525</v>
      </c>
      <c r="G4068" s="141">
        <v>38134.095999999998</v>
      </c>
      <c r="H4068" s="141">
        <v>47674.536</v>
      </c>
      <c r="I4068" s="234">
        <v>5</v>
      </c>
      <c r="J4068" s="235">
        <v>0.10416666666666667</v>
      </c>
      <c r="K4068" s="141">
        <v>57214.976000000002</v>
      </c>
      <c r="L4068" s="146">
        <v>2</v>
      </c>
      <c r="M4068" s="139">
        <v>2</v>
      </c>
      <c r="N4068" s="167">
        <v>27</v>
      </c>
      <c r="O4068" s="79">
        <v>50622</v>
      </c>
      <c r="P4068" s="256"/>
      <c r="U4068" s="241"/>
    </row>
    <row r="4069" spans="1:21" s="236" customFormat="1" ht="22.5">
      <c r="A4069" s="80" t="s">
        <v>3256</v>
      </c>
      <c r="B4069" s="80" t="s">
        <v>3222</v>
      </c>
      <c r="C4069" s="224" t="s">
        <v>4965</v>
      </c>
      <c r="D4069" s="139" t="s">
        <v>4026</v>
      </c>
      <c r="E4069" s="167"/>
      <c r="F4069" s="167" t="s">
        <v>525</v>
      </c>
      <c r="G4069" s="156">
        <v>36982.400000000001</v>
      </c>
      <c r="H4069" s="141">
        <v>47153.599999999999</v>
      </c>
      <c r="I4069" s="234">
        <v>4</v>
      </c>
      <c r="J4069" s="235">
        <v>8.3333333333333329E-2</v>
      </c>
      <c r="K4069" s="156">
        <v>57324.799999999996</v>
      </c>
      <c r="L4069" s="240">
        <v>4</v>
      </c>
      <c r="M4069" s="167">
        <v>3</v>
      </c>
      <c r="N4069" s="167">
        <v>32</v>
      </c>
      <c r="O4069" s="85">
        <v>45337.066666666673</v>
      </c>
      <c r="P4069" s="182"/>
    </row>
    <row r="4070" spans="1:21" s="236" customFormat="1">
      <c r="A4070" s="80" t="s">
        <v>3206</v>
      </c>
      <c r="B4070" s="80" t="s">
        <v>3206</v>
      </c>
      <c r="C4070" s="223" t="s">
        <v>4966</v>
      </c>
      <c r="D4070" s="139" t="s">
        <v>4026</v>
      </c>
      <c r="E4070" s="139" t="s">
        <v>301</v>
      </c>
      <c r="F4070" s="139" t="s">
        <v>525</v>
      </c>
      <c r="G4070" s="141">
        <v>36400</v>
      </c>
      <c r="H4070" s="141">
        <v>47080.800000000003</v>
      </c>
      <c r="I4070" s="234">
        <v>3</v>
      </c>
      <c r="J4070" s="235">
        <v>6.25E-2</v>
      </c>
      <c r="K4070" s="141">
        <v>57761.599999999999</v>
      </c>
      <c r="L4070" s="146"/>
      <c r="M4070" s="139">
        <v>13</v>
      </c>
      <c r="N4070" s="167">
        <v>38</v>
      </c>
      <c r="O4070" s="79">
        <v>40059.199999999997</v>
      </c>
      <c r="P4070" s="80"/>
    </row>
    <row r="4071" spans="1:21" s="236" customFormat="1">
      <c r="A4071" s="80" t="s">
        <v>1745</v>
      </c>
      <c r="B4071" s="80" t="s">
        <v>3259</v>
      </c>
      <c r="C4071" s="223" t="s">
        <v>2631</v>
      </c>
      <c r="D4071" s="139" t="s">
        <v>4026</v>
      </c>
      <c r="E4071" s="139" t="s">
        <v>359</v>
      </c>
      <c r="F4071" s="139" t="s">
        <v>525</v>
      </c>
      <c r="G4071" s="141">
        <v>29764.799999999999</v>
      </c>
      <c r="H4071" s="141">
        <v>44277.1</v>
      </c>
      <c r="I4071" s="234">
        <v>2</v>
      </c>
      <c r="J4071" s="235">
        <v>4.1666666666666664E-2</v>
      </c>
      <c r="K4071" s="141">
        <v>58789.4</v>
      </c>
      <c r="L4071" s="146">
        <v>14</v>
      </c>
      <c r="M4071" s="139">
        <v>12</v>
      </c>
      <c r="N4071" s="167">
        <v>39</v>
      </c>
      <c r="O4071" s="141">
        <v>33182.932833333332</v>
      </c>
      <c r="P4071" s="80"/>
    </row>
    <row r="4072" spans="1:21" s="236" customFormat="1">
      <c r="A4072" s="80" t="s">
        <v>3271</v>
      </c>
      <c r="B4072" s="80" t="s">
        <v>3272</v>
      </c>
      <c r="C4072" s="223" t="s">
        <v>2687</v>
      </c>
      <c r="D4072" s="139" t="s">
        <v>4026</v>
      </c>
      <c r="E4072" s="139" t="s">
        <v>301</v>
      </c>
      <c r="F4072" s="139" t="s">
        <v>525</v>
      </c>
      <c r="G4072" s="141">
        <v>22524.62</v>
      </c>
      <c r="H4072" s="141">
        <v>30408.235000000001</v>
      </c>
      <c r="I4072" s="234">
        <v>1</v>
      </c>
      <c r="J4072" s="235">
        <v>2.0833333333333332E-2</v>
      </c>
      <c r="K4072" s="141">
        <v>38291.85</v>
      </c>
      <c r="L4072" s="146"/>
      <c r="M4072" s="139">
        <v>1</v>
      </c>
      <c r="N4072" s="167">
        <v>40</v>
      </c>
      <c r="O4072" s="79">
        <v>31462.29</v>
      </c>
      <c r="P4072" s="80"/>
    </row>
    <row r="4073" spans="1:21" s="236" customFormat="1">
      <c r="A4073" s="80"/>
      <c r="B4073" s="80"/>
      <c r="C4073" s="223"/>
      <c r="D4073" s="139"/>
      <c r="E4073" s="139"/>
      <c r="F4073" s="139"/>
      <c r="G4073" s="141"/>
      <c r="H4073" s="141"/>
      <c r="I4073" s="234"/>
      <c r="J4073" s="235"/>
      <c r="K4073" s="141"/>
      <c r="L4073" s="146"/>
      <c r="M4073" s="139"/>
      <c r="N4073" s="139"/>
      <c r="O4073" s="79"/>
      <c r="P4073" s="80"/>
    </row>
    <row r="4074" spans="1:21" s="236" customFormat="1">
      <c r="A4074" s="80" t="s">
        <v>1733</v>
      </c>
      <c r="B4074" s="80" t="s">
        <v>3213</v>
      </c>
      <c r="C4074" s="223" t="s">
        <v>4967</v>
      </c>
      <c r="D4074" s="139" t="s">
        <v>4027</v>
      </c>
      <c r="E4074" s="139" t="s">
        <v>301</v>
      </c>
      <c r="F4074" s="139" t="s">
        <v>525</v>
      </c>
      <c r="G4074" s="144">
        <v>30</v>
      </c>
      <c r="H4074" s="144">
        <v>65</v>
      </c>
      <c r="I4074" s="234"/>
      <c r="J4074" s="235"/>
      <c r="K4074" s="144">
        <v>100</v>
      </c>
      <c r="L4074" s="146"/>
      <c r="M4074" s="139"/>
      <c r="N4074" s="139"/>
      <c r="O4074" s="244"/>
      <c r="P4074" s="80" t="s">
        <v>2245</v>
      </c>
    </row>
    <row r="4075" spans="1:21" s="236" customFormat="1">
      <c r="A4075" s="80"/>
      <c r="B4075" s="80"/>
      <c r="C4075" s="223"/>
      <c r="D4075" s="139"/>
      <c r="E4075" s="139"/>
      <c r="F4075" s="139"/>
      <c r="G4075" s="141"/>
      <c r="H4075" s="141"/>
      <c r="I4075" s="234"/>
      <c r="J4075" s="235"/>
      <c r="K4075" s="141"/>
      <c r="L4075" s="146"/>
      <c r="M4075" s="139"/>
      <c r="N4075" s="139"/>
      <c r="O4075" s="79"/>
      <c r="P4075" s="256"/>
      <c r="R4075" s="241"/>
    </row>
    <row r="4076" spans="1:21" s="236" customFormat="1">
      <c r="A4076" s="80"/>
      <c r="B4076" s="80"/>
      <c r="C4076" s="223"/>
      <c r="D4076" s="139"/>
      <c r="E4076" s="139"/>
      <c r="F4076" s="66"/>
      <c r="G4076" s="14" t="s">
        <v>236</v>
      </c>
      <c r="H4076" s="15" t="s">
        <v>237</v>
      </c>
      <c r="I4076" s="259"/>
      <c r="J4076" s="260"/>
      <c r="K4076" s="67" t="s">
        <v>238</v>
      </c>
      <c r="L4076" s="261"/>
      <c r="M4076" s="261"/>
      <c r="N4076" s="261"/>
      <c r="O4076" s="262"/>
      <c r="P4076" s="256"/>
      <c r="R4076" s="241"/>
    </row>
    <row r="4077" spans="1:21" s="236" customFormat="1">
      <c r="A4077" s="80"/>
      <c r="B4077" s="80"/>
      <c r="C4077" s="223"/>
      <c r="D4077" s="139"/>
      <c r="E4077" s="139"/>
      <c r="F4077" s="68" t="s">
        <v>253</v>
      </c>
      <c r="G4077" s="16">
        <v>48204.069124563772</v>
      </c>
      <c r="H4077" s="16">
        <v>61795.153489842378</v>
      </c>
      <c r="I4077" s="259"/>
      <c r="J4077" s="260"/>
      <c r="K4077" s="16">
        <v>75386.237855120955</v>
      </c>
      <c r="L4077" s="261"/>
      <c r="M4077" s="261"/>
      <c r="N4077" s="261"/>
      <c r="O4077" s="262"/>
      <c r="P4077" s="256"/>
      <c r="R4077" s="241"/>
    </row>
    <row r="4078" spans="1:21" s="236" customFormat="1">
      <c r="A4078" s="80"/>
      <c r="B4078" s="80"/>
      <c r="C4078" s="223"/>
      <c r="D4078" s="139"/>
      <c r="E4078" s="139"/>
      <c r="F4078" s="68" t="s">
        <v>254</v>
      </c>
      <c r="G4078" s="16">
        <v>56519.25</v>
      </c>
      <c r="H4078" s="16">
        <v>70832.975999999995</v>
      </c>
      <c r="I4078" s="259"/>
      <c r="J4078" s="260"/>
      <c r="K4078" s="16">
        <v>84245.75</v>
      </c>
      <c r="L4078" s="261"/>
      <c r="M4078" s="261"/>
      <c r="N4078" s="261"/>
      <c r="O4078" s="262"/>
      <c r="P4078" s="256"/>
      <c r="R4078" s="241"/>
    </row>
    <row r="4079" spans="1:21" s="236" customFormat="1">
      <c r="A4079" s="80"/>
      <c r="B4079" s="80"/>
      <c r="C4079" s="223"/>
      <c r="D4079" s="139"/>
      <c r="E4079" s="139"/>
      <c r="F4079" s="68" t="s">
        <v>255</v>
      </c>
      <c r="G4079" s="16">
        <v>42732.56</v>
      </c>
      <c r="H4079" s="16">
        <v>54262.46875</v>
      </c>
      <c r="I4079" s="259"/>
      <c r="J4079" s="260"/>
      <c r="K4079" s="16">
        <v>66552.902499999997</v>
      </c>
      <c r="L4079" s="261"/>
      <c r="M4079" s="261"/>
      <c r="N4079" s="261"/>
      <c r="O4079" s="262"/>
      <c r="P4079" s="256"/>
      <c r="R4079" s="241"/>
    </row>
    <row r="4080" spans="1:21" s="236" customFormat="1">
      <c r="A4080" s="80"/>
      <c r="B4080" s="80"/>
      <c r="C4080" s="223"/>
      <c r="D4080" s="139"/>
      <c r="E4080" s="139"/>
      <c r="F4080" s="68" t="s">
        <v>256</v>
      </c>
      <c r="G4080" s="16">
        <v>48089.599999999999</v>
      </c>
      <c r="H4080" s="16">
        <v>60617.447499999995</v>
      </c>
      <c r="I4080" s="259"/>
      <c r="J4080" s="260"/>
      <c r="K4080" s="16">
        <v>74033.13</v>
      </c>
      <c r="L4080" s="261"/>
      <c r="M4080" s="261"/>
      <c r="N4080" s="261"/>
      <c r="O4080" s="262"/>
      <c r="P4080" s="256"/>
      <c r="R4080" s="241"/>
    </row>
    <row r="4081" spans="1:24" s="236" customFormat="1">
      <c r="A4081" s="80"/>
      <c r="B4081" s="80"/>
      <c r="C4081" s="223"/>
      <c r="D4081" s="139"/>
      <c r="E4081" s="139"/>
      <c r="F4081" s="68"/>
      <c r="G4081" s="16"/>
      <c r="H4081" s="16"/>
      <c r="I4081" s="259"/>
      <c r="J4081" s="260"/>
      <c r="K4081" s="16"/>
      <c r="L4081" s="261"/>
      <c r="M4081" s="261"/>
      <c r="N4081" s="261"/>
      <c r="O4081" s="262"/>
      <c r="P4081" s="256"/>
      <c r="R4081" s="241"/>
    </row>
    <row r="4082" spans="1:24" s="236" customFormat="1">
      <c r="A4082" s="80"/>
      <c r="B4082" s="80"/>
      <c r="C4082" s="223"/>
      <c r="D4082" s="139"/>
      <c r="E4082" s="139"/>
      <c r="F4082" s="68"/>
      <c r="G4082" s="16"/>
      <c r="H4082" s="69"/>
      <c r="I4082" s="263"/>
      <c r="J4082" s="406" t="s">
        <v>257</v>
      </c>
      <c r="K4082" s="406"/>
      <c r="L4082" s="406"/>
      <c r="M4082" s="406"/>
      <c r="N4082" s="406"/>
      <c r="O4082" s="406"/>
      <c r="P4082" s="256"/>
      <c r="R4082" s="241"/>
    </row>
    <row r="4083" spans="1:24" s="236" customFormat="1">
      <c r="A4083" s="80"/>
      <c r="B4083" s="80"/>
      <c r="C4083" s="223"/>
      <c r="D4083" s="139"/>
      <c r="E4083" s="139"/>
      <c r="F4083" s="68"/>
      <c r="G4083" s="16"/>
      <c r="H4083" s="70"/>
      <c r="I4083" s="264"/>
      <c r="J4083" s="265" t="s">
        <v>258</v>
      </c>
      <c r="K4083" s="71">
        <v>67762.167499999996</v>
      </c>
      <c r="L4083" s="266"/>
      <c r="M4083" s="407" t="s">
        <v>259</v>
      </c>
      <c r="N4083" s="407"/>
      <c r="O4083" s="72">
        <v>57060.915254166684</v>
      </c>
      <c r="P4083" s="256"/>
      <c r="R4083" s="241"/>
    </row>
    <row r="4084" spans="1:24" s="236" customFormat="1">
      <c r="A4084" s="80"/>
      <c r="B4084" s="80"/>
      <c r="C4084" s="223"/>
      <c r="D4084" s="139"/>
      <c r="E4084" s="139"/>
      <c r="F4084" s="261"/>
      <c r="G4084" s="262"/>
      <c r="H4084" s="70"/>
      <c r="I4084" s="264"/>
      <c r="J4084" s="265" t="s">
        <v>260</v>
      </c>
      <c r="K4084" s="71">
        <v>47378.5</v>
      </c>
      <c r="L4084" s="266"/>
      <c r="M4084" s="407" t="s">
        <v>537</v>
      </c>
      <c r="N4084" s="407"/>
      <c r="O4084" s="72">
        <v>50445.085440414499</v>
      </c>
      <c r="P4084" s="256"/>
      <c r="R4084" s="241"/>
    </row>
    <row r="4085" spans="1:24" s="236" customFormat="1">
      <c r="A4085" s="80"/>
      <c r="B4085" s="80"/>
      <c r="C4085" s="223"/>
      <c r="D4085" s="139"/>
      <c r="E4085" s="139"/>
      <c r="F4085" s="139"/>
      <c r="G4085" s="141"/>
      <c r="H4085" s="141"/>
      <c r="I4085" s="234"/>
      <c r="J4085" s="235"/>
      <c r="K4085" s="141"/>
      <c r="L4085" s="146"/>
      <c r="M4085" s="139"/>
      <c r="N4085" s="139"/>
      <c r="O4085" s="79"/>
      <c r="P4085" s="256"/>
      <c r="R4085" s="241"/>
    </row>
    <row r="4086" spans="1:24" ht="20.25">
      <c r="A4086" s="405" t="s">
        <v>84</v>
      </c>
      <c r="B4086" s="405"/>
      <c r="C4086" s="405"/>
      <c r="D4086" s="228"/>
      <c r="E4086" s="228"/>
      <c r="F4086" s="228"/>
      <c r="G4086" s="130"/>
      <c r="H4086" s="130"/>
      <c r="I4086" s="229"/>
      <c r="J4086" s="132"/>
      <c r="K4086" s="130"/>
      <c r="L4086" s="230"/>
      <c r="M4086" s="230"/>
      <c r="N4086" s="230"/>
      <c r="O4086" s="130"/>
      <c r="P4086" s="134"/>
    </row>
    <row r="4087" spans="1:24" ht="18">
      <c r="A4087" s="61" t="s">
        <v>517</v>
      </c>
      <c r="B4087" s="62" t="s">
        <v>243</v>
      </c>
      <c r="C4087" s="61" t="s">
        <v>233</v>
      </c>
      <c r="D4087" s="61" t="s">
        <v>289</v>
      </c>
      <c r="E4087" s="61" t="s">
        <v>518</v>
      </c>
      <c r="F4087" s="61" t="s">
        <v>519</v>
      </c>
      <c r="G4087" s="63" t="s">
        <v>236</v>
      </c>
      <c r="H4087" s="63" t="s">
        <v>237</v>
      </c>
      <c r="I4087" s="232"/>
      <c r="J4087" s="233" t="s">
        <v>520</v>
      </c>
      <c r="K4087" s="63" t="s">
        <v>238</v>
      </c>
      <c r="L4087" s="61" t="s">
        <v>521</v>
      </c>
      <c r="M4087" s="64" t="s">
        <v>522</v>
      </c>
      <c r="N4087" s="64" t="s">
        <v>523</v>
      </c>
      <c r="O4087" s="65" t="s">
        <v>524</v>
      </c>
      <c r="P4087" s="61" t="s">
        <v>240</v>
      </c>
    </row>
    <row r="4088" spans="1:24" s="236" customFormat="1">
      <c r="A4088" s="80" t="s">
        <v>279</v>
      </c>
      <c r="B4088" s="80" t="s">
        <v>3199</v>
      </c>
      <c r="C4088" s="223" t="s">
        <v>1001</v>
      </c>
      <c r="D4088" s="139" t="s">
        <v>300</v>
      </c>
      <c r="E4088" s="139" t="s">
        <v>306</v>
      </c>
      <c r="F4088" s="139" t="s">
        <v>525</v>
      </c>
      <c r="G4088" s="141">
        <v>86608</v>
      </c>
      <c r="H4088" s="141">
        <v>110129</v>
      </c>
      <c r="I4088" s="234">
        <v>65</v>
      </c>
      <c r="J4088" s="235">
        <v>1</v>
      </c>
      <c r="K4088" s="141">
        <v>133650</v>
      </c>
      <c r="L4088" s="146">
        <v>2</v>
      </c>
      <c r="M4088" s="139">
        <v>1</v>
      </c>
      <c r="N4088" s="167"/>
      <c r="O4088" s="244"/>
      <c r="P4088" s="80"/>
      <c r="V4088" s="241"/>
      <c r="W4088" s="241"/>
      <c r="X4088" s="241"/>
    </row>
    <row r="4089" spans="1:24" s="236" customFormat="1">
      <c r="A4089" s="80" t="s">
        <v>3212</v>
      </c>
      <c r="B4089" s="80" t="s">
        <v>3213</v>
      </c>
      <c r="C4089" s="223" t="s">
        <v>1007</v>
      </c>
      <c r="D4089" s="139" t="s">
        <v>300</v>
      </c>
      <c r="E4089" s="139" t="s">
        <v>301</v>
      </c>
      <c r="F4089" s="140" t="s">
        <v>2219</v>
      </c>
      <c r="G4089" s="141">
        <v>58694.48</v>
      </c>
      <c r="H4089" s="141">
        <v>87452.56</v>
      </c>
      <c r="I4089" s="234">
        <v>64</v>
      </c>
      <c r="J4089" s="235">
        <v>0.98461538461538467</v>
      </c>
      <c r="K4089" s="141">
        <v>116210.64</v>
      </c>
      <c r="L4089" s="146"/>
      <c r="M4089" s="139">
        <v>5</v>
      </c>
      <c r="N4089" s="167">
        <v>5</v>
      </c>
      <c r="O4089" s="79">
        <v>76046.542399999991</v>
      </c>
      <c r="P4089" s="80"/>
      <c r="T4089" s="245"/>
      <c r="U4089" s="245"/>
    </row>
    <row r="4090" spans="1:24" s="236" customFormat="1">
      <c r="A4090" s="80" t="s">
        <v>1722</v>
      </c>
      <c r="B4090" s="80" t="s">
        <v>3201</v>
      </c>
      <c r="C4090" s="223" t="s">
        <v>1013</v>
      </c>
      <c r="D4090" s="139" t="s">
        <v>300</v>
      </c>
      <c r="E4090" s="139" t="s">
        <v>301</v>
      </c>
      <c r="F4090" s="139" t="s">
        <v>525</v>
      </c>
      <c r="G4090" s="141">
        <v>67737.67</v>
      </c>
      <c r="H4090" s="141">
        <v>84672.084999999992</v>
      </c>
      <c r="I4090" s="234">
        <v>63</v>
      </c>
      <c r="J4090" s="235">
        <v>0.96923076923076923</v>
      </c>
      <c r="K4090" s="141">
        <v>101606.5</v>
      </c>
      <c r="L4090" s="146">
        <v>1</v>
      </c>
      <c r="M4090" s="139">
        <v>0</v>
      </c>
      <c r="N4090" s="167"/>
      <c r="O4090" s="244"/>
      <c r="P4090" s="80"/>
    </row>
    <row r="4091" spans="1:24" s="236" customFormat="1">
      <c r="A4091" s="80" t="s">
        <v>1723</v>
      </c>
      <c r="B4091" s="80" t="s">
        <v>3199</v>
      </c>
      <c r="C4091" s="223" t="s">
        <v>4968</v>
      </c>
      <c r="D4091" s="139" t="s">
        <v>300</v>
      </c>
      <c r="E4091" s="139" t="s">
        <v>301</v>
      </c>
      <c r="F4091" s="139" t="s">
        <v>525</v>
      </c>
      <c r="G4091" s="141">
        <v>68243.58</v>
      </c>
      <c r="H4091" s="141">
        <v>81158.399999999994</v>
      </c>
      <c r="I4091" s="234">
        <v>62</v>
      </c>
      <c r="J4091" s="235">
        <v>0.9538461538461539</v>
      </c>
      <c r="K4091" s="141">
        <v>94073.22</v>
      </c>
      <c r="L4091" s="146">
        <v>2</v>
      </c>
      <c r="M4091" s="139">
        <v>1</v>
      </c>
      <c r="N4091" s="167">
        <v>3</v>
      </c>
      <c r="O4091" s="79">
        <v>81158.399999999994</v>
      </c>
      <c r="P4091" s="80"/>
    </row>
    <row r="4092" spans="1:24" s="236" customFormat="1">
      <c r="A4092" s="80" t="s">
        <v>2225</v>
      </c>
      <c r="B4092" s="80" t="s">
        <v>3199</v>
      </c>
      <c r="C4092" s="223" t="s">
        <v>2633</v>
      </c>
      <c r="D4092" s="139" t="s">
        <v>1737</v>
      </c>
      <c r="E4092" s="139" t="s">
        <v>301</v>
      </c>
      <c r="F4092" s="139"/>
      <c r="G4092" s="141">
        <v>63898</v>
      </c>
      <c r="H4092" s="141">
        <v>78894.5</v>
      </c>
      <c r="I4092" s="234">
        <v>61</v>
      </c>
      <c r="J4092" s="235">
        <v>0.93846153846153846</v>
      </c>
      <c r="K4092" s="141">
        <v>93891</v>
      </c>
      <c r="L4092" s="146">
        <v>1</v>
      </c>
      <c r="M4092" s="139">
        <v>1</v>
      </c>
      <c r="N4092" s="167">
        <v>7</v>
      </c>
      <c r="O4092" s="79">
        <v>69996</v>
      </c>
      <c r="P4092" s="80"/>
    </row>
    <row r="4093" spans="1:24" s="236" customFormat="1">
      <c r="A4093" s="80" t="s">
        <v>3317</v>
      </c>
      <c r="B4093" s="80" t="s">
        <v>3318</v>
      </c>
      <c r="C4093" s="223"/>
      <c r="D4093" s="139" t="s">
        <v>300</v>
      </c>
      <c r="E4093" s="139" t="s">
        <v>301</v>
      </c>
      <c r="F4093" s="139"/>
      <c r="G4093" s="141">
        <v>58746.09</v>
      </c>
      <c r="H4093" s="141">
        <v>76369.915000000008</v>
      </c>
      <c r="I4093" s="234">
        <v>60</v>
      </c>
      <c r="J4093" s="235">
        <v>0.92307692307692313</v>
      </c>
      <c r="K4093" s="141">
        <v>93993.74</v>
      </c>
      <c r="L4093" s="146">
        <v>1</v>
      </c>
      <c r="M4093" s="139">
        <v>1</v>
      </c>
      <c r="N4093" s="167">
        <v>2</v>
      </c>
      <c r="O4093" s="79">
        <v>81363.360000000001</v>
      </c>
      <c r="P4093" s="80" t="s">
        <v>4867</v>
      </c>
    </row>
    <row r="4094" spans="1:24" s="236" customFormat="1">
      <c r="A4094" s="80" t="s">
        <v>274</v>
      </c>
      <c r="B4094" s="80" t="s">
        <v>3222</v>
      </c>
      <c r="C4094" s="223" t="s">
        <v>1001</v>
      </c>
      <c r="D4094" s="139" t="s">
        <v>300</v>
      </c>
      <c r="E4094" s="139" t="s">
        <v>301</v>
      </c>
      <c r="F4094" s="139" t="s">
        <v>525</v>
      </c>
      <c r="G4094" s="141">
        <v>59252</v>
      </c>
      <c r="H4094" s="141">
        <v>74065</v>
      </c>
      <c r="I4094" s="234">
        <v>59</v>
      </c>
      <c r="J4094" s="235">
        <v>0.90769230769230769</v>
      </c>
      <c r="K4094" s="141">
        <v>88878</v>
      </c>
      <c r="L4094" s="146">
        <v>1</v>
      </c>
      <c r="M4094" s="139">
        <v>1</v>
      </c>
      <c r="N4094" s="167">
        <v>19</v>
      </c>
      <c r="O4094" s="242">
        <v>61425</v>
      </c>
      <c r="P4094" s="80"/>
    </row>
    <row r="4095" spans="1:24" s="236" customFormat="1">
      <c r="A4095" s="80" t="s">
        <v>3499</v>
      </c>
      <c r="B4095" s="80" t="s">
        <v>3188</v>
      </c>
      <c r="C4095" s="223" t="s">
        <v>1004</v>
      </c>
      <c r="D4095" s="139" t="s">
        <v>300</v>
      </c>
      <c r="E4095" s="139" t="s">
        <v>301</v>
      </c>
      <c r="F4095" s="139" t="s">
        <v>525</v>
      </c>
      <c r="G4095" s="141">
        <v>56392</v>
      </c>
      <c r="H4095" s="141">
        <v>73309.5</v>
      </c>
      <c r="I4095" s="234">
        <v>58</v>
      </c>
      <c r="J4095" s="235">
        <v>0.89230769230769236</v>
      </c>
      <c r="K4095" s="141">
        <v>90227</v>
      </c>
      <c r="L4095" s="146">
        <v>1</v>
      </c>
      <c r="M4095" s="139">
        <v>1</v>
      </c>
      <c r="N4095" s="167">
        <v>16</v>
      </c>
      <c r="O4095" s="79">
        <v>64000.04</v>
      </c>
      <c r="P4095" s="80"/>
    </row>
    <row r="4096" spans="1:24" s="236" customFormat="1">
      <c r="A4096" s="80" t="s">
        <v>3364</v>
      </c>
      <c r="B4096" s="80" t="s">
        <v>3213</v>
      </c>
      <c r="C4096" s="223" t="s">
        <v>84</v>
      </c>
      <c r="D4096" s="139" t="s">
        <v>300</v>
      </c>
      <c r="E4096" s="139" t="s">
        <v>301</v>
      </c>
      <c r="F4096" s="139" t="s">
        <v>525</v>
      </c>
      <c r="G4096" s="141">
        <v>57915</v>
      </c>
      <c r="H4096" s="141">
        <v>71779.5</v>
      </c>
      <c r="I4096" s="234">
        <v>57</v>
      </c>
      <c r="J4096" s="235">
        <v>0.87692307692307692</v>
      </c>
      <c r="K4096" s="141">
        <v>85644</v>
      </c>
      <c r="L4096" s="146">
        <v>1</v>
      </c>
      <c r="M4096" s="139">
        <v>1</v>
      </c>
      <c r="N4096" s="167">
        <v>1</v>
      </c>
      <c r="O4096" s="79">
        <v>85644</v>
      </c>
      <c r="P4096" s="80"/>
    </row>
    <row r="4097" spans="1:24" s="236" customFormat="1">
      <c r="A4097" s="80" t="s">
        <v>220</v>
      </c>
      <c r="B4097" s="80" t="s">
        <v>3201</v>
      </c>
      <c r="C4097" s="223" t="s">
        <v>84</v>
      </c>
      <c r="D4097" s="139" t="s">
        <v>300</v>
      </c>
      <c r="E4097" s="139" t="s">
        <v>301</v>
      </c>
      <c r="F4097" s="139" t="s">
        <v>525</v>
      </c>
      <c r="G4097" s="141">
        <v>55522</v>
      </c>
      <c r="H4097" s="141">
        <v>71385.5</v>
      </c>
      <c r="I4097" s="234">
        <v>56</v>
      </c>
      <c r="J4097" s="235">
        <v>0.86153846153846159</v>
      </c>
      <c r="K4097" s="141">
        <v>87249</v>
      </c>
      <c r="L4097" s="146">
        <v>1</v>
      </c>
      <c r="M4097" s="139">
        <v>1</v>
      </c>
      <c r="N4097" s="167">
        <v>17</v>
      </c>
      <c r="O4097" s="79">
        <v>63298.03</v>
      </c>
      <c r="P4097" s="80"/>
    </row>
    <row r="4098" spans="1:24" s="236" customFormat="1">
      <c r="A4098" s="80" t="s">
        <v>1713</v>
      </c>
      <c r="B4098" s="80" t="s">
        <v>3199</v>
      </c>
      <c r="C4098" s="223" t="s">
        <v>84</v>
      </c>
      <c r="D4098" s="140" t="s">
        <v>300</v>
      </c>
      <c r="E4098" s="139" t="s">
        <v>301</v>
      </c>
      <c r="F4098" s="140" t="s">
        <v>2219</v>
      </c>
      <c r="G4098" s="141">
        <v>54817.36</v>
      </c>
      <c r="H4098" s="141">
        <v>71262.567999999999</v>
      </c>
      <c r="I4098" s="234">
        <v>55</v>
      </c>
      <c r="J4098" s="235">
        <v>0.84615384615384615</v>
      </c>
      <c r="K4098" s="141">
        <v>87707.775999999998</v>
      </c>
      <c r="L4098" s="146">
        <v>1</v>
      </c>
      <c r="M4098" s="139">
        <v>1</v>
      </c>
      <c r="N4098" s="167">
        <v>20</v>
      </c>
      <c r="O4098" s="79">
        <v>60207.06</v>
      </c>
      <c r="P4098" s="80"/>
    </row>
    <row r="4099" spans="1:24" s="236" customFormat="1">
      <c r="A4099" s="80" t="s">
        <v>208</v>
      </c>
      <c r="B4099" s="80" t="s">
        <v>3201</v>
      </c>
      <c r="C4099" s="237" t="s">
        <v>84</v>
      </c>
      <c r="D4099" s="139" t="s">
        <v>300</v>
      </c>
      <c r="E4099" s="139" t="s">
        <v>306</v>
      </c>
      <c r="F4099" s="139" t="s">
        <v>525</v>
      </c>
      <c r="G4099" s="141">
        <v>53262</v>
      </c>
      <c r="H4099" s="141">
        <v>71119</v>
      </c>
      <c r="I4099" s="234">
        <v>54</v>
      </c>
      <c r="J4099" s="235">
        <v>0.83076923076923082</v>
      </c>
      <c r="K4099" s="141">
        <v>88976</v>
      </c>
      <c r="L4099" s="146">
        <v>1</v>
      </c>
      <c r="M4099" s="139">
        <v>1</v>
      </c>
      <c r="N4099" s="167">
        <v>31</v>
      </c>
      <c r="O4099" s="79">
        <v>53262</v>
      </c>
      <c r="P4099" s="80"/>
    </row>
    <row r="4100" spans="1:24" s="236" customFormat="1">
      <c r="A4100" s="80" t="s">
        <v>3217</v>
      </c>
      <c r="B4100" s="80" t="s">
        <v>3199</v>
      </c>
      <c r="C4100" s="223" t="s">
        <v>4969</v>
      </c>
      <c r="D4100" s="139" t="s">
        <v>300</v>
      </c>
      <c r="E4100" s="139" t="s">
        <v>306</v>
      </c>
      <c r="F4100" s="139" t="s">
        <v>525</v>
      </c>
      <c r="G4100" s="141">
        <v>55614.18</v>
      </c>
      <c r="H4100" s="141">
        <v>70945.02</v>
      </c>
      <c r="I4100" s="234">
        <v>53</v>
      </c>
      <c r="J4100" s="235">
        <v>0.81538461538461537</v>
      </c>
      <c r="K4100" s="141">
        <v>86275.86</v>
      </c>
      <c r="L4100" s="146">
        <v>4</v>
      </c>
      <c r="M4100" s="139">
        <v>4</v>
      </c>
      <c r="N4100" s="167">
        <v>6</v>
      </c>
      <c r="O4100" s="79">
        <v>73815.55</v>
      </c>
      <c r="P4100" s="213"/>
    </row>
    <row r="4101" spans="1:24" s="236" customFormat="1">
      <c r="A4101" s="80" t="s">
        <v>282</v>
      </c>
      <c r="B4101" s="80" t="s">
        <v>3199</v>
      </c>
      <c r="C4101" s="223" t="s">
        <v>1007</v>
      </c>
      <c r="D4101" s="139" t="s">
        <v>300</v>
      </c>
      <c r="E4101" s="139" t="s">
        <v>2253</v>
      </c>
      <c r="F4101" s="139" t="s">
        <v>525</v>
      </c>
      <c r="G4101" s="141">
        <v>57200</v>
      </c>
      <c r="H4101" s="141">
        <v>70880</v>
      </c>
      <c r="I4101" s="234">
        <v>52</v>
      </c>
      <c r="J4101" s="235">
        <v>0.8</v>
      </c>
      <c r="K4101" s="141">
        <v>84560</v>
      </c>
      <c r="L4101" s="146">
        <v>2</v>
      </c>
      <c r="M4101" s="146">
        <v>2</v>
      </c>
      <c r="N4101" s="167"/>
      <c r="O4101" s="144"/>
      <c r="P4101" s="213"/>
    </row>
    <row r="4102" spans="1:24" s="236" customFormat="1">
      <c r="A4102" s="80" t="s">
        <v>216</v>
      </c>
      <c r="B4102" s="80" t="s">
        <v>3199</v>
      </c>
      <c r="C4102" s="224" t="s">
        <v>1004</v>
      </c>
      <c r="D4102" s="167" t="s">
        <v>4026</v>
      </c>
      <c r="E4102" s="239" t="s">
        <v>301</v>
      </c>
      <c r="F4102" s="140" t="s">
        <v>2219</v>
      </c>
      <c r="G4102" s="85">
        <v>58841.328000000009</v>
      </c>
      <c r="H4102" s="141">
        <v>70817.967999999993</v>
      </c>
      <c r="I4102" s="234">
        <v>51</v>
      </c>
      <c r="J4102" s="235">
        <v>0.7846153846153846</v>
      </c>
      <c r="K4102" s="85">
        <v>82794.607999999993</v>
      </c>
      <c r="L4102" s="240">
        <v>4</v>
      </c>
      <c r="M4102" s="167"/>
      <c r="N4102" s="167">
        <v>10</v>
      </c>
      <c r="O4102" s="85">
        <v>69057.714999999997</v>
      </c>
      <c r="P4102" s="182"/>
    </row>
    <row r="4103" spans="1:24" s="236" customFormat="1">
      <c r="A4103" s="80" t="s">
        <v>1758</v>
      </c>
      <c r="B4103" s="80" t="s">
        <v>3222</v>
      </c>
      <c r="C4103" s="223"/>
      <c r="D4103" s="139" t="s">
        <v>4026</v>
      </c>
      <c r="E4103" s="139" t="s">
        <v>301</v>
      </c>
      <c r="F4103" s="140" t="s">
        <v>2219</v>
      </c>
      <c r="G4103" s="141">
        <v>57542.368000000002</v>
      </c>
      <c r="H4103" s="141">
        <v>70776.784</v>
      </c>
      <c r="I4103" s="234">
        <v>50</v>
      </c>
      <c r="J4103" s="235">
        <v>0.76923076923076927</v>
      </c>
      <c r="K4103" s="141">
        <v>84011.199999999997</v>
      </c>
      <c r="L4103" s="146">
        <v>2</v>
      </c>
      <c r="M4103" s="139">
        <v>1</v>
      </c>
      <c r="N4103" s="167">
        <v>24</v>
      </c>
      <c r="O4103" s="79">
        <v>57542</v>
      </c>
      <c r="P4103" s="80"/>
      <c r="S4103" s="245"/>
      <c r="T4103" s="241"/>
      <c r="U4103" s="241"/>
    </row>
    <row r="4104" spans="1:24" s="236" customFormat="1">
      <c r="A4104" s="80" t="s">
        <v>3191</v>
      </c>
      <c r="B4104" s="80" t="s">
        <v>3199</v>
      </c>
      <c r="C4104" s="223" t="s">
        <v>84</v>
      </c>
      <c r="D4104" s="139" t="s">
        <v>300</v>
      </c>
      <c r="E4104" s="139" t="s">
        <v>306</v>
      </c>
      <c r="F4104" s="140" t="s">
        <v>2219</v>
      </c>
      <c r="G4104" s="141">
        <v>53534</v>
      </c>
      <c r="H4104" s="141">
        <v>69487.81</v>
      </c>
      <c r="I4104" s="234">
        <v>49</v>
      </c>
      <c r="J4104" s="235">
        <v>0.75384615384615383</v>
      </c>
      <c r="K4104" s="141">
        <v>85441.62</v>
      </c>
      <c r="L4104" s="146"/>
      <c r="M4104" s="139">
        <v>10</v>
      </c>
      <c r="N4104" s="167">
        <v>18</v>
      </c>
      <c r="O4104" s="242">
        <v>62108.28</v>
      </c>
      <c r="P4104" s="80"/>
      <c r="S4104" s="245"/>
    </row>
    <row r="4105" spans="1:24" s="236" customFormat="1" ht="22.5">
      <c r="A4105" s="80" t="s">
        <v>3303</v>
      </c>
      <c r="B4105" s="80" t="s">
        <v>3199</v>
      </c>
      <c r="C4105" s="223" t="s">
        <v>4970</v>
      </c>
      <c r="D4105" s="139"/>
      <c r="E4105" s="139"/>
      <c r="F4105" s="139"/>
      <c r="G4105" s="249">
        <v>52784</v>
      </c>
      <c r="H4105" s="141">
        <v>68897.5</v>
      </c>
      <c r="I4105" s="234">
        <v>48</v>
      </c>
      <c r="J4105" s="235">
        <v>0.7384615384615385</v>
      </c>
      <c r="K4105" s="249">
        <v>85011</v>
      </c>
      <c r="L4105" s="146"/>
      <c r="M4105" s="139">
        <v>1</v>
      </c>
      <c r="N4105" s="167">
        <v>14</v>
      </c>
      <c r="O4105" s="79">
        <v>66387</v>
      </c>
      <c r="P4105" s="80"/>
      <c r="S4105" s="245"/>
    </row>
    <row r="4106" spans="1:24" s="236" customFormat="1">
      <c r="A4106" s="80" t="s">
        <v>217</v>
      </c>
      <c r="B4106" s="80" t="s">
        <v>3199</v>
      </c>
      <c r="C4106" s="223" t="s">
        <v>4971</v>
      </c>
      <c r="D4106" s="139" t="s">
        <v>300</v>
      </c>
      <c r="E4106" s="139" t="s">
        <v>301</v>
      </c>
      <c r="F4106" s="140" t="s">
        <v>2219</v>
      </c>
      <c r="G4106" s="141">
        <v>53822.495999999999</v>
      </c>
      <c r="H4106" s="141">
        <v>68643.64</v>
      </c>
      <c r="I4106" s="234">
        <v>47</v>
      </c>
      <c r="J4106" s="235">
        <v>0.72307692307692306</v>
      </c>
      <c r="K4106" s="141">
        <v>83464.784</v>
      </c>
      <c r="L4106" s="146">
        <v>1</v>
      </c>
      <c r="M4106" s="139">
        <v>1</v>
      </c>
      <c r="N4106" s="167">
        <v>22</v>
      </c>
      <c r="O4106" s="79">
        <v>58000</v>
      </c>
      <c r="P4106" s="80"/>
      <c r="Q4106" s="241"/>
      <c r="T4106" s="245"/>
      <c r="U4106" s="245"/>
    </row>
    <row r="4107" spans="1:24" s="236" customFormat="1">
      <c r="A4107" s="80" t="s">
        <v>213</v>
      </c>
      <c r="B4107" s="80" t="s">
        <v>3199</v>
      </c>
      <c r="C4107" s="223" t="s">
        <v>1006</v>
      </c>
      <c r="D4107" s="139" t="s">
        <v>300</v>
      </c>
      <c r="E4107" s="139" t="s">
        <v>306</v>
      </c>
      <c r="F4107" s="139"/>
      <c r="G4107" s="141">
        <v>52705.16</v>
      </c>
      <c r="H4107" s="141">
        <v>68516.709999999992</v>
      </c>
      <c r="I4107" s="234">
        <v>46</v>
      </c>
      <c r="J4107" s="235">
        <v>0.70769230769230773</v>
      </c>
      <c r="K4107" s="141">
        <v>84328.26</v>
      </c>
      <c r="L4107" s="146">
        <v>1</v>
      </c>
      <c r="M4107" s="139">
        <v>1</v>
      </c>
      <c r="N4107" s="167">
        <v>9</v>
      </c>
      <c r="O4107" s="79">
        <v>69220.740000000005</v>
      </c>
      <c r="P4107" s="80"/>
    </row>
    <row r="4108" spans="1:24" s="236" customFormat="1">
      <c r="A4108" s="80" t="s">
        <v>221</v>
      </c>
      <c r="B4108" s="80" t="s">
        <v>3199</v>
      </c>
      <c r="C4108" s="223" t="s">
        <v>1006</v>
      </c>
      <c r="D4108" s="139" t="s">
        <v>4026</v>
      </c>
      <c r="E4108" s="139" t="s">
        <v>301</v>
      </c>
      <c r="F4108" s="140" t="s">
        <v>2219</v>
      </c>
      <c r="G4108" s="267">
        <v>53935.7</v>
      </c>
      <c r="H4108" s="141">
        <v>67959.11</v>
      </c>
      <c r="I4108" s="234">
        <v>45</v>
      </c>
      <c r="J4108" s="235">
        <v>0.69230769230769229</v>
      </c>
      <c r="K4108" s="267">
        <v>81982.52</v>
      </c>
      <c r="L4108" s="146">
        <v>3</v>
      </c>
      <c r="M4108" s="139">
        <v>2</v>
      </c>
      <c r="N4108" s="167">
        <v>29</v>
      </c>
      <c r="O4108" s="79">
        <v>53934</v>
      </c>
      <c r="P4108" s="80"/>
      <c r="S4108" s="241"/>
    </row>
    <row r="4109" spans="1:24" s="236" customFormat="1">
      <c r="A4109" s="80" t="s">
        <v>277</v>
      </c>
      <c r="B4109" s="80" t="s">
        <v>3201</v>
      </c>
      <c r="C4109" s="223" t="s">
        <v>84</v>
      </c>
      <c r="D4109" s="140" t="s">
        <v>300</v>
      </c>
      <c r="E4109" s="139" t="s">
        <v>301</v>
      </c>
      <c r="F4109" s="139" t="s">
        <v>525</v>
      </c>
      <c r="G4109" s="141">
        <v>53050</v>
      </c>
      <c r="H4109" s="141">
        <v>67639</v>
      </c>
      <c r="I4109" s="234">
        <v>44</v>
      </c>
      <c r="J4109" s="235">
        <v>0.67692307692307696</v>
      </c>
      <c r="K4109" s="141">
        <v>82228</v>
      </c>
      <c r="L4109" s="146">
        <v>2</v>
      </c>
      <c r="M4109" s="139">
        <v>2</v>
      </c>
      <c r="N4109" s="167">
        <v>12</v>
      </c>
      <c r="O4109" s="79">
        <v>67639</v>
      </c>
      <c r="P4109" s="80"/>
    </row>
    <row r="4110" spans="1:24" s="236" customFormat="1">
      <c r="A4110" s="80" t="s">
        <v>210</v>
      </c>
      <c r="B4110" s="80" t="s">
        <v>3201</v>
      </c>
      <c r="C4110" s="223" t="s">
        <v>84</v>
      </c>
      <c r="D4110" s="139" t="s">
        <v>300</v>
      </c>
      <c r="E4110" s="139" t="s">
        <v>301</v>
      </c>
      <c r="F4110" s="139" t="s">
        <v>525</v>
      </c>
      <c r="G4110" s="141">
        <v>52772.98</v>
      </c>
      <c r="H4110" s="141">
        <v>67183.565000000002</v>
      </c>
      <c r="I4110" s="234">
        <v>43</v>
      </c>
      <c r="J4110" s="235">
        <v>0.66153846153846152</v>
      </c>
      <c r="K4110" s="141">
        <v>81594.149999999994</v>
      </c>
      <c r="L4110" s="146">
        <v>3</v>
      </c>
      <c r="M4110" s="139">
        <v>3</v>
      </c>
      <c r="N4110" s="167">
        <v>25</v>
      </c>
      <c r="O4110" s="242">
        <v>56557.58</v>
      </c>
      <c r="P4110" s="80"/>
      <c r="T4110" s="245"/>
      <c r="U4110" s="245"/>
    </row>
    <row r="4111" spans="1:24" s="236" customFormat="1">
      <c r="A4111" s="80" t="s">
        <v>284</v>
      </c>
      <c r="B4111" s="80" t="s">
        <v>3201</v>
      </c>
      <c r="C4111" s="223" t="s">
        <v>84</v>
      </c>
      <c r="D4111" s="139" t="s">
        <v>300</v>
      </c>
      <c r="E4111" s="139" t="s">
        <v>301</v>
      </c>
      <c r="F4111" s="139" t="s">
        <v>525</v>
      </c>
      <c r="G4111" s="141">
        <v>51521.599999999999</v>
      </c>
      <c r="H4111" s="141">
        <v>66986.399999999994</v>
      </c>
      <c r="I4111" s="234">
        <v>42</v>
      </c>
      <c r="J4111" s="235">
        <v>0.64615384615384619</v>
      </c>
      <c r="K4111" s="141">
        <v>82451.199999999997</v>
      </c>
      <c r="L4111" s="146">
        <v>1</v>
      </c>
      <c r="M4111" s="139">
        <v>1</v>
      </c>
      <c r="N4111" s="167">
        <v>36</v>
      </c>
      <c r="O4111" s="79">
        <v>51521.599999999999</v>
      </c>
      <c r="P4111" s="80"/>
      <c r="S4111" s="241"/>
      <c r="V4111" s="241"/>
      <c r="W4111" s="241"/>
      <c r="X4111" s="241"/>
    </row>
    <row r="4112" spans="1:24" s="236" customFormat="1" ht="22.5">
      <c r="A4112" s="80" t="s">
        <v>3200</v>
      </c>
      <c r="B4112" s="80" t="s">
        <v>3201</v>
      </c>
      <c r="C4112" s="223" t="s">
        <v>84</v>
      </c>
      <c r="D4112" s="139" t="s">
        <v>4027</v>
      </c>
      <c r="E4112" s="139" t="s">
        <v>301</v>
      </c>
      <c r="F4112" s="139" t="s">
        <v>525</v>
      </c>
      <c r="G4112" s="141">
        <v>45262</v>
      </c>
      <c r="H4112" s="141">
        <v>66410</v>
      </c>
      <c r="I4112" s="234">
        <v>41</v>
      </c>
      <c r="J4112" s="235">
        <v>0.63076923076923075</v>
      </c>
      <c r="K4112" s="141">
        <v>87558</v>
      </c>
      <c r="L4112" s="146"/>
      <c r="M4112" s="139">
        <v>0</v>
      </c>
      <c r="N4112" s="167"/>
      <c r="O4112" s="244"/>
      <c r="P4112" s="80"/>
    </row>
    <row r="4113" spans="1:24" s="236" customFormat="1">
      <c r="A4113" s="80" t="s">
        <v>3241</v>
      </c>
      <c r="B4113" s="80" t="s">
        <v>3213</v>
      </c>
      <c r="C4113" s="223" t="s">
        <v>84</v>
      </c>
      <c r="D4113" s="139" t="s">
        <v>300</v>
      </c>
      <c r="E4113" s="139"/>
      <c r="F4113" s="139" t="s">
        <v>525</v>
      </c>
      <c r="G4113" s="141">
        <v>50368.5</v>
      </c>
      <c r="H4113" s="141">
        <v>66379.3</v>
      </c>
      <c r="I4113" s="234">
        <v>40</v>
      </c>
      <c r="J4113" s="235">
        <v>0.61538461538461542</v>
      </c>
      <c r="K4113" s="141">
        <v>82390.100000000006</v>
      </c>
      <c r="L4113" s="146">
        <v>4</v>
      </c>
      <c r="M4113" s="139">
        <v>3</v>
      </c>
      <c r="N4113" s="167">
        <v>15</v>
      </c>
      <c r="O4113" s="79">
        <v>66379.3</v>
      </c>
      <c r="P4113" s="80"/>
    </row>
    <row r="4114" spans="1:24" s="236" customFormat="1">
      <c r="A4114" s="80" t="s">
        <v>224</v>
      </c>
      <c r="B4114" s="80" t="s">
        <v>3201</v>
      </c>
      <c r="C4114" s="223" t="s">
        <v>84</v>
      </c>
      <c r="D4114" s="139" t="s">
        <v>300</v>
      </c>
      <c r="E4114" s="139" t="s">
        <v>301</v>
      </c>
      <c r="F4114" s="140" t="s">
        <v>2219</v>
      </c>
      <c r="G4114" s="141">
        <v>53031.165005488081</v>
      </c>
      <c r="H4114" s="141">
        <v>66294.391157442849</v>
      </c>
      <c r="I4114" s="234">
        <v>39</v>
      </c>
      <c r="J4114" s="235">
        <v>0.6</v>
      </c>
      <c r="K4114" s="141">
        <v>79557.617309397625</v>
      </c>
      <c r="L4114" s="146">
        <v>1</v>
      </c>
      <c r="M4114" s="139">
        <v>1</v>
      </c>
      <c r="N4114" s="167">
        <v>32</v>
      </c>
      <c r="O4114" s="79">
        <v>53040</v>
      </c>
      <c r="P4114" s="80"/>
      <c r="V4114" s="245"/>
      <c r="W4114" s="245"/>
      <c r="X4114" s="245"/>
    </row>
    <row r="4115" spans="1:24" s="236" customFormat="1">
      <c r="A4115" s="80" t="s">
        <v>215</v>
      </c>
      <c r="B4115" s="80" t="s">
        <v>3199</v>
      </c>
      <c r="C4115" s="223" t="s">
        <v>84</v>
      </c>
      <c r="D4115" s="139" t="s">
        <v>4026</v>
      </c>
      <c r="E4115" s="139" t="s">
        <v>301</v>
      </c>
      <c r="F4115" s="139" t="s">
        <v>525</v>
      </c>
      <c r="G4115" s="141">
        <v>49886</v>
      </c>
      <c r="H4115" s="141">
        <v>66099</v>
      </c>
      <c r="I4115" s="234">
        <v>38</v>
      </c>
      <c r="J4115" s="235">
        <v>0.58461538461538465</v>
      </c>
      <c r="K4115" s="141">
        <v>82312</v>
      </c>
      <c r="L4115" s="146">
        <v>1</v>
      </c>
      <c r="M4115" s="139">
        <v>1</v>
      </c>
      <c r="N4115" s="167">
        <v>11</v>
      </c>
      <c r="O4115" s="79">
        <v>68588.05</v>
      </c>
      <c r="P4115" s="80"/>
      <c r="V4115" s="241"/>
      <c r="W4115" s="241"/>
      <c r="X4115" s="241"/>
    </row>
    <row r="4116" spans="1:24" s="236" customFormat="1">
      <c r="A4116" s="80" t="s">
        <v>212</v>
      </c>
      <c r="B4116" s="80" t="s">
        <v>3199</v>
      </c>
      <c r="C4116" s="224" t="s">
        <v>84</v>
      </c>
      <c r="D4116" s="139" t="s">
        <v>300</v>
      </c>
      <c r="E4116" s="167" t="s">
        <v>301</v>
      </c>
      <c r="F4116" s="167" t="s">
        <v>525</v>
      </c>
      <c r="G4116" s="156">
        <v>51792</v>
      </c>
      <c r="H4116" s="141">
        <v>66040</v>
      </c>
      <c r="I4116" s="234">
        <v>37</v>
      </c>
      <c r="J4116" s="235">
        <v>0.56923076923076921</v>
      </c>
      <c r="K4116" s="156">
        <v>80288</v>
      </c>
      <c r="L4116" s="240">
        <v>1</v>
      </c>
      <c r="M4116" s="167">
        <v>1</v>
      </c>
      <c r="N4116" s="167">
        <v>4</v>
      </c>
      <c r="O4116" s="85">
        <v>80288</v>
      </c>
      <c r="P4116" s="80"/>
    </row>
    <row r="4117" spans="1:24" s="236" customFormat="1">
      <c r="A4117" s="80" t="s">
        <v>3330</v>
      </c>
      <c r="B4117" s="80" t="s">
        <v>3263</v>
      </c>
      <c r="C4117" s="223" t="s">
        <v>84</v>
      </c>
      <c r="D4117" s="139"/>
      <c r="E4117" s="139"/>
      <c r="F4117" s="139"/>
      <c r="G4117" s="141">
        <v>49762</v>
      </c>
      <c r="H4117" s="141">
        <v>65934.5</v>
      </c>
      <c r="I4117" s="234">
        <v>36</v>
      </c>
      <c r="J4117" s="235">
        <v>0.55384615384615388</v>
      </c>
      <c r="K4117" s="141">
        <v>82107</v>
      </c>
      <c r="L4117" s="146">
        <v>2</v>
      </c>
      <c r="M4117" s="139">
        <v>2</v>
      </c>
      <c r="N4117" s="167">
        <v>39</v>
      </c>
      <c r="O4117" s="79">
        <v>50757</v>
      </c>
      <c r="P4117" s="80"/>
    </row>
    <row r="4118" spans="1:24" s="236" customFormat="1" ht="33.75">
      <c r="A4118" s="80" t="s">
        <v>209</v>
      </c>
      <c r="B4118" s="80" t="s">
        <v>3201</v>
      </c>
      <c r="C4118" s="223" t="s">
        <v>1007</v>
      </c>
      <c r="D4118" s="139" t="s">
        <v>300</v>
      </c>
      <c r="E4118" s="305" t="s">
        <v>306</v>
      </c>
      <c r="F4118" s="139" t="s">
        <v>525</v>
      </c>
      <c r="G4118" s="271">
        <v>52124.800000000003</v>
      </c>
      <c r="H4118" s="141">
        <v>65145.599999999999</v>
      </c>
      <c r="I4118" s="234">
        <v>35</v>
      </c>
      <c r="J4118" s="235">
        <v>0.53846153846153844</v>
      </c>
      <c r="K4118" s="271">
        <v>78166.399999999994</v>
      </c>
      <c r="L4118" s="306"/>
      <c r="M4118" s="140"/>
      <c r="N4118" s="167"/>
      <c r="O4118" s="283"/>
      <c r="P4118" s="306" t="s">
        <v>4972</v>
      </c>
    </row>
    <row r="4119" spans="1:24" s="236" customFormat="1">
      <c r="A4119" s="80" t="s">
        <v>205</v>
      </c>
      <c r="B4119" s="80" t="s">
        <v>3199</v>
      </c>
      <c r="C4119" s="223" t="s">
        <v>1007</v>
      </c>
      <c r="D4119" s="139" t="s">
        <v>4027</v>
      </c>
      <c r="E4119" s="139" t="s">
        <v>301</v>
      </c>
      <c r="F4119" s="139" t="s">
        <v>525</v>
      </c>
      <c r="G4119" s="141">
        <v>48181.17</v>
      </c>
      <c r="H4119" s="141">
        <v>65012.43</v>
      </c>
      <c r="I4119" s="234">
        <v>34</v>
      </c>
      <c r="J4119" s="235">
        <v>0.52307692307692311</v>
      </c>
      <c r="K4119" s="141">
        <v>81843.69</v>
      </c>
      <c r="L4119" s="146"/>
      <c r="M4119" s="139"/>
      <c r="N4119" s="167"/>
      <c r="O4119" s="244"/>
      <c r="P4119" s="80"/>
      <c r="T4119" s="245"/>
      <c r="U4119" s="245"/>
    </row>
    <row r="4120" spans="1:24" s="236" customFormat="1">
      <c r="A4120" s="80" t="s">
        <v>3194</v>
      </c>
      <c r="B4120" s="80" t="s">
        <v>3214</v>
      </c>
      <c r="C4120" s="223" t="s">
        <v>84</v>
      </c>
      <c r="D4120" s="139" t="s">
        <v>300</v>
      </c>
      <c r="E4120" s="139" t="s">
        <v>301</v>
      </c>
      <c r="F4120" s="139" t="s">
        <v>525</v>
      </c>
      <c r="G4120" s="141">
        <v>47637</v>
      </c>
      <c r="H4120" s="141">
        <v>64918.5</v>
      </c>
      <c r="I4120" s="234">
        <v>33</v>
      </c>
      <c r="J4120" s="235">
        <v>0.50769230769230766</v>
      </c>
      <c r="K4120" s="141">
        <v>82200</v>
      </c>
      <c r="L4120" s="146">
        <v>3</v>
      </c>
      <c r="M4120" s="139">
        <v>3</v>
      </c>
      <c r="N4120" s="167">
        <v>33</v>
      </c>
      <c r="O4120" s="79">
        <v>53009.636666666665</v>
      </c>
      <c r="P4120" s="80"/>
    </row>
    <row r="4121" spans="1:24" s="236" customFormat="1">
      <c r="A4121" s="80" t="s">
        <v>272</v>
      </c>
      <c r="B4121" s="80" t="s">
        <v>3189</v>
      </c>
      <c r="C4121" s="223" t="s">
        <v>84</v>
      </c>
      <c r="D4121" s="139" t="s">
        <v>4026</v>
      </c>
      <c r="E4121" s="139" t="s">
        <v>306</v>
      </c>
      <c r="F4121" s="139" t="s">
        <v>525</v>
      </c>
      <c r="G4121" s="271">
        <v>49899.199999999997</v>
      </c>
      <c r="H4121" s="141">
        <v>64875.199999999997</v>
      </c>
      <c r="I4121" s="234">
        <v>32</v>
      </c>
      <c r="J4121" s="235">
        <v>0.49230769230769234</v>
      </c>
      <c r="K4121" s="271">
        <v>79851.199999999997</v>
      </c>
      <c r="L4121" s="146">
        <v>1</v>
      </c>
      <c r="M4121" s="146">
        <v>1</v>
      </c>
      <c r="N4121" s="167">
        <v>35</v>
      </c>
      <c r="O4121" s="242">
        <v>52395.200000000004</v>
      </c>
      <c r="P4121" s="272"/>
    </row>
    <row r="4122" spans="1:24" s="236" customFormat="1">
      <c r="A4122" s="80" t="s">
        <v>3219</v>
      </c>
      <c r="B4122" s="80" t="s">
        <v>3220</v>
      </c>
      <c r="C4122" s="223" t="s">
        <v>84</v>
      </c>
      <c r="D4122" s="139" t="s">
        <v>300</v>
      </c>
      <c r="E4122" s="139" t="s">
        <v>301</v>
      </c>
      <c r="F4122" s="139" t="s">
        <v>525</v>
      </c>
      <c r="G4122" s="141">
        <v>47944</v>
      </c>
      <c r="H4122" s="141">
        <v>64253.5</v>
      </c>
      <c r="I4122" s="234">
        <v>31</v>
      </c>
      <c r="J4122" s="235">
        <v>0.47692307692307695</v>
      </c>
      <c r="K4122" s="141">
        <v>80563</v>
      </c>
      <c r="L4122" s="146">
        <v>4</v>
      </c>
      <c r="M4122" s="139">
        <v>4</v>
      </c>
      <c r="N4122" s="167">
        <v>37</v>
      </c>
      <c r="O4122" s="141">
        <v>51304</v>
      </c>
      <c r="P4122" s="80"/>
    </row>
    <row r="4123" spans="1:24" s="236" customFormat="1">
      <c r="A4123" s="80" t="s">
        <v>3204</v>
      </c>
      <c r="B4123" s="80" t="s">
        <v>3204</v>
      </c>
      <c r="C4123" s="223" t="s">
        <v>1007</v>
      </c>
      <c r="D4123" s="139" t="s">
        <v>300</v>
      </c>
      <c r="E4123" s="139" t="s">
        <v>301</v>
      </c>
      <c r="F4123" s="139" t="s">
        <v>525</v>
      </c>
      <c r="G4123" s="141">
        <v>51103.26</v>
      </c>
      <c r="H4123" s="141">
        <v>63879.66</v>
      </c>
      <c r="I4123" s="234">
        <v>30</v>
      </c>
      <c r="J4123" s="235">
        <v>0.46153846153846156</v>
      </c>
      <c r="K4123" s="141">
        <v>76656.06</v>
      </c>
      <c r="L4123" s="146">
        <v>1</v>
      </c>
      <c r="M4123" s="139">
        <v>1</v>
      </c>
      <c r="N4123" s="167">
        <v>38</v>
      </c>
      <c r="O4123" s="79">
        <v>51103.26</v>
      </c>
      <c r="P4123" s="80"/>
      <c r="Q4123" s="245"/>
    </row>
    <row r="4124" spans="1:24" s="236" customFormat="1">
      <c r="A4124" s="80" t="s">
        <v>3261</v>
      </c>
      <c r="B4124" s="80" t="s">
        <v>3261</v>
      </c>
      <c r="C4124" s="223" t="s">
        <v>84</v>
      </c>
      <c r="D4124" s="139" t="s">
        <v>300</v>
      </c>
      <c r="E4124" s="139" t="s">
        <v>306</v>
      </c>
      <c r="F4124" s="139" t="s">
        <v>525</v>
      </c>
      <c r="G4124" s="141">
        <v>49853.65</v>
      </c>
      <c r="H4124" s="141">
        <v>63648</v>
      </c>
      <c r="I4124" s="234">
        <v>29</v>
      </c>
      <c r="J4124" s="235">
        <v>0.44615384615384618</v>
      </c>
      <c r="K4124" s="141">
        <v>77442.350000000006</v>
      </c>
      <c r="L4124" s="146"/>
      <c r="M4124" s="139">
        <v>5</v>
      </c>
      <c r="N4124" s="167">
        <v>28</v>
      </c>
      <c r="O4124" s="79">
        <v>54102.34</v>
      </c>
      <c r="P4124" s="80"/>
      <c r="Q4124" s="241"/>
      <c r="R4124" s="241"/>
    </row>
    <row r="4125" spans="1:24" s="236" customFormat="1">
      <c r="A4125" s="80" t="s">
        <v>225</v>
      </c>
      <c r="B4125" s="80" t="s">
        <v>3209</v>
      </c>
      <c r="C4125" s="250" t="s">
        <v>1005</v>
      </c>
      <c r="D4125" s="139" t="s">
        <v>300</v>
      </c>
      <c r="E4125" s="251" t="s">
        <v>301</v>
      </c>
      <c r="F4125" s="251" t="s">
        <v>525</v>
      </c>
      <c r="G4125" s="252">
        <v>50523.199999999997</v>
      </c>
      <c r="H4125" s="141">
        <v>63138.400000000001</v>
      </c>
      <c r="I4125" s="234">
        <v>28</v>
      </c>
      <c r="J4125" s="235">
        <v>0.43076923076923079</v>
      </c>
      <c r="K4125" s="252">
        <v>75753.600000000006</v>
      </c>
      <c r="L4125" s="253">
        <v>1</v>
      </c>
      <c r="M4125" s="251">
        <v>2</v>
      </c>
      <c r="N4125" s="167">
        <v>34</v>
      </c>
      <c r="O4125" s="254">
        <v>52561.599999999999</v>
      </c>
      <c r="P4125" s="255"/>
      <c r="S4125" s="245"/>
    </row>
    <row r="4126" spans="1:24" s="236" customFormat="1">
      <c r="A4126" s="80" t="s">
        <v>3271</v>
      </c>
      <c r="B4126" s="80" t="s">
        <v>3272</v>
      </c>
      <c r="C4126" s="223" t="s">
        <v>1010</v>
      </c>
      <c r="D4126" s="139" t="s">
        <v>300</v>
      </c>
      <c r="E4126" s="139" t="s">
        <v>306</v>
      </c>
      <c r="F4126" s="139" t="s">
        <v>525</v>
      </c>
      <c r="G4126" s="141">
        <v>50215</v>
      </c>
      <c r="H4126" s="141">
        <v>62768.5</v>
      </c>
      <c r="I4126" s="234">
        <v>27</v>
      </c>
      <c r="J4126" s="235">
        <v>0.41538461538461541</v>
      </c>
      <c r="K4126" s="141">
        <v>75322</v>
      </c>
      <c r="L4126" s="146">
        <v>1</v>
      </c>
      <c r="M4126" s="139">
        <v>1</v>
      </c>
      <c r="N4126" s="167">
        <v>13</v>
      </c>
      <c r="O4126" s="79">
        <v>66965.179999999993</v>
      </c>
      <c r="P4126" s="80"/>
    </row>
    <row r="4127" spans="1:24" s="236" customFormat="1">
      <c r="A4127" s="80" t="s">
        <v>3192</v>
      </c>
      <c r="B4127" s="80" t="s">
        <v>3222</v>
      </c>
      <c r="C4127" s="223" t="s">
        <v>84</v>
      </c>
      <c r="D4127" s="139" t="s">
        <v>300</v>
      </c>
      <c r="E4127" s="139" t="s">
        <v>301</v>
      </c>
      <c r="F4127" s="139" t="s">
        <v>525</v>
      </c>
      <c r="G4127" s="141">
        <v>49644.61</v>
      </c>
      <c r="H4127" s="141">
        <v>62055.864999999998</v>
      </c>
      <c r="I4127" s="234">
        <v>26</v>
      </c>
      <c r="J4127" s="235">
        <v>0.4</v>
      </c>
      <c r="K4127" s="141">
        <v>74467.12</v>
      </c>
      <c r="L4127" s="146">
        <v>4</v>
      </c>
      <c r="M4127" s="139">
        <v>4</v>
      </c>
      <c r="N4127" s="167">
        <v>42</v>
      </c>
      <c r="O4127" s="79">
        <v>49644.61</v>
      </c>
      <c r="P4127" s="80"/>
    </row>
    <row r="4128" spans="1:24" s="236" customFormat="1">
      <c r="A4128" s="80" t="s">
        <v>3281</v>
      </c>
      <c r="B4128" s="80" t="s">
        <v>3258</v>
      </c>
      <c r="C4128" s="223" t="s">
        <v>1007</v>
      </c>
      <c r="D4128" s="139" t="s">
        <v>4026</v>
      </c>
      <c r="E4128" s="139" t="s">
        <v>301</v>
      </c>
      <c r="F4128" s="139" t="s">
        <v>525</v>
      </c>
      <c r="G4128" s="141">
        <v>49000</v>
      </c>
      <c r="H4128" s="141">
        <v>61500</v>
      </c>
      <c r="I4128" s="234">
        <v>25</v>
      </c>
      <c r="J4128" s="235">
        <v>0.38461538461538464</v>
      </c>
      <c r="K4128" s="141">
        <v>74000</v>
      </c>
      <c r="L4128" s="146">
        <v>1</v>
      </c>
      <c r="M4128" s="139">
        <v>1</v>
      </c>
      <c r="N4128" s="167">
        <v>8</v>
      </c>
      <c r="O4128" s="79">
        <v>69418</v>
      </c>
      <c r="P4128" s="80"/>
    </row>
    <row r="4129" spans="1:24" s="236" customFormat="1">
      <c r="A4129" s="80" t="s">
        <v>222</v>
      </c>
      <c r="B4129" s="80" t="s">
        <v>3199</v>
      </c>
      <c r="C4129" s="223" t="s">
        <v>1009</v>
      </c>
      <c r="D4129" s="139" t="s">
        <v>300</v>
      </c>
      <c r="E4129" s="139" t="s">
        <v>301</v>
      </c>
      <c r="F4129" s="139" t="s">
        <v>525</v>
      </c>
      <c r="G4129" s="141">
        <v>45596</v>
      </c>
      <c r="H4129" s="141">
        <v>61219.5</v>
      </c>
      <c r="I4129" s="234">
        <v>24</v>
      </c>
      <c r="J4129" s="235">
        <v>0.36923076923076925</v>
      </c>
      <c r="K4129" s="141">
        <v>76843</v>
      </c>
      <c r="L4129" s="146">
        <v>1</v>
      </c>
      <c r="M4129" s="139">
        <v>1</v>
      </c>
      <c r="N4129" s="167">
        <v>41</v>
      </c>
      <c r="O4129" s="79">
        <v>50000</v>
      </c>
      <c r="P4129" s="80"/>
    </row>
    <row r="4130" spans="1:24" s="236" customFormat="1">
      <c r="A4130" s="80" t="s">
        <v>1721</v>
      </c>
      <c r="B4130" s="80" t="s">
        <v>3209</v>
      </c>
      <c r="C4130" s="223" t="s">
        <v>4973</v>
      </c>
      <c r="D4130" s="139" t="s">
        <v>4027</v>
      </c>
      <c r="E4130" s="139" t="s">
        <v>301</v>
      </c>
      <c r="F4130" s="139" t="s">
        <v>525</v>
      </c>
      <c r="G4130" s="141">
        <v>47934.38</v>
      </c>
      <c r="H4130" s="141">
        <v>60436.09</v>
      </c>
      <c r="I4130" s="234">
        <v>23</v>
      </c>
      <c r="J4130" s="235">
        <v>0.35384615384615387</v>
      </c>
      <c r="K4130" s="141">
        <v>72937.8</v>
      </c>
      <c r="L4130" s="146"/>
      <c r="M4130" s="139"/>
      <c r="N4130" s="167"/>
      <c r="O4130" s="244"/>
      <c r="P4130" s="80"/>
    </row>
    <row r="4131" spans="1:24" ht="20.25">
      <c r="A4131" s="405" t="s">
        <v>84</v>
      </c>
      <c r="B4131" s="405"/>
      <c r="C4131" s="405"/>
      <c r="D4131" s="228"/>
      <c r="E4131" s="228"/>
      <c r="F4131" s="228"/>
      <c r="G4131" s="130"/>
      <c r="H4131" s="130"/>
      <c r="I4131" s="229"/>
      <c r="J4131" s="132"/>
      <c r="K4131" s="130"/>
      <c r="L4131" s="230"/>
      <c r="M4131" s="230"/>
      <c r="N4131" s="230"/>
      <c r="O4131" s="130"/>
      <c r="P4131" s="134"/>
    </row>
    <row r="4132" spans="1:24" ht="18">
      <c r="A4132" s="61" t="s">
        <v>517</v>
      </c>
      <c r="B4132" s="62" t="s">
        <v>243</v>
      </c>
      <c r="C4132" s="61" t="s">
        <v>233</v>
      </c>
      <c r="D4132" s="61" t="s">
        <v>289</v>
      </c>
      <c r="E4132" s="61" t="s">
        <v>518</v>
      </c>
      <c r="F4132" s="61" t="s">
        <v>519</v>
      </c>
      <c r="G4132" s="63" t="s">
        <v>236</v>
      </c>
      <c r="H4132" s="63" t="s">
        <v>237</v>
      </c>
      <c r="I4132" s="232"/>
      <c r="J4132" s="233" t="s">
        <v>520</v>
      </c>
      <c r="K4132" s="63" t="s">
        <v>238</v>
      </c>
      <c r="L4132" s="61" t="s">
        <v>521</v>
      </c>
      <c r="M4132" s="64" t="s">
        <v>522</v>
      </c>
      <c r="N4132" s="64" t="s">
        <v>523</v>
      </c>
      <c r="O4132" s="65" t="s">
        <v>524</v>
      </c>
      <c r="P4132" s="61" t="s">
        <v>240</v>
      </c>
    </row>
    <row r="4133" spans="1:24" s="236" customFormat="1">
      <c r="A4133" s="80" t="s">
        <v>3197</v>
      </c>
      <c r="B4133" s="80" t="s">
        <v>3258</v>
      </c>
      <c r="C4133" s="238" t="s">
        <v>84</v>
      </c>
      <c r="D4133" s="139" t="s">
        <v>4026</v>
      </c>
      <c r="E4133" s="158" t="s">
        <v>301</v>
      </c>
      <c r="F4133" s="161" t="s">
        <v>525</v>
      </c>
      <c r="G4133" s="141">
        <v>46809</v>
      </c>
      <c r="H4133" s="141">
        <v>60287.5</v>
      </c>
      <c r="I4133" s="234">
        <v>22</v>
      </c>
      <c r="J4133" s="235">
        <v>0.33846153846153848</v>
      </c>
      <c r="K4133" s="141">
        <v>73766</v>
      </c>
      <c r="L4133" s="146"/>
      <c r="M4133" s="139">
        <v>9</v>
      </c>
      <c r="N4133" s="167">
        <v>49</v>
      </c>
      <c r="O4133" s="79">
        <v>46231.61</v>
      </c>
      <c r="P4133" s="80"/>
      <c r="T4133" s="245"/>
      <c r="U4133" s="245"/>
    </row>
    <row r="4134" spans="1:24" s="236" customFormat="1">
      <c r="A4134" s="80" t="s">
        <v>3233</v>
      </c>
      <c r="B4134" s="80" t="s">
        <v>3199</v>
      </c>
      <c r="C4134" s="223" t="s">
        <v>84</v>
      </c>
      <c r="D4134" s="139" t="s">
        <v>4027</v>
      </c>
      <c r="E4134" s="139" t="s">
        <v>306</v>
      </c>
      <c r="F4134" s="139" t="s">
        <v>525</v>
      </c>
      <c r="G4134" s="141">
        <v>44178</v>
      </c>
      <c r="H4134" s="141">
        <v>60283.5</v>
      </c>
      <c r="I4134" s="234">
        <v>21</v>
      </c>
      <c r="J4134" s="235">
        <v>0.32307692307692309</v>
      </c>
      <c r="K4134" s="141">
        <v>76389</v>
      </c>
      <c r="L4134" s="146">
        <v>2</v>
      </c>
      <c r="M4134" s="139">
        <v>2</v>
      </c>
      <c r="N4134" s="167">
        <v>45</v>
      </c>
      <c r="O4134" s="79">
        <v>49094</v>
      </c>
      <c r="P4134" s="80"/>
    </row>
    <row r="4135" spans="1:24" s="236" customFormat="1">
      <c r="A4135" s="80" t="s">
        <v>280</v>
      </c>
      <c r="B4135" s="80" t="s">
        <v>3213</v>
      </c>
      <c r="C4135" s="223" t="s">
        <v>84</v>
      </c>
      <c r="D4135" s="139" t="s">
        <v>300</v>
      </c>
      <c r="E4135" s="139" t="s">
        <v>301</v>
      </c>
      <c r="F4135" s="139" t="s">
        <v>525</v>
      </c>
      <c r="G4135" s="141">
        <v>48443</v>
      </c>
      <c r="H4135" s="141">
        <v>60257.5</v>
      </c>
      <c r="I4135" s="234">
        <v>20</v>
      </c>
      <c r="J4135" s="235">
        <v>0.30769230769230771</v>
      </c>
      <c r="K4135" s="141">
        <v>72072</v>
      </c>
      <c r="L4135" s="146">
        <v>1</v>
      </c>
      <c r="M4135" s="139">
        <v>0</v>
      </c>
      <c r="N4135" s="167"/>
      <c r="O4135" s="244"/>
      <c r="P4135" s="80"/>
      <c r="V4135" s="241"/>
      <c r="W4135" s="241"/>
      <c r="X4135" s="241"/>
    </row>
    <row r="4136" spans="1:24" s="236" customFormat="1">
      <c r="A4136" s="80" t="s">
        <v>3193</v>
      </c>
      <c r="B4136" s="80" t="s">
        <v>3235</v>
      </c>
      <c r="C4136" s="223" t="s">
        <v>84</v>
      </c>
      <c r="D4136" s="139" t="s">
        <v>300</v>
      </c>
      <c r="E4136" s="139" t="s">
        <v>306</v>
      </c>
      <c r="F4136" s="139" t="s">
        <v>525</v>
      </c>
      <c r="G4136" s="141">
        <v>46155.199999999997</v>
      </c>
      <c r="H4136" s="141">
        <v>59976.799999999996</v>
      </c>
      <c r="I4136" s="234">
        <v>19</v>
      </c>
      <c r="J4136" s="235">
        <v>0.29230769230769232</v>
      </c>
      <c r="K4136" s="141">
        <v>73798.399999999994</v>
      </c>
      <c r="L4136" s="146">
        <v>3</v>
      </c>
      <c r="M4136" s="139">
        <v>3</v>
      </c>
      <c r="N4136" s="167">
        <v>26</v>
      </c>
      <c r="O4136" s="79">
        <v>55047</v>
      </c>
      <c r="P4136" s="80"/>
    </row>
    <row r="4137" spans="1:24" s="236" customFormat="1">
      <c r="A4137" s="80" t="s">
        <v>218</v>
      </c>
      <c r="B4137" s="80" t="s">
        <v>3201</v>
      </c>
      <c r="C4137" s="223" t="s">
        <v>84</v>
      </c>
      <c r="D4137" s="139" t="s">
        <v>4026</v>
      </c>
      <c r="E4137" s="139" t="s">
        <v>301</v>
      </c>
      <c r="F4137" s="139" t="s">
        <v>525</v>
      </c>
      <c r="G4137" s="141">
        <v>47582</v>
      </c>
      <c r="H4137" s="141">
        <v>59834.5</v>
      </c>
      <c r="I4137" s="234">
        <v>18</v>
      </c>
      <c r="J4137" s="235">
        <v>0.27692307692307694</v>
      </c>
      <c r="K4137" s="141">
        <v>72087</v>
      </c>
      <c r="L4137" s="146">
        <v>1</v>
      </c>
      <c r="M4137" s="139">
        <v>1</v>
      </c>
      <c r="N4137" s="167">
        <v>46</v>
      </c>
      <c r="O4137" s="79">
        <v>48296</v>
      </c>
      <c r="P4137" s="80"/>
    </row>
    <row r="4138" spans="1:24" s="236" customFormat="1">
      <c r="A4138" s="80" t="s">
        <v>228</v>
      </c>
      <c r="B4138" s="80" t="s">
        <v>3199</v>
      </c>
      <c r="C4138" s="223" t="s">
        <v>1006</v>
      </c>
      <c r="D4138" s="139" t="s">
        <v>4026</v>
      </c>
      <c r="E4138" s="139" t="s">
        <v>301</v>
      </c>
      <c r="F4138" s="139" t="s">
        <v>525</v>
      </c>
      <c r="G4138" s="141">
        <v>49637</v>
      </c>
      <c r="H4138" s="141">
        <v>59639</v>
      </c>
      <c r="I4138" s="234">
        <v>17</v>
      </c>
      <c r="J4138" s="235">
        <v>0.26153846153846155</v>
      </c>
      <c r="K4138" s="141">
        <v>69641</v>
      </c>
      <c r="L4138" s="146">
        <v>2</v>
      </c>
      <c r="M4138" s="139">
        <v>2</v>
      </c>
      <c r="N4138" s="167"/>
      <c r="O4138" s="244"/>
      <c r="P4138" s="80"/>
      <c r="S4138" s="245"/>
    </row>
    <row r="4139" spans="1:24" s="236" customFormat="1">
      <c r="A4139" s="80" t="s">
        <v>3267</v>
      </c>
      <c r="B4139" s="80" t="s">
        <v>3267</v>
      </c>
      <c r="C4139" s="223" t="s">
        <v>4974</v>
      </c>
      <c r="D4139" s="139"/>
      <c r="E4139" s="139"/>
      <c r="F4139" s="139"/>
      <c r="G4139" s="141">
        <v>41392</v>
      </c>
      <c r="H4139" s="141">
        <v>59498.400000000001</v>
      </c>
      <c r="I4139" s="234">
        <v>16</v>
      </c>
      <c r="J4139" s="235">
        <v>0.24615384615384617</v>
      </c>
      <c r="K4139" s="141">
        <v>77604.800000000003</v>
      </c>
      <c r="L4139" s="146"/>
      <c r="M4139" s="139"/>
      <c r="N4139" s="167"/>
      <c r="O4139" s="244"/>
      <c r="P4139" s="80"/>
    </row>
    <row r="4140" spans="1:24" s="236" customFormat="1">
      <c r="A4140" s="80" t="s">
        <v>273</v>
      </c>
      <c r="B4140" s="80" t="s">
        <v>3209</v>
      </c>
      <c r="C4140" s="223" t="s">
        <v>84</v>
      </c>
      <c r="D4140" s="139" t="s">
        <v>300</v>
      </c>
      <c r="E4140" s="139" t="s">
        <v>301</v>
      </c>
      <c r="F4140" s="139" t="s">
        <v>525</v>
      </c>
      <c r="G4140" s="141">
        <v>45403.79</v>
      </c>
      <c r="H4140" s="141">
        <v>59024.930000000008</v>
      </c>
      <c r="I4140" s="234">
        <v>15</v>
      </c>
      <c r="J4140" s="235">
        <v>0.23076923076923078</v>
      </c>
      <c r="K4140" s="141">
        <v>72646.070000000007</v>
      </c>
      <c r="L4140" s="146"/>
      <c r="M4140" s="139"/>
      <c r="N4140" s="167"/>
      <c r="O4140" s="244"/>
      <c r="P4140" s="80" t="s">
        <v>4975</v>
      </c>
      <c r="Q4140" s="241"/>
    </row>
    <row r="4141" spans="1:24" s="236" customFormat="1">
      <c r="A4141" s="80" t="s">
        <v>226</v>
      </c>
      <c r="B4141" s="80" t="s">
        <v>3199</v>
      </c>
      <c r="C4141" s="223" t="s">
        <v>1007</v>
      </c>
      <c r="D4141" s="139" t="s">
        <v>300</v>
      </c>
      <c r="E4141" s="139" t="s">
        <v>301</v>
      </c>
      <c r="F4141" s="139" t="s">
        <v>525</v>
      </c>
      <c r="G4141" s="141">
        <v>46792</v>
      </c>
      <c r="H4141" s="141">
        <v>58835</v>
      </c>
      <c r="I4141" s="234">
        <v>14</v>
      </c>
      <c r="J4141" s="235">
        <v>0.2153846153846154</v>
      </c>
      <c r="K4141" s="141">
        <v>70878</v>
      </c>
      <c r="L4141" s="146"/>
      <c r="M4141" s="139"/>
      <c r="N4141" s="167">
        <v>40</v>
      </c>
      <c r="O4141" s="79">
        <v>50470</v>
      </c>
      <c r="P4141" s="80"/>
    </row>
    <row r="4142" spans="1:24" s="236" customFormat="1">
      <c r="A4142" s="80" t="s">
        <v>1716</v>
      </c>
      <c r="B4142" s="80" t="s">
        <v>3205</v>
      </c>
      <c r="C4142" s="223" t="s">
        <v>2634</v>
      </c>
      <c r="D4142" s="139" t="s">
        <v>4026</v>
      </c>
      <c r="E4142" s="139" t="s">
        <v>301</v>
      </c>
      <c r="F4142" s="140" t="s">
        <v>2219</v>
      </c>
      <c r="G4142" s="274">
        <v>40065.42</v>
      </c>
      <c r="H4142" s="141">
        <v>57755.519999999997</v>
      </c>
      <c r="I4142" s="234">
        <v>13</v>
      </c>
      <c r="J4142" s="235">
        <v>0.2</v>
      </c>
      <c r="K4142" s="141">
        <v>75445.62</v>
      </c>
      <c r="L4142" s="146">
        <v>12</v>
      </c>
      <c r="M4142" s="139">
        <v>12</v>
      </c>
      <c r="N4142" s="167">
        <v>44</v>
      </c>
      <c r="O4142" s="79">
        <v>49284.28</v>
      </c>
      <c r="P4142" s="80"/>
      <c r="R4142" s="245"/>
    </row>
    <row r="4143" spans="1:24" s="236" customFormat="1">
      <c r="A4143" s="80" t="s">
        <v>1733</v>
      </c>
      <c r="B4143" s="80" t="s">
        <v>3213</v>
      </c>
      <c r="C4143" s="223" t="s">
        <v>1009</v>
      </c>
      <c r="D4143" s="139" t="s">
        <v>4027</v>
      </c>
      <c r="E4143" s="139" t="s">
        <v>359</v>
      </c>
      <c r="F4143" s="139" t="s">
        <v>525</v>
      </c>
      <c r="G4143" s="141">
        <v>51500</v>
      </c>
      <c r="H4143" s="141">
        <v>57679</v>
      </c>
      <c r="I4143" s="234">
        <v>12</v>
      </c>
      <c r="J4143" s="235">
        <v>0.18461538461538463</v>
      </c>
      <c r="K4143" s="141">
        <v>63858</v>
      </c>
      <c r="L4143" s="146">
        <v>0</v>
      </c>
      <c r="M4143" s="139">
        <v>0</v>
      </c>
      <c r="N4143" s="167">
        <v>23</v>
      </c>
      <c r="O4143" s="79">
        <v>57679</v>
      </c>
      <c r="P4143" s="80"/>
    </row>
    <row r="4144" spans="1:24" s="236" customFormat="1">
      <c r="A4144" s="80" t="s">
        <v>3237</v>
      </c>
      <c r="B4144" s="80" t="s">
        <v>3238</v>
      </c>
      <c r="C4144" s="223" t="s">
        <v>84</v>
      </c>
      <c r="D4144" s="139" t="s">
        <v>300</v>
      </c>
      <c r="E4144" s="139" t="s">
        <v>301</v>
      </c>
      <c r="F4144" s="139" t="s">
        <v>525</v>
      </c>
      <c r="G4144" s="141">
        <v>46001</v>
      </c>
      <c r="H4144" s="141">
        <v>57501.5</v>
      </c>
      <c r="I4144" s="234">
        <v>11</v>
      </c>
      <c r="J4144" s="235">
        <v>0.16923076923076924</v>
      </c>
      <c r="K4144" s="141">
        <v>69002</v>
      </c>
      <c r="L4144" s="146">
        <v>1</v>
      </c>
      <c r="M4144" s="139">
        <v>1</v>
      </c>
      <c r="N4144" s="167">
        <v>43</v>
      </c>
      <c r="O4144" s="79">
        <v>49511</v>
      </c>
      <c r="P4144" s="80"/>
      <c r="T4144" s="245"/>
      <c r="U4144" s="245"/>
    </row>
    <row r="4145" spans="1:21" s="236" customFormat="1">
      <c r="A4145" s="80" t="s">
        <v>3209</v>
      </c>
      <c r="B4145" s="80" t="s">
        <v>3209</v>
      </c>
      <c r="C4145" s="223" t="s">
        <v>84</v>
      </c>
      <c r="D4145" s="139" t="s">
        <v>300</v>
      </c>
      <c r="E4145" s="139" t="s">
        <v>301</v>
      </c>
      <c r="F4145" s="139"/>
      <c r="G4145" s="141">
        <v>44220.800000000003</v>
      </c>
      <c r="H4145" s="141">
        <v>57480.800000000003</v>
      </c>
      <c r="I4145" s="234">
        <v>10</v>
      </c>
      <c r="J4145" s="235">
        <v>0.15384615384615385</v>
      </c>
      <c r="K4145" s="141">
        <v>70740.800000000003</v>
      </c>
      <c r="L4145" s="146"/>
      <c r="M4145" s="139">
        <v>2</v>
      </c>
      <c r="N4145" s="167">
        <v>21</v>
      </c>
      <c r="O4145" s="79">
        <v>59217.599999999999</v>
      </c>
      <c r="P4145" s="80"/>
      <c r="S4145" s="245"/>
    </row>
    <row r="4146" spans="1:21" s="236" customFormat="1">
      <c r="A4146" s="80" t="s">
        <v>3256</v>
      </c>
      <c r="B4146" s="80" t="s">
        <v>3222</v>
      </c>
      <c r="C4146" s="224" t="s">
        <v>1008</v>
      </c>
      <c r="D4146" s="139" t="s">
        <v>300</v>
      </c>
      <c r="E4146" s="167"/>
      <c r="F4146" s="167" t="s">
        <v>525</v>
      </c>
      <c r="G4146" s="156">
        <v>41620.800000000003</v>
      </c>
      <c r="H4146" s="141">
        <v>56908.800000000003</v>
      </c>
      <c r="I4146" s="234">
        <v>9</v>
      </c>
      <c r="J4146" s="235">
        <v>0.13846153846153847</v>
      </c>
      <c r="K4146" s="156">
        <v>72196.800000000003</v>
      </c>
      <c r="L4146" s="240"/>
      <c r="M4146" s="167">
        <v>3</v>
      </c>
      <c r="N4146" s="167">
        <v>48</v>
      </c>
      <c r="O4146" s="85">
        <v>47132.799999999996</v>
      </c>
      <c r="P4146" s="182"/>
    </row>
    <row r="4147" spans="1:21" s="236" customFormat="1">
      <c r="A4147" s="80" t="s">
        <v>3229</v>
      </c>
      <c r="B4147" s="80" t="s">
        <v>3220</v>
      </c>
      <c r="C4147" s="223" t="s">
        <v>1007</v>
      </c>
      <c r="D4147" s="139" t="s">
        <v>4027</v>
      </c>
      <c r="E4147" s="139" t="s">
        <v>301</v>
      </c>
      <c r="F4147" s="139" t="s">
        <v>525</v>
      </c>
      <c r="G4147" s="141">
        <v>43243.199999999997</v>
      </c>
      <c r="H4147" s="141">
        <v>55005.599999999999</v>
      </c>
      <c r="I4147" s="234">
        <v>8</v>
      </c>
      <c r="J4147" s="235">
        <v>0.12307692307692308</v>
      </c>
      <c r="K4147" s="141">
        <v>66768</v>
      </c>
      <c r="L4147" s="146">
        <v>2</v>
      </c>
      <c r="M4147" s="139">
        <v>2</v>
      </c>
      <c r="N4147" s="167">
        <v>27</v>
      </c>
      <c r="O4147" s="79">
        <v>54724.799999999996</v>
      </c>
      <c r="P4147" s="256"/>
      <c r="Q4147" s="241"/>
    </row>
    <row r="4148" spans="1:21" s="236" customFormat="1">
      <c r="A4148" s="80" t="s">
        <v>3206</v>
      </c>
      <c r="B4148" s="80" t="s">
        <v>3206</v>
      </c>
      <c r="C4148" s="223" t="s">
        <v>4976</v>
      </c>
      <c r="D4148" s="139" t="s">
        <v>300</v>
      </c>
      <c r="E4148" s="139" t="s">
        <v>306</v>
      </c>
      <c r="F4148" s="139" t="s">
        <v>525</v>
      </c>
      <c r="G4148" s="141">
        <v>42452.800000000003</v>
      </c>
      <c r="H4148" s="141">
        <v>55005.599999999999</v>
      </c>
      <c r="I4148" s="234">
        <v>7</v>
      </c>
      <c r="J4148" s="235">
        <v>0.1076923076923077</v>
      </c>
      <c r="K4148" s="141">
        <v>67558.399999999994</v>
      </c>
      <c r="L4148" s="146"/>
      <c r="M4148" s="139">
        <v>1</v>
      </c>
      <c r="N4148" s="167">
        <v>52</v>
      </c>
      <c r="O4148" s="79">
        <v>42452.800000000003</v>
      </c>
      <c r="P4148" s="80"/>
      <c r="T4148" s="245"/>
      <c r="U4148" s="245"/>
    </row>
    <row r="4149" spans="1:21" s="236" customFormat="1">
      <c r="A4149" s="80" t="s">
        <v>3247</v>
      </c>
      <c r="B4149" s="80" t="s">
        <v>3248</v>
      </c>
      <c r="C4149" s="223" t="s">
        <v>1007</v>
      </c>
      <c r="D4149" s="139" t="s">
        <v>4027</v>
      </c>
      <c r="E4149" s="139" t="s">
        <v>301</v>
      </c>
      <c r="F4149" s="139" t="s">
        <v>525</v>
      </c>
      <c r="G4149" s="141">
        <v>35666.553999999996</v>
      </c>
      <c r="H4149" s="141">
        <v>53491.366999999998</v>
      </c>
      <c r="I4149" s="234">
        <v>6</v>
      </c>
      <c r="J4149" s="235">
        <v>9.2307692307692313E-2</v>
      </c>
      <c r="K4149" s="141">
        <v>71316.179999999993</v>
      </c>
      <c r="L4149" s="146">
        <v>1</v>
      </c>
      <c r="M4149" s="139">
        <v>1</v>
      </c>
      <c r="N4149" s="167">
        <v>53</v>
      </c>
      <c r="O4149" s="79">
        <v>39655.46</v>
      </c>
      <c r="P4149" s="80"/>
      <c r="S4149" s="245"/>
    </row>
    <row r="4150" spans="1:21" s="236" customFormat="1">
      <c r="A4150" s="80" t="s">
        <v>214</v>
      </c>
      <c r="B4150" s="80" t="s">
        <v>3199</v>
      </c>
      <c r="C4150" s="223" t="s">
        <v>1006</v>
      </c>
      <c r="D4150" s="139" t="s">
        <v>4026</v>
      </c>
      <c r="E4150" s="139" t="s">
        <v>301</v>
      </c>
      <c r="F4150" s="139" t="s">
        <v>525</v>
      </c>
      <c r="G4150" s="141">
        <v>42120</v>
      </c>
      <c r="H4150" s="141">
        <v>52920</v>
      </c>
      <c r="I4150" s="234">
        <v>5</v>
      </c>
      <c r="J4150" s="235">
        <v>7.6923076923076927E-2</v>
      </c>
      <c r="K4150" s="141">
        <v>63720</v>
      </c>
      <c r="L4150" s="146"/>
      <c r="M4150" s="139">
        <v>1</v>
      </c>
      <c r="N4150" s="167">
        <v>30</v>
      </c>
      <c r="O4150" s="79">
        <v>53600</v>
      </c>
      <c r="P4150" s="80"/>
    </row>
    <row r="4151" spans="1:21" s="236" customFormat="1">
      <c r="A4151" s="80" t="s">
        <v>3227</v>
      </c>
      <c r="B4151" s="80" t="s">
        <v>3228</v>
      </c>
      <c r="C4151" s="223" t="s">
        <v>1007</v>
      </c>
      <c r="D4151" s="139" t="s">
        <v>4026</v>
      </c>
      <c r="E4151" s="139" t="s">
        <v>359</v>
      </c>
      <c r="F4151" s="139" t="s">
        <v>525</v>
      </c>
      <c r="G4151" s="141">
        <v>41971.92</v>
      </c>
      <c r="H4151" s="141">
        <v>51921.84</v>
      </c>
      <c r="I4151" s="234">
        <v>4</v>
      </c>
      <c r="J4151" s="235">
        <v>6.1538461538461542E-2</v>
      </c>
      <c r="K4151" s="141">
        <v>61871.76</v>
      </c>
      <c r="L4151" s="146">
        <v>1</v>
      </c>
      <c r="M4151" s="139">
        <v>1</v>
      </c>
      <c r="N4151" s="167">
        <v>51</v>
      </c>
      <c r="O4151" s="79">
        <v>43243.71</v>
      </c>
      <c r="P4151" s="80"/>
    </row>
    <row r="4152" spans="1:21" s="236" customFormat="1">
      <c r="A4152" s="80" t="s">
        <v>1743</v>
      </c>
      <c r="B4152" s="80" t="s">
        <v>3251</v>
      </c>
      <c r="C4152" s="223" t="s">
        <v>2635</v>
      </c>
      <c r="D4152" s="139" t="s">
        <v>300</v>
      </c>
      <c r="E4152" s="139" t="s">
        <v>306</v>
      </c>
      <c r="F4152" s="139" t="s">
        <v>525</v>
      </c>
      <c r="G4152" s="141">
        <v>39873.599999999999</v>
      </c>
      <c r="H4152" s="141">
        <v>51833.599999999999</v>
      </c>
      <c r="I4152" s="234">
        <v>3</v>
      </c>
      <c r="J4152" s="235">
        <v>4.6153846153846156E-2</v>
      </c>
      <c r="K4152" s="141">
        <v>63793.599999999999</v>
      </c>
      <c r="L4152" s="146">
        <v>6</v>
      </c>
      <c r="M4152" s="139">
        <v>3</v>
      </c>
      <c r="N4152" s="167">
        <v>50</v>
      </c>
      <c r="O4152" s="79">
        <v>44861.856</v>
      </c>
      <c r="P4152" s="80"/>
    </row>
    <row r="4153" spans="1:21" s="236" customFormat="1">
      <c r="A4153" s="80" t="s">
        <v>1732</v>
      </c>
      <c r="B4153" s="80" t="s">
        <v>3297</v>
      </c>
      <c r="C4153" s="223" t="s">
        <v>1007</v>
      </c>
      <c r="D4153" s="139" t="s">
        <v>4026</v>
      </c>
      <c r="E4153" s="139" t="s">
        <v>301</v>
      </c>
      <c r="F4153" s="139" t="s">
        <v>525</v>
      </c>
      <c r="G4153" s="141">
        <v>42744</v>
      </c>
      <c r="H4153" s="141">
        <v>51480</v>
      </c>
      <c r="I4153" s="234">
        <v>2</v>
      </c>
      <c r="J4153" s="235">
        <v>3.0769230769230771E-2</v>
      </c>
      <c r="K4153" s="141">
        <v>60216</v>
      </c>
      <c r="L4153" s="146">
        <v>9</v>
      </c>
      <c r="M4153" s="139">
        <v>5</v>
      </c>
      <c r="N4153" s="167">
        <v>47</v>
      </c>
      <c r="O4153" s="79">
        <v>47989.760000000002</v>
      </c>
      <c r="P4153" s="80"/>
      <c r="T4153" s="241"/>
      <c r="U4153" s="241"/>
    </row>
    <row r="4154" spans="1:21" s="236" customFormat="1">
      <c r="A4154" s="80" t="s">
        <v>3263</v>
      </c>
      <c r="B4154" s="80" t="s">
        <v>3263</v>
      </c>
      <c r="C4154" s="223" t="s">
        <v>1007</v>
      </c>
      <c r="D4154" s="167" t="s">
        <v>4026</v>
      </c>
      <c r="E4154" s="139" t="s">
        <v>301</v>
      </c>
      <c r="F4154" s="139" t="s">
        <v>525</v>
      </c>
      <c r="G4154" s="141">
        <v>34070.400000000001</v>
      </c>
      <c r="H4154" s="141">
        <v>44356</v>
      </c>
      <c r="I4154" s="234">
        <v>1</v>
      </c>
      <c r="J4154" s="235">
        <v>1.5384615384615385E-2</v>
      </c>
      <c r="K4154" s="141">
        <v>54641.599999999999</v>
      </c>
      <c r="L4154" s="146">
        <v>1</v>
      </c>
      <c r="M4154" s="139">
        <v>1</v>
      </c>
      <c r="N4154" s="167">
        <v>54</v>
      </c>
      <c r="O4154" s="79">
        <v>34070.400000000001</v>
      </c>
      <c r="P4154" s="256"/>
    </row>
    <row r="4155" spans="1:21" s="236" customFormat="1">
      <c r="A4155" s="80"/>
      <c r="B4155" s="80"/>
      <c r="C4155" s="223"/>
      <c r="D4155" s="139"/>
      <c r="E4155" s="139"/>
      <c r="F4155" s="139"/>
      <c r="G4155" s="141"/>
      <c r="H4155" s="141"/>
      <c r="I4155" s="234"/>
      <c r="J4155" s="235"/>
      <c r="K4155" s="141"/>
      <c r="L4155" s="146"/>
      <c r="M4155" s="139"/>
      <c r="N4155" s="139"/>
      <c r="O4155" s="79"/>
      <c r="P4155" s="256"/>
      <c r="R4155" s="241"/>
    </row>
    <row r="4156" spans="1:21" s="236" customFormat="1">
      <c r="A4156" s="80"/>
      <c r="B4156" s="80"/>
      <c r="C4156" s="223"/>
      <c r="D4156" s="139"/>
      <c r="E4156" s="139"/>
      <c r="F4156" s="66"/>
      <c r="G4156" s="14" t="s">
        <v>236</v>
      </c>
      <c r="H4156" s="15" t="s">
        <v>237</v>
      </c>
      <c r="I4156" s="259"/>
      <c r="J4156" s="260"/>
      <c r="K4156" s="67" t="s">
        <v>238</v>
      </c>
      <c r="L4156" s="261"/>
      <c r="M4156" s="261"/>
      <c r="N4156" s="261"/>
      <c r="O4156" s="262"/>
      <c r="P4156" s="256"/>
      <c r="R4156" s="241"/>
    </row>
    <row r="4157" spans="1:21" s="236" customFormat="1">
      <c r="A4157" s="80"/>
      <c r="B4157" s="80"/>
      <c r="C4157" s="223"/>
      <c r="D4157" s="139"/>
      <c r="E4157" s="139"/>
      <c r="F4157" s="68" t="s">
        <v>253</v>
      </c>
      <c r="G4157" s="16">
        <v>50709.421707776732</v>
      </c>
      <c r="H4157" s="16">
        <v>65251.018894729896</v>
      </c>
      <c r="I4157" s="259"/>
      <c r="J4157" s="260"/>
      <c r="K4157" s="16">
        <v>79792.616081683023</v>
      </c>
      <c r="L4157" s="261"/>
      <c r="M4157" s="261"/>
      <c r="N4157" s="261"/>
      <c r="O4157" s="262"/>
      <c r="P4157" s="256"/>
      <c r="R4157" s="241"/>
    </row>
    <row r="4158" spans="1:21" s="236" customFormat="1">
      <c r="A4158" s="80"/>
      <c r="B4158" s="80"/>
      <c r="C4158" s="223"/>
      <c r="D4158" s="139"/>
      <c r="E4158" s="139"/>
      <c r="F4158" s="68" t="s">
        <v>254</v>
      </c>
      <c r="G4158" s="16">
        <v>53822.495999999999</v>
      </c>
      <c r="H4158" s="16">
        <v>69487.81</v>
      </c>
      <c r="I4158" s="259"/>
      <c r="J4158" s="260"/>
      <c r="K4158" s="16">
        <v>84560</v>
      </c>
      <c r="L4158" s="261"/>
      <c r="M4158" s="261"/>
      <c r="N4158" s="261"/>
      <c r="O4158" s="262"/>
      <c r="P4158" s="256"/>
      <c r="R4158" s="241"/>
    </row>
    <row r="4159" spans="1:21" s="236" customFormat="1">
      <c r="A4159" s="80"/>
      <c r="B4159" s="80"/>
      <c r="C4159" s="223"/>
      <c r="D4159" s="139"/>
      <c r="E4159" s="139"/>
      <c r="F4159" s="68" t="s">
        <v>255</v>
      </c>
      <c r="G4159" s="16">
        <v>46001</v>
      </c>
      <c r="H4159" s="16">
        <v>59639</v>
      </c>
      <c r="I4159" s="259"/>
      <c r="J4159" s="260"/>
      <c r="K4159" s="16">
        <v>72646.070000000007</v>
      </c>
      <c r="L4159" s="261"/>
      <c r="M4159" s="261"/>
      <c r="N4159" s="261"/>
      <c r="O4159" s="262"/>
      <c r="P4159" s="256"/>
      <c r="R4159" s="241"/>
    </row>
    <row r="4160" spans="1:21" s="236" customFormat="1">
      <c r="A4160" s="80"/>
      <c r="B4160" s="80"/>
      <c r="C4160" s="223"/>
      <c r="D4160" s="139"/>
      <c r="E4160" s="139"/>
      <c r="F4160" s="68" t="s">
        <v>256</v>
      </c>
      <c r="G4160" s="16">
        <v>49899.199999999997</v>
      </c>
      <c r="H4160" s="16">
        <v>64918.5</v>
      </c>
      <c r="I4160" s="259"/>
      <c r="J4160" s="260"/>
      <c r="K4160" s="16">
        <v>79851.199999999997</v>
      </c>
      <c r="L4160" s="261"/>
      <c r="M4160" s="261"/>
      <c r="N4160" s="261"/>
      <c r="O4160" s="262"/>
      <c r="P4160" s="256"/>
      <c r="R4160" s="241"/>
    </row>
    <row r="4161" spans="1:24" s="236" customFormat="1">
      <c r="A4161" s="80"/>
      <c r="B4161" s="80"/>
      <c r="C4161" s="223"/>
      <c r="D4161" s="139"/>
      <c r="E4161" s="139"/>
      <c r="F4161" s="68"/>
      <c r="G4161" s="16"/>
      <c r="H4161" s="16"/>
      <c r="I4161" s="259"/>
      <c r="J4161" s="260"/>
      <c r="K4161" s="16"/>
      <c r="L4161" s="261"/>
      <c r="M4161" s="261"/>
      <c r="N4161" s="261"/>
      <c r="O4161" s="262"/>
      <c r="P4161" s="256"/>
      <c r="R4161" s="241"/>
    </row>
    <row r="4162" spans="1:24" s="236" customFormat="1">
      <c r="A4162" s="80"/>
      <c r="B4162" s="80"/>
      <c r="C4162" s="223"/>
      <c r="D4162" s="139"/>
      <c r="E4162" s="139"/>
      <c r="F4162" s="68"/>
      <c r="G4162" s="16"/>
      <c r="H4162" s="69"/>
      <c r="I4162" s="263"/>
      <c r="J4162" s="406" t="s">
        <v>257</v>
      </c>
      <c r="K4162" s="406"/>
      <c r="L4162" s="406"/>
      <c r="M4162" s="406"/>
      <c r="N4162" s="406"/>
      <c r="O4162" s="406"/>
      <c r="P4162" s="256"/>
      <c r="R4162" s="241"/>
    </row>
    <row r="4163" spans="1:24" s="236" customFormat="1">
      <c r="A4163" s="80"/>
      <c r="B4163" s="80"/>
      <c r="C4163" s="223"/>
      <c r="D4163" s="139"/>
      <c r="E4163" s="139"/>
      <c r="F4163" s="68"/>
      <c r="G4163" s="16"/>
      <c r="H4163" s="70"/>
      <c r="I4163" s="264"/>
      <c r="J4163" s="265" t="s">
        <v>258</v>
      </c>
      <c r="K4163" s="71">
        <v>66385.074999999997</v>
      </c>
      <c r="L4163" s="266"/>
      <c r="M4163" s="407" t="s">
        <v>259</v>
      </c>
      <c r="N4163" s="407"/>
      <c r="O4163" s="72">
        <v>57857.44722345678</v>
      </c>
      <c r="P4163" s="256"/>
      <c r="R4163" s="241"/>
    </row>
    <row r="4164" spans="1:24" s="236" customFormat="1">
      <c r="A4164" s="80"/>
      <c r="B4164" s="80"/>
      <c r="C4164" s="223"/>
      <c r="D4164" s="139"/>
      <c r="E4164" s="139"/>
      <c r="F4164" s="261"/>
      <c r="G4164" s="262"/>
      <c r="H4164" s="70"/>
      <c r="I4164" s="264"/>
      <c r="J4164" s="265" t="s">
        <v>260</v>
      </c>
      <c r="K4164" s="71">
        <v>50117.5</v>
      </c>
      <c r="L4164" s="266"/>
      <c r="M4164" s="407" t="s">
        <v>537</v>
      </c>
      <c r="N4164" s="407"/>
      <c r="O4164" s="72">
        <v>53941.946048387108</v>
      </c>
      <c r="P4164" s="256"/>
      <c r="R4164" s="241"/>
    </row>
    <row r="4165" spans="1:24" s="236" customFormat="1">
      <c r="A4165" s="80"/>
      <c r="B4165" s="80"/>
      <c r="C4165" s="223"/>
      <c r="D4165" s="139"/>
      <c r="E4165" s="139"/>
      <c r="F4165" s="139"/>
      <c r="G4165" s="141"/>
      <c r="H4165" s="141"/>
      <c r="I4165" s="234"/>
      <c r="J4165" s="235"/>
      <c r="K4165" s="141"/>
      <c r="L4165" s="146"/>
      <c r="M4165" s="139"/>
      <c r="N4165" s="139"/>
      <c r="O4165" s="79"/>
      <c r="P4165" s="256"/>
      <c r="R4165" s="241"/>
    </row>
    <row r="4166" spans="1:24" ht="20.25">
      <c r="A4166" s="405" t="s">
        <v>85</v>
      </c>
      <c r="B4166" s="405"/>
      <c r="C4166" s="405"/>
      <c r="D4166" s="228"/>
      <c r="E4166" s="228"/>
      <c r="F4166" s="228"/>
      <c r="G4166" s="130"/>
      <c r="H4166" s="130"/>
      <c r="I4166" s="229"/>
      <c r="J4166" s="132"/>
      <c r="K4166" s="130"/>
      <c r="L4166" s="230"/>
      <c r="M4166" s="230"/>
      <c r="N4166" s="230"/>
      <c r="O4166" s="130"/>
      <c r="P4166" s="134"/>
    </row>
    <row r="4167" spans="1:24" ht="18">
      <c r="A4167" s="61" t="s">
        <v>517</v>
      </c>
      <c r="B4167" s="62" t="s">
        <v>243</v>
      </c>
      <c r="C4167" s="61" t="s">
        <v>233</v>
      </c>
      <c r="D4167" s="61" t="s">
        <v>289</v>
      </c>
      <c r="E4167" s="61" t="s">
        <v>518</v>
      </c>
      <c r="F4167" s="61" t="s">
        <v>519</v>
      </c>
      <c r="G4167" s="63" t="s">
        <v>236</v>
      </c>
      <c r="H4167" s="63" t="s">
        <v>237</v>
      </c>
      <c r="I4167" s="232"/>
      <c r="J4167" s="233" t="s">
        <v>520</v>
      </c>
      <c r="K4167" s="63" t="s">
        <v>238</v>
      </c>
      <c r="L4167" s="61" t="s">
        <v>521</v>
      </c>
      <c r="M4167" s="64" t="s">
        <v>522</v>
      </c>
      <c r="N4167" s="64" t="s">
        <v>523</v>
      </c>
      <c r="O4167" s="65" t="s">
        <v>524</v>
      </c>
      <c r="P4167" s="61" t="s">
        <v>240</v>
      </c>
    </row>
    <row r="4168" spans="1:24" s="236" customFormat="1">
      <c r="A4168" s="80" t="s">
        <v>3212</v>
      </c>
      <c r="B4168" s="80" t="s">
        <v>3213</v>
      </c>
      <c r="C4168" s="308" t="s">
        <v>4977</v>
      </c>
      <c r="D4168" s="139" t="s">
        <v>300</v>
      </c>
      <c r="E4168" s="139" t="s">
        <v>301</v>
      </c>
      <c r="F4168" s="140" t="s">
        <v>2219</v>
      </c>
      <c r="G4168" s="141">
        <v>82588.899999999994</v>
      </c>
      <c r="H4168" s="141">
        <v>123054.56999999999</v>
      </c>
      <c r="I4168" s="234">
        <v>64</v>
      </c>
      <c r="J4168" s="235">
        <v>1</v>
      </c>
      <c r="K4168" s="141">
        <v>163520.24</v>
      </c>
      <c r="L4168" s="146"/>
      <c r="M4168" s="139">
        <v>0</v>
      </c>
      <c r="N4168" s="167"/>
      <c r="O4168" s="244"/>
      <c r="P4168" s="80"/>
      <c r="Q4168" s="245"/>
      <c r="U4168" s="241"/>
    </row>
    <row r="4169" spans="1:24" s="236" customFormat="1">
      <c r="A4169" s="80" t="s">
        <v>272</v>
      </c>
      <c r="B4169" s="80" t="s">
        <v>3189</v>
      </c>
      <c r="C4169" s="308" t="s">
        <v>1011</v>
      </c>
      <c r="D4169" s="139" t="s">
        <v>300</v>
      </c>
      <c r="E4169" s="139" t="s">
        <v>306</v>
      </c>
      <c r="F4169" s="139" t="s">
        <v>525</v>
      </c>
      <c r="G4169" s="271">
        <v>79539.199999999997</v>
      </c>
      <c r="H4169" s="141">
        <v>103407.2</v>
      </c>
      <c r="I4169" s="234">
        <v>63</v>
      </c>
      <c r="J4169" s="235">
        <v>0.984375</v>
      </c>
      <c r="K4169" s="271">
        <v>127275.2</v>
      </c>
      <c r="L4169" s="146">
        <v>1</v>
      </c>
      <c r="M4169" s="146">
        <v>1</v>
      </c>
      <c r="N4169" s="167">
        <v>13</v>
      </c>
      <c r="O4169" s="242">
        <v>86424.000000000015</v>
      </c>
      <c r="P4169" s="272"/>
      <c r="Q4169" s="241"/>
      <c r="U4169" s="241"/>
    </row>
    <row r="4170" spans="1:24" s="236" customFormat="1">
      <c r="A4170" s="80" t="s">
        <v>282</v>
      </c>
      <c r="B4170" s="80" t="s">
        <v>3199</v>
      </c>
      <c r="C4170" s="308" t="s">
        <v>4978</v>
      </c>
      <c r="D4170" s="139" t="s">
        <v>300</v>
      </c>
      <c r="E4170" s="139" t="s">
        <v>301</v>
      </c>
      <c r="F4170" s="139" t="s">
        <v>525</v>
      </c>
      <c r="G4170" s="141">
        <v>82559</v>
      </c>
      <c r="H4170" s="141">
        <v>102304</v>
      </c>
      <c r="I4170" s="234">
        <v>62</v>
      </c>
      <c r="J4170" s="235">
        <v>0.96875</v>
      </c>
      <c r="K4170" s="141">
        <v>122049</v>
      </c>
      <c r="L4170" s="146">
        <v>1</v>
      </c>
      <c r="M4170" s="146">
        <v>1</v>
      </c>
      <c r="N4170" s="167"/>
      <c r="O4170" s="144"/>
      <c r="P4170" s="213"/>
    </row>
    <row r="4171" spans="1:24" s="236" customFormat="1">
      <c r="A4171" s="80" t="s">
        <v>1723</v>
      </c>
      <c r="B4171" s="80" t="s">
        <v>3199</v>
      </c>
      <c r="C4171" s="308" t="s">
        <v>3820</v>
      </c>
      <c r="D4171" s="139" t="s">
        <v>300</v>
      </c>
      <c r="E4171" s="139" t="s">
        <v>301</v>
      </c>
      <c r="F4171" s="139" t="s">
        <v>525</v>
      </c>
      <c r="G4171" s="141">
        <v>85226.81</v>
      </c>
      <c r="H4171" s="141">
        <v>101356.94</v>
      </c>
      <c r="I4171" s="234">
        <v>61</v>
      </c>
      <c r="J4171" s="235">
        <v>0.953125</v>
      </c>
      <c r="K4171" s="141">
        <v>117487.07</v>
      </c>
      <c r="L4171" s="146">
        <v>1</v>
      </c>
      <c r="M4171" s="139">
        <v>1</v>
      </c>
      <c r="N4171" s="167">
        <v>5</v>
      </c>
      <c r="O4171" s="79">
        <v>101356.94</v>
      </c>
      <c r="P4171" s="80"/>
    </row>
    <row r="4172" spans="1:24" s="236" customFormat="1">
      <c r="A4172" s="80" t="s">
        <v>221</v>
      </c>
      <c r="B4172" s="80" t="s">
        <v>3199</v>
      </c>
      <c r="C4172" s="308" t="s">
        <v>473</v>
      </c>
      <c r="D4172" s="139" t="s">
        <v>300</v>
      </c>
      <c r="E4172" s="139" t="s">
        <v>301</v>
      </c>
      <c r="F4172" s="140" t="s">
        <v>2219</v>
      </c>
      <c r="G4172" s="267">
        <v>75879.91</v>
      </c>
      <c r="H4172" s="141">
        <v>98643.885000000009</v>
      </c>
      <c r="I4172" s="234">
        <v>60</v>
      </c>
      <c r="J4172" s="235">
        <v>0.9375</v>
      </c>
      <c r="K4172" s="267">
        <v>121407.86</v>
      </c>
      <c r="L4172" s="146">
        <v>1</v>
      </c>
      <c r="M4172" s="139">
        <v>1</v>
      </c>
      <c r="N4172" s="167">
        <v>6</v>
      </c>
      <c r="O4172" s="79">
        <v>100796.8</v>
      </c>
      <c r="P4172" s="80"/>
    </row>
    <row r="4173" spans="1:24" s="236" customFormat="1">
      <c r="A4173" s="80" t="s">
        <v>212</v>
      </c>
      <c r="B4173" s="80" t="s">
        <v>3199</v>
      </c>
      <c r="C4173" s="310" t="s">
        <v>1003</v>
      </c>
      <c r="D4173" s="139" t="s">
        <v>300</v>
      </c>
      <c r="E4173" s="167" t="s">
        <v>301</v>
      </c>
      <c r="F4173" s="167" t="s">
        <v>525</v>
      </c>
      <c r="G4173" s="156">
        <v>74505.600000000006</v>
      </c>
      <c r="H4173" s="141">
        <v>95014.399999999994</v>
      </c>
      <c r="I4173" s="234">
        <v>59</v>
      </c>
      <c r="J4173" s="235">
        <v>0.921875</v>
      </c>
      <c r="K4173" s="156">
        <v>115523.2</v>
      </c>
      <c r="L4173" s="240">
        <v>1</v>
      </c>
      <c r="M4173" s="167">
        <v>1</v>
      </c>
      <c r="N4173" s="167">
        <v>1</v>
      </c>
      <c r="O4173" s="85">
        <v>115523.2</v>
      </c>
      <c r="P4173" s="80"/>
    </row>
    <row r="4174" spans="1:24" s="236" customFormat="1" ht="22.5">
      <c r="A4174" s="80" t="s">
        <v>217</v>
      </c>
      <c r="B4174" s="80" t="s">
        <v>3199</v>
      </c>
      <c r="C4174" s="308" t="s">
        <v>4979</v>
      </c>
      <c r="D4174" s="139" t="s">
        <v>300</v>
      </c>
      <c r="E4174" s="139" t="s">
        <v>301</v>
      </c>
      <c r="F4174" s="140" t="s">
        <v>2219</v>
      </c>
      <c r="G4174" s="141">
        <v>73633.040000000008</v>
      </c>
      <c r="H4174" s="141">
        <v>93884.752000000008</v>
      </c>
      <c r="I4174" s="234">
        <v>58</v>
      </c>
      <c r="J4174" s="235">
        <v>0.90625</v>
      </c>
      <c r="K4174" s="141">
        <v>114136.46400000001</v>
      </c>
      <c r="L4174" s="146">
        <v>3</v>
      </c>
      <c r="M4174" s="139">
        <v>3</v>
      </c>
      <c r="N4174" s="167">
        <v>4</v>
      </c>
      <c r="O4174" s="79">
        <v>103153.35333333333</v>
      </c>
      <c r="P4174" s="80"/>
    </row>
    <row r="4175" spans="1:24" s="236" customFormat="1">
      <c r="A4175" s="80" t="s">
        <v>226</v>
      </c>
      <c r="B4175" s="80" t="s">
        <v>3199</v>
      </c>
      <c r="C4175" s="308" t="s">
        <v>4980</v>
      </c>
      <c r="D4175" s="139" t="s">
        <v>300</v>
      </c>
      <c r="E4175" s="139" t="s">
        <v>301</v>
      </c>
      <c r="F4175" s="139" t="s">
        <v>525</v>
      </c>
      <c r="G4175" s="141">
        <v>74892</v>
      </c>
      <c r="H4175" s="141">
        <v>93834.5</v>
      </c>
      <c r="I4175" s="234">
        <v>57</v>
      </c>
      <c r="J4175" s="235">
        <v>0.890625</v>
      </c>
      <c r="K4175" s="141">
        <v>112777</v>
      </c>
      <c r="L4175" s="146">
        <v>1</v>
      </c>
      <c r="M4175" s="139">
        <v>1</v>
      </c>
      <c r="N4175" s="167">
        <v>3</v>
      </c>
      <c r="O4175" s="79">
        <v>105337</v>
      </c>
      <c r="P4175" s="80"/>
    </row>
    <row r="4176" spans="1:24" s="236" customFormat="1" ht="22.5">
      <c r="A4176" s="80" t="s">
        <v>3303</v>
      </c>
      <c r="B4176" s="80" t="s">
        <v>3199</v>
      </c>
      <c r="C4176" s="308" t="s">
        <v>4981</v>
      </c>
      <c r="D4176" s="139"/>
      <c r="E4176" s="139"/>
      <c r="F4176" s="139"/>
      <c r="G4176" s="249">
        <v>70256</v>
      </c>
      <c r="H4176" s="141">
        <v>91702.5</v>
      </c>
      <c r="I4176" s="234">
        <v>56</v>
      </c>
      <c r="J4176" s="235">
        <v>0.875</v>
      </c>
      <c r="K4176" s="249">
        <v>113149</v>
      </c>
      <c r="L4176" s="146"/>
      <c r="M4176" s="139">
        <v>4</v>
      </c>
      <c r="N4176" s="167">
        <v>24</v>
      </c>
      <c r="O4176" s="79">
        <v>82513</v>
      </c>
      <c r="P4176" s="80"/>
      <c r="V4176" s="245"/>
      <c r="W4176" s="245"/>
      <c r="X4176" s="245"/>
    </row>
    <row r="4177" spans="1:21" s="236" customFormat="1">
      <c r="A4177" s="80" t="s">
        <v>3281</v>
      </c>
      <c r="B4177" s="80" t="s">
        <v>3258</v>
      </c>
      <c r="C4177" s="308" t="s">
        <v>1010</v>
      </c>
      <c r="D4177" s="139" t="s">
        <v>300</v>
      </c>
      <c r="E4177" s="139" t="s">
        <v>301</v>
      </c>
      <c r="F4177" s="139" t="s">
        <v>525</v>
      </c>
      <c r="G4177" s="141">
        <v>73000</v>
      </c>
      <c r="H4177" s="141">
        <v>91500</v>
      </c>
      <c r="I4177" s="234">
        <v>55</v>
      </c>
      <c r="J4177" s="235">
        <v>0.859375</v>
      </c>
      <c r="K4177" s="141">
        <v>110000</v>
      </c>
      <c r="L4177" s="146">
        <v>1</v>
      </c>
      <c r="M4177" s="139">
        <v>1</v>
      </c>
      <c r="N4177" s="167">
        <v>8</v>
      </c>
      <c r="O4177" s="79">
        <v>98411</v>
      </c>
      <c r="P4177" s="80"/>
    </row>
    <row r="4178" spans="1:21" s="236" customFormat="1">
      <c r="A4178" s="80" t="s">
        <v>215</v>
      </c>
      <c r="B4178" s="80" t="s">
        <v>3199</v>
      </c>
      <c r="C4178" s="308" t="s">
        <v>1010</v>
      </c>
      <c r="D4178" s="139" t="s">
        <v>300</v>
      </c>
      <c r="E4178" s="139" t="s">
        <v>301</v>
      </c>
      <c r="F4178" s="139" t="s">
        <v>525</v>
      </c>
      <c r="G4178" s="141">
        <v>67226</v>
      </c>
      <c r="H4178" s="141">
        <v>89074.5</v>
      </c>
      <c r="I4178" s="234">
        <v>54</v>
      </c>
      <c r="J4178" s="235">
        <v>0.84375</v>
      </c>
      <c r="K4178" s="141">
        <v>110923</v>
      </c>
      <c r="L4178" s="146">
        <v>1</v>
      </c>
      <c r="M4178" s="139">
        <v>1</v>
      </c>
      <c r="N4178" s="167">
        <v>2</v>
      </c>
      <c r="O4178" s="79">
        <v>107292.64</v>
      </c>
      <c r="P4178" s="80"/>
    </row>
    <row r="4179" spans="1:21" s="236" customFormat="1">
      <c r="A4179" s="80" t="s">
        <v>3217</v>
      </c>
      <c r="B4179" s="80" t="s">
        <v>3199</v>
      </c>
      <c r="C4179" s="308" t="s">
        <v>459</v>
      </c>
      <c r="D4179" s="139" t="s">
        <v>300</v>
      </c>
      <c r="E4179" s="139" t="s">
        <v>306</v>
      </c>
      <c r="F4179" s="139" t="s">
        <v>525</v>
      </c>
      <c r="G4179" s="141">
        <v>69268.759999999995</v>
      </c>
      <c r="H4179" s="141">
        <v>88363.674999999988</v>
      </c>
      <c r="I4179" s="234">
        <v>53</v>
      </c>
      <c r="J4179" s="235">
        <v>0.828125</v>
      </c>
      <c r="K4179" s="141">
        <v>107458.59</v>
      </c>
      <c r="L4179" s="146">
        <v>1</v>
      </c>
      <c r="M4179" s="139">
        <v>1</v>
      </c>
      <c r="N4179" s="167">
        <v>7</v>
      </c>
      <c r="O4179" s="79">
        <v>99875.09</v>
      </c>
      <c r="P4179" s="213"/>
      <c r="U4179" s="241"/>
    </row>
    <row r="4180" spans="1:21" s="236" customFormat="1" ht="22.5">
      <c r="A4180" s="80" t="s">
        <v>3200</v>
      </c>
      <c r="B4180" s="80" t="s">
        <v>3201</v>
      </c>
      <c r="C4180" s="308" t="s">
        <v>1010</v>
      </c>
      <c r="D4180" s="139" t="s">
        <v>300</v>
      </c>
      <c r="E4180" s="139" t="s">
        <v>301</v>
      </c>
      <c r="F4180" s="139" t="s">
        <v>525</v>
      </c>
      <c r="G4180" s="141">
        <v>66579</v>
      </c>
      <c r="H4180" s="141">
        <v>87954.5</v>
      </c>
      <c r="I4180" s="234">
        <v>52</v>
      </c>
      <c r="J4180" s="235">
        <v>0.8125</v>
      </c>
      <c r="K4180" s="141">
        <v>109330</v>
      </c>
      <c r="L4180" s="146"/>
      <c r="M4180" s="139">
        <v>2</v>
      </c>
      <c r="N4180" s="167">
        <v>25</v>
      </c>
      <c r="O4180" s="79">
        <v>81228</v>
      </c>
      <c r="P4180" s="80"/>
    </row>
    <row r="4181" spans="1:21" s="236" customFormat="1">
      <c r="A4181" s="80" t="s">
        <v>1713</v>
      </c>
      <c r="B4181" s="80" t="s">
        <v>3199</v>
      </c>
      <c r="C4181" s="308" t="s">
        <v>1003</v>
      </c>
      <c r="D4181" s="140" t="s">
        <v>300</v>
      </c>
      <c r="E4181" s="139" t="s">
        <v>301</v>
      </c>
      <c r="F4181" s="139" t="s">
        <v>525</v>
      </c>
      <c r="G4181" s="141">
        <v>65823.570000000007</v>
      </c>
      <c r="H4181" s="141">
        <v>85570.635000000009</v>
      </c>
      <c r="I4181" s="234">
        <v>51</v>
      </c>
      <c r="J4181" s="235">
        <v>0.796875</v>
      </c>
      <c r="K4181" s="141">
        <v>105317.7</v>
      </c>
      <c r="L4181" s="146">
        <v>1</v>
      </c>
      <c r="M4181" s="139">
        <v>1</v>
      </c>
      <c r="N4181" s="167">
        <v>26</v>
      </c>
      <c r="O4181" s="79">
        <v>80777.84</v>
      </c>
      <c r="P4181" s="80"/>
    </row>
    <row r="4182" spans="1:21" s="236" customFormat="1">
      <c r="A4182" s="80" t="s">
        <v>3241</v>
      </c>
      <c r="B4182" s="80" t="s">
        <v>3213</v>
      </c>
      <c r="C4182" s="308" t="s">
        <v>1010</v>
      </c>
      <c r="D4182" s="139" t="s">
        <v>300</v>
      </c>
      <c r="E4182" s="139"/>
      <c r="F4182" s="139" t="s">
        <v>525</v>
      </c>
      <c r="G4182" s="141">
        <v>64475.839999999997</v>
      </c>
      <c r="H4182" s="141">
        <v>84971.12</v>
      </c>
      <c r="I4182" s="234">
        <v>50</v>
      </c>
      <c r="J4182" s="235">
        <v>0.78125</v>
      </c>
      <c r="K4182" s="141">
        <v>105466.4</v>
      </c>
      <c r="L4182" s="146">
        <v>7</v>
      </c>
      <c r="M4182" s="139">
        <v>8</v>
      </c>
      <c r="N4182" s="167">
        <v>19</v>
      </c>
      <c r="O4182" s="79">
        <v>84971.12</v>
      </c>
      <c r="P4182" s="80"/>
    </row>
    <row r="4183" spans="1:21" s="236" customFormat="1">
      <c r="A4183" s="80" t="s">
        <v>1743</v>
      </c>
      <c r="B4183" s="80" t="s">
        <v>3251</v>
      </c>
      <c r="C4183" s="308" t="s">
        <v>1012</v>
      </c>
      <c r="D4183" s="139" t="s">
        <v>300</v>
      </c>
      <c r="E4183" s="139" t="s">
        <v>306</v>
      </c>
      <c r="F4183" s="139" t="s">
        <v>525</v>
      </c>
      <c r="G4183" s="141">
        <v>65104</v>
      </c>
      <c r="H4183" s="141">
        <v>84687.2</v>
      </c>
      <c r="I4183" s="234">
        <v>49</v>
      </c>
      <c r="J4183" s="235">
        <v>0.765625</v>
      </c>
      <c r="K4183" s="141">
        <v>104270.39999999999</v>
      </c>
      <c r="L4183" s="146">
        <v>8</v>
      </c>
      <c r="M4183" s="139">
        <v>7</v>
      </c>
      <c r="N4183" s="167">
        <v>10</v>
      </c>
      <c r="O4183" s="79">
        <v>96108.063999999998</v>
      </c>
      <c r="P4183" s="80"/>
    </row>
    <row r="4184" spans="1:21" s="236" customFormat="1">
      <c r="A4184" s="80" t="s">
        <v>3359</v>
      </c>
      <c r="B4184" s="80" t="s">
        <v>3201</v>
      </c>
      <c r="C4184" s="223" t="s">
        <v>4982</v>
      </c>
      <c r="D4184" s="139"/>
      <c r="E4184" s="139"/>
      <c r="F4184" s="139"/>
      <c r="G4184" s="271">
        <v>64987.144784166514</v>
      </c>
      <c r="H4184" s="141">
        <v>84508.640811659963</v>
      </c>
      <c r="I4184" s="234">
        <v>48</v>
      </c>
      <c r="J4184" s="235">
        <v>0.75</v>
      </c>
      <c r="K4184" s="271">
        <v>104030.13683915342</v>
      </c>
      <c r="L4184" s="146"/>
      <c r="M4184" s="186"/>
      <c r="N4184" s="167"/>
      <c r="O4184" s="244"/>
      <c r="P4184" s="80"/>
    </row>
    <row r="4185" spans="1:21" s="236" customFormat="1">
      <c r="A4185" s="80" t="s">
        <v>3338</v>
      </c>
      <c r="B4185" s="80" t="s">
        <v>3238</v>
      </c>
      <c r="C4185" s="308" t="s">
        <v>4982</v>
      </c>
      <c r="D4185" s="139" t="s">
        <v>300</v>
      </c>
      <c r="E4185" s="139" t="s">
        <v>306</v>
      </c>
      <c r="F4185" s="139" t="s">
        <v>525</v>
      </c>
      <c r="G4185" s="79">
        <v>63839.98</v>
      </c>
      <c r="H4185" s="141">
        <v>82992.100000000006</v>
      </c>
      <c r="I4185" s="234">
        <v>47</v>
      </c>
      <c r="J4185" s="235">
        <v>0.734375</v>
      </c>
      <c r="K4185" s="79">
        <v>102144.22</v>
      </c>
      <c r="L4185" s="146">
        <v>1</v>
      </c>
      <c r="M4185" s="139">
        <v>1</v>
      </c>
      <c r="N4185" s="167">
        <v>16</v>
      </c>
      <c r="O4185" s="79">
        <v>85000</v>
      </c>
      <c r="P4185" s="80"/>
    </row>
    <row r="4186" spans="1:21" s="236" customFormat="1">
      <c r="A4186" s="80" t="s">
        <v>216</v>
      </c>
      <c r="B4186" s="80" t="s">
        <v>3199</v>
      </c>
      <c r="C4186" s="224" t="s">
        <v>1016</v>
      </c>
      <c r="D4186" s="167"/>
      <c r="E4186" s="239" t="s">
        <v>301</v>
      </c>
      <c r="F4186" s="167" t="s">
        <v>525</v>
      </c>
      <c r="G4186" s="85">
        <v>68809.51999999999</v>
      </c>
      <c r="H4186" s="141">
        <v>82815.823999999993</v>
      </c>
      <c r="I4186" s="234">
        <v>46</v>
      </c>
      <c r="J4186" s="235">
        <v>0.71875</v>
      </c>
      <c r="K4186" s="85">
        <v>96822.128000000012</v>
      </c>
      <c r="L4186" s="240">
        <v>1</v>
      </c>
      <c r="M4186" s="167"/>
      <c r="N4186" s="167">
        <v>12</v>
      </c>
      <c r="O4186" s="85">
        <v>88438.9</v>
      </c>
      <c r="P4186" s="182"/>
    </row>
    <row r="4187" spans="1:21" s="236" customFormat="1">
      <c r="A4187" s="80" t="s">
        <v>220</v>
      </c>
      <c r="B4187" s="80" t="s">
        <v>3201</v>
      </c>
      <c r="C4187" s="308" t="s">
        <v>1010</v>
      </c>
      <c r="D4187" s="139" t="s">
        <v>300</v>
      </c>
      <c r="E4187" s="139" t="s">
        <v>301</v>
      </c>
      <c r="F4187" s="139" t="s">
        <v>525</v>
      </c>
      <c r="G4187" s="141">
        <v>64329</v>
      </c>
      <c r="H4187" s="141">
        <v>82709</v>
      </c>
      <c r="I4187" s="234">
        <v>45</v>
      </c>
      <c r="J4187" s="235">
        <v>0.703125</v>
      </c>
      <c r="K4187" s="141">
        <v>101089</v>
      </c>
      <c r="L4187" s="146">
        <v>2</v>
      </c>
      <c r="M4187" s="139">
        <v>2</v>
      </c>
      <c r="N4187" s="167">
        <v>37</v>
      </c>
      <c r="O4187" s="79">
        <v>73539.13</v>
      </c>
      <c r="P4187" s="80"/>
    </row>
    <row r="4188" spans="1:21" s="236" customFormat="1" ht="22.5">
      <c r="A4188" s="80" t="s">
        <v>274</v>
      </c>
      <c r="B4188" s="80" t="s">
        <v>3222</v>
      </c>
      <c r="C4188" s="308" t="s">
        <v>2636</v>
      </c>
      <c r="D4188" s="139" t="s">
        <v>300</v>
      </c>
      <c r="E4188" s="139" t="s">
        <v>306</v>
      </c>
      <c r="F4188" s="139" t="s">
        <v>525</v>
      </c>
      <c r="G4188" s="141">
        <v>65824</v>
      </c>
      <c r="H4188" s="141">
        <v>82279.5</v>
      </c>
      <c r="I4188" s="234">
        <v>44</v>
      </c>
      <c r="J4188" s="235">
        <v>0.6875</v>
      </c>
      <c r="K4188" s="141">
        <v>98735</v>
      </c>
      <c r="L4188" s="146">
        <v>1</v>
      </c>
      <c r="M4188" s="139">
        <v>1</v>
      </c>
      <c r="N4188" s="167">
        <v>33</v>
      </c>
      <c r="O4188" s="242">
        <v>76800</v>
      </c>
      <c r="P4188" s="80"/>
    </row>
    <row r="4189" spans="1:21" s="236" customFormat="1">
      <c r="A4189" s="80" t="s">
        <v>228</v>
      </c>
      <c r="B4189" s="80" t="s">
        <v>3199</v>
      </c>
      <c r="C4189" s="308" t="s">
        <v>1010</v>
      </c>
      <c r="D4189" s="139" t="s">
        <v>300</v>
      </c>
      <c r="E4189" s="139" t="s">
        <v>301</v>
      </c>
      <c r="F4189" s="139" t="s">
        <v>525</v>
      </c>
      <c r="G4189" s="141">
        <v>68370</v>
      </c>
      <c r="H4189" s="141">
        <v>82147</v>
      </c>
      <c r="I4189" s="234">
        <v>43</v>
      </c>
      <c r="J4189" s="235">
        <v>0.671875</v>
      </c>
      <c r="K4189" s="141">
        <v>95924</v>
      </c>
      <c r="L4189" s="146">
        <v>1</v>
      </c>
      <c r="M4189" s="139">
        <v>1</v>
      </c>
      <c r="N4189" s="167"/>
      <c r="O4189" s="244"/>
      <c r="P4189" s="80"/>
    </row>
    <row r="4190" spans="1:21" s="236" customFormat="1">
      <c r="A4190" s="80" t="s">
        <v>3317</v>
      </c>
      <c r="B4190" s="80" t="s">
        <v>3318</v>
      </c>
      <c r="C4190" s="308" t="s">
        <v>1010</v>
      </c>
      <c r="D4190" s="139" t="s">
        <v>300</v>
      </c>
      <c r="E4190" s="139" t="s">
        <v>301</v>
      </c>
      <c r="F4190" s="139"/>
      <c r="G4190" s="141">
        <v>63152.04</v>
      </c>
      <c r="H4190" s="141">
        <v>82097.654999999999</v>
      </c>
      <c r="I4190" s="234">
        <v>42</v>
      </c>
      <c r="J4190" s="235">
        <v>0.65625</v>
      </c>
      <c r="K4190" s="141">
        <v>101043.27</v>
      </c>
      <c r="L4190" s="146">
        <v>1</v>
      </c>
      <c r="M4190" s="139">
        <v>1</v>
      </c>
      <c r="N4190" s="167">
        <v>18</v>
      </c>
      <c r="O4190" s="79">
        <v>84995.04</v>
      </c>
      <c r="P4190" s="144"/>
    </row>
    <row r="4191" spans="1:21" s="236" customFormat="1">
      <c r="A4191" s="80" t="s">
        <v>205</v>
      </c>
      <c r="B4191" s="80" t="s">
        <v>3199</v>
      </c>
      <c r="C4191" s="308" t="s">
        <v>1010</v>
      </c>
      <c r="D4191" s="139" t="s">
        <v>300</v>
      </c>
      <c r="E4191" s="139" t="s">
        <v>301</v>
      </c>
      <c r="F4191" s="139" t="s">
        <v>525</v>
      </c>
      <c r="G4191" s="141">
        <v>62301.36</v>
      </c>
      <c r="H4191" s="141">
        <v>82024.61</v>
      </c>
      <c r="I4191" s="234">
        <v>41</v>
      </c>
      <c r="J4191" s="235">
        <v>0.640625</v>
      </c>
      <c r="K4191" s="141">
        <v>101747.86</v>
      </c>
      <c r="L4191" s="146">
        <v>1</v>
      </c>
      <c r="M4191" s="139">
        <v>1</v>
      </c>
      <c r="N4191" s="167">
        <v>17</v>
      </c>
      <c r="O4191" s="79">
        <v>85000</v>
      </c>
      <c r="P4191" s="80"/>
    </row>
    <row r="4192" spans="1:21" s="236" customFormat="1">
      <c r="A4192" s="80" t="s">
        <v>3209</v>
      </c>
      <c r="B4192" s="80" t="s">
        <v>3209</v>
      </c>
      <c r="C4192" s="223" t="s">
        <v>1003</v>
      </c>
      <c r="D4192" s="139" t="s">
        <v>300</v>
      </c>
      <c r="E4192" s="139" t="s">
        <v>301</v>
      </c>
      <c r="F4192" s="139"/>
      <c r="G4192" s="141">
        <v>62878.400000000001</v>
      </c>
      <c r="H4192" s="141">
        <v>81744</v>
      </c>
      <c r="I4192" s="234">
        <v>40</v>
      </c>
      <c r="J4192" s="235">
        <v>0.625</v>
      </c>
      <c r="K4192" s="141">
        <v>100609.60000000001</v>
      </c>
      <c r="L4192" s="146"/>
      <c r="M4192" s="139">
        <v>11</v>
      </c>
      <c r="N4192" s="167">
        <v>30</v>
      </c>
      <c r="O4192" s="79">
        <v>78703.42</v>
      </c>
      <c r="P4192" s="80"/>
    </row>
    <row r="4193" spans="1:24" s="236" customFormat="1">
      <c r="A4193" s="80" t="s">
        <v>3197</v>
      </c>
      <c r="B4193" s="80" t="s">
        <v>3258</v>
      </c>
      <c r="C4193" s="311" t="s">
        <v>1015</v>
      </c>
      <c r="D4193" s="139" t="s">
        <v>300</v>
      </c>
      <c r="E4193" s="158" t="s">
        <v>306</v>
      </c>
      <c r="F4193" s="161" t="s">
        <v>525</v>
      </c>
      <c r="G4193" s="141">
        <v>63360</v>
      </c>
      <c r="H4193" s="141">
        <v>81604.5</v>
      </c>
      <c r="I4193" s="234">
        <v>39</v>
      </c>
      <c r="J4193" s="235">
        <v>0.609375</v>
      </c>
      <c r="K4193" s="141">
        <v>99849</v>
      </c>
      <c r="L4193" s="146"/>
      <c r="M4193" s="139">
        <v>16</v>
      </c>
      <c r="N4193" s="167">
        <v>23</v>
      </c>
      <c r="O4193" s="79">
        <v>82810.69</v>
      </c>
      <c r="P4193" s="80"/>
    </row>
    <row r="4194" spans="1:24" s="236" customFormat="1">
      <c r="A4194" s="80" t="s">
        <v>1758</v>
      </c>
      <c r="B4194" s="80" t="s">
        <v>3222</v>
      </c>
      <c r="C4194" s="308"/>
      <c r="D4194" s="139" t="s">
        <v>4026</v>
      </c>
      <c r="E4194" s="139" t="s">
        <v>301</v>
      </c>
      <c r="F4194" s="140" t="s">
        <v>2219</v>
      </c>
      <c r="G4194" s="141">
        <v>66040</v>
      </c>
      <c r="H4194" s="141">
        <v>81224</v>
      </c>
      <c r="I4194" s="234">
        <v>38</v>
      </c>
      <c r="J4194" s="235">
        <v>0.59375</v>
      </c>
      <c r="K4194" s="141">
        <v>96408</v>
      </c>
      <c r="L4194" s="146">
        <v>1</v>
      </c>
      <c r="M4194" s="139">
        <v>1</v>
      </c>
      <c r="N4194" s="167">
        <v>36</v>
      </c>
      <c r="O4194" s="79">
        <v>73622</v>
      </c>
      <c r="P4194" s="80"/>
    </row>
    <row r="4195" spans="1:24" s="236" customFormat="1">
      <c r="A4195" s="80" t="s">
        <v>224</v>
      </c>
      <c r="B4195" s="80" t="s">
        <v>3201</v>
      </c>
      <c r="C4195" s="223" t="s">
        <v>1010</v>
      </c>
      <c r="D4195" s="139" t="s">
        <v>300</v>
      </c>
      <c r="E4195" s="139" t="s">
        <v>301</v>
      </c>
      <c r="F4195" s="140" t="s">
        <v>2219</v>
      </c>
      <c r="G4195" s="141">
        <v>64613.325101013201</v>
      </c>
      <c r="H4195" s="141">
        <v>80773.278274884215</v>
      </c>
      <c r="I4195" s="234">
        <v>37</v>
      </c>
      <c r="J4195" s="235">
        <v>0.578125</v>
      </c>
      <c r="K4195" s="141">
        <v>96933.231448755221</v>
      </c>
      <c r="L4195" s="146">
        <v>2</v>
      </c>
      <c r="M4195" s="139">
        <v>2</v>
      </c>
      <c r="N4195" s="167">
        <v>47</v>
      </c>
      <c r="O4195" s="79">
        <v>67411.531199999998</v>
      </c>
      <c r="P4195" s="80"/>
    </row>
    <row r="4196" spans="1:24" s="236" customFormat="1">
      <c r="A4196" s="80" t="s">
        <v>225</v>
      </c>
      <c r="B4196" s="80" t="s">
        <v>3209</v>
      </c>
      <c r="C4196" s="312" t="s">
        <v>473</v>
      </c>
      <c r="D4196" s="139" t="s">
        <v>300</v>
      </c>
      <c r="E4196" s="251" t="s">
        <v>306</v>
      </c>
      <c r="F4196" s="251" t="s">
        <v>525</v>
      </c>
      <c r="G4196" s="252">
        <v>64500.800000000003</v>
      </c>
      <c r="H4196" s="141">
        <v>80620.800000000003</v>
      </c>
      <c r="I4196" s="234">
        <v>36</v>
      </c>
      <c r="J4196" s="235">
        <v>0.5625</v>
      </c>
      <c r="K4196" s="252">
        <v>96740.800000000003</v>
      </c>
      <c r="L4196" s="253">
        <v>1</v>
      </c>
      <c r="M4196" s="251">
        <v>1</v>
      </c>
      <c r="N4196" s="167">
        <v>11</v>
      </c>
      <c r="O4196" s="254">
        <v>91249.600000000006</v>
      </c>
      <c r="P4196" s="255"/>
    </row>
    <row r="4197" spans="1:24" s="236" customFormat="1">
      <c r="A4197" s="80" t="s">
        <v>208</v>
      </c>
      <c r="B4197" s="80" t="s">
        <v>3201</v>
      </c>
      <c r="C4197" s="237" t="s">
        <v>1014</v>
      </c>
      <c r="D4197" s="139" t="s">
        <v>300</v>
      </c>
      <c r="E4197" s="139" t="s">
        <v>306</v>
      </c>
      <c r="F4197" s="139" t="s">
        <v>525</v>
      </c>
      <c r="G4197" s="141">
        <v>59864</v>
      </c>
      <c r="H4197" s="141">
        <v>80322.5</v>
      </c>
      <c r="I4197" s="234">
        <v>35</v>
      </c>
      <c r="J4197" s="235">
        <v>0.546875</v>
      </c>
      <c r="K4197" s="141">
        <v>100781</v>
      </c>
      <c r="L4197" s="146">
        <v>3</v>
      </c>
      <c r="M4197" s="139">
        <v>3</v>
      </c>
      <c r="N4197" s="167">
        <v>21</v>
      </c>
      <c r="O4197" s="79">
        <v>84111</v>
      </c>
      <c r="P4197" s="80"/>
      <c r="R4197" s="241"/>
    </row>
    <row r="4198" spans="1:24" s="236" customFormat="1">
      <c r="A4198" s="80" t="s">
        <v>3191</v>
      </c>
      <c r="B4198" s="80" t="s">
        <v>3199</v>
      </c>
      <c r="C4198" s="308" t="s">
        <v>4969</v>
      </c>
      <c r="D4198" s="139" t="s">
        <v>300</v>
      </c>
      <c r="E4198" s="139" t="s">
        <v>306</v>
      </c>
      <c r="F4198" s="139" t="s">
        <v>525</v>
      </c>
      <c r="G4198" s="141">
        <v>61866.27</v>
      </c>
      <c r="H4198" s="141">
        <v>80302.039999999994</v>
      </c>
      <c r="I4198" s="234">
        <v>34</v>
      </c>
      <c r="J4198" s="235">
        <v>0.53125</v>
      </c>
      <c r="K4198" s="141">
        <v>98737.81</v>
      </c>
      <c r="L4198" s="146"/>
      <c r="M4198" s="139">
        <v>16</v>
      </c>
      <c r="N4198" s="167">
        <v>34</v>
      </c>
      <c r="O4198" s="242">
        <v>75490.740000000005</v>
      </c>
      <c r="P4198" s="80"/>
      <c r="S4198" s="241"/>
      <c r="T4198" s="241"/>
    </row>
    <row r="4199" spans="1:24" s="236" customFormat="1">
      <c r="A4199" s="80" t="s">
        <v>284</v>
      </c>
      <c r="B4199" s="80" t="s">
        <v>3201</v>
      </c>
      <c r="C4199" s="308" t="s">
        <v>1003</v>
      </c>
      <c r="D4199" s="139" t="s">
        <v>300</v>
      </c>
      <c r="E4199" s="139" t="s">
        <v>301</v>
      </c>
      <c r="F4199" s="139" t="s">
        <v>525</v>
      </c>
      <c r="G4199" s="141">
        <v>61464</v>
      </c>
      <c r="H4199" s="141">
        <v>79913.600000000006</v>
      </c>
      <c r="I4199" s="234">
        <v>33</v>
      </c>
      <c r="J4199" s="235">
        <v>0.515625</v>
      </c>
      <c r="K4199" s="141">
        <v>98363.199999999997</v>
      </c>
      <c r="L4199" s="146">
        <v>1</v>
      </c>
      <c r="M4199" s="139">
        <v>1</v>
      </c>
      <c r="N4199" s="167">
        <v>28</v>
      </c>
      <c r="O4199" s="79">
        <v>79788.78</v>
      </c>
      <c r="P4199" s="80"/>
    </row>
    <row r="4200" spans="1:24" s="236" customFormat="1">
      <c r="A4200" s="80" t="s">
        <v>222</v>
      </c>
      <c r="B4200" s="80" t="s">
        <v>3199</v>
      </c>
      <c r="C4200" s="308" t="s">
        <v>1010</v>
      </c>
      <c r="D4200" s="139" t="s">
        <v>300</v>
      </c>
      <c r="E4200" s="139" t="s">
        <v>301</v>
      </c>
      <c r="F4200" s="139" t="s">
        <v>525</v>
      </c>
      <c r="G4200" s="141">
        <v>59388</v>
      </c>
      <c r="H4200" s="141">
        <v>79735.5</v>
      </c>
      <c r="I4200" s="234">
        <v>32</v>
      </c>
      <c r="J4200" s="235">
        <v>0.5</v>
      </c>
      <c r="K4200" s="141">
        <v>100083</v>
      </c>
      <c r="L4200" s="146">
        <v>2</v>
      </c>
      <c r="M4200" s="139">
        <v>2</v>
      </c>
      <c r="N4200" s="167">
        <v>39</v>
      </c>
      <c r="O4200" s="79">
        <v>71760</v>
      </c>
      <c r="P4200" s="80"/>
    </row>
    <row r="4201" spans="1:24" s="236" customFormat="1">
      <c r="A4201" s="80" t="s">
        <v>1732</v>
      </c>
      <c r="B4201" s="80" t="s">
        <v>3297</v>
      </c>
      <c r="C4201" s="223" t="s">
        <v>1017</v>
      </c>
      <c r="D4201" s="139" t="s">
        <v>300</v>
      </c>
      <c r="E4201" s="139" t="s">
        <v>301</v>
      </c>
      <c r="F4201" s="139" t="s">
        <v>525</v>
      </c>
      <c r="G4201" s="141">
        <v>62192</v>
      </c>
      <c r="H4201" s="141">
        <v>79300</v>
      </c>
      <c r="I4201" s="234">
        <v>31</v>
      </c>
      <c r="J4201" s="235">
        <v>0.484375</v>
      </c>
      <c r="K4201" s="141">
        <v>96408</v>
      </c>
      <c r="L4201" s="146">
        <v>8</v>
      </c>
      <c r="M4201" s="139">
        <v>7</v>
      </c>
      <c r="N4201" s="167">
        <v>22</v>
      </c>
      <c r="O4201" s="79">
        <v>83363.429999999993</v>
      </c>
      <c r="P4201" s="80"/>
    </row>
    <row r="4202" spans="1:24" s="236" customFormat="1">
      <c r="A4202" s="80" t="s">
        <v>3263</v>
      </c>
      <c r="B4202" s="80" t="s">
        <v>3263</v>
      </c>
      <c r="C4202" s="308" t="s">
        <v>473</v>
      </c>
      <c r="D4202" s="139" t="s">
        <v>300</v>
      </c>
      <c r="E4202" s="139" t="s">
        <v>301</v>
      </c>
      <c r="F4202" s="139" t="s">
        <v>525</v>
      </c>
      <c r="G4202" s="141">
        <v>59342.400000000001</v>
      </c>
      <c r="H4202" s="141">
        <v>79112.800000000003</v>
      </c>
      <c r="I4202" s="234">
        <v>30</v>
      </c>
      <c r="J4202" s="235">
        <v>0.46875</v>
      </c>
      <c r="K4202" s="141">
        <v>98883.199999999997</v>
      </c>
      <c r="L4202" s="146">
        <v>1</v>
      </c>
      <c r="M4202" s="139">
        <v>1</v>
      </c>
      <c r="N4202" s="167">
        <v>9</v>
      </c>
      <c r="O4202" s="79">
        <v>96803.199999999997</v>
      </c>
      <c r="P4202" s="80"/>
    </row>
    <row r="4203" spans="1:24" s="236" customFormat="1">
      <c r="A4203" s="80" t="s">
        <v>214</v>
      </c>
      <c r="B4203" s="80" t="s">
        <v>3199</v>
      </c>
      <c r="C4203" s="308" t="s">
        <v>1010</v>
      </c>
      <c r="D4203" s="139" t="s">
        <v>300</v>
      </c>
      <c r="E4203" s="139" t="s">
        <v>301</v>
      </c>
      <c r="F4203" s="139" t="s">
        <v>525</v>
      </c>
      <c r="G4203" s="141">
        <v>60480</v>
      </c>
      <c r="H4203" s="141">
        <v>78300</v>
      </c>
      <c r="I4203" s="234">
        <v>29</v>
      </c>
      <c r="J4203" s="235">
        <v>0.453125</v>
      </c>
      <c r="K4203" s="141">
        <v>96120</v>
      </c>
      <c r="L4203" s="146"/>
      <c r="M4203" s="139">
        <v>2</v>
      </c>
      <c r="N4203" s="167">
        <v>50</v>
      </c>
      <c r="O4203" s="79">
        <v>64740</v>
      </c>
      <c r="P4203" s="80"/>
      <c r="Q4203" s="245"/>
      <c r="V4203" s="241"/>
      <c r="W4203" s="241"/>
      <c r="X4203" s="241"/>
    </row>
    <row r="4204" spans="1:24" s="236" customFormat="1">
      <c r="A4204" s="80" t="s">
        <v>227</v>
      </c>
      <c r="B4204" s="80" t="s">
        <v>3201</v>
      </c>
      <c r="C4204" s="223" t="s">
        <v>1019</v>
      </c>
      <c r="D4204" s="139" t="s">
        <v>300</v>
      </c>
      <c r="E4204" s="139" t="s">
        <v>301</v>
      </c>
      <c r="F4204" s="139"/>
      <c r="G4204" s="141">
        <v>63037</v>
      </c>
      <c r="H4204" s="141">
        <v>77981</v>
      </c>
      <c r="I4204" s="234">
        <v>28</v>
      </c>
      <c r="J4204" s="235">
        <v>0.4375</v>
      </c>
      <c r="K4204" s="141">
        <v>92925</v>
      </c>
      <c r="L4204" s="146">
        <v>1</v>
      </c>
      <c r="M4204" s="139">
        <v>1</v>
      </c>
      <c r="N4204" s="167"/>
      <c r="O4204" s="244"/>
      <c r="P4204" s="80"/>
      <c r="V4204" s="241"/>
      <c r="W4204" s="241"/>
      <c r="X4204" s="241"/>
    </row>
    <row r="4205" spans="1:24" s="236" customFormat="1">
      <c r="A4205" s="80" t="s">
        <v>3267</v>
      </c>
      <c r="B4205" s="80" t="s">
        <v>3267</v>
      </c>
      <c r="C4205" s="223" t="s">
        <v>1003</v>
      </c>
      <c r="D4205" s="139"/>
      <c r="E4205" s="139"/>
      <c r="F4205" s="139"/>
      <c r="G4205" s="141">
        <v>62275.199999999997</v>
      </c>
      <c r="H4205" s="141">
        <v>77854.399999999994</v>
      </c>
      <c r="I4205" s="234">
        <v>27</v>
      </c>
      <c r="J4205" s="235">
        <v>0.421875</v>
      </c>
      <c r="K4205" s="141">
        <v>93433.600000000006</v>
      </c>
      <c r="L4205" s="146"/>
      <c r="M4205" s="139"/>
      <c r="N4205" s="167"/>
      <c r="O4205" s="244"/>
      <c r="P4205" s="80"/>
    </row>
    <row r="4206" spans="1:24" s="236" customFormat="1">
      <c r="A4206" s="80" t="s">
        <v>277</v>
      </c>
      <c r="B4206" s="80" t="s">
        <v>3201</v>
      </c>
      <c r="C4206" s="308" t="s">
        <v>1010</v>
      </c>
      <c r="D4206" s="140" t="s">
        <v>300</v>
      </c>
      <c r="E4206" s="139" t="s">
        <v>301</v>
      </c>
      <c r="F4206" s="139" t="s">
        <v>525</v>
      </c>
      <c r="G4206" s="141">
        <v>59720</v>
      </c>
      <c r="H4206" s="141">
        <v>77636</v>
      </c>
      <c r="I4206" s="234">
        <v>26</v>
      </c>
      <c r="J4206" s="235">
        <v>0.40625</v>
      </c>
      <c r="K4206" s="141">
        <v>95552</v>
      </c>
      <c r="L4206" s="146">
        <v>5</v>
      </c>
      <c r="M4206" s="139">
        <v>2</v>
      </c>
      <c r="N4206" s="167">
        <v>32</v>
      </c>
      <c r="O4206" s="79">
        <v>77636</v>
      </c>
      <c r="P4206" s="80"/>
      <c r="S4206" s="241"/>
      <c r="T4206" s="241"/>
    </row>
    <row r="4207" spans="1:24" s="236" customFormat="1">
      <c r="A4207" s="80" t="s">
        <v>3193</v>
      </c>
      <c r="B4207" s="80" t="s">
        <v>3235</v>
      </c>
      <c r="C4207" s="308" t="s">
        <v>1015</v>
      </c>
      <c r="D4207" s="139" t="s">
        <v>300</v>
      </c>
      <c r="E4207" s="139" t="s">
        <v>306</v>
      </c>
      <c r="F4207" s="139" t="s">
        <v>525</v>
      </c>
      <c r="G4207" s="141">
        <v>59363.199999999997</v>
      </c>
      <c r="H4207" s="141">
        <v>77147.199999999997</v>
      </c>
      <c r="I4207" s="234">
        <v>25</v>
      </c>
      <c r="J4207" s="235">
        <v>0.390625</v>
      </c>
      <c r="K4207" s="141">
        <v>94931.199999999997</v>
      </c>
      <c r="L4207" s="146">
        <v>3</v>
      </c>
      <c r="M4207" s="139">
        <v>3</v>
      </c>
      <c r="N4207" s="167">
        <v>35</v>
      </c>
      <c r="O4207" s="79">
        <v>74263</v>
      </c>
      <c r="P4207" s="80"/>
    </row>
    <row r="4208" spans="1:24" s="236" customFormat="1">
      <c r="A4208" s="80" t="s">
        <v>3192</v>
      </c>
      <c r="B4208" s="80" t="s">
        <v>3222</v>
      </c>
      <c r="C4208" s="308" t="s">
        <v>1010</v>
      </c>
      <c r="D4208" s="139" t="s">
        <v>300</v>
      </c>
      <c r="E4208" s="139" t="s">
        <v>301</v>
      </c>
      <c r="F4208" s="139" t="s">
        <v>525</v>
      </c>
      <c r="G4208" s="141">
        <v>60816.7</v>
      </c>
      <c r="H4208" s="141">
        <v>76020.98</v>
      </c>
      <c r="I4208" s="234">
        <v>24</v>
      </c>
      <c r="J4208" s="235">
        <v>0.375</v>
      </c>
      <c r="K4208" s="141">
        <v>91225.26</v>
      </c>
      <c r="L4208" s="146">
        <v>2</v>
      </c>
      <c r="M4208" s="139">
        <v>2</v>
      </c>
      <c r="N4208" s="167">
        <v>53</v>
      </c>
      <c r="O4208" s="79">
        <v>60816.7</v>
      </c>
      <c r="P4208" s="80"/>
    </row>
    <row r="4209" spans="1:20" s="236" customFormat="1">
      <c r="A4209" s="80" t="s">
        <v>3271</v>
      </c>
      <c r="B4209" s="80" t="s">
        <v>3272</v>
      </c>
      <c r="C4209" s="223" t="s">
        <v>459</v>
      </c>
      <c r="D4209" s="139" t="s">
        <v>300</v>
      </c>
      <c r="E4209" s="139" t="s">
        <v>301</v>
      </c>
      <c r="F4209" s="139" t="s">
        <v>525</v>
      </c>
      <c r="G4209" s="141">
        <v>60760</v>
      </c>
      <c r="H4209" s="141">
        <v>75950</v>
      </c>
      <c r="I4209" s="234">
        <v>23</v>
      </c>
      <c r="J4209" s="235">
        <v>0.359375</v>
      </c>
      <c r="K4209" s="141">
        <v>91140</v>
      </c>
      <c r="L4209" s="146">
        <v>1</v>
      </c>
      <c r="M4209" s="139">
        <v>1</v>
      </c>
      <c r="N4209" s="167">
        <v>31</v>
      </c>
      <c r="O4209" s="79">
        <v>78190.53</v>
      </c>
      <c r="P4209" s="80"/>
      <c r="Q4209" s="245"/>
    </row>
    <row r="4210" spans="1:20" ht="20.25">
      <c r="A4210" s="405" t="s">
        <v>85</v>
      </c>
      <c r="B4210" s="405"/>
      <c r="C4210" s="405"/>
      <c r="D4210" s="228"/>
      <c r="E4210" s="228"/>
      <c r="F4210" s="228"/>
      <c r="G4210" s="130"/>
      <c r="H4210" s="130"/>
      <c r="I4210" s="229"/>
      <c r="J4210" s="132"/>
      <c r="K4210" s="130"/>
      <c r="L4210" s="230"/>
      <c r="M4210" s="230"/>
      <c r="N4210" s="230"/>
      <c r="O4210" s="130"/>
      <c r="P4210" s="134"/>
    </row>
    <row r="4211" spans="1:20" ht="18">
      <c r="A4211" s="61" t="s">
        <v>517</v>
      </c>
      <c r="B4211" s="62" t="s">
        <v>243</v>
      </c>
      <c r="C4211" s="61" t="s">
        <v>233</v>
      </c>
      <c r="D4211" s="61" t="s">
        <v>289</v>
      </c>
      <c r="E4211" s="61" t="s">
        <v>518</v>
      </c>
      <c r="F4211" s="61" t="s">
        <v>519</v>
      </c>
      <c r="G4211" s="63" t="s">
        <v>236</v>
      </c>
      <c r="H4211" s="63" t="s">
        <v>237</v>
      </c>
      <c r="I4211" s="232"/>
      <c r="J4211" s="233" t="s">
        <v>520</v>
      </c>
      <c r="K4211" s="63" t="s">
        <v>238</v>
      </c>
      <c r="L4211" s="61" t="s">
        <v>521</v>
      </c>
      <c r="M4211" s="64" t="s">
        <v>522</v>
      </c>
      <c r="N4211" s="64" t="s">
        <v>523</v>
      </c>
      <c r="O4211" s="65" t="s">
        <v>524</v>
      </c>
      <c r="P4211" s="61" t="s">
        <v>240</v>
      </c>
    </row>
    <row r="4212" spans="1:20" s="236" customFormat="1" ht="33.75">
      <c r="A4212" s="80" t="s">
        <v>209</v>
      </c>
      <c r="B4212" s="80" t="s">
        <v>3201</v>
      </c>
      <c r="C4212" s="223" t="s">
        <v>1010</v>
      </c>
      <c r="D4212" s="139" t="s">
        <v>300</v>
      </c>
      <c r="E4212" s="305" t="s">
        <v>306</v>
      </c>
      <c r="F4212" s="139" t="s">
        <v>525</v>
      </c>
      <c r="G4212" s="271">
        <v>60299.199999999997</v>
      </c>
      <c r="H4212" s="141">
        <v>75368.799999999988</v>
      </c>
      <c r="I4212" s="234">
        <v>22</v>
      </c>
      <c r="J4212" s="235">
        <v>0.34375</v>
      </c>
      <c r="K4212" s="271">
        <v>90438.399999999994</v>
      </c>
      <c r="L4212" s="306"/>
      <c r="M4212" s="139">
        <v>2</v>
      </c>
      <c r="N4212" s="167">
        <v>15</v>
      </c>
      <c r="O4212" s="271">
        <v>85056.72</v>
      </c>
      <c r="P4212" s="306" t="s">
        <v>4972</v>
      </c>
    </row>
    <row r="4213" spans="1:20" s="236" customFormat="1">
      <c r="A4213" s="80" t="s">
        <v>273</v>
      </c>
      <c r="B4213" s="80" t="s">
        <v>3209</v>
      </c>
      <c r="C4213" s="308" t="s">
        <v>1010</v>
      </c>
      <c r="D4213" s="139" t="s">
        <v>300</v>
      </c>
      <c r="E4213" s="139" t="s">
        <v>301</v>
      </c>
      <c r="F4213" s="139" t="s">
        <v>525</v>
      </c>
      <c r="G4213" s="141">
        <v>57948.02</v>
      </c>
      <c r="H4213" s="141">
        <v>75332.429999999993</v>
      </c>
      <c r="I4213" s="234">
        <v>21</v>
      </c>
      <c r="J4213" s="235">
        <v>0.328125</v>
      </c>
      <c r="K4213" s="141">
        <v>92716.84</v>
      </c>
      <c r="L4213" s="146">
        <v>7</v>
      </c>
      <c r="M4213" s="139">
        <v>6</v>
      </c>
      <c r="N4213" s="167">
        <v>46</v>
      </c>
      <c r="O4213" s="79">
        <v>68007.67</v>
      </c>
      <c r="P4213" s="80"/>
    </row>
    <row r="4214" spans="1:20" s="236" customFormat="1">
      <c r="A4214" s="80" t="s">
        <v>3230</v>
      </c>
      <c r="B4214" s="80" t="s">
        <v>3220</v>
      </c>
      <c r="C4214" s="308" t="s">
        <v>1010</v>
      </c>
      <c r="D4214" s="139" t="s">
        <v>300</v>
      </c>
      <c r="E4214" s="139" t="s">
        <v>301</v>
      </c>
      <c r="F4214" s="139" t="s">
        <v>525</v>
      </c>
      <c r="G4214" s="141">
        <v>53264</v>
      </c>
      <c r="H4214" s="141">
        <v>75296</v>
      </c>
      <c r="I4214" s="234">
        <v>20</v>
      </c>
      <c r="J4214" s="235">
        <v>0.3125</v>
      </c>
      <c r="K4214" s="141">
        <v>97328</v>
      </c>
      <c r="L4214" s="146">
        <v>3</v>
      </c>
      <c r="M4214" s="139">
        <v>3</v>
      </c>
      <c r="N4214" s="167">
        <v>44</v>
      </c>
      <c r="O4214" s="79">
        <v>69227</v>
      </c>
      <c r="P4214" s="80"/>
    </row>
    <row r="4215" spans="1:20" s="236" customFormat="1">
      <c r="A4215" s="80" t="s">
        <v>3261</v>
      </c>
      <c r="B4215" s="80" t="s">
        <v>3261</v>
      </c>
      <c r="C4215" s="308" t="s">
        <v>4983</v>
      </c>
      <c r="D4215" s="139" t="s">
        <v>300</v>
      </c>
      <c r="E4215" s="139" t="s">
        <v>301</v>
      </c>
      <c r="F4215" s="139" t="s">
        <v>525</v>
      </c>
      <c r="G4215" s="141">
        <v>58836.13</v>
      </c>
      <c r="H4215" s="141">
        <v>75171.41</v>
      </c>
      <c r="I4215" s="234">
        <v>19</v>
      </c>
      <c r="J4215" s="235">
        <v>0.296875</v>
      </c>
      <c r="K4215" s="141">
        <v>91506.69</v>
      </c>
      <c r="L4215" s="146"/>
      <c r="M4215" s="139">
        <v>10</v>
      </c>
      <c r="N4215" s="167">
        <v>55</v>
      </c>
      <c r="O4215" s="79">
        <v>59738.68</v>
      </c>
      <c r="P4215" s="80"/>
      <c r="S4215" s="241"/>
      <c r="T4215" s="241"/>
    </row>
    <row r="4216" spans="1:20" s="236" customFormat="1">
      <c r="A4216" s="80" t="s">
        <v>3330</v>
      </c>
      <c r="B4216" s="80" t="s">
        <v>3263</v>
      </c>
      <c r="C4216" s="308" t="s">
        <v>1003</v>
      </c>
      <c r="D4216" s="139"/>
      <c r="E4216" s="139"/>
      <c r="F4216" s="139"/>
      <c r="G4216" s="141">
        <v>56547</v>
      </c>
      <c r="H4216" s="141">
        <v>74925</v>
      </c>
      <c r="I4216" s="234">
        <v>18</v>
      </c>
      <c r="J4216" s="235">
        <v>0.28125</v>
      </c>
      <c r="K4216" s="141">
        <v>93303</v>
      </c>
      <c r="L4216" s="146">
        <v>1</v>
      </c>
      <c r="M4216" s="139">
        <v>1</v>
      </c>
      <c r="N4216" s="167">
        <v>56</v>
      </c>
      <c r="O4216" s="79">
        <v>58914</v>
      </c>
      <c r="P4216" s="80"/>
    </row>
    <row r="4217" spans="1:20" s="236" customFormat="1">
      <c r="A4217" s="80" t="s">
        <v>210</v>
      </c>
      <c r="B4217" s="80" t="s">
        <v>3201</v>
      </c>
      <c r="C4217" s="308" t="s">
        <v>1014</v>
      </c>
      <c r="D4217" s="139" t="s">
        <v>300</v>
      </c>
      <c r="E4217" s="139" t="s">
        <v>301</v>
      </c>
      <c r="F4217" s="139" t="s">
        <v>525</v>
      </c>
      <c r="G4217" s="141">
        <v>58182.21</v>
      </c>
      <c r="H4217" s="141">
        <v>74069.875</v>
      </c>
      <c r="I4217" s="234">
        <v>17</v>
      </c>
      <c r="J4217" s="235">
        <v>0.265625</v>
      </c>
      <c r="K4217" s="141">
        <v>89957.54</v>
      </c>
      <c r="L4217" s="146">
        <v>2</v>
      </c>
      <c r="M4217" s="139">
        <v>2</v>
      </c>
      <c r="N4217" s="167">
        <v>20</v>
      </c>
      <c r="O4217" s="242">
        <v>84762.52</v>
      </c>
      <c r="P4217" s="80"/>
    </row>
    <row r="4218" spans="1:20" s="236" customFormat="1">
      <c r="A4218" s="80" t="s">
        <v>3256</v>
      </c>
      <c r="B4218" s="80" t="s">
        <v>3222</v>
      </c>
      <c r="C4218" s="224" t="s">
        <v>1018</v>
      </c>
      <c r="D4218" s="139" t="s">
        <v>300</v>
      </c>
      <c r="E4218" s="167"/>
      <c r="F4218" s="167" t="s">
        <v>525</v>
      </c>
      <c r="G4218" s="156">
        <v>54371.200000000004</v>
      </c>
      <c r="H4218" s="141">
        <v>73892</v>
      </c>
      <c r="I4218" s="234">
        <v>16</v>
      </c>
      <c r="J4218" s="235">
        <v>0.25</v>
      </c>
      <c r="K4218" s="156">
        <v>93412.800000000003</v>
      </c>
      <c r="L4218" s="240"/>
      <c r="M4218" s="167">
        <v>6</v>
      </c>
      <c r="N4218" s="167">
        <v>29</v>
      </c>
      <c r="O4218" s="85">
        <v>78832</v>
      </c>
      <c r="P4218" s="182"/>
    </row>
    <row r="4219" spans="1:20" s="236" customFormat="1">
      <c r="A4219" s="80" t="s">
        <v>218</v>
      </c>
      <c r="B4219" s="80" t="s">
        <v>3201</v>
      </c>
      <c r="C4219" s="308" t="s">
        <v>1014</v>
      </c>
      <c r="D4219" s="139" t="s">
        <v>300</v>
      </c>
      <c r="E4219" s="139" t="s">
        <v>301</v>
      </c>
      <c r="F4219" s="139" t="s">
        <v>525</v>
      </c>
      <c r="G4219" s="141">
        <v>58885</v>
      </c>
      <c r="H4219" s="141">
        <v>73606.5</v>
      </c>
      <c r="I4219" s="234">
        <v>15</v>
      </c>
      <c r="J4219" s="235">
        <v>0.234375</v>
      </c>
      <c r="K4219" s="141">
        <v>88328</v>
      </c>
      <c r="L4219" s="146">
        <v>1</v>
      </c>
      <c r="M4219" s="139">
        <v>1</v>
      </c>
      <c r="N4219" s="167">
        <v>45</v>
      </c>
      <c r="O4219" s="79">
        <v>68169</v>
      </c>
      <c r="P4219" s="80"/>
    </row>
    <row r="4220" spans="1:20" s="236" customFormat="1">
      <c r="A4220" s="80" t="s">
        <v>3229</v>
      </c>
      <c r="B4220" s="80" t="s">
        <v>3220</v>
      </c>
      <c r="C4220" s="308" t="s">
        <v>459</v>
      </c>
      <c r="D4220" s="139" t="s">
        <v>300</v>
      </c>
      <c r="E4220" s="139" t="s">
        <v>306</v>
      </c>
      <c r="F4220" s="139" t="s">
        <v>525</v>
      </c>
      <c r="G4220" s="141">
        <v>57574.400000000001</v>
      </c>
      <c r="H4220" s="141">
        <v>73226.399999999994</v>
      </c>
      <c r="I4220" s="234">
        <v>14</v>
      </c>
      <c r="J4220" s="235">
        <v>0.21875</v>
      </c>
      <c r="K4220" s="141">
        <v>88878.399999999994</v>
      </c>
      <c r="L4220" s="146">
        <v>1</v>
      </c>
      <c r="M4220" s="139">
        <v>1</v>
      </c>
      <c r="N4220" s="167">
        <v>41</v>
      </c>
      <c r="O4220" s="79">
        <v>69992</v>
      </c>
      <c r="P4220" s="256"/>
    </row>
    <row r="4221" spans="1:20" s="236" customFormat="1">
      <c r="A4221" s="80" t="s">
        <v>1733</v>
      </c>
      <c r="B4221" s="80" t="s">
        <v>3213</v>
      </c>
      <c r="C4221" s="308" t="s">
        <v>4984</v>
      </c>
      <c r="D4221" s="139" t="s">
        <v>300</v>
      </c>
      <c r="E4221" s="139" t="s">
        <v>301</v>
      </c>
      <c r="F4221" s="139" t="s">
        <v>525</v>
      </c>
      <c r="G4221" s="141">
        <v>63860</v>
      </c>
      <c r="H4221" s="141">
        <v>73130</v>
      </c>
      <c r="I4221" s="234">
        <v>13</v>
      </c>
      <c r="J4221" s="235">
        <v>0.203125</v>
      </c>
      <c r="K4221" s="141">
        <v>82400</v>
      </c>
      <c r="L4221" s="146">
        <v>2</v>
      </c>
      <c r="M4221" s="139">
        <v>2</v>
      </c>
      <c r="N4221" s="167">
        <v>38</v>
      </c>
      <c r="O4221" s="79">
        <v>73130</v>
      </c>
      <c r="P4221" s="80"/>
    </row>
    <row r="4222" spans="1:20" s="236" customFormat="1">
      <c r="A4222" s="80" t="s">
        <v>3194</v>
      </c>
      <c r="B4222" s="80" t="s">
        <v>3214</v>
      </c>
      <c r="C4222" s="308" t="s">
        <v>1010</v>
      </c>
      <c r="D4222" s="139" t="s">
        <v>300</v>
      </c>
      <c r="E4222" s="139" t="s">
        <v>301</v>
      </c>
      <c r="F4222" s="139" t="s">
        <v>525</v>
      </c>
      <c r="G4222" s="141">
        <v>53524</v>
      </c>
      <c r="H4222" s="141">
        <v>72942</v>
      </c>
      <c r="I4222" s="234">
        <v>12</v>
      </c>
      <c r="J4222" s="235">
        <v>0.1875</v>
      </c>
      <c r="K4222" s="141">
        <v>92360</v>
      </c>
      <c r="L4222" s="146">
        <v>6</v>
      </c>
      <c r="M4222" s="139">
        <v>6</v>
      </c>
      <c r="N4222" s="167">
        <v>54</v>
      </c>
      <c r="O4222" s="79">
        <v>59990.956666666665</v>
      </c>
      <c r="P4222" s="80"/>
    </row>
    <row r="4223" spans="1:20" s="236" customFormat="1">
      <c r="A4223" s="80" t="s">
        <v>3206</v>
      </c>
      <c r="B4223" s="80" t="s">
        <v>3206</v>
      </c>
      <c r="C4223" s="308" t="s">
        <v>4977</v>
      </c>
      <c r="D4223" s="139" t="s">
        <v>300</v>
      </c>
      <c r="E4223" s="139" t="s">
        <v>306</v>
      </c>
      <c r="F4223" s="139" t="s">
        <v>525</v>
      </c>
      <c r="G4223" s="141">
        <v>58302.400000000001</v>
      </c>
      <c r="H4223" s="141">
        <v>72935.199999999997</v>
      </c>
      <c r="I4223" s="234">
        <v>11</v>
      </c>
      <c r="J4223" s="235">
        <v>0.171875</v>
      </c>
      <c r="K4223" s="141">
        <v>87568</v>
      </c>
      <c r="L4223" s="146"/>
      <c r="M4223" s="139">
        <v>10</v>
      </c>
      <c r="N4223" s="167">
        <v>42</v>
      </c>
      <c r="O4223" s="79">
        <v>69665.440000000002</v>
      </c>
      <c r="P4223" s="80"/>
    </row>
    <row r="4224" spans="1:20" s="236" customFormat="1">
      <c r="A4224" s="80" t="s">
        <v>1718</v>
      </c>
      <c r="B4224" s="80" t="s">
        <v>3199</v>
      </c>
      <c r="C4224" s="308" t="s">
        <v>1010</v>
      </c>
      <c r="D4224" s="139" t="s">
        <v>300</v>
      </c>
      <c r="E4224" s="139" t="s">
        <v>301</v>
      </c>
      <c r="F4224" s="139" t="s">
        <v>525</v>
      </c>
      <c r="G4224" s="141">
        <v>54552</v>
      </c>
      <c r="H4224" s="141">
        <v>70918</v>
      </c>
      <c r="I4224" s="234">
        <v>10</v>
      </c>
      <c r="J4224" s="235">
        <v>0.15625</v>
      </c>
      <c r="K4224" s="141">
        <v>87284</v>
      </c>
      <c r="L4224" s="146">
        <v>2</v>
      </c>
      <c r="M4224" s="139">
        <v>2</v>
      </c>
      <c r="N4224" s="167">
        <v>14</v>
      </c>
      <c r="O4224" s="79">
        <v>85155</v>
      </c>
      <c r="P4224" s="80"/>
    </row>
    <row r="4225" spans="1:18" s="236" customFormat="1">
      <c r="A4225" s="80" t="s">
        <v>3221</v>
      </c>
      <c r="B4225" s="80" t="s">
        <v>3199</v>
      </c>
      <c r="C4225" s="308" t="s">
        <v>1010</v>
      </c>
      <c r="D4225" s="139" t="s">
        <v>300</v>
      </c>
      <c r="E4225" s="139" t="s">
        <v>306</v>
      </c>
      <c r="F4225" s="139" t="s">
        <v>525</v>
      </c>
      <c r="G4225" s="141">
        <v>55509</v>
      </c>
      <c r="H4225" s="141">
        <v>70774.5</v>
      </c>
      <c r="I4225" s="234">
        <v>9</v>
      </c>
      <c r="J4225" s="235">
        <v>0.140625</v>
      </c>
      <c r="K4225" s="141">
        <v>86040</v>
      </c>
      <c r="L4225" s="146">
        <v>1</v>
      </c>
      <c r="M4225" s="139">
        <v>1</v>
      </c>
      <c r="N4225" s="167">
        <v>51</v>
      </c>
      <c r="O4225" s="79">
        <v>62989</v>
      </c>
      <c r="P4225" s="80"/>
    </row>
    <row r="4226" spans="1:18" s="236" customFormat="1">
      <c r="A4226" s="80" t="s">
        <v>3219</v>
      </c>
      <c r="B4226" s="80" t="s">
        <v>3220</v>
      </c>
      <c r="C4226" s="308" t="s">
        <v>4985</v>
      </c>
      <c r="D4226" s="139" t="s">
        <v>300</v>
      </c>
      <c r="E4226" s="139" t="s">
        <v>301</v>
      </c>
      <c r="F4226" s="139" t="s">
        <v>525</v>
      </c>
      <c r="G4226" s="141">
        <v>52738</v>
      </c>
      <c r="H4226" s="141">
        <v>70679.5</v>
      </c>
      <c r="I4226" s="234">
        <v>8</v>
      </c>
      <c r="J4226" s="235">
        <v>0.125</v>
      </c>
      <c r="K4226" s="141">
        <v>88621</v>
      </c>
      <c r="L4226" s="146">
        <v>1</v>
      </c>
      <c r="M4226" s="139">
        <v>1</v>
      </c>
      <c r="N4226" s="167">
        <v>27</v>
      </c>
      <c r="O4226" s="141">
        <v>80482</v>
      </c>
      <c r="P4226" s="80"/>
      <c r="Q4226" s="241"/>
    </row>
    <row r="4227" spans="1:18" s="236" customFormat="1">
      <c r="A4227" s="80" t="s">
        <v>3204</v>
      </c>
      <c r="B4227" s="80" t="s">
        <v>3204</v>
      </c>
      <c r="C4227" s="308" t="s">
        <v>1016</v>
      </c>
      <c r="D4227" s="139" t="s">
        <v>300</v>
      </c>
      <c r="E4227" s="139" t="s">
        <v>301</v>
      </c>
      <c r="F4227" s="139" t="s">
        <v>525</v>
      </c>
      <c r="G4227" s="141">
        <v>56356.04</v>
      </c>
      <c r="H4227" s="141">
        <v>70445.31</v>
      </c>
      <c r="I4227" s="234">
        <v>7</v>
      </c>
      <c r="J4227" s="235">
        <v>0.109375</v>
      </c>
      <c r="K4227" s="141">
        <v>84534.58</v>
      </c>
      <c r="L4227" s="146">
        <v>5</v>
      </c>
      <c r="M4227" s="139">
        <v>5</v>
      </c>
      <c r="N4227" s="167">
        <v>40</v>
      </c>
      <c r="O4227" s="79">
        <v>70384.399999999994</v>
      </c>
      <c r="P4227" s="80"/>
    </row>
    <row r="4228" spans="1:18" s="236" customFormat="1">
      <c r="A4228" s="80" t="s">
        <v>1745</v>
      </c>
      <c r="B4228" s="80" t="s">
        <v>3259</v>
      </c>
      <c r="C4228" s="308" t="s">
        <v>1010</v>
      </c>
      <c r="D4228" s="139" t="s">
        <v>4026</v>
      </c>
      <c r="E4228" s="139" t="s">
        <v>306</v>
      </c>
      <c r="F4228" s="139" t="s">
        <v>525</v>
      </c>
      <c r="G4228" s="141">
        <v>54870.400000000001</v>
      </c>
      <c r="H4228" s="141">
        <v>69680</v>
      </c>
      <c r="I4228" s="234">
        <v>6</v>
      </c>
      <c r="J4228" s="235">
        <v>9.375E-2</v>
      </c>
      <c r="K4228" s="141">
        <v>84489.600000000006</v>
      </c>
      <c r="L4228" s="146">
        <v>3</v>
      </c>
      <c r="M4228" s="139">
        <v>3</v>
      </c>
      <c r="N4228" s="167">
        <v>49</v>
      </c>
      <c r="O4228" s="141">
        <v>64875.19999999999</v>
      </c>
      <c r="P4228" s="80"/>
    </row>
    <row r="4229" spans="1:18" s="236" customFormat="1">
      <c r="A4229" s="80" t="s">
        <v>219</v>
      </c>
      <c r="B4229" s="80" t="s">
        <v>3214</v>
      </c>
      <c r="C4229" s="308"/>
      <c r="D4229" s="139" t="s">
        <v>300</v>
      </c>
      <c r="E4229" s="139" t="s">
        <v>301</v>
      </c>
      <c r="F4229" s="139"/>
      <c r="G4229" s="141">
        <v>53144</v>
      </c>
      <c r="H4229" s="141">
        <v>69087</v>
      </c>
      <c r="I4229" s="234">
        <v>5</v>
      </c>
      <c r="J4229" s="235">
        <v>7.8125E-2</v>
      </c>
      <c r="K4229" s="141">
        <v>85030</v>
      </c>
      <c r="L4229" s="146">
        <v>2</v>
      </c>
      <c r="M4229" s="139">
        <v>2</v>
      </c>
      <c r="N4229" s="167">
        <v>48</v>
      </c>
      <c r="O4229" s="79">
        <v>65853</v>
      </c>
      <c r="P4229" s="80"/>
    </row>
    <row r="4230" spans="1:18" s="236" customFormat="1">
      <c r="A4230" s="80" t="s">
        <v>3195</v>
      </c>
      <c r="B4230" s="80" t="s">
        <v>3201</v>
      </c>
      <c r="C4230" s="223" t="s">
        <v>1003</v>
      </c>
      <c r="D4230" s="167" t="s">
        <v>4026</v>
      </c>
      <c r="E4230" s="139" t="s">
        <v>306</v>
      </c>
      <c r="F4230" s="139" t="s">
        <v>525</v>
      </c>
      <c r="G4230" s="141">
        <v>53314.18</v>
      </c>
      <c r="H4230" s="141">
        <v>67975.574999999997</v>
      </c>
      <c r="I4230" s="234">
        <v>4</v>
      </c>
      <c r="J4230" s="235">
        <v>6.25E-2</v>
      </c>
      <c r="K4230" s="141">
        <v>82636.97</v>
      </c>
      <c r="L4230" s="146">
        <v>1</v>
      </c>
      <c r="M4230" s="139">
        <v>1</v>
      </c>
      <c r="N4230" s="167">
        <v>57</v>
      </c>
      <c r="O4230" s="79">
        <v>57379.5</v>
      </c>
      <c r="P4230" s="80"/>
      <c r="R4230" s="245"/>
    </row>
    <row r="4231" spans="1:18" s="236" customFormat="1">
      <c r="A4231" s="80" t="s">
        <v>1721</v>
      </c>
      <c r="B4231" s="80" t="s">
        <v>3209</v>
      </c>
      <c r="C4231" s="308" t="s">
        <v>1003</v>
      </c>
      <c r="D4231" s="139" t="s">
        <v>300</v>
      </c>
      <c r="E4231" s="139" t="s">
        <v>301</v>
      </c>
      <c r="F4231" s="139" t="s">
        <v>525</v>
      </c>
      <c r="G4231" s="141">
        <v>52910.52</v>
      </c>
      <c r="H4231" s="141">
        <v>66710.149999999994</v>
      </c>
      <c r="I4231" s="234">
        <v>3</v>
      </c>
      <c r="J4231" s="235">
        <v>4.6875E-2</v>
      </c>
      <c r="K4231" s="141">
        <v>80509.78</v>
      </c>
      <c r="L4231" s="146"/>
      <c r="M4231" s="139"/>
      <c r="N4231" s="167"/>
      <c r="O4231" s="244"/>
      <c r="P4231" s="80"/>
    </row>
    <row r="4232" spans="1:18" s="236" customFormat="1">
      <c r="A4232" s="80" t="s">
        <v>1716</v>
      </c>
      <c r="B4232" s="80" t="s">
        <v>3205</v>
      </c>
      <c r="C4232" s="308" t="s">
        <v>2637</v>
      </c>
      <c r="D4232" s="139" t="s">
        <v>300</v>
      </c>
      <c r="E4232" s="139" t="s">
        <v>301</v>
      </c>
      <c r="F4232" s="140" t="s">
        <v>2219</v>
      </c>
      <c r="G4232" s="141">
        <v>43993.57</v>
      </c>
      <c r="H4232" s="141">
        <v>63418.225000000006</v>
      </c>
      <c r="I4232" s="234">
        <v>2</v>
      </c>
      <c r="J4232" s="235">
        <v>3.125E-2</v>
      </c>
      <c r="K4232" s="141">
        <v>82842.880000000005</v>
      </c>
      <c r="L4232" s="146">
        <v>10</v>
      </c>
      <c r="M4232" s="139">
        <v>10</v>
      </c>
      <c r="N4232" s="167">
        <v>52</v>
      </c>
      <c r="O4232" s="79">
        <v>62787.65</v>
      </c>
      <c r="P4232" s="80"/>
    </row>
    <row r="4233" spans="1:18" s="236" customFormat="1">
      <c r="A4233" s="80" t="s">
        <v>3227</v>
      </c>
      <c r="B4233" s="80" t="s">
        <v>3228</v>
      </c>
      <c r="C4233" s="308" t="s">
        <v>4986</v>
      </c>
      <c r="D4233" s="139" t="s">
        <v>4026</v>
      </c>
      <c r="E4233" s="139" t="s">
        <v>301</v>
      </c>
      <c r="F4233" s="139" t="s">
        <v>525</v>
      </c>
      <c r="G4233" s="141">
        <v>49101.24</v>
      </c>
      <c r="H4233" s="141">
        <v>60741.240000000005</v>
      </c>
      <c r="I4233" s="234">
        <v>1</v>
      </c>
      <c r="J4233" s="235">
        <v>1.5625E-2</v>
      </c>
      <c r="K4233" s="141">
        <v>72381.240000000005</v>
      </c>
      <c r="L4233" s="146">
        <v>1</v>
      </c>
      <c r="M4233" s="139">
        <v>1</v>
      </c>
      <c r="N4233" s="167">
        <v>58</v>
      </c>
      <c r="O4233" s="79">
        <v>51605.89</v>
      </c>
      <c r="P4233" s="80"/>
    </row>
    <row r="4234" spans="1:18" s="236" customFormat="1">
      <c r="A4234" s="80" t="s">
        <v>3223</v>
      </c>
      <c r="B4234" s="80" t="s">
        <v>3201</v>
      </c>
      <c r="C4234" s="308" t="s">
        <v>4987</v>
      </c>
      <c r="D4234" s="139" t="s">
        <v>4026</v>
      </c>
      <c r="E4234" s="139" t="s">
        <v>301</v>
      </c>
      <c r="F4234" s="140" t="s">
        <v>365</v>
      </c>
      <c r="G4234" s="141"/>
      <c r="H4234" s="141"/>
      <c r="I4234" s="234"/>
      <c r="J4234" s="235"/>
      <c r="K4234" s="141"/>
      <c r="L4234" s="146">
        <v>1</v>
      </c>
      <c r="M4234" s="139">
        <v>1</v>
      </c>
      <c r="N4234" s="167">
        <v>43</v>
      </c>
      <c r="O4234" s="208">
        <v>69451.199999999997</v>
      </c>
      <c r="P4234" s="80"/>
    </row>
    <row r="4235" spans="1:18" s="236" customFormat="1">
      <c r="A4235" s="80"/>
      <c r="B4235" s="80"/>
      <c r="C4235" s="223"/>
      <c r="D4235" s="139"/>
      <c r="E4235" s="139"/>
      <c r="F4235" s="139"/>
      <c r="G4235" s="141"/>
      <c r="H4235" s="141"/>
      <c r="I4235" s="234"/>
      <c r="J4235" s="235"/>
      <c r="K4235" s="141"/>
      <c r="L4235" s="146"/>
      <c r="M4235" s="139"/>
      <c r="N4235" s="139"/>
      <c r="O4235" s="79"/>
      <c r="P4235" s="256"/>
      <c r="R4235" s="241"/>
    </row>
    <row r="4236" spans="1:18" s="236" customFormat="1">
      <c r="A4236" s="80"/>
      <c r="B4236" s="80"/>
      <c r="C4236" s="223"/>
      <c r="D4236" s="139"/>
      <c r="E4236" s="139"/>
      <c r="F4236" s="66"/>
      <c r="G4236" s="14" t="s">
        <v>236</v>
      </c>
      <c r="H4236" s="15" t="s">
        <v>237</v>
      </c>
      <c r="I4236" s="259"/>
      <c r="J4236" s="260"/>
      <c r="K4236" s="67" t="s">
        <v>238</v>
      </c>
      <c r="L4236" s="261"/>
      <c r="M4236" s="261"/>
      <c r="N4236" s="261"/>
      <c r="O4236" s="262"/>
      <c r="P4236" s="256"/>
      <c r="R4236" s="241"/>
    </row>
    <row r="4237" spans="1:18" s="236" customFormat="1">
      <c r="A4237" s="80"/>
      <c r="B4237" s="80"/>
      <c r="C4237" s="223"/>
      <c r="D4237" s="139"/>
      <c r="E4237" s="139"/>
      <c r="F4237" s="68" t="s">
        <v>253</v>
      </c>
      <c r="G4237" s="16">
        <v>62847.101248205945</v>
      </c>
      <c r="H4237" s="16">
        <v>80824.475313852265</v>
      </c>
      <c r="I4237" s="259"/>
      <c r="J4237" s="260"/>
      <c r="K4237" s="16">
        <v>98801.849379498584</v>
      </c>
      <c r="L4237" s="261"/>
      <c r="M4237" s="261"/>
      <c r="N4237" s="261"/>
      <c r="O4237" s="262"/>
      <c r="P4237" s="256"/>
      <c r="R4237" s="241"/>
    </row>
    <row r="4238" spans="1:18" s="236" customFormat="1">
      <c r="A4238" s="80"/>
      <c r="B4238" s="80"/>
      <c r="C4238" s="223"/>
      <c r="D4238" s="139"/>
      <c r="E4238" s="139"/>
      <c r="F4238" s="68" t="s">
        <v>254</v>
      </c>
      <c r="G4238" s="16">
        <v>65878</v>
      </c>
      <c r="H4238" s="16">
        <v>84553.280608744972</v>
      </c>
      <c r="I4238" s="259"/>
      <c r="J4238" s="260"/>
      <c r="K4238" s="16">
        <v>104090.20262936506</v>
      </c>
      <c r="L4238" s="261"/>
      <c r="M4238" s="261"/>
      <c r="N4238" s="261"/>
      <c r="O4238" s="262"/>
      <c r="P4238" s="256"/>
      <c r="R4238" s="241"/>
    </row>
    <row r="4239" spans="1:18" s="236" customFormat="1">
      <c r="A4239" s="80"/>
      <c r="B4239" s="80"/>
      <c r="C4239" s="223"/>
      <c r="D4239" s="139"/>
      <c r="E4239" s="139"/>
      <c r="F4239" s="68" t="s">
        <v>255</v>
      </c>
      <c r="G4239" s="16">
        <v>58123.662499999999</v>
      </c>
      <c r="H4239" s="16">
        <v>74025.40625</v>
      </c>
      <c r="I4239" s="259"/>
      <c r="J4239" s="260"/>
      <c r="K4239" s="16">
        <v>90964.6</v>
      </c>
      <c r="L4239" s="261"/>
      <c r="M4239" s="261"/>
      <c r="N4239" s="261"/>
      <c r="O4239" s="262"/>
      <c r="P4239" s="256"/>
      <c r="R4239" s="241"/>
    </row>
    <row r="4240" spans="1:18" s="236" customFormat="1">
      <c r="A4240" s="80"/>
      <c r="B4240" s="80"/>
      <c r="C4240" s="223"/>
      <c r="D4240" s="139"/>
      <c r="E4240" s="139"/>
      <c r="F4240" s="68" t="s">
        <v>256</v>
      </c>
      <c r="G4240" s="16">
        <v>62233.599999999999</v>
      </c>
      <c r="H4240" s="16">
        <v>79824.55</v>
      </c>
      <c r="I4240" s="259"/>
      <c r="J4240" s="260"/>
      <c r="K4240" s="16">
        <v>96781.464000000007</v>
      </c>
      <c r="L4240" s="261"/>
      <c r="M4240" s="261"/>
      <c r="N4240" s="261"/>
      <c r="O4240" s="262"/>
      <c r="P4240" s="256"/>
      <c r="R4240" s="241"/>
    </row>
    <row r="4241" spans="1:18" s="236" customFormat="1">
      <c r="A4241" s="80"/>
      <c r="B4241" s="80"/>
      <c r="C4241" s="223"/>
      <c r="D4241" s="139"/>
      <c r="E4241" s="139"/>
      <c r="F4241" s="68"/>
      <c r="G4241" s="16"/>
      <c r="H4241" s="16"/>
      <c r="I4241" s="259"/>
      <c r="J4241" s="260"/>
      <c r="K4241" s="16"/>
      <c r="L4241" s="261"/>
      <c r="M4241" s="261"/>
      <c r="N4241" s="261"/>
      <c r="O4241" s="262"/>
      <c r="P4241" s="256"/>
      <c r="R4241" s="241"/>
    </row>
    <row r="4242" spans="1:18" s="236" customFormat="1">
      <c r="A4242" s="80"/>
      <c r="B4242" s="80"/>
      <c r="C4242" s="223"/>
      <c r="D4242" s="139"/>
      <c r="E4242" s="139"/>
      <c r="F4242" s="68"/>
      <c r="G4242" s="16"/>
      <c r="H4242" s="69"/>
      <c r="I4242" s="263"/>
      <c r="J4242" s="406" t="s">
        <v>257</v>
      </c>
      <c r="K4242" s="406"/>
      <c r="L4242" s="406"/>
      <c r="M4242" s="406"/>
      <c r="N4242" s="406"/>
      <c r="O4242" s="406"/>
      <c r="P4242" s="256"/>
      <c r="R4242" s="241"/>
    </row>
    <row r="4243" spans="1:18" s="236" customFormat="1">
      <c r="A4243" s="80"/>
      <c r="B4243" s="80"/>
      <c r="C4243" s="223"/>
      <c r="D4243" s="139"/>
      <c r="E4243" s="139"/>
      <c r="F4243" s="68"/>
      <c r="G4243" s="16"/>
      <c r="H4243" s="70"/>
      <c r="I4243" s="264"/>
      <c r="J4243" s="265" t="s">
        <v>258</v>
      </c>
      <c r="K4243" s="71">
        <v>85042.540000000008</v>
      </c>
      <c r="L4243" s="266"/>
      <c r="M4243" s="407" t="s">
        <v>259</v>
      </c>
      <c r="N4243" s="407"/>
      <c r="O4243" s="72">
        <v>79219.837331034505</v>
      </c>
      <c r="P4243" s="256"/>
      <c r="R4243" s="241"/>
    </row>
    <row r="4244" spans="1:18" s="236" customFormat="1">
      <c r="A4244" s="80"/>
      <c r="B4244" s="80"/>
      <c r="C4244" s="223"/>
      <c r="D4244" s="139"/>
      <c r="E4244" s="139"/>
      <c r="F4244" s="261"/>
      <c r="G4244" s="262"/>
      <c r="H4244" s="70"/>
      <c r="I4244" s="264"/>
      <c r="J4244" s="265" t="s">
        <v>260</v>
      </c>
      <c r="K4244" s="71">
        <v>69283.05</v>
      </c>
      <c r="L4244" s="266"/>
      <c r="M4244" s="407" t="s">
        <v>537</v>
      </c>
      <c r="N4244" s="407"/>
      <c r="O4244" s="72">
        <v>75372.202594708986</v>
      </c>
      <c r="P4244" s="256"/>
      <c r="R4244" s="241"/>
    </row>
    <row r="4245" spans="1:18" s="236" customFormat="1">
      <c r="A4245" s="80"/>
      <c r="B4245" s="80"/>
      <c r="C4245" s="223"/>
      <c r="D4245" s="139"/>
      <c r="E4245" s="139"/>
      <c r="F4245" s="139"/>
      <c r="G4245" s="141"/>
      <c r="H4245" s="141"/>
      <c r="I4245" s="234"/>
      <c r="J4245" s="235"/>
      <c r="K4245" s="141"/>
      <c r="L4245" s="146"/>
      <c r="M4245" s="139"/>
      <c r="N4245" s="139"/>
      <c r="O4245" s="79"/>
      <c r="P4245" s="256"/>
      <c r="R4245" s="241"/>
    </row>
    <row r="4246" spans="1:18" ht="20.25">
      <c r="A4246" s="405" t="s">
        <v>86</v>
      </c>
      <c r="B4246" s="405"/>
      <c r="C4246" s="405"/>
      <c r="D4246" s="228"/>
      <c r="E4246" s="228"/>
      <c r="F4246" s="228"/>
      <c r="G4246" s="130"/>
      <c r="H4246" s="130"/>
      <c r="I4246" s="229"/>
      <c r="J4246" s="132"/>
      <c r="K4246" s="130"/>
      <c r="L4246" s="230"/>
      <c r="M4246" s="230"/>
      <c r="N4246" s="230"/>
      <c r="O4246" s="130"/>
      <c r="P4246" s="134"/>
    </row>
    <row r="4247" spans="1:18" ht="18">
      <c r="A4247" s="61" t="s">
        <v>517</v>
      </c>
      <c r="B4247" s="62" t="s">
        <v>243</v>
      </c>
      <c r="C4247" s="61" t="s">
        <v>233</v>
      </c>
      <c r="D4247" s="61" t="s">
        <v>289</v>
      </c>
      <c r="E4247" s="61" t="s">
        <v>518</v>
      </c>
      <c r="F4247" s="61" t="s">
        <v>519</v>
      </c>
      <c r="G4247" s="63" t="s">
        <v>236</v>
      </c>
      <c r="H4247" s="63" t="s">
        <v>237</v>
      </c>
      <c r="I4247" s="232"/>
      <c r="J4247" s="233" t="s">
        <v>520</v>
      </c>
      <c r="K4247" s="63" t="s">
        <v>238</v>
      </c>
      <c r="L4247" s="61" t="s">
        <v>521</v>
      </c>
      <c r="M4247" s="64" t="s">
        <v>522</v>
      </c>
      <c r="N4247" s="64" t="s">
        <v>523</v>
      </c>
      <c r="O4247" s="65" t="s">
        <v>524</v>
      </c>
      <c r="P4247" s="61" t="s">
        <v>240</v>
      </c>
    </row>
    <row r="4248" spans="1:18" s="236" customFormat="1">
      <c r="A4248" s="80" t="s">
        <v>3212</v>
      </c>
      <c r="B4248" s="80" t="s">
        <v>3213</v>
      </c>
      <c r="C4248" s="223" t="s">
        <v>86</v>
      </c>
      <c r="D4248" s="139" t="s">
        <v>4026</v>
      </c>
      <c r="E4248" s="139" t="s">
        <v>301</v>
      </c>
      <c r="F4248" s="140" t="s">
        <v>2219</v>
      </c>
      <c r="G4248" s="141">
        <v>50702.29</v>
      </c>
      <c r="H4248" s="141">
        <v>75544.664999999994</v>
      </c>
      <c r="I4248" s="234">
        <v>45</v>
      </c>
      <c r="J4248" s="235">
        <v>1</v>
      </c>
      <c r="K4248" s="141">
        <v>100387.04</v>
      </c>
      <c r="L4248" s="146"/>
      <c r="M4248" s="139">
        <v>1</v>
      </c>
      <c r="N4248" s="167">
        <v>9</v>
      </c>
      <c r="O4248" s="79">
        <v>50702.28</v>
      </c>
      <c r="P4248" s="80"/>
    </row>
    <row r="4249" spans="1:18" s="236" customFormat="1">
      <c r="A4249" s="80" t="s">
        <v>3241</v>
      </c>
      <c r="B4249" s="80" t="s">
        <v>3213</v>
      </c>
      <c r="C4249" s="223" t="s">
        <v>86</v>
      </c>
      <c r="D4249" s="139" t="s">
        <v>4026</v>
      </c>
      <c r="E4249" s="139"/>
      <c r="F4249" s="140" t="s">
        <v>2219</v>
      </c>
      <c r="G4249" s="141">
        <v>52415.48</v>
      </c>
      <c r="H4249" s="141">
        <v>66429.740000000005</v>
      </c>
      <c r="I4249" s="234">
        <v>44</v>
      </c>
      <c r="J4249" s="235">
        <v>0.97777777777777775</v>
      </c>
      <c r="K4249" s="141">
        <v>80444</v>
      </c>
      <c r="L4249" s="146">
        <v>1</v>
      </c>
      <c r="M4249" s="139">
        <v>0</v>
      </c>
      <c r="N4249" s="167">
        <v>2</v>
      </c>
      <c r="O4249" s="79">
        <v>66429.740000000005</v>
      </c>
      <c r="P4249" s="80"/>
    </row>
    <row r="4250" spans="1:18" s="236" customFormat="1">
      <c r="A4250" s="80" t="s">
        <v>3271</v>
      </c>
      <c r="B4250" s="80" t="s">
        <v>3272</v>
      </c>
      <c r="C4250" s="223" t="s">
        <v>1010</v>
      </c>
      <c r="D4250" s="139" t="s">
        <v>300</v>
      </c>
      <c r="E4250" s="139" t="s">
        <v>301</v>
      </c>
      <c r="F4250" s="139" t="s">
        <v>525</v>
      </c>
      <c r="G4250" s="141">
        <v>50215</v>
      </c>
      <c r="H4250" s="141">
        <v>62768.5</v>
      </c>
      <c r="I4250" s="234">
        <v>43</v>
      </c>
      <c r="J4250" s="235">
        <v>0.9555555555555556</v>
      </c>
      <c r="K4250" s="141">
        <v>75322</v>
      </c>
      <c r="L4250" s="146">
        <v>1</v>
      </c>
      <c r="M4250" s="139">
        <v>1</v>
      </c>
      <c r="N4250" s="167">
        <v>1</v>
      </c>
      <c r="O4250" s="79">
        <v>66965.179999999993</v>
      </c>
      <c r="P4250" s="80"/>
    </row>
    <row r="4251" spans="1:18" s="236" customFormat="1">
      <c r="A4251" s="80" t="s">
        <v>1723</v>
      </c>
      <c r="B4251" s="80" t="s">
        <v>3199</v>
      </c>
      <c r="C4251" s="223" t="s">
        <v>2639</v>
      </c>
      <c r="D4251" s="139" t="s">
        <v>4026</v>
      </c>
      <c r="E4251" s="139" t="s">
        <v>301</v>
      </c>
      <c r="F4251" s="140" t="s">
        <v>2219</v>
      </c>
      <c r="G4251" s="141">
        <v>52524.79</v>
      </c>
      <c r="H4251" s="141">
        <v>62465.740000000005</v>
      </c>
      <c r="I4251" s="234">
        <v>42</v>
      </c>
      <c r="J4251" s="235">
        <v>0.93333333333333335</v>
      </c>
      <c r="K4251" s="141">
        <v>72406.69</v>
      </c>
      <c r="L4251" s="146">
        <v>1</v>
      </c>
      <c r="M4251" s="139">
        <v>1</v>
      </c>
      <c r="N4251" s="167">
        <v>5</v>
      </c>
      <c r="O4251" s="79">
        <v>62465.740000000005</v>
      </c>
      <c r="P4251" s="80"/>
    </row>
    <row r="4252" spans="1:18" s="236" customFormat="1">
      <c r="A4252" s="80" t="s">
        <v>221</v>
      </c>
      <c r="B4252" s="80" t="s">
        <v>3199</v>
      </c>
      <c r="C4252" s="223" t="s">
        <v>1009</v>
      </c>
      <c r="D4252" s="139" t="s">
        <v>4026</v>
      </c>
      <c r="E4252" s="139" t="s">
        <v>301</v>
      </c>
      <c r="F4252" s="140" t="s">
        <v>2219</v>
      </c>
      <c r="G4252" s="267">
        <v>47670.98</v>
      </c>
      <c r="H4252" s="141">
        <v>60065.430000000008</v>
      </c>
      <c r="I4252" s="234">
        <v>41</v>
      </c>
      <c r="J4252" s="235">
        <v>0.91111111111111109</v>
      </c>
      <c r="K4252" s="267">
        <v>72459.88</v>
      </c>
      <c r="L4252" s="146">
        <v>2</v>
      </c>
      <c r="M4252" s="139">
        <v>2</v>
      </c>
      <c r="N4252" s="167">
        <v>11</v>
      </c>
      <c r="O4252" s="79">
        <v>49400</v>
      </c>
      <c r="P4252" s="80"/>
    </row>
    <row r="4253" spans="1:18" s="236" customFormat="1">
      <c r="A4253" s="80" t="s">
        <v>220</v>
      </c>
      <c r="B4253" s="80" t="s">
        <v>3201</v>
      </c>
      <c r="C4253" s="223" t="s">
        <v>1021</v>
      </c>
      <c r="D4253" s="139" t="s">
        <v>4026</v>
      </c>
      <c r="E4253" s="139" t="s">
        <v>301</v>
      </c>
      <c r="F4253" s="139" t="s">
        <v>525</v>
      </c>
      <c r="G4253" s="141">
        <v>46118</v>
      </c>
      <c r="H4253" s="141">
        <v>59294.5</v>
      </c>
      <c r="I4253" s="234">
        <v>40</v>
      </c>
      <c r="J4253" s="235">
        <v>0.88888888888888884</v>
      </c>
      <c r="K4253" s="141">
        <v>72471</v>
      </c>
      <c r="L4253" s="146">
        <v>3</v>
      </c>
      <c r="M4253" s="139">
        <v>3</v>
      </c>
      <c r="N4253" s="167">
        <v>8</v>
      </c>
      <c r="O4253" s="79">
        <v>56237.91</v>
      </c>
      <c r="P4253" s="80"/>
      <c r="R4253" s="241"/>
    </row>
    <row r="4254" spans="1:18" s="236" customFormat="1">
      <c r="A4254" s="80" t="s">
        <v>210</v>
      </c>
      <c r="B4254" s="80" t="s">
        <v>3201</v>
      </c>
      <c r="C4254" s="223" t="s">
        <v>4988</v>
      </c>
      <c r="D4254" s="139" t="s">
        <v>4027</v>
      </c>
      <c r="E4254" s="139" t="s">
        <v>301</v>
      </c>
      <c r="F4254" s="139" t="s">
        <v>525</v>
      </c>
      <c r="G4254" s="141">
        <v>45587.29</v>
      </c>
      <c r="H4254" s="141">
        <v>58035.684999999998</v>
      </c>
      <c r="I4254" s="234">
        <v>39</v>
      </c>
      <c r="J4254" s="235">
        <v>0.8666666666666667</v>
      </c>
      <c r="K4254" s="141">
        <v>70484.08</v>
      </c>
      <c r="L4254" s="146">
        <v>2</v>
      </c>
      <c r="M4254" s="139">
        <v>1</v>
      </c>
      <c r="N4254" s="167">
        <v>16</v>
      </c>
      <c r="O4254" s="242">
        <v>46271.1</v>
      </c>
      <c r="P4254" s="80"/>
    </row>
    <row r="4255" spans="1:18" s="236" customFormat="1">
      <c r="A4255" s="80" t="s">
        <v>1721</v>
      </c>
      <c r="B4255" s="80" t="s">
        <v>3209</v>
      </c>
      <c r="C4255" s="223" t="s">
        <v>2640</v>
      </c>
      <c r="D4255" s="139" t="s">
        <v>4027</v>
      </c>
      <c r="E4255" s="139" t="s">
        <v>306</v>
      </c>
      <c r="F4255" s="139" t="s">
        <v>525</v>
      </c>
      <c r="G4255" s="141">
        <v>45624.28</v>
      </c>
      <c r="H4255" s="141">
        <v>57523.7</v>
      </c>
      <c r="I4255" s="234">
        <v>38</v>
      </c>
      <c r="J4255" s="235">
        <v>0.84444444444444444</v>
      </c>
      <c r="K4255" s="141">
        <v>69423.12</v>
      </c>
      <c r="L4255" s="146"/>
      <c r="M4255" s="139"/>
      <c r="N4255" s="167"/>
      <c r="O4255" s="244"/>
      <c r="P4255" s="80"/>
    </row>
    <row r="4256" spans="1:18" s="236" customFormat="1">
      <c r="A4256" s="80" t="s">
        <v>277</v>
      </c>
      <c r="B4256" s="80" t="s">
        <v>3201</v>
      </c>
      <c r="C4256" s="223" t="s">
        <v>1009</v>
      </c>
      <c r="D4256" s="139" t="s">
        <v>4026</v>
      </c>
      <c r="E4256" s="139" t="s">
        <v>301</v>
      </c>
      <c r="F4256" s="139" t="s">
        <v>525</v>
      </c>
      <c r="G4256" s="141">
        <v>44291</v>
      </c>
      <c r="H4256" s="141">
        <v>56471</v>
      </c>
      <c r="I4256" s="234">
        <v>37</v>
      </c>
      <c r="J4256" s="235">
        <v>0.82222222222222219</v>
      </c>
      <c r="K4256" s="141">
        <v>68651</v>
      </c>
      <c r="L4256" s="146">
        <v>2</v>
      </c>
      <c r="M4256" s="139">
        <v>2</v>
      </c>
      <c r="N4256" s="167">
        <v>7</v>
      </c>
      <c r="O4256" s="79">
        <v>56471</v>
      </c>
      <c r="P4256" s="80"/>
    </row>
    <row r="4257" spans="1:18" s="236" customFormat="1">
      <c r="A4257" s="80" t="s">
        <v>279</v>
      </c>
      <c r="B4257" s="80" t="s">
        <v>3199</v>
      </c>
      <c r="C4257" s="223" t="s">
        <v>4989</v>
      </c>
      <c r="D4257" s="139" t="s">
        <v>4026</v>
      </c>
      <c r="E4257" s="139" t="s">
        <v>306</v>
      </c>
      <c r="F4257" s="139" t="s">
        <v>525</v>
      </c>
      <c r="G4257" s="141">
        <v>46004</v>
      </c>
      <c r="H4257" s="141">
        <v>56339</v>
      </c>
      <c r="I4257" s="234">
        <v>36</v>
      </c>
      <c r="J4257" s="235">
        <v>0.8</v>
      </c>
      <c r="K4257" s="141">
        <v>66674</v>
      </c>
      <c r="L4257" s="146">
        <v>1</v>
      </c>
      <c r="M4257" s="139">
        <v>1</v>
      </c>
      <c r="N4257" s="167"/>
      <c r="O4257" s="244"/>
      <c r="P4257" s="80"/>
      <c r="R4257" s="241"/>
    </row>
    <row r="4258" spans="1:18" s="236" customFormat="1">
      <c r="A4258" s="80" t="s">
        <v>3224</v>
      </c>
      <c r="B4258" s="80" t="s">
        <v>3213</v>
      </c>
      <c r="C4258" s="223" t="s">
        <v>4990</v>
      </c>
      <c r="D4258" s="139" t="s">
        <v>300</v>
      </c>
      <c r="E4258" s="139" t="s">
        <v>359</v>
      </c>
      <c r="F4258" s="139" t="s">
        <v>525</v>
      </c>
      <c r="G4258" s="141">
        <v>43187.54</v>
      </c>
      <c r="H4258" s="141">
        <v>56143.56</v>
      </c>
      <c r="I4258" s="234">
        <v>35</v>
      </c>
      <c r="J4258" s="235">
        <v>0.77777777777777779</v>
      </c>
      <c r="K4258" s="141">
        <v>69099.58</v>
      </c>
      <c r="L4258" s="146">
        <v>1</v>
      </c>
      <c r="M4258" s="139">
        <v>1</v>
      </c>
      <c r="N4258" s="167">
        <v>4</v>
      </c>
      <c r="O4258" s="79">
        <v>63654.32</v>
      </c>
      <c r="P4258" s="80"/>
      <c r="R4258" s="241"/>
    </row>
    <row r="4259" spans="1:18" s="236" customFormat="1">
      <c r="A4259" s="80" t="s">
        <v>3281</v>
      </c>
      <c r="B4259" s="80" t="s">
        <v>3258</v>
      </c>
      <c r="C4259" s="223" t="s">
        <v>1020</v>
      </c>
      <c r="D4259" s="139" t="s">
        <v>4026</v>
      </c>
      <c r="E4259" s="139" t="s">
        <v>301</v>
      </c>
      <c r="F4259" s="139" t="s">
        <v>525</v>
      </c>
      <c r="G4259" s="141">
        <v>44000</v>
      </c>
      <c r="H4259" s="141">
        <v>55000</v>
      </c>
      <c r="I4259" s="234">
        <v>34</v>
      </c>
      <c r="J4259" s="235">
        <v>0.75555555555555554</v>
      </c>
      <c r="K4259" s="141">
        <v>66000</v>
      </c>
      <c r="L4259" s="146">
        <v>1</v>
      </c>
      <c r="M4259" s="139">
        <v>1</v>
      </c>
      <c r="N4259" s="167">
        <v>13</v>
      </c>
      <c r="O4259" s="79">
        <v>48708</v>
      </c>
      <c r="P4259" s="80"/>
    </row>
    <row r="4260" spans="1:18" s="236" customFormat="1">
      <c r="A4260" s="80" t="s">
        <v>215</v>
      </c>
      <c r="B4260" s="80" t="s">
        <v>3199</v>
      </c>
      <c r="C4260" s="223" t="s">
        <v>86</v>
      </c>
      <c r="D4260" s="139" t="s">
        <v>4026</v>
      </c>
      <c r="E4260" s="139" t="s">
        <v>301</v>
      </c>
      <c r="F4260" s="139" t="s">
        <v>525</v>
      </c>
      <c r="G4260" s="285">
        <v>41298</v>
      </c>
      <c r="H4260" s="141">
        <v>54720</v>
      </c>
      <c r="I4260" s="234">
        <v>33</v>
      </c>
      <c r="J4260" s="235">
        <v>0.73333333333333328</v>
      </c>
      <c r="K4260" s="285">
        <v>68142</v>
      </c>
      <c r="L4260" s="146">
        <v>1</v>
      </c>
      <c r="M4260" s="139">
        <v>1</v>
      </c>
      <c r="N4260" s="167">
        <v>21</v>
      </c>
      <c r="O4260" s="79">
        <v>43342.83</v>
      </c>
      <c r="P4260" s="80"/>
    </row>
    <row r="4261" spans="1:18" s="236" customFormat="1">
      <c r="A4261" s="80" t="s">
        <v>3219</v>
      </c>
      <c r="B4261" s="80" t="s">
        <v>3220</v>
      </c>
      <c r="C4261" s="223" t="s">
        <v>86</v>
      </c>
      <c r="D4261" s="139" t="s">
        <v>300</v>
      </c>
      <c r="E4261" s="139" t="s">
        <v>301</v>
      </c>
      <c r="F4261" s="139" t="s">
        <v>525</v>
      </c>
      <c r="G4261" s="141">
        <v>40357</v>
      </c>
      <c r="H4261" s="141">
        <v>54085.5</v>
      </c>
      <c r="I4261" s="234">
        <v>32</v>
      </c>
      <c r="J4261" s="235">
        <v>0.71111111111111114</v>
      </c>
      <c r="K4261" s="141">
        <v>67814</v>
      </c>
      <c r="L4261" s="146">
        <v>1</v>
      </c>
      <c r="M4261" s="139">
        <v>1</v>
      </c>
      <c r="N4261" s="167">
        <v>25</v>
      </c>
      <c r="O4261" s="141">
        <v>40357</v>
      </c>
      <c r="P4261" s="80"/>
    </row>
    <row r="4262" spans="1:18" s="236" customFormat="1">
      <c r="A4262" s="80" t="s">
        <v>1745</v>
      </c>
      <c r="B4262" s="80" t="s">
        <v>3259</v>
      </c>
      <c r="C4262" s="223" t="s">
        <v>1005</v>
      </c>
      <c r="D4262" s="139" t="s">
        <v>4026</v>
      </c>
      <c r="E4262" s="139" t="s">
        <v>306</v>
      </c>
      <c r="F4262" s="139" t="s">
        <v>525</v>
      </c>
      <c r="G4262" s="141">
        <v>39998.400000000001</v>
      </c>
      <c r="H4262" s="141">
        <v>50887.199999999997</v>
      </c>
      <c r="I4262" s="234">
        <v>31</v>
      </c>
      <c r="J4262" s="235">
        <v>0.68888888888888888</v>
      </c>
      <c r="K4262" s="141">
        <v>61776</v>
      </c>
      <c r="L4262" s="146">
        <v>1</v>
      </c>
      <c r="M4262" s="139">
        <v>1</v>
      </c>
      <c r="N4262" s="167">
        <v>10</v>
      </c>
      <c r="O4262" s="141">
        <v>50419.199000000008</v>
      </c>
      <c r="P4262" s="80"/>
    </row>
    <row r="4263" spans="1:18" s="236" customFormat="1">
      <c r="A4263" s="80" t="s">
        <v>3197</v>
      </c>
      <c r="B4263" s="80" t="s">
        <v>3258</v>
      </c>
      <c r="C4263" s="238" t="s">
        <v>86</v>
      </c>
      <c r="D4263" s="139" t="s">
        <v>4026</v>
      </c>
      <c r="E4263" s="158" t="s">
        <v>301</v>
      </c>
      <c r="F4263" s="161" t="s">
        <v>525</v>
      </c>
      <c r="G4263" s="141">
        <v>37936</v>
      </c>
      <c r="H4263" s="141">
        <v>50419.5</v>
      </c>
      <c r="I4263" s="234">
        <v>30</v>
      </c>
      <c r="J4263" s="235">
        <v>0.66666666666666663</v>
      </c>
      <c r="K4263" s="141">
        <v>62903</v>
      </c>
      <c r="L4263" s="146"/>
      <c r="M4263" s="139">
        <v>59</v>
      </c>
      <c r="N4263" s="167">
        <v>27</v>
      </c>
      <c r="O4263" s="79">
        <v>39200.43</v>
      </c>
      <c r="P4263" s="80"/>
    </row>
    <row r="4264" spans="1:18" s="236" customFormat="1">
      <c r="A4264" s="80" t="s">
        <v>217</v>
      </c>
      <c r="B4264" s="80" t="s">
        <v>3199</v>
      </c>
      <c r="C4264" s="223" t="s">
        <v>2638</v>
      </c>
      <c r="D4264" s="139" t="s">
        <v>4027</v>
      </c>
      <c r="E4264" s="139" t="s">
        <v>301</v>
      </c>
      <c r="F4264" s="139" t="s">
        <v>525</v>
      </c>
      <c r="G4264" s="141">
        <v>39368.991999999998</v>
      </c>
      <c r="H4264" s="141">
        <v>50188.112000000001</v>
      </c>
      <c r="I4264" s="234">
        <v>29</v>
      </c>
      <c r="J4264" s="235">
        <v>0.64444444444444449</v>
      </c>
      <c r="K4264" s="141">
        <v>61007.232000000004</v>
      </c>
      <c r="L4264" s="146">
        <v>1</v>
      </c>
      <c r="M4264" s="139">
        <v>1</v>
      </c>
      <c r="N4264" s="167">
        <v>3</v>
      </c>
      <c r="O4264" s="79">
        <v>65728</v>
      </c>
      <c r="P4264" s="80"/>
    </row>
    <row r="4265" spans="1:18" s="236" customFormat="1">
      <c r="A4265" s="80" t="s">
        <v>214</v>
      </c>
      <c r="B4265" s="80" t="s">
        <v>3199</v>
      </c>
      <c r="C4265" s="223" t="s">
        <v>86</v>
      </c>
      <c r="D4265" s="139" t="s">
        <v>4026</v>
      </c>
      <c r="E4265" s="139" t="s">
        <v>301</v>
      </c>
      <c r="F4265" s="139" t="s">
        <v>525</v>
      </c>
      <c r="G4265" s="141">
        <v>39960</v>
      </c>
      <c r="H4265" s="141">
        <v>49680</v>
      </c>
      <c r="I4265" s="234">
        <v>28</v>
      </c>
      <c r="J4265" s="235">
        <v>0.62222222222222223</v>
      </c>
      <c r="K4265" s="141">
        <v>59400</v>
      </c>
      <c r="L4265" s="146"/>
      <c r="M4265" s="139">
        <v>1</v>
      </c>
      <c r="N4265" s="167">
        <v>23</v>
      </c>
      <c r="O4265" s="79">
        <v>40859.1</v>
      </c>
      <c r="P4265" s="80"/>
    </row>
    <row r="4266" spans="1:18" s="236" customFormat="1">
      <c r="A4266" s="80" t="s">
        <v>219</v>
      </c>
      <c r="B4266" s="80" t="s">
        <v>3214</v>
      </c>
      <c r="C4266" s="223" t="s">
        <v>4991</v>
      </c>
      <c r="D4266" s="139" t="s">
        <v>4026</v>
      </c>
      <c r="E4266" s="139" t="s">
        <v>306</v>
      </c>
      <c r="F4266" s="139"/>
      <c r="G4266" s="141">
        <v>37773</v>
      </c>
      <c r="H4266" s="141">
        <v>49098.5</v>
      </c>
      <c r="I4266" s="234">
        <v>27</v>
      </c>
      <c r="J4266" s="235">
        <v>0.6</v>
      </c>
      <c r="K4266" s="141">
        <v>60424</v>
      </c>
      <c r="L4266" s="146">
        <v>1</v>
      </c>
      <c r="M4266" s="139">
        <v>1</v>
      </c>
      <c r="N4266" s="167">
        <v>15</v>
      </c>
      <c r="O4266" s="79">
        <v>47990</v>
      </c>
      <c r="P4266" s="80"/>
    </row>
    <row r="4267" spans="1:18" s="236" customFormat="1">
      <c r="A4267" s="80" t="s">
        <v>205</v>
      </c>
      <c r="B4267" s="80" t="s">
        <v>3199</v>
      </c>
      <c r="C4267" s="223" t="s">
        <v>86</v>
      </c>
      <c r="D4267" s="139" t="s">
        <v>4027</v>
      </c>
      <c r="E4267" s="139" t="s">
        <v>301</v>
      </c>
      <c r="F4267" s="139"/>
      <c r="G4267" s="141">
        <v>39393.74</v>
      </c>
      <c r="H4267" s="141">
        <v>48852.33</v>
      </c>
      <c r="I4267" s="234">
        <v>26</v>
      </c>
      <c r="J4267" s="235">
        <v>0.57777777777777772</v>
      </c>
      <c r="K4267" s="141">
        <v>58310.92</v>
      </c>
      <c r="L4267" s="146">
        <v>1</v>
      </c>
      <c r="M4267" s="139">
        <v>1</v>
      </c>
      <c r="N4267" s="167">
        <v>37</v>
      </c>
      <c r="O4267" s="79">
        <v>28969.200000000001</v>
      </c>
      <c r="P4267" s="80"/>
    </row>
    <row r="4268" spans="1:18" s="236" customFormat="1">
      <c r="A4268" s="80" t="s">
        <v>1716</v>
      </c>
      <c r="B4268" s="80" t="s">
        <v>3205</v>
      </c>
      <c r="C4268" s="223" t="s">
        <v>2643</v>
      </c>
      <c r="D4268" s="139" t="s">
        <v>4026</v>
      </c>
      <c r="E4268" s="139" t="s">
        <v>301</v>
      </c>
      <c r="F4268" s="140" t="s">
        <v>2219</v>
      </c>
      <c r="G4268" s="141">
        <v>33406.81</v>
      </c>
      <c r="H4268" s="141">
        <v>48851</v>
      </c>
      <c r="I4268" s="234">
        <v>25</v>
      </c>
      <c r="J4268" s="235">
        <v>0.55555555555555558</v>
      </c>
      <c r="K4268" s="141">
        <v>64295.19</v>
      </c>
      <c r="L4268" s="146">
        <v>2</v>
      </c>
      <c r="M4268" s="139">
        <v>2</v>
      </c>
      <c r="N4268" s="167">
        <v>29</v>
      </c>
      <c r="O4268" s="79">
        <v>37715.82</v>
      </c>
      <c r="P4268" s="80"/>
    </row>
    <row r="4269" spans="1:18" s="236" customFormat="1">
      <c r="A4269" s="80" t="s">
        <v>3338</v>
      </c>
      <c r="B4269" s="80" t="s">
        <v>3238</v>
      </c>
      <c r="C4269" s="223" t="s">
        <v>2643</v>
      </c>
      <c r="D4269" s="139" t="s">
        <v>4027</v>
      </c>
      <c r="E4269" s="139" t="s">
        <v>306</v>
      </c>
      <c r="F4269" s="139" t="s">
        <v>525</v>
      </c>
      <c r="G4269" s="141">
        <v>37326.019999999997</v>
      </c>
      <c r="H4269" s="141">
        <v>48523.8</v>
      </c>
      <c r="I4269" s="234">
        <v>24</v>
      </c>
      <c r="J4269" s="235">
        <v>0.53333333333333333</v>
      </c>
      <c r="K4269" s="141">
        <v>59721.58</v>
      </c>
      <c r="L4269" s="146">
        <v>1</v>
      </c>
      <c r="M4269" s="139">
        <v>1</v>
      </c>
      <c r="N4269" s="167">
        <v>18</v>
      </c>
      <c r="O4269" s="79">
        <v>45668.55</v>
      </c>
      <c r="P4269" s="80"/>
    </row>
    <row r="4270" spans="1:18" s="236" customFormat="1">
      <c r="A4270" s="80" t="s">
        <v>3194</v>
      </c>
      <c r="B4270" s="80" t="s">
        <v>3214</v>
      </c>
      <c r="C4270" s="223" t="s">
        <v>2638</v>
      </c>
      <c r="D4270" s="139" t="s">
        <v>4026</v>
      </c>
      <c r="E4270" s="139" t="s">
        <v>301</v>
      </c>
      <c r="F4270" s="139" t="s">
        <v>525</v>
      </c>
      <c r="G4270" s="141">
        <v>35597</v>
      </c>
      <c r="H4270" s="141">
        <v>48511</v>
      </c>
      <c r="I4270" s="234">
        <v>23</v>
      </c>
      <c r="J4270" s="235">
        <v>0.51111111111111107</v>
      </c>
      <c r="K4270" s="141">
        <v>61425</v>
      </c>
      <c r="L4270" s="146">
        <v>1</v>
      </c>
      <c r="M4270" s="139">
        <v>1</v>
      </c>
      <c r="N4270" s="167">
        <v>22</v>
      </c>
      <c r="O4270" s="79">
        <v>41510.400000000001</v>
      </c>
      <c r="P4270" s="80"/>
    </row>
    <row r="4271" spans="1:18" s="236" customFormat="1">
      <c r="A4271" s="80" t="s">
        <v>272</v>
      </c>
      <c r="B4271" s="80" t="s">
        <v>3189</v>
      </c>
      <c r="C4271" s="223" t="s">
        <v>86</v>
      </c>
      <c r="D4271" s="139" t="s">
        <v>4026</v>
      </c>
      <c r="E4271" s="139" t="s">
        <v>301</v>
      </c>
      <c r="F4271" s="139" t="s">
        <v>525</v>
      </c>
      <c r="G4271" s="271">
        <v>37585.599999999999</v>
      </c>
      <c r="H4271" s="141">
        <v>48401.599999999999</v>
      </c>
      <c r="I4271" s="234">
        <v>22</v>
      </c>
      <c r="J4271" s="235">
        <v>0.48888888888888887</v>
      </c>
      <c r="K4271" s="271">
        <v>59217.599999999999</v>
      </c>
      <c r="L4271" s="146">
        <v>1</v>
      </c>
      <c r="M4271" s="146">
        <v>1</v>
      </c>
      <c r="N4271" s="167">
        <v>30</v>
      </c>
      <c r="O4271" s="242">
        <v>37585.599999999999</v>
      </c>
      <c r="P4271" s="272"/>
    </row>
    <row r="4272" spans="1:18" s="236" customFormat="1">
      <c r="A4272" s="80" t="s">
        <v>1713</v>
      </c>
      <c r="B4272" s="80" t="s">
        <v>3199</v>
      </c>
      <c r="C4272" s="223" t="s">
        <v>2638</v>
      </c>
      <c r="D4272" s="139" t="s">
        <v>4026</v>
      </c>
      <c r="E4272" s="139" t="s">
        <v>301</v>
      </c>
      <c r="F4272" s="139" t="s">
        <v>525</v>
      </c>
      <c r="G4272" s="141">
        <v>37816.39</v>
      </c>
      <c r="H4272" s="141">
        <v>48215.9</v>
      </c>
      <c r="I4272" s="234">
        <v>21</v>
      </c>
      <c r="J4272" s="235">
        <v>0.46666666666666667</v>
      </c>
      <c r="K4272" s="141">
        <v>58615.41</v>
      </c>
      <c r="L4272" s="146">
        <v>1</v>
      </c>
      <c r="M4272" s="139">
        <v>0</v>
      </c>
      <c r="N4272" s="167">
        <v>24</v>
      </c>
      <c r="O4272" s="79">
        <v>40415</v>
      </c>
      <c r="P4272" s="80"/>
    </row>
    <row r="4273" spans="1:17" s="236" customFormat="1">
      <c r="A4273" s="80" t="s">
        <v>3227</v>
      </c>
      <c r="B4273" s="80" t="s">
        <v>3228</v>
      </c>
      <c r="C4273" s="223" t="s">
        <v>2671</v>
      </c>
      <c r="D4273" s="139" t="s">
        <v>4026</v>
      </c>
      <c r="E4273" s="139" t="s">
        <v>301</v>
      </c>
      <c r="F4273" s="139" t="s">
        <v>525</v>
      </c>
      <c r="G4273" s="141">
        <v>38805.42</v>
      </c>
      <c r="H4273" s="141">
        <v>48004.684999999998</v>
      </c>
      <c r="I4273" s="234">
        <v>20</v>
      </c>
      <c r="J4273" s="235">
        <v>0.44444444444444442</v>
      </c>
      <c r="K4273" s="141">
        <v>57203.95</v>
      </c>
      <c r="L4273" s="146">
        <v>1</v>
      </c>
      <c r="M4273" s="139">
        <v>1</v>
      </c>
      <c r="N4273" s="167">
        <v>19</v>
      </c>
      <c r="O4273" s="79">
        <v>44164.19</v>
      </c>
      <c r="P4273" s="80"/>
    </row>
    <row r="4274" spans="1:17" s="236" customFormat="1">
      <c r="A4274" s="80" t="s">
        <v>3256</v>
      </c>
      <c r="B4274" s="80" t="s">
        <v>3222</v>
      </c>
      <c r="C4274" s="224" t="s">
        <v>1022</v>
      </c>
      <c r="D4274" s="139" t="s">
        <v>4026</v>
      </c>
      <c r="E4274" s="167"/>
      <c r="F4274" s="167" t="s">
        <v>525</v>
      </c>
      <c r="G4274" s="156">
        <v>36982.400000000001</v>
      </c>
      <c r="H4274" s="141">
        <v>47153.599999999999</v>
      </c>
      <c r="I4274" s="234">
        <v>19</v>
      </c>
      <c r="J4274" s="235">
        <v>0.42222222222222222</v>
      </c>
      <c r="K4274" s="156">
        <v>57324.799999999996</v>
      </c>
      <c r="L4274" s="240"/>
      <c r="M4274" s="167">
        <v>3</v>
      </c>
      <c r="N4274" s="167">
        <v>17</v>
      </c>
      <c r="O4274" s="85">
        <v>45815.466666666674</v>
      </c>
      <c r="P4274" s="182"/>
    </row>
    <row r="4275" spans="1:17" s="236" customFormat="1">
      <c r="A4275" s="80" t="s">
        <v>225</v>
      </c>
      <c r="B4275" s="80" t="s">
        <v>3209</v>
      </c>
      <c r="C4275" s="223" t="s">
        <v>86</v>
      </c>
      <c r="D4275" s="139" t="s">
        <v>4026</v>
      </c>
      <c r="E4275" s="139" t="s">
        <v>306</v>
      </c>
      <c r="F4275" s="139" t="s">
        <v>525</v>
      </c>
      <c r="G4275" s="141">
        <v>37689.599999999999</v>
      </c>
      <c r="H4275" s="141">
        <v>47101.599999999999</v>
      </c>
      <c r="I4275" s="234">
        <v>18</v>
      </c>
      <c r="J4275" s="235">
        <v>0.4</v>
      </c>
      <c r="K4275" s="141">
        <v>56513.599999999999</v>
      </c>
      <c r="L4275" s="146">
        <v>2</v>
      </c>
      <c r="M4275" s="139">
        <v>2</v>
      </c>
      <c r="N4275" s="167">
        <v>14</v>
      </c>
      <c r="O4275" s="79">
        <v>48422.400000000001</v>
      </c>
      <c r="P4275" s="80"/>
    </row>
    <row r="4276" spans="1:17" s="236" customFormat="1">
      <c r="A4276" s="80" t="s">
        <v>3206</v>
      </c>
      <c r="B4276" s="80" t="s">
        <v>3206</v>
      </c>
      <c r="C4276" s="223" t="s">
        <v>4992</v>
      </c>
      <c r="D4276" s="139" t="s">
        <v>300</v>
      </c>
      <c r="E4276" s="139" t="s">
        <v>306</v>
      </c>
      <c r="F4276" s="139" t="s">
        <v>525</v>
      </c>
      <c r="G4276" s="141">
        <v>36400</v>
      </c>
      <c r="H4276" s="141">
        <v>47080.800000000003</v>
      </c>
      <c r="I4276" s="234">
        <v>17</v>
      </c>
      <c r="J4276" s="235">
        <v>0.37777777777777777</v>
      </c>
      <c r="K4276" s="141">
        <v>57761.599999999999</v>
      </c>
      <c r="L4276" s="146"/>
      <c r="M4276" s="139">
        <v>1</v>
      </c>
      <c r="N4276" s="167">
        <v>6</v>
      </c>
      <c r="O4276" s="79">
        <v>57761.599999999999</v>
      </c>
      <c r="P4276" s="80"/>
    </row>
    <row r="4277" spans="1:17" s="236" customFormat="1">
      <c r="A4277" s="80" t="s">
        <v>3217</v>
      </c>
      <c r="B4277" s="80" t="s">
        <v>3199</v>
      </c>
      <c r="C4277" s="223" t="s">
        <v>2638</v>
      </c>
      <c r="D4277" s="139" t="s">
        <v>4026</v>
      </c>
      <c r="E4277" s="139" t="s">
        <v>306</v>
      </c>
      <c r="F4277" s="139" t="s">
        <v>525</v>
      </c>
      <c r="G4277" s="141">
        <v>35849.4</v>
      </c>
      <c r="H4277" s="141">
        <v>45731.79</v>
      </c>
      <c r="I4277" s="234">
        <v>16</v>
      </c>
      <c r="J4277" s="235">
        <v>0.35555555555555557</v>
      </c>
      <c r="K4277" s="141">
        <v>55614.18</v>
      </c>
      <c r="L4277" s="146">
        <v>2</v>
      </c>
      <c r="M4277" s="139">
        <v>2</v>
      </c>
      <c r="N4277" s="167">
        <v>12</v>
      </c>
      <c r="O4277" s="79">
        <v>49069.595000000001</v>
      </c>
      <c r="P4277" s="213"/>
    </row>
    <row r="4278" spans="1:17" s="236" customFormat="1">
      <c r="A4278" s="80" t="s">
        <v>3229</v>
      </c>
      <c r="B4278" s="80" t="s">
        <v>3220</v>
      </c>
      <c r="C4278" s="223" t="s">
        <v>4993</v>
      </c>
      <c r="D4278" s="139" t="s">
        <v>4027</v>
      </c>
      <c r="E4278" s="139" t="s">
        <v>301</v>
      </c>
      <c r="F4278" s="139" t="s">
        <v>525</v>
      </c>
      <c r="G4278" s="141">
        <v>35235.200000000004</v>
      </c>
      <c r="H4278" s="141">
        <v>44824</v>
      </c>
      <c r="I4278" s="234">
        <v>15</v>
      </c>
      <c r="J4278" s="235">
        <v>0.33333333333333331</v>
      </c>
      <c r="K4278" s="141">
        <v>54412.800000000003</v>
      </c>
      <c r="L4278" s="146">
        <v>2</v>
      </c>
      <c r="M4278" s="139">
        <v>2</v>
      </c>
      <c r="N4278" s="167">
        <v>28</v>
      </c>
      <c r="O4278" s="79">
        <v>37835.200000000004</v>
      </c>
      <c r="P4278" s="256"/>
    </row>
    <row r="4279" spans="1:17" s="236" customFormat="1">
      <c r="A4279" s="80" t="s">
        <v>280</v>
      </c>
      <c r="B4279" s="80" t="s">
        <v>3213</v>
      </c>
      <c r="C4279" s="223" t="s">
        <v>86</v>
      </c>
      <c r="D4279" s="139" t="s">
        <v>4027</v>
      </c>
      <c r="E4279" s="139" t="s">
        <v>301</v>
      </c>
      <c r="F4279" s="139" t="s">
        <v>525</v>
      </c>
      <c r="G4279" s="141">
        <v>35838</v>
      </c>
      <c r="H4279" s="141">
        <v>44720</v>
      </c>
      <c r="I4279" s="234">
        <v>14</v>
      </c>
      <c r="J4279" s="235">
        <v>0.31111111111111112</v>
      </c>
      <c r="K4279" s="141">
        <v>53602</v>
      </c>
      <c r="L4279" s="146">
        <v>0</v>
      </c>
      <c r="M4279" s="139">
        <v>0</v>
      </c>
      <c r="N4279" s="167"/>
      <c r="O4279" s="244"/>
      <c r="P4279" s="80"/>
      <c r="Q4279" s="241"/>
    </row>
    <row r="4280" spans="1:17" s="236" customFormat="1">
      <c r="A4280" s="80" t="s">
        <v>3267</v>
      </c>
      <c r="B4280" s="80" t="s">
        <v>3267</v>
      </c>
      <c r="C4280" s="223" t="s">
        <v>86</v>
      </c>
      <c r="D4280" s="139"/>
      <c r="E4280" s="139"/>
      <c r="F4280" s="139"/>
      <c r="G4280" s="141">
        <v>35464</v>
      </c>
      <c r="H4280" s="141">
        <v>44168.800000000003</v>
      </c>
      <c r="I4280" s="234">
        <v>13</v>
      </c>
      <c r="J4280" s="235">
        <v>0.28888888888888886</v>
      </c>
      <c r="K4280" s="141">
        <v>52873.599999999999</v>
      </c>
      <c r="L4280" s="146"/>
      <c r="M4280" s="139"/>
      <c r="N4280" s="167"/>
      <c r="O4280" s="244"/>
      <c r="P4280" s="80"/>
    </row>
    <row r="4281" spans="1:17" s="236" customFormat="1">
      <c r="A4281" s="80" t="s">
        <v>3237</v>
      </c>
      <c r="B4281" s="80" t="s">
        <v>3238</v>
      </c>
      <c r="C4281" s="223" t="s">
        <v>86</v>
      </c>
      <c r="D4281" s="139" t="s">
        <v>4026</v>
      </c>
      <c r="E4281" s="139" t="s">
        <v>301</v>
      </c>
      <c r="F4281" s="139" t="s">
        <v>525</v>
      </c>
      <c r="G4281" s="141">
        <v>35288</v>
      </c>
      <c r="H4281" s="141">
        <v>44110.5</v>
      </c>
      <c r="I4281" s="234">
        <v>12</v>
      </c>
      <c r="J4281" s="235">
        <v>0.26666666666666666</v>
      </c>
      <c r="K4281" s="141">
        <v>52933</v>
      </c>
      <c r="L4281" s="146">
        <v>1</v>
      </c>
      <c r="M4281" s="139">
        <v>1</v>
      </c>
      <c r="N4281" s="167">
        <v>32</v>
      </c>
      <c r="O4281" s="79">
        <v>35288</v>
      </c>
      <c r="P4281" s="80"/>
    </row>
    <row r="4282" spans="1:17" s="236" customFormat="1">
      <c r="A4282" s="80" t="s">
        <v>3192</v>
      </c>
      <c r="B4282" s="80" t="s">
        <v>3222</v>
      </c>
      <c r="C4282" s="223" t="s">
        <v>4200</v>
      </c>
      <c r="D4282" s="139" t="s">
        <v>4027</v>
      </c>
      <c r="E4282" s="139" t="s">
        <v>301</v>
      </c>
      <c r="F4282" s="139" t="s">
        <v>525</v>
      </c>
      <c r="G4282" s="141">
        <v>34847.279999999999</v>
      </c>
      <c r="H4282" s="141">
        <v>43559.149999999994</v>
      </c>
      <c r="I4282" s="234">
        <v>11</v>
      </c>
      <c r="J4282" s="235">
        <v>0.24444444444444444</v>
      </c>
      <c r="K4282" s="141">
        <v>52271.02</v>
      </c>
      <c r="L4282" s="146">
        <v>4</v>
      </c>
      <c r="M4282" s="139">
        <v>4</v>
      </c>
      <c r="N4282" s="167">
        <v>31</v>
      </c>
      <c r="O4282" s="79">
        <v>35698.47</v>
      </c>
      <c r="P4282" s="80"/>
    </row>
    <row r="4283" spans="1:17" s="236" customFormat="1" ht="22.5">
      <c r="A4283" s="80" t="s">
        <v>1743</v>
      </c>
      <c r="B4283" s="80" t="s">
        <v>3251</v>
      </c>
      <c r="C4283" s="223" t="s">
        <v>2642</v>
      </c>
      <c r="D4283" s="139" t="s">
        <v>4026</v>
      </c>
      <c r="E4283" s="139" t="s">
        <v>301</v>
      </c>
      <c r="F4283" s="139" t="s">
        <v>525</v>
      </c>
      <c r="G4283" s="141">
        <v>34070.400000000001</v>
      </c>
      <c r="H4283" s="141">
        <v>43430.400000000001</v>
      </c>
      <c r="I4283" s="234">
        <v>10</v>
      </c>
      <c r="J4283" s="235">
        <v>0.22222222222222221</v>
      </c>
      <c r="K4283" s="141">
        <v>52790.400000000001</v>
      </c>
      <c r="L4283" s="146">
        <v>3</v>
      </c>
      <c r="M4283" s="139">
        <v>1</v>
      </c>
      <c r="N4283" s="167">
        <v>20</v>
      </c>
      <c r="O4283" s="79">
        <v>43426.447999999997</v>
      </c>
      <c r="P4283" s="80"/>
    </row>
    <row r="4284" spans="1:17" s="236" customFormat="1">
      <c r="A4284" s="80" t="s">
        <v>1732</v>
      </c>
      <c r="B4284" s="80" t="s">
        <v>3297</v>
      </c>
      <c r="C4284" s="223" t="s">
        <v>2641</v>
      </c>
      <c r="D4284" s="139" t="s">
        <v>4026</v>
      </c>
      <c r="E4284" s="139" t="s">
        <v>301</v>
      </c>
      <c r="F4284" s="139" t="s">
        <v>525</v>
      </c>
      <c r="G4284" s="141">
        <v>35568</v>
      </c>
      <c r="H4284" s="141">
        <v>42536</v>
      </c>
      <c r="I4284" s="234">
        <v>9</v>
      </c>
      <c r="J4284" s="235">
        <v>0.2</v>
      </c>
      <c r="K4284" s="141">
        <v>49504</v>
      </c>
      <c r="L4284" s="146">
        <v>4</v>
      </c>
      <c r="M4284" s="139">
        <v>3</v>
      </c>
      <c r="N4284" s="167">
        <v>26</v>
      </c>
      <c r="O4284" s="79">
        <v>39686.400000000001</v>
      </c>
      <c r="P4284" s="80"/>
    </row>
    <row r="4285" spans="1:17" s="236" customFormat="1">
      <c r="A4285" s="80" t="s">
        <v>224</v>
      </c>
      <c r="B4285" s="80" t="s">
        <v>3201</v>
      </c>
      <c r="C4285" s="223" t="s">
        <v>86</v>
      </c>
      <c r="D4285" s="139" t="s">
        <v>4026</v>
      </c>
      <c r="E4285" s="139" t="s">
        <v>301</v>
      </c>
      <c r="F4285" s="140" t="s">
        <v>2219</v>
      </c>
      <c r="G4285" s="141">
        <v>34001.775134159514</v>
      </c>
      <c r="H4285" s="141">
        <v>42505.703590673707</v>
      </c>
      <c r="I4285" s="234">
        <v>8</v>
      </c>
      <c r="J4285" s="235">
        <v>0.17777777777777778</v>
      </c>
      <c r="K4285" s="141">
        <v>51009.632047187901</v>
      </c>
      <c r="L4285" s="146"/>
      <c r="M4285" s="139"/>
      <c r="N4285" s="167"/>
      <c r="O4285" s="244"/>
      <c r="P4285" s="80"/>
    </row>
    <row r="4286" spans="1:17" s="236" customFormat="1">
      <c r="A4286" s="80" t="s">
        <v>273</v>
      </c>
      <c r="B4286" s="80" t="s">
        <v>3209</v>
      </c>
      <c r="C4286" s="223" t="s">
        <v>4204</v>
      </c>
      <c r="D4286" s="139" t="s">
        <v>4026</v>
      </c>
      <c r="E4286" s="139" t="s">
        <v>301</v>
      </c>
      <c r="F4286" s="140" t="s">
        <v>2219</v>
      </c>
      <c r="G4286" s="141">
        <v>32267.63</v>
      </c>
      <c r="H4286" s="141">
        <v>41947.915000000001</v>
      </c>
      <c r="I4286" s="234">
        <v>7</v>
      </c>
      <c r="J4286" s="235">
        <v>0.15555555555555556</v>
      </c>
      <c r="K4286" s="141">
        <v>51628.2</v>
      </c>
      <c r="L4286" s="146">
        <v>5</v>
      </c>
      <c r="M4286" s="139">
        <v>4</v>
      </c>
      <c r="N4286" s="167">
        <v>33</v>
      </c>
      <c r="O4286" s="79">
        <v>34992.65</v>
      </c>
      <c r="P4286" s="80"/>
    </row>
    <row r="4287" spans="1:17" s="236" customFormat="1">
      <c r="A4287" s="80" t="s">
        <v>3263</v>
      </c>
      <c r="B4287" s="80" t="s">
        <v>3263</v>
      </c>
      <c r="C4287" s="223" t="s">
        <v>4994</v>
      </c>
      <c r="D4287" s="167" t="s">
        <v>4026</v>
      </c>
      <c r="E4287" s="139" t="s">
        <v>301</v>
      </c>
      <c r="F4287" s="139" t="s">
        <v>525</v>
      </c>
      <c r="G4287" s="141">
        <v>32032</v>
      </c>
      <c r="H4287" s="141">
        <v>41652</v>
      </c>
      <c r="I4287" s="234">
        <v>6</v>
      </c>
      <c r="J4287" s="235">
        <v>0.13333333333333333</v>
      </c>
      <c r="K4287" s="141">
        <v>51272</v>
      </c>
      <c r="L4287" s="146">
        <v>5</v>
      </c>
      <c r="M4287" s="139">
        <v>4</v>
      </c>
      <c r="N4287" s="167">
        <v>35</v>
      </c>
      <c r="O4287" s="79">
        <v>34528</v>
      </c>
      <c r="P4287" s="256"/>
    </row>
    <row r="4288" spans="1:17" s="236" customFormat="1">
      <c r="A4288" s="80" t="s">
        <v>3209</v>
      </c>
      <c r="B4288" s="80" t="s">
        <v>3209</v>
      </c>
      <c r="C4288" s="223" t="s">
        <v>4207</v>
      </c>
      <c r="D4288" s="139" t="s">
        <v>4026</v>
      </c>
      <c r="E4288" s="139" t="s">
        <v>301</v>
      </c>
      <c r="F4288" s="139"/>
      <c r="G4288" s="141">
        <v>31096</v>
      </c>
      <c r="H4288" s="141">
        <v>40424.800000000003</v>
      </c>
      <c r="I4288" s="234">
        <v>5</v>
      </c>
      <c r="J4288" s="235">
        <v>0.1111111111111111</v>
      </c>
      <c r="K4288" s="141">
        <v>49753.599999999999</v>
      </c>
      <c r="L4288" s="146"/>
      <c r="M4288" s="139">
        <v>0</v>
      </c>
      <c r="N4288" s="167"/>
      <c r="O4288" s="244"/>
      <c r="P4288" s="80"/>
    </row>
    <row r="4289" spans="1:18" s="236" customFormat="1">
      <c r="A4289" s="80" t="s">
        <v>3261</v>
      </c>
      <c r="B4289" s="80" t="s">
        <v>3261</v>
      </c>
      <c r="C4289" s="223" t="s">
        <v>2638</v>
      </c>
      <c r="D4289" s="139" t="s">
        <v>4026</v>
      </c>
      <c r="E4289" s="139"/>
      <c r="F4289" s="140" t="s">
        <v>2219</v>
      </c>
      <c r="G4289" s="79">
        <v>32240</v>
      </c>
      <c r="H4289" s="141">
        <v>39686.92</v>
      </c>
      <c r="I4289" s="234">
        <v>4</v>
      </c>
      <c r="J4289" s="235">
        <v>8.8888888888888892E-2</v>
      </c>
      <c r="K4289" s="79">
        <v>47133.84</v>
      </c>
      <c r="L4289" s="146"/>
      <c r="M4289" s="139">
        <v>2</v>
      </c>
      <c r="N4289" s="167"/>
      <c r="O4289" s="244"/>
      <c r="P4289" s="80"/>
    </row>
    <row r="4290" spans="1:18" s="236" customFormat="1">
      <c r="A4290" s="80" t="s">
        <v>3193</v>
      </c>
      <c r="B4290" s="80" t="s">
        <v>3235</v>
      </c>
      <c r="C4290" s="223" t="s">
        <v>2644</v>
      </c>
      <c r="D4290" s="139" t="s">
        <v>4026</v>
      </c>
      <c r="E4290" s="139" t="s">
        <v>306</v>
      </c>
      <c r="F4290" s="140" t="s">
        <v>2219</v>
      </c>
      <c r="G4290" s="141">
        <v>29660.799999999999</v>
      </c>
      <c r="H4290" s="141">
        <v>38521.599999999999</v>
      </c>
      <c r="I4290" s="234">
        <v>3</v>
      </c>
      <c r="J4290" s="235">
        <v>6.6666666666666666E-2</v>
      </c>
      <c r="K4290" s="141">
        <v>47382.400000000001</v>
      </c>
      <c r="L4290" s="146">
        <v>6</v>
      </c>
      <c r="M4290" s="139">
        <v>4</v>
      </c>
      <c r="N4290" s="167">
        <v>34</v>
      </c>
      <c r="O4290" s="79">
        <v>34866</v>
      </c>
      <c r="P4290" s="80"/>
    </row>
    <row r="4291" spans="1:18" s="236" customFormat="1">
      <c r="A4291" s="80" t="s">
        <v>3330</v>
      </c>
      <c r="B4291" s="80" t="s">
        <v>3263</v>
      </c>
      <c r="C4291" s="223" t="s">
        <v>4995</v>
      </c>
      <c r="D4291" s="139"/>
      <c r="E4291" s="139"/>
      <c r="F4291" s="139"/>
      <c r="G4291" s="141">
        <v>28537.600000000002</v>
      </c>
      <c r="H4291" s="141">
        <v>37086.400000000001</v>
      </c>
      <c r="I4291" s="234">
        <v>2</v>
      </c>
      <c r="J4291" s="235">
        <v>4.4444444444444446E-2</v>
      </c>
      <c r="K4291" s="141">
        <v>45635.200000000004</v>
      </c>
      <c r="L4291" s="146">
        <v>1</v>
      </c>
      <c r="M4291" s="139">
        <v>1</v>
      </c>
      <c r="N4291" s="167">
        <v>38</v>
      </c>
      <c r="O4291" s="79">
        <v>28537.600000000002</v>
      </c>
      <c r="P4291" s="256"/>
    </row>
    <row r="4292" spans="1:18" ht="20.25">
      <c r="A4292" s="405" t="s">
        <v>86</v>
      </c>
      <c r="B4292" s="405"/>
      <c r="C4292" s="405"/>
      <c r="D4292" s="228"/>
      <c r="E4292" s="228"/>
      <c r="F4292" s="228"/>
      <c r="G4292" s="130"/>
      <c r="H4292" s="130"/>
      <c r="I4292" s="229"/>
      <c r="J4292" s="132"/>
      <c r="K4292" s="130"/>
      <c r="L4292" s="230"/>
      <c r="M4292" s="230"/>
      <c r="N4292" s="230"/>
      <c r="O4292" s="130"/>
      <c r="P4292" s="134"/>
    </row>
    <row r="4293" spans="1:18" ht="18">
      <c r="A4293" s="61" t="s">
        <v>517</v>
      </c>
      <c r="B4293" s="62" t="s">
        <v>243</v>
      </c>
      <c r="C4293" s="61" t="s">
        <v>233</v>
      </c>
      <c r="D4293" s="61" t="s">
        <v>289</v>
      </c>
      <c r="E4293" s="61" t="s">
        <v>518</v>
      </c>
      <c r="F4293" s="61" t="s">
        <v>519</v>
      </c>
      <c r="G4293" s="63" t="s">
        <v>236</v>
      </c>
      <c r="H4293" s="63" t="s">
        <v>237</v>
      </c>
      <c r="I4293" s="232"/>
      <c r="J4293" s="233" t="s">
        <v>520</v>
      </c>
      <c r="K4293" s="63" t="s">
        <v>238</v>
      </c>
      <c r="L4293" s="61" t="s">
        <v>521</v>
      </c>
      <c r="M4293" s="64" t="s">
        <v>522</v>
      </c>
      <c r="N4293" s="64" t="s">
        <v>523</v>
      </c>
      <c r="O4293" s="65" t="s">
        <v>524</v>
      </c>
      <c r="P4293" s="61" t="s">
        <v>240</v>
      </c>
    </row>
    <row r="4294" spans="1:18" s="236" customFormat="1">
      <c r="A4294" s="80" t="s">
        <v>3204</v>
      </c>
      <c r="B4294" s="80" t="s">
        <v>3204</v>
      </c>
      <c r="C4294" s="223" t="s">
        <v>86</v>
      </c>
      <c r="D4294" s="139" t="s">
        <v>4026</v>
      </c>
      <c r="E4294" s="139" t="s">
        <v>301</v>
      </c>
      <c r="F4294" s="139" t="s">
        <v>525</v>
      </c>
      <c r="G4294" s="141">
        <v>28467.920000000002</v>
      </c>
      <c r="H4294" s="141">
        <v>35571.120000000003</v>
      </c>
      <c r="I4294" s="234">
        <v>1</v>
      </c>
      <c r="J4294" s="235">
        <v>2.2222222222222223E-2</v>
      </c>
      <c r="K4294" s="141">
        <v>42674.32</v>
      </c>
      <c r="L4294" s="146">
        <v>1</v>
      </c>
      <c r="M4294" s="139">
        <v>1</v>
      </c>
      <c r="N4294" s="167">
        <v>36</v>
      </c>
      <c r="O4294" s="79">
        <v>29891.263999999999</v>
      </c>
      <c r="P4294" s="256"/>
    </row>
    <row r="4295" spans="1:18" s="236" customFormat="1">
      <c r="A4295" s="80"/>
      <c r="B4295" s="80"/>
      <c r="C4295" s="223"/>
      <c r="D4295" s="139"/>
      <c r="E4295" s="139"/>
      <c r="F4295" s="139"/>
      <c r="G4295" s="141"/>
      <c r="H4295" s="141"/>
      <c r="I4295" s="234"/>
      <c r="J4295" s="235"/>
      <c r="K4295" s="141"/>
      <c r="L4295" s="146"/>
      <c r="M4295" s="139"/>
      <c r="N4295" s="139"/>
      <c r="O4295" s="79"/>
      <c r="P4295" s="256"/>
      <c r="R4295" s="241"/>
    </row>
    <row r="4296" spans="1:18" s="236" customFormat="1">
      <c r="A4296" s="80"/>
      <c r="B4296" s="80"/>
      <c r="C4296" s="223"/>
      <c r="D4296" s="139"/>
      <c r="E4296" s="139"/>
      <c r="F4296" s="66"/>
      <c r="G4296" s="14" t="s">
        <v>236</v>
      </c>
      <c r="H4296" s="15" t="s">
        <v>237</v>
      </c>
      <c r="I4296" s="259"/>
      <c r="J4296" s="260"/>
      <c r="K4296" s="67" t="s">
        <v>238</v>
      </c>
      <c r="L4296" s="261"/>
      <c r="M4296" s="261"/>
      <c r="N4296" s="261"/>
      <c r="O4296" s="262"/>
      <c r="P4296" s="256"/>
      <c r="R4296" s="241"/>
    </row>
    <row r="4297" spans="1:18" s="236" customFormat="1">
      <c r="A4297" s="80"/>
      <c r="B4297" s="80"/>
      <c r="C4297" s="223"/>
      <c r="D4297" s="139"/>
      <c r="E4297" s="139"/>
      <c r="F4297" s="68" t="s">
        <v>253</v>
      </c>
      <c r="G4297" s="16">
        <v>38811.089491870203</v>
      </c>
      <c r="H4297" s="16">
        <v>49696.305457570539</v>
      </c>
      <c r="I4297" s="259"/>
      <c r="J4297" s="260"/>
      <c r="K4297" s="16">
        <v>60581.521423270846</v>
      </c>
      <c r="L4297" s="261"/>
      <c r="M4297" s="261"/>
      <c r="N4297" s="261"/>
      <c r="O4297" s="262"/>
      <c r="P4297" s="256"/>
      <c r="R4297" s="241"/>
    </row>
    <row r="4298" spans="1:18" s="236" customFormat="1">
      <c r="A4298" s="80"/>
      <c r="B4298" s="80"/>
      <c r="C4298" s="223"/>
      <c r="D4298" s="139"/>
      <c r="E4298" s="139"/>
      <c r="F4298" s="68" t="s">
        <v>254</v>
      </c>
      <c r="G4298" s="16">
        <v>43187.54</v>
      </c>
      <c r="H4298" s="16">
        <v>55000</v>
      </c>
      <c r="I4298" s="259"/>
      <c r="J4298" s="260"/>
      <c r="K4298" s="16">
        <v>67814</v>
      </c>
      <c r="L4298" s="261"/>
      <c r="M4298" s="261"/>
      <c r="N4298" s="261"/>
      <c r="O4298" s="262"/>
      <c r="P4298" s="256"/>
      <c r="R4298" s="241"/>
    </row>
    <row r="4299" spans="1:18" s="236" customFormat="1">
      <c r="A4299" s="80"/>
      <c r="B4299" s="80"/>
      <c r="C4299" s="223"/>
      <c r="D4299" s="139"/>
      <c r="E4299" s="139"/>
      <c r="F4299" s="68" t="s">
        <v>255</v>
      </c>
      <c r="G4299" s="16">
        <v>35235.200000000004</v>
      </c>
      <c r="H4299" s="16">
        <v>44110.5</v>
      </c>
      <c r="I4299" s="259"/>
      <c r="J4299" s="260"/>
      <c r="K4299" s="16">
        <v>52873.599999999999</v>
      </c>
      <c r="L4299" s="261"/>
      <c r="M4299" s="261"/>
      <c r="N4299" s="261"/>
      <c r="O4299" s="262"/>
      <c r="P4299" s="256"/>
      <c r="R4299" s="241"/>
    </row>
    <row r="4300" spans="1:18" s="236" customFormat="1">
      <c r="A4300" s="80"/>
      <c r="B4300" s="80"/>
      <c r="C4300" s="223"/>
      <c r="D4300" s="139"/>
      <c r="E4300" s="139"/>
      <c r="F4300" s="68" t="s">
        <v>256</v>
      </c>
      <c r="G4300" s="16">
        <v>37689.599999999999</v>
      </c>
      <c r="H4300" s="16">
        <v>48511</v>
      </c>
      <c r="I4300" s="259"/>
      <c r="J4300" s="260"/>
      <c r="K4300" s="16">
        <v>59217.599999999999</v>
      </c>
      <c r="L4300" s="261"/>
      <c r="M4300" s="261"/>
      <c r="N4300" s="261"/>
      <c r="O4300" s="262"/>
      <c r="P4300" s="256"/>
      <c r="R4300" s="241"/>
    </row>
    <row r="4301" spans="1:18" s="236" customFormat="1">
      <c r="A4301" s="80"/>
      <c r="B4301" s="80"/>
      <c r="C4301" s="223"/>
      <c r="D4301" s="139"/>
      <c r="E4301" s="139"/>
      <c r="F4301" s="68"/>
      <c r="G4301" s="16"/>
      <c r="H4301" s="16"/>
      <c r="I4301" s="259"/>
      <c r="J4301" s="260"/>
      <c r="K4301" s="16"/>
      <c r="L4301" s="261"/>
      <c r="M4301" s="261"/>
      <c r="N4301" s="261"/>
      <c r="O4301" s="262"/>
      <c r="P4301" s="256"/>
      <c r="R4301" s="241"/>
    </row>
    <row r="4302" spans="1:18" s="236" customFormat="1">
      <c r="A4302" s="80"/>
      <c r="B4302" s="80"/>
      <c r="C4302" s="223"/>
      <c r="D4302" s="139"/>
      <c r="E4302" s="139"/>
      <c r="F4302" s="68"/>
      <c r="G4302" s="16"/>
      <c r="H4302" s="69"/>
      <c r="I4302" s="263"/>
      <c r="J4302" s="406" t="s">
        <v>257</v>
      </c>
      <c r="K4302" s="406"/>
      <c r="L4302" s="406"/>
      <c r="M4302" s="406"/>
      <c r="N4302" s="406"/>
      <c r="O4302" s="406"/>
      <c r="P4302" s="256"/>
      <c r="R4302" s="241"/>
    </row>
    <row r="4303" spans="1:18" s="236" customFormat="1">
      <c r="A4303" s="80"/>
      <c r="B4303" s="80"/>
      <c r="C4303" s="223"/>
      <c r="D4303" s="139"/>
      <c r="E4303" s="139"/>
      <c r="F4303" s="68"/>
      <c r="G4303" s="16"/>
      <c r="H4303" s="70"/>
      <c r="I4303" s="264"/>
      <c r="J4303" s="265" t="s">
        <v>258</v>
      </c>
      <c r="K4303" s="71">
        <v>50164.399250000002</v>
      </c>
      <c r="L4303" s="266"/>
      <c r="M4303" s="407" t="s">
        <v>259</v>
      </c>
      <c r="N4303" s="407"/>
      <c r="O4303" s="72">
        <v>45448.675859649113</v>
      </c>
      <c r="P4303" s="256"/>
      <c r="R4303" s="241"/>
    </row>
    <row r="4304" spans="1:18" s="236" customFormat="1">
      <c r="A4304" s="80"/>
      <c r="B4304" s="80"/>
      <c r="C4304" s="223"/>
      <c r="D4304" s="139"/>
      <c r="E4304" s="139"/>
      <c r="F4304" s="261"/>
      <c r="G4304" s="262"/>
      <c r="H4304" s="70"/>
      <c r="I4304" s="264"/>
      <c r="J4304" s="265" t="s">
        <v>260</v>
      </c>
      <c r="K4304" s="71">
        <v>37745.665000000001</v>
      </c>
      <c r="L4304" s="266"/>
      <c r="M4304" s="407" t="s">
        <v>537</v>
      </c>
      <c r="N4304" s="407"/>
      <c r="O4304" s="72">
        <v>40301.477776859501</v>
      </c>
      <c r="P4304" s="256"/>
      <c r="R4304" s="241"/>
    </row>
    <row r="4305" spans="1:24" s="236" customFormat="1">
      <c r="A4305" s="80"/>
      <c r="B4305" s="80"/>
      <c r="C4305" s="223"/>
      <c r="D4305" s="139"/>
      <c r="E4305" s="139"/>
      <c r="F4305" s="139"/>
      <c r="G4305" s="141"/>
      <c r="H4305" s="141"/>
      <c r="I4305" s="234"/>
      <c r="J4305" s="235"/>
      <c r="K4305" s="141"/>
      <c r="L4305" s="146"/>
      <c r="M4305" s="139"/>
      <c r="N4305" s="139"/>
      <c r="O4305" s="79"/>
      <c r="P4305" s="256"/>
      <c r="R4305" s="241"/>
    </row>
    <row r="4306" spans="1:24" ht="20.25">
      <c r="A4306" s="405" t="s">
        <v>87</v>
      </c>
      <c r="B4306" s="405"/>
      <c r="C4306" s="405"/>
      <c r="D4306" s="228"/>
      <c r="E4306" s="228"/>
      <c r="F4306" s="228"/>
      <c r="G4306" s="130"/>
      <c r="H4306" s="130"/>
      <c r="I4306" s="229"/>
      <c r="J4306" s="132"/>
      <c r="K4306" s="130"/>
      <c r="L4306" s="230"/>
      <c r="M4306" s="230"/>
      <c r="N4306" s="230"/>
      <c r="O4306" s="130"/>
      <c r="P4306" s="134"/>
    </row>
    <row r="4307" spans="1:24" ht="18">
      <c r="A4307" s="61" t="s">
        <v>517</v>
      </c>
      <c r="B4307" s="62" t="s">
        <v>243</v>
      </c>
      <c r="C4307" s="61" t="s">
        <v>233</v>
      </c>
      <c r="D4307" s="61" t="s">
        <v>289</v>
      </c>
      <c r="E4307" s="61" t="s">
        <v>518</v>
      </c>
      <c r="F4307" s="61" t="s">
        <v>519</v>
      </c>
      <c r="G4307" s="63" t="s">
        <v>236</v>
      </c>
      <c r="H4307" s="63" t="s">
        <v>237</v>
      </c>
      <c r="I4307" s="232"/>
      <c r="J4307" s="233" t="s">
        <v>520</v>
      </c>
      <c r="K4307" s="63" t="s">
        <v>238</v>
      </c>
      <c r="L4307" s="61" t="s">
        <v>521</v>
      </c>
      <c r="M4307" s="64" t="s">
        <v>522</v>
      </c>
      <c r="N4307" s="64" t="s">
        <v>523</v>
      </c>
      <c r="O4307" s="65" t="s">
        <v>524</v>
      </c>
      <c r="P4307" s="61" t="s">
        <v>240</v>
      </c>
    </row>
    <row r="4308" spans="1:24" s="236" customFormat="1" ht="22.5">
      <c r="A4308" s="80" t="s">
        <v>3212</v>
      </c>
      <c r="B4308" s="80" t="s">
        <v>3213</v>
      </c>
      <c r="C4308" s="223" t="s">
        <v>4996</v>
      </c>
      <c r="D4308" s="139" t="s">
        <v>300</v>
      </c>
      <c r="E4308" s="139" t="s">
        <v>301</v>
      </c>
      <c r="F4308" s="139" t="s">
        <v>525</v>
      </c>
      <c r="G4308" s="141">
        <v>100329.83</v>
      </c>
      <c r="H4308" s="141">
        <v>144758.36000000002</v>
      </c>
      <c r="I4308" s="234">
        <v>48</v>
      </c>
      <c r="J4308" s="235">
        <v>1</v>
      </c>
      <c r="K4308" s="141">
        <v>189186.89</v>
      </c>
      <c r="L4308" s="146"/>
      <c r="M4308" s="139">
        <v>1</v>
      </c>
      <c r="N4308" s="167">
        <v>1</v>
      </c>
      <c r="O4308" s="79">
        <v>153000</v>
      </c>
      <c r="P4308" s="80"/>
    </row>
    <row r="4309" spans="1:24" s="236" customFormat="1" ht="22.5">
      <c r="A4309" s="80" t="s">
        <v>220</v>
      </c>
      <c r="B4309" s="80" t="s">
        <v>3201</v>
      </c>
      <c r="C4309" s="223" t="s">
        <v>1025</v>
      </c>
      <c r="D4309" s="139" t="s">
        <v>300</v>
      </c>
      <c r="E4309" s="139" t="s">
        <v>306</v>
      </c>
      <c r="F4309" s="139" t="s">
        <v>525</v>
      </c>
      <c r="G4309" s="141">
        <v>94415</v>
      </c>
      <c r="H4309" s="141">
        <v>121391</v>
      </c>
      <c r="I4309" s="234">
        <v>47</v>
      </c>
      <c r="J4309" s="235">
        <v>0.97916666666666663</v>
      </c>
      <c r="K4309" s="141">
        <v>148367</v>
      </c>
      <c r="L4309" s="146">
        <v>1</v>
      </c>
      <c r="M4309" s="139">
        <v>1</v>
      </c>
      <c r="N4309" s="167">
        <v>3</v>
      </c>
      <c r="O4309" s="79">
        <v>121597.84</v>
      </c>
      <c r="P4309" s="80"/>
    </row>
    <row r="4310" spans="1:24" s="236" customFormat="1">
      <c r="A4310" s="80" t="s">
        <v>217</v>
      </c>
      <c r="B4310" s="80" t="s">
        <v>3199</v>
      </c>
      <c r="C4310" s="223" t="s">
        <v>2646</v>
      </c>
      <c r="D4310" s="139" t="s">
        <v>300</v>
      </c>
      <c r="E4310" s="139" t="s">
        <v>301</v>
      </c>
      <c r="F4310" s="139" t="s">
        <v>525</v>
      </c>
      <c r="G4310" s="141">
        <v>90733.551999999996</v>
      </c>
      <c r="H4310" s="141">
        <v>115670.048</v>
      </c>
      <c r="I4310" s="234">
        <v>46</v>
      </c>
      <c r="J4310" s="235">
        <v>0.95833333333333337</v>
      </c>
      <c r="K4310" s="141">
        <v>140606.54399999999</v>
      </c>
      <c r="L4310" s="146">
        <v>1</v>
      </c>
      <c r="M4310" s="139">
        <v>1</v>
      </c>
      <c r="N4310" s="167">
        <v>4</v>
      </c>
      <c r="O4310" s="79">
        <v>118248</v>
      </c>
      <c r="P4310" s="80"/>
    </row>
    <row r="4311" spans="1:24" s="236" customFormat="1">
      <c r="A4311" s="80" t="s">
        <v>282</v>
      </c>
      <c r="B4311" s="80" t="s">
        <v>3199</v>
      </c>
      <c r="C4311" s="223" t="s">
        <v>1027</v>
      </c>
      <c r="D4311" s="139" t="s">
        <v>300</v>
      </c>
      <c r="E4311" s="139" t="s">
        <v>2253</v>
      </c>
      <c r="F4311" s="139" t="s">
        <v>525</v>
      </c>
      <c r="G4311" s="141">
        <v>92704</v>
      </c>
      <c r="H4311" s="141">
        <v>114875.5</v>
      </c>
      <c r="I4311" s="234">
        <v>45</v>
      </c>
      <c r="J4311" s="235">
        <v>0.9375</v>
      </c>
      <c r="K4311" s="141">
        <v>137047</v>
      </c>
      <c r="L4311" s="146">
        <v>1</v>
      </c>
      <c r="M4311" s="146">
        <v>1</v>
      </c>
      <c r="N4311" s="167"/>
      <c r="O4311" s="144"/>
      <c r="P4311" s="213"/>
      <c r="R4311" s="245"/>
    </row>
    <row r="4312" spans="1:24" s="236" customFormat="1" ht="22.5">
      <c r="A4312" s="80" t="s">
        <v>1743</v>
      </c>
      <c r="B4312" s="80" t="s">
        <v>3251</v>
      </c>
      <c r="C4312" s="223" t="s">
        <v>2645</v>
      </c>
      <c r="D4312" s="139" t="s">
        <v>300</v>
      </c>
      <c r="E4312" s="139" t="s">
        <v>301</v>
      </c>
      <c r="F4312" s="139" t="s">
        <v>525</v>
      </c>
      <c r="G4312" s="141">
        <v>88212.800000000003</v>
      </c>
      <c r="H4312" s="141">
        <v>114660</v>
      </c>
      <c r="I4312" s="234">
        <v>44</v>
      </c>
      <c r="J4312" s="235">
        <v>0.91666666666666663</v>
      </c>
      <c r="K4312" s="141">
        <v>141107.20000000001</v>
      </c>
      <c r="L4312" s="146">
        <v>1</v>
      </c>
      <c r="M4312" s="139">
        <v>1</v>
      </c>
      <c r="N4312" s="167">
        <v>2</v>
      </c>
      <c r="O4312" s="79">
        <v>139384.54399999999</v>
      </c>
      <c r="P4312" s="80"/>
    </row>
    <row r="4313" spans="1:24" s="236" customFormat="1">
      <c r="A4313" s="80" t="s">
        <v>3241</v>
      </c>
      <c r="B4313" s="80" t="s">
        <v>3213</v>
      </c>
      <c r="C4313" s="223" t="s">
        <v>3820</v>
      </c>
      <c r="D4313" s="139" t="s">
        <v>300</v>
      </c>
      <c r="E4313" s="139"/>
      <c r="F4313" s="139" t="s">
        <v>525</v>
      </c>
      <c r="G4313" s="141">
        <v>86713.38</v>
      </c>
      <c r="H4313" s="141">
        <v>114276.89</v>
      </c>
      <c r="I4313" s="234">
        <v>43</v>
      </c>
      <c r="J4313" s="235">
        <v>0.89583333333333337</v>
      </c>
      <c r="K4313" s="141">
        <v>141840.4</v>
      </c>
      <c r="L4313" s="146">
        <v>4</v>
      </c>
      <c r="M4313" s="139">
        <v>4</v>
      </c>
      <c r="N4313" s="167">
        <v>6</v>
      </c>
      <c r="O4313" s="79">
        <v>114276.89</v>
      </c>
      <c r="P4313" s="80"/>
    </row>
    <row r="4314" spans="1:24" s="236" customFormat="1">
      <c r="A4314" s="80" t="s">
        <v>3230</v>
      </c>
      <c r="B4314" s="80" t="s">
        <v>3220</v>
      </c>
      <c r="C4314" s="223" t="s">
        <v>3781</v>
      </c>
      <c r="D4314" s="139" t="s">
        <v>300</v>
      </c>
      <c r="E4314" s="139" t="s">
        <v>306</v>
      </c>
      <c r="F4314" s="139" t="s">
        <v>525</v>
      </c>
      <c r="G4314" s="141">
        <v>78880</v>
      </c>
      <c r="H4314" s="141">
        <v>110683.5</v>
      </c>
      <c r="I4314" s="234">
        <v>42</v>
      </c>
      <c r="J4314" s="235">
        <v>0.875</v>
      </c>
      <c r="K4314" s="141">
        <v>142487</v>
      </c>
      <c r="L4314" s="146">
        <v>1</v>
      </c>
      <c r="M4314" s="139">
        <v>1</v>
      </c>
      <c r="N4314" s="167">
        <v>7</v>
      </c>
      <c r="O4314" s="79">
        <v>113001</v>
      </c>
      <c r="P4314" s="80"/>
    </row>
    <row r="4315" spans="1:24" s="236" customFormat="1">
      <c r="A4315" s="80" t="s">
        <v>3217</v>
      </c>
      <c r="B4315" s="80" t="s">
        <v>3199</v>
      </c>
      <c r="C4315" s="223" t="s">
        <v>4997</v>
      </c>
      <c r="D4315" s="139" t="s">
        <v>300</v>
      </c>
      <c r="E4315" s="139" t="s">
        <v>306</v>
      </c>
      <c r="F4315" s="139" t="s">
        <v>525</v>
      </c>
      <c r="G4315" s="141">
        <v>86275.86</v>
      </c>
      <c r="H4315" s="141">
        <v>110059.01999999999</v>
      </c>
      <c r="I4315" s="234">
        <v>41</v>
      </c>
      <c r="J4315" s="235">
        <v>0.85416666666666663</v>
      </c>
      <c r="K4315" s="141">
        <v>133842.18</v>
      </c>
      <c r="L4315" s="146">
        <v>1</v>
      </c>
      <c r="M4315" s="139">
        <v>1</v>
      </c>
      <c r="N4315" s="167">
        <v>5</v>
      </c>
      <c r="O4315" s="79">
        <v>115617.91</v>
      </c>
      <c r="P4315" s="213"/>
    </row>
    <row r="4316" spans="1:24" s="236" customFormat="1">
      <c r="A4316" s="80" t="s">
        <v>224</v>
      </c>
      <c r="B4316" s="80" t="s">
        <v>3201</v>
      </c>
      <c r="C4316" s="223" t="s">
        <v>4998</v>
      </c>
      <c r="D4316" s="139" t="s">
        <v>300</v>
      </c>
      <c r="E4316" s="139" t="s">
        <v>301</v>
      </c>
      <c r="F4316" s="139" t="s">
        <v>525</v>
      </c>
      <c r="G4316" s="141">
        <v>84248.666666666672</v>
      </c>
      <c r="H4316" s="141">
        <v>107206.42833333334</v>
      </c>
      <c r="I4316" s="234">
        <v>40</v>
      </c>
      <c r="J4316" s="235">
        <v>0.83333333333333337</v>
      </c>
      <c r="K4316" s="141">
        <v>130164.19</v>
      </c>
      <c r="L4316" s="146">
        <v>1</v>
      </c>
      <c r="M4316" s="139">
        <v>1</v>
      </c>
      <c r="N4316" s="167">
        <v>9</v>
      </c>
      <c r="O4316" s="79">
        <v>112365.448</v>
      </c>
      <c r="P4316" s="80"/>
    </row>
    <row r="4317" spans="1:24" s="236" customFormat="1">
      <c r="A4317" s="80" t="s">
        <v>1733</v>
      </c>
      <c r="B4317" s="80" t="s">
        <v>3213</v>
      </c>
      <c r="C4317" s="223" t="s">
        <v>1027</v>
      </c>
      <c r="D4317" s="139" t="s">
        <v>300</v>
      </c>
      <c r="E4317" s="139" t="s">
        <v>301</v>
      </c>
      <c r="F4317" s="139" t="s">
        <v>525</v>
      </c>
      <c r="G4317" s="141">
        <v>92700</v>
      </c>
      <c r="H4317" s="141">
        <v>103000</v>
      </c>
      <c r="I4317" s="234">
        <v>39</v>
      </c>
      <c r="J4317" s="235">
        <v>0.8125</v>
      </c>
      <c r="K4317" s="242">
        <v>113300</v>
      </c>
      <c r="L4317" s="146">
        <v>1</v>
      </c>
      <c r="M4317" s="139">
        <v>1</v>
      </c>
      <c r="N4317" s="167">
        <v>12</v>
      </c>
      <c r="O4317" s="79">
        <v>103000</v>
      </c>
      <c r="P4317" s="80"/>
      <c r="Q4317" s="245"/>
      <c r="S4317" s="241"/>
      <c r="T4317" s="241"/>
      <c r="U4317" s="241"/>
    </row>
    <row r="4318" spans="1:24" s="236" customFormat="1">
      <c r="A4318" s="80" t="s">
        <v>3193</v>
      </c>
      <c r="B4318" s="80" t="s">
        <v>3235</v>
      </c>
      <c r="C4318" s="223" t="s">
        <v>2647</v>
      </c>
      <c r="D4318" s="139" t="s">
        <v>300</v>
      </c>
      <c r="E4318" s="139" t="s">
        <v>306</v>
      </c>
      <c r="F4318" s="139" t="s">
        <v>525</v>
      </c>
      <c r="G4318" s="141">
        <v>79164.800000000003</v>
      </c>
      <c r="H4318" s="141">
        <v>102887.20000000001</v>
      </c>
      <c r="I4318" s="234">
        <v>38</v>
      </c>
      <c r="J4318" s="235">
        <v>0.79166666666666663</v>
      </c>
      <c r="K4318" s="141">
        <v>126609.60000000001</v>
      </c>
      <c r="L4318" s="146">
        <v>1</v>
      </c>
      <c r="M4318" s="139">
        <v>1</v>
      </c>
      <c r="N4318" s="167">
        <v>8</v>
      </c>
      <c r="O4318" s="79">
        <v>112798</v>
      </c>
      <c r="P4318" s="80"/>
      <c r="Q4318" s="241"/>
    </row>
    <row r="4319" spans="1:24" s="236" customFormat="1">
      <c r="A4319" s="80" t="s">
        <v>3192</v>
      </c>
      <c r="B4319" s="80" t="s">
        <v>3222</v>
      </c>
      <c r="C4319" s="223" t="s">
        <v>473</v>
      </c>
      <c r="D4319" s="139" t="s">
        <v>300</v>
      </c>
      <c r="E4319" s="139" t="s">
        <v>306</v>
      </c>
      <c r="F4319" s="139" t="s">
        <v>525</v>
      </c>
      <c r="G4319" s="141">
        <v>79718.289999999994</v>
      </c>
      <c r="H4319" s="141">
        <v>99647.914999999994</v>
      </c>
      <c r="I4319" s="234">
        <v>37</v>
      </c>
      <c r="J4319" s="235">
        <v>0.77083333333333337</v>
      </c>
      <c r="K4319" s="141">
        <v>119577.54</v>
      </c>
      <c r="L4319" s="146">
        <v>1</v>
      </c>
      <c r="M4319" s="139">
        <v>1</v>
      </c>
      <c r="N4319" s="167">
        <v>27</v>
      </c>
      <c r="O4319" s="79">
        <v>79718.289999999994</v>
      </c>
      <c r="P4319" s="80"/>
      <c r="V4319" s="241"/>
      <c r="W4319" s="241"/>
      <c r="X4319" s="241"/>
    </row>
    <row r="4320" spans="1:24" s="236" customFormat="1" ht="22.5">
      <c r="A4320" s="80" t="s">
        <v>3194</v>
      </c>
      <c r="B4320" s="80" t="s">
        <v>3214</v>
      </c>
      <c r="C4320" s="223" t="s">
        <v>4999</v>
      </c>
      <c r="D4320" s="139" t="s">
        <v>300</v>
      </c>
      <c r="E4320" s="139" t="s">
        <v>301</v>
      </c>
      <c r="F4320" s="139" t="s">
        <v>525</v>
      </c>
      <c r="G4320" s="141">
        <v>71628</v>
      </c>
      <c r="H4320" s="141">
        <v>97613</v>
      </c>
      <c r="I4320" s="234">
        <v>36</v>
      </c>
      <c r="J4320" s="235">
        <v>0.75</v>
      </c>
      <c r="K4320" s="141">
        <v>123598</v>
      </c>
      <c r="L4320" s="146">
        <v>1</v>
      </c>
      <c r="M4320" s="139">
        <v>1</v>
      </c>
      <c r="N4320" s="167">
        <v>17</v>
      </c>
      <c r="O4320" s="79">
        <v>97208.57</v>
      </c>
      <c r="P4320" s="80"/>
    </row>
    <row r="4321" spans="1:21" s="236" customFormat="1">
      <c r="A4321" s="80" t="s">
        <v>3209</v>
      </c>
      <c r="B4321" s="80" t="s">
        <v>3209</v>
      </c>
      <c r="C4321" s="223" t="s">
        <v>1029</v>
      </c>
      <c r="D4321" s="139" t="s">
        <v>300</v>
      </c>
      <c r="E4321" s="139" t="s">
        <v>301</v>
      </c>
      <c r="F4321" s="139"/>
      <c r="G4321" s="141">
        <v>74984</v>
      </c>
      <c r="H4321" s="141">
        <v>97489.600000000006</v>
      </c>
      <c r="I4321" s="234">
        <v>35</v>
      </c>
      <c r="J4321" s="235">
        <v>0.72916666666666663</v>
      </c>
      <c r="K4321" s="141">
        <v>119995.2</v>
      </c>
      <c r="L4321" s="146"/>
      <c r="M4321" s="139">
        <v>1</v>
      </c>
      <c r="N4321" s="167">
        <v>18</v>
      </c>
      <c r="O4321" s="79">
        <v>96595.199999999997</v>
      </c>
      <c r="P4321" s="80"/>
    </row>
    <row r="4322" spans="1:21" s="236" customFormat="1">
      <c r="A4322" s="80" t="s">
        <v>3206</v>
      </c>
      <c r="B4322" s="80" t="s">
        <v>3206</v>
      </c>
      <c r="C4322" s="223" t="s">
        <v>1030</v>
      </c>
      <c r="D4322" s="139" t="s">
        <v>300</v>
      </c>
      <c r="E4322" s="139" t="s">
        <v>306</v>
      </c>
      <c r="F4322" s="139" t="s">
        <v>525</v>
      </c>
      <c r="G4322" s="141">
        <v>79310.399999999994</v>
      </c>
      <c r="H4322" s="141">
        <v>97250.4</v>
      </c>
      <c r="I4322" s="234">
        <v>34</v>
      </c>
      <c r="J4322" s="235">
        <v>0.70833333333333337</v>
      </c>
      <c r="K4322" s="141">
        <v>115190.39999999999</v>
      </c>
      <c r="L4322" s="146"/>
      <c r="M4322" s="139">
        <v>1</v>
      </c>
      <c r="N4322" s="167">
        <v>14</v>
      </c>
      <c r="O4322" s="79">
        <v>100297.60000000001</v>
      </c>
      <c r="P4322" s="80"/>
    </row>
    <row r="4323" spans="1:21" s="236" customFormat="1">
      <c r="A4323" s="80" t="s">
        <v>3191</v>
      </c>
      <c r="B4323" s="80" t="s">
        <v>3199</v>
      </c>
      <c r="C4323" s="223" t="s">
        <v>2649</v>
      </c>
      <c r="D4323" s="139" t="s">
        <v>300</v>
      </c>
      <c r="E4323" s="139" t="s">
        <v>306</v>
      </c>
      <c r="F4323" s="139" t="s">
        <v>525</v>
      </c>
      <c r="G4323" s="271">
        <v>71493.97</v>
      </c>
      <c r="H4323" s="141">
        <v>92798.994999999995</v>
      </c>
      <c r="I4323" s="234">
        <v>33</v>
      </c>
      <c r="J4323" s="235">
        <v>0.6875</v>
      </c>
      <c r="K4323" s="271">
        <v>114104.02</v>
      </c>
      <c r="L4323" s="146"/>
      <c r="M4323" s="139">
        <v>1</v>
      </c>
      <c r="N4323" s="167">
        <v>16</v>
      </c>
      <c r="O4323" s="242">
        <v>97819.54</v>
      </c>
      <c r="P4323" s="80"/>
    </row>
    <row r="4324" spans="1:21" s="236" customFormat="1">
      <c r="A4324" s="80" t="s">
        <v>273</v>
      </c>
      <c r="B4324" s="80" t="s">
        <v>3209</v>
      </c>
      <c r="C4324" s="223" t="s">
        <v>473</v>
      </c>
      <c r="D4324" s="139" t="s">
        <v>300</v>
      </c>
      <c r="E4324" s="139" t="s">
        <v>301</v>
      </c>
      <c r="F4324" s="139" t="s">
        <v>525</v>
      </c>
      <c r="G4324" s="141">
        <v>70436.179999999993</v>
      </c>
      <c r="H4324" s="141">
        <v>91567.035000000003</v>
      </c>
      <c r="I4324" s="234">
        <v>32</v>
      </c>
      <c r="J4324" s="235">
        <v>0.66666666666666663</v>
      </c>
      <c r="K4324" s="141">
        <v>112697.89</v>
      </c>
      <c r="L4324" s="146">
        <v>2</v>
      </c>
      <c r="M4324" s="139">
        <v>2</v>
      </c>
      <c r="N4324" s="167">
        <v>25</v>
      </c>
      <c r="O4324" s="79">
        <v>81649.62</v>
      </c>
      <c r="P4324" s="80"/>
    </row>
    <row r="4325" spans="1:21" s="236" customFormat="1">
      <c r="A4325" s="80" t="s">
        <v>214</v>
      </c>
      <c r="B4325" s="80" t="s">
        <v>3199</v>
      </c>
      <c r="C4325" s="223" t="s">
        <v>1027</v>
      </c>
      <c r="D4325" s="139" t="s">
        <v>4026</v>
      </c>
      <c r="E4325" s="139" t="s">
        <v>301</v>
      </c>
      <c r="F4325" s="139" t="s">
        <v>525</v>
      </c>
      <c r="G4325" s="141">
        <v>70200</v>
      </c>
      <c r="H4325" s="141">
        <v>91260</v>
      </c>
      <c r="I4325" s="234">
        <v>31</v>
      </c>
      <c r="J4325" s="235">
        <v>0.64583333333333337</v>
      </c>
      <c r="K4325" s="141">
        <v>112320</v>
      </c>
      <c r="L4325" s="146"/>
      <c r="M4325" s="139">
        <v>1</v>
      </c>
      <c r="N4325" s="167">
        <v>28</v>
      </c>
      <c r="O4325" s="79">
        <v>78713.23</v>
      </c>
      <c r="P4325" s="80"/>
    </row>
    <row r="4326" spans="1:21" s="236" customFormat="1">
      <c r="A4326" s="80" t="s">
        <v>3197</v>
      </c>
      <c r="B4326" s="80" t="s">
        <v>3258</v>
      </c>
      <c r="C4326" s="238" t="s">
        <v>1026</v>
      </c>
      <c r="D4326" s="139" t="s">
        <v>300</v>
      </c>
      <c r="E4326" s="158" t="s">
        <v>306</v>
      </c>
      <c r="F4326" s="161" t="s">
        <v>525</v>
      </c>
      <c r="G4326" s="141">
        <v>69855</v>
      </c>
      <c r="H4326" s="141">
        <v>89968.5</v>
      </c>
      <c r="I4326" s="234">
        <v>30</v>
      </c>
      <c r="J4326" s="235">
        <v>0.625</v>
      </c>
      <c r="K4326" s="141">
        <v>110082</v>
      </c>
      <c r="L4326" s="146"/>
      <c r="M4326" s="139">
        <v>5</v>
      </c>
      <c r="N4326" s="167">
        <v>15</v>
      </c>
      <c r="O4326" s="79">
        <v>100235.19</v>
      </c>
      <c r="P4326" s="80"/>
      <c r="R4326" s="241"/>
      <c r="S4326" s="241"/>
      <c r="T4326" s="241"/>
      <c r="U4326" s="241"/>
    </row>
    <row r="4327" spans="1:21" s="236" customFormat="1">
      <c r="A4327" s="80" t="s">
        <v>3221</v>
      </c>
      <c r="B4327" s="80" t="s">
        <v>3199</v>
      </c>
      <c r="C4327" s="223" t="s">
        <v>5000</v>
      </c>
      <c r="D4327" s="139" t="s">
        <v>300</v>
      </c>
      <c r="E4327" s="139" t="s">
        <v>306</v>
      </c>
      <c r="F4327" s="139" t="s">
        <v>525</v>
      </c>
      <c r="G4327" s="141">
        <v>70079</v>
      </c>
      <c r="H4327" s="141">
        <v>89351</v>
      </c>
      <c r="I4327" s="234">
        <v>29</v>
      </c>
      <c r="J4327" s="235">
        <v>0.60416666666666663</v>
      </c>
      <c r="K4327" s="141">
        <v>108623</v>
      </c>
      <c r="L4327" s="146">
        <v>1</v>
      </c>
      <c r="M4327" s="139">
        <v>1</v>
      </c>
      <c r="N4327" s="167">
        <v>11</v>
      </c>
      <c r="O4327" s="79">
        <v>104339</v>
      </c>
      <c r="P4327" s="80"/>
    </row>
    <row r="4328" spans="1:21" s="236" customFormat="1" ht="22.5">
      <c r="A4328" s="80" t="s">
        <v>1732</v>
      </c>
      <c r="B4328" s="80" t="s">
        <v>3297</v>
      </c>
      <c r="C4328" s="223" t="s">
        <v>2650</v>
      </c>
      <c r="D4328" s="139" t="s">
        <v>300</v>
      </c>
      <c r="E4328" s="139" t="s">
        <v>301</v>
      </c>
      <c r="F4328" s="139" t="s">
        <v>525</v>
      </c>
      <c r="G4328" s="141">
        <v>69992</v>
      </c>
      <c r="H4328" s="141">
        <v>89200.8</v>
      </c>
      <c r="I4328" s="234">
        <v>28</v>
      </c>
      <c r="J4328" s="235">
        <v>0.58333333333333337</v>
      </c>
      <c r="K4328" s="141">
        <v>108409.60000000001</v>
      </c>
      <c r="L4328" s="146">
        <v>1</v>
      </c>
      <c r="M4328" s="139">
        <v>1</v>
      </c>
      <c r="N4328" s="167">
        <v>19</v>
      </c>
      <c r="O4328" s="79">
        <v>95763.199999999997</v>
      </c>
      <c r="P4328" s="80"/>
    </row>
    <row r="4329" spans="1:21" s="236" customFormat="1">
      <c r="A4329" s="80" t="s">
        <v>277</v>
      </c>
      <c r="B4329" s="80" t="s">
        <v>3201</v>
      </c>
      <c r="C4329" s="223" t="s">
        <v>1003</v>
      </c>
      <c r="D4329" s="140" t="s">
        <v>300</v>
      </c>
      <c r="E4329" s="139" t="s">
        <v>301</v>
      </c>
      <c r="F4329" s="139" t="s">
        <v>525</v>
      </c>
      <c r="G4329" s="141">
        <v>67101</v>
      </c>
      <c r="H4329" s="141">
        <v>87231.5</v>
      </c>
      <c r="I4329" s="234">
        <v>27</v>
      </c>
      <c r="J4329" s="235">
        <v>0.5625</v>
      </c>
      <c r="K4329" s="141">
        <v>107362</v>
      </c>
      <c r="L4329" s="146">
        <v>1</v>
      </c>
      <c r="M4329" s="139">
        <v>1</v>
      </c>
      <c r="N4329" s="167">
        <v>21</v>
      </c>
      <c r="O4329" s="79">
        <v>87232</v>
      </c>
      <c r="P4329" s="80"/>
    </row>
    <row r="4330" spans="1:21" s="236" customFormat="1">
      <c r="A4330" s="80" t="s">
        <v>3237</v>
      </c>
      <c r="B4330" s="80" t="s">
        <v>3238</v>
      </c>
      <c r="C4330" s="223" t="s">
        <v>2666</v>
      </c>
      <c r="D4330" s="139" t="s">
        <v>300</v>
      </c>
      <c r="E4330" s="139" t="s">
        <v>306</v>
      </c>
      <c r="F4330" s="139" t="s">
        <v>525</v>
      </c>
      <c r="G4330" s="141">
        <v>77160</v>
      </c>
      <c r="H4330" s="141">
        <v>86872</v>
      </c>
      <c r="I4330" s="234">
        <v>26</v>
      </c>
      <c r="J4330" s="235">
        <v>0.54166666666666663</v>
      </c>
      <c r="K4330" s="141">
        <v>96584</v>
      </c>
      <c r="L4330" s="146">
        <v>1</v>
      </c>
      <c r="M4330" s="139">
        <v>1</v>
      </c>
      <c r="N4330" s="167">
        <v>29</v>
      </c>
      <c r="O4330" s="79">
        <v>75844</v>
      </c>
      <c r="P4330" s="80"/>
    </row>
    <row r="4331" spans="1:21" s="236" customFormat="1">
      <c r="A4331" s="80" t="s">
        <v>1718</v>
      </c>
      <c r="B4331" s="80" t="s">
        <v>3199</v>
      </c>
      <c r="C4331" s="223" t="s">
        <v>2648</v>
      </c>
      <c r="D4331" s="139" t="s">
        <v>300</v>
      </c>
      <c r="E4331" s="139" t="s">
        <v>359</v>
      </c>
      <c r="F4331" s="139" t="s">
        <v>525</v>
      </c>
      <c r="G4331" s="141">
        <v>66309.02</v>
      </c>
      <c r="H4331" s="141">
        <v>86201.510000000009</v>
      </c>
      <c r="I4331" s="234">
        <v>25</v>
      </c>
      <c r="J4331" s="235">
        <v>0.52083333333333337</v>
      </c>
      <c r="K4331" s="141">
        <v>106094</v>
      </c>
      <c r="L4331" s="146">
        <v>1</v>
      </c>
      <c r="M4331" s="139">
        <v>1</v>
      </c>
      <c r="N4331" s="167">
        <v>13</v>
      </c>
      <c r="O4331" s="79">
        <v>100940</v>
      </c>
      <c r="P4331" s="80"/>
    </row>
    <row r="4332" spans="1:21" s="236" customFormat="1" ht="13.5">
      <c r="A4332" s="80" t="s">
        <v>209</v>
      </c>
      <c r="B4332" s="80" t="s">
        <v>3201</v>
      </c>
      <c r="C4332" s="223" t="s">
        <v>1003</v>
      </c>
      <c r="D4332" s="139" t="s">
        <v>300</v>
      </c>
      <c r="E4332" s="305" t="s">
        <v>306</v>
      </c>
      <c r="F4332" s="139" t="s">
        <v>525</v>
      </c>
      <c r="G4332" s="141">
        <v>68473.600000000006</v>
      </c>
      <c r="H4332" s="141">
        <v>85592</v>
      </c>
      <c r="I4332" s="234">
        <v>24</v>
      </c>
      <c r="J4332" s="235">
        <v>0.5</v>
      </c>
      <c r="K4332" s="141">
        <v>102710.39999999999</v>
      </c>
      <c r="L4332" s="146">
        <v>1</v>
      </c>
      <c r="M4332" s="139">
        <v>1</v>
      </c>
      <c r="N4332" s="167">
        <v>20</v>
      </c>
      <c r="O4332" s="271">
        <v>87302.8</v>
      </c>
      <c r="P4332" s="80"/>
    </row>
    <row r="4333" spans="1:21" s="236" customFormat="1">
      <c r="A4333" s="80" t="s">
        <v>3359</v>
      </c>
      <c r="B4333" s="80" t="s">
        <v>3201</v>
      </c>
      <c r="C4333" s="223" t="s">
        <v>5001</v>
      </c>
      <c r="D4333" s="139"/>
      <c r="E4333" s="139"/>
      <c r="F4333" s="139"/>
      <c r="G4333" s="271">
        <v>64987.144784166514</v>
      </c>
      <c r="H4333" s="141">
        <v>84508.640811659963</v>
      </c>
      <c r="I4333" s="234">
        <v>23</v>
      </c>
      <c r="J4333" s="235">
        <v>0.47916666666666669</v>
      </c>
      <c r="K4333" s="271">
        <v>104030.13683915342</v>
      </c>
      <c r="L4333" s="146">
        <v>1</v>
      </c>
      <c r="M4333" s="186">
        <v>1</v>
      </c>
      <c r="N4333" s="167">
        <v>10</v>
      </c>
      <c r="O4333" s="79">
        <v>105303.28</v>
      </c>
      <c r="P4333" s="80"/>
    </row>
    <row r="4334" spans="1:21" s="236" customFormat="1">
      <c r="A4334" s="80" t="s">
        <v>3261</v>
      </c>
      <c r="B4334" s="80" t="s">
        <v>3261</v>
      </c>
      <c r="C4334" s="223" t="s">
        <v>2646</v>
      </c>
      <c r="D4334" s="139" t="s">
        <v>300</v>
      </c>
      <c r="E4334" s="139"/>
      <c r="F4334" s="139" t="s">
        <v>525</v>
      </c>
      <c r="G4334" s="79">
        <v>65237.74</v>
      </c>
      <c r="H4334" s="141">
        <v>83350.694999999992</v>
      </c>
      <c r="I4334" s="234">
        <v>22</v>
      </c>
      <c r="J4334" s="235">
        <v>0.45833333333333331</v>
      </c>
      <c r="K4334" s="79">
        <v>101463.65</v>
      </c>
      <c r="L4334" s="146">
        <v>1</v>
      </c>
      <c r="M4334" s="139">
        <v>1</v>
      </c>
      <c r="N4334" s="167">
        <v>31</v>
      </c>
      <c r="O4334" s="79">
        <v>67365.789999999994</v>
      </c>
      <c r="P4334" s="80"/>
      <c r="R4334" s="241"/>
    </row>
    <row r="4335" spans="1:21" s="236" customFormat="1">
      <c r="A4335" s="80" t="s">
        <v>3242</v>
      </c>
      <c r="B4335" s="80" t="s">
        <v>3228</v>
      </c>
      <c r="C4335" s="223" t="s">
        <v>5002</v>
      </c>
      <c r="D4335" s="139"/>
      <c r="E4335" s="139"/>
      <c r="F4335" s="139" t="s">
        <v>525</v>
      </c>
      <c r="G4335" s="141">
        <v>65302</v>
      </c>
      <c r="H4335" s="141">
        <v>81628</v>
      </c>
      <c r="I4335" s="234">
        <v>21</v>
      </c>
      <c r="J4335" s="235">
        <v>0.4375</v>
      </c>
      <c r="K4335" s="141">
        <v>97954</v>
      </c>
      <c r="L4335" s="146">
        <v>1</v>
      </c>
      <c r="M4335" s="139">
        <v>1</v>
      </c>
      <c r="N4335" s="167">
        <v>24</v>
      </c>
      <c r="O4335" s="79">
        <v>82353</v>
      </c>
      <c r="P4335" s="80"/>
    </row>
    <row r="4336" spans="1:21" s="236" customFormat="1">
      <c r="A4336" s="80" t="s">
        <v>280</v>
      </c>
      <c r="B4336" s="80" t="s">
        <v>3213</v>
      </c>
      <c r="C4336" s="223" t="s">
        <v>1029</v>
      </c>
      <c r="D4336" s="139" t="s">
        <v>300</v>
      </c>
      <c r="E4336" s="139" t="s">
        <v>306</v>
      </c>
      <c r="F4336" s="139" t="s">
        <v>525</v>
      </c>
      <c r="G4336" s="141">
        <v>65374</v>
      </c>
      <c r="H4336" s="141">
        <v>81099</v>
      </c>
      <c r="I4336" s="234">
        <v>20</v>
      </c>
      <c r="J4336" s="235">
        <v>0.41666666666666669</v>
      </c>
      <c r="K4336" s="141">
        <v>96824</v>
      </c>
      <c r="L4336" s="146">
        <v>1</v>
      </c>
      <c r="M4336" s="139">
        <v>1</v>
      </c>
      <c r="N4336" s="167"/>
      <c r="O4336" s="244"/>
      <c r="P4336" s="80"/>
    </row>
    <row r="4337" spans="1:17" s="236" customFormat="1" ht="22.5">
      <c r="A4337" s="80" t="s">
        <v>3267</v>
      </c>
      <c r="B4337" s="80" t="s">
        <v>3267</v>
      </c>
      <c r="C4337" s="223" t="s">
        <v>5003</v>
      </c>
      <c r="D4337" s="139"/>
      <c r="E4337" s="139"/>
      <c r="F4337" s="139"/>
      <c r="G4337" s="141">
        <v>63752</v>
      </c>
      <c r="H4337" s="141">
        <v>79653.600000000006</v>
      </c>
      <c r="I4337" s="234">
        <v>19</v>
      </c>
      <c r="J4337" s="235">
        <v>0.39583333333333331</v>
      </c>
      <c r="K4337" s="141">
        <v>95555.199999999997</v>
      </c>
      <c r="L4337" s="146"/>
      <c r="M4337" s="139"/>
      <c r="N4337" s="167"/>
      <c r="O4337" s="244"/>
      <c r="P4337" s="80"/>
    </row>
    <row r="4338" spans="1:17" s="236" customFormat="1" ht="22.5">
      <c r="A4338" s="80" t="s">
        <v>1721</v>
      </c>
      <c r="B4338" s="80" t="s">
        <v>3209</v>
      </c>
      <c r="C4338" s="223" t="s">
        <v>5004</v>
      </c>
      <c r="D4338" s="139" t="s">
        <v>300</v>
      </c>
      <c r="E4338" s="139" t="s">
        <v>301</v>
      </c>
      <c r="F4338" s="139" t="s">
        <v>525</v>
      </c>
      <c r="G4338" s="141">
        <v>62893.74</v>
      </c>
      <c r="H4338" s="141">
        <v>79297.66</v>
      </c>
      <c r="I4338" s="234">
        <v>18</v>
      </c>
      <c r="J4338" s="235">
        <v>0.375</v>
      </c>
      <c r="K4338" s="141">
        <v>95701.58</v>
      </c>
      <c r="L4338" s="146"/>
      <c r="M4338" s="139"/>
      <c r="N4338" s="167"/>
      <c r="O4338" s="244"/>
      <c r="P4338" s="80"/>
      <c r="Q4338" s="241"/>
    </row>
    <row r="4339" spans="1:17" s="236" customFormat="1">
      <c r="A4339" s="80" t="s">
        <v>2225</v>
      </c>
      <c r="B4339" s="80" t="s">
        <v>3199</v>
      </c>
      <c r="C4339" s="223" t="s">
        <v>2652</v>
      </c>
      <c r="D4339" s="139" t="s">
        <v>4027</v>
      </c>
      <c r="E4339" s="139" t="s">
        <v>301</v>
      </c>
      <c r="F4339" s="139"/>
      <c r="G4339" s="141">
        <v>63897</v>
      </c>
      <c r="H4339" s="141">
        <v>78894</v>
      </c>
      <c r="I4339" s="234">
        <v>17</v>
      </c>
      <c r="J4339" s="235">
        <v>0.35416666666666669</v>
      </c>
      <c r="K4339" s="141">
        <v>93891</v>
      </c>
      <c r="L4339" s="146">
        <v>1</v>
      </c>
      <c r="M4339" s="139">
        <v>1</v>
      </c>
      <c r="N4339" s="167">
        <v>26</v>
      </c>
      <c r="O4339" s="79">
        <v>81182</v>
      </c>
      <c r="P4339" s="80"/>
    </row>
    <row r="4340" spans="1:17" s="236" customFormat="1">
      <c r="A4340" s="80" t="s">
        <v>1716</v>
      </c>
      <c r="B4340" s="80" t="s">
        <v>3205</v>
      </c>
      <c r="C4340" s="223" t="s">
        <v>1023</v>
      </c>
      <c r="D4340" s="139" t="s">
        <v>300</v>
      </c>
      <c r="E4340" s="139" t="s">
        <v>306</v>
      </c>
      <c r="F4340" s="139" t="s">
        <v>525</v>
      </c>
      <c r="G4340" s="141">
        <v>52095.17</v>
      </c>
      <c r="H4340" s="141">
        <v>78352.87</v>
      </c>
      <c r="I4340" s="234">
        <v>16</v>
      </c>
      <c r="J4340" s="235">
        <v>0.33333333333333331</v>
      </c>
      <c r="K4340" s="141">
        <v>104610.57</v>
      </c>
      <c r="L4340" s="146">
        <v>1</v>
      </c>
      <c r="M4340" s="139">
        <v>1</v>
      </c>
      <c r="N4340" s="167">
        <v>23</v>
      </c>
      <c r="O4340" s="79">
        <v>83477.05</v>
      </c>
      <c r="P4340" s="80"/>
    </row>
    <row r="4341" spans="1:17" s="236" customFormat="1" ht="22.5">
      <c r="A4341" s="80" t="s">
        <v>3256</v>
      </c>
      <c r="B4341" s="80" t="s">
        <v>3222</v>
      </c>
      <c r="C4341" s="224" t="s">
        <v>2651</v>
      </c>
      <c r="D4341" s="139" t="s">
        <v>300</v>
      </c>
      <c r="E4341" s="167"/>
      <c r="F4341" s="167" t="s">
        <v>525</v>
      </c>
      <c r="G4341" s="156">
        <v>54371.199999999997</v>
      </c>
      <c r="H4341" s="141">
        <v>73892</v>
      </c>
      <c r="I4341" s="234">
        <v>15</v>
      </c>
      <c r="J4341" s="235">
        <v>0.3125</v>
      </c>
      <c r="K4341" s="156">
        <v>93412.800000000003</v>
      </c>
      <c r="L4341" s="240"/>
      <c r="M4341" s="167">
        <v>1</v>
      </c>
      <c r="N4341" s="167">
        <v>22</v>
      </c>
      <c r="O4341" s="85">
        <v>85425.600000000006</v>
      </c>
      <c r="P4341" s="182"/>
    </row>
    <row r="4342" spans="1:17" s="236" customFormat="1">
      <c r="A4342" s="80" t="s">
        <v>221</v>
      </c>
      <c r="B4342" s="80" t="s">
        <v>3199</v>
      </c>
      <c r="C4342" s="223" t="s">
        <v>1030</v>
      </c>
      <c r="D4342" s="139" t="s">
        <v>300</v>
      </c>
      <c r="E4342" s="139" t="s">
        <v>301</v>
      </c>
      <c r="F4342" s="140" t="s">
        <v>2219</v>
      </c>
      <c r="G4342" s="267">
        <v>55577.58</v>
      </c>
      <c r="H4342" s="141">
        <v>72250.85500000001</v>
      </c>
      <c r="I4342" s="234">
        <v>14</v>
      </c>
      <c r="J4342" s="235">
        <v>0.29166666666666669</v>
      </c>
      <c r="K4342" s="267">
        <v>88924.13</v>
      </c>
      <c r="L4342" s="146">
        <v>2</v>
      </c>
      <c r="M4342" s="139">
        <v>2</v>
      </c>
      <c r="N4342" s="167">
        <v>33</v>
      </c>
      <c r="O4342" s="79">
        <v>64095</v>
      </c>
      <c r="P4342" s="80"/>
    </row>
    <row r="4343" spans="1:17" s="236" customFormat="1">
      <c r="A4343" s="80" t="s">
        <v>208</v>
      </c>
      <c r="B4343" s="80" t="s">
        <v>3201</v>
      </c>
      <c r="C4343" s="237" t="s">
        <v>1028</v>
      </c>
      <c r="D4343" s="139" t="s">
        <v>300</v>
      </c>
      <c r="E4343" s="139" t="s">
        <v>306</v>
      </c>
      <c r="F4343" s="139" t="s">
        <v>525</v>
      </c>
      <c r="G4343" s="141">
        <v>53262</v>
      </c>
      <c r="H4343" s="141">
        <v>71119</v>
      </c>
      <c r="I4343" s="234">
        <v>13</v>
      </c>
      <c r="J4343" s="235">
        <v>0.27083333333333331</v>
      </c>
      <c r="K4343" s="141">
        <v>88976</v>
      </c>
      <c r="L4343" s="146">
        <v>2</v>
      </c>
      <c r="M4343" s="139">
        <v>2</v>
      </c>
      <c r="N4343" s="167">
        <v>39</v>
      </c>
      <c r="O4343" s="79">
        <v>53262</v>
      </c>
      <c r="P4343" s="80"/>
    </row>
    <row r="4344" spans="1:17" s="236" customFormat="1">
      <c r="A4344" s="80" t="s">
        <v>3271</v>
      </c>
      <c r="B4344" s="80" t="s">
        <v>3272</v>
      </c>
      <c r="C4344" s="223" t="s">
        <v>5005</v>
      </c>
      <c r="D4344" s="139" t="s">
        <v>300</v>
      </c>
      <c r="E4344" s="139" t="s">
        <v>301</v>
      </c>
      <c r="F4344" s="139" t="s">
        <v>525</v>
      </c>
      <c r="G4344" s="141">
        <v>55236</v>
      </c>
      <c r="H4344" s="141">
        <v>69045.5</v>
      </c>
      <c r="I4344" s="234">
        <v>12</v>
      </c>
      <c r="J4344" s="235">
        <v>0.25</v>
      </c>
      <c r="K4344" s="141">
        <v>82855</v>
      </c>
      <c r="L4344" s="146">
        <v>1</v>
      </c>
      <c r="M4344" s="139">
        <v>1</v>
      </c>
      <c r="N4344" s="167">
        <v>30</v>
      </c>
      <c r="O4344" s="79">
        <v>75455.740000000005</v>
      </c>
      <c r="P4344" s="80"/>
    </row>
    <row r="4345" spans="1:17" s="236" customFormat="1">
      <c r="A4345" s="80" t="s">
        <v>216</v>
      </c>
      <c r="B4345" s="80" t="s">
        <v>3199</v>
      </c>
      <c r="C4345" s="224" t="s">
        <v>2654</v>
      </c>
      <c r="D4345" s="167" t="s">
        <v>4026</v>
      </c>
      <c r="E4345" s="239" t="s">
        <v>301</v>
      </c>
      <c r="F4345" s="140" t="s">
        <v>2219</v>
      </c>
      <c r="G4345" s="85">
        <v>53370.095999999998</v>
      </c>
      <c r="H4345" s="141">
        <v>64232.896000000008</v>
      </c>
      <c r="I4345" s="234">
        <v>11</v>
      </c>
      <c r="J4345" s="235">
        <v>0.22916666666666666</v>
      </c>
      <c r="K4345" s="85">
        <v>75095.696000000011</v>
      </c>
      <c r="L4345" s="240">
        <v>1</v>
      </c>
      <c r="M4345" s="167"/>
      <c r="N4345" s="167">
        <v>38</v>
      </c>
      <c r="O4345" s="85">
        <v>53370.1</v>
      </c>
      <c r="P4345" s="182"/>
    </row>
    <row r="4346" spans="1:17" s="236" customFormat="1">
      <c r="A4346" s="80" t="s">
        <v>3239</v>
      </c>
      <c r="B4346" s="80" t="s">
        <v>3209</v>
      </c>
      <c r="C4346" s="223" t="s">
        <v>5006</v>
      </c>
      <c r="D4346" s="139" t="s">
        <v>4026</v>
      </c>
      <c r="E4346" s="139"/>
      <c r="F4346" s="139" t="s">
        <v>525</v>
      </c>
      <c r="G4346" s="141">
        <v>51110</v>
      </c>
      <c r="H4346" s="141">
        <v>63887.5</v>
      </c>
      <c r="I4346" s="234">
        <v>10</v>
      </c>
      <c r="J4346" s="235">
        <v>0.20833333333333334</v>
      </c>
      <c r="K4346" s="141">
        <v>76665</v>
      </c>
      <c r="L4346" s="146">
        <v>1</v>
      </c>
      <c r="M4346" s="139">
        <v>1</v>
      </c>
      <c r="N4346" s="167">
        <v>32</v>
      </c>
      <c r="O4346" s="79">
        <v>65000</v>
      </c>
      <c r="P4346" s="80"/>
    </row>
    <row r="4347" spans="1:17" ht="20.25">
      <c r="A4347" s="405" t="s">
        <v>87</v>
      </c>
      <c r="B4347" s="405"/>
      <c r="C4347" s="405"/>
      <c r="D4347" s="228"/>
      <c r="E4347" s="228"/>
      <c r="F4347" s="228"/>
      <c r="G4347" s="130"/>
      <c r="H4347" s="130"/>
      <c r="I4347" s="229"/>
      <c r="J4347" s="132"/>
      <c r="K4347" s="130"/>
      <c r="L4347" s="230"/>
      <c r="M4347" s="230"/>
      <c r="N4347" s="230"/>
      <c r="O4347" s="130"/>
      <c r="P4347" s="134"/>
    </row>
    <row r="4348" spans="1:17" ht="18">
      <c r="A4348" s="61" t="s">
        <v>517</v>
      </c>
      <c r="B4348" s="62" t="s">
        <v>243</v>
      </c>
      <c r="C4348" s="61" t="s">
        <v>233</v>
      </c>
      <c r="D4348" s="61" t="s">
        <v>289</v>
      </c>
      <c r="E4348" s="61" t="s">
        <v>518</v>
      </c>
      <c r="F4348" s="61" t="s">
        <v>519</v>
      </c>
      <c r="G4348" s="63" t="s">
        <v>236</v>
      </c>
      <c r="H4348" s="63" t="s">
        <v>237</v>
      </c>
      <c r="I4348" s="232"/>
      <c r="J4348" s="233" t="s">
        <v>520</v>
      </c>
      <c r="K4348" s="63" t="s">
        <v>238</v>
      </c>
      <c r="L4348" s="61" t="s">
        <v>521</v>
      </c>
      <c r="M4348" s="64" t="s">
        <v>522</v>
      </c>
      <c r="N4348" s="64" t="s">
        <v>523</v>
      </c>
      <c r="O4348" s="65" t="s">
        <v>524</v>
      </c>
      <c r="P4348" s="61" t="s">
        <v>240</v>
      </c>
    </row>
    <row r="4349" spans="1:17" s="236" customFormat="1">
      <c r="A4349" s="80" t="s">
        <v>1723</v>
      </c>
      <c r="B4349" s="80" t="s">
        <v>3199</v>
      </c>
      <c r="C4349" s="223" t="s">
        <v>2653</v>
      </c>
      <c r="D4349" s="139" t="s">
        <v>4026</v>
      </c>
      <c r="E4349" s="139" t="s">
        <v>301</v>
      </c>
      <c r="F4349" s="140" t="s">
        <v>2219</v>
      </c>
      <c r="G4349" s="141">
        <v>52524.79</v>
      </c>
      <c r="H4349" s="141">
        <v>62465.740000000005</v>
      </c>
      <c r="I4349" s="234">
        <v>9</v>
      </c>
      <c r="J4349" s="235">
        <v>0.1875</v>
      </c>
      <c r="K4349" s="141">
        <v>72406.69</v>
      </c>
      <c r="L4349" s="146">
        <v>1</v>
      </c>
      <c r="M4349" s="139">
        <v>1</v>
      </c>
      <c r="N4349" s="167">
        <v>36</v>
      </c>
      <c r="O4349" s="79">
        <v>62465.740000000005</v>
      </c>
      <c r="P4349" s="80"/>
    </row>
    <row r="4350" spans="1:17" s="236" customFormat="1">
      <c r="A4350" s="80" t="s">
        <v>3229</v>
      </c>
      <c r="B4350" s="80" t="s">
        <v>3220</v>
      </c>
      <c r="C4350" s="223" t="s">
        <v>1005</v>
      </c>
      <c r="D4350" s="139" t="s">
        <v>4027</v>
      </c>
      <c r="E4350" s="139" t="s">
        <v>301</v>
      </c>
      <c r="F4350" s="139" t="s">
        <v>525</v>
      </c>
      <c r="G4350" s="141">
        <v>48027.199999999997</v>
      </c>
      <c r="H4350" s="141">
        <v>61079.199999999997</v>
      </c>
      <c r="I4350" s="234">
        <v>8</v>
      </c>
      <c r="J4350" s="235">
        <v>0.16666666666666666</v>
      </c>
      <c r="K4350" s="141">
        <v>74131.199999999997</v>
      </c>
      <c r="L4350" s="146">
        <v>1</v>
      </c>
      <c r="M4350" s="139">
        <v>1</v>
      </c>
      <c r="N4350" s="167">
        <v>40</v>
      </c>
      <c r="O4350" s="79">
        <v>51022.400000000001</v>
      </c>
      <c r="P4350" s="256"/>
    </row>
    <row r="4351" spans="1:17" s="236" customFormat="1">
      <c r="A4351" s="80" t="s">
        <v>3224</v>
      </c>
      <c r="B4351" s="80" t="s">
        <v>3213</v>
      </c>
      <c r="C4351" s="223" t="s">
        <v>2646</v>
      </c>
      <c r="D4351" s="139" t="s">
        <v>4026</v>
      </c>
      <c r="E4351" s="139" t="s">
        <v>301</v>
      </c>
      <c r="F4351" s="139" t="s">
        <v>525</v>
      </c>
      <c r="G4351" s="141">
        <v>46217.599999999999</v>
      </c>
      <c r="H4351" s="141">
        <v>60080.800000000003</v>
      </c>
      <c r="I4351" s="234">
        <v>7</v>
      </c>
      <c r="J4351" s="235">
        <v>0.14583333333333334</v>
      </c>
      <c r="K4351" s="141">
        <v>73944</v>
      </c>
      <c r="L4351" s="146">
        <v>1</v>
      </c>
      <c r="M4351" s="139">
        <v>1</v>
      </c>
      <c r="N4351" s="167">
        <v>34</v>
      </c>
      <c r="O4351" s="79">
        <v>63167.103999999999</v>
      </c>
      <c r="P4351" s="256"/>
    </row>
    <row r="4352" spans="1:17" s="236" customFormat="1">
      <c r="A4352" s="80" t="s">
        <v>215</v>
      </c>
      <c r="B4352" s="80" t="s">
        <v>3199</v>
      </c>
      <c r="C4352" s="223" t="s">
        <v>5007</v>
      </c>
      <c r="D4352" s="139" t="s">
        <v>300</v>
      </c>
      <c r="E4352" s="139" t="s">
        <v>301</v>
      </c>
      <c r="F4352" s="139" t="s">
        <v>525</v>
      </c>
      <c r="G4352" s="285">
        <v>43982</v>
      </c>
      <c r="H4352" s="141">
        <v>58276</v>
      </c>
      <c r="I4352" s="234">
        <v>6</v>
      </c>
      <c r="J4352" s="235">
        <v>0.125</v>
      </c>
      <c r="K4352" s="285">
        <v>72570</v>
      </c>
      <c r="L4352" s="146">
        <v>2</v>
      </c>
      <c r="M4352" s="139">
        <v>2</v>
      </c>
      <c r="N4352" s="167">
        <v>37</v>
      </c>
      <c r="O4352" s="79">
        <v>61635.08</v>
      </c>
      <c r="P4352" s="80"/>
    </row>
    <row r="4353" spans="1:18" s="236" customFormat="1">
      <c r="A4353" s="80" t="s">
        <v>3263</v>
      </c>
      <c r="B4353" s="80" t="s">
        <v>3263</v>
      </c>
      <c r="C4353" s="223" t="s">
        <v>4985</v>
      </c>
      <c r="D4353" s="139" t="s">
        <v>300</v>
      </c>
      <c r="E4353" s="139" t="s">
        <v>301</v>
      </c>
      <c r="F4353" s="139" t="s">
        <v>525</v>
      </c>
      <c r="G4353" s="141">
        <v>43721.599999999999</v>
      </c>
      <c r="H4353" s="141">
        <v>57220.800000000003</v>
      </c>
      <c r="I4353" s="234">
        <v>5</v>
      </c>
      <c r="J4353" s="235">
        <v>0.10416666666666667</v>
      </c>
      <c r="K4353" s="141">
        <v>70720</v>
      </c>
      <c r="L4353" s="146">
        <v>1</v>
      </c>
      <c r="M4353" s="139">
        <v>1</v>
      </c>
      <c r="N4353" s="167">
        <v>35</v>
      </c>
      <c r="O4353" s="79">
        <v>62545.599999999999</v>
      </c>
      <c r="P4353" s="80"/>
    </row>
    <row r="4354" spans="1:18" s="236" customFormat="1">
      <c r="A4354" s="80" t="s">
        <v>212</v>
      </c>
      <c r="B4354" s="80" t="s">
        <v>3199</v>
      </c>
      <c r="C4354" s="224" t="s">
        <v>1028</v>
      </c>
      <c r="D4354" s="139" t="s">
        <v>4026</v>
      </c>
      <c r="E4354" s="167" t="s">
        <v>359</v>
      </c>
      <c r="F4354" s="167" t="s">
        <v>525</v>
      </c>
      <c r="G4354" s="156">
        <v>44532.800000000003</v>
      </c>
      <c r="H4354" s="141">
        <v>56784</v>
      </c>
      <c r="I4354" s="234">
        <v>4</v>
      </c>
      <c r="J4354" s="235">
        <v>8.3333333333333329E-2</v>
      </c>
      <c r="K4354" s="156">
        <v>69035.199999999997</v>
      </c>
      <c r="L4354" s="240">
        <v>1</v>
      </c>
      <c r="M4354" s="167">
        <v>1</v>
      </c>
      <c r="N4354" s="167">
        <v>41</v>
      </c>
      <c r="O4354" s="85">
        <v>47694.400000000001</v>
      </c>
      <c r="P4354" s="80"/>
    </row>
    <row r="4355" spans="1:18" s="236" customFormat="1">
      <c r="A4355" s="80" t="s">
        <v>205</v>
      </c>
      <c r="B4355" s="80" t="s">
        <v>3199</v>
      </c>
      <c r="C4355" s="223" t="s">
        <v>1031</v>
      </c>
      <c r="D4355" s="139" t="s">
        <v>4027</v>
      </c>
      <c r="E4355" s="139" t="s">
        <v>301</v>
      </c>
      <c r="F4355" s="140" t="s">
        <v>2219</v>
      </c>
      <c r="G4355" s="141">
        <v>45323.095734374983</v>
      </c>
      <c r="H4355" s="141">
        <v>56204.537054687476</v>
      </c>
      <c r="I4355" s="234">
        <v>3</v>
      </c>
      <c r="J4355" s="235">
        <v>6.25E-2</v>
      </c>
      <c r="K4355" s="141">
        <v>67085.978374999977</v>
      </c>
      <c r="L4355" s="146"/>
      <c r="M4355" s="139"/>
      <c r="N4355" s="167"/>
      <c r="O4355" s="244"/>
      <c r="P4355" s="80"/>
    </row>
    <row r="4356" spans="1:18" s="236" customFormat="1">
      <c r="A4356" s="80" t="s">
        <v>284</v>
      </c>
      <c r="B4356" s="80" t="s">
        <v>3201</v>
      </c>
      <c r="C4356" s="223" t="s">
        <v>5008</v>
      </c>
      <c r="D4356" s="139" t="s">
        <v>4026</v>
      </c>
      <c r="E4356" s="139" t="s">
        <v>301</v>
      </c>
      <c r="F4356" s="140" t="s">
        <v>2219</v>
      </c>
      <c r="G4356" s="141">
        <v>38500.800000000003</v>
      </c>
      <c r="H4356" s="141">
        <v>50055.199999999997</v>
      </c>
      <c r="I4356" s="234">
        <v>2</v>
      </c>
      <c r="J4356" s="235">
        <v>4.1666666666666664E-2</v>
      </c>
      <c r="K4356" s="141">
        <v>61609.599999999999</v>
      </c>
      <c r="L4356" s="146">
        <v>1</v>
      </c>
      <c r="M4356" s="139">
        <v>1</v>
      </c>
      <c r="N4356" s="167">
        <v>42</v>
      </c>
      <c r="O4356" s="79">
        <v>47625.91</v>
      </c>
      <c r="P4356" s="80"/>
    </row>
    <row r="4357" spans="1:18" s="236" customFormat="1">
      <c r="A4357" s="80" t="s">
        <v>1722</v>
      </c>
      <c r="B4357" s="80" t="s">
        <v>3201</v>
      </c>
      <c r="C4357" s="223" t="s">
        <v>2656</v>
      </c>
      <c r="D4357" s="139" t="s">
        <v>4027</v>
      </c>
      <c r="E4357" s="139" t="s">
        <v>301</v>
      </c>
      <c r="F4357" s="140" t="s">
        <v>2219</v>
      </c>
      <c r="G4357" s="141">
        <v>34526.980000000003</v>
      </c>
      <c r="H4357" s="141">
        <v>44022.070000000007</v>
      </c>
      <c r="I4357" s="234">
        <v>1</v>
      </c>
      <c r="J4357" s="235">
        <v>2.0833333333333332E-2</v>
      </c>
      <c r="K4357" s="141">
        <v>53517.16</v>
      </c>
      <c r="L4357" s="146">
        <v>4</v>
      </c>
      <c r="M4357" s="139">
        <v>2</v>
      </c>
      <c r="N4357" s="167">
        <v>43</v>
      </c>
      <c r="O4357" s="141">
        <v>35038.5</v>
      </c>
      <c r="P4357" s="80"/>
    </row>
    <row r="4358" spans="1:18" s="236" customFormat="1">
      <c r="A4358" s="80"/>
      <c r="B4358" s="80"/>
      <c r="C4358" s="223"/>
      <c r="D4358" s="139"/>
      <c r="E4358" s="139"/>
      <c r="F4358" s="139"/>
      <c r="G4358" s="141"/>
      <c r="H4358" s="141"/>
      <c r="I4358" s="234"/>
      <c r="J4358" s="235"/>
      <c r="K4358" s="141"/>
      <c r="L4358" s="146"/>
      <c r="M4358" s="139"/>
      <c r="N4358" s="139"/>
      <c r="O4358" s="79"/>
      <c r="P4358" s="256"/>
      <c r="R4358" s="241"/>
    </row>
    <row r="4359" spans="1:18" s="236" customFormat="1">
      <c r="A4359" s="80"/>
      <c r="B4359" s="80"/>
      <c r="C4359" s="223"/>
      <c r="D4359" s="139"/>
      <c r="E4359" s="139"/>
      <c r="F4359" s="66"/>
      <c r="G4359" s="14" t="s">
        <v>236</v>
      </c>
      <c r="H4359" s="15" t="s">
        <v>237</v>
      </c>
      <c r="I4359" s="259"/>
      <c r="J4359" s="260"/>
      <c r="K4359" s="67" t="s">
        <v>238</v>
      </c>
      <c r="L4359" s="261"/>
      <c r="M4359" s="261"/>
      <c r="N4359" s="261"/>
      <c r="O4359" s="262"/>
      <c r="P4359" s="256"/>
      <c r="R4359" s="241"/>
    </row>
    <row r="4360" spans="1:18" s="236" customFormat="1">
      <c r="A4360" s="80"/>
      <c r="B4360" s="80"/>
      <c r="C4360" s="223"/>
      <c r="D4360" s="139"/>
      <c r="E4360" s="139"/>
      <c r="F4360" s="68" t="s">
        <v>253</v>
      </c>
      <c r="G4360" s="16">
        <v>66769.601774691851</v>
      </c>
      <c r="H4360" s="16">
        <v>85602.349274993336</v>
      </c>
      <c r="I4360" s="259"/>
      <c r="J4360" s="260"/>
      <c r="K4360" s="16">
        <v>104435.09677529486</v>
      </c>
      <c r="L4360" s="261"/>
      <c r="M4360" s="261"/>
      <c r="N4360" s="261"/>
      <c r="O4360" s="262"/>
      <c r="P4360" s="256"/>
      <c r="R4360" s="241"/>
    </row>
    <row r="4361" spans="1:18" s="236" customFormat="1">
      <c r="A4361" s="80"/>
      <c r="B4361" s="80"/>
      <c r="C4361" s="223"/>
      <c r="D4361" s="139"/>
      <c r="E4361" s="139"/>
      <c r="F4361" s="68" t="s">
        <v>254</v>
      </c>
      <c r="G4361" s="16">
        <v>78951.199999999997</v>
      </c>
      <c r="H4361" s="16">
        <v>98121.728749999995</v>
      </c>
      <c r="I4361" s="259"/>
      <c r="J4361" s="260"/>
      <c r="K4361" s="16">
        <v>119681.95499999999</v>
      </c>
      <c r="L4361" s="261"/>
      <c r="M4361" s="261"/>
      <c r="N4361" s="261"/>
      <c r="O4361" s="262"/>
      <c r="P4361" s="256"/>
      <c r="R4361" s="241"/>
    </row>
    <row r="4362" spans="1:18" s="236" customFormat="1">
      <c r="A4362" s="80"/>
      <c r="B4362" s="80"/>
      <c r="C4362" s="223"/>
      <c r="D4362" s="139"/>
      <c r="E4362" s="139"/>
      <c r="F4362" s="68" t="s">
        <v>255</v>
      </c>
      <c r="G4362" s="16">
        <v>53343.072</v>
      </c>
      <c r="H4362" s="16">
        <v>70600.625</v>
      </c>
      <c r="I4362" s="259"/>
      <c r="J4362" s="260"/>
      <c r="K4362" s="16">
        <v>87406.847500000003</v>
      </c>
      <c r="L4362" s="261"/>
      <c r="M4362" s="261"/>
      <c r="N4362" s="261"/>
      <c r="O4362" s="262"/>
      <c r="P4362" s="256"/>
      <c r="R4362" s="241"/>
    </row>
    <row r="4363" spans="1:18" s="236" customFormat="1">
      <c r="A4363" s="80"/>
      <c r="B4363" s="80"/>
      <c r="C4363" s="223"/>
      <c r="D4363" s="139"/>
      <c r="E4363" s="139"/>
      <c r="F4363" s="68" t="s">
        <v>256</v>
      </c>
      <c r="G4363" s="16">
        <v>66705.010000000009</v>
      </c>
      <c r="H4363" s="16">
        <v>85896.755000000005</v>
      </c>
      <c r="I4363" s="259"/>
      <c r="J4363" s="260"/>
      <c r="K4363" s="16">
        <v>104320.35341957671</v>
      </c>
      <c r="L4363" s="261"/>
      <c r="M4363" s="261"/>
      <c r="N4363" s="261"/>
      <c r="O4363" s="262"/>
      <c r="P4363" s="256"/>
      <c r="R4363" s="241"/>
    </row>
    <row r="4364" spans="1:18" s="236" customFormat="1">
      <c r="A4364" s="80"/>
      <c r="B4364" s="80"/>
      <c r="C4364" s="223"/>
      <c r="D4364" s="139"/>
      <c r="E4364" s="139"/>
      <c r="F4364" s="68"/>
      <c r="G4364" s="16"/>
      <c r="H4364" s="16"/>
      <c r="I4364" s="259"/>
      <c r="J4364" s="260"/>
      <c r="K4364" s="16"/>
      <c r="L4364" s="261"/>
      <c r="M4364" s="261"/>
      <c r="N4364" s="261"/>
      <c r="O4364" s="262"/>
      <c r="P4364" s="256"/>
      <c r="R4364" s="241"/>
    </row>
    <row r="4365" spans="1:18" s="236" customFormat="1">
      <c r="A4365" s="80"/>
      <c r="B4365" s="80"/>
      <c r="C4365" s="223"/>
      <c r="D4365" s="139"/>
      <c r="E4365" s="139"/>
      <c r="F4365" s="68"/>
      <c r="G4365" s="16"/>
      <c r="H4365" s="69"/>
      <c r="I4365" s="263"/>
      <c r="J4365" s="406" t="s">
        <v>257</v>
      </c>
      <c r="K4365" s="406"/>
      <c r="L4365" s="406"/>
      <c r="M4365" s="406"/>
      <c r="N4365" s="406"/>
      <c r="O4365" s="406"/>
      <c r="P4365" s="256"/>
      <c r="R4365" s="241"/>
    </row>
    <row r="4366" spans="1:18" s="236" customFormat="1">
      <c r="A4366" s="80"/>
      <c r="B4366" s="80"/>
      <c r="C4366" s="223"/>
      <c r="D4366" s="139"/>
      <c r="E4366" s="139"/>
      <c r="F4366" s="68"/>
      <c r="G4366" s="16"/>
      <c r="H4366" s="70"/>
      <c r="I4366" s="264"/>
      <c r="J4366" s="265" t="s">
        <v>258</v>
      </c>
      <c r="K4366" s="71">
        <v>103669.5</v>
      </c>
      <c r="L4366" s="266"/>
      <c r="M4366" s="407" t="s">
        <v>259</v>
      </c>
      <c r="N4366" s="407"/>
      <c r="O4366" s="72">
        <v>86847.259674418616</v>
      </c>
      <c r="P4366" s="256"/>
      <c r="R4366" s="241"/>
    </row>
    <row r="4367" spans="1:18" s="236" customFormat="1">
      <c r="A4367" s="80"/>
      <c r="B4367" s="80"/>
      <c r="C4367" s="223"/>
      <c r="D4367" s="139"/>
      <c r="E4367" s="139"/>
      <c r="F4367" s="261"/>
      <c r="G4367" s="262"/>
      <c r="H4367" s="70"/>
      <c r="I4367" s="264"/>
      <c r="J4367" s="265" t="s">
        <v>260</v>
      </c>
      <c r="K4367" s="71">
        <v>64547.5</v>
      </c>
      <c r="L4367" s="266"/>
      <c r="M4367" s="407" t="s">
        <v>537</v>
      </c>
      <c r="N4367" s="407"/>
      <c r="O4367" s="72">
        <v>84294.887428571456</v>
      </c>
      <c r="P4367" s="256"/>
      <c r="R4367" s="241"/>
    </row>
    <row r="4368" spans="1:18" s="236" customFormat="1">
      <c r="A4368" s="80"/>
      <c r="B4368" s="80"/>
      <c r="C4368" s="223"/>
      <c r="D4368" s="139"/>
      <c r="E4368" s="139"/>
      <c r="F4368" s="139"/>
      <c r="G4368" s="141"/>
      <c r="H4368" s="141"/>
      <c r="I4368" s="234"/>
      <c r="J4368" s="235"/>
      <c r="K4368" s="141"/>
      <c r="L4368" s="146"/>
      <c r="M4368" s="139"/>
      <c r="N4368" s="139"/>
      <c r="O4368" s="79"/>
      <c r="P4368" s="256"/>
      <c r="R4368" s="241"/>
    </row>
    <row r="4369" spans="1:18" ht="20.25">
      <c r="A4369" s="405" t="s">
        <v>88</v>
      </c>
      <c r="B4369" s="405"/>
      <c r="C4369" s="405"/>
      <c r="D4369" s="228"/>
      <c r="E4369" s="228"/>
      <c r="F4369" s="228"/>
      <c r="G4369" s="130"/>
      <c r="H4369" s="130"/>
      <c r="I4369" s="229"/>
      <c r="J4369" s="132"/>
      <c r="K4369" s="130"/>
      <c r="L4369" s="230"/>
      <c r="M4369" s="230"/>
      <c r="N4369" s="230"/>
      <c r="O4369" s="130"/>
      <c r="P4369" s="134"/>
    </row>
    <row r="4370" spans="1:18" ht="18">
      <c r="A4370" s="61" t="s">
        <v>517</v>
      </c>
      <c r="B4370" s="62" t="s">
        <v>243</v>
      </c>
      <c r="C4370" s="61" t="s">
        <v>233</v>
      </c>
      <c r="D4370" s="61" t="s">
        <v>289</v>
      </c>
      <c r="E4370" s="61" t="s">
        <v>518</v>
      </c>
      <c r="F4370" s="61" t="s">
        <v>519</v>
      </c>
      <c r="G4370" s="63" t="s">
        <v>236</v>
      </c>
      <c r="H4370" s="63" t="s">
        <v>237</v>
      </c>
      <c r="I4370" s="232"/>
      <c r="J4370" s="233" t="s">
        <v>520</v>
      </c>
      <c r="K4370" s="63" t="s">
        <v>238</v>
      </c>
      <c r="L4370" s="61" t="s">
        <v>521</v>
      </c>
      <c r="M4370" s="64" t="s">
        <v>522</v>
      </c>
      <c r="N4370" s="64" t="s">
        <v>523</v>
      </c>
      <c r="O4370" s="65" t="s">
        <v>524</v>
      </c>
      <c r="P4370" s="61" t="s">
        <v>240</v>
      </c>
    </row>
    <row r="4371" spans="1:18" s="236" customFormat="1" ht="22.5">
      <c r="A4371" s="80" t="s">
        <v>216</v>
      </c>
      <c r="B4371" s="80" t="s">
        <v>3199</v>
      </c>
      <c r="C4371" s="224" t="s">
        <v>5009</v>
      </c>
      <c r="D4371" s="167" t="s">
        <v>4026</v>
      </c>
      <c r="E4371" s="239" t="s">
        <v>301</v>
      </c>
      <c r="F4371" s="140" t="s">
        <v>2219</v>
      </c>
      <c r="G4371" s="85">
        <v>71520.800000000003</v>
      </c>
      <c r="H4371" s="141">
        <v>86078.720000000001</v>
      </c>
      <c r="I4371" s="234">
        <v>30</v>
      </c>
      <c r="J4371" s="235">
        <v>1</v>
      </c>
      <c r="K4371" s="85">
        <v>100636.64</v>
      </c>
      <c r="L4371" s="240">
        <v>1</v>
      </c>
      <c r="M4371" s="167"/>
      <c r="N4371" s="167"/>
      <c r="O4371" s="279"/>
      <c r="P4371" s="182"/>
    </row>
    <row r="4372" spans="1:18" s="236" customFormat="1">
      <c r="A4372" s="80" t="s">
        <v>3230</v>
      </c>
      <c r="B4372" s="80" t="s">
        <v>3220</v>
      </c>
      <c r="C4372" s="223" t="s">
        <v>44</v>
      </c>
      <c r="D4372" s="139" t="s">
        <v>300</v>
      </c>
      <c r="E4372" s="139" t="s">
        <v>306</v>
      </c>
      <c r="F4372" s="139" t="s">
        <v>525</v>
      </c>
      <c r="G4372" s="141">
        <v>58997</v>
      </c>
      <c r="H4372" s="141">
        <v>82784</v>
      </c>
      <c r="I4372" s="234">
        <v>29</v>
      </c>
      <c r="J4372" s="235">
        <v>0.96666666666666667</v>
      </c>
      <c r="K4372" s="141">
        <v>106571</v>
      </c>
      <c r="L4372" s="146">
        <v>1</v>
      </c>
      <c r="M4372" s="139">
        <v>1</v>
      </c>
      <c r="N4372" s="167">
        <v>1</v>
      </c>
      <c r="O4372" s="79">
        <v>77289</v>
      </c>
      <c r="P4372" s="80"/>
    </row>
    <row r="4373" spans="1:18" s="236" customFormat="1" ht="22.5">
      <c r="A4373" s="80" t="s">
        <v>3212</v>
      </c>
      <c r="B4373" s="80" t="s">
        <v>3213</v>
      </c>
      <c r="C4373" s="223" t="s">
        <v>5010</v>
      </c>
      <c r="D4373" s="139" t="s">
        <v>300</v>
      </c>
      <c r="E4373" s="139" t="s">
        <v>301</v>
      </c>
      <c r="F4373" s="140" t="s">
        <v>2219</v>
      </c>
      <c r="G4373" s="141">
        <v>45988.38</v>
      </c>
      <c r="H4373" s="141">
        <v>68521.23</v>
      </c>
      <c r="I4373" s="234">
        <v>28</v>
      </c>
      <c r="J4373" s="235">
        <v>0.93333333333333335</v>
      </c>
      <c r="K4373" s="141">
        <v>91054.080000000002</v>
      </c>
      <c r="L4373" s="146"/>
      <c r="M4373" s="139">
        <v>0</v>
      </c>
      <c r="N4373" s="167"/>
      <c r="O4373" s="244"/>
      <c r="P4373" s="80"/>
    </row>
    <row r="4374" spans="1:18" s="236" customFormat="1">
      <c r="A4374" s="80" t="s">
        <v>3359</v>
      </c>
      <c r="B4374" s="80" t="s">
        <v>3201</v>
      </c>
      <c r="C4374" s="223" t="s">
        <v>5011</v>
      </c>
      <c r="D4374" s="139"/>
      <c r="E4374" s="139"/>
      <c r="F4374" s="139"/>
      <c r="G4374" s="271">
        <v>47142.998982008357</v>
      </c>
      <c r="H4374" s="141">
        <v>61304.289963599949</v>
      </c>
      <c r="I4374" s="234">
        <v>27</v>
      </c>
      <c r="J4374" s="235">
        <v>0.9</v>
      </c>
      <c r="K4374" s="271">
        <v>75465.580945191541</v>
      </c>
      <c r="L4374" s="146">
        <v>1</v>
      </c>
      <c r="M4374" s="186">
        <v>1</v>
      </c>
      <c r="N4374" s="167">
        <v>2</v>
      </c>
      <c r="O4374" s="79">
        <v>75465.52</v>
      </c>
      <c r="P4374" s="80"/>
    </row>
    <row r="4375" spans="1:18" s="236" customFormat="1">
      <c r="A4375" s="80" t="s">
        <v>3217</v>
      </c>
      <c r="B4375" s="80" t="s">
        <v>3199</v>
      </c>
      <c r="C4375" s="223" t="s">
        <v>5012</v>
      </c>
      <c r="D4375" s="139" t="s">
        <v>300</v>
      </c>
      <c r="E4375" s="139" t="s">
        <v>306</v>
      </c>
      <c r="F4375" s="139" t="s">
        <v>525</v>
      </c>
      <c r="G4375" s="141">
        <v>48041.62</v>
      </c>
      <c r="H4375" s="141">
        <v>61284.975000000006</v>
      </c>
      <c r="I4375" s="234">
        <v>26</v>
      </c>
      <c r="J4375" s="235">
        <v>0.8666666666666667</v>
      </c>
      <c r="K4375" s="141">
        <v>74528.33</v>
      </c>
      <c r="L4375" s="146">
        <v>1</v>
      </c>
      <c r="M4375" s="139">
        <v>1</v>
      </c>
      <c r="N4375" s="167">
        <v>12</v>
      </c>
      <c r="O4375" s="79">
        <v>48041.62</v>
      </c>
      <c r="P4375" s="213"/>
      <c r="R4375" s="245"/>
    </row>
    <row r="4376" spans="1:18" s="236" customFormat="1">
      <c r="A4376" s="80" t="s">
        <v>210</v>
      </c>
      <c r="B4376" s="80" t="s">
        <v>3201</v>
      </c>
      <c r="C4376" s="223" t="s">
        <v>1034</v>
      </c>
      <c r="D4376" s="139" t="s">
        <v>4027</v>
      </c>
      <c r="E4376" s="139" t="s">
        <v>306</v>
      </c>
      <c r="F4376" s="139" t="s">
        <v>525</v>
      </c>
      <c r="G4376" s="141">
        <v>45587.29</v>
      </c>
      <c r="H4376" s="141">
        <v>58035.684999999998</v>
      </c>
      <c r="I4376" s="234">
        <v>25</v>
      </c>
      <c r="J4376" s="235">
        <v>0.83333333333333337</v>
      </c>
      <c r="K4376" s="141">
        <v>70484.08</v>
      </c>
      <c r="L4376" s="146">
        <v>1</v>
      </c>
      <c r="M4376" s="139">
        <v>1</v>
      </c>
      <c r="N4376" s="167">
        <v>6</v>
      </c>
      <c r="O4376" s="242">
        <v>57183.11</v>
      </c>
      <c r="P4376" s="80"/>
    </row>
    <row r="4377" spans="1:18" s="236" customFormat="1">
      <c r="A4377" s="80" t="s">
        <v>3233</v>
      </c>
      <c r="B4377" s="80" t="s">
        <v>3199</v>
      </c>
      <c r="C4377" s="223" t="s">
        <v>5013</v>
      </c>
      <c r="D4377" s="139" t="s">
        <v>4027</v>
      </c>
      <c r="E4377" s="139" t="s">
        <v>301</v>
      </c>
      <c r="F4377" s="139" t="s">
        <v>525</v>
      </c>
      <c r="G4377" s="141">
        <v>42050</v>
      </c>
      <c r="H4377" s="141">
        <v>57380</v>
      </c>
      <c r="I4377" s="234">
        <v>24</v>
      </c>
      <c r="J4377" s="235">
        <v>0.8</v>
      </c>
      <c r="K4377" s="141">
        <v>72710</v>
      </c>
      <c r="L4377" s="146">
        <v>1</v>
      </c>
      <c r="M4377" s="139">
        <v>1</v>
      </c>
      <c r="N4377" s="167">
        <v>16</v>
      </c>
      <c r="O4377" s="79">
        <v>43916</v>
      </c>
      <c r="P4377" s="80"/>
    </row>
    <row r="4378" spans="1:18" s="236" customFormat="1">
      <c r="A4378" s="80" t="s">
        <v>205</v>
      </c>
      <c r="B4378" s="80" t="s">
        <v>3199</v>
      </c>
      <c r="C4378" s="223" t="s">
        <v>5014</v>
      </c>
      <c r="D4378" s="139" t="s">
        <v>4027</v>
      </c>
      <c r="E4378" s="139" t="s">
        <v>301</v>
      </c>
      <c r="F4378" s="140" t="s">
        <v>2219</v>
      </c>
      <c r="G4378" s="141">
        <v>46229.01</v>
      </c>
      <c r="H4378" s="141">
        <v>57328.59</v>
      </c>
      <c r="I4378" s="234">
        <v>23</v>
      </c>
      <c r="J4378" s="235">
        <v>0.76666666666666672</v>
      </c>
      <c r="K4378" s="141">
        <v>68428.17</v>
      </c>
      <c r="L4378" s="146"/>
      <c r="M4378" s="139"/>
      <c r="N4378" s="167"/>
      <c r="O4378" s="244"/>
      <c r="P4378" s="80"/>
    </row>
    <row r="4379" spans="1:18" s="236" customFormat="1">
      <c r="A4379" s="80" t="s">
        <v>220</v>
      </c>
      <c r="B4379" s="80" t="s">
        <v>3201</v>
      </c>
      <c r="C4379" s="223" t="s">
        <v>1032</v>
      </c>
      <c r="D4379" s="139" t="s">
        <v>4026</v>
      </c>
      <c r="E4379" s="139" t="s">
        <v>301</v>
      </c>
      <c r="F4379" s="139" t="s">
        <v>525</v>
      </c>
      <c r="G4379" s="141">
        <v>43922</v>
      </c>
      <c r="H4379" s="141">
        <v>56471</v>
      </c>
      <c r="I4379" s="234">
        <v>22</v>
      </c>
      <c r="J4379" s="235">
        <v>0.73333333333333328</v>
      </c>
      <c r="K4379" s="141">
        <v>69020</v>
      </c>
      <c r="L4379" s="146">
        <v>1</v>
      </c>
      <c r="M4379" s="139">
        <v>1</v>
      </c>
      <c r="N4379" s="167">
        <v>4</v>
      </c>
      <c r="O4379" s="79">
        <v>60501.279999999999</v>
      </c>
      <c r="P4379" s="80"/>
    </row>
    <row r="4380" spans="1:18" s="236" customFormat="1">
      <c r="A4380" s="80" t="s">
        <v>3221</v>
      </c>
      <c r="B4380" s="80" t="s">
        <v>3199</v>
      </c>
      <c r="C4380" s="223" t="s">
        <v>5015</v>
      </c>
      <c r="D4380" s="139" t="s">
        <v>4026</v>
      </c>
      <c r="E4380" s="139" t="s">
        <v>306</v>
      </c>
      <c r="F4380" s="140" t="s">
        <v>2219</v>
      </c>
      <c r="G4380" s="141">
        <v>43968</v>
      </c>
      <c r="H4380" s="141">
        <v>56059.5</v>
      </c>
      <c r="I4380" s="234">
        <v>21</v>
      </c>
      <c r="J4380" s="235">
        <v>0.7</v>
      </c>
      <c r="K4380" s="141">
        <v>68151</v>
      </c>
      <c r="L4380" s="146">
        <v>1</v>
      </c>
      <c r="M4380" s="139">
        <v>1</v>
      </c>
      <c r="N4380" s="167">
        <v>8</v>
      </c>
      <c r="O4380" s="79">
        <v>56060</v>
      </c>
      <c r="P4380" s="80"/>
    </row>
    <row r="4381" spans="1:18" s="236" customFormat="1">
      <c r="A4381" s="80" t="s">
        <v>226</v>
      </c>
      <c r="B4381" s="80" t="s">
        <v>3199</v>
      </c>
      <c r="C4381" s="223" t="s">
        <v>5016</v>
      </c>
      <c r="D4381" s="139" t="s">
        <v>300</v>
      </c>
      <c r="E4381" s="139" t="s">
        <v>301</v>
      </c>
      <c r="F4381" s="139" t="s">
        <v>525</v>
      </c>
      <c r="G4381" s="141">
        <v>42652</v>
      </c>
      <c r="H4381" s="141">
        <v>53566</v>
      </c>
      <c r="I4381" s="234">
        <v>20</v>
      </c>
      <c r="J4381" s="235">
        <v>0.66666666666666663</v>
      </c>
      <c r="K4381" s="141">
        <v>64480</v>
      </c>
      <c r="L4381" s="146">
        <v>1</v>
      </c>
      <c r="M4381" s="139">
        <v>1</v>
      </c>
      <c r="N4381" s="167">
        <v>3</v>
      </c>
      <c r="O4381" s="79">
        <v>67660</v>
      </c>
      <c r="P4381" s="80"/>
    </row>
    <row r="4382" spans="1:18" s="236" customFormat="1">
      <c r="A4382" s="80" t="s">
        <v>208</v>
      </c>
      <c r="B4382" s="80" t="s">
        <v>3201</v>
      </c>
      <c r="C4382" s="237" t="s">
        <v>1036</v>
      </c>
      <c r="D4382" s="139" t="s">
        <v>4026</v>
      </c>
      <c r="E4382" s="139" t="s">
        <v>301</v>
      </c>
      <c r="F4382" s="139" t="s">
        <v>525</v>
      </c>
      <c r="G4382" s="141">
        <v>40757</v>
      </c>
      <c r="H4382" s="141">
        <v>52849.5</v>
      </c>
      <c r="I4382" s="234">
        <v>19</v>
      </c>
      <c r="J4382" s="235">
        <v>0.6333333333333333</v>
      </c>
      <c r="K4382" s="141">
        <v>64942</v>
      </c>
      <c r="L4382" s="146">
        <v>2</v>
      </c>
      <c r="M4382" s="139">
        <v>2</v>
      </c>
      <c r="N4382" s="167">
        <v>18</v>
      </c>
      <c r="O4382" s="79">
        <v>40757</v>
      </c>
      <c r="P4382" s="80"/>
    </row>
    <row r="4383" spans="1:18" s="236" customFormat="1">
      <c r="A4383" s="80" t="s">
        <v>219</v>
      </c>
      <c r="B4383" s="80" t="s">
        <v>3214</v>
      </c>
      <c r="C4383" s="223"/>
      <c r="D4383" s="139" t="s">
        <v>4026</v>
      </c>
      <c r="E4383" s="139" t="s">
        <v>306</v>
      </c>
      <c r="F4383" s="139"/>
      <c r="G4383" s="141">
        <v>39666</v>
      </c>
      <c r="H4383" s="141">
        <v>51563.5</v>
      </c>
      <c r="I4383" s="234">
        <v>18</v>
      </c>
      <c r="J4383" s="235">
        <v>0.6</v>
      </c>
      <c r="K4383" s="141">
        <v>63461</v>
      </c>
      <c r="L4383" s="146">
        <v>1</v>
      </c>
      <c r="M4383" s="139">
        <v>1</v>
      </c>
      <c r="N4383" s="167">
        <v>14</v>
      </c>
      <c r="O4383" s="79">
        <v>46758</v>
      </c>
      <c r="P4383" s="80"/>
    </row>
    <row r="4384" spans="1:18" s="236" customFormat="1">
      <c r="A4384" s="80" t="s">
        <v>1723</v>
      </c>
      <c r="B4384" s="80" t="s">
        <v>3199</v>
      </c>
      <c r="C4384" s="223" t="s">
        <v>1032</v>
      </c>
      <c r="D4384" s="139" t="s">
        <v>4026</v>
      </c>
      <c r="E4384" s="139" t="s">
        <v>301</v>
      </c>
      <c r="F4384" s="140" t="s">
        <v>2219</v>
      </c>
      <c r="G4384" s="141">
        <v>42058.53</v>
      </c>
      <c r="H4384" s="141">
        <v>50018.399999999994</v>
      </c>
      <c r="I4384" s="234">
        <v>17</v>
      </c>
      <c r="J4384" s="235">
        <v>0.56666666666666665</v>
      </c>
      <c r="K4384" s="141">
        <v>57978.27</v>
      </c>
      <c r="L4384" s="146">
        <v>1</v>
      </c>
      <c r="M4384" s="139">
        <v>1</v>
      </c>
      <c r="N4384" s="167">
        <v>10</v>
      </c>
      <c r="O4384" s="79">
        <v>50018.399999999994</v>
      </c>
      <c r="P4384" s="80"/>
    </row>
    <row r="4385" spans="1:24" s="236" customFormat="1">
      <c r="A4385" s="80" t="s">
        <v>3317</v>
      </c>
      <c r="B4385" s="80" t="s">
        <v>3318</v>
      </c>
      <c r="C4385" s="223" t="s">
        <v>5017</v>
      </c>
      <c r="D4385" s="139" t="s">
        <v>4026</v>
      </c>
      <c r="E4385" s="139" t="s">
        <v>306</v>
      </c>
      <c r="F4385" s="139"/>
      <c r="G4385" s="141">
        <v>38065</v>
      </c>
      <c r="H4385" s="141">
        <v>49484.5</v>
      </c>
      <c r="I4385" s="234">
        <v>16</v>
      </c>
      <c r="J4385" s="235">
        <v>0.53333333333333333</v>
      </c>
      <c r="K4385" s="141">
        <v>60904</v>
      </c>
      <c r="L4385" s="146">
        <v>1</v>
      </c>
      <c r="M4385" s="139">
        <v>1</v>
      </c>
      <c r="N4385" s="167">
        <v>5</v>
      </c>
      <c r="O4385" s="79">
        <v>57799.040000000001</v>
      </c>
      <c r="P4385" s="80"/>
      <c r="U4385" s="245"/>
      <c r="V4385" s="241"/>
      <c r="W4385" s="241"/>
      <c r="X4385" s="241"/>
    </row>
    <row r="4386" spans="1:24" s="236" customFormat="1">
      <c r="A4386" s="80" t="s">
        <v>223</v>
      </c>
      <c r="B4386" s="80" t="s">
        <v>3201</v>
      </c>
      <c r="C4386" s="223" t="s">
        <v>5018</v>
      </c>
      <c r="D4386" s="139" t="s">
        <v>4027</v>
      </c>
      <c r="E4386" s="139" t="s">
        <v>301</v>
      </c>
      <c r="F4386" s="139" t="s">
        <v>525</v>
      </c>
      <c r="G4386" s="271">
        <v>38823.199999999997</v>
      </c>
      <c r="H4386" s="141">
        <v>48529</v>
      </c>
      <c r="I4386" s="234">
        <v>15</v>
      </c>
      <c r="J4386" s="235">
        <v>0.5</v>
      </c>
      <c r="K4386" s="271">
        <v>58234.8</v>
      </c>
      <c r="L4386" s="146">
        <v>1</v>
      </c>
      <c r="M4386" s="146">
        <v>1</v>
      </c>
      <c r="N4386" s="167">
        <v>11</v>
      </c>
      <c r="O4386" s="79">
        <v>48794.720000000001</v>
      </c>
      <c r="P4386" s="80"/>
      <c r="V4386" s="241"/>
      <c r="W4386" s="241"/>
      <c r="X4386" s="241"/>
    </row>
    <row r="4387" spans="1:24" s="236" customFormat="1" ht="22.5">
      <c r="A4387" s="80" t="s">
        <v>3208</v>
      </c>
      <c r="B4387" s="80" t="s">
        <v>3209</v>
      </c>
      <c r="C4387" s="223" t="s">
        <v>5019</v>
      </c>
      <c r="D4387" s="139" t="s">
        <v>4027</v>
      </c>
      <c r="E4387" s="139" t="s">
        <v>306</v>
      </c>
      <c r="F4387" s="139"/>
      <c r="G4387" s="141">
        <v>37065.599999999999</v>
      </c>
      <c r="H4387" s="141">
        <v>48193.599999999999</v>
      </c>
      <c r="I4387" s="234">
        <v>14</v>
      </c>
      <c r="J4387" s="235">
        <v>0.46666666666666667</v>
      </c>
      <c r="K4387" s="141">
        <v>59321.599999999999</v>
      </c>
      <c r="L4387" s="146">
        <v>3</v>
      </c>
      <c r="M4387" s="139">
        <v>3</v>
      </c>
      <c r="N4387" s="167">
        <v>20</v>
      </c>
      <c r="O4387" s="79">
        <v>39520</v>
      </c>
      <c r="P4387" s="80" t="s">
        <v>5020</v>
      </c>
    </row>
    <row r="4388" spans="1:24" s="236" customFormat="1">
      <c r="A4388" s="80" t="s">
        <v>214</v>
      </c>
      <c r="B4388" s="80" t="s">
        <v>3199</v>
      </c>
      <c r="C4388" s="223" t="s">
        <v>5021</v>
      </c>
      <c r="D4388" s="139" t="s">
        <v>4026</v>
      </c>
      <c r="E4388" s="139" t="s">
        <v>301</v>
      </c>
      <c r="F4388" s="139" t="s">
        <v>525</v>
      </c>
      <c r="G4388" s="141">
        <v>37800</v>
      </c>
      <c r="H4388" s="141">
        <v>48060</v>
      </c>
      <c r="I4388" s="234">
        <v>13</v>
      </c>
      <c r="J4388" s="235">
        <v>0.43333333333333335</v>
      </c>
      <c r="K4388" s="141">
        <v>58320</v>
      </c>
      <c r="L4388" s="146"/>
      <c r="M4388" s="139">
        <v>3</v>
      </c>
      <c r="N4388" s="167">
        <v>22</v>
      </c>
      <c r="O4388" s="79">
        <v>38083.5</v>
      </c>
      <c r="P4388" s="80"/>
    </row>
    <row r="4389" spans="1:24" s="236" customFormat="1">
      <c r="A4389" s="80" t="s">
        <v>277</v>
      </c>
      <c r="B4389" s="80" t="s">
        <v>3201</v>
      </c>
      <c r="C4389" s="223" t="s">
        <v>1035</v>
      </c>
      <c r="D4389" s="139" t="s">
        <v>4026</v>
      </c>
      <c r="E4389" s="139" t="s">
        <v>301</v>
      </c>
      <c r="F4389" s="139" t="s">
        <v>525</v>
      </c>
      <c r="G4389" s="141">
        <v>36978</v>
      </c>
      <c r="H4389" s="141">
        <v>47147</v>
      </c>
      <c r="I4389" s="234">
        <v>12</v>
      </c>
      <c r="J4389" s="235">
        <v>0.4</v>
      </c>
      <c r="K4389" s="141">
        <v>57316</v>
      </c>
      <c r="L4389" s="146">
        <v>1</v>
      </c>
      <c r="M4389" s="139">
        <v>1</v>
      </c>
      <c r="N4389" s="167">
        <v>13</v>
      </c>
      <c r="O4389" s="79">
        <v>47147</v>
      </c>
      <c r="P4389" s="80"/>
    </row>
    <row r="4390" spans="1:24" s="236" customFormat="1">
      <c r="A4390" s="80" t="s">
        <v>3237</v>
      </c>
      <c r="B4390" s="80" t="s">
        <v>3238</v>
      </c>
      <c r="C4390" s="223" t="s">
        <v>5022</v>
      </c>
      <c r="D4390" s="139" t="s">
        <v>4026</v>
      </c>
      <c r="E4390" s="139" t="s">
        <v>306</v>
      </c>
      <c r="F4390" s="139" t="s">
        <v>525</v>
      </c>
      <c r="G4390" s="141">
        <v>37621</v>
      </c>
      <c r="H4390" s="141">
        <v>47026.5</v>
      </c>
      <c r="I4390" s="234">
        <v>11</v>
      </c>
      <c r="J4390" s="235">
        <v>0.36666666666666664</v>
      </c>
      <c r="K4390" s="141">
        <v>56432</v>
      </c>
      <c r="L4390" s="146">
        <v>1</v>
      </c>
      <c r="M4390" s="139">
        <v>1</v>
      </c>
      <c r="N4390" s="167">
        <v>7</v>
      </c>
      <c r="O4390" s="79">
        <v>56432</v>
      </c>
      <c r="P4390" s="80"/>
    </row>
    <row r="4391" spans="1:24" s="236" customFormat="1">
      <c r="A4391" s="80" t="s">
        <v>1733</v>
      </c>
      <c r="B4391" s="80" t="s">
        <v>3213</v>
      </c>
      <c r="C4391" s="223" t="s">
        <v>5023</v>
      </c>
      <c r="D4391" s="139" t="s">
        <v>4027</v>
      </c>
      <c r="E4391" s="139" t="s">
        <v>301</v>
      </c>
      <c r="F4391" s="139" t="s">
        <v>525</v>
      </c>
      <c r="G4391" s="141">
        <v>39110</v>
      </c>
      <c r="H4391" s="141">
        <v>46947.625</v>
      </c>
      <c r="I4391" s="234">
        <v>10</v>
      </c>
      <c r="J4391" s="235">
        <v>0.33333333333333331</v>
      </c>
      <c r="K4391" s="141">
        <v>54785.25</v>
      </c>
      <c r="L4391" s="146">
        <v>1</v>
      </c>
      <c r="M4391" s="139">
        <v>1</v>
      </c>
      <c r="N4391" s="167">
        <v>21</v>
      </c>
      <c r="O4391" s="79">
        <v>39110</v>
      </c>
      <c r="P4391" s="80"/>
    </row>
    <row r="4392" spans="1:24" s="236" customFormat="1">
      <c r="A4392" s="80" t="s">
        <v>1713</v>
      </c>
      <c r="B4392" s="80" t="s">
        <v>3199</v>
      </c>
      <c r="C4392" s="223" t="s">
        <v>2655</v>
      </c>
      <c r="D4392" s="139" t="s">
        <v>4026</v>
      </c>
      <c r="E4392" s="139" t="s">
        <v>301</v>
      </c>
      <c r="F4392" s="139" t="s">
        <v>525</v>
      </c>
      <c r="G4392" s="141">
        <v>36320.544000000002</v>
      </c>
      <c r="H4392" s="141">
        <v>46308.911999999997</v>
      </c>
      <c r="I4392" s="234">
        <v>9</v>
      </c>
      <c r="J4392" s="235">
        <v>0.3</v>
      </c>
      <c r="K4392" s="141">
        <v>56297.279999999999</v>
      </c>
      <c r="L4392" s="146">
        <v>1</v>
      </c>
      <c r="M4392" s="139">
        <v>1</v>
      </c>
      <c r="N4392" s="167">
        <v>15</v>
      </c>
      <c r="O4392" s="79">
        <v>45144.74</v>
      </c>
      <c r="P4392" s="80"/>
      <c r="Q4392" s="245"/>
    </row>
    <row r="4393" spans="1:24" s="236" customFormat="1">
      <c r="A4393" s="80" t="s">
        <v>218</v>
      </c>
      <c r="B4393" s="80" t="s">
        <v>3201</v>
      </c>
      <c r="C4393" s="223" t="s">
        <v>1033</v>
      </c>
      <c r="D4393" s="139" t="s">
        <v>4026</v>
      </c>
      <c r="E4393" s="139" t="s">
        <v>306</v>
      </c>
      <c r="F4393" s="139" t="s">
        <v>525</v>
      </c>
      <c r="G4393" s="141">
        <v>36534</v>
      </c>
      <c r="H4393" s="141">
        <v>45941.5</v>
      </c>
      <c r="I4393" s="234">
        <v>8</v>
      </c>
      <c r="J4393" s="235">
        <v>0.26666666666666666</v>
      </c>
      <c r="K4393" s="141">
        <v>55349</v>
      </c>
      <c r="L4393" s="146">
        <v>1</v>
      </c>
      <c r="M4393" s="139">
        <v>1</v>
      </c>
      <c r="N4393" s="167">
        <v>9</v>
      </c>
      <c r="O4393" s="79">
        <v>55349</v>
      </c>
      <c r="P4393" s="80"/>
    </row>
    <row r="4394" spans="1:24" s="236" customFormat="1">
      <c r="A4394" s="80" t="s">
        <v>217</v>
      </c>
      <c r="B4394" s="80" t="s">
        <v>3199</v>
      </c>
      <c r="C4394" s="223" t="s">
        <v>1032</v>
      </c>
      <c r="D4394" s="139" t="s">
        <v>4027</v>
      </c>
      <c r="E4394" s="139" t="s">
        <v>301</v>
      </c>
      <c r="F4394" s="140" t="s">
        <v>2219</v>
      </c>
      <c r="G4394" s="141">
        <v>35461.504000000001</v>
      </c>
      <c r="H4394" s="141">
        <v>45219.72</v>
      </c>
      <c r="I4394" s="234">
        <v>7</v>
      </c>
      <c r="J4394" s="235">
        <v>0.23333333333333334</v>
      </c>
      <c r="K4394" s="141">
        <v>54977.936000000002</v>
      </c>
      <c r="L4394" s="146">
        <v>1</v>
      </c>
      <c r="M4394" s="139">
        <v>1</v>
      </c>
      <c r="N4394" s="167">
        <v>19</v>
      </c>
      <c r="O4394" s="79">
        <v>39613.08</v>
      </c>
      <c r="P4394" s="80"/>
    </row>
    <row r="4395" spans="1:24" s="236" customFormat="1" ht="22.5">
      <c r="A4395" s="80" t="s">
        <v>215</v>
      </c>
      <c r="B4395" s="80" t="s">
        <v>3199</v>
      </c>
      <c r="C4395" s="223" t="s">
        <v>5024</v>
      </c>
      <c r="D4395" s="139" t="s">
        <v>4026</v>
      </c>
      <c r="E4395" s="139" t="s">
        <v>301</v>
      </c>
      <c r="F4395" s="139" t="s">
        <v>525</v>
      </c>
      <c r="G4395" s="141">
        <v>34188</v>
      </c>
      <c r="H4395" s="141">
        <v>45164</v>
      </c>
      <c r="I4395" s="234">
        <v>6</v>
      </c>
      <c r="J4395" s="235">
        <v>0.2</v>
      </c>
      <c r="K4395" s="141">
        <v>56140</v>
      </c>
      <c r="L4395" s="146">
        <v>1</v>
      </c>
      <c r="M4395" s="139">
        <v>1</v>
      </c>
      <c r="N4395" s="167">
        <v>17</v>
      </c>
      <c r="O4395" s="79">
        <v>41199.81</v>
      </c>
      <c r="P4395" s="80"/>
    </row>
    <row r="4396" spans="1:24" s="236" customFormat="1">
      <c r="A4396" s="80" t="s">
        <v>282</v>
      </c>
      <c r="B4396" s="80" t="s">
        <v>3199</v>
      </c>
      <c r="C4396" s="223" t="s">
        <v>629</v>
      </c>
      <c r="D4396" s="139" t="s">
        <v>4026</v>
      </c>
      <c r="E4396" s="139" t="s">
        <v>301</v>
      </c>
      <c r="F4396" s="140" t="s">
        <v>2219</v>
      </c>
      <c r="G4396" s="141">
        <v>35346</v>
      </c>
      <c r="H4396" s="141">
        <v>44587.5</v>
      </c>
      <c r="I4396" s="234">
        <v>5</v>
      </c>
      <c r="J4396" s="235">
        <v>0.16666666666666666</v>
      </c>
      <c r="K4396" s="141">
        <v>53829</v>
      </c>
      <c r="L4396" s="146">
        <v>9</v>
      </c>
      <c r="M4396" s="146">
        <v>9</v>
      </c>
      <c r="N4396" s="167"/>
      <c r="O4396" s="144"/>
      <c r="P4396" s="213"/>
    </row>
    <row r="4397" spans="1:24" s="236" customFormat="1">
      <c r="A4397" s="80" t="s">
        <v>212</v>
      </c>
      <c r="B4397" s="80" t="s">
        <v>3199</v>
      </c>
      <c r="C4397" s="224" t="s">
        <v>630</v>
      </c>
      <c r="D4397" s="139" t="s">
        <v>4026</v>
      </c>
      <c r="E4397" s="167" t="s">
        <v>301</v>
      </c>
      <c r="F4397" s="167" t="s">
        <v>525</v>
      </c>
      <c r="G4397" s="156">
        <v>32739.200000000001</v>
      </c>
      <c r="H4397" s="141">
        <v>41704</v>
      </c>
      <c r="I4397" s="234">
        <v>4</v>
      </c>
      <c r="J4397" s="235">
        <v>0.13333333333333333</v>
      </c>
      <c r="K4397" s="156">
        <v>50668.800000000003</v>
      </c>
      <c r="L4397" s="240">
        <v>1</v>
      </c>
      <c r="M4397" s="167">
        <v>1</v>
      </c>
      <c r="N4397" s="167">
        <v>23</v>
      </c>
      <c r="O4397" s="85">
        <v>33716.800000000003</v>
      </c>
      <c r="P4397" s="287"/>
    </row>
    <row r="4398" spans="1:24" s="236" customFormat="1">
      <c r="A4398" s="80" t="s">
        <v>3229</v>
      </c>
      <c r="B4398" s="80" t="s">
        <v>3220</v>
      </c>
      <c r="C4398" s="223" t="s">
        <v>1032</v>
      </c>
      <c r="D4398" s="139" t="s">
        <v>4027</v>
      </c>
      <c r="E4398" s="139" t="s">
        <v>301</v>
      </c>
      <c r="F4398" s="139" t="s">
        <v>525</v>
      </c>
      <c r="G4398" s="141">
        <v>30472</v>
      </c>
      <c r="H4398" s="141">
        <v>38740</v>
      </c>
      <c r="I4398" s="234">
        <v>3</v>
      </c>
      <c r="J4398" s="235">
        <v>0.1</v>
      </c>
      <c r="K4398" s="141">
        <v>47008</v>
      </c>
      <c r="L4398" s="146">
        <v>1</v>
      </c>
      <c r="M4398" s="139">
        <v>1</v>
      </c>
      <c r="N4398" s="167">
        <v>24</v>
      </c>
      <c r="O4398" s="79">
        <v>33092.800000000003</v>
      </c>
      <c r="P4398" s="256"/>
      <c r="S4398" s="245"/>
      <c r="T4398" s="245"/>
    </row>
    <row r="4399" spans="1:24" s="236" customFormat="1">
      <c r="A4399" s="80" t="s">
        <v>280</v>
      </c>
      <c r="B4399" s="80" t="s">
        <v>3213</v>
      </c>
      <c r="C4399" s="223" t="s">
        <v>1032</v>
      </c>
      <c r="D4399" s="139" t="s">
        <v>4027</v>
      </c>
      <c r="E4399" s="139" t="s">
        <v>301</v>
      </c>
      <c r="F4399" s="139" t="s">
        <v>525</v>
      </c>
      <c r="G4399" s="141">
        <v>30971</v>
      </c>
      <c r="H4399" s="141">
        <v>38511</v>
      </c>
      <c r="I4399" s="234">
        <v>2</v>
      </c>
      <c r="J4399" s="235">
        <v>6.6666666666666666E-2</v>
      </c>
      <c r="K4399" s="141">
        <v>46051</v>
      </c>
      <c r="L4399" s="146">
        <v>1</v>
      </c>
      <c r="M4399" s="139">
        <v>0</v>
      </c>
      <c r="N4399" s="167"/>
      <c r="O4399" s="244"/>
      <c r="P4399" s="80"/>
    </row>
    <row r="4400" spans="1:24" s="236" customFormat="1">
      <c r="A4400" s="80" t="s">
        <v>1716</v>
      </c>
      <c r="B4400" s="80" t="s">
        <v>3205</v>
      </c>
      <c r="C4400" s="223" t="s">
        <v>5025</v>
      </c>
      <c r="D4400" s="139" t="s">
        <v>4026</v>
      </c>
      <c r="E4400" s="139" t="s">
        <v>301</v>
      </c>
      <c r="F4400" s="140" t="s">
        <v>2219</v>
      </c>
      <c r="G4400" s="141">
        <v>25172.76</v>
      </c>
      <c r="H4400" s="141">
        <v>36811.245000000003</v>
      </c>
      <c r="I4400" s="234">
        <v>1</v>
      </c>
      <c r="J4400" s="235">
        <v>3.3333333333333333E-2</v>
      </c>
      <c r="K4400" s="141">
        <v>48449.73</v>
      </c>
      <c r="L4400" s="146">
        <v>4</v>
      </c>
      <c r="M4400" s="139">
        <v>4</v>
      </c>
      <c r="N4400" s="167">
        <v>25</v>
      </c>
      <c r="O4400" s="79">
        <v>30212.01</v>
      </c>
      <c r="P4400" s="80"/>
    </row>
    <row r="4401" spans="1:24" s="236" customFormat="1">
      <c r="A4401" s="80"/>
      <c r="B4401" s="80"/>
      <c r="C4401" s="223"/>
      <c r="D4401" s="139"/>
      <c r="E4401" s="139"/>
      <c r="F4401" s="139"/>
      <c r="G4401" s="141"/>
      <c r="H4401" s="141"/>
      <c r="I4401" s="234"/>
      <c r="J4401" s="235"/>
      <c r="K4401" s="141"/>
      <c r="L4401" s="146"/>
      <c r="M4401" s="139"/>
      <c r="N4401" s="139"/>
      <c r="O4401" s="79"/>
      <c r="P4401" s="256"/>
      <c r="R4401" s="241"/>
    </row>
    <row r="4402" spans="1:24" s="236" customFormat="1">
      <c r="A4402" s="80"/>
      <c r="B4402" s="80"/>
      <c r="C4402" s="223"/>
      <c r="D4402" s="139"/>
      <c r="E4402" s="139"/>
      <c r="F4402" s="66"/>
      <c r="G4402" s="14" t="s">
        <v>236</v>
      </c>
      <c r="H4402" s="15" t="s">
        <v>237</v>
      </c>
      <c r="I4402" s="259"/>
      <c r="J4402" s="260"/>
      <c r="K4402" s="67" t="s">
        <v>238</v>
      </c>
      <c r="L4402" s="261"/>
      <c r="M4402" s="261"/>
      <c r="N4402" s="261"/>
      <c r="O4402" s="262"/>
      <c r="P4402" s="256"/>
      <c r="R4402" s="241"/>
    </row>
    <row r="4403" spans="1:24" s="236" customFormat="1">
      <c r="A4403" s="80"/>
      <c r="B4403" s="80"/>
      <c r="C4403" s="223"/>
      <c r="D4403" s="139"/>
      <c r="E4403" s="139"/>
      <c r="F4403" s="68" t="s">
        <v>253</v>
      </c>
      <c r="G4403" s="16">
        <v>40708.281232733607</v>
      </c>
      <c r="H4403" s="16">
        <v>52387.383065453338</v>
      </c>
      <c r="I4403" s="259"/>
      <c r="J4403" s="260"/>
      <c r="K4403" s="16">
        <v>64066.484898173061</v>
      </c>
      <c r="L4403" s="261"/>
      <c r="M4403" s="261"/>
      <c r="N4403" s="261"/>
      <c r="O4403" s="262"/>
      <c r="P4403" s="256"/>
      <c r="R4403" s="241"/>
    </row>
    <row r="4404" spans="1:24" s="236" customFormat="1">
      <c r="A4404" s="80"/>
      <c r="B4404" s="80"/>
      <c r="C4404" s="223"/>
      <c r="D4404" s="139"/>
      <c r="E4404" s="139"/>
      <c r="F4404" s="68" t="s">
        <v>254</v>
      </c>
      <c r="G4404" s="16">
        <v>43956.5</v>
      </c>
      <c r="H4404" s="16">
        <v>57114.192499999997</v>
      </c>
      <c r="I4404" s="259"/>
      <c r="J4404" s="260"/>
      <c r="K4404" s="16">
        <v>68872.042499999996</v>
      </c>
      <c r="L4404" s="261"/>
      <c r="M4404" s="261"/>
      <c r="N4404" s="261"/>
      <c r="O4404" s="262"/>
      <c r="P4404" s="256"/>
      <c r="R4404" s="241"/>
    </row>
    <row r="4405" spans="1:24" s="236" customFormat="1">
      <c r="A4405" s="80"/>
      <c r="B4405" s="80"/>
      <c r="C4405" s="223"/>
      <c r="D4405" s="139"/>
      <c r="E4405" s="139"/>
      <c r="F4405" s="68" t="s">
        <v>255</v>
      </c>
      <c r="G4405" s="16">
        <v>36373.908000000003</v>
      </c>
      <c r="H4405" s="16">
        <v>46033.353000000003</v>
      </c>
      <c r="I4405" s="259"/>
      <c r="J4405" s="260"/>
      <c r="K4405" s="16">
        <v>55546.75</v>
      </c>
      <c r="L4405" s="261"/>
      <c r="M4405" s="261"/>
      <c r="N4405" s="261"/>
      <c r="O4405" s="262"/>
      <c r="P4405" s="256"/>
      <c r="R4405" s="241"/>
    </row>
    <row r="4406" spans="1:24" s="236" customFormat="1">
      <c r="A4406" s="80"/>
      <c r="B4406" s="80"/>
      <c r="C4406" s="223"/>
      <c r="D4406" s="139"/>
      <c r="E4406" s="139"/>
      <c r="F4406" s="68" t="s">
        <v>256</v>
      </c>
      <c r="G4406" s="16">
        <v>38966.6</v>
      </c>
      <c r="H4406" s="16">
        <v>49006.75</v>
      </c>
      <c r="I4406" s="259"/>
      <c r="J4406" s="260"/>
      <c r="K4406" s="16">
        <v>58820.800000000003</v>
      </c>
      <c r="L4406" s="261"/>
      <c r="M4406" s="261"/>
      <c r="N4406" s="261"/>
      <c r="O4406" s="262"/>
      <c r="P4406" s="256"/>
      <c r="R4406" s="241"/>
    </row>
    <row r="4407" spans="1:24" s="236" customFormat="1">
      <c r="A4407" s="80"/>
      <c r="B4407" s="80"/>
      <c r="C4407" s="223"/>
      <c r="D4407" s="139"/>
      <c r="E4407" s="139"/>
      <c r="F4407" s="68"/>
      <c r="G4407" s="16"/>
      <c r="H4407" s="16"/>
      <c r="I4407" s="259"/>
      <c r="J4407" s="260"/>
      <c r="K4407" s="16"/>
      <c r="L4407" s="261"/>
      <c r="M4407" s="261"/>
      <c r="N4407" s="261"/>
      <c r="O4407" s="262"/>
      <c r="P4407" s="256"/>
      <c r="R4407" s="241"/>
    </row>
    <row r="4408" spans="1:24" s="236" customFormat="1">
      <c r="A4408" s="80"/>
      <c r="B4408" s="80"/>
      <c r="C4408" s="223"/>
      <c r="D4408" s="139"/>
      <c r="E4408" s="139"/>
      <c r="F4408" s="68"/>
      <c r="G4408" s="16"/>
      <c r="H4408" s="69"/>
      <c r="I4408" s="263"/>
      <c r="J4408" s="406" t="s">
        <v>257</v>
      </c>
      <c r="K4408" s="406"/>
      <c r="L4408" s="406"/>
      <c r="M4408" s="406"/>
      <c r="N4408" s="406"/>
      <c r="O4408" s="406"/>
      <c r="P4408" s="256"/>
      <c r="R4408" s="241"/>
    </row>
    <row r="4409" spans="1:24" s="236" customFormat="1">
      <c r="A4409" s="80"/>
      <c r="B4409" s="80"/>
      <c r="C4409" s="223"/>
      <c r="D4409" s="139"/>
      <c r="E4409" s="139"/>
      <c r="F4409" s="68"/>
      <c r="G4409" s="16"/>
      <c r="H4409" s="70"/>
      <c r="I4409" s="264"/>
      <c r="J4409" s="265" t="s">
        <v>258</v>
      </c>
      <c r="K4409" s="71">
        <v>56432</v>
      </c>
      <c r="L4409" s="266"/>
      <c r="M4409" s="407" t="s">
        <v>259</v>
      </c>
      <c r="N4409" s="407"/>
      <c r="O4409" s="72">
        <v>49154.577200000014</v>
      </c>
      <c r="P4409" s="256"/>
      <c r="R4409" s="241"/>
    </row>
    <row r="4410" spans="1:24" s="236" customFormat="1">
      <c r="A4410" s="80"/>
      <c r="B4410" s="80"/>
      <c r="C4410" s="223"/>
      <c r="D4410" s="139"/>
      <c r="E4410" s="139"/>
      <c r="F4410" s="261"/>
      <c r="G4410" s="262"/>
      <c r="H4410" s="70"/>
      <c r="I4410" s="264"/>
      <c r="J4410" s="265" t="s">
        <v>260</v>
      </c>
      <c r="K4410" s="71">
        <v>39613.08</v>
      </c>
      <c r="L4410" s="266"/>
      <c r="M4410" s="407" t="s">
        <v>537</v>
      </c>
      <c r="N4410" s="407"/>
      <c r="O4410" s="72">
        <v>36082.48714285715</v>
      </c>
      <c r="P4410" s="256"/>
      <c r="R4410" s="241"/>
    </row>
    <row r="4411" spans="1:24" s="236" customFormat="1">
      <c r="A4411" s="80"/>
      <c r="B4411" s="80"/>
      <c r="C4411" s="223"/>
      <c r="D4411" s="139"/>
      <c r="E4411" s="139"/>
      <c r="F4411" s="139"/>
      <c r="G4411" s="141"/>
      <c r="H4411" s="141"/>
      <c r="I4411" s="234"/>
      <c r="J4411" s="235"/>
      <c r="K4411" s="141"/>
      <c r="L4411" s="146"/>
      <c r="M4411" s="139"/>
      <c r="N4411" s="139"/>
      <c r="O4411" s="79"/>
      <c r="P4411" s="256"/>
      <c r="R4411" s="241"/>
    </row>
    <row r="4412" spans="1:24" ht="20.25">
      <c r="A4412" s="405" t="s">
        <v>89</v>
      </c>
      <c r="B4412" s="405"/>
      <c r="C4412" s="405"/>
      <c r="D4412" s="228"/>
      <c r="E4412" s="228"/>
      <c r="F4412" s="228"/>
      <c r="G4412" s="130"/>
      <c r="H4412" s="130"/>
      <c r="I4412" s="229"/>
      <c r="J4412" s="132"/>
      <c r="K4412" s="130"/>
      <c r="L4412" s="230"/>
      <c r="M4412" s="230"/>
      <c r="N4412" s="230"/>
      <c r="O4412" s="130"/>
      <c r="P4412" s="134"/>
    </row>
    <row r="4413" spans="1:24" ht="18">
      <c r="A4413" s="61" t="s">
        <v>517</v>
      </c>
      <c r="B4413" s="62" t="s">
        <v>243</v>
      </c>
      <c r="C4413" s="61" t="s">
        <v>233</v>
      </c>
      <c r="D4413" s="61" t="s">
        <v>289</v>
      </c>
      <c r="E4413" s="61" t="s">
        <v>518</v>
      </c>
      <c r="F4413" s="61" t="s">
        <v>519</v>
      </c>
      <c r="G4413" s="63" t="s">
        <v>236</v>
      </c>
      <c r="H4413" s="63" t="s">
        <v>237</v>
      </c>
      <c r="I4413" s="232"/>
      <c r="J4413" s="233" t="s">
        <v>520</v>
      </c>
      <c r="K4413" s="63" t="s">
        <v>238</v>
      </c>
      <c r="L4413" s="61" t="s">
        <v>521</v>
      </c>
      <c r="M4413" s="64" t="s">
        <v>522</v>
      </c>
      <c r="N4413" s="64" t="s">
        <v>523</v>
      </c>
      <c r="O4413" s="65" t="s">
        <v>524</v>
      </c>
      <c r="P4413" s="61" t="s">
        <v>240</v>
      </c>
    </row>
    <row r="4414" spans="1:24" s="236" customFormat="1">
      <c r="A4414" s="80" t="s">
        <v>3212</v>
      </c>
      <c r="B4414" s="80" t="s">
        <v>3213</v>
      </c>
      <c r="C4414" s="223" t="s">
        <v>2658</v>
      </c>
      <c r="D4414" s="139" t="s">
        <v>300</v>
      </c>
      <c r="E4414" s="139" t="s">
        <v>301</v>
      </c>
      <c r="F4414" s="140" t="s">
        <v>2219</v>
      </c>
      <c r="G4414" s="141">
        <v>67945.899999999994</v>
      </c>
      <c r="H4414" s="141">
        <v>101237.13499999999</v>
      </c>
      <c r="I4414" s="234">
        <v>23</v>
      </c>
      <c r="J4414" s="235">
        <v>1</v>
      </c>
      <c r="K4414" s="141">
        <v>134528.37</v>
      </c>
      <c r="L4414" s="146"/>
      <c r="M4414" s="139">
        <v>0</v>
      </c>
      <c r="N4414" s="167"/>
      <c r="O4414" s="244"/>
      <c r="P4414" s="80"/>
      <c r="V4414" s="245"/>
      <c r="W4414" s="245"/>
      <c r="X4414" s="245"/>
    </row>
    <row r="4415" spans="1:24" s="236" customFormat="1">
      <c r="A4415" s="80" t="s">
        <v>221</v>
      </c>
      <c r="B4415" s="80" t="s">
        <v>3199</v>
      </c>
      <c r="C4415" s="223" t="s">
        <v>89</v>
      </c>
      <c r="D4415" s="139" t="s">
        <v>300</v>
      </c>
      <c r="E4415" s="139" t="s">
        <v>301</v>
      </c>
      <c r="F4415" s="140" t="s">
        <v>2219</v>
      </c>
      <c r="G4415" s="267">
        <v>68084.929999999993</v>
      </c>
      <c r="H4415" s="141">
        <v>88510.404999999999</v>
      </c>
      <c r="I4415" s="234">
        <v>22</v>
      </c>
      <c r="J4415" s="235">
        <v>0.95652173913043481</v>
      </c>
      <c r="K4415" s="267">
        <v>108935.88</v>
      </c>
      <c r="L4415" s="146">
        <v>0</v>
      </c>
      <c r="M4415" s="139"/>
      <c r="N4415" s="167"/>
      <c r="O4415" s="244"/>
      <c r="P4415" s="80"/>
    </row>
    <row r="4416" spans="1:24" s="236" customFormat="1">
      <c r="A4416" s="80" t="s">
        <v>3191</v>
      </c>
      <c r="B4416" s="80" t="s">
        <v>3199</v>
      </c>
      <c r="C4416" s="223" t="s">
        <v>89</v>
      </c>
      <c r="D4416" s="139" t="s">
        <v>300</v>
      </c>
      <c r="E4416" s="139" t="s">
        <v>306</v>
      </c>
      <c r="F4416" s="140" t="s">
        <v>2219</v>
      </c>
      <c r="G4416" s="271">
        <v>61866.27</v>
      </c>
      <c r="H4416" s="141">
        <v>80302.039999999994</v>
      </c>
      <c r="I4416" s="234">
        <v>21</v>
      </c>
      <c r="J4416" s="235">
        <v>0.91304347826086951</v>
      </c>
      <c r="K4416" s="271">
        <v>98737.81</v>
      </c>
      <c r="L4416" s="146"/>
      <c r="M4416" s="139">
        <v>1</v>
      </c>
      <c r="N4416" s="167">
        <v>4</v>
      </c>
      <c r="O4416" s="242">
        <v>84042.66</v>
      </c>
      <c r="P4416" s="80"/>
    </row>
    <row r="4417" spans="1:24" s="236" customFormat="1">
      <c r="A4417" s="80" t="s">
        <v>279</v>
      </c>
      <c r="B4417" s="80" t="s">
        <v>3199</v>
      </c>
      <c r="C4417" s="223" t="s">
        <v>5026</v>
      </c>
      <c r="D4417" s="139" t="s">
        <v>300</v>
      </c>
      <c r="E4417" s="139" t="s">
        <v>306</v>
      </c>
      <c r="F4417" s="139" t="s">
        <v>525</v>
      </c>
      <c r="G4417" s="141">
        <v>64788</v>
      </c>
      <c r="H4417" s="141">
        <v>79342</v>
      </c>
      <c r="I4417" s="234">
        <v>20</v>
      </c>
      <c r="J4417" s="235">
        <v>0.86956521739130432</v>
      </c>
      <c r="K4417" s="141">
        <v>93896</v>
      </c>
      <c r="L4417" s="146">
        <v>0</v>
      </c>
      <c r="M4417" s="139"/>
      <c r="N4417" s="167"/>
      <c r="O4417" s="244"/>
      <c r="P4417" s="80"/>
    </row>
    <row r="4418" spans="1:24" s="236" customFormat="1" ht="22.5">
      <c r="A4418" s="80" t="s">
        <v>209</v>
      </c>
      <c r="B4418" s="80" t="s">
        <v>3201</v>
      </c>
      <c r="C4418" s="223" t="s">
        <v>2659</v>
      </c>
      <c r="D4418" s="139" t="s">
        <v>300</v>
      </c>
      <c r="E4418" s="139" t="s">
        <v>306</v>
      </c>
      <c r="F4418" s="139" t="s">
        <v>525</v>
      </c>
      <c r="G4418" s="141">
        <v>61921.599999999999</v>
      </c>
      <c r="H4418" s="141">
        <v>77407.199999999997</v>
      </c>
      <c r="I4418" s="234">
        <v>19</v>
      </c>
      <c r="J4418" s="235">
        <v>0.82608695652173914</v>
      </c>
      <c r="K4418" s="141">
        <v>92892.800000000003</v>
      </c>
      <c r="L4418" s="146">
        <v>1</v>
      </c>
      <c r="M4418" s="139">
        <v>1</v>
      </c>
      <c r="N4418" s="167">
        <v>6</v>
      </c>
      <c r="O4418" s="271">
        <v>72800</v>
      </c>
      <c r="P4418" s="80"/>
    </row>
    <row r="4419" spans="1:24" s="236" customFormat="1">
      <c r="A4419" s="80" t="s">
        <v>1713</v>
      </c>
      <c r="B4419" s="80" t="s">
        <v>3199</v>
      </c>
      <c r="C4419" s="223" t="s">
        <v>89</v>
      </c>
      <c r="D4419" s="140" t="s">
        <v>300</v>
      </c>
      <c r="E4419" s="139" t="s">
        <v>301</v>
      </c>
      <c r="F4419" s="139"/>
      <c r="G4419" s="141">
        <v>59477</v>
      </c>
      <c r="H4419" s="141">
        <v>77320.195000000007</v>
      </c>
      <c r="I4419" s="234">
        <v>18</v>
      </c>
      <c r="J4419" s="235">
        <v>0.78260869565217395</v>
      </c>
      <c r="K4419" s="141">
        <v>95163.39</v>
      </c>
      <c r="L4419" s="146">
        <v>1</v>
      </c>
      <c r="M4419" s="139">
        <v>1</v>
      </c>
      <c r="N4419" s="167">
        <v>2</v>
      </c>
      <c r="O4419" s="79">
        <v>86828.14</v>
      </c>
      <c r="P4419" s="80"/>
      <c r="Q4419" s="241"/>
    </row>
    <row r="4420" spans="1:24" s="236" customFormat="1">
      <c r="A4420" s="80" t="s">
        <v>3230</v>
      </c>
      <c r="B4420" s="80" t="s">
        <v>3220</v>
      </c>
      <c r="C4420" s="223" t="s">
        <v>5027</v>
      </c>
      <c r="D4420" s="139" t="s">
        <v>300</v>
      </c>
      <c r="E4420" s="139" t="s">
        <v>301</v>
      </c>
      <c r="F4420" s="139" t="s">
        <v>525</v>
      </c>
      <c r="G4420" s="141">
        <v>53264</v>
      </c>
      <c r="H4420" s="141">
        <v>75296</v>
      </c>
      <c r="I4420" s="234">
        <v>17</v>
      </c>
      <c r="J4420" s="235">
        <v>0.73913043478260865</v>
      </c>
      <c r="K4420" s="141">
        <v>97328</v>
      </c>
      <c r="L4420" s="146">
        <v>1</v>
      </c>
      <c r="M4420" s="139">
        <v>1</v>
      </c>
      <c r="N4420" s="167">
        <v>5</v>
      </c>
      <c r="O4420" s="79">
        <v>79262</v>
      </c>
      <c r="P4420" s="80"/>
    </row>
    <row r="4421" spans="1:24" s="236" customFormat="1" ht="22.5">
      <c r="A4421" s="80" t="s">
        <v>208</v>
      </c>
      <c r="B4421" s="80" t="s">
        <v>3201</v>
      </c>
      <c r="C4421" s="237" t="s">
        <v>1037</v>
      </c>
      <c r="D4421" s="139" t="s">
        <v>300</v>
      </c>
      <c r="E4421" s="139" t="s">
        <v>306</v>
      </c>
      <c r="F4421" s="139" t="s">
        <v>525</v>
      </c>
      <c r="G4421" s="141">
        <v>53262</v>
      </c>
      <c r="H4421" s="141">
        <v>71119</v>
      </c>
      <c r="I4421" s="234">
        <v>16</v>
      </c>
      <c r="J4421" s="235">
        <v>0.69565217391304346</v>
      </c>
      <c r="K4421" s="141">
        <v>88976</v>
      </c>
      <c r="L4421" s="146">
        <v>1</v>
      </c>
      <c r="M4421" s="139">
        <v>1</v>
      </c>
      <c r="N4421" s="167">
        <v>7</v>
      </c>
      <c r="O4421" s="79">
        <v>72195</v>
      </c>
      <c r="P4421" s="80"/>
    </row>
    <row r="4422" spans="1:24" s="236" customFormat="1">
      <c r="A4422" s="80" t="s">
        <v>210</v>
      </c>
      <c r="B4422" s="80" t="s">
        <v>3201</v>
      </c>
      <c r="C4422" s="223" t="s">
        <v>5028</v>
      </c>
      <c r="D4422" s="139" t="s">
        <v>4027</v>
      </c>
      <c r="E4422" s="139" t="s">
        <v>301</v>
      </c>
      <c r="F4422" s="139" t="s">
        <v>525</v>
      </c>
      <c r="G4422" s="141">
        <v>55411.63</v>
      </c>
      <c r="H4422" s="141">
        <v>70542.744999999995</v>
      </c>
      <c r="I4422" s="234">
        <v>15</v>
      </c>
      <c r="J4422" s="235">
        <v>0.65217391304347827</v>
      </c>
      <c r="K4422" s="141">
        <v>85673.86</v>
      </c>
      <c r="L4422" s="146">
        <v>1</v>
      </c>
      <c r="M4422" s="139">
        <v>1</v>
      </c>
      <c r="N4422" s="167">
        <v>3</v>
      </c>
      <c r="O4422" s="141">
        <v>85673.86</v>
      </c>
      <c r="P4422" s="80"/>
    </row>
    <row r="4423" spans="1:24" s="236" customFormat="1">
      <c r="A4423" s="80" t="s">
        <v>282</v>
      </c>
      <c r="B4423" s="80" t="s">
        <v>3199</v>
      </c>
      <c r="C4423" s="223" t="s">
        <v>1039</v>
      </c>
      <c r="D4423" s="139" t="s">
        <v>4026</v>
      </c>
      <c r="E4423" s="139" t="s">
        <v>2253</v>
      </c>
      <c r="F4423" s="140" t="s">
        <v>2219</v>
      </c>
      <c r="G4423" s="141">
        <v>55556</v>
      </c>
      <c r="H4423" s="141">
        <v>70045.5</v>
      </c>
      <c r="I4423" s="234">
        <v>14</v>
      </c>
      <c r="J4423" s="235">
        <v>0.60869565217391308</v>
      </c>
      <c r="K4423" s="141">
        <v>84535</v>
      </c>
      <c r="L4423" s="146">
        <v>1</v>
      </c>
      <c r="M4423" s="146">
        <v>1</v>
      </c>
      <c r="N4423" s="167"/>
      <c r="O4423" s="144"/>
      <c r="P4423" s="213"/>
    </row>
    <row r="4424" spans="1:24" s="236" customFormat="1">
      <c r="A4424" s="80" t="s">
        <v>224</v>
      </c>
      <c r="B4424" s="80" t="s">
        <v>3201</v>
      </c>
      <c r="C4424" s="223" t="s">
        <v>5029</v>
      </c>
      <c r="D4424" s="139" t="s">
        <v>300</v>
      </c>
      <c r="E4424" s="139" t="s">
        <v>301</v>
      </c>
      <c r="F4424" s="140" t="s">
        <v>2219</v>
      </c>
      <c r="G4424" s="141">
        <v>55715.867733890904</v>
      </c>
      <c r="H4424" s="141">
        <v>69650.544709788373</v>
      </c>
      <c r="I4424" s="234">
        <v>13</v>
      </c>
      <c r="J4424" s="235">
        <v>0.56521739130434778</v>
      </c>
      <c r="K4424" s="141">
        <v>83585.221685685858</v>
      </c>
      <c r="L4424" s="146">
        <v>1</v>
      </c>
      <c r="M4424" s="139"/>
      <c r="N4424" s="167"/>
      <c r="O4424" s="244"/>
      <c r="P4424" s="80"/>
    </row>
    <row r="4425" spans="1:24" s="236" customFormat="1">
      <c r="A4425" s="80" t="s">
        <v>1743</v>
      </c>
      <c r="B4425" s="80" t="s">
        <v>3251</v>
      </c>
      <c r="C4425" s="223" t="s">
        <v>89</v>
      </c>
      <c r="D4425" s="139" t="s">
        <v>300</v>
      </c>
      <c r="E4425" s="139" t="s">
        <v>301</v>
      </c>
      <c r="F4425" s="139" t="s">
        <v>525</v>
      </c>
      <c r="G4425" s="141">
        <v>53060.800000000003</v>
      </c>
      <c r="H4425" s="141">
        <v>68983.200000000012</v>
      </c>
      <c r="I4425" s="234">
        <v>12</v>
      </c>
      <c r="J4425" s="235">
        <v>0.52173913043478259</v>
      </c>
      <c r="K4425" s="141">
        <v>84905.600000000006</v>
      </c>
      <c r="L4425" s="146">
        <v>1</v>
      </c>
      <c r="M4425" s="139">
        <v>1</v>
      </c>
      <c r="N4425" s="167">
        <v>12</v>
      </c>
      <c r="O4425" s="79">
        <v>63629.279999999999</v>
      </c>
      <c r="P4425" s="80"/>
    </row>
    <row r="4426" spans="1:24" s="236" customFormat="1">
      <c r="A4426" s="80" t="s">
        <v>3206</v>
      </c>
      <c r="B4426" s="80" t="s">
        <v>3206</v>
      </c>
      <c r="C4426" s="223" t="s">
        <v>89</v>
      </c>
      <c r="D4426" s="139" t="s">
        <v>300</v>
      </c>
      <c r="E4426" s="139" t="s">
        <v>306</v>
      </c>
      <c r="F4426" s="139" t="s">
        <v>525</v>
      </c>
      <c r="G4426" s="141">
        <v>53976</v>
      </c>
      <c r="H4426" s="141">
        <v>68796</v>
      </c>
      <c r="I4426" s="234">
        <v>11</v>
      </c>
      <c r="J4426" s="235">
        <v>0.47826086956521741</v>
      </c>
      <c r="K4426" s="141">
        <v>83616</v>
      </c>
      <c r="L4426" s="146"/>
      <c r="M4426" s="139">
        <v>1</v>
      </c>
      <c r="N4426" s="167">
        <v>14</v>
      </c>
      <c r="O4426" s="79">
        <v>62587.199999999997</v>
      </c>
      <c r="P4426" s="80"/>
    </row>
    <row r="4427" spans="1:24" s="236" customFormat="1">
      <c r="A4427" s="80" t="s">
        <v>3256</v>
      </c>
      <c r="B4427" s="80" t="s">
        <v>3222</v>
      </c>
      <c r="C4427" s="224" t="s">
        <v>5030</v>
      </c>
      <c r="D4427" s="139" t="s">
        <v>300</v>
      </c>
      <c r="E4427" s="167"/>
      <c r="F4427" s="167" t="s">
        <v>525</v>
      </c>
      <c r="G4427" s="156">
        <v>49025.599999999999</v>
      </c>
      <c r="H4427" s="141">
        <v>65915.199999999997</v>
      </c>
      <c r="I4427" s="234">
        <v>10</v>
      </c>
      <c r="J4427" s="235">
        <v>0.43478260869565216</v>
      </c>
      <c r="K4427" s="156">
        <v>82804.800000000003</v>
      </c>
      <c r="L4427" s="240"/>
      <c r="M4427" s="167">
        <v>2</v>
      </c>
      <c r="N4427" s="167">
        <v>9</v>
      </c>
      <c r="O4427" s="85">
        <v>66164.800000000003</v>
      </c>
      <c r="P4427" s="182"/>
    </row>
    <row r="4428" spans="1:24" s="236" customFormat="1">
      <c r="A4428" s="80" t="s">
        <v>1723</v>
      </c>
      <c r="B4428" s="80" t="s">
        <v>3199</v>
      </c>
      <c r="C4428" s="223" t="s">
        <v>2657</v>
      </c>
      <c r="D4428" s="139" t="s">
        <v>4026</v>
      </c>
      <c r="E4428" s="139" t="s">
        <v>301</v>
      </c>
      <c r="F4428" s="140" t="s">
        <v>2219</v>
      </c>
      <c r="G4428" s="141">
        <v>55184.58</v>
      </c>
      <c r="H4428" s="141">
        <v>65628.03</v>
      </c>
      <c r="I4428" s="234">
        <v>9</v>
      </c>
      <c r="J4428" s="235">
        <v>0.39130434782608697</v>
      </c>
      <c r="K4428" s="141">
        <v>76071.48</v>
      </c>
      <c r="L4428" s="146">
        <v>1</v>
      </c>
      <c r="M4428" s="139">
        <v>1</v>
      </c>
      <c r="N4428" s="167">
        <v>10</v>
      </c>
      <c r="O4428" s="79">
        <v>65628.03</v>
      </c>
      <c r="P4428" s="80"/>
    </row>
    <row r="4429" spans="1:24" s="236" customFormat="1">
      <c r="A4429" s="80" t="s">
        <v>205</v>
      </c>
      <c r="B4429" s="80" t="s">
        <v>3199</v>
      </c>
      <c r="C4429" s="223" t="s">
        <v>1040</v>
      </c>
      <c r="D4429" s="139" t="s">
        <v>4027</v>
      </c>
      <c r="E4429" s="139" t="s">
        <v>301</v>
      </c>
      <c r="F4429" s="139" t="s">
        <v>525</v>
      </c>
      <c r="G4429" s="141">
        <v>48181.17</v>
      </c>
      <c r="H4429" s="141">
        <v>65012.43</v>
      </c>
      <c r="I4429" s="234">
        <v>8</v>
      </c>
      <c r="J4429" s="235">
        <v>0.34782608695652173</v>
      </c>
      <c r="K4429" s="141">
        <v>81843.69</v>
      </c>
      <c r="L4429" s="146">
        <v>1</v>
      </c>
      <c r="M4429" s="139">
        <v>1</v>
      </c>
      <c r="N4429" s="167">
        <v>17</v>
      </c>
      <c r="O4429" s="79">
        <v>48199.75</v>
      </c>
      <c r="P4429" s="80"/>
      <c r="V4429" s="241"/>
      <c r="W4429" s="241"/>
      <c r="X4429" s="241"/>
    </row>
    <row r="4430" spans="1:24" s="236" customFormat="1">
      <c r="A4430" s="80" t="s">
        <v>277</v>
      </c>
      <c r="B4430" s="80" t="s">
        <v>3201</v>
      </c>
      <c r="C4430" s="223" t="s">
        <v>1038</v>
      </c>
      <c r="D4430" s="140" t="s">
        <v>300</v>
      </c>
      <c r="E4430" s="139" t="s">
        <v>301</v>
      </c>
      <c r="F4430" s="139" t="s">
        <v>525</v>
      </c>
      <c r="G4430" s="141">
        <v>49953</v>
      </c>
      <c r="H4430" s="141">
        <v>63690.5</v>
      </c>
      <c r="I4430" s="234">
        <v>7</v>
      </c>
      <c r="J4430" s="235">
        <v>0.30434782608695654</v>
      </c>
      <c r="K4430" s="141">
        <v>77428</v>
      </c>
      <c r="L4430" s="146">
        <v>1</v>
      </c>
      <c r="M4430" s="139">
        <v>1</v>
      </c>
      <c r="N4430" s="167">
        <v>11</v>
      </c>
      <c r="O4430" s="79">
        <v>63690</v>
      </c>
      <c r="P4430" s="80"/>
    </row>
    <row r="4431" spans="1:24" s="236" customFormat="1">
      <c r="A4431" s="80" t="s">
        <v>3247</v>
      </c>
      <c r="B4431" s="80" t="s">
        <v>3248</v>
      </c>
      <c r="C4431" s="223" t="s">
        <v>5031</v>
      </c>
      <c r="D4431" s="139" t="s">
        <v>300</v>
      </c>
      <c r="E4431" s="139" t="s">
        <v>301</v>
      </c>
      <c r="F4431" s="139" t="s">
        <v>525</v>
      </c>
      <c r="G4431" s="141">
        <v>44583.5</v>
      </c>
      <c r="H4431" s="141">
        <v>63457.81</v>
      </c>
      <c r="I4431" s="234">
        <v>6</v>
      </c>
      <c r="J4431" s="235">
        <v>0.2608695652173913</v>
      </c>
      <c r="K4431" s="141">
        <v>82332.12</v>
      </c>
      <c r="L4431" s="146">
        <v>1</v>
      </c>
      <c r="M4431" s="139">
        <v>1</v>
      </c>
      <c r="N4431" s="167">
        <v>13</v>
      </c>
      <c r="O4431" s="79">
        <v>62694.84</v>
      </c>
      <c r="P4431" s="80"/>
      <c r="Q4431" s="245"/>
    </row>
    <row r="4432" spans="1:24" s="236" customFormat="1">
      <c r="A4432" s="80" t="s">
        <v>1716</v>
      </c>
      <c r="B4432" s="80" t="s">
        <v>3205</v>
      </c>
      <c r="C4432" s="223" t="s">
        <v>2658</v>
      </c>
      <c r="D4432" s="139" t="s">
        <v>300</v>
      </c>
      <c r="E4432" s="139" t="s">
        <v>301</v>
      </c>
      <c r="F4432" s="140" t="s">
        <v>2219</v>
      </c>
      <c r="G4432" s="141">
        <v>43993.57</v>
      </c>
      <c r="H4432" s="141">
        <v>63418.225000000006</v>
      </c>
      <c r="I4432" s="234">
        <v>5</v>
      </c>
      <c r="J4432" s="235">
        <v>0.21739130434782608</v>
      </c>
      <c r="K4432" s="141">
        <v>82842.880000000005</v>
      </c>
      <c r="L4432" s="146">
        <v>3</v>
      </c>
      <c r="M4432" s="139">
        <v>3</v>
      </c>
      <c r="N4432" s="167">
        <v>8</v>
      </c>
      <c r="O4432" s="79">
        <v>66205.460000000006</v>
      </c>
      <c r="P4432" s="80"/>
    </row>
    <row r="4433" spans="1:24" s="236" customFormat="1" ht="22.5">
      <c r="A4433" s="80" t="s">
        <v>273</v>
      </c>
      <c r="B4433" s="80" t="s">
        <v>3209</v>
      </c>
      <c r="C4433" s="223" t="s">
        <v>89</v>
      </c>
      <c r="D4433" s="139" t="s">
        <v>300</v>
      </c>
      <c r="E4433" s="139" t="s">
        <v>301</v>
      </c>
      <c r="F4433" s="139" t="s">
        <v>525</v>
      </c>
      <c r="G4433" s="141">
        <v>47673.98</v>
      </c>
      <c r="H4433" s="141">
        <v>61976.175000000003</v>
      </c>
      <c r="I4433" s="234">
        <v>4</v>
      </c>
      <c r="J4433" s="235">
        <v>0.17391304347826086</v>
      </c>
      <c r="K4433" s="141">
        <v>76278.37</v>
      </c>
      <c r="L4433" s="146"/>
      <c r="M4433" s="139"/>
      <c r="N4433" s="167"/>
      <c r="O4433" s="244"/>
      <c r="P4433" s="80" t="s">
        <v>5032</v>
      </c>
    </row>
    <row r="4434" spans="1:24" s="236" customFormat="1">
      <c r="A4434" s="80" t="s">
        <v>212</v>
      </c>
      <c r="B4434" s="80" t="s">
        <v>3199</v>
      </c>
      <c r="C4434" s="224" t="s">
        <v>2657</v>
      </c>
      <c r="D4434" s="139" t="s">
        <v>4026</v>
      </c>
      <c r="E4434" s="167" t="s">
        <v>359</v>
      </c>
      <c r="F4434" s="167" t="s">
        <v>525</v>
      </c>
      <c r="G4434" s="156">
        <v>48152</v>
      </c>
      <c r="H4434" s="141">
        <v>61391.199999999997</v>
      </c>
      <c r="I4434" s="234">
        <v>3</v>
      </c>
      <c r="J4434" s="235">
        <v>0.13043478260869565</v>
      </c>
      <c r="K4434" s="156">
        <v>74630.399999999994</v>
      </c>
      <c r="L4434" s="240">
        <v>1</v>
      </c>
      <c r="M4434" s="167">
        <v>1</v>
      </c>
      <c r="N4434" s="167">
        <v>16</v>
      </c>
      <c r="O4434" s="85">
        <v>54080</v>
      </c>
      <c r="P4434" s="80"/>
    </row>
    <row r="4435" spans="1:24" s="236" customFormat="1">
      <c r="A4435" s="80" t="s">
        <v>3197</v>
      </c>
      <c r="B4435" s="80" t="s">
        <v>3258</v>
      </c>
      <c r="C4435" s="238" t="s">
        <v>5033</v>
      </c>
      <c r="D4435" s="139" t="s">
        <v>4026</v>
      </c>
      <c r="E4435" s="158" t="s">
        <v>301</v>
      </c>
      <c r="F4435" s="161" t="s">
        <v>525</v>
      </c>
      <c r="G4435" s="141">
        <v>46809</v>
      </c>
      <c r="H4435" s="141">
        <v>60287.5</v>
      </c>
      <c r="I4435" s="234">
        <v>2</v>
      </c>
      <c r="J4435" s="235">
        <v>8.6956521739130432E-2</v>
      </c>
      <c r="K4435" s="141">
        <v>73766</v>
      </c>
      <c r="L4435" s="146"/>
      <c r="M4435" s="139">
        <v>1</v>
      </c>
      <c r="N4435" s="167">
        <v>1</v>
      </c>
      <c r="O4435" s="79">
        <v>118262.04</v>
      </c>
      <c r="P4435" s="80"/>
    </row>
    <row r="4436" spans="1:24" s="236" customFormat="1">
      <c r="A4436" s="80" t="s">
        <v>3241</v>
      </c>
      <c r="B4436" s="80" t="s">
        <v>3213</v>
      </c>
      <c r="C4436" s="223" t="s">
        <v>5034</v>
      </c>
      <c r="D4436" s="139" t="s">
        <v>300</v>
      </c>
      <c r="E4436" s="139"/>
      <c r="F4436" s="139" t="s">
        <v>525</v>
      </c>
      <c r="G4436" s="141">
        <v>43433</v>
      </c>
      <c r="H4436" s="141">
        <v>57238.74</v>
      </c>
      <c r="I4436" s="234">
        <v>1</v>
      </c>
      <c r="J4436" s="235">
        <v>4.3478260869565216E-2</v>
      </c>
      <c r="K4436" s="141">
        <v>71044.479999999996</v>
      </c>
      <c r="L4436" s="146">
        <v>3</v>
      </c>
      <c r="M4436" s="139">
        <v>2</v>
      </c>
      <c r="N4436" s="167">
        <v>15</v>
      </c>
      <c r="O4436" s="79">
        <v>57238.74</v>
      </c>
      <c r="P4436" s="80"/>
      <c r="V4436" s="241"/>
      <c r="W4436" s="241"/>
      <c r="X4436" s="241"/>
    </row>
    <row r="4437" spans="1:24" s="236" customFormat="1">
      <c r="A4437" s="80"/>
      <c r="B4437" s="80"/>
      <c r="C4437" s="223"/>
      <c r="D4437" s="139"/>
      <c r="E4437" s="139"/>
      <c r="F4437" s="139"/>
      <c r="G4437" s="141"/>
      <c r="H4437" s="141"/>
      <c r="I4437" s="234"/>
      <c r="J4437" s="235"/>
      <c r="K4437" s="141"/>
      <c r="L4437" s="146"/>
      <c r="M4437" s="139"/>
      <c r="N4437" s="139"/>
      <c r="O4437" s="79"/>
      <c r="P4437" s="256"/>
      <c r="R4437" s="241"/>
    </row>
    <row r="4438" spans="1:24" s="236" customFormat="1">
      <c r="A4438" s="80"/>
      <c r="B4438" s="80"/>
      <c r="C4438" s="223"/>
      <c r="D4438" s="139"/>
      <c r="E4438" s="139"/>
      <c r="F4438" s="66"/>
      <c r="G4438" s="14" t="s">
        <v>236</v>
      </c>
      <c r="H4438" s="15" t="s">
        <v>237</v>
      </c>
      <c r="I4438" s="259"/>
      <c r="J4438" s="260"/>
      <c r="K4438" s="67" t="s">
        <v>238</v>
      </c>
      <c r="L4438" s="261"/>
      <c r="M4438" s="261"/>
      <c r="N4438" s="261"/>
      <c r="O4438" s="262"/>
      <c r="P4438" s="256"/>
      <c r="R4438" s="241"/>
    </row>
    <row r="4439" spans="1:24" s="236" customFormat="1">
      <c r="A4439" s="80"/>
      <c r="B4439" s="80"/>
      <c r="C4439" s="223"/>
      <c r="D4439" s="139"/>
      <c r="E4439" s="139"/>
      <c r="F4439" s="68" t="s">
        <v>253</v>
      </c>
      <c r="G4439" s="16">
        <v>53970.408597125694</v>
      </c>
      <c r="H4439" s="16">
        <v>70720.338030860366</v>
      </c>
      <c r="I4439" s="259"/>
      <c r="J4439" s="260"/>
      <c r="K4439" s="16">
        <v>87470.267464595032</v>
      </c>
      <c r="L4439" s="261"/>
      <c r="M4439" s="261"/>
      <c r="N4439" s="261"/>
      <c r="O4439" s="262"/>
      <c r="P4439" s="256"/>
      <c r="R4439" s="241"/>
    </row>
    <row r="4440" spans="1:24" s="236" customFormat="1">
      <c r="A4440" s="80"/>
      <c r="B4440" s="80"/>
      <c r="C4440" s="223"/>
      <c r="D4440" s="139"/>
      <c r="E4440" s="139"/>
      <c r="F4440" s="68" t="s">
        <v>254</v>
      </c>
      <c r="G4440" s="16">
        <v>57596.433866945452</v>
      </c>
      <c r="H4440" s="16">
        <v>76308.097500000003</v>
      </c>
      <c r="I4440" s="259"/>
      <c r="J4440" s="260"/>
      <c r="K4440" s="16">
        <v>93394.4</v>
      </c>
      <c r="L4440" s="261"/>
      <c r="M4440" s="261"/>
      <c r="N4440" s="261"/>
      <c r="O4440" s="262"/>
      <c r="P4440" s="256"/>
      <c r="R4440" s="241"/>
    </row>
    <row r="4441" spans="1:24" s="236" customFormat="1">
      <c r="A4441" s="80"/>
      <c r="B4441" s="80"/>
      <c r="C4441" s="223"/>
      <c r="D4441" s="139"/>
      <c r="E4441" s="139"/>
      <c r="F4441" s="68" t="s">
        <v>255</v>
      </c>
      <c r="G4441" s="16">
        <v>48166.584999999999</v>
      </c>
      <c r="H4441" s="16">
        <v>63574.154999999999</v>
      </c>
      <c r="I4441" s="259"/>
      <c r="J4441" s="260"/>
      <c r="K4441" s="16">
        <v>79635.845000000001</v>
      </c>
      <c r="L4441" s="261"/>
      <c r="M4441" s="261"/>
      <c r="N4441" s="261"/>
      <c r="O4441" s="262"/>
      <c r="P4441" s="256"/>
      <c r="R4441" s="241"/>
    </row>
    <row r="4442" spans="1:24" s="236" customFormat="1">
      <c r="A4442" s="80"/>
      <c r="B4442" s="80"/>
      <c r="C4442" s="223"/>
      <c r="D4442" s="139"/>
      <c r="E4442" s="139"/>
      <c r="F4442" s="68" t="s">
        <v>256</v>
      </c>
      <c r="G4442" s="16">
        <v>53264</v>
      </c>
      <c r="H4442" s="16">
        <v>68983.200000000012</v>
      </c>
      <c r="I4442" s="259"/>
      <c r="J4442" s="260"/>
      <c r="K4442" s="16">
        <v>83616</v>
      </c>
      <c r="L4442" s="261"/>
      <c r="M4442" s="261"/>
      <c r="N4442" s="261"/>
      <c r="O4442" s="262"/>
      <c r="P4442" s="256"/>
      <c r="R4442" s="241"/>
    </row>
    <row r="4443" spans="1:24" s="236" customFormat="1">
      <c r="A4443" s="80"/>
      <c r="B4443" s="80"/>
      <c r="C4443" s="223"/>
      <c r="D4443" s="139"/>
      <c r="E4443" s="139"/>
      <c r="F4443" s="68"/>
      <c r="G4443" s="16"/>
      <c r="H4443" s="16"/>
      <c r="I4443" s="259"/>
      <c r="J4443" s="260"/>
      <c r="K4443" s="16"/>
      <c r="L4443" s="261"/>
      <c r="M4443" s="261"/>
      <c r="N4443" s="261"/>
      <c r="O4443" s="262"/>
      <c r="P4443" s="256"/>
      <c r="R4443" s="241"/>
    </row>
    <row r="4444" spans="1:24" s="236" customFormat="1">
      <c r="A4444" s="80"/>
      <c r="B4444" s="80"/>
      <c r="C4444" s="223"/>
      <c r="D4444" s="139"/>
      <c r="E4444" s="139"/>
      <c r="F4444" s="68"/>
      <c r="G4444" s="16"/>
      <c r="H4444" s="69"/>
      <c r="I4444" s="263"/>
      <c r="J4444" s="406" t="s">
        <v>257</v>
      </c>
      <c r="K4444" s="406"/>
      <c r="L4444" s="406"/>
      <c r="M4444" s="406"/>
      <c r="N4444" s="406"/>
      <c r="O4444" s="406"/>
      <c r="P4444" s="256"/>
      <c r="R4444" s="241"/>
    </row>
    <row r="4445" spans="1:24" s="236" customFormat="1">
      <c r="A4445" s="80"/>
      <c r="B4445" s="80"/>
      <c r="C4445" s="223"/>
      <c r="D4445" s="139"/>
      <c r="E4445" s="139"/>
      <c r="F4445" s="68"/>
      <c r="G4445" s="16"/>
      <c r="H4445" s="70"/>
      <c r="I4445" s="264"/>
      <c r="J4445" s="265" t="s">
        <v>258</v>
      </c>
      <c r="K4445" s="71">
        <v>79262</v>
      </c>
      <c r="L4445" s="266"/>
      <c r="M4445" s="407" t="s">
        <v>259</v>
      </c>
      <c r="N4445" s="407"/>
      <c r="O4445" s="72">
        <v>71128.341176470582</v>
      </c>
      <c r="P4445" s="256"/>
      <c r="R4445" s="241"/>
    </row>
    <row r="4446" spans="1:24" s="236" customFormat="1">
      <c r="A4446" s="80"/>
      <c r="B4446" s="80"/>
      <c r="C4446" s="223"/>
      <c r="D4446" s="139"/>
      <c r="E4446" s="139"/>
      <c r="F4446" s="261"/>
      <c r="G4446" s="262"/>
      <c r="H4446" s="70"/>
      <c r="I4446" s="264"/>
      <c r="J4446" s="265" t="s">
        <v>260</v>
      </c>
      <c r="K4446" s="71">
        <v>62694.84</v>
      </c>
      <c r="L4446" s="266"/>
      <c r="M4446" s="407" t="s">
        <v>537</v>
      </c>
      <c r="N4446" s="407"/>
      <c r="O4446" s="72">
        <v>66590.739090909075</v>
      </c>
      <c r="P4446" s="256"/>
      <c r="R4446" s="241"/>
    </row>
    <row r="4447" spans="1:24" s="236" customFormat="1">
      <c r="A4447" s="80"/>
      <c r="B4447" s="80"/>
      <c r="C4447" s="223"/>
      <c r="D4447" s="139"/>
      <c r="E4447" s="139"/>
      <c r="F4447" s="139"/>
      <c r="G4447" s="141"/>
      <c r="H4447" s="141"/>
      <c r="I4447" s="234"/>
      <c r="J4447" s="235"/>
      <c r="K4447" s="141"/>
      <c r="L4447" s="146"/>
      <c r="M4447" s="139"/>
      <c r="N4447" s="139"/>
      <c r="O4447" s="79"/>
      <c r="P4447" s="256"/>
      <c r="R4447" s="241"/>
    </row>
    <row r="4448" spans="1:24" ht="20.25">
      <c r="A4448" s="405" t="s">
        <v>90</v>
      </c>
      <c r="B4448" s="405"/>
      <c r="C4448" s="405"/>
      <c r="D4448" s="228"/>
      <c r="E4448" s="228"/>
      <c r="F4448" s="228"/>
      <c r="G4448" s="130"/>
      <c r="H4448" s="130"/>
      <c r="I4448" s="229"/>
      <c r="J4448" s="132"/>
      <c r="K4448" s="130"/>
      <c r="L4448" s="230"/>
      <c r="M4448" s="230"/>
      <c r="N4448" s="230"/>
      <c r="O4448" s="130"/>
      <c r="P4448" s="134"/>
    </row>
    <row r="4449" spans="1:24" ht="18">
      <c r="A4449" s="61" t="s">
        <v>517</v>
      </c>
      <c r="B4449" s="62" t="s">
        <v>243</v>
      </c>
      <c r="C4449" s="61" t="s">
        <v>233</v>
      </c>
      <c r="D4449" s="61" t="s">
        <v>289</v>
      </c>
      <c r="E4449" s="61" t="s">
        <v>518</v>
      </c>
      <c r="F4449" s="61" t="s">
        <v>519</v>
      </c>
      <c r="G4449" s="63" t="s">
        <v>236</v>
      </c>
      <c r="H4449" s="63" t="s">
        <v>237</v>
      </c>
      <c r="I4449" s="232"/>
      <c r="J4449" s="233" t="s">
        <v>520</v>
      </c>
      <c r="K4449" s="63" t="s">
        <v>238</v>
      </c>
      <c r="L4449" s="61" t="s">
        <v>521</v>
      </c>
      <c r="M4449" s="64" t="s">
        <v>522</v>
      </c>
      <c r="N4449" s="64" t="s">
        <v>523</v>
      </c>
      <c r="O4449" s="65" t="s">
        <v>524</v>
      </c>
      <c r="P4449" s="61" t="s">
        <v>240</v>
      </c>
    </row>
    <row r="4450" spans="1:24" s="236" customFormat="1">
      <c r="A4450" s="80" t="s">
        <v>3241</v>
      </c>
      <c r="B4450" s="80" t="s">
        <v>3213</v>
      </c>
      <c r="C4450" s="223" t="s">
        <v>5035</v>
      </c>
      <c r="D4450" s="139" t="s">
        <v>300</v>
      </c>
      <c r="E4450" s="139"/>
      <c r="F4450" s="139" t="s">
        <v>525</v>
      </c>
      <c r="G4450" s="141">
        <v>128726.26</v>
      </c>
      <c r="H4450" s="141">
        <v>178527.18</v>
      </c>
      <c r="I4450" s="234">
        <v>31</v>
      </c>
      <c r="J4450" s="235">
        <v>1</v>
      </c>
      <c r="K4450" s="141">
        <v>228328.1</v>
      </c>
      <c r="L4450" s="146">
        <v>2</v>
      </c>
      <c r="M4450" s="139">
        <v>2</v>
      </c>
      <c r="N4450" s="167">
        <v>1</v>
      </c>
      <c r="O4450" s="79">
        <v>178527.18</v>
      </c>
      <c r="P4450" s="80"/>
    </row>
    <row r="4451" spans="1:24" s="236" customFormat="1">
      <c r="A4451" s="80" t="s">
        <v>1743</v>
      </c>
      <c r="B4451" s="80" t="s">
        <v>3251</v>
      </c>
      <c r="C4451" s="223" t="s">
        <v>2660</v>
      </c>
      <c r="D4451" s="139" t="s">
        <v>300</v>
      </c>
      <c r="E4451" s="139" t="s">
        <v>301</v>
      </c>
      <c r="F4451" s="139" t="s">
        <v>525</v>
      </c>
      <c r="G4451" s="141">
        <v>90916.800000000003</v>
      </c>
      <c r="H4451" s="141">
        <v>118175.20000000001</v>
      </c>
      <c r="I4451" s="234">
        <v>30</v>
      </c>
      <c r="J4451" s="235">
        <v>0.967741935483871</v>
      </c>
      <c r="K4451" s="141">
        <v>145433.60000000001</v>
      </c>
      <c r="L4451" s="146">
        <v>1</v>
      </c>
      <c r="M4451" s="139">
        <v>1</v>
      </c>
      <c r="N4451" s="167">
        <v>2</v>
      </c>
      <c r="O4451" s="79">
        <v>146861.51999999999</v>
      </c>
      <c r="P4451" s="80"/>
    </row>
    <row r="4452" spans="1:24" s="236" customFormat="1" ht="33.75">
      <c r="A4452" s="80" t="s">
        <v>1716</v>
      </c>
      <c r="B4452" s="80" t="s">
        <v>3205</v>
      </c>
      <c r="C4452" s="223" t="s">
        <v>2661</v>
      </c>
      <c r="D4452" s="139" t="s">
        <v>300</v>
      </c>
      <c r="E4452" s="139" t="s">
        <v>306</v>
      </c>
      <c r="F4452" s="139" t="s">
        <v>525</v>
      </c>
      <c r="G4452" s="141">
        <v>72075.23</v>
      </c>
      <c r="H4452" s="141">
        <v>96719.89499999999</v>
      </c>
      <c r="I4452" s="234">
        <v>29</v>
      </c>
      <c r="J4452" s="235">
        <v>0.93548387096774188</v>
      </c>
      <c r="K4452" s="141">
        <v>121364.56</v>
      </c>
      <c r="L4452" s="146">
        <v>1</v>
      </c>
      <c r="M4452" s="139">
        <v>1</v>
      </c>
      <c r="N4452" s="167">
        <v>4</v>
      </c>
      <c r="O4452" s="79">
        <v>103742.42</v>
      </c>
      <c r="P4452" s="80"/>
    </row>
    <row r="4453" spans="1:24" s="236" customFormat="1">
      <c r="A4453" s="80" t="s">
        <v>282</v>
      </c>
      <c r="B4453" s="80" t="s">
        <v>3199</v>
      </c>
      <c r="C4453" s="223" t="s">
        <v>1043</v>
      </c>
      <c r="D4453" s="139" t="s">
        <v>300</v>
      </c>
      <c r="E4453" s="139" t="s">
        <v>2253</v>
      </c>
      <c r="F4453" s="139" t="s">
        <v>525</v>
      </c>
      <c r="G4453" s="141">
        <v>77488</v>
      </c>
      <c r="H4453" s="141">
        <v>96020.5</v>
      </c>
      <c r="I4453" s="234">
        <v>28</v>
      </c>
      <c r="J4453" s="235">
        <v>0.90322580645161288</v>
      </c>
      <c r="K4453" s="141">
        <v>114553</v>
      </c>
      <c r="L4453" s="146">
        <v>1</v>
      </c>
      <c r="M4453" s="146">
        <v>1</v>
      </c>
      <c r="N4453" s="167"/>
      <c r="O4453" s="144"/>
      <c r="P4453" s="213"/>
    </row>
    <row r="4454" spans="1:24" s="236" customFormat="1">
      <c r="A4454" s="80" t="s">
        <v>272</v>
      </c>
      <c r="B4454" s="80" t="s">
        <v>3189</v>
      </c>
      <c r="C4454" s="223" t="s">
        <v>2662</v>
      </c>
      <c r="D4454" s="139" t="s">
        <v>300</v>
      </c>
      <c r="E4454" s="139" t="s">
        <v>306</v>
      </c>
      <c r="F4454" s="139" t="s">
        <v>525</v>
      </c>
      <c r="G4454" s="271">
        <v>70803.199999999997</v>
      </c>
      <c r="H4454" s="141">
        <v>92040</v>
      </c>
      <c r="I4454" s="234">
        <v>27</v>
      </c>
      <c r="J4454" s="235">
        <v>0.87096774193548387</v>
      </c>
      <c r="K4454" s="271">
        <v>113276.8</v>
      </c>
      <c r="L4454" s="146">
        <v>1</v>
      </c>
      <c r="M4454" s="146">
        <v>1</v>
      </c>
      <c r="N4454" s="167">
        <v>15</v>
      </c>
      <c r="O4454" s="242">
        <v>74339.199999999997</v>
      </c>
      <c r="P4454" s="272"/>
    </row>
    <row r="4455" spans="1:24" s="236" customFormat="1">
      <c r="A4455" s="80" t="s">
        <v>216</v>
      </c>
      <c r="B4455" s="80" t="s">
        <v>3199</v>
      </c>
      <c r="C4455" s="224" t="s">
        <v>4719</v>
      </c>
      <c r="D4455" s="167"/>
      <c r="E4455" s="239" t="s">
        <v>306</v>
      </c>
      <c r="F4455" s="167" t="s">
        <v>525</v>
      </c>
      <c r="G4455" s="85">
        <v>75862.799999999988</v>
      </c>
      <c r="H4455" s="141">
        <v>91303.991999999998</v>
      </c>
      <c r="I4455" s="234">
        <v>26</v>
      </c>
      <c r="J4455" s="235">
        <v>0.83870967741935487</v>
      </c>
      <c r="K4455" s="85">
        <v>106745.18400000002</v>
      </c>
      <c r="L4455" s="240">
        <v>1</v>
      </c>
      <c r="M4455" s="167"/>
      <c r="N4455" s="167"/>
      <c r="O4455" s="279"/>
      <c r="P4455" s="182"/>
    </row>
    <row r="4456" spans="1:24" s="236" customFormat="1">
      <c r="A4456" s="80" t="s">
        <v>1723</v>
      </c>
      <c r="B4456" s="80" t="s">
        <v>3199</v>
      </c>
      <c r="C4456" s="223" t="s">
        <v>814</v>
      </c>
      <c r="D4456" s="139" t="s">
        <v>300</v>
      </c>
      <c r="E4456" s="139" t="s">
        <v>301</v>
      </c>
      <c r="F4456" s="140" t="s">
        <v>2219</v>
      </c>
      <c r="G4456" s="141">
        <v>73490.960000000006</v>
      </c>
      <c r="H4456" s="141">
        <v>87398.885000000009</v>
      </c>
      <c r="I4456" s="234">
        <v>25</v>
      </c>
      <c r="J4456" s="235">
        <v>0.80645161290322576</v>
      </c>
      <c r="K4456" s="141">
        <v>101306.81</v>
      </c>
      <c r="L4456" s="146">
        <v>2</v>
      </c>
      <c r="M4456" s="139">
        <v>1</v>
      </c>
      <c r="N4456" s="167">
        <v>7</v>
      </c>
      <c r="O4456" s="79">
        <v>87398.885000000009</v>
      </c>
      <c r="P4456" s="80"/>
    </row>
    <row r="4457" spans="1:24" s="236" customFormat="1" ht="22.5">
      <c r="A4457" s="80" t="s">
        <v>222</v>
      </c>
      <c r="B4457" s="80" t="s">
        <v>3199</v>
      </c>
      <c r="C4457" s="223" t="s">
        <v>5036</v>
      </c>
      <c r="D4457" s="139" t="s">
        <v>300</v>
      </c>
      <c r="E4457" s="139" t="s">
        <v>301</v>
      </c>
      <c r="F4457" s="139" t="s">
        <v>525</v>
      </c>
      <c r="G4457" s="141">
        <v>62475</v>
      </c>
      <c r="H4457" s="141">
        <v>83882.5</v>
      </c>
      <c r="I4457" s="234">
        <v>24</v>
      </c>
      <c r="J4457" s="235">
        <v>0.77419354838709675</v>
      </c>
      <c r="K4457" s="141">
        <v>105290</v>
      </c>
      <c r="L4457" s="146">
        <v>1</v>
      </c>
      <c r="M4457" s="139">
        <v>1</v>
      </c>
      <c r="N4457" s="167">
        <v>11</v>
      </c>
      <c r="O4457" s="79">
        <v>81000</v>
      </c>
      <c r="P4457" s="80"/>
      <c r="Q4457" s="241"/>
    </row>
    <row r="4458" spans="1:24" s="236" customFormat="1" ht="22.5">
      <c r="A4458" s="80" t="s">
        <v>221</v>
      </c>
      <c r="B4458" s="80" t="s">
        <v>3199</v>
      </c>
      <c r="C4458" s="223" t="s">
        <v>1041</v>
      </c>
      <c r="D4458" s="139" t="s">
        <v>300</v>
      </c>
      <c r="E4458" s="139" t="s">
        <v>301</v>
      </c>
      <c r="F4458" s="140" t="s">
        <v>2219</v>
      </c>
      <c r="G4458" s="267">
        <v>63630.77</v>
      </c>
      <c r="H4458" s="141">
        <v>82720.005000000005</v>
      </c>
      <c r="I4458" s="234">
        <v>23</v>
      </c>
      <c r="J4458" s="235">
        <v>0.74193548387096775</v>
      </c>
      <c r="K4458" s="267">
        <v>101809.24</v>
      </c>
      <c r="L4458" s="146">
        <v>1</v>
      </c>
      <c r="M4458" s="139">
        <v>1</v>
      </c>
      <c r="N4458" s="167">
        <v>3</v>
      </c>
      <c r="O4458" s="79">
        <v>108971</v>
      </c>
      <c r="P4458" s="80"/>
    </row>
    <row r="4459" spans="1:24" s="236" customFormat="1">
      <c r="A4459" s="80" t="s">
        <v>3193</v>
      </c>
      <c r="B4459" s="80" t="s">
        <v>3235</v>
      </c>
      <c r="C4459" s="223" t="s">
        <v>5037</v>
      </c>
      <c r="D4459" s="139" t="s">
        <v>300</v>
      </c>
      <c r="E4459" s="139" t="s">
        <v>306</v>
      </c>
      <c r="F4459" s="139" t="s">
        <v>525</v>
      </c>
      <c r="G4459" s="141">
        <v>62670</v>
      </c>
      <c r="H4459" s="141">
        <v>81442.2</v>
      </c>
      <c r="I4459" s="234">
        <v>22</v>
      </c>
      <c r="J4459" s="235">
        <v>0.70967741935483875</v>
      </c>
      <c r="K4459" s="141">
        <v>100214.39999999999</v>
      </c>
      <c r="L4459" s="146">
        <v>1</v>
      </c>
      <c r="M4459" s="139">
        <v>1</v>
      </c>
      <c r="N4459" s="167">
        <v>16</v>
      </c>
      <c r="O4459" s="79">
        <v>72883</v>
      </c>
      <c r="P4459" s="80"/>
    </row>
    <row r="4460" spans="1:24" s="236" customFormat="1" ht="22.5">
      <c r="A4460" s="80" t="s">
        <v>3212</v>
      </c>
      <c r="B4460" s="80" t="s">
        <v>3213</v>
      </c>
      <c r="C4460" s="223" t="s">
        <v>5038</v>
      </c>
      <c r="D4460" s="139" t="s">
        <v>300</v>
      </c>
      <c r="E4460" s="139" t="s">
        <v>301</v>
      </c>
      <c r="F4460" s="139" t="s">
        <v>525</v>
      </c>
      <c r="G4460" s="141">
        <v>69908.800000000003</v>
      </c>
      <c r="H4460" s="141">
        <v>81161.600000000006</v>
      </c>
      <c r="I4460" s="234">
        <v>21</v>
      </c>
      <c r="J4460" s="235">
        <v>0.67741935483870963</v>
      </c>
      <c r="K4460" s="141">
        <v>92414.399999999994</v>
      </c>
      <c r="L4460" s="146"/>
      <c r="M4460" s="139">
        <v>1</v>
      </c>
      <c r="N4460" s="167">
        <v>13</v>
      </c>
      <c r="O4460" s="79">
        <v>79999.92</v>
      </c>
      <c r="P4460" s="80"/>
    </row>
    <row r="4461" spans="1:24" s="236" customFormat="1" ht="22.5">
      <c r="A4461" s="80" t="s">
        <v>224</v>
      </c>
      <c r="B4461" s="80" t="s">
        <v>3201</v>
      </c>
      <c r="C4461" s="223" t="s">
        <v>5039</v>
      </c>
      <c r="D4461" s="139" t="s">
        <v>300</v>
      </c>
      <c r="E4461" s="139" t="s">
        <v>301</v>
      </c>
      <c r="F4461" s="139" t="s">
        <v>525</v>
      </c>
      <c r="G4461" s="141">
        <v>64613.325101013201</v>
      </c>
      <c r="H4461" s="141">
        <v>80773.278274884215</v>
      </c>
      <c r="I4461" s="234">
        <v>20</v>
      </c>
      <c r="J4461" s="235">
        <v>0.64516129032258063</v>
      </c>
      <c r="K4461" s="141">
        <v>96933.231448755221</v>
      </c>
      <c r="L4461" s="146">
        <v>3</v>
      </c>
      <c r="M4461" s="139">
        <v>3</v>
      </c>
      <c r="N4461" s="167">
        <v>10</v>
      </c>
      <c r="O4461" s="79">
        <v>81415.450133333332</v>
      </c>
      <c r="P4461" s="80"/>
      <c r="V4461" s="241"/>
      <c r="W4461" s="241"/>
      <c r="X4461" s="241"/>
    </row>
    <row r="4462" spans="1:24" s="236" customFormat="1" ht="22.5">
      <c r="A4462" s="80" t="s">
        <v>208</v>
      </c>
      <c r="B4462" s="80" t="s">
        <v>3201</v>
      </c>
      <c r="C4462" s="237" t="s">
        <v>1042</v>
      </c>
      <c r="D4462" s="139" t="s">
        <v>300</v>
      </c>
      <c r="E4462" s="139" t="s">
        <v>306</v>
      </c>
      <c r="F4462" s="139" t="s">
        <v>525</v>
      </c>
      <c r="G4462" s="141">
        <v>59864</v>
      </c>
      <c r="H4462" s="141">
        <v>80322.5</v>
      </c>
      <c r="I4462" s="234">
        <v>19</v>
      </c>
      <c r="J4462" s="235">
        <v>0.61290322580645162</v>
      </c>
      <c r="K4462" s="141">
        <v>100781</v>
      </c>
      <c r="L4462" s="146">
        <v>1</v>
      </c>
      <c r="M4462" s="139">
        <v>1</v>
      </c>
      <c r="N4462" s="167">
        <v>5</v>
      </c>
      <c r="O4462" s="79">
        <v>98158</v>
      </c>
      <c r="P4462" s="80"/>
    </row>
    <row r="4463" spans="1:24" s="236" customFormat="1" ht="22.5">
      <c r="A4463" s="80" t="s">
        <v>1732</v>
      </c>
      <c r="B4463" s="80" t="s">
        <v>3297</v>
      </c>
      <c r="C4463" s="223" t="s">
        <v>480</v>
      </c>
      <c r="D4463" s="139" t="s">
        <v>300</v>
      </c>
      <c r="E4463" s="139" t="s">
        <v>301</v>
      </c>
      <c r="F4463" s="139" t="s">
        <v>525</v>
      </c>
      <c r="G4463" s="141">
        <v>62192</v>
      </c>
      <c r="H4463" s="141">
        <v>79300</v>
      </c>
      <c r="I4463" s="234">
        <v>18</v>
      </c>
      <c r="J4463" s="235">
        <v>0.58064516129032262</v>
      </c>
      <c r="K4463" s="141">
        <v>96408</v>
      </c>
      <c r="L4463" s="146">
        <v>1</v>
      </c>
      <c r="M4463" s="139">
        <v>1</v>
      </c>
      <c r="N4463" s="167">
        <v>6</v>
      </c>
      <c r="O4463" s="79">
        <v>94057.600000000006</v>
      </c>
      <c r="P4463" s="80"/>
      <c r="V4463" s="241"/>
      <c r="W4463" s="241"/>
      <c r="X4463" s="241"/>
    </row>
    <row r="4464" spans="1:24" s="236" customFormat="1">
      <c r="A4464" s="80" t="s">
        <v>1721</v>
      </c>
      <c r="B4464" s="80" t="s">
        <v>3209</v>
      </c>
      <c r="C4464" s="223" t="s">
        <v>1043</v>
      </c>
      <c r="D4464" s="139" t="s">
        <v>300</v>
      </c>
      <c r="E4464" s="139" t="s">
        <v>301</v>
      </c>
      <c r="F4464" s="139" t="s">
        <v>525</v>
      </c>
      <c r="G4464" s="141">
        <v>62893.74</v>
      </c>
      <c r="H4464" s="141">
        <v>79297.66</v>
      </c>
      <c r="I4464" s="234">
        <v>17</v>
      </c>
      <c r="J4464" s="235">
        <v>0.54838709677419351</v>
      </c>
      <c r="K4464" s="141">
        <v>95701.58</v>
      </c>
      <c r="L4464" s="146"/>
      <c r="M4464" s="139"/>
      <c r="N4464" s="167"/>
      <c r="O4464" s="244"/>
      <c r="P4464" s="80"/>
      <c r="Q4464" s="241"/>
    </row>
    <row r="4465" spans="1:24" s="236" customFormat="1" ht="22.5">
      <c r="A4465" s="80" t="s">
        <v>277</v>
      </c>
      <c r="B4465" s="80" t="s">
        <v>3201</v>
      </c>
      <c r="C4465" s="223" t="s">
        <v>1045</v>
      </c>
      <c r="D4465" s="140" t="s">
        <v>300</v>
      </c>
      <c r="E4465" s="139" t="s">
        <v>306</v>
      </c>
      <c r="F4465" s="139" t="s">
        <v>525</v>
      </c>
      <c r="G4465" s="141">
        <v>59720</v>
      </c>
      <c r="H4465" s="141">
        <v>77636</v>
      </c>
      <c r="I4465" s="234">
        <v>16</v>
      </c>
      <c r="J4465" s="235">
        <v>0.5161290322580645</v>
      </c>
      <c r="K4465" s="141">
        <v>95552</v>
      </c>
      <c r="L4465" s="146">
        <v>1</v>
      </c>
      <c r="M4465" s="139">
        <v>1</v>
      </c>
      <c r="N4465" s="167">
        <v>14</v>
      </c>
      <c r="O4465" s="79">
        <v>77636</v>
      </c>
      <c r="P4465" s="80"/>
    </row>
    <row r="4466" spans="1:24" s="236" customFormat="1" ht="22.5">
      <c r="A4466" s="80" t="s">
        <v>3197</v>
      </c>
      <c r="B4466" s="80" t="s">
        <v>3258</v>
      </c>
      <c r="C4466" s="238" t="s">
        <v>5040</v>
      </c>
      <c r="D4466" s="139" t="s">
        <v>300</v>
      </c>
      <c r="E4466" s="158" t="s">
        <v>301</v>
      </c>
      <c r="F4466" s="161" t="s">
        <v>525</v>
      </c>
      <c r="G4466" s="141">
        <v>57469</v>
      </c>
      <c r="H4466" s="141">
        <v>74017</v>
      </c>
      <c r="I4466" s="234">
        <v>15</v>
      </c>
      <c r="J4466" s="235">
        <v>0.4838709677419355</v>
      </c>
      <c r="K4466" s="141">
        <v>90565</v>
      </c>
      <c r="L4466" s="146"/>
      <c r="M4466" s="139">
        <v>1</v>
      </c>
      <c r="N4466" s="167">
        <v>9</v>
      </c>
      <c r="O4466" s="79">
        <v>82270.81</v>
      </c>
      <c r="P4466" s="80"/>
    </row>
    <row r="4467" spans="1:24" s="236" customFormat="1">
      <c r="A4467" s="80" t="s">
        <v>3206</v>
      </c>
      <c r="B4467" s="80" t="s">
        <v>3206</v>
      </c>
      <c r="C4467" s="223" t="s">
        <v>90</v>
      </c>
      <c r="D4467" s="139" t="s">
        <v>300</v>
      </c>
      <c r="E4467" s="139" t="s">
        <v>306</v>
      </c>
      <c r="F4467" s="139" t="s">
        <v>525</v>
      </c>
      <c r="G4467" s="141">
        <v>58302.400000000001</v>
      </c>
      <c r="H4467" s="141">
        <v>72935.199999999997</v>
      </c>
      <c r="I4467" s="234">
        <v>14</v>
      </c>
      <c r="J4467" s="235">
        <v>0.45161290322580644</v>
      </c>
      <c r="K4467" s="141">
        <v>87568</v>
      </c>
      <c r="L4467" s="146"/>
      <c r="M4467" s="139">
        <v>0</v>
      </c>
      <c r="N4467" s="167"/>
      <c r="O4467" s="244"/>
      <c r="P4467" s="80"/>
      <c r="Q4467" s="241"/>
    </row>
    <row r="4468" spans="1:24" s="236" customFormat="1">
      <c r="A4468" s="80" t="s">
        <v>3217</v>
      </c>
      <c r="B4468" s="80" t="s">
        <v>3199</v>
      </c>
      <c r="C4468" s="223" t="s">
        <v>5041</v>
      </c>
      <c r="D4468" s="139" t="s">
        <v>300</v>
      </c>
      <c r="E4468" s="139" t="s">
        <v>306</v>
      </c>
      <c r="F4468" s="139" t="s">
        <v>525</v>
      </c>
      <c r="G4468" s="141">
        <v>55614.18</v>
      </c>
      <c r="H4468" s="141">
        <v>70945.02</v>
      </c>
      <c r="I4468" s="234">
        <v>13</v>
      </c>
      <c r="J4468" s="235">
        <v>0.41935483870967744</v>
      </c>
      <c r="K4468" s="141">
        <v>86275.86</v>
      </c>
      <c r="L4468" s="146">
        <v>1</v>
      </c>
      <c r="M4468" s="139">
        <v>1</v>
      </c>
      <c r="N4468" s="167">
        <v>12</v>
      </c>
      <c r="O4468" s="79">
        <v>80187.259999999995</v>
      </c>
      <c r="P4468" s="213"/>
      <c r="V4468" s="245"/>
      <c r="W4468" s="245"/>
      <c r="X4468" s="245"/>
    </row>
    <row r="4469" spans="1:24" s="236" customFormat="1">
      <c r="A4469" s="80" t="s">
        <v>225</v>
      </c>
      <c r="B4469" s="80" t="s">
        <v>3209</v>
      </c>
      <c r="C4469" s="250" t="s">
        <v>1044</v>
      </c>
      <c r="D4469" s="139" t="s">
        <v>300</v>
      </c>
      <c r="E4469" s="251" t="s">
        <v>301</v>
      </c>
      <c r="F4469" s="251" t="s">
        <v>525</v>
      </c>
      <c r="G4469" s="252">
        <v>55702.400000000001</v>
      </c>
      <c r="H4469" s="141">
        <v>69607.199999999997</v>
      </c>
      <c r="I4469" s="234">
        <v>12</v>
      </c>
      <c r="J4469" s="235">
        <v>0.38709677419354838</v>
      </c>
      <c r="K4469" s="252">
        <v>83512</v>
      </c>
      <c r="L4469" s="253">
        <v>1</v>
      </c>
      <c r="M4469" s="251">
        <v>1</v>
      </c>
      <c r="N4469" s="167">
        <v>8</v>
      </c>
      <c r="O4469" s="254">
        <v>83512</v>
      </c>
      <c r="P4469" s="255"/>
    </row>
    <row r="4470" spans="1:24" s="236" customFormat="1" ht="22.5">
      <c r="A4470" s="80" t="s">
        <v>1745</v>
      </c>
      <c r="B4470" s="80" t="s">
        <v>3259</v>
      </c>
      <c r="C4470" s="223" t="s">
        <v>2453</v>
      </c>
      <c r="D4470" s="139" t="s">
        <v>300</v>
      </c>
      <c r="E4470" s="139" t="s">
        <v>359</v>
      </c>
      <c r="F4470" s="139" t="s">
        <v>525</v>
      </c>
      <c r="G4470" s="141">
        <v>53123.199999999997</v>
      </c>
      <c r="H4470" s="141">
        <v>67371.199999999997</v>
      </c>
      <c r="I4470" s="234">
        <v>11</v>
      </c>
      <c r="J4470" s="235">
        <v>0.35483870967741937</v>
      </c>
      <c r="K4470" s="141">
        <v>81619.199999999997</v>
      </c>
      <c r="L4470" s="146">
        <v>1</v>
      </c>
      <c r="M4470" s="139">
        <v>1</v>
      </c>
      <c r="N4470" s="167">
        <v>20</v>
      </c>
      <c r="O4470" s="141">
        <v>53121.120000000003</v>
      </c>
      <c r="P4470" s="80"/>
    </row>
    <row r="4471" spans="1:24" s="236" customFormat="1">
      <c r="A4471" s="80" t="s">
        <v>273</v>
      </c>
      <c r="B4471" s="80" t="s">
        <v>3209</v>
      </c>
      <c r="C4471" s="223" t="s">
        <v>1046</v>
      </c>
      <c r="D4471" s="139" t="s">
        <v>300</v>
      </c>
      <c r="E4471" s="139" t="s">
        <v>301</v>
      </c>
      <c r="F4471" s="139" t="s">
        <v>525</v>
      </c>
      <c r="G4471" s="141">
        <v>50057.68</v>
      </c>
      <c r="H4471" s="141">
        <v>65074.985000000001</v>
      </c>
      <c r="I4471" s="234">
        <v>10</v>
      </c>
      <c r="J4471" s="235">
        <v>0.32258064516129031</v>
      </c>
      <c r="K4471" s="141">
        <v>80092.289999999994</v>
      </c>
      <c r="L4471" s="146">
        <v>1</v>
      </c>
      <c r="M4471" s="139">
        <v>1</v>
      </c>
      <c r="N4471" s="167">
        <v>21</v>
      </c>
      <c r="O4471" s="79">
        <v>51065.3</v>
      </c>
      <c r="P4471" s="80"/>
    </row>
    <row r="4472" spans="1:24" s="236" customFormat="1" ht="22.5">
      <c r="A4472" s="80" t="s">
        <v>3267</v>
      </c>
      <c r="B4472" s="80" t="s">
        <v>3267</v>
      </c>
      <c r="C4472" s="223" t="s">
        <v>5042</v>
      </c>
      <c r="D4472" s="139"/>
      <c r="E4472" s="139"/>
      <c r="F4472" s="139"/>
      <c r="G4472" s="141">
        <v>51833.599999999999</v>
      </c>
      <c r="H4472" s="141">
        <v>64719.199999999997</v>
      </c>
      <c r="I4472" s="234">
        <v>9</v>
      </c>
      <c r="J4472" s="235">
        <v>0.29032258064516131</v>
      </c>
      <c r="K4472" s="141">
        <v>77604.800000000003</v>
      </c>
      <c r="L4472" s="146"/>
      <c r="M4472" s="139"/>
      <c r="N4472" s="167"/>
      <c r="O4472" s="244"/>
      <c r="P4472" s="80"/>
    </row>
    <row r="4473" spans="1:24" s="236" customFormat="1" ht="22.5">
      <c r="A4473" s="80" t="s">
        <v>3191</v>
      </c>
      <c r="B4473" s="80" t="s">
        <v>3199</v>
      </c>
      <c r="C4473" s="223" t="s">
        <v>5043</v>
      </c>
      <c r="D4473" s="139" t="s">
        <v>300</v>
      </c>
      <c r="E4473" s="139" t="s">
        <v>306</v>
      </c>
      <c r="F4473" s="140" t="s">
        <v>2219</v>
      </c>
      <c r="G4473" s="271">
        <v>49799.57</v>
      </c>
      <c r="H4473" s="141">
        <v>64640.054999999993</v>
      </c>
      <c r="I4473" s="234">
        <v>8</v>
      </c>
      <c r="J4473" s="235">
        <v>0.25806451612903225</v>
      </c>
      <c r="K4473" s="271">
        <v>79480.539999999994</v>
      </c>
      <c r="L4473" s="146"/>
      <c r="M4473" s="139"/>
      <c r="N4473" s="167"/>
      <c r="O4473" s="284"/>
      <c r="P4473" s="80"/>
    </row>
    <row r="4474" spans="1:24" s="236" customFormat="1" ht="22.5">
      <c r="A4474" s="80" t="s">
        <v>3219</v>
      </c>
      <c r="B4474" s="80" t="s">
        <v>3220</v>
      </c>
      <c r="C4474" s="223" t="s">
        <v>5044</v>
      </c>
      <c r="D4474" s="139" t="s">
        <v>300</v>
      </c>
      <c r="E4474" s="139" t="s">
        <v>301</v>
      </c>
      <c r="F4474" s="139" t="s">
        <v>525</v>
      </c>
      <c r="G4474" s="141">
        <v>47944</v>
      </c>
      <c r="H4474" s="141">
        <v>64253.5</v>
      </c>
      <c r="I4474" s="234">
        <v>7</v>
      </c>
      <c r="J4474" s="235">
        <v>0.22580645161290322</v>
      </c>
      <c r="K4474" s="141">
        <v>80563</v>
      </c>
      <c r="L4474" s="146">
        <v>1</v>
      </c>
      <c r="M4474" s="139">
        <v>1</v>
      </c>
      <c r="N4474" s="167">
        <v>17</v>
      </c>
      <c r="O4474" s="141">
        <v>66772</v>
      </c>
      <c r="P4474" s="80"/>
    </row>
    <row r="4475" spans="1:24" s="236" customFormat="1">
      <c r="A4475" s="80" t="s">
        <v>280</v>
      </c>
      <c r="B4475" s="80" t="s">
        <v>3213</v>
      </c>
      <c r="C4475" s="223" t="s">
        <v>90</v>
      </c>
      <c r="D4475" s="139" t="s">
        <v>300</v>
      </c>
      <c r="E4475" s="139" t="s">
        <v>301</v>
      </c>
      <c r="F4475" s="139" t="s">
        <v>525</v>
      </c>
      <c r="G4475" s="141">
        <v>50835</v>
      </c>
      <c r="H4475" s="141">
        <v>63211</v>
      </c>
      <c r="I4475" s="234">
        <v>6</v>
      </c>
      <c r="J4475" s="235">
        <v>0.19354838709677419</v>
      </c>
      <c r="K4475" s="141">
        <v>75587</v>
      </c>
      <c r="L4475" s="146">
        <v>1</v>
      </c>
      <c r="M4475" s="139">
        <v>1</v>
      </c>
      <c r="N4475" s="167"/>
      <c r="O4475" s="244"/>
      <c r="P4475" s="80"/>
    </row>
    <row r="4476" spans="1:24" s="236" customFormat="1">
      <c r="A4476" s="80" t="s">
        <v>205</v>
      </c>
      <c r="B4476" s="80" t="s">
        <v>3199</v>
      </c>
      <c r="C4476" s="223" t="s">
        <v>1047</v>
      </c>
      <c r="D4476" s="139" t="s">
        <v>4027</v>
      </c>
      <c r="E4476" s="139" t="s">
        <v>306</v>
      </c>
      <c r="F4476" s="139" t="s">
        <v>525</v>
      </c>
      <c r="G4476" s="141">
        <v>48507.81</v>
      </c>
      <c r="H4476" s="141">
        <v>60155.695</v>
      </c>
      <c r="I4476" s="234">
        <v>5</v>
      </c>
      <c r="J4476" s="235">
        <v>0.16129032258064516</v>
      </c>
      <c r="K4476" s="141">
        <v>71803.58</v>
      </c>
      <c r="L4476" s="146">
        <v>1</v>
      </c>
      <c r="M4476" s="139">
        <v>1</v>
      </c>
      <c r="N4476" s="167">
        <v>22</v>
      </c>
      <c r="O4476" s="79">
        <v>48507.81</v>
      </c>
      <c r="P4476" s="80"/>
      <c r="S4476" s="245"/>
      <c r="T4476" s="245"/>
      <c r="U4476" s="245"/>
    </row>
    <row r="4477" spans="1:24" s="236" customFormat="1" ht="22.5">
      <c r="A4477" s="80" t="s">
        <v>3204</v>
      </c>
      <c r="B4477" s="80" t="s">
        <v>3204</v>
      </c>
      <c r="C4477" s="223" t="s">
        <v>5045</v>
      </c>
      <c r="D4477" s="139" t="s">
        <v>300</v>
      </c>
      <c r="E4477" s="139" t="s">
        <v>301</v>
      </c>
      <c r="F4477" s="139" t="s">
        <v>525</v>
      </c>
      <c r="G4477" s="141">
        <v>44152.42</v>
      </c>
      <c r="H4477" s="141">
        <v>55197.74</v>
      </c>
      <c r="I4477" s="234">
        <v>4</v>
      </c>
      <c r="J4477" s="235">
        <v>0.12903225806451613</v>
      </c>
      <c r="K4477" s="141">
        <v>66243.06</v>
      </c>
      <c r="L4477" s="146">
        <v>1</v>
      </c>
      <c r="M4477" s="139">
        <v>1</v>
      </c>
      <c r="N4477" s="167">
        <v>18</v>
      </c>
      <c r="O4477" s="79">
        <v>60349.64</v>
      </c>
      <c r="P4477" s="80"/>
    </row>
    <row r="4478" spans="1:24" s="236" customFormat="1" ht="22.5">
      <c r="A4478" s="80" t="s">
        <v>3263</v>
      </c>
      <c r="B4478" s="80" t="s">
        <v>3263</v>
      </c>
      <c r="C4478" s="223" t="s">
        <v>5046</v>
      </c>
      <c r="D4478" s="167" t="s">
        <v>4026</v>
      </c>
      <c r="E4478" s="139" t="s">
        <v>301</v>
      </c>
      <c r="F4478" s="139" t="s">
        <v>525</v>
      </c>
      <c r="G4478" s="141">
        <v>41059.199999999997</v>
      </c>
      <c r="H4478" s="141">
        <v>53674.400000000001</v>
      </c>
      <c r="I4478" s="234">
        <v>3</v>
      </c>
      <c r="J4478" s="235">
        <v>9.6774193548387094E-2</v>
      </c>
      <c r="K4478" s="141">
        <v>66289.600000000006</v>
      </c>
      <c r="L4478" s="146">
        <v>1</v>
      </c>
      <c r="M4478" s="139">
        <v>1</v>
      </c>
      <c r="N4478" s="167">
        <v>19</v>
      </c>
      <c r="O4478" s="79">
        <v>56243.199999999997</v>
      </c>
      <c r="P4478" s="80"/>
      <c r="V4478" s="241"/>
      <c r="W4478" s="241"/>
      <c r="X4478" s="241"/>
    </row>
    <row r="4479" spans="1:24" s="236" customFormat="1">
      <c r="A4479" s="80" t="s">
        <v>214</v>
      </c>
      <c r="B4479" s="80" t="s">
        <v>3199</v>
      </c>
      <c r="C4479" s="223" t="s">
        <v>5047</v>
      </c>
      <c r="D4479" s="139" t="s">
        <v>4026</v>
      </c>
      <c r="E4479" s="139" t="s">
        <v>301</v>
      </c>
      <c r="F4479" s="139" t="s">
        <v>525</v>
      </c>
      <c r="G4479" s="141">
        <v>42120</v>
      </c>
      <c r="H4479" s="141">
        <v>52920</v>
      </c>
      <c r="I4479" s="234">
        <v>2</v>
      </c>
      <c r="J4479" s="235">
        <v>6.4516129032258063E-2</v>
      </c>
      <c r="K4479" s="141">
        <v>63720</v>
      </c>
      <c r="L4479" s="146"/>
      <c r="M4479" s="139">
        <v>1</v>
      </c>
      <c r="N4479" s="167">
        <v>23</v>
      </c>
      <c r="O4479" s="79">
        <v>45081</v>
      </c>
      <c r="P4479" s="80"/>
    </row>
    <row r="4480" spans="1:24" ht="20.25">
      <c r="A4480" s="405" t="s">
        <v>90</v>
      </c>
      <c r="B4480" s="405"/>
      <c r="C4480" s="405"/>
      <c r="D4480" s="228"/>
      <c r="E4480" s="228"/>
      <c r="F4480" s="228"/>
      <c r="G4480" s="130"/>
      <c r="H4480" s="130"/>
      <c r="I4480" s="229"/>
      <c r="J4480" s="132"/>
      <c r="K4480" s="130"/>
      <c r="L4480" s="230"/>
      <c r="M4480" s="230"/>
      <c r="N4480" s="230"/>
      <c r="O4480" s="130"/>
      <c r="P4480" s="134"/>
    </row>
    <row r="4481" spans="1:18" ht="18">
      <c r="A4481" s="61" t="s">
        <v>517</v>
      </c>
      <c r="B4481" s="62" t="s">
        <v>243</v>
      </c>
      <c r="C4481" s="61" t="s">
        <v>233</v>
      </c>
      <c r="D4481" s="61" t="s">
        <v>289</v>
      </c>
      <c r="E4481" s="61" t="s">
        <v>518</v>
      </c>
      <c r="F4481" s="61" t="s">
        <v>519</v>
      </c>
      <c r="G4481" s="63" t="s">
        <v>236</v>
      </c>
      <c r="H4481" s="63" t="s">
        <v>237</v>
      </c>
      <c r="I4481" s="232"/>
      <c r="J4481" s="233" t="s">
        <v>520</v>
      </c>
      <c r="K4481" s="63" t="s">
        <v>238</v>
      </c>
      <c r="L4481" s="61" t="s">
        <v>521</v>
      </c>
      <c r="M4481" s="64" t="s">
        <v>522</v>
      </c>
      <c r="N4481" s="64" t="s">
        <v>523</v>
      </c>
      <c r="O4481" s="65" t="s">
        <v>524</v>
      </c>
      <c r="P4481" s="61" t="s">
        <v>240</v>
      </c>
    </row>
    <row r="4482" spans="1:18" s="236" customFormat="1">
      <c r="A4482" s="80" t="s">
        <v>217</v>
      </c>
      <c r="B4482" s="80" t="s">
        <v>3199</v>
      </c>
      <c r="C4482" s="223" t="s">
        <v>2663</v>
      </c>
      <c r="D4482" s="139" t="s">
        <v>4027</v>
      </c>
      <c r="E4482" s="139" t="s">
        <v>301</v>
      </c>
      <c r="F4482" s="140" t="s">
        <v>2219</v>
      </c>
      <c r="G4482" s="141">
        <v>39368.991999999998</v>
      </c>
      <c r="H4482" s="141">
        <v>50188.112000000001</v>
      </c>
      <c r="I4482" s="234">
        <v>1</v>
      </c>
      <c r="J4482" s="235">
        <v>3.2258064516129031E-2</v>
      </c>
      <c r="K4482" s="141">
        <v>61007.232000000004</v>
      </c>
      <c r="L4482" s="146"/>
      <c r="M4482" s="139">
        <v>0</v>
      </c>
      <c r="N4482" s="167"/>
      <c r="O4482" s="244"/>
      <c r="P4482" s="80"/>
    </row>
    <row r="4483" spans="1:18" s="236" customFormat="1">
      <c r="A4483" s="80"/>
      <c r="B4483" s="80"/>
      <c r="C4483" s="223"/>
      <c r="D4483" s="139"/>
      <c r="E4483" s="139"/>
      <c r="F4483" s="139"/>
      <c r="G4483" s="141"/>
      <c r="H4483" s="141"/>
      <c r="I4483" s="234"/>
      <c r="J4483" s="235"/>
      <c r="K4483" s="141"/>
      <c r="L4483" s="146"/>
      <c r="M4483" s="139"/>
      <c r="N4483" s="139"/>
      <c r="O4483" s="79"/>
      <c r="P4483" s="256"/>
      <c r="R4483" s="241"/>
    </row>
    <row r="4484" spans="1:18" s="236" customFormat="1">
      <c r="A4484" s="80"/>
      <c r="B4484" s="80"/>
      <c r="C4484" s="223"/>
      <c r="D4484" s="139"/>
      <c r="E4484" s="139"/>
      <c r="F4484" s="66"/>
      <c r="G4484" s="14" t="s">
        <v>236</v>
      </c>
      <c r="H4484" s="15" t="s">
        <v>237</v>
      </c>
      <c r="I4484" s="259"/>
      <c r="J4484" s="260"/>
      <c r="K4484" s="67" t="s">
        <v>238</v>
      </c>
      <c r="L4484" s="261"/>
      <c r="M4484" s="261"/>
      <c r="N4484" s="261"/>
      <c r="O4484" s="262"/>
      <c r="P4484" s="256"/>
      <c r="R4484" s="241"/>
    </row>
    <row r="4485" spans="1:18" s="236" customFormat="1">
      <c r="A4485" s="80"/>
      <c r="B4485" s="80"/>
      <c r="C4485" s="223"/>
      <c r="D4485" s="139"/>
      <c r="E4485" s="139"/>
      <c r="F4485" s="68" t="s">
        <v>253</v>
      </c>
      <c r="G4485" s="16">
        <v>61394.204422613329</v>
      </c>
      <c r="H4485" s="16">
        <v>78568.764589512386</v>
      </c>
      <c r="I4485" s="259"/>
      <c r="J4485" s="260"/>
      <c r="K4485" s="16">
        <v>95743.324756411457</v>
      </c>
      <c r="L4485" s="261"/>
      <c r="M4485" s="261"/>
      <c r="N4485" s="261"/>
      <c r="O4485" s="262"/>
      <c r="P4485" s="256"/>
      <c r="R4485" s="241"/>
    </row>
    <row r="4486" spans="1:18" s="236" customFormat="1">
      <c r="A4486" s="80"/>
      <c r="B4486" s="80"/>
      <c r="C4486" s="223"/>
      <c r="D4486" s="139"/>
      <c r="E4486" s="139"/>
      <c r="F4486" s="68" t="s">
        <v>254</v>
      </c>
      <c r="G4486" s="16">
        <v>67261.062550506598</v>
      </c>
      <c r="H4486" s="16">
        <v>83301.252500000002</v>
      </c>
      <c r="I4486" s="259"/>
      <c r="J4486" s="260"/>
      <c r="K4486" s="16">
        <v>101558.02499999999</v>
      </c>
      <c r="L4486" s="261"/>
      <c r="M4486" s="261"/>
      <c r="N4486" s="261"/>
      <c r="O4486" s="262"/>
      <c r="P4486" s="256"/>
      <c r="R4486" s="241"/>
    </row>
    <row r="4487" spans="1:18" s="236" customFormat="1">
      <c r="A4487" s="80"/>
      <c r="B4487" s="80"/>
      <c r="C4487" s="223"/>
      <c r="D4487" s="139"/>
      <c r="E4487" s="139"/>
      <c r="F4487" s="68" t="s">
        <v>255</v>
      </c>
      <c r="G4487" s="16">
        <v>50446.34</v>
      </c>
      <c r="H4487" s="16">
        <v>64679.627499999995</v>
      </c>
      <c r="I4487" s="259"/>
      <c r="J4487" s="260"/>
      <c r="K4487" s="16">
        <v>79786.414999999994</v>
      </c>
      <c r="L4487" s="261"/>
      <c r="M4487" s="261"/>
      <c r="N4487" s="261"/>
      <c r="O4487" s="262"/>
      <c r="P4487" s="256"/>
      <c r="R4487" s="241"/>
    </row>
    <row r="4488" spans="1:18" s="236" customFormat="1">
      <c r="A4488" s="80"/>
      <c r="B4488" s="80"/>
      <c r="C4488" s="223"/>
      <c r="D4488" s="139"/>
      <c r="E4488" s="139"/>
      <c r="F4488" s="68" t="s">
        <v>256</v>
      </c>
      <c r="G4488" s="16">
        <v>59720</v>
      </c>
      <c r="H4488" s="16">
        <v>77636</v>
      </c>
      <c r="I4488" s="259"/>
      <c r="J4488" s="260"/>
      <c r="K4488" s="16">
        <v>92414.399999999994</v>
      </c>
      <c r="L4488" s="261"/>
      <c r="M4488" s="261"/>
      <c r="N4488" s="261"/>
      <c r="O4488" s="262"/>
      <c r="P4488" s="256"/>
      <c r="R4488" s="241"/>
    </row>
    <row r="4489" spans="1:18" s="236" customFormat="1">
      <c r="A4489" s="80"/>
      <c r="B4489" s="80"/>
      <c r="C4489" s="223"/>
      <c r="D4489" s="139"/>
      <c r="E4489" s="139"/>
      <c r="F4489" s="68"/>
      <c r="G4489" s="16"/>
      <c r="H4489" s="16"/>
      <c r="I4489" s="259"/>
      <c r="J4489" s="260"/>
      <c r="K4489" s="16"/>
      <c r="L4489" s="261"/>
      <c r="M4489" s="261"/>
      <c r="N4489" s="261"/>
      <c r="O4489" s="262"/>
      <c r="P4489" s="256"/>
      <c r="R4489" s="241"/>
    </row>
    <row r="4490" spans="1:18" s="236" customFormat="1">
      <c r="A4490" s="80"/>
      <c r="B4490" s="80"/>
      <c r="C4490" s="223"/>
      <c r="D4490" s="139"/>
      <c r="E4490" s="139"/>
      <c r="F4490" s="68"/>
      <c r="G4490" s="16"/>
      <c r="H4490" s="69"/>
      <c r="I4490" s="263"/>
      <c r="J4490" s="406" t="s">
        <v>257</v>
      </c>
      <c r="K4490" s="406"/>
      <c r="L4490" s="406"/>
      <c r="M4490" s="406"/>
      <c r="N4490" s="406"/>
      <c r="O4490" s="406"/>
      <c r="P4490" s="256"/>
      <c r="R4490" s="241"/>
    </row>
    <row r="4491" spans="1:18" s="236" customFormat="1">
      <c r="A4491" s="80"/>
      <c r="B4491" s="80"/>
      <c r="C4491" s="223"/>
      <c r="D4491" s="139"/>
      <c r="E4491" s="139"/>
      <c r="F4491" s="68"/>
      <c r="G4491" s="16"/>
      <c r="H4491" s="70"/>
      <c r="I4491" s="264"/>
      <c r="J4491" s="265" t="s">
        <v>258</v>
      </c>
      <c r="K4491" s="71">
        <v>90728.242500000008</v>
      </c>
      <c r="L4491" s="266"/>
      <c r="M4491" s="407" t="s">
        <v>259</v>
      </c>
      <c r="N4491" s="407"/>
      <c r="O4491" s="72">
        <v>83134.796310144942</v>
      </c>
      <c r="P4491" s="256"/>
      <c r="R4491" s="241"/>
    </row>
    <row r="4492" spans="1:18" s="236" customFormat="1">
      <c r="A4492" s="80"/>
      <c r="B4492" s="80"/>
      <c r="C4492" s="223"/>
      <c r="D4492" s="139"/>
      <c r="E4492" s="139"/>
      <c r="F4492" s="261"/>
      <c r="G4492" s="262"/>
      <c r="H4492" s="70"/>
      <c r="I4492" s="264"/>
      <c r="J4492" s="265" t="s">
        <v>260</v>
      </c>
      <c r="K4492" s="71">
        <v>63560.82</v>
      </c>
      <c r="L4492" s="266"/>
      <c r="M4492" s="407" t="s">
        <v>537</v>
      </c>
      <c r="N4492" s="407"/>
      <c r="O4492" s="72">
        <v>80480.656978571453</v>
      </c>
      <c r="P4492" s="256"/>
      <c r="R4492" s="241"/>
    </row>
    <row r="4493" spans="1:18" s="236" customFormat="1">
      <c r="A4493" s="80"/>
      <c r="B4493" s="80"/>
      <c r="C4493" s="223"/>
      <c r="D4493" s="139"/>
      <c r="E4493" s="139"/>
      <c r="F4493" s="139"/>
      <c r="G4493" s="141"/>
      <c r="H4493" s="141"/>
      <c r="I4493" s="234"/>
      <c r="J4493" s="235"/>
      <c r="K4493" s="141"/>
      <c r="L4493" s="146"/>
      <c r="M4493" s="139"/>
      <c r="N4493" s="139"/>
      <c r="O4493" s="79"/>
      <c r="P4493" s="256"/>
      <c r="R4493" s="241"/>
    </row>
    <row r="4494" spans="1:18" ht="20.25">
      <c r="A4494" s="405" t="s">
        <v>91</v>
      </c>
      <c r="B4494" s="405"/>
      <c r="C4494" s="405"/>
      <c r="D4494" s="228"/>
      <c r="E4494" s="228"/>
      <c r="F4494" s="228"/>
      <c r="G4494" s="130"/>
      <c r="H4494" s="130"/>
      <c r="I4494" s="229"/>
      <c r="J4494" s="132"/>
      <c r="K4494" s="130"/>
      <c r="L4494" s="230"/>
      <c r="M4494" s="230"/>
      <c r="N4494" s="230"/>
      <c r="O4494" s="130"/>
      <c r="P4494" s="134"/>
    </row>
    <row r="4495" spans="1:18" ht="18">
      <c r="A4495" s="61" t="s">
        <v>517</v>
      </c>
      <c r="B4495" s="62" t="s">
        <v>243</v>
      </c>
      <c r="C4495" s="61" t="s">
        <v>233</v>
      </c>
      <c r="D4495" s="61" t="s">
        <v>289</v>
      </c>
      <c r="E4495" s="61" t="s">
        <v>518</v>
      </c>
      <c r="F4495" s="61" t="s">
        <v>519</v>
      </c>
      <c r="G4495" s="63" t="s">
        <v>236</v>
      </c>
      <c r="H4495" s="63" t="s">
        <v>237</v>
      </c>
      <c r="I4495" s="232"/>
      <c r="J4495" s="233" t="s">
        <v>520</v>
      </c>
      <c r="K4495" s="63" t="s">
        <v>238</v>
      </c>
      <c r="L4495" s="61" t="s">
        <v>521</v>
      </c>
      <c r="M4495" s="64" t="s">
        <v>522</v>
      </c>
      <c r="N4495" s="64" t="s">
        <v>523</v>
      </c>
      <c r="O4495" s="65" t="s">
        <v>524</v>
      </c>
      <c r="P4495" s="61" t="s">
        <v>240</v>
      </c>
    </row>
    <row r="4496" spans="1:18" s="236" customFormat="1" ht="22.5">
      <c r="A4496" s="80" t="s">
        <v>1743</v>
      </c>
      <c r="B4496" s="80" t="s">
        <v>3251</v>
      </c>
      <c r="C4496" s="223" t="s">
        <v>5048</v>
      </c>
      <c r="D4496" s="139" t="s">
        <v>300</v>
      </c>
      <c r="E4496" s="139" t="s">
        <v>306</v>
      </c>
      <c r="F4496" s="139" t="s">
        <v>525</v>
      </c>
      <c r="G4496" s="141">
        <v>80184</v>
      </c>
      <c r="H4496" s="141">
        <v>104239.2</v>
      </c>
      <c r="I4496" s="234">
        <v>50</v>
      </c>
      <c r="J4496" s="235">
        <v>1</v>
      </c>
      <c r="K4496" s="141">
        <v>128294.39999999999</v>
      </c>
      <c r="L4496" s="146">
        <v>1</v>
      </c>
      <c r="M4496" s="139">
        <v>1</v>
      </c>
      <c r="N4496" s="167">
        <v>1</v>
      </c>
      <c r="O4496" s="79">
        <v>110312.17599999999</v>
      </c>
      <c r="P4496" s="80"/>
      <c r="Q4496" s="245"/>
    </row>
    <row r="4497" spans="1:24" s="236" customFormat="1" ht="22.5">
      <c r="A4497" s="80" t="s">
        <v>3212</v>
      </c>
      <c r="B4497" s="80" t="s">
        <v>3213</v>
      </c>
      <c r="C4497" s="223" t="s">
        <v>5049</v>
      </c>
      <c r="D4497" s="139" t="s">
        <v>300</v>
      </c>
      <c r="E4497" s="139" t="s">
        <v>301</v>
      </c>
      <c r="F4497" s="140" t="s">
        <v>2219</v>
      </c>
      <c r="G4497" s="141">
        <v>64710.67</v>
      </c>
      <c r="H4497" s="141">
        <v>96416.424999999988</v>
      </c>
      <c r="I4497" s="234">
        <v>49</v>
      </c>
      <c r="J4497" s="235">
        <v>0.98</v>
      </c>
      <c r="K4497" s="141">
        <v>128122.18</v>
      </c>
      <c r="L4497" s="146"/>
      <c r="M4497" s="139">
        <v>1</v>
      </c>
      <c r="N4497" s="167">
        <v>2</v>
      </c>
      <c r="O4497" s="79">
        <v>109158.7</v>
      </c>
      <c r="P4497" s="80"/>
    </row>
    <row r="4498" spans="1:24" s="236" customFormat="1">
      <c r="A4498" s="80" t="s">
        <v>273</v>
      </c>
      <c r="B4498" s="80" t="s">
        <v>3209</v>
      </c>
      <c r="C4498" s="223" t="s">
        <v>3805</v>
      </c>
      <c r="D4498" s="139" t="s">
        <v>300</v>
      </c>
      <c r="E4498" s="139" t="s">
        <v>306</v>
      </c>
      <c r="F4498" s="139" t="s">
        <v>525</v>
      </c>
      <c r="G4498" s="141">
        <v>67082.080000000002</v>
      </c>
      <c r="H4498" s="141">
        <v>87206.705000000002</v>
      </c>
      <c r="I4498" s="234">
        <v>48</v>
      </c>
      <c r="J4498" s="235">
        <v>0.96</v>
      </c>
      <c r="K4498" s="141">
        <v>107331.33</v>
      </c>
      <c r="L4498" s="146">
        <v>1</v>
      </c>
      <c r="M4498" s="139">
        <v>1</v>
      </c>
      <c r="N4498" s="167">
        <v>3</v>
      </c>
      <c r="O4498" s="79">
        <v>88718.3</v>
      </c>
      <c r="P4498" s="80"/>
    </row>
    <row r="4499" spans="1:24" s="236" customFormat="1" ht="22.5">
      <c r="A4499" s="80" t="s">
        <v>214</v>
      </c>
      <c r="B4499" s="80" t="s">
        <v>3199</v>
      </c>
      <c r="C4499" s="223" t="s">
        <v>2673</v>
      </c>
      <c r="D4499" s="139" t="s">
        <v>300</v>
      </c>
      <c r="E4499" s="139" t="s">
        <v>301</v>
      </c>
      <c r="F4499" s="139" t="s">
        <v>525</v>
      </c>
      <c r="G4499" s="141">
        <v>65880</v>
      </c>
      <c r="H4499" s="141">
        <v>84780</v>
      </c>
      <c r="I4499" s="234">
        <v>47</v>
      </c>
      <c r="J4499" s="235">
        <v>0.94</v>
      </c>
      <c r="K4499" s="141">
        <v>103680</v>
      </c>
      <c r="L4499" s="146"/>
      <c r="M4499" s="139">
        <v>1</v>
      </c>
      <c r="N4499" s="167">
        <v>15</v>
      </c>
      <c r="O4499" s="79">
        <v>69970.83</v>
      </c>
      <c r="P4499" s="80"/>
    </row>
    <row r="4500" spans="1:24" s="236" customFormat="1">
      <c r="A4500" s="80" t="s">
        <v>220</v>
      </c>
      <c r="B4500" s="80" t="s">
        <v>3201</v>
      </c>
      <c r="C4500" s="223" t="s">
        <v>1048</v>
      </c>
      <c r="D4500" s="139" t="s">
        <v>4026</v>
      </c>
      <c r="E4500" s="139" t="s">
        <v>301</v>
      </c>
      <c r="F4500" s="139" t="s">
        <v>525</v>
      </c>
      <c r="G4500" s="141">
        <v>64329</v>
      </c>
      <c r="H4500" s="141">
        <v>82709</v>
      </c>
      <c r="I4500" s="234">
        <v>46</v>
      </c>
      <c r="J4500" s="235">
        <v>0.92</v>
      </c>
      <c r="K4500" s="141">
        <v>101089</v>
      </c>
      <c r="L4500" s="146">
        <v>1</v>
      </c>
      <c r="M4500" s="139">
        <v>1</v>
      </c>
      <c r="N4500" s="167">
        <v>5</v>
      </c>
      <c r="O4500" s="79">
        <v>85789.6</v>
      </c>
      <c r="P4500" s="80"/>
    </row>
    <row r="4501" spans="1:24" s="236" customFormat="1">
      <c r="A4501" s="80" t="s">
        <v>3194</v>
      </c>
      <c r="B4501" s="80" t="s">
        <v>3214</v>
      </c>
      <c r="C4501" s="223" t="s">
        <v>1050</v>
      </c>
      <c r="D4501" s="139" t="s">
        <v>300</v>
      </c>
      <c r="E4501" s="139" t="s">
        <v>301</v>
      </c>
      <c r="F4501" s="139" t="s">
        <v>525</v>
      </c>
      <c r="G4501" s="141">
        <v>60140</v>
      </c>
      <c r="H4501" s="141">
        <v>81957.5</v>
      </c>
      <c r="I4501" s="234">
        <v>45</v>
      </c>
      <c r="J4501" s="235">
        <v>0.9</v>
      </c>
      <c r="K4501" s="141">
        <v>103775</v>
      </c>
      <c r="L4501" s="146">
        <v>1</v>
      </c>
      <c r="M4501" s="139">
        <v>1</v>
      </c>
      <c r="N4501" s="167">
        <v>10</v>
      </c>
      <c r="O4501" s="79">
        <v>78062.460000000006</v>
      </c>
      <c r="P4501" s="80"/>
      <c r="Q4501" s="241"/>
    </row>
    <row r="4502" spans="1:24" s="236" customFormat="1">
      <c r="A4502" s="80" t="s">
        <v>3241</v>
      </c>
      <c r="B4502" s="80" t="s">
        <v>3213</v>
      </c>
      <c r="C4502" s="223" t="s">
        <v>5050</v>
      </c>
      <c r="D4502" s="139" t="s">
        <v>300</v>
      </c>
      <c r="E4502" s="139"/>
      <c r="F4502" s="139" t="s">
        <v>525</v>
      </c>
      <c r="G4502" s="141">
        <v>61369.36</v>
      </c>
      <c r="H4502" s="141">
        <v>80876.76999999999</v>
      </c>
      <c r="I4502" s="234">
        <v>44</v>
      </c>
      <c r="J4502" s="235">
        <v>0.88</v>
      </c>
      <c r="K4502" s="141">
        <v>100384.18</v>
      </c>
      <c r="L4502" s="146">
        <v>1</v>
      </c>
      <c r="M4502" s="139">
        <v>1</v>
      </c>
      <c r="N4502" s="167">
        <v>7</v>
      </c>
      <c r="O4502" s="79">
        <v>80876.76999999999</v>
      </c>
      <c r="P4502" s="80"/>
    </row>
    <row r="4503" spans="1:24" s="236" customFormat="1">
      <c r="A4503" s="80" t="s">
        <v>208</v>
      </c>
      <c r="B4503" s="80" t="s">
        <v>3201</v>
      </c>
      <c r="C4503" s="237" t="s">
        <v>1051</v>
      </c>
      <c r="D4503" s="139" t="s">
        <v>300</v>
      </c>
      <c r="E4503" s="139" t="s">
        <v>306</v>
      </c>
      <c r="F4503" s="139" t="s">
        <v>525</v>
      </c>
      <c r="G4503" s="141">
        <v>59864</v>
      </c>
      <c r="H4503" s="141">
        <v>80322.5</v>
      </c>
      <c r="I4503" s="234">
        <v>43</v>
      </c>
      <c r="J4503" s="235">
        <v>0.86</v>
      </c>
      <c r="K4503" s="141">
        <v>100781</v>
      </c>
      <c r="L4503" s="146">
        <v>1</v>
      </c>
      <c r="M4503" s="139">
        <v>1</v>
      </c>
      <c r="N4503" s="167">
        <v>13</v>
      </c>
      <c r="O4503" s="79">
        <v>71119</v>
      </c>
      <c r="P4503" s="80"/>
    </row>
    <row r="4504" spans="1:24" s="236" customFormat="1">
      <c r="A4504" s="80" t="s">
        <v>3256</v>
      </c>
      <c r="B4504" s="80" t="s">
        <v>3222</v>
      </c>
      <c r="C4504" s="224" t="s">
        <v>5051</v>
      </c>
      <c r="D4504" s="139" t="s">
        <v>300</v>
      </c>
      <c r="E4504" s="167"/>
      <c r="F4504" s="167" t="s">
        <v>525</v>
      </c>
      <c r="G4504" s="156">
        <v>57824</v>
      </c>
      <c r="H4504" s="141">
        <v>76679.199999999997</v>
      </c>
      <c r="I4504" s="234">
        <v>42</v>
      </c>
      <c r="J4504" s="235">
        <v>0.84</v>
      </c>
      <c r="K4504" s="156">
        <v>95534.399999999994</v>
      </c>
      <c r="L4504" s="240"/>
      <c r="M4504" s="167">
        <v>1</v>
      </c>
      <c r="N4504" s="167">
        <v>6</v>
      </c>
      <c r="O4504" s="85">
        <v>84656</v>
      </c>
      <c r="P4504" s="182"/>
    </row>
    <row r="4505" spans="1:24" s="236" customFormat="1" ht="13.5">
      <c r="A4505" s="80" t="s">
        <v>209</v>
      </c>
      <c r="B4505" s="80" t="s">
        <v>3201</v>
      </c>
      <c r="C4505" s="223" t="s">
        <v>2666</v>
      </c>
      <c r="D4505" s="139" t="s">
        <v>300</v>
      </c>
      <c r="E4505" s="305" t="s">
        <v>301</v>
      </c>
      <c r="F4505" s="139" t="s">
        <v>525</v>
      </c>
      <c r="G4505" s="141">
        <v>58656</v>
      </c>
      <c r="H4505" s="141">
        <v>73320</v>
      </c>
      <c r="I4505" s="234">
        <v>41</v>
      </c>
      <c r="J4505" s="235">
        <v>0.82</v>
      </c>
      <c r="K4505" s="141">
        <v>87984</v>
      </c>
      <c r="L4505" s="146">
        <v>1</v>
      </c>
      <c r="M4505" s="139">
        <v>1</v>
      </c>
      <c r="N4505" s="167">
        <v>14</v>
      </c>
      <c r="O4505" s="271">
        <v>70921.210000000006</v>
      </c>
      <c r="P4505" s="80"/>
    </row>
    <row r="4506" spans="1:24" s="236" customFormat="1" ht="22.5">
      <c r="A4506" s="80" t="s">
        <v>216</v>
      </c>
      <c r="B4506" s="80" t="s">
        <v>3199</v>
      </c>
      <c r="C4506" s="224" t="s">
        <v>2665</v>
      </c>
      <c r="D4506" s="167" t="s">
        <v>4026</v>
      </c>
      <c r="E4506" s="239" t="s">
        <v>359</v>
      </c>
      <c r="F4506" s="140" t="s">
        <v>2219</v>
      </c>
      <c r="G4506" s="85">
        <v>58841.328000000009</v>
      </c>
      <c r="H4506" s="141">
        <v>70817.967999999993</v>
      </c>
      <c r="I4506" s="234">
        <v>40</v>
      </c>
      <c r="J4506" s="235">
        <v>0.8</v>
      </c>
      <c r="K4506" s="85">
        <v>82794.607999999993</v>
      </c>
      <c r="L4506" s="240">
        <v>1</v>
      </c>
      <c r="M4506" s="167"/>
      <c r="N4506" s="167">
        <v>11</v>
      </c>
      <c r="O4506" s="85">
        <v>75376.7</v>
      </c>
      <c r="P4506" s="182"/>
    </row>
    <row r="4507" spans="1:24" s="236" customFormat="1">
      <c r="A4507" s="80" t="s">
        <v>3219</v>
      </c>
      <c r="B4507" s="80" t="s">
        <v>3220</v>
      </c>
      <c r="C4507" s="223" t="s">
        <v>5052</v>
      </c>
      <c r="D4507" s="139" t="s">
        <v>300</v>
      </c>
      <c r="E4507" s="139" t="s">
        <v>359</v>
      </c>
      <c r="F4507" s="139" t="s">
        <v>525</v>
      </c>
      <c r="G4507" s="141">
        <v>52738</v>
      </c>
      <c r="H4507" s="141">
        <v>70679.5</v>
      </c>
      <c r="I4507" s="234">
        <v>39</v>
      </c>
      <c r="J4507" s="235">
        <v>0.78</v>
      </c>
      <c r="K4507" s="141">
        <v>88621</v>
      </c>
      <c r="L4507" s="146">
        <v>1</v>
      </c>
      <c r="M4507" s="139">
        <v>1</v>
      </c>
      <c r="N4507" s="167">
        <v>12</v>
      </c>
      <c r="O4507" s="141">
        <v>74408</v>
      </c>
      <c r="P4507" s="80"/>
    </row>
    <row r="4508" spans="1:24" s="236" customFormat="1">
      <c r="A4508" s="80" t="s">
        <v>212</v>
      </c>
      <c r="B4508" s="80" t="s">
        <v>3199</v>
      </c>
      <c r="C4508" s="224" t="s">
        <v>1336</v>
      </c>
      <c r="D4508" s="139" t="s">
        <v>300</v>
      </c>
      <c r="E4508" s="167" t="s">
        <v>301</v>
      </c>
      <c r="F4508" s="167" t="s">
        <v>525</v>
      </c>
      <c r="G4508" s="156">
        <v>55432</v>
      </c>
      <c r="H4508" s="141">
        <v>70657.600000000006</v>
      </c>
      <c r="I4508" s="234">
        <v>38</v>
      </c>
      <c r="J4508" s="235">
        <v>0.76</v>
      </c>
      <c r="K4508" s="156">
        <v>85883.199999999997</v>
      </c>
      <c r="L4508" s="240">
        <v>1</v>
      </c>
      <c r="M4508" s="167">
        <v>1</v>
      </c>
      <c r="N4508" s="167">
        <v>4</v>
      </c>
      <c r="O4508" s="85">
        <v>85883.199999999997</v>
      </c>
      <c r="P4508" s="80"/>
    </row>
    <row r="4509" spans="1:24" s="236" customFormat="1" ht="22.5">
      <c r="A4509" s="80" t="s">
        <v>1732</v>
      </c>
      <c r="B4509" s="80" t="s">
        <v>3297</v>
      </c>
      <c r="C4509" s="223" t="s">
        <v>2664</v>
      </c>
      <c r="D4509" s="139" t="s">
        <v>300</v>
      </c>
      <c r="E4509" s="139" t="s">
        <v>301</v>
      </c>
      <c r="F4509" s="139" t="s">
        <v>525</v>
      </c>
      <c r="G4509" s="141">
        <v>56409.599999999999</v>
      </c>
      <c r="H4509" s="141">
        <v>70501.600000000006</v>
      </c>
      <c r="I4509" s="234">
        <v>37</v>
      </c>
      <c r="J4509" s="235">
        <v>0.74</v>
      </c>
      <c r="K4509" s="141">
        <v>84593.600000000006</v>
      </c>
      <c r="L4509" s="146">
        <v>1</v>
      </c>
      <c r="M4509" s="139">
        <v>1</v>
      </c>
      <c r="N4509" s="167">
        <v>23</v>
      </c>
      <c r="O4509" s="79">
        <v>62920</v>
      </c>
      <c r="P4509" s="80"/>
    </row>
    <row r="4510" spans="1:24" s="236" customFormat="1">
      <c r="A4510" s="80" t="s">
        <v>217</v>
      </c>
      <c r="B4510" s="80" t="s">
        <v>3199</v>
      </c>
      <c r="C4510" s="223" t="s">
        <v>91</v>
      </c>
      <c r="D4510" s="139" t="s">
        <v>300</v>
      </c>
      <c r="E4510" s="139" t="s">
        <v>301</v>
      </c>
      <c r="F4510" s="140" t="s">
        <v>2219</v>
      </c>
      <c r="G4510" s="141">
        <v>53822.495999999999</v>
      </c>
      <c r="H4510" s="141">
        <v>68643.64</v>
      </c>
      <c r="I4510" s="234">
        <v>36</v>
      </c>
      <c r="J4510" s="235">
        <v>0.72</v>
      </c>
      <c r="K4510" s="141">
        <v>83464.784</v>
      </c>
      <c r="L4510" s="146">
        <v>2</v>
      </c>
      <c r="M4510" s="139">
        <v>2</v>
      </c>
      <c r="N4510" s="167">
        <v>19</v>
      </c>
      <c r="O4510" s="79">
        <v>67797.600000000006</v>
      </c>
      <c r="P4510" s="80"/>
    </row>
    <row r="4511" spans="1:24" s="236" customFormat="1">
      <c r="A4511" s="80" t="s">
        <v>213</v>
      </c>
      <c r="B4511" s="80" t="s">
        <v>3199</v>
      </c>
      <c r="C4511" s="223" t="s">
        <v>1052</v>
      </c>
      <c r="D4511" s="139" t="s">
        <v>300</v>
      </c>
      <c r="E4511" s="139" t="s">
        <v>306</v>
      </c>
      <c r="F4511" s="139"/>
      <c r="G4511" s="141">
        <v>52705.16</v>
      </c>
      <c r="H4511" s="141">
        <v>68516.709999999992</v>
      </c>
      <c r="I4511" s="234">
        <v>35</v>
      </c>
      <c r="J4511" s="235">
        <v>0.7</v>
      </c>
      <c r="K4511" s="141">
        <v>84328.26</v>
      </c>
      <c r="L4511" s="146">
        <v>1</v>
      </c>
      <c r="M4511" s="139">
        <v>1</v>
      </c>
      <c r="N4511" s="167">
        <v>25</v>
      </c>
      <c r="O4511" s="79">
        <v>61639.76</v>
      </c>
      <c r="P4511" s="80"/>
    </row>
    <row r="4512" spans="1:24" s="236" customFormat="1" ht="22.5">
      <c r="A4512" s="80" t="s">
        <v>1721</v>
      </c>
      <c r="B4512" s="80" t="s">
        <v>3209</v>
      </c>
      <c r="C4512" s="223" t="s">
        <v>2667</v>
      </c>
      <c r="D4512" s="139" t="s">
        <v>300</v>
      </c>
      <c r="E4512" s="139" t="s">
        <v>301</v>
      </c>
      <c r="F4512" s="139" t="s">
        <v>525</v>
      </c>
      <c r="G4512" s="141">
        <v>54233.4</v>
      </c>
      <c r="H4512" s="141">
        <v>68377.919999999998</v>
      </c>
      <c r="I4512" s="234">
        <v>34</v>
      </c>
      <c r="J4512" s="235">
        <v>0.68</v>
      </c>
      <c r="K4512" s="141">
        <v>82522.44</v>
      </c>
      <c r="L4512" s="146"/>
      <c r="M4512" s="139"/>
      <c r="N4512" s="167"/>
      <c r="O4512" s="244"/>
      <c r="P4512" s="80"/>
      <c r="Q4512" s="241"/>
      <c r="V4512" s="241"/>
      <c r="W4512" s="241"/>
      <c r="X4512" s="241"/>
    </row>
    <row r="4513" spans="1:24" s="236" customFormat="1">
      <c r="A4513" s="80" t="s">
        <v>222</v>
      </c>
      <c r="B4513" s="80" t="s">
        <v>3199</v>
      </c>
      <c r="C4513" s="223" t="s">
        <v>91</v>
      </c>
      <c r="D4513" s="139" t="s">
        <v>300</v>
      </c>
      <c r="E4513" s="139" t="s">
        <v>301</v>
      </c>
      <c r="F4513" s="139" t="s">
        <v>525</v>
      </c>
      <c r="G4513" s="141">
        <v>50664</v>
      </c>
      <c r="H4513" s="141">
        <v>68022</v>
      </c>
      <c r="I4513" s="234">
        <v>33</v>
      </c>
      <c r="J4513" s="235">
        <v>0.66</v>
      </c>
      <c r="K4513" s="141">
        <v>85380</v>
      </c>
      <c r="L4513" s="146">
        <v>1</v>
      </c>
      <c r="M4513" s="139">
        <v>1</v>
      </c>
      <c r="N4513" s="167">
        <v>20</v>
      </c>
      <c r="O4513" s="79">
        <v>64153</v>
      </c>
      <c r="P4513" s="80"/>
      <c r="S4513" s="241"/>
      <c r="T4513" s="241"/>
    </row>
    <row r="4514" spans="1:24" s="236" customFormat="1">
      <c r="A4514" s="80" t="s">
        <v>1718</v>
      </c>
      <c r="B4514" s="80" t="s">
        <v>3199</v>
      </c>
      <c r="C4514" s="223" t="s">
        <v>2668</v>
      </c>
      <c r="D4514" s="139" t="s">
        <v>300</v>
      </c>
      <c r="E4514" s="139" t="s">
        <v>301</v>
      </c>
      <c r="F4514" s="140" t="s">
        <v>2219</v>
      </c>
      <c r="G4514" s="141">
        <v>51955</v>
      </c>
      <c r="H4514" s="141">
        <v>67541.5</v>
      </c>
      <c r="I4514" s="234">
        <v>32</v>
      </c>
      <c r="J4514" s="235">
        <v>0.64</v>
      </c>
      <c r="K4514" s="141">
        <v>83128</v>
      </c>
      <c r="L4514" s="146">
        <v>1</v>
      </c>
      <c r="M4514" s="139">
        <v>1</v>
      </c>
      <c r="N4514" s="167">
        <v>27</v>
      </c>
      <c r="O4514" s="79">
        <v>60695</v>
      </c>
      <c r="P4514" s="80"/>
    </row>
    <row r="4515" spans="1:24" s="236" customFormat="1">
      <c r="A4515" s="80" t="s">
        <v>3197</v>
      </c>
      <c r="B4515" s="80" t="s">
        <v>3258</v>
      </c>
      <c r="C4515" s="238" t="s">
        <v>1053</v>
      </c>
      <c r="D4515" s="139" t="s">
        <v>300</v>
      </c>
      <c r="E4515" s="158" t="s">
        <v>359</v>
      </c>
      <c r="F4515" s="161" t="s">
        <v>525</v>
      </c>
      <c r="G4515" s="141">
        <v>52124</v>
      </c>
      <c r="H4515" s="141">
        <v>67133</v>
      </c>
      <c r="I4515" s="234">
        <v>31</v>
      </c>
      <c r="J4515" s="235">
        <v>0.62</v>
      </c>
      <c r="K4515" s="141">
        <v>82142</v>
      </c>
      <c r="L4515" s="146"/>
      <c r="M4515" s="139">
        <v>3</v>
      </c>
      <c r="N4515" s="167">
        <v>33</v>
      </c>
      <c r="O4515" s="79">
        <v>53271.49</v>
      </c>
      <c r="P4515" s="80"/>
    </row>
    <row r="4516" spans="1:24" s="236" customFormat="1">
      <c r="A4516" s="80" t="s">
        <v>3281</v>
      </c>
      <c r="B4516" s="80" t="s">
        <v>3258</v>
      </c>
      <c r="C4516" s="223" t="s">
        <v>1054</v>
      </c>
      <c r="D4516" s="139" t="s">
        <v>300</v>
      </c>
      <c r="E4516" s="139" t="s">
        <v>301</v>
      </c>
      <c r="F4516" s="139" t="s">
        <v>525</v>
      </c>
      <c r="G4516" s="141">
        <v>53000</v>
      </c>
      <c r="H4516" s="141">
        <v>67000</v>
      </c>
      <c r="I4516" s="234">
        <v>30</v>
      </c>
      <c r="J4516" s="235">
        <v>0.6</v>
      </c>
      <c r="K4516" s="141">
        <v>81000</v>
      </c>
      <c r="L4516" s="146">
        <v>1</v>
      </c>
      <c r="M4516" s="139">
        <v>1</v>
      </c>
      <c r="N4516" s="167">
        <v>17</v>
      </c>
      <c r="O4516" s="79">
        <v>68412.990000000005</v>
      </c>
      <c r="P4516" s="80"/>
    </row>
    <row r="4517" spans="1:24" s="236" customFormat="1">
      <c r="A4517" s="80" t="s">
        <v>3221</v>
      </c>
      <c r="B4517" s="80" t="s">
        <v>3199</v>
      </c>
      <c r="C4517" s="223" t="s">
        <v>5053</v>
      </c>
      <c r="D4517" s="139" t="s">
        <v>300</v>
      </c>
      <c r="E4517" s="139" t="s">
        <v>359</v>
      </c>
      <c r="F4517" s="139" t="s">
        <v>525</v>
      </c>
      <c r="G4517" s="141">
        <v>52367</v>
      </c>
      <c r="H4517" s="141">
        <v>66768</v>
      </c>
      <c r="I4517" s="234">
        <v>29</v>
      </c>
      <c r="J4517" s="235">
        <v>0.57999999999999996</v>
      </c>
      <c r="K4517" s="141">
        <v>81169</v>
      </c>
      <c r="L4517" s="146">
        <v>1</v>
      </c>
      <c r="M4517" s="139">
        <v>1</v>
      </c>
      <c r="N4517" s="167">
        <v>18</v>
      </c>
      <c r="O4517" s="79">
        <v>68162</v>
      </c>
      <c r="P4517" s="80"/>
      <c r="S4517" s="245"/>
      <c r="T4517" s="245"/>
      <c r="U4517" s="241"/>
    </row>
    <row r="4518" spans="1:24" s="236" customFormat="1">
      <c r="A4518" s="80" t="s">
        <v>224</v>
      </c>
      <c r="B4518" s="80" t="s">
        <v>3201</v>
      </c>
      <c r="C4518" s="223" t="s">
        <v>1049</v>
      </c>
      <c r="D4518" s="139" t="s">
        <v>300</v>
      </c>
      <c r="E4518" s="139" t="s">
        <v>301</v>
      </c>
      <c r="F4518" s="140" t="s">
        <v>2219</v>
      </c>
      <c r="G4518" s="141">
        <v>53031.165005488081</v>
      </c>
      <c r="H4518" s="141">
        <v>66294.391157442849</v>
      </c>
      <c r="I4518" s="234">
        <v>28</v>
      </c>
      <c r="J4518" s="235">
        <v>0.56000000000000005</v>
      </c>
      <c r="K4518" s="141">
        <v>79557.617309397625</v>
      </c>
      <c r="L4518" s="146">
        <v>1</v>
      </c>
      <c r="M4518" s="139">
        <v>1</v>
      </c>
      <c r="N4518" s="167">
        <v>8</v>
      </c>
      <c r="O4518" s="79">
        <v>79560</v>
      </c>
      <c r="P4518" s="80"/>
      <c r="Q4518" s="245"/>
      <c r="V4518" s="245"/>
      <c r="W4518" s="245"/>
      <c r="X4518" s="245"/>
    </row>
    <row r="4519" spans="1:24" s="236" customFormat="1">
      <c r="A4519" s="80" t="s">
        <v>1716</v>
      </c>
      <c r="B4519" s="80" t="s">
        <v>3205</v>
      </c>
      <c r="C4519" s="223" t="s">
        <v>2670</v>
      </c>
      <c r="D4519" s="139" t="s">
        <v>4026</v>
      </c>
      <c r="E4519" s="139" t="s">
        <v>301</v>
      </c>
      <c r="F4519" s="140" t="s">
        <v>2219</v>
      </c>
      <c r="G4519" s="141">
        <v>42803.51</v>
      </c>
      <c r="H4519" s="141">
        <v>64377.744999999995</v>
      </c>
      <c r="I4519" s="234">
        <v>27</v>
      </c>
      <c r="J4519" s="235">
        <v>0.54</v>
      </c>
      <c r="K4519" s="141">
        <v>85951.98</v>
      </c>
      <c r="L4519" s="146">
        <v>1</v>
      </c>
      <c r="M4519" s="139">
        <v>1</v>
      </c>
      <c r="N4519" s="167">
        <v>16</v>
      </c>
      <c r="O4519" s="79">
        <v>69907.990000000005</v>
      </c>
      <c r="P4519" s="80"/>
    </row>
    <row r="4520" spans="1:24" s="236" customFormat="1">
      <c r="A4520" s="80" t="s">
        <v>3364</v>
      </c>
      <c r="B4520" s="80" t="s">
        <v>3213</v>
      </c>
      <c r="C4520" s="223" t="s">
        <v>1333</v>
      </c>
      <c r="D4520" s="139" t="s">
        <v>4026</v>
      </c>
      <c r="E4520" s="139" t="s">
        <v>306</v>
      </c>
      <c r="F4520" s="139" t="s">
        <v>525</v>
      </c>
      <c r="G4520" s="141">
        <v>51538.5</v>
      </c>
      <c r="H4520" s="141">
        <v>63891.75</v>
      </c>
      <c r="I4520" s="234">
        <v>26</v>
      </c>
      <c r="J4520" s="235">
        <v>0.52</v>
      </c>
      <c r="K4520" s="141">
        <v>76245</v>
      </c>
      <c r="L4520" s="146">
        <v>1</v>
      </c>
      <c r="M4520" s="139">
        <v>1</v>
      </c>
      <c r="N4520" s="167">
        <v>34</v>
      </c>
      <c r="O4520" s="79">
        <v>53079</v>
      </c>
      <c r="P4520" s="80"/>
      <c r="Q4520" s="241"/>
    </row>
    <row r="4521" spans="1:24" s="236" customFormat="1">
      <c r="A4521" s="80" t="s">
        <v>3247</v>
      </c>
      <c r="B4521" s="80" t="s">
        <v>3248</v>
      </c>
      <c r="C4521" s="223" t="s">
        <v>5054</v>
      </c>
      <c r="D4521" s="139" t="s">
        <v>4027</v>
      </c>
      <c r="E4521" s="139" t="s">
        <v>301</v>
      </c>
      <c r="F4521" s="139" t="s">
        <v>525</v>
      </c>
      <c r="G4521" s="141">
        <v>44583.5</v>
      </c>
      <c r="H4521" s="141">
        <v>63457.81</v>
      </c>
      <c r="I4521" s="234">
        <v>25</v>
      </c>
      <c r="J4521" s="235">
        <v>0.5</v>
      </c>
      <c r="K4521" s="141">
        <v>82332.12</v>
      </c>
      <c r="L4521" s="146">
        <v>1</v>
      </c>
      <c r="M4521" s="139">
        <v>1</v>
      </c>
      <c r="N4521" s="167">
        <v>32</v>
      </c>
      <c r="O4521" s="79">
        <v>54636.66</v>
      </c>
      <c r="P4521" s="80"/>
    </row>
    <row r="4522" spans="1:24" s="236" customFormat="1">
      <c r="A4522" s="80" t="s">
        <v>3233</v>
      </c>
      <c r="B4522" s="80" t="s">
        <v>3199</v>
      </c>
      <c r="C4522" s="223" t="s">
        <v>5055</v>
      </c>
      <c r="D4522" s="139" t="s">
        <v>300</v>
      </c>
      <c r="E4522" s="139" t="s">
        <v>306</v>
      </c>
      <c r="F4522" s="139" t="s">
        <v>525</v>
      </c>
      <c r="G4522" s="141">
        <v>46414</v>
      </c>
      <c r="H4522" s="141">
        <v>63336.5</v>
      </c>
      <c r="I4522" s="234">
        <v>24</v>
      </c>
      <c r="J4522" s="235">
        <v>0.48</v>
      </c>
      <c r="K4522" s="141">
        <v>80259</v>
      </c>
      <c r="L4522" s="146">
        <v>1</v>
      </c>
      <c r="M4522" s="139">
        <v>1</v>
      </c>
      <c r="N4522" s="167">
        <v>9</v>
      </c>
      <c r="O4522" s="79">
        <v>78386</v>
      </c>
      <c r="P4522" s="80"/>
    </row>
    <row r="4523" spans="1:24" s="236" customFormat="1">
      <c r="A4523" s="80" t="s">
        <v>284</v>
      </c>
      <c r="B4523" s="80" t="s">
        <v>3201</v>
      </c>
      <c r="C4523" s="223" t="s">
        <v>5056</v>
      </c>
      <c r="D4523" s="139" t="s">
        <v>300</v>
      </c>
      <c r="E4523" s="139" t="s">
        <v>301</v>
      </c>
      <c r="F4523" s="139" t="s">
        <v>525</v>
      </c>
      <c r="G4523" s="141">
        <v>48609.599999999999</v>
      </c>
      <c r="H4523" s="141">
        <v>63190.399999999994</v>
      </c>
      <c r="I4523" s="234">
        <v>23</v>
      </c>
      <c r="J4523" s="235">
        <v>0.46</v>
      </c>
      <c r="K4523" s="141">
        <v>77771.199999999997</v>
      </c>
      <c r="L4523" s="146">
        <v>1</v>
      </c>
      <c r="M4523" s="139">
        <v>1</v>
      </c>
      <c r="N4523" s="167">
        <v>29</v>
      </c>
      <c r="O4523" s="79">
        <v>58621.68</v>
      </c>
      <c r="P4523" s="80"/>
    </row>
    <row r="4524" spans="1:24" s="236" customFormat="1">
      <c r="A4524" s="80" t="s">
        <v>205</v>
      </c>
      <c r="B4524" s="80" t="s">
        <v>3199</v>
      </c>
      <c r="C4524" s="223" t="s">
        <v>1055</v>
      </c>
      <c r="D4524" s="139" t="s">
        <v>4027</v>
      </c>
      <c r="E4524" s="139" t="s">
        <v>301</v>
      </c>
      <c r="F4524" s="139"/>
      <c r="G4524" s="141">
        <v>44212.82</v>
      </c>
      <c r="H4524" s="141">
        <v>60367.8</v>
      </c>
      <c r="I4524" s="234">
        <v>22</v>
      </c>
      <c r="J4524" s="235">
        <v>0.44</v>
      </c>
      <c r="K4524" s="141">
        <v>76522.78</v>
      </c>
      <c r="L4524" s="146"/>
      <c r="M4524" s="139"/>
      <c r="N4524" s="167"/>
      <c r="O4524" s="244"/>
      <c r="P4524" s="80"/>
    </row>
    <row r="4525" spans="1:24" s="236" customFormat="1">
      <c r="A4525" s="80" t="s">
        <v>3193</v>
      </c>
      <c r="B4525" s="80" t="s">
        <v>3235</v>
      </c>
      <c r="C4525" s="223" t="s">
        <v>2669</v>
      </c>
      <c r="D4525" s="139" t="s">
        <v>4026</v>
      </c>
      <c r="E4525" s="139" t="s">
        <v>359</v>
      </c>
      <c r="F4525" s="139" t="s">
        <v>525</v>
      </c>
      <c r="G4525" s="141">
        <v>46155.199999999997</v>
      </c>
      <c r="H4525" s="141">
        <v>59976.799999999996</v>
      </c>
      <c r="I4525" s="234">
        <v>21</v>
      </c>
      <c r="J4525" s="235">
        <v>0.42</v>
      </c>
      <c r="K4525" s="141">
        <v>73798.399999999994</v>
      </c>
      <c r="L4525" s="146">
        <v>1</v>
      </c>
      <c r="M4525" s="139">
        <v>1</v>
      </c>
      <c r="N4525" s="167">
        <v>24</v>
      </c>
      <c r="O4525" s="79">
        <v>62483</v>
      </c>
      <c r="P4525" s="80"/>
    </row>
    <row r="4526" spans="1:24" s="236" customFormat="1">
      <c r="A4526" s="80" t="s">
        <v>277</v>
      </c>
      <c r="B4526" s="80" t="s">
        <v>3201</v>
      </c>
      <c r="C4526" s="223" t="s">
        <v>1052</v>
      </c>
      <c r="D4526" s="140" t="s">
        <v>300</v>
      </c>
      <c r="E4526" s="139" t="s">
        <v>301</v>
      </c>
      <c r="F4526" s="139" t="s">
        <v>525</v>
      </c>
      <c r="G4526" s="141">
        <v>47037</v>
      </c>
      <c r="H4526" s="141">
        <v>59972</v>
      </c>
      <c r="I4526" s="234">
        <v>20</v>
      </c>
      <c r="J4526" s="235">
        <v>0.4</v>
      </c>
      <c r="K4526" s="141">
        <v>72907</v>
      </c>
      <c r="L4526" s="146">
        <v>1</v>
      </c>
      <c r="M4526" s="139">
        <v>1</v>
      </c>
      <c r="N4526" s="167">
        <v>28</v>
      </c>
      <c r="O4526" s="79">
        <v>59972</v>
      </c>
      <c r="P4526" s="80"/>
    </row>
    <row r="4527" spans="1:24" s="236" customFormat="1">
      <c r="A4527" s="80" t="s">
        <v>3267</v>
      </c>
      <c r="B4527" s="80" t="s">
        <v>3267</v>
      </c>
      <c r="C4527" s="257" t="s">
        <v>91</v>
      </c>
      <c r="D4527" s="139"/>
      <c r="E4527" s="139"/>
      <c r="F4527" s="139"/>
      <c r="G4527" s="141">
        <v>47361.599999999999</v>
      </c>
      <c r="H4527" s="141">
        <v>59103.199999999997</v>
      </c>
      <c r="I4527" s="234">
        <v>19</v>
      </c>
      <c r="J4527" s="235">
        <v>0.38</v>
      </c>
      <c r="K4527" s="141">
        <v>70844.800000000003</v>
      </c>
      <c r="L4527" s="146"/>
      <c r="M4527" s="139"/>
      <c r="N4527" s="167"/>
      <c r="O4527" s="244"/>
      <c r="P4527" s="80"/>
    </row>
    <row r="4528" spans="1:24" s="236" customFormat="1">
      <c r="A4528" s="80" t="s">
        <v>279</v>
      </c>
      <c r="B4528" s="80" t="s">
        <v>3199</v>
      </c>
      <c r="C4528" s="223" t="s">
        <v>5057</v>
      </c>
      <c r="D4528" s="139" t="s">
        <v>4026</v>
      </c>
      <c r="E4528" s="139" t="s">
        <v>359</v>
      </c>
      <c r="F4528" s="139" t="s">
        <v>525</v>
      </c>
      <c r="G4528" s="141">
        <v>46004</v>
      </c>
      <c r="H4528" s="141">
        <v>56339</v>
      </c>
      <c r="I4528" s="234">
        <v>18</v>
      </c>
      <c r="J4528" s="235">
        <v>0.36</v>
      </c>
      <c r="K4528" s="141">
        <v>66674</v>
      </c>
      <c r="L4528" s="146">
        <v>0</v>
      </c>
      <c r="M4528" s="139"/>
      <c r="N4528" s="167"/>
      <c r="O4528" s="244"/>
      <c r="P4528" s="80"/>
      <c r="Q4528" s="241"/>
    </row>
    <row r="4529" spans="1:24" s="236" customFormat="1">
      <c r="A4529" s="80" t="s">
        <v>3230</v>
      </c>
      <c r="B4529" s="80" t="s">
        <v>3220</v>
      </c>
      <c r="C4529" s="223" t="s">
        <v>3805</v>
      </c>
      <c r="D4529" s="139" t="s">
        <v>300</v>
      </c>
      <c r="E4529" s="139" t="s">
        <v>301</v>
      </c>
      <c r="F4529" s="139" t="s">
        <v>525</v>
      </c>
      <c r="G4529" s="141">
        <v>39747</v>
      </c>
      <c r="H4529" s="141">
        <v>56187.5</v>
      </c>
      <c r="I4529" s="234">
        <v>17</v>
      </c>
      <c r="J4529" s="235">
        <v>0.34</v>
      </c>
      <c r="K4529" s="141">
        <v>72628</v>
      </c>
      <c r="L4529" s="146">
        <v>1</v>
      </c>
      <c r="M4529" s="139">
        <v>1</v>
      </c>
      <c r="N4529" s="167">
        <v>22</v>
      </c>
      <c r="O4529" s="79">
        <v>63656</v>
      </c>
      <c r="P4529" s="80"/>
      <c r="U4529" s="245"/>
    </row>
    <row r="4530" spans="1:24" s="236" customFormat="1">
      <c r="A4530" s="80" t="s">
        <v>218</v>
      </c>
      <c r="B4530" s="80" t="s">
        <v>3201</v>
      </c>
      <c r="C4530" s="223" t="s">
        <v>91</v>
      </c>
      <c r="D4530" s="139" t="s">
        <v>4026</v>
      </c>
      <c r="E4530" s="139" t="s">
        <v>359</v>
      </c>
      <c r="F4530" s="139" t="s">
        <v>525</v>
      </c>
      <c r="G4530" s="141">
        <v>44308</v>
      </c>
      <c r="H4530" s="141">
        <v>55717.5</v>
      </c>
      <c r="I4530" s="234">
        <v>16</v>
      </c>
      <c r="J4530" s="235">
        <v>0.32</v>
      </c>
      <c r="K4530" s="141">
        <v>67127</v>
      </c>
      <c r="L4530" s="146">
        <v>1</v>
      </c>
      <c r="M4530" s="139">
        <v>1</v>
      </c>
      <c r="N4530" s="167">
        <v>26</v>
      </c>
      <c r="O4530" s="79">
        <v>60884</v>
      </c>
      <c r="P4530" s="80"/>
      <c r="R4530" s="245"/>
    </row>
    <row r="4531" spans="1:24" s="236" customFormat="1" ht="22.5">
      <c r="A4531" s="80" t="s">
        <v>3209</v>
      </c>
      <c r="B4531" s="80" t="s">
        <v>3209</v>
      </c>
      <c r="C4531" s="223" t="s">
        <v>5058</v>
      </c>
      <c r="D4531" s="139" t="s">
        <v>300</v>
      </c>
      <c r="E4531" s="139" t="s">
        <v>301</v>
      </c>
      <c r="F4531" s="139"/>
      <c r="G4531" s="141">
        <v>42307.199999999997</v>
      </c>
      <c r="H4531" s="141">
        <v>55005.599999999999</v>
      </c>
      <c r="I4531" s="234">
        <v>15</v>
      </c>
      <c r="J4531" s="235">
        <v>0.3</v>
      </c>
      <c r="K4531" s="141">
        <v>67704</v>
      </c>
      <c r="L4531" s="146"/>
      <c r="M4531" s="139">
        <v>0</v>
      </c>
      <c r="N4531" s="167"/>
      <c r="O4531" s="244"/>
      <c r="P4531" s="80"/>
      <c r="R4531" s="241"/>
    </row>
    <row r="4532" spans="1:24" s="236" customFormat="1">
      <c r="A4532" s="80" t="s">
        <v>280</v>
      </c>
      <c r="B4532" s="80" t="s">
        <v>3213</v>
      </c>
      <c r="C4532" s="223" t="s">
        <v>2672</v>
      </c>
      <c r="D4532" s="139" t="s">
        <v>4027</v>
      </c>
      <c r="E4532" s="139" t="s">
        <v>301</v>
      </c>
      <c r="F4532" s="139" t="s">
        <v>525</v>
      </c>
      <c r="G4532" s="141">
        <v>43846</v>
      </c>
      <c r="H4532" s="141">
        <v>54610</v>
      </c>
      <c r="I4532" s="234">
        <v>14</v>
      </c>
      <c r="J4532" s="235">
        <v>0.28000000000000003</v>
      </c>
      <c r="K4532" s="141">
        <v>65374</v>
      </c>
      <c r="L4532" s="146">
        <v>1</v>
      </c>
      <c r="M4532" s="139">
        <v>1</v>
      </c>
      <c r="N4532" s="167"/>
      <c r="O4532" s="244"/>
      <c r="P4532" s="80"/>
    </row>
    <row r="4533" spans="1:24" s="236" customFormat="1">
      <c r="A4533" s="80" t="s">
        <v>225</v>
      </c>
      <c r="B4533" s="80" t="s">
        <v>3209</v>
      </c>
      <c r="C4533" s="250" t="s">
        <v>1054</v>
      </c>
      <c r="D4533" s="139" t="s">
        <v>300</v>
      </c>
      <c r="E4533" s="251" t="s">
        <v>301</v>
      </c>
      <c r="F4533" s="251" t="s">
        <v>525</v>
      </c>
      <c r="G4533" s="252">
        <v>43617.599999999999</v>
      </c>
      <c r="H4533" s="141">
        <v>54527.199999999997</v>
      </c>
      <c r="I4533" s="234">
        <v>13</v>
      </c>
      <c r="J4533" s="235">
        <v>0.26</v>
      </c>
      <c r="K4533" s="252">
        <v>65436.800000000003</v>
      </c>
      <c r="L4533" s="253">
        <v>1</v>
      </c>
      <c r="M4533" s="251">
        <v>1</v>
      </c>
      <c r="N4533" s="167">
        <v>39</v>
      </c>
      <c r="O4533" s="254">
        <v>48380.800000000003</v>
      </c>
      <c r="P4533" s="255"/>
      <c r="R4533" s="245"/>
    </row>
    <row r="4534" spans="1:24" s="236" customFormat="1">
      <c r="A4534" s="80" t="s">
        <v>221</v>
      </c>
      <c r="B4534" s="80" t="s">
        <v>3199</v>
      </c>
      <c r="C4534" s="223" t="s">
        <v>91</v>
      </c>
      <c r="D4534" s="139" t="s">
        <v>4026</v>
      </c>
      <c r="E4534" s="139" t="s">
        <v>301</v>
      </c>
      <c r="F4534" s="140" t="s">
        <v>2219</v>
      </c>
      <c r="G4534" s="267">
        <v>42133.26</v>
      </c>
      <c r="H4534" s="141">
        <v>53087.865000000005</v>
      </c>
      <c r="I4534" s="234">
        <v>12</v>
      </c>
      <c r="J4534" s="235">
        <v>0.24</v>
      </c>
      <c r="K4534" s="267">
        <v>64042.47</v>
      </c>
      <c r="L4534" s="146">
        <v>1</v>
      </c>
      <c r="M4534" s="139">
        <v>1</v>
      </c>
      <c r="N4534" s="167">
        <v>21</v>
      </c>
      <c r="O4534" s="79">
        <v>64042</v>
      </c>
      <c r="P4534" s="80"/>
    </row>
    <row r="4535" spans="1:24" s="236" customFormat="1">
      <c r="A4535" s="80" t="s">
        <v>3217</v>
      </c>
      <c r="B4535" s="80" t="s">
        <v>3199</v>
      </c>
      <c r="C4535" s="223" t="s">
        <v>5059</v>
      </c>
      <c r="D4535" s="139" t="s">
        <v>4026</v>
      </c>
      <c r="E4535" s="139" t="s">
        <v>359</v>
      </c>
      <c r="F4535" s="139" t="s">
        <v>525</v>
      </c>
      <c r="G4535" s="141">
        <v>41500.17</v>
      </c>
      <c r="H4535" s="141">
        <v>52940.270000000004</v>
      </c>
      <c r="I4535" s="234">
        <v>11</v>
      </c>
      <c r="J4535" s="235">
        <v>0.22</v>
      </c>
      <c r="K4535" s="141">
        <v>64380.37</v>
      </c>
      <c r="L4535" s="146">
        <v>1</v>
      </c>
      <c r="M4535" s="139">
        <v>1</v>
      </c>
      <c r="N4535" s="167">
        <v>40</v>
      </c>
      <c r="O4535" s="79">
        <v>45753.94</v>
      </c>
      <c r="P4535" s="213"/>
    </row>
    <row r="4536" spans="1:24" ht="20.25">
      <c r="A4536" s="405" t="s">
        <v>91</v>
      </c>
      <c r="B4536" s="405"/>
      <c r="C4536" s="405"/>
      <c r="D4536" s="228"/>
      <c r="E4536" s="228"/>
      <c r="F4536" s="228"/>
      <c r="G4536" s="130"/>
      <c r="H4536" s="130"/>
      <c r="I4536" s="229"/>
      <c r="J4536" s="132"/>
      <c r="K4536" s="130"/>
      <c r="L4536" s="230"/>
      <c r="M4536" s="230"/>
      <c r="N4536" s="230"/>
      <c r="O4536" s="130"/>
      <c r="P4536" s="134"/>
    </row>
    <row r="4537" spans="1:24" ht="18">
      <c r="A4537" s="61" t="s">
        <v>517</v>
      </c>
      <c r="B4537" s="62" t="s">
        <v>243</v>
      </c>
      <c r="C4537" s="61" t="s">
        <v>233</v>
      </c>
      <c r="D4537" s="61" t="s">
        <v>289</v>
      </c>
      <c r="E4537" s="61" t="s">
        <v>518</v>
      </c>
      <c r="F4537" s="61" t="s">
        <v>519</v>
      </c>
      <c r="G4537" s="63" t="s">
        <v>236</v>
      </c>
      <c r="H4537" s="63" t="s">
        <v>237</v>
      </c>
      <c r="I4537" s="232"/>
      <c r="J4537" s="233" t="s">
        <v>520</v>
      </c>
      <c r="K4537" s="63" t="s">
        <v>238</v>
      </c>
      <c r="L4537" s="61" t="s">
        <v>521</v>
      </c>
      <c r="M4537" s="64" t="s">
        <v>522</v>
      </c>
      <c r="N4537" s="64" t="s">
        <v>523</v>
      </c>
      <c r="O4537" s="65" t="s">
        <v>524</v>
      </c>
      <c r="P4537" s="61" t="s">
        <v>240</v>
      </c>
    </row>
    <row r="4538" spans="1:24" s="236" customFormat="1" ht="22.5">
      <c r="A4538" s="80" t="s">
        <v>3359</v>
      </c>
      <c r="B4538" s="80" t="s">
        <v>3201</v>
      </c>
      <c r="C4538" s="223" t="s">
        <v>5060</v>
      </c>
      <c r="D4538" s="139"/>
      <c r="E4538" s="139"/>
      <c r="F4538" s="139"/>
      <c r="G4538" s="271">
        <v>40651.260274165077</v>
      </c>
      <c r="H4538" s="141">
        <v>52862.497105546267</v>
      </c>
      <c r="I4538" s="234">
        <v>10</v>
      </c>
      <c r="J4538" s="235">
        <v>0.2</v>
      </c>
      <c r="K4538" s="271">
        <v>65073.733936927449</v>
      </c>
      <c r="L4538" s="146">
        <v>1</v>
      </c>
      <c r="M4538" s="186">
        <v>1</v>
      </c>
      <c r="N4538" s="167">
        <v>35</v>
      </c>
      <c r="O4538" s="79">
        <v>52862</v>
      </c>
      <c r="P4538" s="80"/>
      <c r="R4538" s="245"/>
      <c r="V4538" s="241"/>
      <c r="W4538" s="241"/>
      <c r="X4538" s="241"/>
    </row>
    <row r="4539" spans="1:24" s="236" customFormat="1">
      <c r="A4539" s="80" t="s">
        <v>210</v>
      </c>
      <c r="B4539" s="80" t="s">
        <v>3201</v>
      </c>
      <c r="C4539" s="223" t="s">
        <v>538</v>
      </c>
      <c r="D4539" s="139" t="s">
        <v>4027</v>
      </c>
      <c r="E4539" s="139" t="s">
        <v>301</v>
      </c>
      <c r="F4539" s="139" t="s">
        <v>525</v>
      </c>
      <c r="G4539" s="141">
        <v>41349.01</v>
      </c>
      <c r="H4539" s="141">
        <v>52640.074999999997</v>
      </c>
      <c r="I4539" s="234">
        <v>9</v>
      </c>
      <c r="J4539" s="235">
        <v>0.18</v>
      </c>
      <c r="K4539" s="141">
        <v>63931.14</v>
      </c>
      <c r="L4539" s="146">
        <v>1</v>
      </c>
      <c r="M4539" s="139">
        <v>1</v>
      </c>
      <c r="N4539" s="167">
        <v>43</v>
      </c>
      <c r="O4539" s="79">
        <v>44652.05</v>
      </c>
      <c r="P4539" s="80"/>
    </row>
    <row r="4540" spans="1:24" s="236" customFormat="1">
      <c r="A4540" s="80" t="s">
        <v>1723</v>
      </c>
      <c r="B4540" s="80" t="s">
        <v>3199</v>
      </c>
      <c r="C4540" s="223" t="s">
        <v>5061</v>
      </c>
      <c r="D4540" s="139" t="s">
        <v>4026</v>
      </c>
      <c r="E4540" s="139" t="s">
        <v>301</v>
      </c>
      <c r="F4540" s="140" t="s">
        <v>2219</v>
      </c>
      <c r="G4540" s="141">
        <v>44187.85</v>
      </c>
      <c r="H4540" s="141">
        <v>52550.39</v>
      </c>
      <c r="I4540" s="234">
        <v>8</v>
      </c>
      <c r="J4540" s="235">
        <v>0.16</v>
      </c>
      <c r="K4540" s="141">
        <v>60912.93</v>
      </c>
      <c r="L4540" s="146">
        <v>1</v>
      </c>
      <c r="M4540" s="139">
        <v>1</v>
      </c>
      <c r="N4540" s="167">
        <v>36</v>
      </c>
      <c r="O4540" s="79">
        <v>52550.39</v>
      </c>
      <c r="P4540" s="80"/>
    </row>
    <row r="4541" spans="1:24" s="236" customFormat="1">
      <c r="A4541" s="80" t="s">
        <v>3206</v>
      </c>
      <c r="B4541" s="80" t="s">
        <v>3206</v>
      </c>
      <c r="C4541" s="223" t="s">
        <v>5062</v>
      </c>
      <c r="D4541" s="139" t="s">
        <v>4026</v>
      </c>
      <c r="E4541" s="139" t="s">
        <v>359</v>
      </c>
      <c r="F4541" s="139" t="s">
        <v>525</v>
      </c>
      <c r="G4541" s="141">
        <v>39312</v>
      </c>
      <c r="H4541" s="141">
        <v>50190.400000000001</v>
      </c>
      <c r="I4541" s="234">
        <v>7</v>
      </c>
      <c r="J4541" s="235">
        <v>0.14000000000000001</v>
      </c>
      <c r="K4541" s="141">
        <v>61068.800000000003</v>
      </c>
      <c r="L4541" s="146"/>
      <c r="M4541" s="139">
        <v>11</v>
      </c>
      <c r="N4541" s="167">
        <v>42</v>
      </c>
      <c r="O4541" s="79">
        <v>44965.81</v>
      </c>
      <c r="P4541" s="80"/>
      <c r="R4541" s="245"/>
    </row>
    <row r="4542" spans="1:24" s="236" customFormat="1">
      <c r="A4542" s="80" t="s">
        <v>3229</v>
      </c>
      <c r="B4542" s="80" t="s">
        <v>3220</v>
      </c>
      <c r="C4542" s="223" t="s">
        <v>5063</v>
      </c>
      <c r="D4542" s="139" t="s">
        <v>4027</v>
      </c>
      <c r="E4542" s="139" t="s">
        <v>306</v>
      </c>
      <c r="F4542" s="139" t="s">
        <v>525</v>
      </c>
      <c r="G4542" s="141">
        <v>38459.199999999997</v>
      </c>
      <c r="H4542" s="141">
        <v>48932</v>
      </c>
      <c r="I4542" s="234">
        <v>6</v>
      </c>
      <c r="J4542" s="235">
        <v>0.12</v>
      </c>
      <c r="K4542" s="141">
        <v>59404.799999999996</v>
      </c>
      <c r="L4542" s="146">
        <v>1</v>
      </c>
      <c r="M4542" s="139">
        <v>1</v>
      </c>
      <c r="N4542" s="167">
        <v>45</v>
      </c>
      <c r="O4542" s="79">
        <v>38480</v>
      </c>
      <c r="P4542" s="256"/>
      <c r="Q4542" s="241"/>
    </row>
    <row r="4543" spans="1:24" s="236" customFormat="1">
      <c r="A4543" s="80" t="s">
        <v>1745</v>
      </c>
      <c r="B4543" s="80" t="s">
        <v>3259</v>
      </c>
      <c r="C4543" s="223" t="s">
        <v>5064</v>
      </c>
      <c r="D4543" s="139" t="s">
        <v>300</v>
      </c>
      <c r="E4543" s="139" t="s">
        <v>359</v>
      </c>
      <c r="F4543" s="139" t="s">
        <v>525</v>
      </c>
      <c r="G4543" s="141">
        <v>38064</v>
      </c>
      <c r="H4543" s="141">
        <v>48426.7</v>
      </c>
      <c r="I4543" s="234">
        <v>5</v>
      </c>
      <c r="J4543" s="235">
        <v>0.1</v>
      </c>
      <c r="K4543" s="141">
        <v>58789.4</v>
      </c>
      <c r="L4543" s="146">
        <v>2</v>
      </c>
      <c r="M4543" s="139">
        <v>2</v>
      </c>
      <c r="N4543" s="167">
        <v>41</v>
      </c>
      <c r="O4543" s="141">
        <v>44979.999500000005</v>
      </c>
      <c r="P4543" s="80"/>
    </row>
    <row r="4544" spans="1:24" s="236" customFormat="1" ht="22.5">
      <c r="A4544" s="80" t="s">
        <v>1733</v>
      </c>
      <c r="B4544" s="80" t="s">
        <v>3213</v>
      </c>
      <c r="C4544" s="223" t="s">
        <v>5065</v>
      </c>
      <c r="D4544" s="139" t="s">
        <v>300</v>
      </c>
      <c r="E4544" s="139" t="s">
        <v>301</v>
      </c>
      <c r="F4544" s="139" t="s">
        <v>525</v>
      </c>
      <c r="G4544" s="141">
        <v>39140</v>
      </c>
      <c r="H4544" s="141">
        <v>48410</v>
      </c>
      <c r="I4544" s="234">
        <v>4</v>
      </c>
      <c r="J4544" s="235">
        <v>0.08</v>
      </c>
      <c r="K4544" s="141">
        <v>57680</v>
      </c>
      <c r="L4544" s="146">
        <v>1</v>
      </c>
      <c r="M4544" s="139"/>
      <c r="N4544" s="167">
        <v>38</v>
      </c>
      <c r="O4544" s="79">
        <v>48410</v>
      </c>
      <c r="P4544" s="80"/>
    </row>
    <row r="4545" spans="1:24" s="236" customFormat="1">
      <c r="A4545" s="80" t="s">
        <v>3271</v>
      </c>
      <c r="B4545" s="80" t="s">
        <v>3272</v>
      </c>
      <c r="C4545" s="223" t="s">
        <v>5066</v>
      </c>
      <c r="D4545" s="139" t="s">
        <v>4026</v>
      </c>
      <c r="E4545" s="139" t="s">
        <v>301</v>
      </c>
      <c r="F4545" s="139" t="s">
        <v>525</v>
      </c>
      <c r="G4545" s="141">
        <v>37727</v>
      </c>
      <c r="H4545" s="141">
        <v>47159</v>
      </c>
      <c r="I4545" s="234">
        <v>3</v>
      </c>
      <c r="J4545" s="235">
        <v>0.06</v>
      </c>
      <c r="K4545" s="141">
        <v>56591</v>
      </c>
      <c r="L4545" s="146">
        <v>1</v>
      </c>
      <c r="M4545" s="139">
        <v>1</v>
      </c>
      <c r="N4545" s="167">
        <v>44</v>
      </c>
      <c r="O4545" s="79">
        <v>42000.19</v>
      </c>
      <c r="P4545" s="80"/>
    </row>
    <row r="4546" spans="1:24" s="236" customFormat="1">
      <c r="A4546" s="80" t="s">
        <v>3239</v>
      </c>
      <c r="B4546" s="80" t="s">
        <v>3209</v>
      </c>
      <c r="C4546" s="223" t="s">
        <v>1336</v>
      </c>
      <c r="D4546" s="139" t="s">
        <v>4026</v>
      </c>
      <c r="E4546" s="139"/>
      <c r="F4546" s="139" t="s">
        <v>525</v>
      </c>
      <c r="G4546" s="141">
        <v>36323</v>
      </c>
      <c r="H4546" s="141">
        <v>46766</v>
      </c>
      <c r="I4546" s="234">
        <v>2</v>
      </c>
      <c r="J4546" s="235">
        <v>0.04</v>
      </c>
      <c r="K4546" s="141">
        <v>57209</v>
      </c>
      <c r="L4546" s="146">
        <v>1</v>
      </c>
      <c r="M4546" s="139">
        <v>1</v>
      </c>
      <c r="N4546" s="167">
        <v>37</v>
      </c>
      <c r="O4546" s="79">
        <v>49275</v>
      </c>
      <c r="P4546" s="80"/>
    </row>
    <row r="4547" spans="1:24" s="236" customFormat="1">
      <c r="A4547" s="80" t="s">
        <v>3317</v>
      </c>
      <c r="B4547" s="80" t="s">
        <v>3318</v>
      </c>
      <c r="C4547" s="223" t="s">
        <v>4198</v>
      </c>
      <c r="D4547" s="139" t="s">
        <v>4026</v>
      </c>
      <c r="E4547" s="139" t="s">
        <v>306</v>
      </c>
      <c r="F4547" s="139"/>
      <c r="G4547" s="141">
        <v>35409.49</v>
      </c>
      <c r="H4547" s="141">
        <v>46032.34</v>
      </c>
      <c r="I4547" s="234">
        <v>1</v>
      </c>
      <c r="J4547" s="235">
        <v>0.02</v>
      </c>
      <c r="K4547" s="141">
        <v>56655.19</v>
      </c>
      <c r="L4547" s="146">
        <v>1</v>
      </c>
      <c r="M4547" s="139">
        <v>1</v>
      </c>
      <c r="N4547" s="167">
        <v>31</v>
      </c>
      <c r="O4547" s="79">
        <v>55325.919999999998</v>
      </c>
      <c r="P4547" s="80"/>
    </row>
    <row r="4548" spans="1:24" s="236" customFormat="1">
      <c r="A4548" s="80" t="s">
        <v>3223</v>
      </c>
      <c r="B4548" s="80" t="s">
        <v>3201</v>
      </c>
      <c r="C4548" s="223" t="s">
        <v>5067</v>
      </c>
      <c r="D4548" s="139" t="s">
        <v>4026</v>
      </c>
      <c r="E4548" s="139" t="s">
        <v>301</v>
      </c>
      <c r="F4548" s="140" t="s">
        <v>365</v>
      </c>
      <c r="G4548" s="141"/>
      <c r="H4548" s="141"/>
      <c r="I4548" s="234"/>
      <c r="J4548" s="235"/>
      <c r="K4548" s="141"/>
      <c r="L4548" s="146">
        <v>1</v>
      </c>
      <c r="M4548" s="139">
        <v>1</v>
      </c>
      <c r="N4548" s="167">
        <v>30</v>
      </c>
      <c r="O4548" s="208">
        <v>55952</v>
      </c>
      <c r="P4548" s="80"/>
      <c r="V4548" s="245"/>
      <c r="W4548" s="245"/>
      <c r="X4548" s="245"/>
    </row>
    <row r="4549" spans="1:24" s="236" customFormat="1">
      <c r="A4549" s="80"/>
      <c r="B4549" s="80"/>
      <c r="C4549" s="223"/>
      <c r="D4549" s="139"/>
      <c r="E4549" s="139"/>
      <c r="F4549" s="139"/>
      <c r="G4549" s="141"/>
      <c r="H4549" s="141"/>
      <c r="I4549" s="234"/>
      <c r="J4549" s="235"/>
      <c r="K4549" s="141"/>
      <c r="L4549" s="146"/>
      <c r="M4549" s="139"/>
      <c r="N4549" s="139"/>
      <c r="O4549" s="79"/>
      <c r="P4549" s="256"/>
      <c r="R4549" s="241"/>
    </row>
    <row r="4550" spans="1:24" s="236" customFormat="1">
      <c r="A4550" s="80"/>
      <c r="B4550" s="80"/>
      <c r="C4550" s="223"/>
      <c r="D4550" s="139"/>
      <c r="E4550" s="139"/>
      <c r="F4550" s="66"/>
      <c r="G4550" s="14" t="s">
        <v>236</v>
      </c>
      <c r="H4550" s="15" t="s">
        <v>237</v>
      </c>
      <c r="I4550" s="259"/>
      <c r="J4550" s="260"/>
      <c r="K4550" s="67" t="s">
        <v>238</v>
      </c>
      <c r="L4550" s="261"/>
      <c r="M4550" s="261"/>
      <c r="N4550" s="261"/>
      <c r="O4550" s="262"/>
      <c r="P4550" s="256"/>
      <c r="R4550" s="241"/>
    </row>
    <row r="4551" spans="1:24" s="236" customFormat="1">
      <c r="A4551" s="80"/>
      <c r="B4551" s="80"/>
      <c r="C4551" s="223"/>
      <c r="D4551" s="139"/>
      <c r="E4551" s="139"/>
      <c r="F4551" s="68" t="s">
        <v>253</v>
      </c>
      <c r="G4551" s="16">
        <v>49803.280585593071</v>
      </c>
      <c r="H4551" s="16">
        <v>64590.389425259789</v>
      </c>
      <c r="I4551" s="259"/>
      <c r="J4551" s="260"/>
      <c r="K4551" s="16">
        <v>79377.498264926486</v>
      </c>
      <c r="L4551" s="261"/>
      <c r="M4551" s="261"/>
      <c r="N4551" s="261"/>
      <c r="O4551" s="262"/>
      <c r="P4551" s="256"/>
      <c r="R4551" s="241"/>
    </row>
    <row r="4552" spans="1:24" s="236" customFormat="1">
      <c r="A4552" s="80"/>
      <c r="B4552" s="80"/>
      <c r="C4552" s="223"/>
      <c r="D4552" s="139"/>
      <c r="E4552" s="139"/>
      <c r="F4552" s="68" t="s">
        <v>254</v>
      </c>
      <c r="G4552" s="16">
        <v>55132.35</v>
      </c>
      <c r="H4552" s="16">
        <v>70618.600000000006</v>
      </c>
      <c r="I4552" s="259"/>
      <c r="J4552" s="260"/>
      <c r="K4552" s="16">
        <v>85757.4</v>
      </c>
      <c r="L4552" s="261"/>
      <c r="M4552" s="261"/>
      <c r="N4552" s="261"/>
      <c r="O4552" s="262"/>
      <c r="P4552" s="256"/>
      <c r="R4552" s="241"/>
    </row>
    <row r="4553" spans="1:24" s="236" customFormat="1">
      <c r="A4553" s="80"/>
      <c r="B4553" s="80"/>
      <c r="C4553" s="223"/>
      <c r="D4553" s="139"/>
      <c r="E4553" s="139"/>
      <c r="F4553" s="68" t="s">
        <v>255</v>
      </c>
      <c r="G4553" s="16">
        <v>42431.277499999997</v>
      </c>
      <c r="H4553" s="16">
        <v>54547.899999999994</v>
      </c>
      <c r="I4553" s="259"/>
      <c r="J4553" s="260"/>
      <c r="K4553" s="16">
        <v>65389.7</v>
      </c>
      <c r="L4553" s="261"/>
      <c r="M4553" s="261"/>
      <c r="N4553" s="261"/>
      <c r="O4553" s="262"/>
      <c r="P4553" s="256"/>
      <c r="R4553" s="241"/>
    </row>
    <row r="4554" spans="1:24" s="236" customFormat="1">
      <c r="A4554" s="80"/>
      <c r="B4554" s="80"/>
      <c r="C4554" s="223"/>
      <c r="D4554" s="139"/>
      <c r="E4554" s="139"/>
      <c r="F4554" s="68" t="s">
        <v>256</v>
      </c>
      <c r="G4554" s="16">
        <v>47985.599999999999</v>
      </c>
      <c r="H4554" s="16">
        <v>63674.78</v>
      </c>
      <c r="I4554" s="259"/>
      <c r="J4554" s="260"/>
      <c r="K4554" s="16">
        <v>79908.308654698805</v>
      </c>
      <c r="L4554" s="261"/>
      <c r="M4554" s="261"/>
      <c r="N4554" s="261"/>
      <c r="O4554" s="262"/>
      <c r="P4554" s="256"/>
      <c r="R4554" s="241"/>
    </row>
    <row r="4555" spans="1:24" s="236" customFormat="1">
      <c r="A4555" s="80"/>
      <c r="B4555" s="80"/>
      <c r="C4555" s="223"/>
      <c r="D4555" s="139"/>
      <c r="E4555" s="139"/>
      <c r="F4555" s="68"/>
      <c r="G4555" s="16"/>
      <c r="H4555" s="16"/>
      <c r="I4555" s="259"/>
      <c r="J4555" s="260"/>
      <c r="K4555" s="16"/>
      <c r="L4555" s="261"/>
      <c r="M4555" s="261"/>
      <c r="N4555" s="261"/>
      <c r="O4555" s="262"/>
      <c r="P4555" s="256"/>
      <c r="R4555" s="241"/>
    </row>
    <row r="4556" spans="1:24" s="236" customFormat="1">
      <c r="A4556" s="80"/>
      <c r="B4556" s="80"/>
      <c r="C4556" s="223"/>
      <c r="D4556" s="139"/>
      <c r="E4556" s="139"/>
      <c r="F4556" s="68"/>
      <c r="G4556" s="16"/>
      <c r="H4556" s="69"/>
      <c r="I4556" s="263"/>
      <c r="J4556" s="406" t="s">
        <v>257</v>
      </c>
      <c r="K4556" s="406"/>
      <c r="L4556" s="406"/>
      <c r="M4556" s="406"/>
      <c r="N4556" s="406"/>
      <c r="O4556" s="406"/>
      <c r="P4556" s="256"/>
      <c r="R4556" s="241"/>
    </row>
    <row r="4557" spans="1:24" s="236" customFormat="1">
      <c r="A4557" s="80"/>
      <c r="B4557" s="80"/>
      <c r="C4557" s="223"/>
      <c r="D4557" s="139"/>
      <c r="E4557" s="139"/>
      <c r="F4557" s="68"/>
      <c r="G4557" s="16"/>
      <c r="H4557" s="70"/>
      <c r="I4557" s="264"/>
      <c r="J4557" s="265" t="s">
        <v>258</v>
      </c>
      <c r="K4557" s="71">
        <v>74408</v>
      </c>
      <c r="L4557" s="266"/>
      <c r="M4557" s="407" t="s">
        <v>259</v>
      </c>
      <c r="N4557" s="407"/>
      <c r="O4557" s="72">
        <v>64913.804788888876</v>
      </c>
      <c r="P4557" s="256"/>
      <c r="R4557" s="241"/>
    </row>
    <row r="4558" spans="1:24" s="236" customFormat="1">
      <c r="A4558" s="80"/>
      <c r="B4558" s="80"/>
      <c r="C4558" s="223"/>
      <c r="D4558" s="139"/>
      <c r="E4558" s="139"/>
      <c r="F4558" s="261"/>
      <c r="G4558" s="262"/>
      <c r="H4558" s="70"/>
      <c r="I4558" s="264"/>
      <c r="J4558" s="265" t="s">
        <v>260</v>
      </c>
      <c r="K4558" s="71">
        <v>53079</v>
      </c>
      <c r="L4558" s="266"/>
      <c r="M4558" s="407" t="s">
        <v>537</v>
      </c>
      <c r="N4558" s="407"/>
      <c r="O4558" s="72">
        <v>59764.020603448254</v>
      </c>
      <c r="P4558" s="256"/>
      <c r="R4558" s="241"/>
    </row>
    <row r="4559" spans="1:24" s="236" customFormat="1">
      <c r="A4559" s="80"/>
      <c r="B4559" s="80"/>
      <c r="C4559" s="223"/>
      <c r="D4559" s="139"/>
      <c r="E4559" s="139"/>
      <c r="F4559" s="139"/>
      <c r="G4559" s="141"/>
      <c r="H4559" s="141"/>
      <c r="I4559" s="234"/>
      <c r="J4559" s="235"/>
      <c r="K4559" s="141"/>
      <c r="L4559" s="146"/>
      <c r="M4559" s="139"/>
      <c r="N4559" s="139"/>
      <c r="O4559" s="79"/>
      <c r="P4559" s="256"/>
      <c r="R4559" s="241"/>
    </row>
    <row r="4560" spans="1:24" ht="20.25">
      <c r="A4560" s="405" t="s">
        <v>92</v>
      </c>
      <c r="B4560" s="405"/>
      <c r="C4560" s="405"/>
      <c r="D4560" s="228"/>
      <c r="E4560" s="228"/>
      <c r="F4560" s="228"/>
      <c r="G4560" s="130"/>
      <c r="H4560" s="130"/>
      <c r="I4560" s="229"/>
      <c r="J4560" s="132"/>
      <c r="K4560" s="130"/>
      <c r="L4560" s="230"/>
      <c r="M4560" s="230"/>
      <c r="N4560" s="230"/>
      <c r="O4560" s="130"/>
      <c r="P4560" s="134"/>
    </row>
    <row r="4561" spans="1:16" ht="18">
      <c r="A4561" s="61" t="s">
        <v>517</v>
      </c>
      <c r="B4561" s="62" t="s">
        <v>243</v>
      </c>
      <c r="C4561" s="61" t="s">
        <v>233</v>
      </c>
      <c r="D4561" s="61" t="s">
        <v>289</v>
      </c>
      <c r="E4561" s="61" t="s">
        <v>518</v>
      </c>
      <c r="F4561" s="61" t="s">
        <v>519</v>
      </c>
      <c r="G4561" s="63" t="s">
        <v>236</v>
      </c>
      <c r="H4561" s="63" t="s">
        <v>237</v>
      </c>
      <c r="I4561" s="232"/>
      <c r="J4561" s="233" t="s">
        <v>520</v>
      </c>
      <c r="K4561" s="63" t="s">
        <v>238</v>
      </c>
      <c r="L4561" s="61" t="s">
        <v>521</v>
      </c>
      <c r="M4561" s="64" t="s">
        <v>522</v>
      </c>
      <c r="N4561" s="64" t="s">
        <v>523</v>
      </c>
      <c r="O4561" s="65" t="s">
        <v>524</v>
      </c>
      <c r="P4561" s="61" t="s">
        <v>240</v>
      </c>
    </row>
    <row r="4562" spans="1:16" s="236" customFormat="1">
      <c r="A4562" s="80" t="s">
        <v>3241</v>
      </c>
      <c r="B4562" s="80" t="s">
        <v>3213</v>
      </c>
      <c r="C4562" s="223" t="s">
        <v>2674</v>
      </c>
      <c r="D4562" s="139" t="s">
        <v>300</v>
      </c>
      <c r="E4562" s="139"/>
      <c r="F4562" s="139" t="s">
        <v>525</v>
      </c>
      <c r="G4562" s="141">
        <v>128726.26</v>
      </c>
      <c r="H4562" s="141">
        <v>178527.18</v>
      </c>
      <c r="I4562" s="234">
        <v>46</v>
      </c>
      <c r="J4562" s="235">
        <v>1</v>
      </c>
      <c r="K4562" s="141">
        <v>228328.1</v>
      </c>
      <c r="L4562" s="146">
        <v>1</v>
      </c>
      <c r="M4562" s="139">
        <v>1</v>
      </c>
      <c r="N4562" s="167">
        <v>1</v>
      </c>
      <c r="O4562" s="79">
        <v>178527.18</v>
      </c>
      <c r="P4562" s="80"/>
    </row>
    <row r="4563" spans="1:16" s="236" customFormat="1">
      <c r="A4563" s="80" t="s">
        <v>273</v>
      </c>
      <c r="B4563" s="80" t="s">
        <v>3209</v>
      </c>
      <c r="C4563" s="223" t="s">
        <v>1060</v>
      </c>
      <c r="D4563" s="139" t="s">
        <v>300</v>
      </c>
      <c r="E4563" s="139" t="s">
        <v>306</v>
      </c>
      <c r="F4563" s="139" t="s">
        <v>525</v>
      </c>
      <c r="G4563" s="141">
        <v>70436.179999999993</v>
      </c>
      <c r="H4563" s="141">
        <v>91567.035000000003</v>
      </c>
      <c r="I4563" s="234">
        <v>45</v>
      </c>
      <c r="J4563" s="235">
        <v>0.97826086956521741</v>
      </c>
      <c r="K4563" s="141">
        <v>112697.89</v>
      </c>
      <c r="L4563" s="146">
        <v>1</v>
      </c>
      <c r="M4563" s="139">
        <v>1</v>
      </c>
      <c r="N4563" s="167">
        <v>6</v>
      </c>
      <c r="O4563" s="79">
        <v>80730</v>
      </c>
      <c r="P4563" s="80"/>
    </row>
    <row r="4564" spans="1:16" s="236" customFormat="1">
      <c r="A4564" s="80" t="s">
        <v>3212</v>
      </c>
      <c r="B4564" s="80" t="s">
        <v>3213</v>
      </c>
      <c r="C4564" s="223" t="s">
        <v>2679</v>
      </c>
      <c r="D4564" s="139" t="s">
        <v>300</v>
      </c>
      <c r="E4564" s="139" t="s">
        <v>301</v>
      </c>
      <c r="F4564" s="140" t="s">
        <v>2219</v>
      </c>
      <c r="G4564" s="141">
        <v>58694.48</v>
      </c>
      <c r="H4564" s="141">
        <v>87452.56</v>
      </c>
      <c r="I4564" s="234">
        <v>44</v>
      </c>
      <c r="J4564" s="235">
        <v>0.95652173913043481</v>
      </c>
      <c r="K4564" s="141">
        <v>116210.64</v>
      </c>
      <c r="L4564" s="146"/>
      <c r="M4564" s="139">
        <v>5</v>
      </c>
      <c r="N4564" s="167">
        <v>8</v>
      </c>
      <c r="O4564" s="79">
        <v>79724.3</v>
      </c>
      <c r="P4564" s="80"/>
    </row>
    <row r="4565" spans="1:16" s="236" customFormat="1">
      <c r="A4565" s="80" t="s">
        <v>208</v>
      </c>
      <c r="B4565" s="80" t="s">
        <v>3201</v>
      </c>
      <c r="C4565" s="237" t="s">
        <v>1056</v>
      </c>
      <c r="D4565" s="139" t="s">
        <v>300</v>
      </c>
      <c r="E4565" s="139" t="s">
        <v>306</v>
      </c>
      <c r="F4565" s="139" t="s">
        <v>525</v>
      </c>
      <c r="G4565" s="141">
        <v>60628</v>
      </c>
      <c r="H4565" s="141">
        <v>86709</v>
      </c>
      <c r="I4565" s="234">
        <v>43</v>
      </c>
      <c r="J4565" s="235">
        <v>0.93478260869565222</v>
      </c>
      <c r="K4565" s="141">
        <v>112790</v>
      </c>
      <c r="L4565" s="146">
        <v>1</v>
      </c>
      <c r="M4565" s="139">
        <v>1</v>
      </c>
      <c r="N4565" s="167">
        <v>2</v>
      </c>
      <c r="O4565" s="79">
        <v>99438</v>
      </c>
      <c r="P4565" s="80"/>
    </row>
    <row r="4566" spans="1:16" s="236" customFormat="1" ht="22.5">
      <c r="A4566" s="80" t="s">
        <v>3219</v>
      </c>
      <c r="B4566" s="80" t="s">
        <v>3220</v>
      </c>
      <c r="C4566" s="223" t="s">
        <v>5068</v>
      </c>
      <c r="D4566" s="139" t="s">
        <v>300</v>
      </c>
      <c r="E4566" s="139" t="s">
        <v>301</v>
      </c>
      <c r="F4566" s="139" t="s">
        <v>525</v>
      </c>
      <c r="G4566" s="141">
        <v>59824</v>
      </c>
      <c r="H4566" s="141">
        <v>85761.5</v>
      </c>
      <c r="I4566" s="234">
        <v>42</v>
      </c>
      <c r="J4566" s="235">
        <v>0.91304347826086951</v>
      </c>
      <c r="K4566" s="141">
        <v>111699</v>
      </c>
      <c r="L4566" s="146">
        <v>1</v>
      </c>
      <c r="M4566" s="139">
        <v>1</v>
      </c>
      <c r="N4566" s="167">
        <v>7</v>
      </c>
      <c r="O4566" s="141">
        <v>80273</v>
      </c>
      <c r="P4566" s="80"/>
    </row>
    <row r="4567" spans="1:16" s="236" customFormat="1">
      <c r="A4567" s="80" t="s">
        <v>217</v>
      </c>
      <c r="B4567" s="80" t="s">
        <v>3199</v>
      </c>
      <c r="C4567" s="223" t="s">
        <v>92</v>
      </c>
      <c r="D4567" s="139" t="s">
        <v>300</v>
      </c>
      <c r="E4567" s="139" t="s">
        <v>301</v>
      </c>
      <c r="F4567" s="140" t="s">
        <v>2219</v>
      </c>
      <c r="G4567" s="141">
        <v>66322.255999999994</v>
      </c>
      <c r="H4567" s="141">
        <v>84567.703999999998</v>
      </c>
      <c r="I4567" s="234">
        <v>41</v>
      </c>
      <c r="J4567" s="235">
        <v>0.89130434782608692</v>
      </c>
      <c r="K4567" s="141">
        <v>102813.152</v>
      </c>
      <c r="L4567" s="146">
        <v>3</v>
      </c>
      <c r="M4567" s="139">
        <v>1</v>
      </c>
      <c r="N4567" s="167">
        <v>20</v>
      </c>
      <c r="O4567" s="79">
        <v>68328</v>
      </c>
      <c r="P4567" s="80"/>
    </row>
    <row r="4568" spans="1:16" s="236" customFormat="1">
      <c r="A4568" s="80" t="s">
        <v>222</v>
      </c>
      <c r="B4568" s="80" t="s">
        <v>3199</v>
      </c>
      <c r="C4568" s="223" t="s">
        <v>1056</v>
      </c>
      <c r="D4568" s="139" t="s">
        <v>300</v>
      </c>
      <c r="E4568" s="139" t="s">
        <v>301</v>
      </c>
      <c r="F4568" s="139" t="s">
        <v>525</v>
      </c>
      <c r="G4568" s="141">
        <v>62475</v>
      </c>
      <c r="H4568" s="141">
        <v>83882.5</v>
      </c>
      <c r="I4568" s="234">
        <v>40</v>
      </c>
      <c r="J4568" s="235">
        <v>0.86956521739130432</v>
      </c>
      <c r="K4568" s="141">
        <v>105290</v>
      </c>
      <c r="L4568" s="146">
        <v>1</v>
      </c>
      <c r="M4568" s="139">
        <v>1</v>
      </c>
      <c r="N4568" s="167">
        <v>14</v>
      </c>
      <c r="O4568" s="79">
        <v>73672</v>
      </c>
      <c r="P4568" s="80"/>
    </row>
    <row r="4569" spans="1:16" s="236" customFormat="1">
      <c r="A4569" s="80" t="s">
        <v>220</v>
      </c>
      <c r="B4569" s="80" t="s">
        <v>3201</v>
      </c>
      <c r="C4569" s="223" t="s">
        <v>92</v>
      </c>
      <c r="D4569" s="139" t="s">
        <v>4026</v>
      </c>
      <c r="E4569" s="139" t="s">
        <v>301</v>
      </c>
      <c r="F4569" s="139" t="s">
        <v>525</v>
      </c>
      <c r="G4569" s="141">
        <v>64329</v>
      </c>
      <c r="H4569" s="141">
        <v>82709</v>
      </c>
      <c r="I4569" s="234">
        <v>39</v>
      </c>
      <c r="J4569" s="235">
        <v>0.84782608695652173</v>
      </c>
      <c r="K4569" s="141">
        <v>101089</v>
      </c>
      <c r="L4569" s="146">
        <v>1</v>
      </c>
      <c r="M4569" s="139">
        <v>1</v>
      </c>
      <c r="N4569" s="167">
        <v>10</v>
      </c>
      <c r="O4569" s="79">
        <v>78332.66</v>
      </c>
      <c r="P4569" s="80"/>
    </row>
    <row r="4570" spans="1:16" s="236" customFormat="1">
      <c r="A4570" s="80" t="s">
        <v>3194</v>
      </c>
      <c r="B4570" s="80" t="s">
        <v>3214</v>
      </c>
      <c r="C4570" s="223" t="s">
        <v>1062</v>
      </c>
      <c r="D4570" s="139" t="s">
        <v>300</v>
      </c>
      <c r="E4570" s="139" t="s">
        <v>301</v>
      </c>
      <c r="F4570" s="139" t="s">
        <v>525</v>
      </c>
      <c r="G4570" s="141">
        <v>60140</v>
      </c>
      <c r="H4570" s="141">
        <v>81957.5</v>
      </c>
      <c r="I4570" s="234">
        <v>38</v>
      </c>
      <c r="J4570" s="235">
        <v>0.82608695652173914</v>
      </c>
      <c r="K4570" s="141">
        <v>103775</v>
      </c>
      <c r="L4570" s="146">
        <v>1</v>
      </c>
      <c r="M4570" s="139">
        <v>1</v>
      </c>
      <c r="N4570" s="167">
        <v>22</v>
      </c>
      <c r="O4570" s="79">
        <v>65345.07</v>
      </c>
      <c r="P4570" s="80"/>
    </row>
    <row r="4571" spans="1:16" s="236" customFormat="1">
      <c r="A4571" s="80" t="s">
        <v>3193</v>
      </c>
      <c r="B4571" s="80" t="s">
        <v>3235</v>
      </c>
      <c r="C4571" s="223" t="s">
        <v>2676</v>
      </c>
      <c r="D4571" s="139" t="s">
        <v>300</v>
      </c>
      <c r="E4571" s="139" t="s">
        <v>306</v>
      </c>
      <c r="F4571" s="139" t="s">
        <v>525</v>
      </c>
      <c r="G4571" s="141">
        <v>62670</v>
      </c>
      <c r="H4571" s="141">
        <v>81442.2</v>
      </c>
      <c r="I4571" s="234">
        <v>37</v>
      </c>
      <c r="J4571" s="235">
        <v>0.80434782608695654</v>
      </c>
      <c r="K4571" s="141">
        <v>100214.39999999999</v>
      </c>
      <c r="L4571" s="146">
        <v>1</v>
      </c>
      <c r="M4571" s="139">
        <v>1</v>
      </c>
      <c r="N4571" s="167">
        <v>5</v>
      </c>
      <c r="O4571" s="79">
        <v>81411</v>
      </c>
      <c r="P4571" s="80"/>
    </row>
    <row r="4572" spans="1:16" s="236" customFormat="1">
      <c r="A4572" s="80" t="s">
        <v>1723</v>
      </c>
      <c r="B4572" s="80" t="s">
        <v>3199</v>
      </c>
      <c r="C4572" s="223" t="s">
        <v>2679</v>
      </c>
      <c r="D4572" s="139" t="s">
        <v>300</v>
      </c>
      <c r="E4572" s="139" t="s">
        <v>301</v>
      </c>
      <c r="F4572" s="140" t="s">
        <v>2219</v>
      </c>
      <c r="G4572" s="141">
        <v>66579.360000000001</v>
      </c>
      <c r="H4572" s="141">
        <v>79179.459999999992</v>
      </c>
      <c r="I4572" s="234">
        <v>36</v>
      </c>
      <c r="J4572" s="235">
        <v>0.78260869565217395</v>
      </c>
      <c r="K4572" s="141">
        <v>91779.56</v>
      </c>
      <c r="L4572" s="146">
        <v>1</v>
      </c>
      <c r="M4572" s="139">
        <v>1</v>
      </c>
      <c r="N4572" s="167">
        <v>9</v>
      </c>
      <c r="O4572" s="79">
        <v>79179.459999999992</v>
      </c>
      <c r="P4572" s="80"/>
    </row>
    <row r="4573" spans="1:16" s="236" customFormat="1">
      <c r="A4573" s="80" t="s">
        <v>214</v>
      </c>
      <c r="B4573" s="80" t="s">
        <v>3199</v>
      </c>
      <c r="C4573" s="223" t="s">
        <v>92</v>
      </c>
      <c r="D4573" s="139" t="s">
        <v>300</v>
      </c>
      <c r="E4573" s="139" t="s">
        <v>301</v>
      </c>
      <c r="F4573" s="139" t="s">
        <v>525</v>
      </c>
      <c r="G4573" s="141">
        <v>61180</v>
      </c>
      <c r="H4573" s="141">
        <v>78005</v>
      </c>
      <c r="I4573" s="234">
        <v>35</v>
      </c>
      <c r="J4573" s="235">
        <v>0.76086956521739135</v>
      </c>
      <c r="K4573" s="141">
        <v>94830</v>
      </c>
      <c r="L4573" s="146"/>
      <c r="M4573" s="139">
        <v>1</v>
      </c>
      <c r="N4573" s="167">
        <v>27</v>
      </c>
      <c r="O4573" s="79">
        <v>62098.73</v>
      </c>
      <c r="P4573" s="80"/>
    </row>
    <row r="4574" spans="1:16" s="236" customFormat="1">
      <c r="A4574" s="80" t="s">
        <v>282</v>
      </c>
      <c r="B4574" s="80" t="s">
        <v>3199</v>
      </c>
      <c r="C4574" s="223" t="s">
        <v>5069</v>
      </c>
      <c r="D4574" s="139" t="s">
        <v>4026</v>
      </c>
      <c r="E4574" s="139" t="s">
        <v>301</v>
      </c>
      <c r="F4574" s="140" t="s">
        <v>2219</v>
      </c>
      <c r="G4574" s="141">
        <v>60089</v>
      </c>
      <c r="H4574" s="141">
        <v>75761</v>
      </c>
      <c r="I4574" s="234">
        <v>34</v>
      </c>
      <c r="J4574" s="235">
        <v>0.73913043478260865</v>
      </c>
      <c r="K4574" s="141">
        <v>91433</v>
      </c>
      <c r="L4574" s="146">
        <v>1</v>
      </c>
      <c r="M4574" s="146">
        <v>1</v>
      </c>
      <c r="N4574" s="167"/>
      <c r="O4574" s="144"/>
      <c r="P4574" s="213"/>
    </row>
    <row r="4575" spans="1:16" s="236" customFormat="1">
      <c r="A4575" s="80" t="s">
        <v>3230</v>
      </c>
      <c r="B4575" s="80" t="s">
        <v>3220</v>
      </c>
      <c r="C4575" s="223" t="s">
        <v>4892</v>
      </c>
      <c r="D4575" s="139" t="s">
        <v>300</v>
      </c>
      <c r="E4575" s="139" t="s">
        <v>301</v>
      </c>
      <c r="F4575" s="139" t="s">
        <v>525</v>
      </c>
      <c r="G4575" s="141">
        <v>53511</v>
      </c>
      <c r="H4575" s="141">
        <v>75085.5</v>
      </c>
      <c r="I4575" s="234">
        <v>33</v>
      </c>
      <c r="J4575" s="235">
        <v>0.71739130434782605</v>
      </c>
      <c r="K4575" s="141">
        <v>96660</v>
      </c>
      <c r="L4575" s="146">
        <v>1</v>
      </c>
      <c r="M4575" s="139">
        <v>1</v>
      </c>
      <c r="N4575" s="167">
        <v>19</v>
      </c>
      <c r="O4575" s="79">
        <v>68756</v>
      </c>
      <c r="P4575" s="80"/>
    </row>
    <row r="4576" spans="1:16" s="236" customFormat="1">
      <c r="A4576" s="80" t="s">
        <v>3191</v>
      </c>
      <c r="B4576" s="80" t="s">
        <v>3199</v>
      </c>
      <c r="C4576" s="223" t="s">
        <v>1058</v>
      </c>
      <c r="D4576" s="139" t="s">
        <v>4026</v>
      </c>
      <c r="E4576" s="139" t="s">
        <v>301</v>
      </c>
      <c r="F4576" s="140" t="s">
        <v>2219</v>
      </c>
      <c r="G4576" s="271">
        <v>57549.65</v>
      </c>
      <c r="H4576" s="141">
        <v>74699.664999999994</v>
      </c>
      <c r="I4576" s="234">
        <v>32</v>
      </c>
      <c r="J4576" s="235">
        <v>0.69565217391304346</v>
      </c>
      <c r="K4576" s="271">
        <v>91849.68</v>
      </c>
      <c r="L4576" s="146"/>
      <c r="M4576" s="139">
        <v>2</v>
      </c>
      <c r="N4576" s="167">
        <v>23</v>
      </c>
      <c r="O4576" s="242">
        <v>65343.59</v>
      </c>
      <c r="P4576" s="80"/>
    </row>
    <row r="4577" spans="1:24" s="236" customFormat="1">
      <c r="A4577" s="80" t="s">
        <v>3217</v>
      </c>
      <c r="B4577" s="80" t="s">
        <v>3199</v>
      </c>
      <c r="C4577" s="223" t="s">
        <v>1060</v>
      </c>
      <c r="D4577" s="139" t="s">
        <v>4026</v>
      </c>
      <c r="E4577" s="139" t="s">
        <v>359</v>
      </c>
      <c r="F4577" s="139" t="s">
        <v>525</v>
      </c>
      <c r="G4577" s="141">
        <v>55614.18</v>
      </c>
      <c r="H4577" s="141">
        <v>70945.02</v>
      </c>
      <c r="I4577" s="234">
        <v>31</v>
      </c>
      <c r="J4577" s="235">
        <v>0.67391304347826086</v>
      </c>
      <c r="K4577" s="141">
        <v>86275.86</v>
      </c>
      <c r="L4577" s="146">
        <v>1</v>
      </c>
      <c r="M4577" s="139">
        <v>1</v>
      </c>
      <c r="N4577" s="167">
        <v>4</v>
      </c>
      <c r="O4577" s="79">
        <v>82167.490000000005</v>
      </c>
      <c r="P4577" s="213"/>
      <c r="S4577" s="241"/>
      <c r="T4577" s="241"/>
      <c r="U4577" s="241"/>
    </row>
    <row r="4578" spans="1:24" s="236" customFormat="1">
      <c r="A4578" s="80" t="s">
        <v>1718</v>
      </c>
      <c r="B4578" s="80" t="s">
        <v>3199</v>
      </c>
      <c r="C4578" s="223" t="s">
        <v>2675</v>
      </c>
      <c r="D4578" s="139" t="s">
        <v>300</v>
      </c>
      <c r="E4578" s="139" t="s">
        <v>301</v>
      </c>
      <c r="F4578" s="140" t="s">
        <v>2219</v>
      </c>
      <c r="G4578" s="141">
        <v>54553</v>
      </c>
      <c r="H4578" s="141">
        <v>70918.5</v>
      </c>
      <c r="I4578" s="234">
        <v>30</v>
      </c>
      <c r="J4578" s="235">
        <v>0.65217391304347827</v>
      </c>
      <c r="K4578" s="141">
        <v>87284</v>
      </c>
      <c r="L4578" s="146">
        <v>1</v>
      </c>
      <c r="M4578" s="139">
        <v>1</v>
      </c>
      <c r="N4578" s="167">
        <v>13</v>
      </c>
      <c r="O4578" s="79">
        <v>74407</v>
      </c>
      <c r="P4578" s="80"/>
    </row>
    <row r="4579" spans="1:24" s="236" customFormat="1">
      <c r="A4579" s="80" t="s">
        <v>3197</v>
      </c>
      <c r="B4579" s="80" t="s">
        <v>3258</v>
      </c>
      <c r="C4579" s="238" t="s">
        <v>1059</v>
      </c>
      <c r="D4579" s="139" t="s">
        <v>300</v>
      </c>
      <c r="E4579" s="158" t="s">
        <v>359</v>
      </c>
      <c r="F4579" s="161" t="s">
        <v>525</v>
      </c>
      <c r="G4579" s="141">
        <v>54733</v>
      </c>
      <c r="H4579" s="141">
        <v>70493</v>
      </c>
      <c r="I4579" s="234">
        <v>29</v>
      </c>
      <c r="J4579" s="235">
        <v>0.63043478260869568</v>
      </c>
      <c r="K4579" s="141">
        <v>86253</v>
      </c>
      <c r="L4579" s="146"/>
      <c r="M4579" s="139">
        <v>5</v>
      </c>
      <c r="N4579" s="167">
        <v>17</v>
      </c>
      <c r="O4579" s="79">
        <v>69700.679999999993</v>
      </c>
      <c r="P4579" s="80"/>
    </row>
    <row r="4580" spans="1:24" s="236" customFormat="1">
      <c r="A4580" s="80" t="s">
        <v>280</v>
      </c>
      <c r="B4580" s="80" t="s">
        <v>3213</v>
      </c>
      <c r="C4580" s="223" t="s">
        <v>1056</v>
      </c>
      <c r="D4580" s="139" t="s">
        <v>300</v>
      </c>
      <c r="E4580" s="139" t="s">
        <v>306</v>
      </c>
      <c r="F4580" s="139" t="s">
        <v>525</v>
      </c>
      <c r="G4580" s="141">
        <v>56264</v>
      </c>
      <c r="H4580" s="141">
        <v>69867</v>
      </c>
      <c r="I4580" s="234">
        <v>28</v>
      </c>
      <c r="J4580" s="235">
        <v>0.60869565217391308</v>
      </c>
      <c r="K4580" s="141">
        <v>83470</v>
      </c>
      <c r="L4580" s="146">
        <v>1</v>
      </c>
      <c r="M4580" s="139">
        <v>1</v>
      </c>
      <c r="N4580" s="167"/>
      <c r="O4580" s="244"/>
      <c r="P4580" s="80"/>
      <c r="R4580" s="241"/>
    </row>
    <row r="4581" spans="1:24" s="236" customFormat="1">
      <c r="A4581" s="80" t="s">
        <v>219</v>
      </c>
      <c r="B4581" s="80" t="s">
        <v>3214</v>
      </c>
      <c r="C4581" s="223" t="s">
        <v>2598</v>
      </c>
      <c r="D4581" s="139" t="s">
        <v>4026</v>
      </c>
      <c r="E4581" s="139" t="s">
        <v>359</v>
      </c>
      <c r="F4581" s="139"/>
      <c r="G4581" s="141">
        <v>53144</v>
      </c>
      <c r="H4581" s="141">
        <v>69087</v>
      </c>
      <c r="I4581" s="234">
        <v>27</v>
      </c>
      <c r="J4581" s="235">
        <v>0.58695652173913049</v>
      </c>
      <c r="K4581" s="141">
        <v>85030</v>
      </c>
      <c r="L4581" s="146">
        <v>1</v>
      </c>
      <c r="M4581" s="139">
        <v>1</v>
      </c>
      <c r="N4581" s="167">
        <v>26</v>
      </c>
      <c r="O4581" s="79">
        <v>62816</v>
      </c>
      <c r="P4581" s="80"/>
    </row>
    <row r="4582" spans="1:24" s="236" customFormat="1">
      <c r="A4582" s="80" t="s">
        <v>205</v>
      </c>
      <c r="B4582" s="80" t="s">
        <v>3199</v>
      </c>
      <c r="C4582" s="223" t="s">
        <v>92</v>
      </c>
      <c r="D4582" s="139" t="s">
        <v>4027</v>
      </c>
      <c r="E4582" s="139" t="s">
        <v>301</v>
      </c>
      <c r="F4582" s="140" t="s">
        <v>2219</v>
      </c>
      <c r="G4582" s="141">
        <v>55344.2</v>
      </c>
      <c r="H4582" s="141">
        <v>68633.64</v>
      </c>
      <c r="I4582" s="234">
        <v>26</v>
      </c>
      <c r="J4582" s="235">
        <v>0.56521739130434778</v>
      </c>
      <c r="K4582" s="141">
        <v>81923.08</v>
      </c>
      <c r="L4582" s="146">
        <v>1</v>
      </c>
      <c r="M4582" s="139">
        <v>1</v>
      </c>
      <c r="N4582" s="167">
        <v>18</v>
      </c>
      <c r="O4582" s="79">
        <v>68897.320000000007</v>
      </c>
      <c r="P4582" s="80"/>
    </row>
    <row r="4583" spans="1:24" s="236" customFormat="1">
      <c r="A4583" s="80" t="s">
        <v>221</v>
      </c>
      <c r="B4583" s="80" t="s">
        <v>3199</v>
      </c>
      <c r="C4583" s="223" t="s">
        <v>92</v>
      </c>
      <c r="D4583" s="139" t="s">
        <v>4026</v>
      </c>
      <c r="E4583" s="139" t="s">
        <v>301</v>
      </c>
      <c r="F4583" s="140" t="s">
        <v>2219</v>
      </c>
      <c r="G4583" s="267">
        <v>53935.7</v>
      </c>
      <c r="H4583" s="141">
        <v>67959.11</v>
      </c>
      <c r="I4583" s="234">
        <v>25</v>
      </c>
      <c r="J4583" s="235">
        <v>0.54347826086956519</v>
      </c>
      <c r="K4583" s="267">
        <v>81982.52</v>
      </c>
      <c r="L4583" s="146">
        <v>3</v>
      </c>
      <c r="M4583" s="139">
        <v>3</v>
      </c>
      <c r="N4583" s="167">
        <v>21</v>
      </c>
      <c r="O4583" s="79">
        <v>68043</v>
      </c>
      <c r="P4583" s="80"/>
    </row>
    <row r="4584" spans="1:24" s="236" customFormat="1">
      <c r="A4584" s="80" t="s">
        <v>224</v>
      </c>
      <c r="B4584" s="80" t="s">
        <v>3201</v>
      </c>
      <c r="C4584" s="223" t="s">
        <v>1058</v>
      </c>
      <c r="D4584" s="139" t="s">
        <v>4026</v>
      </c>
      <c r="E4584" s="139" t="s">
        <v>301</v>
      </c>
      <c r="F4584" s="140" t="s">
        <v>2219</v>
      </c>
      <c r="G4584" s="141">
        <v>54356.944130625277</v>
      </c>
      <c r="H4584" s="141">
        <v>67951.750936378914</v>
      </c>
      <c r="I4584" s="234">
        <v>24</v>
      </c>
      <c r="J4584" s="235">
        <v>0.52173913043478259</v>
      </c>
      <c r="K4584" s="141">
        <v>81546.557742132558</v>
      </c>
      <c r="L4584" s="146">
        <v>1</v>
      </c>
      <c r="M4584" s="139">
        <v>1</v>
      </c>
      <c r="N4584" s="167">
        <v>33</v>
      </c>
      <c r="O4584" s="79">
        <v>56217.969599999997</v>
      </c>
      <c r="P4584" s="80"/>
    </row>
    <row r="4585" spans="1:24" s="236" customFormat="1">
      <c r="A4585" s="80" t="s">
        <v>3237</v>
      </c>
      <c r="B4585" s="80" t="s">
        <v>3238</v>
      </c>
      <c r="C4585" s="223" t="s">
        <v>92</v>
      </c>
      <c r="D4585" s="139" t="s">
        <v>300</v>
      </c>
      <c r="E4585" s="139" t="s">
        <v>359</v>
      </c>
      <c r="F4585" s="139" t="s">
        <v>525</v>
      </c>
      <c r="G4585" s="141">
        <v>54247</v>
      </c>
      <c r="H4585" s="141">
        <v>67809</v>
      </c>
      <c r="I4585" s="234">
        <v>23</v>
      </c>
      <c r="J4585" s="235">
        <v>0.5</v>
      </c>
      <c r="K4585" s="141">
        <v>81371</v>
      </c>
      <c r="L4585" s="146">
        <v>1</v>
      </c>
      <c r="M4585" s="139">
        <v>1</v>
      </c>
      <c r="N4585" s="167">
        <v>12</v>
      </c>
      <c r="O4585" s="79">
        <v>74620</v>
      </c>
      <c r="P4585" s="80"/>
      <c r="V4585" s="241"/>
      <c r="W4585" s="241"/>
      <c r="X4585" s="241"/>
    </row>
    <row r="4586" spans="1:24" s="236" customFormat="1" ht="22.5">
      <c r="A4586" s="80" t="s">
        <v>3221</v>
      </c>
      <c r="B4586" s="80" t="s">
        <v>3199</v>
      </c>
      <c r="C4586" s="223" t="s">
        <v>5070</v>
      </c>
      <c r="D4586" s="139" t="s">
        <v>4026</v>
      </c>
      <c r="E4586" s="139" t="s">
        <v>359</v>
      </c>
      <c r="F4586" s="139" t="s">
        <v>525</v>
      </c>
      <c r="G4586" s="141">
        <v>52367</v>
      </c>
      <c r="H4586" s="141">
        <v>66768</v>
      </c>
      <c r="I4586" s="234">
        <v>22</v>
      </c>
      <c r="J4586" s="235">
        <v>0.47826086956521741</v>
      </c>
      <c r="K4586" s="141">
        <v>81169</v>
      </c>
      <c r="L4586" s="146">
        <v>1</v>
      </c>
      <c r="M4586" s="139">
        <v>1</v>
      </c>
      <c r="N4586" s="167">
        <v>15</v>
      </c>
      <c r="O4586" s="79">
        <v>73427</v>
      </c>
      <c r="P4586" s="80"/>
    </row>
    <row r="4587" spans="1:24" s="236" customFormat="1">
      <c r="A4587" s="80" t="s">
        <v>3209</v>
      </c>
      <c r="B4587" s="80" t="s">
        <v>3209</v>
      </c>
      <c r="C4587" s="223" t="s">
        <v>1058</v>
      </c>
      <c r="D4587" s="139" t="s">
        <v>300</v>
      </c>
      <c r="E4587" s="139" t="s">
        <v>301</v>
      </c>
      <c r="F4587" s="139"/>
      <c r="G4587" s="141">
        <v>50460.800000000003</v>
      </c>
      <c r="H4587" s="141">
        <v>65592.800000000003</v>
      </c>
      <c r="I4587" s="234">
        <v>21</v>
      </c>
      <c r="J4587" s="235">
        <v>0.45652173913043476</v>
      </c>
      <c r="K4587" s="141">
        <v>80724.800000000003</v>
      </c>
      <c r="L4587" s="146"/>
      <c r="M4587" s="139">
        <v>2</v>
      </c>
      <c r="N4587" s="167">
        <v>28</v>
      </c>
      <c r="O4587" s="79">
        <v>61110.400000000001</v>
      </c>
      <c r="P4587" s="80"/>
    </row>
    <row r="4588" spans="1:24" s="236" customFormat="1">
      <c r="A4588" s="80" t="s">
        <v>3338</v>
      </c>
      <c r="B4588" s="80" t="s">
        <v>3238</v>
      </c>
      <c r="C4588" s="223" t="s">
        <v>5071</v>
      </c>
      <c r="D4588" s="139" t="s">
        <v>300</v>
      </c>
      <c r="E4588" s="139" t="s">
        <v>359</v>
      </c>
      <c r="F4588" s="139" t="s">
        <v>525</v>
      </c>
      <c r="G4588" s="141">
        <v>50019.839999999997</v>
      </c>
      <c r="H4588" s="141">
        <v>65026.104999999996</v>
      </c>
      <c r="I4588" s="234">
        <v>20</v>
      </c>
      <c r="J4588" s="235">
        <v>0.43478260869565216</v>
      </c>
      <c r="K4588" s="141">
        <v>80032.37</v>
      </c>
      <c r="L4588" s="146">
        <v>1</v>
      </c>
      <c r="M4588" s="139">
        <v>1</v>
      </c>
      <c r="N4588" s="167">
        <v>25</v>
      </c>
      <c r="O4588" s="79">
        <v>62830</v>
      </c>
      <c r="P4588" s="80"/>
    </row>
    <row r="4589" spans="1:24" s="236" customFormat="1">
      <c r="A4589" s="80" t="s">
        <v>272</v>
      </c>
      <c r="B4589" s="80" t="s">
        <v>3189</v>
      </c>
      <c r="C4589" s="223" t="s">
        <v>1058</v>
      </c>
      <c r="D4589" s="139" t="s">
        <v>300</v>
      </c>
      <c r="E4589" s="139" t="s">
        <v>301</v>
      </c>
      <c r="F4589" s="139" t="s">
        <v>525</v>
      </c>
      <c r="G4589" s="271">
        <v>49899.199999999997</v>
      </c>
      <c r="H4589" s="141">
        <v>64875.199999999997</v>
      </c>
      <c r="I4589" s="234">
        <v>19</v>
      </c>
      <c r="J4589" s="235">
        <v>0.41304347826086957</v>
      </c>
      <c r="K4589" s="271">
        <v>79851.199999999997</v>
      </c>
      <c r="L4589" s="146">
        <v>1</v>
      </c>
      <c r="M4589" s="146">
        <v>1</v>
      </c>
      <c r="N4589" s="167">
        <v>31</v>
      </c>
      <c r="O4589" s="242">
        <v>56846.400000000001</v>
      </c>
      <c r="P4589" s="272"/>
    </row>
    <row r="4590" spans="1:24" s="236" customFormat="1" ht="22.5">
      <c r="A4590" s="80" t="s">
        <v>1716</v>
      </c>
      <c r="B4590" s="80" t="s">
        <v>3205</v>
      </c>
      <c r="C4590" s="223" t="s">
        <v>2678</v>
      </c>
      <c r="D4590" s="139" t="s">
        <v>4026</v>
      </c>
      <c r="E4590" s="139" t="s">
        <v>301</v>
      </c>
      <c r="F4590" s="140" t="s">
        <v>2219</v>
      </c>
      <c r="G4590" s="141">
        <v>42803.51</v>
      </c>
      <c r="H4590" s="141">
        <v>64377.744999999995</v>
      </c>
      <c r="I4590" s="234">
        <v>18</v>
      </c>
      <c r="J4590" s="235">
        <v>0.39130434782608697</v>
      </c>
      <c r="K4590" s="141">
        <v>85951.98</v>
      </c>
      <c r="L4590" s="146">
        <v>1</v>
      </c>
      <c r="M4590" s="139">
        <v>1</v>
      </c>
      <c r="N4590" s="167">
        <v>16</v>
      </c>
      <c r="O4590" s="79">
        <v>69907.990000000005</v>
      </c>
      <c r="P4590" s="80"/>
      <c r="S4590" s="245"/>
      <c r="T4590" s="245"/>
      <c r="U4590" s="245"/>
    </row>
    <row r="4591" spans="1:24" s="236" customFormat="1">
      <c r="A4591" s="80" t="s">
        <v>209</v>
      </c>
      <c r="B4591" s="80" t="s">
        <v>3201</v>
      </c>
      <c r="C4591" s="223" t="s">
        <v>1057</v>
      </c>
      <c r="D4591" s="139" t="s">
        <v>300</v>
      </c>
      <c r="E4591" s="139" t="s">
        <v>301</v>
      </c>
      <c r="F4591" s="139" t="s">
        <v>525</v>
      </c>
      <c r="G4591" s="141">
        <v>57012.800000000003</v>
      </c>
      <c r="H4591" s="141">
        <v>64147.200000000004</v>
      </c>
      <c r="I4591" s="234">
        <v>17</v>
      </c>
      <c r="J4591" s="235">
        <v>0.36956521739130432</v>
      </c>
      <c r="K4591" s="141">
        <v>71281.600000000006</v>
      </c>
      <c r="L4591" s="146">
        <v>1</v>
      </c>
      <c r="M4591" s="139">
        <v>1</v>
      </c>
      <c r="N4591" s="167">
        <v>3</v>
      </c>
      <c r="O4591" s="271">
        <v>85529.600000000006</v>
      </c>
      <c r="P4591" s="80"/>
    </row>
    <row r="4592" spans="1:24" s="236" customFormat="1" ht="22.5">
      <c r="A4592" s="80" t="s">
        <v>1743</v>
      </c>
      <c r="B4592" s="80" t="s">
        <v>3251</v>
      </c>
      <c r="C4592" s="223" t="s">
        <v>1061</v>
      </c>
      <c r="D4592" s="139" t="s">
        <v>300</v>
      </c>
      <c r="E4592" s="139" t="s">
        <v>301</v>
      </c>
      <c r="F4592" s="139" t="s">
        <v>525</v>
      </c>
      <c r="G4592" s="141">
        <v>48235.199999999997</v>
      </c>
      <c r="H4592" s="141">
        <v>62712</v>
      </c>
      <c r="I4592" s="234">
        <v>16</v>
      </c>
      <c r="J4592" s="235">
        <v>0.34782608695652173</v>
      </c>
      <c r="K4592" s="141">
        <v>77188.800000000003</v>
      </c>
      <c r="L4592" s="146">
        <v>1</v>
      </c>
      <c r="M4592" s="139">
        <v>0</v>
      </c>
      <c r="N4592" s="167"/>
      <c r="O4592" s="244"/>
      <c r="P4592" s="80"/>
    </row>
    <row r="4593" spans="1:21" s="236" customFormat="1">
      <c r="A4593" s="80" t="s">
        <v>227</v>
      </c>
      <c r="B4593" s="80" t="s">
        <v>3201</v>
      </c>
      <c r="C4593" s="223" t="s">
        <v>1058</v>
      </c>
      <c r="D4593" s="139" t="s">
        <v>300</v>
      </c>
      <c r="E4593" s="139" t="s">
        <v>301</v>
      </c>
      <c r="F4593" s="139"/>
      <c r="G4593" s="141">
        <v>50475</v>
      </c>
      <c r="H4593" s="141">
        <v>62441</v>
      </c>
      <c r="I4593" s="234">
        <v>15</v>
      </c>
      <c r="J4593" s="235">
        <v>0.32608695652173914</v>
      </c>
      <c r="K4593" s="141">
        <v>74407</v>
      </c>
      <c r="L4593" s="146">
        <v>1</v>
      </c>
      <c r="M4593" s="139">
        <v>1</v>
      </c>
      <c r="N4593" s="167"/>
      <c r="O4593" s="244"/>
      <c r="P4593" s="80"/>
    </row>
    <row r="4594" spans="1:21" s="236" customFormat="1">
      <c r="A4594" s="80" t="s">
        <v>223</v>
      </c>
      <c r="B4594" s="80" t="s">
        <v>3201</v>
      </c>
      <c r="C4594" s="223" t="s">
        <v>1058</v>
      </c>
      <c r="D4594" s="139" t="s">
        <v>4027</v>
      </c>
      <c r="E4594" s="139" t="s">
        <v>359</v>
      </c>
      <c r="F4594" s="139" t="s">
        <v>525</v>
      </c>
      <c r="G4594" s="271">
        <v>49718.239999999998</v>
      </c>
      <c r="H4594" s="141">
        <v>62147.8</v>
      </c>
      <c r="I4594" s="234">
        <v>14</v>
      </c>
      <c r="J4594" s="235">
        <v>0.30434782608695654</v>
      </c>
      <c r="K4594" s="271">
        <v>74577.36</v>
      </c>
      <c r="L4594" s="146">
        <v>1</v>
      </c>
      <c r="M4594" s="139">
        <v>1</v>
      </c>
      <c r="N4594" s="167">
        <v>38</v>
      </c>
      <c r="O4594" s="79">
        <v>52278.720000000001</v>
      </c>
      <c r="P4594" s="80"/>
    </row>
    <row r="4595" spans="1:21" s="236" customFormat="1">
      <c r="A4595" s="80" t="s">
        <v>215</v>
      </c>
      <c r="B4595" s="80" t="s">
        <v>3199</v>
      </c>
      <c r="C4595" s="223" t="s">
        <v>1058</v>
      </c>
      <c r="D4595" s="139" t="s">
        <v>4026</v>
      </c>
      <c r="E4595" s="139" t="s">
        <v>301</v>
      </c>
      <c r="F4595" s="139" t="s">
        <v>525</v>
      </c>
      <c r="G4595" s="141">
        <v>46841</v>
      </c>
      <c r="H4595" s="141">
        <v>62064.5</v>
      </c>
      <c r="I4595" s="234">
        <v>13</v>
      </c>
      <c r="J4595" s="235">
        <v>0.28260869565217389</v>
      </c>
      <c r="K4595" s="141">
        <v>77288</v>
      </c>
      <c r="L4595" s="146">
        <v>1</v>
      </c>
      <c r="M4595" s="139">
        <v>1</v>
      </c>
      <c r="N4595" s="167">
        <v>29</v>
      </c>
      <c r="O4595" s="79">
        <v>60617.86</v>
      </c>
      <c r="P4595" s="80"/>
    </row>
    <row r="4596" spans="1:21" s="236" customFormat="1">
      <c r="A4596" s="80" t="s">
        <v>1721</v>
      </c>
      <c r="B4596" s="80" t="s">
        <v>3209</v>
      </c>
      <c r="C4596" s="223" t="s">
        <v>2680</v>
      </c>
      <c r="D4596" s="139" t="s">
        <v>300</v>
      </c>
      <c r="E4596" s="139" t="s">
        <v>301</v>
      </c>
      <c r="F4596" s="139" t="s">
        <v>525</v>
      </c>
      <c r="G4596" s="141">
        <v>49132.72</v>
      </c>
      <c r="H4596" s="141">
        <v>61947.21</v>
      </c>
      <c r="I4596" s="234">
        <v>12</v>
      </c>
      <c r="J4596" s="235">
        <v>0.2608695652173913</v>
      </c>
      <c r="K4596" s="141">
        <v>74761.7</v>
      </c>
      <c r="L4596" s="146"/>
      <c r="M4596" s="139"/>
      <c r="N4596" s="167"/>
      <c r="O4596" s="244"/>
      <c r="P4596" s="80"/>
    </row>
    <row r="4597" spans="1:21" s="236" customFormat="1">
      <c r="A4597" s="80" t="s">
        <v>279</v>
      </c>
      <c r="B4597" s="80" t="s">
        <v>3199</v>
      </c>
      <c r="C4597" s="223" t="s">
        <v>1058</v>
      </c>
      <c r="D4597" s="139" t="s">
        <v>4026</v>
      </c>
      <c r="E4597" s="139" t="s">
        <v>359</v>
      </c>
      <c r="F4597" s="139" t="s">
        <v>525</v>
      </c>
      <c r="G4597" s="141">
        <v>50168</v>
      </c>
      <c r="H4597" s="141">
        <v>61438.5</v>
      </c>
      <c r="I4597" s="234">
        <v>11</v>
      </c>
      <c r="J4597" s="235">
        <v>0.2391304347826087</v>
      </c>
      <c r="K4597" s="141">
        <v>72709</v>
      </c>
      <c r="L4597" s="146">
        <v>1</v>
      </c>
      <c r="M4597" s="139">
        <v>1</v>
      </c>
      <c r="N4597" s="167"/>
      <c r="O4597" s="244"/>
      <c r="P4597" s="80"/>
      <c r="Q4597" s="241"/>
    </row>
    <row r="4598" spans="1:21" s="236" customFormat="1">
      <c r="A4598" s="80" t="s">
        <v>3267</v>
      </c>
      <c r="B4598" s="80" t="s">
        <v>3267</v>
      </c>
      <c r="C4598" s="223" t="s">
        <v>5072</v>
      </c>
      <c r="D4598" s="139"/>
      <c r="E4598" s="139"/>
      <c r="F4598" s="139"/>
      <c r="G4598" s="141">
        <v>48817.599999999999</v>
      </c>
      <c r="H4598" s="141">
        <v>60975.199999999997</v>
      </c>
      <c r="I4598" s="234">
        <v>10</v>
      </c>
      <c r="J4598" s="235">
        <v>0.21739130434782608</v>
      </c>
      <c r="K4598" s="141">
        <v>73132.800000000003</v>
      </c>
      <c r="L4598" s="146"/>
      <c r="M4598" s="139"/>
      <c r="N4598" s="167"/>
      <c r="O4598" s="244"/>
      <c r="P4598" s="80"/>
    </row>
    <row r="4599" spans="1:21" s="236" customFormat="1" ht="22.5">
      <c r="A4599" s="80" t="s">
        <v>3256</v>
      </c>
      <c r="B4599" s="80" t="s">
        <v>3222</v>
      </c>
      <c r="C4599" s="224" t="s">
        <v>2677</v>
      </c>
      <c r="D4599" s="139" t="s">
        <v>300</v>
      </c>
      <c r="E4599" s="167" t="s">
        <v>359</v>
      </c>
      <c r="F4599" s="167" t="s">
        <v>525</v>
      </c>
      <c r="G4599" s="156">
        <v>46259.199999999997</v>
      </c>
      <c r="H4599" s="141">
        <v>60278.400000000001</v>
      </c>
      <c r="I4599" s="234">
        <v>9</v>
      </c>
      <c r="J4599" s="235">
        <v>0.19565217391304349</v>
      </c>
      <c r="K4599" s="156">
        <v>74297.600000000006</v>
      </c>
      <c r="L4599" s="240"/>
      <c r="M4599" s="167">
        <v>2</v>
      </c>
      <c r="N4599" s="167">
        <v>24</v>
      </c>
      <c r="O4599" s="85">
        <v>64542.399999999994</v>
      </c>
      <c r="P4599" s="182"/>
      <c r="Q4599" s="241"/>
    </row>
    <row r="4600" spans="1:21" s="236" customFormat="1">
      <c r="A4600" s="80" t="s">
        <v>225</v>
      </c>
      <c r="B4600" s="80" t="s">
        <v>3209</v>
      </c>
      <c r="C4600" s="250" t="s">
        <v>965</v>
      </c>
      <c r="D4600" s="139" t="s">
        <v>300</v>
      </c>
      <c r="E4600" s="251" t="s">
        <v>359</v>
      </c>
      <c r="F4600" s="251" t="s">
        <v>525</v>
      </c>
      <c r="G4600" s="252">
        <v>45884.800000000003</v>
      </c>
      <c r="H4600" s="141">
        <v>57304</v>
      </c>
      <c r="I4600" s="234">
        <v>8</v>
      </c>
      <c r="J4600" s="235">
        <v>0.17391304347826086</v>
      </c>
      <c r="K4600" s="252">
        <v>68723.199999999997</v>
      </c>
      <c r="L4600" s="253">
        <v>1</v>
      </c>
      <c r="M4600" s="251">
        <v>1</v>
      </c>
      <c r="N4600" s="167">
        <v>30</v>
      </c>
      <c r="O4600" s="254">
        <v>60257.599999999999</v>
      </c>
      <c r="P4600" s="255"/>
    </row>
    <row r="4601" spans="1:21" s="236" customFormat="1">
      <c r="A4601" s="80" t="s">
        <v>1732</v>
      </c>
      <c r="B4601" s="80" t="s">
        <v>3297</v>
      </c>
      <c r="C4601" s="223" t="s">
        <v>2679</v>
      </c>
      <c r="D4601" s="139" t="s">
        <v>4026</v>
      </c>
      <c r="E4601" s="139" t="s">
        <v>301</v>
      </c>
      <c r="F4601" s="139" t="s">
        <v>525</v>
      </c>
      <c r="G4601" s="141">
        <v>46800</v>
      </c>
      <c r="H4601" s="141">
        <v>56628</v>
      </c>
      <c r="I4601" s="234">
        <v>7</v>
      </c>
      <c r="J4601" s="235">
        <v>0.15217391304347827</v>
      </c>
      <c r="K4601" s="141">
        <v>66456</v>
      </c>
      <c r="L4601" s="146">
        <v>3</v>
      </c>
      <c r="M4601" s="139">
        <v>3</v>
      </c>
      <c r="N4601" s="167">
        <v>36</v>
      </c>
      <c r="O4601" s="79">
        <v>53026.132640000003</v>
      </c>
      <c r="P4601" s="80"/>
    </row>
    <row r="4602" spans="1:21" s="236" customFormat="1">
      <c r="A4602" s="80" t="s">
        <v>277</v>
      </c>
      <c r="B4602" s="80" t="s">
        <v>3201</v>
      </c>
      <c r="C4602" s="223" t="s">
        <v>1058</v>
      </c>
      <c r="D4602" s="140" t="s">
        <v>300</v>
      </c>
      <c r="E4602" s="139" t="s">
        <v>359</v>
      </c>
      <c r="F4602" s="139" t="s">
        <v>525</v>
      </c>
      <c r="G4602" s="141">
        <v>44291</v>
      </c>
      <c r="H4602" s="141">
        <v>56471</v>
      </c>
      <c r="I4602" s="234">
        <v>6</v>
      </c>
      <c r="J4602" s="235">
        <v>0.13043478260869565</v>
      </c>
      <c r="K4602" s="141">
        <v>68651</v>
      </c>
      <c r="L4602" s="146">
        <v>1</v>
      </c>
      <c r="M4602" s="139">
        <v>1</v>
      </c>
      <c r="N4602" s="167">
        <v>32</v>
      </c>
      <c r="O4602" s="79">
        <v>56471</v>
      </c>
      <c r="P4602" s="80"/>
      <c r="S4602" s="241"/>
      <c r="T4602" s="241"/>
      <c r="U4602" s="241"/>
    </row>
    <row r="4603" spans="1:21" s="236" customFormat="1">
      <c r="A4603" s="80" t="s">
        <v>3261</v>
      </c>
      <c r="B4603" s="80" t="s">
        <v>3261</v>
      </c>
      <c r="C4603" s="223" t="s">
        <v>1058</v>
      </c>
      <c r="D4603" s="139" t="s">
        <v>4026</v>
      </c>
      <c r="E4603" s="139"/>
      <c r="F4603" s="140" t="s">
        <v>2219</v>
      </c>
      <c r="G4603" s="141">
        <v>42698.239999999998</v>
      </c>
      <c r="H4603" s="141">
        <v>54512.744999999995</v>
      </c>
      <c r="I4603" s="234">
        <v>5</v>
      </c>
      <c r="J4603" s="235">
        <v>0.10869565217391304</v>
      </c>
      <c r="K4603" s="141">
        <v>66327.25</v>
      </c>
      <c r="L4603" s="146"/>
      <c r="M4603" s="139">
        <v>1</v>
      </c>
      <c r="N4603" s="167">
        <v>40</v>
      </c>
      <c r="O4603" s="79">
        <v>44059.81</v>
      </c>
      <c r="P4603" s="80"/>
    </row>
    <row r="4604" spans="1:21" ht="20.25">
      <c r="A4604" s="405" t="s">
        <v>92</v>
      </c>
      <c r="B4604" s="405"/>
      <c r="C4604" s="405"/>
      <c r="D4604" s="228"/>
      <c r="E4604" s="228"/>
      <c r="F4604" s="228"/>
      <c r="G4604" s="130"/>
      <c r="H4604" s="130"/>
      <c r="I4604" s="229"/>
      <c r="J4604" s="132"/>
      <c r="K4604" s="130"/>
      <c r="L4604" s="230"/>
      <c r="M4604" s="230"/>
      <c r="N4604" s="230"/>
      <c r="O4604" s="130"/>
      <c r="P4604" s="134"/>
    </row>
    <row r="4605" spans="1:21" ht="18">
      <c r="A4605" s="61" t="s">
        <v>517</v>
      </c>
      <c r="B4605" s="62" t="s">
        <v>243</v>
      </c>
      <c r="C4605" s="61" t="s">
        <v>233</v>
      </c>
      <c r="D4605" s="61" t="s">
        <v>289</v>
      </c>
      <c r="E4605" s="61" t="s">
        <v>518</v>
      </c>
      <c r="F4605" s="61" t="s">
        <v>519</v>
      </c>
      <c r="G4605" s="63" t="s">
        <v>236</v>
      </c>
      <c r="H4605" s="63" t="s">
        <v>237</v>
      </c>
      <c r="I4605" s="232"/>
      <c r="J4605" s="233" t="s">
        <v>520</v>
      </c>
      <c r="K4605" s="63" t="s">
        <v>238</v>
      </c>
      <c r="L4605" s="61" t="s">
        <v>521</v>
      </c>
      <c r="M4605" s="64" t="s">
        <v>522</v>
      </c>
      <c r="N4605" s="64" t="s">
        <v>523</v>
      </c>
      <c r="O4605" s="65" t="s">
        <v>524</v>
      </c>
      <c r="P4605" s="61" t="s">
        <v>240</v>
      </c>
    </row>
    <row r="4606" spans="1:21" s="236" customFormat="1">
      <c r="A4606" s="80" t="s">
        <v>226</v>
      </c>
      <c r="B4606" s="80" t="s">
        <v>3199</v>
      </c>
      <c r="C4606" s="223" t="s">
        <v>92</v>
      </c>
      <c r="D4606" s="139" t="s">
        <v>300</v>
      </c>
      <c r="E4606" s="139" t="s">
        <v>301</v>
      </c>
      <c r="F4606" s="139" t="s">
        <v>525</v>
      </c>
      <c r="G4606" s="141">
        <v>42652</v>
      </c>
      <c r="H4606" s="141">
        <v>53566</v>
      </c>
      <c r="I4606" s="234">
        <v>4</v>
      </c>
      <c r="J4606" s="235">
        <v>8.6956521739130432E-2</v>
      </c>
      <c r="K4606" s="141">
        <v>64480</v>
      </c>
      <c r="L4606" s="146">
        <v>1</v>
      </c>
      <c r="M4606" s="139">
        <v>1</v>
      </c>
      <c r="N4606" s="167">
        <v>37</v>
      </c>
      <c r="O4606" s="79">
        <v>52596</v>
      </c>
      <c r="P4606" s="80"/>
    </row>
    <row r="4607" spans="1:21" s="236" customFormat="1">
      <c r="A4607" s="80" t="s">
        <v>3330</v>
      </c>
      <c r="B4607" s="80" t="s">
        <v>3263</v>
      </c>
      <c r="C4607" s="223" t="s">
        <v>1056</v>
      </c>
      <c r="D4607" s="139"/>
      <c r="E4607" s="139"/>
      <c r="F4607" s="139"/>
      <c r="G4607" s="141">
        <v>38537</v>
      </c>
      <c r="H4607" s="141">
        <v>51061.5</v>
      </c>
      <c r="I4607" s="234">
        <v>3</v>
      </c>
      <c r="J4607" s="235">
        <v>6.5217391304347824E-2</v>
      </c>
      <c r="K4607" s="141">
        <v>63586</v>
      </c>
      <c r="L4607" s="146">
        <v>1</v>
      </c>
      <c r="M4607" s="139">
        <v>1</v>
      </c>
      <c r="N4607" s="167">
        <v>35</v>
      </c>
      <c r="O4607" s="79">
        <v>53592</v>
      </c>
      <c r="P4607" s="80"/>
    </row>
    <row r="4608" spans="1:21" s="236" customFormat="1">
      <c r="A4608" s="80" t="s">
        <v>3263</v>
      </c>
      <c r="B4608" s="80" t="s">
        <v>3263</v>
      </c>
      <c r="C4608" s="223" t="s">
        <v>1058</v>
      </c>
      <c r="D4608" s="167" t="s">
        <v>4026</v>
      </c>
      <c r="E4608" s="139" t="s">
        <v>301</v>
      </c>
      <c r="F4608" s="139" t="s">
        <v>525</v>
      </c>
      <c r="G4608" s="141">
        <v>38584</v>
      </c>
      <c r="H4608" s="141">
        <v>50367.199999999997</v>
      </c>
      <c r="I4608" s="234">
        <v>2</v>
      </c>
      <c r="J4608" s="235">
        <v>4.3478260869565216E-2</v>
      </c>
      <c r="K4608" s="141">
        <v>62150.400000000001</v>
      </c>
      <c r="L4608" s="146">
        <v>1</v>
      </c>
      <c r="M4608" s="139">
        <v>1</v>
      </c>
      <c r="N4608" s="167">
        <v>34</v>
      </c>
      <c r="O4608" s="79">
        <v>54974.400000000001</v>
      </c>
      <c r="P4608" s="80"/>
    </row>
    <row r="4609" spans="1:24" s="236" customFormat="1">
      <c r="A4609" s="80" t="s">
        <v>1733</v>
      </c>
      <c r="B4609" s="80" t="s">
        <v>3213</v>
      </c>
      <c r="C4609" s="223" t="s">
        <v>419</v>
      </c>
      <c r="D4609" s="139" t="s">
        <v>300</v>
      </c>
      <c r="E4609" s="139" t="s">
        <v>301</v>
      </c>
      <c r="F4609" s="139" t="s">
        <v>525</v>
      </c>
      <c r="G4609" s="141">
        <v>39140</v>
      </c>
      <c r="H4609" s="141">
        <v>48410</v>
      </c>
      <c r="I4609" s="234">
        <v>1</v>
      </c>
      <c r="J4609" s="235">
        <v>2.1739130434782608E-2</v>
      </c>
      <c r="K4609" s="141">
        <v>57680</v>
      </c>
      <c r="L4609" s="146">
        <v>1</v>
      </c>
      <c r="M4609" s="139">
        <v>1</v>
      </c>
      <c r="N4609" s="167">
        <v>39</v>
      </c>
      <c r="O4609" s="79">
        <v>48410</v>
      </c>
      <c r="P4609" s="80"/>
    </row>
    <row r="4610" spans="1:24" s="236" customFormat="1">
      <c r="A4610" s="80" t="s">
        <v>3223</v>
      </c>
      <c r="B4610" s="80" t="s">
        <v>3201</v>
      </c>
      <c r="C4610" s="223" t="s">
        <v>5073</v>
      </c>
      <c r="D4610" s="139" t="s">
        <v>300</v>
      </c>
      <c r="E4610" s="139" t="s">
        <v>301</v>
      </c>
      <c r="F4610" s="140" t="s">
        <v>365</v>
      </c>
      <c r="G4610" s="141"/>
      <c r="H4610" s="141"/>
      <c r="I4610" s="234"/>
      <c r="J4610" s="235"/>
      <c r="K4610" s="141"/>
      <c r="L4610" s="146">
        <v>1</v>
      </c>
      <c r="M4610" s="139">
        <v>1</v>
      </c>
      <c r="N4610" s="167">
        <v>11</v>
      </c>
      <c r="O4610" s="208">
        <v>76731.199999999997</v>
      </c>
      <c r="P4610" s="80"/>
      <c r="V4610" s="245"/>
      <c r="W4610" s="245"/>
      <c r="X4610" s="245"/>
    </row>
    <row r="4611" spans="1:24" s="236" customFormat="1">
      <c r="A4611" s="80"/>
      <c r="B4611" s="80"/>
      <c r="C4611" s="223"/>
      <c r="D4611" s="139"/>
      <c r="E4611" s="139"/>
      <c r="F4611" s="139"/>
      <c r="G4611" s="141"/>
      <c r="H4611" s="141"/>
      <c r="I4611" s="234"/>
      <c r="J4611" s="235"/>
      <c r="K4611" s="141"/>
      <c r="L4611" s="146"/>
      <c r="M4611" s="139"/>
      <c r="N4611" s="139"/>
      <c r="O4611" s="79"/>
      <c r="P4611" s="256"/>
      <c r="R4611" s="241"/>
    </row>
    <row r="4612" spans="1:24" s="236" customFormat="1">
      <c r="A4612" s="80"/>
      <c r="B4612" s="80"/>
      <c r="C4612" s="223"/>
      <c r="D4612" s="139"/>
      <c r="E4612" s="139"/>
      <c r="F4612" s="66"/>
      <c r="G4612" s="14" t="s">
        <v>236</v>
      </c>
      <c r="H4612" s="15" t="s">
        <v>237</v>
      </c>
      <c r="I4612" s="259"/>
      <c r="J4612" s="260"/>
      <c r="K4612" s="67" t="s">
        <v>238</v>
      </c>
      <c r="L4612" s="261"/>
      <c r="M4612" s="261"/>
      <c r="N4612" s="261"/>
      <c r="O4612" s="262"/>
      <c r="P4612" s="256"/>
      <c r="R4612" s="241"/>
    </row>
    <row r="4613" spans="1:24" s="236" customFormat="1">
      <c r="A4613" s="80"/>
      <c r="B4613" s="80"/>
      <c r="C4613" s="223"/>
      <c r="D4613" s="139"/>
      <c r="E4613" s="139"/>
      <c r="F4613" s="68" t="s">
        <v>253</v>
      </c>
      <c r="G4613" s="16">
        <v>54698.768698491855</v>
      </c>
      <c r="H4613" s="16">
        <v>70958.324563834336</v>
      </c>
      <c r="I4613" s="259"/>
      <c r="J4613" s="260"/>
      <c r="K4613" s="16">
        <v>87217.880429176803</v>
      </c>
      <c r="L4613" s="261"/>
      <c r="M4613" s="261"/>
      <c r="N4613" s="261"/>
      <c r="O4613" s="262"/>
      <c r="P4613" s="256"/>
      <c r="R4613" s="241"/>
    </row>
    <row r="4614" spans="1:24" s="236" customFormat="1">
      <c r="A4614" s="80"/>
      <c r="B4614" s="80"/>
      <c r="C4614" s="223"/>
      <c r="D4614" s="139"/>
      <c r="E4614" s="139"/>
      <c r="F4614" s="68" t="s">
        <v>254</v>
      </c>
      <c r="G4614" s="16">
        <v>59541.62</v>
      </c>
      <c r="H4614" s="16">
        <v>77444</v>
      </c>
      <c r="I4614" s="259"/>
      <c r="J4614" s="260"/>
      <c r="K4614" s="16">
        <v>94084.92</v>
      </c>
      <c r="L4614" s="261"/>
      <c r="M4614" s="261"/>
      <c r="N4614" s="261"/>
      <c r="O4614" s="262"/>
      <c r="P4614" s="256"/>
      <c r="R4614" s="241"/>
    </row>
    <row r="4615" spans="1:24" s="236" customFormat="1">
      <c r="A4615" s="80"/>
      <c r="B4615" s="80"/>
      <c r="C4615" s="223"/>
      <c r="D4615" s="139"/>
      <c r="E4615" s="139"/>
      <c r="F4615" s="68" t="s">
        <v>255</v>
      </c>
      <c r="G4615" s="16">
        <v>48380.799999999996</v>
      </c>
      <c r="H4615" s="16">
        <v>61976.532500000001</v>
      </c>
      <c r="I4615" s="259"/>
      <c r="J4615" s="260"/>
      <c r="K4615" s="16">
        <v>74324.950000000012</v>
      </c>
      <c r="L4615" s="261"/>
      <c r="M4615" s="261"/>
      <c r="N4615" s="261"/>
      <c r="O4615" s="262"/>
      <c r="P4615" s="256"/>
      <c r="R4615" s="241"/>
    </row>
    <row r="4616" spans="1:24" s="236" customFormat="1">
      <c r="A4616" s="80"/>
      <c r="B4616" s="80"/>
      <c r="C4616" s="223"/>
      <c r="D4616" s="139"/>
      <c r="E4616" s="139"/>
      <c r="F4616" s="68" t="s">
        <v>256</v>
      </c>
      <c r="G4616" s="16">
        <v>53723.35</v>
      </c>
      <c r="H4616" s="16">
        <v>67880.37546818945</v>
      </c>
      <c r="I4616" s="259"/>
      <c r="J4616" s="260"/>
      <c r="K4616" s="16">
        <v>81734.81887106628</v>
      </c>
      <c r="L4616" s="261"/>
      <c r="M4616" s="261"/>
      <c r="N4616" s="261"/>
      <c r="O4616" s="262"/>
      <c r="P4616" s="256"/>
      <c r="R4616" s="241"/>
    </row>
    <row r="4617" spans="1:24" s="236" customFormat="1">
      <c r="A4617" s="80"/>
      <c r="B4617" s="80"/>
      <c r="C4617" s="223"/>
      <c r="D4617" s="139"/>
      <c r="E4617" s="139"/>
      <c r="F4617" s="68"/>
      <c r="G4617" s="16"/>
      <c r="H4617" s="16"/>
      <c r="I4617" s="259"/>
      <c r="J4617" s="260"/>
      <c r="K4617" s="16"/>
      <c r="L4617" s="261"/>
      <c r="M4617" s="261"/>
      <c r="N4617" s="261"/>
      <c r="O4617" s="262"/>
      <c r="P4617" s="256"/>
      <c r="R4617" s="241"/>
    </row>
    <row r="4618" spans="1:24" s="236" customFormat="1">
      <c r="A4618" s="80"/>
      <c r="B4618" s="80"/>
      <c r="C4618" s="223"/>
      <c r="D4618" s="139"/>
      <c r="E4618" s="139"/>
      <c r="F4618" s="68"/>
      <c r="G4618" s="16"/>
      <c r="H4618" s="69"/>
      <c r="I4618" s="263"/>
      <c r="J4618" s="406" t="s">
        <v>257</v>
      </c>
      <c r="K4618" s="406"/>
      <c r="L4618" s="406"/>
      <c r="M4618" s="406"/>
      <c r="N4618" s="406"/>
      <c r="O4618" s="406"/>
      <c r="P4618" s="256"/>
      <c r="R4618" s="241"/>
    </row>
    <row r="4619" spans="1:24" s="236" customFormat="1">
      <c r="A4619" s="80"/>
      <c r="B4619" s="80"/>
      <c r="C4619" s="223"/>
      <c r="D4619" s="139"/>
      <c r="E4619" s="139"/>
      <c r="F4619" s="68"/>
      <c r="G4619" s="16"/>
      <c r="H4619" s="70"/>
      <c r="I4619" s="264"/>
      <c r="J4619" s="265" t="s">
        <v>258</v>
      </c>
      <c r="K4619" s="71">
        <v>77131.565000000002</v>
      </c>
      <c r="L4619" s="266"/>
      <c r="M4619" s="407" t="s">
        <v>259</v>
      </c>
      <c r="N4619" s="407"/>
      <c r="O4619" s="72">
        <v>70130.924055999989</v>
      </c>
      <c r="P4619" s="256"/>
      <c r="R4619" s="241"/>
    </row>
    <row r="4620" spans="1:24" s="236" customFormat="1">
      <c r="A4620" s="80"/>
      <c r="B4620" s="80"/>
      <c r="C4620" s="223"/>
      <c r="D4620" s="139"/>
      <c r="E4620" s="139"/>
      <c r="F4620" s="261"/>
      <c r="G4620" s="262"/>
      <c r="H4620" s="70"/>
      <c r="I4620" s="264"/>
      <c r="J4620" s="265" t="s">
        <v>260</v>
      </c>
      <c r="K4620" s="71">
        <v>59404.800000000003</v>
      </c>
      <c r="L4620" s="266"/>
      <c r="M4620" s="407" t="s">
        <v>537</v>
      </c>
      <c r="N4620" s="407"/>
      <c r="O4620" s="72">
        <v>65018.161652881354</v>
      </c>
      <c r="P4620" s="256"/>
      <c r="R4620" s="241"/>
    </row>
    <row r="4621" spans="1:24" s="236" customFormat="1">
      <c r="A4621" s="80"/>
      <c r="B4621" s="80"/>
      <c r="C4621" s="223"/>
      <c r="D4621" s="139"/>
      <c r="E4621" s="139"/>
      <c r="F4621" s="139"/>
      <c r="G4621" s="141"/>
      <c r="H4621" s="141"/>
      <c r="I4621" s="234"/>
      <c r="J4621" s="235"/>
      <c r="K4621" s="141"/>
      <c r="L4621" s="146"/>
      <c r="M4621" s="139"/>
      <c r="N4621" s="139"/>
      <c r="O4621" s="79"/>
      <c r="P4621" s="256"/>
      <c r="R4621" s="241"/>
    </row>
    <row r="4622" spans="1:24" ht="20.25">
      <c r="A4622" s="408" t="s">
        <v>2681</v>
      </c>
      <c r="B4622" s="409"/>
      <c r="C4622" s="409"/>
      <c r="D4622" s="409"/>
      <c r="E4622" s="410"/>
      <c r="F4622" s="228"/>
      <c r="G4622" s="130"/>
      <c r="H4622" s="130"/>
      <c r="I4622" s="229"/>
      <c r="J4622" s="132"/>
      <c r="K4622" s="130"/>
      <c r="L4622" s="230"/>
      <c r="M4622" s="230"/>
      <c r="N4622" s="230"/>
      <c r="O4622" s="130"/>
      <c r="P4622" s="134"/>
    </row>
    <row r="4623" spans="1:24" ht="18">
      <c r="A4623" s="61" t="s">
        <v>517</v>
      </c>
      <c r="B4623" s="62" t="s">
        <v>243</v>
      </c>
      <c r="C4623" s="61" t="s">
        <v>233</v>
      </c>
      <c r="D4623" s="61" t="s">
        <v>289</v>
      </c>
      <c r="E4623" s="61" t="s">
        <v>518</v>
      </c>
      <c r="F4623" s="61" t="s">
        <v>519</v>
      </c>
      <c r="G4623" s="63" t="s">
        <v>236</v>
      </c>
      <c r="H4623" s="63" t="s">
        <v>237</v>
      </c>
      <c r="I4623" s="232"/>
      <c r="J4623" s="233" t="s">
        <v>520</v>
      </c>
      <c r="K4623" s="63" t="s">
        <v>238</v>
      </c>
      <c r="L4623" s="61" t="s">
        <v>521</v>
      </c>
      <c r="M4623" s="64" t="s">
        <v>522</v>
      </c>
      <c r="N4623" s="64" t="s">
        <v>523</v>
      </c>
      <c r="O4623" s="65" t="s">
        <v>524</v>
      </c>
      <c r="P4623" s="61" t="s">
        <v>240</v>
      </c>
    </row>
    <row r="4624" spans="1:24" s="236" customFormat="1">
      <c r="A4624" s="80" t="s">
        <v>209</v>
      </c>
      <c r="B4624" s="80" t="s">
        <v>3201</v>
      </c>
      <c r="C4624" s="223" t="s">
        <v>2683</v>
      </c>
      <c r="D4624" s="139" t="s">
        <v>300</v>
      </c>
      <c r="E4624" s="139" t="s">
        <v>306</v>
      </c>
      <c r="F4624" s="139" t="s">
        <v>525</v>
      </c>
      <c r="G4624" s="141">
        <v>58656</v>
      </c>
      <c r="H4624" s="141">
        <v>73320</v>
      </c>
      <c r="I4624" s="234">
        <v>24</v>
      </c>
      <c r="J4624" s="235">
        <v>1</v>
      </c>
      <c r="K4624" s="141">
        <v>87984</v>
      </c>
      <c r="L4624" s="146">
        <v>2</v>
      </c>
      <c r="M4624" s="139">
        <v>4</v>
      </c>
      <c r="N4624" s="167">
        <v>6</v>
      </c>
      <c r="O4624" s="271">
        <v>63406.720000000001</v>
      </c>
      <c r="P4624" s="80"/>
    </row>
    <row r="4625" spans="1:16" s="236" customFormat="1">
      <c r="A4625" s="80" t="s">
        <v>3261</v>
      </c>
      <c r="B4625" s="80" t="s">
        <v>3261</v>
      </c>
      <c r="C4625" s="223" t="s">
        <v>5074</v>
      </c>
      <c r="D4625" s="139" t="s">
        <v>300</v>
      </c>
      <c r="E4625" s="139"/>
      <c r="F4625" s="139" t="s">
        <v>525</v>
      </c>
      <c r="G4625" s="141">
        <v>55874.83</v>
      </c>
      <c r="H4625" s="141">
        <v>71387.989999999991</v>
      </c>
      <c r="I4625" s="234">
        <v>23</v>
      </c>
      <c r="J4625" s="235">
        <v>0.95833333333333337</v>
      </c>
      <c r="K4625" s="141">
        <v>86901.15</v>
      </c>
      <c r="L4625" s="146"/>
      <c r="M4625" s="139">
        <v>2</v>
      </c>
      <c r="N4625" s="167">
        <v>10</v>
      </c>
      <c r="O4625" s="79">
        <v>57551.1</v>
      </c>
      <c r="P4625" s="80"/>
    </row>
    <row r="4626" spans="1:16" s="236" customFormat="1">
      <c r="A4626" s="80" t="s">
        <v>1743</v>
      </c>
      <c r="B4626" s="80" t="s">
        <v>3251</v>
      </c>
      <c r="C4626" s="223" t="s">
        <v>2686</v>
      </c>
      <c r="D4626" s="139" t="s">
        <v>300</v>
      </c>
      <c r="E4626" s="139" t="s">
        <v>301</v>
      </c>
      <c r="F4626" s="139" t="s">
        <v>525</v>
      </c>
      <c r="G4626" s="141">
        <v>53060.800000000003</v>
      </c>
      <c r="H4626" s="141">
        <v>68983.200000000012</v>
      </c>
      <c r="I4626" s="234">
        <v>22</v>
      </c>
      <c r="J4626" s="235">
        <v>0.91666666666666663</v>
      </c>
      <c r="K4626" s="141">
        <v>84905.600000000006</v>
      </c>
      <c r="L4626" s="146">
        <v>3</v>
      </c>
      <c r="M4626" s="139">
        <v>3</v>
      </c>
      <c r="N4626" s="167">
        <v>1</v>
      </c>
      <c r="O4626" s="79">
        <v>69596.800000000003</v>
      </c>
      <c r="P4626" s="80"/>
    </row>
    <row r="4627" spans="1:16" s="236" customFormat="1">
      <c r="A4627" s="80" t="s">
        <v>3209</v>
      </c>
      <c r="B4627" s="80" t="s">
        <v>3209</v>
      </c>
      <c r="C4627" s="223" t="s">
        <v>5075</v>
      </c>
      <c r="D4627" s="139" t="s">
        <v>300</v>
      </c>
      <c r="E4627" s="139" t="s">
        <v>301</v>
      </c>
      <c r="F4627" s="139"/>
      <c r="G4627" s="141">
        <v>52728</v>
      </c>
      <c r="H4627" s="141">
        <v>68556.800000000003</v>
      </c>
      <c r="I4627" s="234">
        <v>21</v>
      </c>
      <c r="J4627" s="235">
        <v>0.875</v>
      </c>
      <c r="K4627" s="141">
        <v>84385.600000000006</v>
      </c>
      <c r="L4627" s="146"/>
      <c r="M4627" s="139">
        <v>3</v>
      </c>
      <c r="N4627" s="167">
        <v>2</v>
      </c>
      <c r="O4627" s="79">
        <v>66705.600000000006</v>
      </c>
      <c r="P4627" s="80"/>
    </row>
    <row r="4628" spans="1:16" s="236" customFormat="1">
      <c r="A4628" s="80" t="s">
        <v>1732</v>
      </c>
      <c r="B4628" s="80" t="s">
        <v>3297</v>
      </c>
      <c r="C4628" s="223" t="s">
        <v>2682</v>
      </c>
      <c r="D4628" s="139" t="s">
        <v>4026</v>
      </c>
      <c r="E4628" s="139" t="s">
        <v>301</v>
      </c>
      <c r="F4628" s="139" t="s">
        <v>525</v>
      </c>
      <c r="G4628" s="141">
        <v>56160</v>
      </c>
      <c r="H4628" s="141">
        <v>68536</v>
      </c>
      <c r="I4628" s="234">
        <v>20</v>
      </c>
      <c r="J4628" s="235">
        <v>0.83333333333333337</v>
      </c>
      <c r="K4628" s="141">
        <v>80912</v>
      </c>
      <c r="L4628" s="146">
        <v>5</v>
      </c>
      <c r="M4628" s="139">
        <v>4</v>
      </c>
      <c r="N4628" s="167">
        <v>3</v>
      </c>
      <c r="O4628" s="79">
        <v>66684.800000000003</v>
      </c>
      <c r="P4628" s="80"/>
    </row>
    <row r="4629" spans="1:16" s="236" customFormat="1">
      <c r="A4629" s="80" t="s">
        <v>273</v>
      </c>
      <c r="B4629" s="80" t="s">
        <v>3209</v>
      </c>
      <c r="C4629" s="223" t="s">
        <v>5076</v>
      </c>
      <c r="D4629" s="139" t="s">
        <v>300</v>
      </c>
      <c r="E4629" s="139" t="s">
        <v>301</v>
      </c>
      <c r="F4629" s="139" t="s">
        <v>525</v>
      </c>
      <c r="G4629" s="141">
        <v>50057.68</v>
      </c>
      <c r="H4629" s="141">
        <v>65074.985000000001</v>
      </c>
      <c r="I4629" s="234">
        <v>19</v>
      </c>
      <c r="J4629" s="235">
        <v>0.79166666666666663</v>
      </c>
      <c r="K4629" s="141">
        <v>80092.289999999994</v>
      </c>
      <c r="L4629" s="146">
        <v>3</v>
      </c>
      <c r="M4629" s="139"/>
      <c r="N4629" s="167"/>
      <c r="O4629" s="244"/>
      <c r="P4629" s="80"/>
    </row>
    <row r="4630" spans="1:16" s="236" customFormat="1">
      <c r="A4630" s="80" t="s">
        <v>216</v>
      </c>
      <c r="B4630" s="80" t="s">
        <v>3199</v>
      </c>
      <c r="C4630" s="224" t="s">
        <v>931</v>
      </c>
      <c r="D4630" s="167" t="s">
        <v>4026</v>
      </c>
      <c r="E4630" s="239" t="s">
        <v>301</v>
      </c>
      <c r="F4630" s="140" t="s">
        <v>2219</v>
      </c>
      <c r="G4630" s="85">
        <v>53370.095999999998</v>
      </c>
      <c r="H4630" s="141">
        <v>64232.896000000008</v>
      </c>
      <c r="I4630" s="234">
        <v>18</v>
      </c>
      <c r="J4630" s="235">
        <v>0.75</v>
      </c>
      <c r="K4630" s="85">
        <v>75095.696000000011</v>
      </c>
      <c r="L4630" s="240">
        <v>1</v>
      </c>
      <c r="M4630" s="167"/>
      <c r="N4630" s="167">
        <v>8</v>
      </c>
      <c r="O4630" s="85">
        <v>60068.53</v>
      </c>
      <c r="P4630" s="182"/>
    </row>
    <row r="4631" spans="1:16" s="236" customFormat="1">
      <c r="A4631" s="80" t="s">
        <v>3197</v>
      </c>
      <c r="B4631" s="80" t="s">
        <v>3258</v>
      </c>
      <c r="C4631" s="223" t="s">
        <v>5077</v>
      </c>
      <c r="D4631" s="139" t="s">
        <v>300</v>
      </c>
      <c r="E4631" s="139" t="s">
        <v>301</v>
      </c>
      <c r="F4631" s="139" t="s">
        <v>525</v>
      </c>
      <c r="G4631" s="141">
        <v>49692</v>
      </c>
      <c r="H4631" s="141">
        <v>64001.5</v>
      </c>
      <c r="I4631" s="234">
        <v>17</v>
      </c>
      <c r="J4631" s="235">
        <v>0.70833333333333337</v>
      </c>
      <c r="K4631" s="141">
        <v>78311</v>
      </c>
      <c r="L4631" s="146"/>
      <c r="M4631" s="139">
        <v>5</v>
      </c>
      <c r="N4631" s="167">
        <v>15</v>
      </c>
      <c r="O4631" s="79">
        <v>52687.92</v>
      </c>
      <c r="P4631" s="80"/>
    </row>
    <row r="4632" spans="1:16" s="236" customFormat="1">
      <c r="A4632" s="80" t="s">
        <v>277</v>
      </c>
      <c r="B4632" s="80" t="s">
        <v>3201</v>
      </c>
      <c r="C4632" s="223" t="s">
        <v>986</v>
      </c>
      <c r="D4632" s="139"/>
      <c r="E4632" s="139"/>
      <c r="F4632" s="139"/>
      <c r="G4632" s="141">
        <v>49961.599999999999</v>
      </c>
      <c r="H4632" s="141">
        <v>63700</v>
      </c>
      <c r="I4632" s="234">
        <v>16</v>
      </c>
      <c r="J4632" s="235">
        <v>0.66666666666666663</v>
      </c>
      <c r="K4632" s="141">
        <v>77438.399999999994</v>
      </c>
      <c r="L4632" s="146">
        <v>1</v>
      </c>
      <c r="M4632" s="139">
        <v>1</v>
      </c>
      <c r="N4632" s="167">
        <v>5</v>
      </c>
      <c r="O4632" s="79">
        <v>63689</v>
      </c>
      <c r="P4632" s="80"/>
    </row>
    <row r="4633" spans="1:16" s="236" customFormat="1">
      <c r="A4633" s="80" t="s">
        <v>1713</v>
      </c>
      <c r="B4633" s="80" t="s">
        <v>3199</v>
      </c>
      <c r="C4633" s="223" t="s">
        <v>929</v>
      </c>
      <c r="D4633" s="139" t="s">
        <v>4026</v>
      </c>
      <c r="E4633" s="139" t="s">
        <v>301</v>
      </c>
      <c r="F4633" s="140" t="s">
        <v>2219</v>
      </c>
      <c r="G4633" s="141">
        <v>49065.328000000001</v>
      </c>
      <c r="H4633" s="141">
        <v>62558.392000000007</v>
      </c>
      <c r="I4633" s="234">
        <v>15</v>
      </c>
      <c r="J4633" s="235">
        <v>0.625</v>
      </c>
      <c r="K4633" s="141">
        <v>76051.456000000006</v>
      </c>
      <c r="L4633" s="146">
        <v>3</v>
      </c>
      <c r="M4633" s="139">
        <v>3</v>
      </c>
      <c r="N4633" s="167">
        <v>4</v>
      </c>
      <c r="O4633" s="79">
        <v>63780.98</v>
      </c>
      <c r="P4633" s="80"/>
    </row>
    <row r="4634" spans="1:16" s="236" customFormat="1">
      <c r="A4634" s="80" t="s">
        <v>3217</v>
      </c>
      <c r="B4634" s="80" t="s">
        <v>3199</v>
      </c>
      <c r="C4634" s="223" t="s">
        <v>4819</v>
      </c>
      <c r="D4634" s="139" t="s">
        <v>4026</v>
      </c>
      <c r="E4634" s="139" t="s">
        <v>306</v>
      </c>
      <c r="F4634" s="139" t="s">
        <v>525</v>
      </c>
      <c r="G4634" s="141">
        <v>46883.83</v>
      </c>
      <c r="H4634" s="141">
        <v>59808.014999999999</v>
      </c>
      <c r="I4634" s="234">
        <v>14</v>
      </c>
      <c r="J4634" s="235">
        <v>0.58333333333333337</v>
      </c>
      <c r="K4634" s="141">
        <v>72732.2</v>
      </c>
      <c r="L4634" s="146">
        <v>5</v>
      </c>
      <c r="M4634" s="139">
        <v>8</v>
      </c>
      <c r="N4634" s="167">
        <v>14</v>
      </c>
      <c r="O4634" s="79">
        <v>53816.67</v>
      </c>
      <c r="P4634" s="213"/>
    </row>
    <row r="4635" spans="1:16" s="236" customFormat="1">
      <c r="A4635" s="80" t="s">
        <v>3256</v>
      </c>
      <c r="B4635" s="80" t="s">
        <v>3222</v>
      </c>
      <c r="C4635" s="224" t="s">
        <v>2688</v>
      </c>
      <c r="D4635" s="139" t="s">
        <v>300</v>
      </c>
      <c r="E4635" s="167"/>
      <c r="F4635" s="167" t="s">
        <v>525</v>
      </c>
      <c r="G4635" s="156">
        <v>41620.800000000003</v>
      </c>
      <c r="H4635" s="141">
        <v>56908.800000000003</v>
      </c>
      <c r="I4635" s="234">
        <v>13</v>
      </c>
      <c r="J4635" s="235">
        <v>0.54166666666666663</v>
      </c>
      <c r="K4635" s="156">
        <v>72196.800000000003</v>
      </c>
      <c r="L4635" s="240"/>
      <c r="M4635" s="167">
        <v>4</v>
      </c>
      <c r="N4635" s="167">
        <v>18</v>
      </c>
      <c r="O4635" s="85">
        <v>49743.199999999997</v>
      </c>
      <c r="P4635" s="182"/>
    </row>
    <row r="4636" spans="1:16" s="236" customFormat="1">
      <c r="A4636" s="80" t="s">
        <v>3212</v>
      </c>
      <c r="B4636" s="80" t="s">
        <v>3213</v>
      </c>
      <c r="C4636" s="223" t="s">
        <v>2684</v>
      </c>
      <c r="D4636" s="139" t="s">
        <v>4026</v>
      </c>
      <c r="E4636" s="139" t="s">
        <v>301</v>
      </c>
      <c r="F4636" s="140" t="s">
        <v>2219</v>
      </c>
      <c r="G4636" s="141">
        <v>37834.99</v>
      </c>
      <c r="H4636" s="141">
        <v>56372.679999999993</v>
      </c>
      <c r="I4636" s="234">
        <v>12</v>
      </c>
      <c r="J4636" s="235">
        <v>0.5</v>
      </c>
      <c r="K4636" s="141">
        <v>74910.37</v>
      </c>
      <c r="L4636" s="146"/>
      <c r="M4636" s="139">
        <v>3</v>
      </c>
      <c r="N4636" s="167">
        <v>20</v>
      </c>
      <c r="O4636" s="79">
        <v>39216.199999999997</v>
      </c>
      <c r="P4636" s="80"/>
    </row>
    <row r="4637" spans="1:16" s="236" customFormat="1">
      <c r="A4637" s="80" t="s">
        <v>3230</v>
      </c>
      <c r="B4637" s="80" t="s">
        <v>3220</v>
      </c>
      <c r="C4637" s="223" t="s">
        <v>5078</v>
      </c>
      <c r="D4637" s="139" t="s">
        <v>300</v>
      </c>
      <c r="E4637" s="139" t="s">
        <v>301</v>
      </c>
      <c r="F4637" s="139" t="s">
        <v>525</v>
      </c>
      <c r="G4637" s="141">
        <v>39746.720000000001</v>
      </c>
      <c r="H4637" s="141">
        <v>56187.351999999999</v>
      </c>
      <c r="I4637" s="234">
        <v>11</v>
      </c>
      <c r="J4637" s="235">
        <v>0.45833333333333331</v>
      </c>
      <c r="K4637" s="141">
        <v>72627.983999999997</v>
      </c>
      <c r="L4637" s="146">
        <v>1</v>
      </c>
      <c r="M4637" s="139">
        <v>1</v>
      </c>
      <c r="N4637" s="167">
        <v>9</v>
      </c>
      <c r="O4637" s="79">
        <v>58039.904000000002</v>
      </c>
      <c r="P4637" s="256"/>
    </row>
    <row r="4638" spans="1:16" s="236" customFormat="1">
      <c r="A4638" s="80" t="s">
        <v>3191</v>
      </c>
      <c r="B4638" s="80" t="s">
        <v>3199</v>
      </c>
      <c r="C4638" s="223" t="s">
        <v>929</v>
      </c>
      <c r="D4638" s="139" t="s">
        <v>4026</v>
      </c>
      <c r="E4638" s="139"/>
      <c r="F4638" s="140" t="s">
        <v>2219</v>
      </c>
      <c r="G4638" s="141">
        <v>43092.61</v>
      </c>
      <c r="H4638" s="141">
        <v>55934.840000000004</v>
      </c>
      <c r="I4638" s="234">
        <v>10</v>
      </c>
      <c r="J4638" s="235">
        <v>0.41666666666666669</v>
      </c>
      <c r="K4638" s="141">
        <v>68777.070000000007</v>
      </c>
      <c r="L4638" s="146"/>
      <c r="M4638" s="139">
        <v>27</v>
      </c>
      <c r="N4638" s="167">
        <v>13</v>
      </c>
      <c r="O4638" s="242">
        <v>55101.83</v>
      </c>
      <c r="P4638" s="80"/>
    </row>
    <row r="4639" spans="1:16" s="236" customFormat="1">
      <c r="A4639" s="80" t="s">
        <v>217</v>
      </c>
      <c r="B4639" s="80" t="s">
        <v>3199</v>
      </c>
      <c r="C4639" s="223" t="s">
        <v>929</v>
      </c>
      <c r="D4639" s="139" t="s">
        <v>4027</v>
      </c>
      <c r="E4639" s="139" t="s">
        <v>301</v>
      </c>
      <c r="F4639" s="140" t="s">
        <v>2219</v>
      </c>
      <c r="G4639" s="141">
        <v>43696.639999999999</v>
      </c>
      <c r="H4639" s="141">
        <v>55713.215999999993</v>
      </c>
      <c r="I4639" s="234">
        <v>9</v>
      </c>
      <c r="J4639" s="235">
        <v>0.375</v>
      </c>
      <c r="K4639" s="141">
        <v>67729.791999999987</v>
      </c>
      <c r="L4639" s="146">
        <v>2</v>
      </c>
      <c r="M4639" s="139">
        <v>1</v>
      </c>
      <c r="N4639" s="167">
        <v>16</v>
      </c>
      <c r="O4639" s="79">
        <v>51833.599999999999</v>
      </c>
      <c r="P4639" s="80"/>
    </row>
    <row r="4640" spans="1:16" s="236" customFormat="1">
      <c r="A4640" s="80" t="s">
        <v>1723</v>
      </c>
      <c r="B4640" s="80" t="s">
        <v>3199</v>
      </c>
      <c r="C4640" s="223" t="s">
        <v>2685</v>
      </c>
      <c r="D4640" s="139" t="s">
        <v>4026</v>
      </c>
      <c r="E4640" s="139" t="s">
        <v>301</v>
      </c>
      <c r="F4640" s="140" t="s">
        <v>2219</v>
      </c>
      <c r="G4640" s="141">
        <v>46424.95</v>
      </c>
      <c r="H4640" s="141">
        <v>55210.824999999997</v>
      </c>
      <c r="I4640" s="234">
        <v>8</v>
      </c>
      <c r="J4640" s="235">
        <v>0.33333333333333331</v>
      </c>
      <c r="K4640" s="141">
        <v>63996.7</v>
      </c>
      <c r="L4640" s="146">
        <v>3</v>
      </c>
      <c r="M4640" s="139">
        <v>3</v>
      </c>
      <c r="N4640" s="167">
        <v>12</v>
      </c>
      <c r="O4640" s="79">
        <v>55210.824999999997</v>
      </c>
      <c r="P4640" s="80"/>
    </row>
    <row r="4641" spans="1:18" s="236" customFormat="1">
      <c r="A4641" s="80" t="s">
        <v>3194</v>
      </c>
      <c r="B4641" s="80" t="s">
        <v>3214</v>
      </c>
      <c r="C4641" s="223" t="s">
        <v>5079</v>
      </c>
      <c r="D4641" s="139" t="s">
        <v>4026</v>
      </c>
      <c r="E4641" s="139" t="s">
        <v>301</v>
      </c>
      <c r="F4641" s="139" t="s">
        <v>525</v>
      </c>
      <c r="G4641" s="141">
        <v>39997</v>
      </c>
      <c r="H4641" s="141">
        <v>54507</v>
      </c>
      <c r="I4641" s="234">
        <v>7</v>
      </c>
      <c r="J4641" s="235">
        <v>0.29166666666666669</v>
      </c>
      <c r="K4641" s="141">
        <v>69017</v>
      </c>
      <c r="L4641" s="146">
        <v>1</v>
      </c>
      <c r="M4641" s="139">
        <v>1</v>
      </c>
      <c r="N4641" s="167">
        <v>7</v>
      </c>
      <c r="O4641" s="79">
        <v>62341.85</v>
      </c>
      <c r="P4641" s="80"/>
    </row>
    <row r="4642" spans="1:18" s="236" customFormat="1">
      <c r="A4642" s="80" t="s">
        <v>205</v>
      </c>
      <c r="B4642" s="80" t="s">
        <v>3199</v>
      </c>
      <c r="C4642" s="223" t="s">
        <v>5080</v>
      </c>
      <c r="D4642" s="139" t="s">
        <v>4027</v>
      </c>
      <c r="E4642" s="139" t="s">
        <v>301</v>
      </c>
      <c r="F4642" s="140" t="s">
        <v>2219</v>
      </c>
      <c r="G4642" s="141">
        <v>41670.29</v>
      </c>
      <c r="H4642" s="141">
        <v>51676.625</v>
      </c>
      <c r="I4642" s="234">
        <v>6</v>
      </c>
      <c r="J4642" s="235">
        <v>0.25</v>
      </c>
      <c r="K4642" s="141">
        <v>61682.96</v>
      </c>
      <c r="L4642" s="146">
        <v>1</v>
      </c>
      <c r="M4642" s="139">
        <v>1</v>
      </c>
      <c r="N4642" s="167">
        <v>19</v>
      </c>
      <c r="O4642" s="79">
        <v>42503.7</v>
      </c>
      <c r="P4642" s="80"/>
    </row>
    <row r="4643" spans="1:18" s="236" customFormat="1">
      <c r="A4643" s="80" t="s">
        <v>3204</v>
      </c>
      <c r="B4643" s="80" t="s">
        <v>3204</v>
      </c>
      <c r="C4643" s="223" t="s">
        <v>929</v>
      </c>
      <c r="D4643" s="139" t="s">
        <v>4026</v>
      </c>
      <c r="E4643" s="139" t="s">
        <v>301</v>
      </c>
      <c r="F4643" s="139" t="s">
        <v>525</v>
      </c>
      <c r="G4643" s="141">
        <v>40028.144</v>
      </c>
      <c r="H4643" s="141">
        <v>50042.304000000004</v>
      </c>
      <c r="I4643" s="234">
        <v>5</v>
      </c>
      <c r="J4643" s="235">
        <v>0.20833333333333334</v>
      </c>
      <c r="K4643" s="141">
        <v>60056.464</v>
      </c>
      <c r="L4643" s="146">
        <v>3</v>
      </c>
      <c r="M4643" s="139">
        <v>3</v>
      </c>
      <c r="N4643" s="167">
        <v>17</v>
      </c>
      <c r="O4643" s="79">
        <v>50034.400000000001</v>
      </c>
      <c r="P4643" s="256"/>
    </row>
    <row r="4644" spans="1:18" s="236" customFormat="1">
      <c r="A4644" s="80" t="s">
        <v>1716</v>
      </c>
      <c r="B4644" s="80" t="s">
        <v>3205</v>
      </c>
      <c r="C4644" s="223" t="s">
        <v>931</v>
      </c>
      <c r="D4644" s="139" t="s">
        <v>4026</v>
      </c>
      <c r="E4644" s="139" t="s">
        <v>301</v>
      </c>
      <c r="F4644" s="140" t="s">
        <v>2219</v>
      </c>
      <c r="G4644" s="141">
        <v>33750.480000000003</v>
      </c>
      <c r="H4644" s="141">
        <v>48652.565000000002</v>
      </c>
      <c r="I4644" s="234">
        <v>4</v>
      </c>
      <c r="J4644" s="235">
        <v>0.16666666666666666</v>
      </c>
      <c r="K4644" s="141">
        <v>63554.65</v>
      </c>
      <c r="L4644" s="146">
        <v>2</v>
      </c>
      <c r="M4644" s="139">
        <v>2</v>
      </c>
      <c r="N4644" s="167"/>
      <c r="O4644" s="313"/>
      <c r="P4644" s="80"/>
    </row>
    <row r="4645" spans="1:18" s="236" customFormat="1">
      <c r="A4645" s="80" t="s">
        <v>225</v>
      </c>
      <c r="B4645" s="80" t="s">
        <v>3209</v>
      </c>
      <c r="C4645" s="250" t="s">
        <v>2684</v>
      </c>
      <c r="D4645" s="139" t="s">
        <v>4026</v>
      </c>
      <c r="E4645" s="251" t="s">
        <v>359</v>
      </c>
      <c r="F4645" s="140" t="s">
        <v>2219</v>
      </c>
      <c r="G4645" s="252">
        <v>38500.800000000003</v>
      </c>
      <c r="H4645" s="141">
        <v>47278.400000000001</v>
      </c>
      <c r="I4645" s="234">
        <v>3</v>
      </c>
      <c r="J4645" s="235">
        <v>0.125</v>
      </c>
      <c r="K4645" s="252">
        <v>56056</v>
      </c>
      <c r="L4645" s="253">
        <v>1</v>
      </c>
      <c r="M4645" s="251">
        <v>1</v>
      </c>
      <c r="N4645" s="167">
        <v>11</v>
      </c>
      <c r="O4645" s="254">
        <v>56056</v>
      </c>
      <c r="P4645" s="255"/>
    </row>
    <row r="4646" spans="1:18" s="236" customFormat="1">
      <c r="A4646" s="80" t="s">
        <v>3206</v>
      </c>
      <c r="B4646" s="80" t="s">
        <v>3206</v>
      </c>
      <c r="C4646" s="223" t="s">
        <v>4819</v>
      </c>
      <c r="D4646" s="139" t="s">
        <v>4026</v>
      </c>
      <c r="E4646" s="139" t="s">
        <v>359</v>
      </c>
      <c r="F4646" s="140" t="s">
        <v>2219</v>
      </c>
      <c r="G4646" s="141">
        <v>33259.199999999997</v>
      </c>
      <c r="H4646" s="141">
        <v>43378.399999999994</v>
      </c>
      <c r="I4646" s="234">
        <v>2</v>
      </c>
      <c r="J4646" s="235">
        <v>8.3333333333333329E-2</v>
      </c>
      <c r="K4646" s="141">
        <v>53497.599999999999</v>
      </c>
      <c r="L4646" s="146"/>
      <c r="M4646" s="139">
        <v>0</v>
      </c>
      <c r="N4646" s="167"/>
      <c r="O4646" s="244"/>
      <c r="P4646" s="80"/>
    </row>
    <row r="4647" spans="1:18" s="236" customFormat="1">
      <c r="A4647" s="80" t="s">
        <v>1745</v>
      </c>
      <c r="B4647" s="80" t="s">
        <v>3259</v>
      </c>
      <c r="C4647" s="223" t="s">
        <v>5081</v>
      </c>
      <c r="D4647" s="139" t="s">
        <v>4026</v>
      </c>
      <c r="E4647" s="139" t="s">
        <v>359</v>
      </c>
      <c r="F4647" s="139" t="s">
        <v>525</v>
      </c>
      <c r="G4647" s="141">
        <v>21216</v>
      </c>
      <c r="H4647" s="141">
        <v>26925.599999999999</v>
      </c>
      <c r="I4647" s="234">
        <v>1</v>
      </c>
      <c r="J4647" s="235">
        <v>4.1666666666666664E-2</v>
      </c>
      <c r="K4647" s="141">
        <v>32635.200000000001</v>
      </c>
      <c r="L4647" s="146">
        <v>1</v>
      </c>
      <c r="M4647" s="139">
        <v>1</v>
      </c>
      <c r="N4647" s="167"/>
      <c r="O4647" s="144"/>
      <c r="P4647" s="80"/>
    </row>
    <row r="4648" spans="1:18" s="236" customFormat="1">
      <c r="A4648" s="80"/>
      <c r="B4648" s="80"/>
      <c r="C4648" s="223"/>
      <c r="D4648" s="139"/>
      <c r="E4648" s="139"/>
      <c r="F4648" s="139"/>
      <c r="G4648" s="141"/>
      <c r="H4648" s="141"/>
      <c r="I4648" s="234"/>
      <c r="J4648" s="235"/>
      <c r="K4648" s="141"/>
      <c r="L4648" s="146"/>
      <c r="M4648" s="139"/>
      <c r="N4648" s="139"/>
      <c r="O4648" s="79"/>
      <c r="P4648" s="256"/>
      <c r="R4648" s="241"/>
    </row>
    <row r="4649" spans="1:18" s="236" customFormat="1">
      <c r="A4649" s="80"/>
      <c r="B4649" s="80"/>
      <c r="C4649" s="223"/>
      <c r="D4649" s="139"/>
      <c r="E4649" s="139"/>
      <c r="F4649" s="66"/>
      <c r="G4649" s="14" t="s">
        <v>236</v>
      </c>
      <c r="H4649" s="15" t="s">
        <v>237</v>
      </c>
      <c r="I4649" s="259"/>
      <c r="J4649" s="260"/>
      <c r="K4649" s="67" t="s">
        <v>238</v>
      </c>
      <c r="L4649" s="261"/>
      <c r="M4649" s="261"/>
      <c r="N4649" s="261"/>
      <c r="O4649" s="262"/>
      <c r="P4649" s="256"/>
      <c r="R4649" s="241"/>
    </row>
    <row r="4650" spans="1:18" s="236" customFormat="1">
      <c r="A4650" s="80"/>
      <c r="B4650" s="80"/>
      <c r="C4650" s="223"/>
      <c r="D4650" s="139"/>
      <c r="E4650" s="139"/>
      <c r="F4650" s="68" t="s">
        <v>253</v>
      </c>
      <c r="G4650" s="16">
        <v>44847.866166666667</v>
      </c>
      <c r="H4650" s="16">
        <v>57872.849374999998</v>
      </c>
      <c r="I4650" s="259"/>
      <c r="J4650" s="260"/>
      <c r="K4650" s="16">
        <v>70897.832583333322</v>
      </c>
      <c r="L4650" s="261"/>
      <c r="M4650" s="261"/>
      <c r="N4650" s="261"/>
      <c r="O4650" s="262"/>
      <c r="P4650" s="256"/>
      <c r="R4650" s="241"/>
    </row>
    <row r="4651" spans="1:18" s="236" customFormat="1">
      <c r="A4651" s="80"/>
      <c r="B4651" s="80"/>
      <c r="C4651" s="223"/>
      <c r="D4651" s="139"/>
      <c r="E4651" s="139"/>
      <c r="F4651" s="68" t="s">
        <v>254</v>
      </c>
      <c r="G4651" s="16">
        <v>50725.26</v>
      </c>
      <c r="H4651" s="16">
        <v>64443.418250000002</v>
      </c>
      <c r="I4651" s="259"/>
      <c r="J4651" s="260"/>
      <c r="K4651" s="16">
        <v>78756.322499999995</v>
      </c>
      <c r="L4651" s="261"/>
      <c r="M4651" s="261"/>
      <c r="N4651" s="261"/>
      <c r="O4651" s="262"/>
      <c r="P4651" s="256"/>
      <c r="R4651" s="241"/>
    </row>
    <row r="4652" spans="1:18" s="236" customFormat="1">
      <c r="A4652" s="80"/>
      <c r="B4652" s="80"/>
      <c r="C4652" s="223"/>
      <c r="D4652" s="139"/>
      <c r="E4652" s="139"/>
      <c r="F4652" s="68" t="s">
        <v>255</v>
      </c>
      <c r="G4652" s="16">
        <v>39934.43</v>
      </c>
      <c r="H4652" s="16">
        <v>53799.40625</v>
      </c>
      <c r="I4652" s="259"/>
      <c r="J4652" s="260"/>
      <c r="K4652" s="16">
        <v>63886.1875</v>
      </c>
      <c r="L4652" s="261"/>
      <c r="M4652" s="261"/>
      <c r="N4652" s="261"/>
      <c r="O4652" s="262"/>
      <c r="P4652" s="256"/>
      <c r="R4652" s="241"/>
    </row>
    <row r="4653" spans="1:18" s="236" customFormat="1">
      <c r="A4653" s="80"/>
      <c r="B4653" s="80"/>
      <c r="C4653" s="223"/>
      <c r="D4653" s="139"/>
      <c r="E4653" s="139"/>
      <c r="F4653" s="68" t="s">
        <v>256</v>
      </c>
      <c r="G4653" s="16">
        <v>45060.794999999998</v>
      </c>
      <c r="H4653" s="16">
        <v>56640.74</v>
      </c>
      <c r="I4653" s="259"/>
      <c r="J4653" s="260"/>
      <c r="K4653" s="16">
        <v>72680.092000000004</v>
      </c>
      <c r="L4653" s="261"/>
      <c r="M4653" s="261"/>
      <c r="N4653" s="261"/>
      <c r="O4653" s="262"/>
      <c r="P4653" s="256"/>
      <c r="R4653" s="241"/>
    </row>
    <row r="4654" spans="1:18" s="236" customFormat="1">
      <c r="A4654" s="80"/>
      <c r="B4654" s="80"/>
      <c r="C4654" s="223"/>
      <c r="D4654" s="139"/>
      <c r="E4654" s="139"/>
      <c r="F4654" s="68"/>
      <c r="G4654" s="16"/>
      <c r="H4654" s="16"/>
      <c r="I4654" s="259"/>
      <c r="J4654" s="260"/>
      <c r="K4654" s="16"/>
      <c r="L4654" s="261"/>
      <c r="M4654" s="261"/>
      <c r="N4654" s="261"/>
      <c r="O4654" s="262"/>
      <c r="P4654" s="256"/>
      <c r="R4654" s="241"/>
    </row>
    <row r="4655" spans="1:18" s="236" customFormat="1">
      <c r="A4655" s="80"/>
      <c r="B4655" s="80"/>
      <c r="C4655" s="223"/>
      <c r="D4655" s="139"/>
      <c r="E4655" s="139"/>
      <c r="F4655" s="68"/>
      <c r="G4655" s="16"/>
      <c r="H4655" s="69"/>
      <c r="I4655" s="263"/>
      <c r="J4655" s="406" t="s">
        <v>257</v>
      </c>
      <c r="K4655" s="406"/>
      <c r="L4655" s="406"/>
      <c r="M4655" s="406"/>
      <c r="N4655" s="406"/>
      <c r="O4655" s="406"/>
      <c r="P4655" s="256"/>
      <c r="R4655" s="241"/>
    </row>
    <row r="4656" spans="1:18" s="236" customFormat="1">
      <c r="A4656" s="80"/>
      <c r="B4656" s="80"/>
      <c r="C4656" s="223"/>
      <c r="D4656" s="139"/>
      <c r="E4656" s="139"/>
      <c r="F4656" s="68"/>
      <c r="G4656" s="16"/>
      <c r="H4656" s="70"/>
      <c r="I4656" s="264"/>
      <c r="J4656" s="265" t="s">
        <v>258</v>
      </c>
      <c r="K4656" s="71">
        <v>63477.29</v>
      </c>
      <c r="L4656" s="266"/>
      <c r="M4656" s="407" t="s">
        <v>259</v>
      </c>
      <c r="N4656" s="407"/>
      <c r="O4656" s="72">
        <v>56903.481449999985</v>
      </c>
      <c r="P4656" s="256"/>
      <c r="R4656" s="241"/>
    </row>
    <row r="4657" spans="1:24" s="236" customFormat="1">
      <c r="A4657" s="80"/>
      <c r="B4657" s="80"/>
      <c r="C4657" s="223"/>
      <c r="D4657" s="139"/>
      <c r="E4657" s="139"/>
      <c r="F4657" s="261"/>
      <c r="G4657" s="262"/>
      <c r="H4657" s="70"/>
      <c r="I4657" s="264"/>
      <c r="J4657" s="265" t="s">
        <v>260</v>
      </c>
      <c r="K4657" s="71">
        <v>52474.34</v>
      </c>
      <c r="L4657" s="266"/>
      <c r="M4657" s="407" t="s">
        <v>537</v>
      </c>
      <c r="N4657" s="407"/>
      <c r="O4657" s="72">
        <v>54803.273987500012</v>
      </c>
      <c r="P4657" s="256"/>
      <c r="R4657" s="241"/>
    </row>
    <row r="4658" spans="1:24" s="236" customFormat="1">
      <c r="A4658" s="80"/>
      <c r="B4658" s="80"/>
      <c r="C4658" s="223"/>
      <c r="D4658" s="139"/>
      <c r="E4658" s="139"/>
      <c r="F4658" s="139"/>
      <c r="G4658" s="141"/>
      <c r="H4658" s="141"/>
      <c r="I4658" s="234"/>
      <c r="J4658" s="235"/>
      <c r="K4658" s="141"/>
      <c r="L4658" s="146"/>
      <c r="M4658" s="139"/>
      <c r="N4658" s="139"/>
      <c r="O4658" s="79"/>
      <c r="P4658" s="256"/>
      <c r="R4658" s="241"/>
    </row>
    <row r="4659" spans="1:24" ht="20.25">
      <c r="A4659" s="405" t="s">
        <v>956</v>
      </c>
      <c r="B4659" s="405"/>
      <c r="C4659" s="405"/>
      <c r="D4659" s="228"/>
      <c r="E4659" s="228"/>
      <c r="F4659" s="228"/>
      <c r="G4659" s="130"/>
      <c r="H4659" s="130"/>
      <c r="I4659" s="229"/>
      <c r="J4659" s="132"/>
      <c r="K4659" s="130"/>
      <c r="L4659" s="230"/>
      <c r="M4659" s="230"/>
      <c r="N4659" s="230"/>
      <c r="O4659" s="130"/>
      <c r="P4659" s="134"/>
    </row>
    <row r="4660" spans="1:24" ht="18">
      <c r="A4660" s="61" t="s">
        <v>517</v>
      </c>
      <c r="B4660" s="62" t="s">
        <v>243</v>
      </c>
      <c r="C4660" s="61" t="s">
        <v>233</v>
      </c>
      <c r="D4660" s="61" t="s">
        <v>289</v>
      </c>
      <c r="E4660" s="61" t="s">
        <v>518</v>
      </c>
      <c r="F4660" s="61" t="s">
        <v>519</v>
      </c>
      <c r="G4660" s="63" t="s">
        <v>236</v>
      </c>
      <c r="H4660" s="63" t="s">
        <v>237</v>
      </c>
      <c r="I4660" s="232"/>
      <c r="J4660" s="233" t="s">
        <v>520</v>
      </c>
      <c r="K4660" s="63" t="s">
        <v>238</v>
      </c>
      <c r="L4660" s="61" t="s">
        <v>521</v>
      </c>
      <c r="M4660" s="64" t="s">
        <v>522</v>
      </c>
      <c r="N4660" s="64" t="s">
        <v>523</v>
      </c>
      <c r="O4660" s="65" t="s">
        <v>524</v>
      </c>
      <c r="P4660" s="61" t="s">
        <v>240</v>
      </c>
    </row>
    <row r="4661" spans="1:24" s="236" customFormat="1">
      <c r="A4661" s="80" t="s">
        <v>1723</v>
      </c>
      <c r="B4661" s="80" t="s">
        <v>3199</v>
      </c>
      <c r="C4661" s="223" t="s">
        <v>454</v>
      </c>
      <c r="D4661" s="139" t="s">
        <v>300</v>
      </c>
      <c r="E4661" s="139" t="s">
        <v>306</v>
      </c>
      <c r="F4661" s="139" t="s">
        <v>525</v>
      </c>
      <c r="G4661" s="141">
        <v>111824.28</v>
      </c>
      <c r="H4661" s="141">
        <v>132987.76500000001</v>
      </c>
      <c r="I4661" s="234">
        <v>26</v>
      </c>
      <c r="J4661" s="235">
        <v>1</v>
      </c>
      <c r="K4661" s="141">
        <v>154151.25</v>
      </c>
      <c r="L4661" s="146">
        <v>1</v>
      </c>
      <c r="M4661" s="139">
        <v>1</v>
      </c>
      <c r="N4661" s="167">
        <v>1</v>
      </c>
      <c r="O4661" s="79">
        <v>132987.76500000001</v>
      </c>
      <c r="P4661" s="80"/>
    </row>
    <row r="4662" spans="1:24" s="236" customFormat="1">
      <c r="A4662" s="80" t="s">
        <v>3212</v>
      </c>
      <c r="B4662" s="80" t="s">
        <v>3213</v>
      </c>
      <c r="C4662" s="223" t="s">
        <v>956</v>
      </c>
      <c r="D4662" s="139" t="s">
        <v>300</v>
      </c>
      <c r="E4662" s="139" t="s">
        <v>301</v>
      </c>
      <c r="F4662" s="140" t="s">
        <v>2219</v>
      </c>
      <c r="G4662" s="141">
        <v>64710.67</v>
      </c>
      <c r="H4662" s="141">
        <v>96416.424999999988</v>
      </c>
      <c r="I4662" s="234">
        <v>25</v>
      </c>
      <c r="J4662" s="235">
        <v>0.96153846153846156</v>
      </c>
      <c r="K4662" s="141">
        <v>128122.18</v>
      </c>
      <c r="L4662" s="146"/>
      <c r="M4662" s="139">
        <v>0</v>
      </c>
      <c r="N4662" s="167"/>
      <c r="O4662" s="244"/>
      <c r="P4662" s="80"/>
    </row>
    <row r="4663" spans="1:24" s="236" customFormat="1">
      <c r="A4663" s="80" t="s">
        <v>217</v>
      </c>
      <c r="B4663" s="80" t="s">
        <v>3199</v>
      </c>
      <c r="C4663" s="223" t="s">
        <v>2689</v>
      </c>
      <c r="D4663" s="139" t="s">
        <v>4027</v>
      </c>
      <c r="E4663" s="139" t="s">
        <v>301</v>
      </c>
      <c r="F4663" s="140" t="s">
        <v>2219</v>
      </c>
      <c r="G4663" s="141">
        <v>73633.040000000008</v>
      </c>
      <c r="H4663" s="141">
        <v>93884.752000000008</v>
      </c>
      <c r="I4663" s="234">
        <v>24</v>
      </c>
      <c r="J4663" s="235">
        <v>0.92307692307692313</v>
      </c>
      <c r="K4663" s="141">
        <v>114136.46400000001</v>
      </c>
      <c r="L4663" s="146">
        <v>8</v>
      </c>
      <c r="M4663" s="139">
        <v>8</v>
      </c>
      <c r="N4663" s="167">
        <v>5</v>
      </c>
      <c r="O4663" s="79">
        <v>83754.06</v>
      </c>
      <c r="P4663" s="80"/>
    </row>
    <row r="4664" spans="1:24" s="236" customFormat="1">
      <c r="A4664" s="80" t="s">
        <v>3241</v>
      </c>
      <c r="B4664" s="80" t="s">
        <v>3213</v>
      </c>
      <c r="C4664" s="223" t="s">
        <v>2689</v>
      </c>
      <c r="D4664" s="139" t="s">
        <v>4026</v>
      </c>
      <c r="E4664" s="139"/>
      <c r="F4664" s="140" t="s">
        <v>2219</v>
      </c>
      <c r="G4664" s="141">
        <v>67056.08</v>
      </c>
      <c r="H4664" s="141">
        <v>87678.11</v>
      </c>
      <c r="I4664" s="234">
        <v>23</v>
      </c>
      <c r="J4664" s="235">
        <v>0.88461538461538458</v>
      </c>
      <c r="K4664" s="141">
        <v>108300.14</v>
      </c>
      <c r="L4664" s="146"/>
      <c r="M4664" s="139"/>
      <c r="N4664" s="167">
        <v>4</v>
      </c>
      <c r="O4664" s="79">
        <v>87678.11</v>
      </c>
      <c r="P4664" s="80"/>
    </row>
    <row r="4665" spans="1:24" s="236" customFormat="1">
      <c r="A4665" s="80" t="s">
        <v>3364</v>
      </c>
      <c r="B4665" s="80" t="s">
        <v>3213</v>
      </c>
      <c r="C4665" s="223" t="s">
        <v>946</v>
      </c>
      <c r="D4665" s="139" t="s">
        <v>4026</v>
      </c>
      <c r="E4665" s="139" t="s">
        <v>301</v>
      </c>
      <c r="F4665" s="139" t="s">
        <v>525</v>
      </c>
      <c r="G4665" s="141">
        <v>70726.5</v>
      </c>
      <c r="H4665" s="141">
        <v>87672</v>
      </c>
      <c r="I4665" s="234">
        <v>22</v>
      </c>
      <c r="J4665" s="235">
        <v>0.84615384615384615</v>
      </c>
      <c r="K4665" s="141">
        <v>104617.5</v>
      </c>
      <c r="L4665" s="146">
        <v>1</v>
      </c>
      <c r="M4665" s="139">
        <v>1</v>
      </c>
      <c r="N4665" s="167">
        <v>3</v>
      </c>
      <c r="O4665" s="79">
        <v>88335</v>
      </c>
      <c r="P4665" s="80"/>
      <c r="V4665" s="245"/>
      <c r="W4665" s="245"/>
    </row>
    <row r="4666" spans="1:24" s="236" customFormat="1">
      <c r="A4666" s="80" t="s">
        <v>3359</v>
      </c>
      <c r="B4666" s="80" t="s">
        <v>3201</v>
      </c>
      <c r="C4666" s="223" t="s">
        <v>5082</v>
      </c>
      <c r="D4666" s="139"/>
      <c r="E4666" s="139"/>
      <c r="F4666" s="139"/>
      <c r="G4666" s="271">
        <v>64987.144784166514</v>
      </c>
      <c r="H4666" s="141">
        <v>84508.640811659963</v>
      </c>
      <c r="I4666" s="234">
        <v>21</v>
      </c>
      <c r="J4666" s="235">
        <v>0.80769230769230771</v>
      </c>
      <c r="K4666" s="271">
        <v>104030.13683915342</v>
      </c>
      <c r="L4666" s="146">
        <v>3</v>
      </c>
      <c r="M4666" s="186">
        <v>3</v>
      </c>
      <c r="N4666" s="167">
        <v>2</v>
      </c>
      <c r="O4666" s="79">
        <v>93621.423999999999</v>
      </c>
      <c r="P4666" s="80"/>
      <c r="V4666" s="245"/>
      <c r="W4666" s="245"/>
    </row>
    <row r="4667" spans="1:24" s="236" customFormat="1">
      <c r="A4667" s="80" t="s">
        <v>215</v>
      </c>
      <c r="B4667" s="80" t="s">
        <v>3199</v>
      </c>
      <c r="C4667" s="223" t="s">
        <v>941</v>
      </c>
      <c r="D4667" s="139" t="s">
        <v>4026</v>
      </c>
      <c r="E4667" s="139" t="s">
        <v>301</v>
      </c>
      <c r="F4667" s="139" t="s">
        <v>525</v>
      </c>
      <c r="G4667" s="285">
        <v>62154</v>
      </c>
      <c r="H4667" s="141">
        <v>82354</v>
      </c>
      <c r="I4667" s="234">
        <v>20</v>
      </c>
      <c r="J4667" s="235">
        <v>0.76923076923076927</v>
      </c>
      <c r="K4667" s="285">
        <v>102554</v>
      </c>
      <c r="L4667" s="146">
        <v>3</v>
      </c>
      <c r="M4667" s="139">
        <v>2</v>
      </c>
      <c r="N4667" s="167">
        <v>13</v>
      </c>
      <c r="O4667" s="79">
        <v>64370.18</v>
      </c>
      <c r="P4667" s="80"/>
      <c r="V4667" s="245"/>
      <c r="W4667" s="245"/>
      <c r="X4667" s="241"/>
    </row>
    <row r="4668" spans="1:24" s="236" customFormat="1">
      <c r="A4668" s="80" t="s">
        <v>277</v>
      </c>
      <c r="B4668" s="80" t="s">
        <v>3201</v>
      </c>
      <c r="C4668" s="223" t="s">
        <v>941</v>
      </c>
      <c r="D4668" s="139" t="s">
        <v>300</v>
      </c>
      <c r="E4668" s="139" t="s">
        <v>301</v>
      </c>
      <c r="F4668" s="139" t="s">
        <v>525</v>
      </c>
      <c r="G4668" s="141">
        <v>59716.800000000003</v>
      </c>
      <c r="H4668" s="141">
        <v>77636</v>
      </c>
      <c r="I4668" s="234">
        <v>19</v>
      </c>
      <c r="J4668" s="235">
        <v>0.73076923076923073</v>
      </c>
      <c r="K4668" s="141">
        <v>95555.199999999997</v>
      </c>
      <c r="L4668" s="146">
        <v>3</v>
      </c>
      <c r="M4668" s="139">
        <v>3</v>
      </c>
      <c r="N4668" s="167">
        <v>7</v>
      </c>
      <c r="O4668" s="79">
        <v>77646</v>
      </c>
      <c r="P4668" s="80"/>
      <c r="X4668" s="241"/>
    </row>
    <row r="4669" spans="1:24" s="236" customFormat="1">
      <c r="A4669" s="80" t="s">
        <v>208</v>
      </c>
      <c r="B4669" s="80" t="s">
        <v>3201</v>
      </c>
      <c r="C4669" s="223" t="s">
        <v>956</v>
      </c>
      <c r="D4669" s="139" t="s">
        <v>4026</v>
      </c>
      <c r="E4669" s="139" t="s">
        <v>306</v>
      </c>
      <c r="F4669" s="139" t="s">
        <v>525</v>
      </c>
      <c r="G4669" s="141">
        <v>55934</v>
      </c>
      <c r="H4669" s="141">
        <v>74673</v>
      </c>
      <c r="I4669" s="234">
        <v>18</v>
      </c>
      <c r="J4669" s="235">
        <v>0.69230769230769229</v>
      </c>
      <c r="K4669" s="141">
        <v>93412</v>
      </c>
      <c r="L4669" s="146">
        <v>13</v>
      </c>
      <c r="M4669" s="139">
        <v>12</v>
      </c>
      <c r="N4669" s="167">
        <v>10</v>
      </c>
      <c r="O4669" s="79">
        <v>70774</v>
      </c>
      <c r="P4669" s="80"/>
    </row>
    <row r="4670" spans="1:24" s="236" customFormat="1">
      <c r="A4670" s="80" t="s">
        <v>3204</v>
      </c>
      <c r="B4670" s="80" t="s">
        <v>3204</v>
      </c>
      <c r="C4670" s="223" t="s">
        <v>5083</v>
      </c>
      <c r="D4670" s="139" t="s">
        <v>4026</v>
      </c>
      <c r="E4670" s="139" t="s">
        <v>301</v>
      </c>
      <c r="F4670" s="139" t="s">
        <v>525</v>
      </c>
      <c r="G4670" s="141">
        <v>59198.464</v>
      </c>
      <c r="H4670" s="141">
        <v>73954.088000000003</v>
      </c>
      <c r="I4670" s="234">
        <v>17</v>
      </c>
      <c r="J4670" s="235">
        <v>0.65384615384615385</v>
      </c>
      <c r="K4670" s="141">
        <v>88709.712</v>
      </c>
      <c r="L4670" s="146">
        <v>4</v>
      </c>
      <c r="M4670" s="139">
        <v>4</v>
      </c>
      <c r="N4670" s="167">
        <v>8</v>
      </c>
      <c r="O4670" s="79">
        <v>73954.399999999994</v>
      </c>
      <c r="P4670" s="256"/>
    </row>
    <row r="4671" spans="1:24" s="236" customFormat="1">
      <c r="A4671" s="80" t="s">
        <v>1722</v>
      </c>
      <c r="B4671" s="80" t="s">
        <v>3201</v>
      </c>
      <c r="C4671" s="223" t="s">
        <v>956</v>
      </c>
      <c r="D4671" s="139" t="s">
        <v>4027</v>
      </c>
      <c r="E4671" s="139" t="s">
        <v>301</v>
      </c>
      <c r="F4671" s="140" t="s">
        <v>2219</v>
      </c>
      <c r="G4671" s="141">
        <v>57622</v>
      </c>
      <c r="H4671" s="141">
        <v>73467.5</v>
      </c>
      <c r="I4671" s="234">
        <v>16</v>
      </c>
      <c r="J4671" s="235">
        <v>0.61538461538461542</v>
      </c>
      <c r="K4671" s="141">
        <v>89313</v>
      </c>
      <c r="L4671" s="146">
        <v>2</v>
      </c>
      <c r="M4671" s="139">
        <v>0</v>
      </c>
      <c r="N4671" s="167"/>
      <c r="O4671" s="244"/>
      <c r="P4671" s="80"/>
    </row>
    <row r="4672" spans="1:24" s="236" customFormat="1">
      <c r="A4672" s="80" t="s">
        <v>3217</v>
      </c>
      <c r="B4672" s="80" t="s">
        <v>3199</v>
      </c>
      <c r="C4672" s="223" t="s">
        <v>956</v>
      </c>
      <c r="D4672" s="139" t="s">
        <v>4026</v>
      </c>
      <c r="E4672" s="139" t="s">
        <v>301</v>
      </c>
      <c r="F4672" s="139" t="s">
        <v>525</v>
      </c>
      <c r="G4672" s="141">
        <v>55614.18</v>
      </c>
      <c r="H4672" s="141">
        <v>70945.02</v>
      </c>
      <c r="I4672" s="234">
        <v>15</v>
      </c>
      <c r="J4672" s="235">
        <v>0.57692307692307687</v>
      </c>
      <c r="K4672" s="141">
        <v>86275.86</v>
      </c>
      <c r="L4672" s="146">
        <v>4</v>
      </c>
      <c r="M4672" s="139">
        <v>4</v>
      </c>
      <c r="N4672" s="167">
        <v>6</v>
      </c>
      <c r="O4672" s="79">
        <v>77864.86</v>
      </c>
      <c r="P4672" s="213"/>
      <c r="V4672" s="241"/>
      <c r="W4672" s="241"/>
    </row>
    <row r="4673" spans="1:24" s="236" customFormat="1">
      <c r="A4673" s="80" t="s">
        <v>3206</v>
      </c>
      <c r="B4673" s="80" t="s">
        <v>3206</v>
      </c>
      <c r="C4673" s="223" t="s">
        <v>941</v>
      </c>
      <c r="D4673" s="139" t="s">
        <v>4026</v>
      </c>
      <c r="E4673" s="139" t="s">
        <v>301</v>
      </c>
      <c r="F4673" s="139" t="s">
        <v>525</v>
      </c>
      <c r="G4673" s="141">
        <v>53976</v>
      </c>
      <c r="H4673" s="141">
        <v>68796</v>
      </c>
      <c r="I4673" s="234">
        <v>14</v>
      </c>
      <c r="J4673" s="235">
        <v>0.53846153846153844</v>
      </c>
      <c r="K4673" s="141">
        <v>83616</v>
      </c>
      <c r="L4673" s="146"/>
      <c r="M4673" s="139">
        <v>66</v>
      </c>
      <c r="N4673" s="167">
        <v>14</v>
      </c>
      <c r="O4673" s="79">
        <v>62382.98</v>
      </c>
      <c r="P4673" s="80"/>
      <c r="X4673" s="245"/>
    </row>
    <row r="4674" spans="1:24" s="236" customFormat="1">
      <c r="A4674" s="80" t="s">
        <v>3317</v>
      </c>
      <c r="B4674" s="80" t="s">
        <v>3318</v>
      </c>
      <c r="C4674" s="223" t="s">
        <v>4869</v>
      </c>
      <c r="D4674" s="139" t="s">
        <v>4026</v>
      </c>
      <c r="E4674" s="139" t="s">
        <v>306</v>
      </c>
      <c r="F4674" s="139"/>
      <c r="G4674" s="141">
        <v>50834.91</v>
      </c>
      <c r="H4674" s="141">
        <v>66085.38</v>
      </c>
      <c r="I4674" s="234">
        <v>13</v>
      </c>
      <c r="J4674" s="235">
        <v>0.5</v>
      </c>
      <c r="K4674" s="141">
        <v>81335.850000000006</v>
      </c>
      <c r="L4674" s="146">
        <v>1</v>
      </c>
      <c r="M4674" s="139">
        <v>1</v>
      </c>
      <c r="N4674" s="167">
        <v>12</v>
      </c>
      <c r="O4674" s="79">
        <v>65376.480000000003</v>
      </c>
      <c r="P4674" s="80"/>
    </row>
    <row r="4675" spans="1:24" s="236" customFormat="1">
      <c r="A4675" s="80" t="s">
        <v>3256</v>
      </c>
      <c r="B4675" s="80" t="s">
        <v>3222</v>
      </c>
      <c r="C4675" s="224" t="s">
        <v>2690</v>
      </c>
      <c r="D4675" s="139" t="s">
        <v>4026</v>
      </c>
      <c r="E4675" s="167"/>
      <c r="F4675" s="167" t="s">
        <v>525</v>
      </c>
      <c r="G4675" s="156">
        <v>49025.599999999999</v>
      </c>
      <c r="H4675" s="141">
        <v>65915.199999999997</v>
      </c>
      <c r="I4675" s="234">
        <v>12</v>
      </c>
      <c r="J4675" s="235">
        <v>0.46153846153846156</v>
      </c>
      <c r="K4675" s="156">
        <v>82804.800000000003</v>
      </c>
      <c r="L4675" s="307"/>
      <c r="M4675" s="184">
        <v>9</v>
      </c>
      <c r="N4675" s="167">
        <v>11</v>
      </c>
      <c r="O4675" s="85">
        <v>68154.666666666672</v>
      </c>
      <c r="P4675" s="182"/>
    </row>
    <row r="4676" spans="1:24" s="236" customFormat="1">
      <c r="A4676" s="80" t="s">
        <v>1732</v>
      </c>
      <c r="B4676" s="80" t="s">
        <v>3297</v>
      </c>
      <c r="C4676" s="223" t="s">
        <v>2586</v>
      </c>
      <c r="D4676" s="139" t="s">
        <v>4026</v>
      </c>
      <c r="E4676" s="139" t="s">
        <v>356</v>
      </c>
      <c r="F4676" s="139" t="s">
        <v>525</v>
      </c>
      <c r="G4676" s="141">
        <v>51272</v>
      </c>
      <c r="H4676" s="141">
        <v>62296</v>
      </c>
      <c r="I4676" s="234">
        <v>11</v>
      </c>
      <c r="J4676" s="235">
        <v>0.42307692307692307</v>
      </c>
      <c r="K4676" s="141">
        <v>73320</v>
      </c>
      <c r="L4676" s="146">
        <v>28</v>
      </c>
      <c r="M4676" s="139">
        <v>26</v>
      </c>
      <c r="N4676" s="167">
        <v>16</v>
      </c>
      <c r="O4676" s="79">
        <v>61833.798560000003</v>
      </c>
      <c r="P4676" s="80"/>
    </row>
    <row r="4677" spans="1:24" s="236" customFormat="1">
      <c r="A4677" s="80" t="s">
        <v>3267</v>
      </c>
      <c r="B4677" s="80" t="s">
        <v>3267</v>
      </c>
      <c r="C4677" s="223" t="s">
        <v>956</v>
      </c>
      <c r="D4677" s="139" t="s">
        <v>4026</v>
      </c>
      <c r="E4677" s="139"/>
      <c r="F4677" s="139" t="s">
        <v>525</v>
      </c>
      <c r="G4677" s="141">
        <v>48817.599999999999</v>
      </c>
      <c r="H4677" s="141">
        <v>60975.199999999997</v>
      </c>
      <c r="I4677" s="234">
        <v>10</v>
      </c>
      <c r="J4677" s="235">
        <v>0.38461538461538464</v>
      </c>
      <c r="K4677" s="141">
        <v>73132.800000000003</v>
      </c>
      <c r="L4677" s="146"/>
      <c r="M4677" s="139"/>
      <c r="N4677" s="167"/>
      <c r="O4677" s="244"/>
      <c r="P4677" s="80"/>
    </row>
    <row r="4678" spans="1:24" s="236" customFormat="1">
      <c r="A4678" s="80" t="s">
        <v>3261</v>
      </c>
      <c r="B4678" s="80" t="s">
        <v>3261</v>
      </c>
      <c r="C4678" s="223" t="s">
        <v>5084</v>
      </c>
      <c r="D4678" s="139" t="s">
        <v>4026</v>
      </c>
      <c r="E4678" s="139"/>
      <c r="F4678" s="140" t="s">
        <v>2219</v>
      </c>
      <c r="G4678" s="141">
        <v>47344.56</v>
      </c>
      <c r="H4678" s="141">
        <v>60444.494999999995</v>
      </c>
      <c r="I4678" s="234">
        <v>9</v>
      </c>
      <c r="J4678" s="235">
        <v>0.34615384615384615</v>
      </c>
      <c r="K4678" s="141">
        <v>73544.429999999993</v>
      </c>
      <c r="L4678" s="146"/>
      <c r="M4678" s="139">
        <v>1</v>
      </c>
      <c r="N4678" s="167">
        <v>20</v>
      </c>
      <c r="O4678" s="79">
        <v>51960.480000000003</v>
      </c>
      <c r="P4678" s="80"/>
      <c r="S4678" s="241"/>
      <c r="T4678" s="241"/>
      <c r="U4678" s="241"/>
    </row>
    <row r="4679" spans="1:24" s="236" customFormat="1">
      <c r="A4679" s="80" t="s">
        <v>3197</v>
      </c>
      <c r="B4679" s="80" t="s">
        <v>3258</v>
      </c>
      <c r="C4679" s="223" t="s">
        <v>946</v>
      </c>
      <c r="D4679" s="139" t="s">
        <v>4026</v>
      </c>
      <c r="E4679" s="139" t="s">
        <v>301</v>
      </c>
      <c r="F4679" s="139" t="s">
        <v>525</v>
      </c>
      <c r="G4679" s="141">
        <v>46809</v>
      </c>
      <c r="H4679" s="141">
        <v>60287.5</v>
      </c>
      <c r="I4679" s="234">
        <v>8</v>
      </c>
      <c r="J4679" s="235">
        <v>0.30769230769230771</v>
      </c>
      <c r="K4679" s="141">
        <v>73766</v>
      </c>
      <c r="L4679" s="146"/>
      <c r="M4679" s="139">
        <v>51</v>
      </c>
      <c r="N4679" s="167">
        <v>9</v>
      </c>
      <c r="O4679" s="79">
        <v>72431.320000000007</v>
      </c>
      <c r="P4679" s="80"/>
    </row>
    <row r="4680" spans="1:24" s="236" customFormat="1">
      <c r="A4680" s="80" t="s">
        <v>3209</v>
      </c>
      <c r="B4680" s="80" t="s">
        <v>3209</v>
      </c>
      <c r="C4680" s="223" t="s">
        <v>4869</v>
      </c>
      <c r="D4680" s="139" t="s">
        <v>4026</v>
      </c>
      <c r="E4680" s="139" t="s">
        <v>301</v>
      </c>
      <c r="F4680" s="139"/>
      <c r="G4680" s="141">
        <v>46196.800000000003</v>
      </c>
      <c r="H4680" s="141">
        <v>60060</v>
      </c>
      <c r="I4680" s="234">
        <v>7</v>
      </c>
      <c r="J4680" s="235">
        <v>0.26923076923076922</v>
      </c>
      <c r="K4680" s="141">
        <v>73923.199999999997</v>
      </c>
      <c r="L4680" s="146"/>
      <c r="M4680" s="139">
        <v>8</v>
      </c>
      <c r="N4680" s="167">
        <v>19</v>
      </c>
      <c r="O4680" s="79">
        <v>56927</v>
      </c>
      <c r="P4680" s="80"/>
    </row>
    <row r="4681" spans="1:24" s="236" customFormat="1" ht="56.25">
      <c r="A4681" s="80" t="s">
        <v>273</v>
      </c>
      <c r="B4681" s="80" t="s">
        <v>3209</v>
      </c>
      <c r="C4681" s="223" t="s">
        <v>947</v>
      </c>
      <c r="D4681" s="139" t="s">
        <v>4026</v>
      </c>
      <c r="E4681" s="139" t="s">
        <v>301</v>
      </c>
      <c r="F4681" s="140" t="s">
        <v>2219</v>
      </c>
      <c r="G4681" s="141">
        <v>43241.71</v>
      </c>
      <c r="H4681" s="141">
        <v>56214.22</v>
      </c>
      <c r="I4681" s="234">
        <v>6</v>
      </c>
      <c r="J4681" s="235">
        <v>0.23076923076923078</v>
      </c>
      <c r="K4681" s="141">
        <v>69186.73</v>
      </c>
      <c r="L4681" s="146">
        <v>8</v>
      </c>
      <c r="M4681" s="139">
        <v>8</v>
      </c>
      <c r="N4681" s="167">
        <v>17</v>
      </c>
      <c r="O4681" s="79">
        <v>58401.29</v>
      </c>
      <c r="P4681" s="80" t="s">
        <v>5085</v>
      </c>
    </row>
    <row r="4682" spans="1:24" s="236" customFormat="1">
      <c r="A4682" s="80" t="s">
        <v>3230</v>
      </c>
      <c r="B4682" s="80" t="s">
        <v>3220</v>
      </c>
      <c r="C4682" s="223" t="s">
        <v>946</v>
      </c>
      <c r="D4682" s="139" t="s">
        <v>4027</v>
      </c>
      <c r="E4682" s="139" t="s">
        <v>301</v>
      </c>
      <c r="F4682" s="139" t="s">
        <v>525</v>
      </c>
      <c r="G4682" s="141">
        <v>39746.720000000001</v>
      </c>
      <c r="H4682" s="141">
        <v>56187.351999999999</v>
      </c>
      <c r="I4682" s="234">
        <v>5</v>
      </c>
      <c r="J4682" s="235">
        <v>0.19230769230769232</v>
      </c>
      <c r="K4682" s="141">
        <v>72627.983999999997</v>
      </c>
      <c r="L4682" s="146">
        <v>3</v>
      </c>
      <c r="M4682" s="139">
        <v>2</v>
      </c>
      <c r="N4682" s="167">
        <v>15</v>
      </c>
      <c r="O4682" s="79">
        <v>61951.135999999999</v>
      </c>
      <c r="P4682" s="256"/>
    </row>
    <row r="4683" spans="1:24" s="236" customFormat="1">
      <c r="A4683" s="80" t="s">
        <v>225</v>
      </c>
      <c r="B4683" s="80" t="s">
        <v>3209</v>
      </c>
      <c r="C4683" s="250" t="s">
        <v>946</v>
      </c>
      <c r="D4683" s="139" t="s">
        <v>4026</v>
      </c>
      <c r="E4683" s="251" t="s">
        <v>301</v>
      </c>
      <c r="F4683" s="140" t="s">
        <v>2219</v>
      </c>
      <c r="G4683" s="252">
        <v>44532.800000000003</v>
      </c>
      <c r="H4683" s="141">
        <v>54714.400000000001</v>
      </c>
      <c r="I4683" s="234">
        <v>4</v>
      </c>
      <c r="J4683" s="235">
        <v>0.15384615384615385</v>
      </c>
      <c r="K4683" s="252">
        <v>64896</v>
      </c>
      <c r="L4683" s="253">
        <v>6</v>
      </c>
      <c r="M4683" s="251">
        <v>6</v>
      </c>
      <c r="N4683" s="167">
        <v>22</v>
      </c>
      <c r="O4683" s="254">
        <v>47680.533333333296</v>
      </c>
      <c r="P4683" s="255"/>
      <c r="V4683" s="241"/>
      <c r="W4683" s="241"/>
    </row>
    <row r="4684" spans="1:24" s="236" customFormat="1" ht="22.5">
      <c r="A4684" s="80" t="s">
        <v>1716</v>
      </c>
      <c r="B4684" s="80" t="s">
        <v>3205</v>
      </c>
      <c r="C4684" s="223" t="s">
        <v>2691</v>
      </c>
      <c r="D4684" s="139" t="s">
        <v>4026</v>
      </c>
      <c r="E4684" s="139" t="s">
        <v>301</v>
      </c>
      <c r="F4684" s="140" t="s">
        <v>2219</v>
      </c>
      <c r="G4684" s="141">
        <v>36302.69</v>
      </c>
      <c r="H4684" s="141">
        <v>53086.340000000004</v>
      </c>
      <c r="I4684" s="234">
        <v>3</v>
      </c>
      <c r="J4684" s="235">
        <v>0.11538461538461539</v>
      </c>
      <c r="K4684" s="141">
        <v>69869.990000000005</v>
      </c>
      <c r="L4684" s="146">
        <v>28</v>
      </c>
      <c r="M4684" s="139">
        <v>26</v>
      </c>
      <c r="N4684" s="167">
        <v>18</v>
      </c>
      <c r="O4684" s="79">
        <v>58106.32</v>
      </c>
      <c r="P4684" s="80"/>
    </row>
    <row r="4685" spans="1:24" s="236" customFormat="1">
      <c r="A4685" s="80" t="s">
        <v>3229</v>
      </c>
      <c r="B4685" s="80" t="s">
        <v>3220</v>
      </c>
      <c r="C4685" s="223" t="s">
        <v>4863</v>
      </c>
      <c r="D4685" s="139" t="s">
        <v>4027</v>
      </c>
      <c r="E4685" s="139" t="s">
        <v>301</v>
      </c>
      <c r="F4685" s="139" t="s">
        <v>525</v>
      </c>
      <c r="G4685" s="141">
        <v>40019.199999999997</v>
      </c>
      <c r="H4685" s="141">
        <v>50928.800000000003</v>
      </c>
      <c r="I4685" s="234">
        <v>2</v>
      </c>
      <c r="J4685" s="235">
        <v>7.6923076923076927E-2</v>
      </c>
      <c r="K4685" s="141">
        <v>61838.400000000001</v>
      </c>
      <c r="L4685" s="146">
        <v>2</v>
      </c>
      <c r="M4685" s="139">
        <v>2</v>
      </c>
      <c r="N4685" s="167">
        <v>21</v>
      </c>
      <c r="O4685" s="79">
        <v>50107.199999999997</v>
      </c>
      <c r="P4685" s="256"/>
      <c r="X4685" s="245"/>
    </row>
    <row r="4686" spans="1:24" s="236" customFormat="1">
      <c r="A4686" s="80" t="s">
        <v>3271</v>
      </c>
      <c r="B4686" s="80" t="s">
        <v>3272</v>
      </c>
      <c r="C4686" s="223" t="s">
        <v>948</v>
      </c>
      <c r="D4686" s="139" t="s">
        <v>4026</v>
      </c>
      <c r="E4686" s="139"/>
      <c r="F4686" s="139" t="s">
        <v>525</v>
      </c>
      <c r="G4686" s="141">
        <v>32978.29</v>
      </c>
      <c r="H4686" s="141">
        <v>44520.69</v>
      </c>
      <c r="I4686" s="234">
        <v>1</v>
      </c>
      <c r="J4686" s="235">
        <v>3.8461538461538464E-2</v>
      </c>
      <c r="K4686" s="141">
        <v>56063.09</v>
      </c>
      <c r="L4686" s="146"/>
      <c r="M4686" s="139"/>
      <c r="N4686" s="167"/>
      <c r="O4686" s="244"/>
      <c r="P4686" s="80"/>
      <c r="X4686" s="245"/>
    </row>
    <row r="4687" spans="1:24" s="236" customFormat="1">
      <c r="A4687" s="80"/>
      <c r="B4687" s="80"/>
      <c r="C4687" s="223"/>
      <c r="D4687" s="139"/>
      <c r="E4687" s="139"/>
      <c r="F4687" s="139"/>
      <c r="G4687" s="141"/>
      <c r="H4687" s="141"/>
      <c r="I4687" s="234"/>
      <c r="J4687" s="235"/>
      <c r="K4687" s="141"/>
      <c r="L4687" s="146"/>
      <c r="M4687" s="139"/>
      <c r="N4687" s="139"/>
      <c r="O4687" s="79"/>
      <c r="P4687" s="256"/>
      <c r="R4687" s="241"/>
    </row>
    <row r="4688" spans="1:24" s="236" customFormat="1">
      <c r="A4688" s="80"/>
      <c r="B4688" s="80"/>
      <c r="C4688" s="223"/>
      <c r="D4688" s="139"/>
      <c r="E4688" s="139"/>
      <c r="F4688" s="66"/>
      <c r="G4688" s="14" t="s">
        <v>236</v>
      </c>
      <c r="H4688" s="15" t="s">
        <v>237</v>
      </c>
      <c r="I4688" s="259"/>
      <c r="J4688" s="260"/>
      <c r="K4688" s="67" t="s">
        <v>238</v>
      </c>
      <c r="L4688" s="261"/>
      <c r="M4688" s="261"/>
      <c r="N4688" s="261"/>
      <c r="O4688" s="262"/>
      <c r="P4688" s="256"/>
      <c r="R4688" s="241"/>
    </row>
    <row r="4689" spans="1:24" s="236" customFormat="1">
      <c r="A4689" s="80"/>
      <c r="B4689" s="80"/>
      <c r="C4689" s="223"/>
      <c r="D4689" s="139"/>
      <c r="E4689" s="139"/>
      <c r="F4689" s="68" t="s">
        <v>253</v>
      </c>
      <c r="G4689" s="16">
        <v>55164.424568621798</v>
      </c>
      <c r="H4689" s="16">
        <v>71411.110685063846</v>
      </c>
      <c r="I4689" s="259"/>
      <c r="J4689" s="260"/>
      <c r="K4689" s="16">
        <v>87657.796801505901</v>
      </c>
      <c r="L4689" s="261"/>
      <c r="M4689" s="261"/>
      <c r="N4689" s="261"/>
      <c r="O4689" s="262"/>
      <c r="P4689" s="256"/>
      <c r="R4689" s="241"/>
    </row>
    <row r="4690" spans="1:24" s="236" customFormat="1">
      <c r="A4690" s="80"/>
      <c r="B4690" s="80"/>
      <c r="C4690" s="223"/>
      <c r="D4690" s="139"/>
      <c r="E4690" s="139"/>
      <c r="F4690" s="68" t="s">
        <v>254</v>
      </c>
      <c r="G4690" s="16">
        <v>61544.7</v>
      </c>
      <c r="H4690" s="16">
        <v>81174.5</v>
      </c>
      <c r="I4690" s="259"/>
      <c r="J4690" s="260"/>
      <c r="K4690" s="16">
        <v>100804.3</v>
      </c>
      <c r="L4690" s="261"/>
      <c r="M4690" s="261"/>
      <c r="N4690" s="261"/>
      <c r="O4690" s="262"/>
      <c r="P4690" s="256"/>
      <c r="R4690" s="241"/>
    </row>
    <row r="4691" spans="1:24" s="236" customFormat="1">
      <c r="A4691" s="80"/>
      <c r="B4691" s="80"/>
      <c r="C4691" s="223"/>
      <c r="D4691" s="139"/>
      <c r="E4691" s="139"/>
      <c r="F4691" s="68" t="s">
        <v>255</v>
      </c>
      <c r="G4691" s="16">
        <v>46349.850000000006</v>
      </c>
      <c r="H4691" s="16">
        <v>60116.875</v>
      </c>
      <c r="I4691" s="259"/>
      <c r="J4691" s="260"/>
      <c r="K4691" s="16">
        <v>73179.600000000006</v>
      </c>
      <c r="L4691" s="261"/>
      <c r="M4691" s="261"/>
      <c r="N4691" s="261"/>
      <c r="O4691" s="262"/>
      <c r="P4691" s="256"/>
      <c r="R4691" s="241"/>
    </row>
    <row r="4692" spans="1:24" s="236" customFormat="1">
      <c r="A4692" s="80"/>
      <c r="B4692" s="80"/>
      <c r="C4692" s="223"/>
      <c r="D4692" s="139"/>
      <c r="E4692" s="139"/>
      <c r="F4692" s="68" t="s">
        <v>256</v>
      </c>
      <c r="G4692" s="16">
        <v>52624</v>
      </c>
      <c r="H4692" s="16">
        <v>67440.69</v>
      </c>
      <c r="I4692" s="259"/>
      <c r="J4692" s="260"/>
      <c r="K4692" s="16">
        <v>83210.399999999994</v>
      </c>
      <c r="L4692" s="261"/>
      <c r="M4692" s="261"/>
      <c r="N4692" s="261"/>
      <c r="O4692" s="262"/>
      <c r="P4692" s="256"/>
      <c r="R4692" s="241"/>
    </row>
    <row r="4693" spans="1:24" s="236" customFormat="1">
      <c r="A4693" s="80"/>
      <c r="B4693" s="80"/>
      <c r="C4693" s="223"/>
      <c r="D4693" s="139"/>
      <c r="E4693" s="139"/>
      <c r="F4693" s="68"/>
      <c r="G4693" s="16"/>
      <c r="H4693" s="16"/>
      <c r="I4693" s="259"/>
      <c r="J4693" s="260"/>
      <c r="K4693" s="16"/>
      <c r="L4693" s="261"/>
      <c r="M4693" s="261"/>
      <c r="N4693" s="261"/>
      <c r="O4693" s="262"/>
      <c r="P4693" s="256"/>
      <c r="R4693" s="241"/>
    </row>
    <row r="4694" spans="1:24" s="236" customFormat="1">
      <c r="A4694" s="80"/>
      <c r="B4694" s="80"/>
      <c r="C4694" s="223"/>
      <c r="D4694" s="139"/>
      <c r="E4694" s="139"/>
      <c r="F4694" s="68"/>
      <c r="G4694" s="16"/>
      <c r="H4694" s="69"/>
      <c r="I4694" s="263"/>
      <c r="J4694" s="406" t="s">
        <v>257</v>
      </c>
      <c r="K4694" s="406"/>
      <c r="L4694" s="406"/>
      <c r="M4694" s="406"/>
      <c r="N4694" s="406"/>
      <c r="O4694" s="406"/>
      <c r="P4694" s="256"/>
      <c r="R4694" s="241"/>
    </row>
    <row r="4695" spans="1:24" s="236" customFormat="1">
      <c r="A4695" s="80"/>
      <c r="B4695" s="80"/>
      <c r="C4695" s="223"/>
      <c r="D4695" s="139"/>
      <c r="E4695" s="139"/>
      <c r="F4695" s="68"/>
      <c r="G4695" s="16"/>
      <c r="H4695" s="70"/>
      <c r="I4695" s="264"/>
      <c r="J4695" s="265" t="s">
        <v>258</v>
      </c>
      <c r="K4695" s="71">
        <v>77810.145000000004</v>
      </c>
      <c r="L4695" s="266"/>
      <c r="M4695" s="407" t="s">
        <v>259</v>
      </c>
      <c r="N4695" s="407"/>
      <c r="O4695" s="72">
        <v>71195.409252727273</v>
      </c>
      <c r="P4695" s="256"/>
      <c r="R4695" s="241"/>
    </row>
    <row r="4696" spans="1:24" s="236" customFormat="1">
      <c r="A4696" s="80"/>
      <c r="B4696" s="80"/>
      <c r="C4696" s="223"/>
      <c r="D4696" s="139"/>
      <c r="E4696" s="139"/>
      <c r="F4696" s="261"/>
      <c r="G4696" s="262"/>
      <c r="H4696" s="70"/>
      <c r="I4696" s="264"/>
      <c r="J4696" s="265" t="s">
        <v>260</v>
      </c>
      <c r="K4696" s="71">
        <v>59259.417140000005</v>
      </c>
      <c r="L4696" s="266"/>
      <c r="M4696" s="407" t="s">
        <v>537</v>
      </c>
      <c r="N4696" s="407"/>
      <c r="O4696" s="72">
        <v>65916.947342459025</v>
      </c>
      <c r="P4696" s="256"/>
      <c r="R4696" s="241"/>
    </row>
    <row r="4697" spans="1:24" s="236" customFormat="1">
      <c r="A4697" s="80"/>
      <c r="B4697" s="80"/>
      <c r="C4697" s="223"/>
      <c r="D4697" s="139"/>
      <c r="E4697" s="139"/>
      <c r="F4697" s="139"/>
      <c r="G4697" s="141"/>
      <c r="H4697" s="141"/>
      <c r="I4697" s="234"/>
      <c r="J4697" s="235"/>
      <c r="K4697" s="141"/>
      <c r="L4697" s="146"/>
      <c r="M4697" s="139"/>
      <c r="N4697" s="139"/>
      <c r="O4697" s="79"/>
      <c r="P4697" s="256"/>
      <c r="R4697" s="241"/>
    </row>
    <row r="4698" spans="1:24" ht="20.25">
      <c r="A4698" s="405" t="s">
        <v>93</v>
      </c>
      <c r="B4698" s="405"/>
      <c r="C4698" s="405"/>
      <c r="D4698" s="228"/>
      <c r="E4698" s="228"/>
      <c r="F4698" s="228"/>
      <c r="G4698" s="130"/>
      <c r="H4698" s="130"/>
      <c r="I4698" s="229"/>
      <c r="J4698" s="132"/>
      <c r="K4698" s="130"/>
      <c r="L4698" s="230"/>
      <c r="M4698" s="230"/>
      <c r="N4698" s="230"/>
      <c r="O4698" s="130"/>
      <c r="P4698" s="134"/>
    </row>
    <row r="4699" spans="1:24" ht="18">
      <c r="A4699" s="61" t="s">
        <v>517</v>
      </c>
      <c r="B4699" s="62" t="s">
        <v>243</v>
      </c>
      <c r="C4699" s="61" t="s">
        <v>233</v>
      </c>
      <c r="D4699" s="61" t="s">
        <v>289</v>
      </c>
      <c r="E4699" s="61" t="s">
        <v>518</v>
      </c>
      <c r="F4699" s="61" t="s">
        <v>519</v>
      </c>
      <c r="G4699" s="63" t="s">
        <v>236</v>
      </c>
      <c r="H4699" s="63" t="s">
        <v>237</v>
      </c>
      <c r="I4699" s="232"/>
      <c r="J4699" s="233" t="s">
        <v>520</v>
      </c>
      <c r="K4699" s="63" t="s">
        <v>238</v>
      </c>
      <c r="L4699" s="61" t="s">
        <v>521</v>
      </c>
      <c r="M4699" s="64" t="s">
        <v>522</v>
      </c>
      <c r="N4699" s="64" t="s">
        <v>523</v>
      </c>
      <c r="O4699" s="65" t="s">
        <v>524</v>
      </c>
      <c r="P4699" s="61" t="s">
        <v>240</v>
      </c>
    </row>
    <row r="4700" spans="1:24" s="236" customFormat="1" ht="22.5">
      <c r="A4700" s="80" t="s">
        <v>3212</v>
      </c>
      <c r="B4700" s="80" t="s">
        <v>3213</v>
      </c>
      <c r="C4700" s="223" t="s">
        <v>5086</v>
      </c>
      <c r="D4700" s="139" t="s">
        <v>300</v>
      </c>
      <c r="E4700" s="139" t="s">
        <v>301</v>
      </c>
      <c r="F4700" s="139" t="s">
        <v>525</v>
      </c>
      <c r="G4700" s="141">
        <v>95552.19</v>
      </c>
      <c r="H4700" s="141">
        <v>137865.065</v>
      </c>
      <c r="I4700" s="234">
        <v>46</v>
      </c>
      <c r="J4700" s="235">
        <v>1</v>
      </c>
      <c r="K4700" s="141">
        <v>180177.94</v>
      </c>
      <c r="L4700" s="146"/>
      <c r="M4700" s="139">
        <v>1</v>
      </c>
      <c r="N4700" s="167">
        <v>1</v>
      </c>
      <c r="O4700" s="79">
        <v>142800</v>
      </c>
      <c r="P4700" s="80"/>
    </row>
    <row r="4701" spans="1:24" s="236" customFormat="1">
      <c r="A4701" s="80" t="s">
        <v>3267</v>
      </c>
      <c r="B4701" s="80" t="s">
        <v>3267</v>
      </c>
      <c r="C4701" s="223" t="s">
        <v>3874</v>
      </c>
      <c r="D4701" s="139"/>
      <c r="E4701" s="139"/>
      <c r="F4701" s="139"/>
      <c r="G4701" s="141">
        <v>93038.399999999994</v>
      </c>
      <c r="H4701" s="141">
        <v>121388.8</v>
      </c>
      <c r="I4701" s="234">
        <v>45</v>
      </c>
      <c r="J4701" s="235">
        <v>0.97826086956521741</v>
      </c>
      <c r="K4701" s="141">
        <v>149739.20000000001</v>
      </c>
      <c r="L4701" s="146"/>
      <c r="M4701" s="139"/>
      <c r="N4701" s="167"/>
      <c r="O4701" s="244"/>
      <c r="P4701" s="80"/>
    </row>
    <row r="4702" spans="1:24" s="236" customFormat="1" ht="22.5">
      <c r="A4702" s="80" t="s">
        <v>3209</v>
      </c>
      <c r="B4702" s="80" t="s">
        <v>3209</v>
      </c>
      <c r="C4702" s="223" t="s">
        <v>5087</v>
      </c>
      <c r="D4702" s="139" t="s">
        <v>300</v>
      </c>
      <c r="E4702" s="139" t="s">
        <v>306</v>
      </c>
      <c r="F4702" s="139"/>
      <c r="G4702" s="141">
        <v>85571.199999999997</v>
      </c>
      <c r="H4702" s="141">
        <v>111248.79999999999</v>
      </c>
      <c r="I4702" s="234">
        <v>44</v>
      </c>
      <c r="J4702" s="235">
        <v>0.95652173913043481</v>
      </c>
      <c r="K4702" s="141">
        <v>136926.39999999999</v>
      </c>
      <c r="L4702" s="146"/>
      <c r="M4702" s="139">
        <v>2</v>
      </c>
      <c r="N4702" s="167">
        <v>2</v>
      </c>
      <c r="O4702" s="79">
        <v>112351.2</v>
      </c>
      <c r="P4702" s="80"/>
    </row>
    <row r="4703" spans="1:24" s="236" customFormat="1" ht="22.5">
      <c r="A4703" s="80" t="s">
        <v>224</v>
      </c>
      <c r="B4703" s="80" t="s">
        <v>3201</v>
      </c>
      <c r="C4703" s="223" t="s">
        <v>1063</v>
      </c>
      <c r="D4703" s="139" t="s">
        <v>300</v>
      </c>
      <c r="E4703" s="139" t="s">
        <v>301</v>
      </c>
      <c r="F4703" s="139" t="s">
        <v>525</v>
      </c>
      <c r="G4703" s="141">
        <v>84248.666666666672</v>
      </c>
      <c r="H4703" s="141">
        <v>107206.42833333334</v>
      </c>
      <c r="I4703" s="234">
        <v>43</v>
      </c>
      <c r="J4703" s="235">
        <v>0.93478260869565222</v>
      </c>
      <c r="K4703" s="141">
        <v>130164.19</v>
      </c>
      <c r="L4703" s="146">
        <v>1</v>
      </c>
      <c r="M4703" s="139">
        <v>1</v>
      </c>
      <c r="N4703" s="167">
        <v>10</v>
      </c>
      <c r="O4703" s="79">
        <v>98472.774400000009</v>
      </c>
      <c r="P4703" s="80"/>
      <c r="W4703" s="241"/>
      <c r="X4703" s="241"/>
    </row>
    <row r="4704" spans="1:24" s="236" customFormat="1">
      <c r="A4704" s="80" t="s">
        <v>217</v>
      </c>
      <c r="B4704" s="80" t="s">
        <v>3199</v>
      </c>
      <c r="C4704" s="224" t="s">
        <v>2692</v>
      </c>
      <c r="D4704" s="167" t="s">
        <v>300</v>
      </c>
      <c r="E4704" s="167" t="s">
        <v>301</v>
      </c>
      <c r="F4704" s="167" t="s">
        <v>525</v>
      </c>
      <c r="G4704" s="156">
        <v>81721.12000000001</v>
      </c>
      <c r="H4704" s="141">
        <v>104199.67999999999</v>
      </c>
      <c r="I4704" s="234">
        <v>42</v>
      </c>
      <c r="J4704" s="235">
        <v>0.91304347826086951</v>
      </c>
      <c r="K4704" s="156">
        <v>126678.23999999999</v>
      </c>
      <c r="L4704" s="240">
        <v>1</v>
      </c>
      <c r="M4704" s="167">
        <v>1</v>
      </c>
      <c r="N4704" s="167">
        <v>3</v>
      </c>
      <c r="O4704" s="85">
        <v>110780.8</v>
      </c>
      <c r="P4704" s="182"/>
      <c r="Q4704" s="241"/>
    </row>
    <row r="4705" spans="1:24" s="236" customFormat="1">
      <c r="A4705" s="80" t="s">
        <v>3224</v>
      </c>
      <c r="B4705" s="80" t="s">
        <v>3213</v>
      </c>
      <c r="C4705" s="223" t="s">
        <v>484</v>
      </c>
      <c r="D4705" s="139" t="s">
        <v>300</v>
      </c>
      <c r="E4705" s="139" t="s">
        <v>301</v>
      </c>
      <c r="F4705" s="139" t="s">
        <v>525</v>
      </c>
      <c r="G4705" s="79">
        <v>77460.53</v>
      </c>
      <c r="H4705" s="141">
        <v>101855.14499999999</v>
      </c>
      <c r="I4705" s="234">
        <v>41</v>
      </c>
      <c r="J4705" s="235">
        <v>0.89130434782608692</v>
      </c>
      <c r="K4705" s="79">
        <v>126249.76</v>
      </c>
      <c r="L4705" s="146">
        <v>1</v>
      </c>
      <c r="M4705" s="139">
        <v>1</v>
      </c>
      <c r="N4705" s="167">
        <v>4</v>
      </c>
      <c r="O4705" s="79">
        <v>109548.99</v>
      </c>
      <c r="P4705" s="80"/>
    </row>
    <row r="4706" spans="1:24" s="236" customFormat="1">
      <c r="A4706" s="80" t="s">
        <v>3191</v>
      </c>
      <c r="B4706" s="80" t="s">
        <v>3199</v>
      </c>
      <c r="C4706" s="223" t="s">
        <v>93</v>
      </c>
      <c r="D4706" s="139" t="s">
        <v>300</v>
      </c>
      <c r="E4706" s="139"/>
      <c r="F4706" s="139" t="s">
        <v>525</v>
      </c>
      <c r="G4706" s="141">
        <v>76855.789999999994</v>
      </c>
      <c r="H4706" s="141">
        <v>99758.984999999986</v>
      </c>
      <c r="I4706" s="234">
        <v>40</v>
      </c>
      <c r="J4706" s="235">
        <v>0.86956521739130432</v>
      </c>
      <c r="K4706" s="141">
        <v>122662.18</v>
      </c>
      <c r="L4706" s="146"/>
      <c r="M4706" s="139">
        <v>4</v>
      </c>
      <c r="N4706" s="167">
        <v>12</v>
      </c>
      <c r="O4706" s="242">
        <v>96007.99</v>
      </c>
      <c r="P4706" s="80"/>
    </row>
    <row r="4707" spans="1:24" s="236" customFormat="1" ht="22.5">
      <c r="A4707" s="80" t="s">
        <v>3206</v>
      </c>
      <c r="B4707" s="80" t="s">
        <v>3206</v>
      </c>
      <c r="C4707" s="223" t="s">
        <v>5088</v>
      </c>
      <c r="D4707" s="139" t="s">
        <v>300</v>
      </c>
      <c r="E4707" s="139" t="s">
        <v>301</v>
      </c>
      <c r="F4707" s="139" t="s">
        <v>525</v>
      </c>
      <c r="G4707" s="141">
        <v>79310.399999999994</v>
      </c>
      <c r="H4707" s="141">
        <v>97250.4</v>
      </c>
      <c r="I4707" s="234">
        <v>39</v>
      </c>
      <c r="J4707" s="235">
        <v>0.84782608695652173</v>
      </c>
      <c r="K4707" s="141">
        <v>115190.39999999999</v>
      </c>
      <c r="L4707" s="146"/>
      <c r="M4707" s="139">
        <v>1</v>
      </c>
      <c r="N4707" s="167">
        <v>5</v>
      </c>
      <c r="O4707" s="79">
        <v>102460.8</v>
      </c>
      <c r="P4707" s="80"/>
    </row>
    <row r="4708" spans="1:24" s="236" customFormat="1">
      <c r="A4708" s="80" t="s">
        <v>208</v>
      </c>
      <c r="B4708" s="80" t="s">
        <v>3201</v>
      </c>
      <c r="C4708" s="237" t="s">
        <v>1064</v>
      </c>
      <c r="D4708" s="139" t="s">
        <v>300</v>
      </c>
      <c r="E4708" s="139" t="s">
        <v>306</v>
      </c>
      <c r="F4708" s="139" t="s">
        <v>525</v>
      </c>
      <c r="G4708" s="141">
        <v>70365</v>
      </c>
      <c r="H4708" s="141">
        <v>96480</v>
      </c>
      <c r="I4708" s="234">
        <v>38</v>
      </c>
      <c r="J4708" s="235">
        <v>0.82608695652173914</v>
      </c>
      <c r="K4708" s="141">
        <v>122595</v>
      </c>
      <c r="L4708" s="146">
        <v>2</v>
      </c>
      <c r="M4708" s="139">
        <v>2</v>
      </c>
      <c r="N4708" s="167">
        <v>9</v>
      </c>
      <c r="O4708" s="79">
        <v>98613</v>
      </c>
      <c r="P4708" s="80"/>
    </row>
    <row r="4709" spans="1:24" s="236" customFormat="1">
      <c r="A4709" s="80" t="s">
        <v>3217</v>
      </c>
      <c r="B4709" s="80" t="s">
        <v>3199</v>
      </c>
      <c r="C4709" s="223" t="s">
        <v>1067</v>
      </c>
      <c r="D4709" s="139" t="s">
        <v>300</v>
      </c>
      <c r="E4709" s="139" t="s">
        <v>359</v>
      </c>
      <c r="F4709" s="139" t="s">
        <v>525</v>
      </c>
      <c r="G4709" s="141">
        <v>74528.33</v>
      </c>
      <c r="H4709" s="141">
        <v>95073.12</v>
      </c>
      <c r="I4709" s="234">
        <v>37</v>
      </c>
      <c r="J4709" s="235">
        <v>0.80434782608695654</v>
      </c>
      <c r="K4709" s="141">
        <v>115617.91</v>
      </c>
      <c r="L4709" s="146">
        <v>1</v>
      </c>
      <c r="M4709" s="139">
        <v>1</v>
      </c>
      <c r="N4709" s="167">
        <v>8</v>
      </c>
      <c r="O4709" s="79">
        <v>99875.09</v>
      </c>
      <c r="P4709" s="213"/>
      <c r="V4709" s="245"/>
    </row>
    <row r="4710" spans="1:24" s="236" customFormat="1">
      <c r="A4710" s="80" t="s">
        <v>220</v>
      </c>
      <c r="B4710" s="80" t="s">
        <v>3201</v>
      </c>
      <c r="C4710" s="223" t="s">
        <v>5089</v>
      </c>
      <c r="D4710" s="139" t="s">
        <v>300</v>
      </c>
      <c r="E4710" s="139" t="s">
        <v>301</v>
      </c>
      <c r="F4710" s="139" t="s">
        <v>525</v>
      </c>
      <c r="G4710" s="141">
        <v>73819</v>
      </c>
      <c r="H4710" s="141">
        <v>94910.5</v>
      </c>
      <c r="I4710" s="234">
        <v>36</v>
      </c>
      <c r="J4710" s="235">
        <v>0.78260869565217395</v>
      </c>
      <c r="K4710" s="141">
        <v>116002</v>
      </c>
      <c r="L4710" s="146">
        <v>1</v>
      </c>
      <c r="M4710" s="139">
        <v>1</v>
      </c>
      <c r="N4710" s="167">
        <v>6</v>
      </c>
      <c r="O4710" s="79">
        <v>102382.8</v>
      </c>
      <c r="P4710" s="80"/>
    </row>
    <row r="4711" spans="1:24" s="236" customFormat="1">
      <c r="A4711" s="80" t="s">
        <v>1743</v>
      </c>
      <c r="B4711" s="80" t="s">
        <v>3251</v>
      </c>
      <c r="C4711" s="223" t="s">
        <v>5090</v>
      </c>
      <c r="D4711" s="139" t="s">
        <v>300</v>
      </c>
      <c r="E4711" s="139" t="s">
        <v>301</v>
      </c>
      <c r="F4711" s="139" t="s">
        <v>525</v>
      </c>
      <c r="G4711" s="141">
        <v>72904</v>
      </c>
      <c r="H4711" s="141">
        <v>94764.800000000003</v>
      </c>
      <c r="I4711" s="234">
        <v>35</v>
      </c>
      <c r="J4711" s="235">
        <v>0.76086956521739135</v>
      </c>
      <c r="K4711" s="141">
        <v>116625.60000000001</v>
      </c>
      <c r="L4711" s="146">
        <v>1</v>
      </c>
      <c r="M4711" s="139">
        <v>1</v>
      </c>
      <c r="N4711" s="167">
        <v>14</v>
      </c>
      <c r="O4711" s="79">
        <v>94779.775999999998</v>
      </c>
      <c r="P4711" s="80"/>
      <c r="Q4711" s="241"/>
    </row>
    <row r="4712" spans="1:24" s="236" customFormat="1">
      <c r="A4712" s="80" t="s">
        <v>3241</v>
      </c>
      <c r="B4712" s="80" t="s">
        <v>3213</v>
      </c>
      <c r="C4712" s="223" t="s">
        <v>5091</v>
      </c>
      <c r="D4712" s="139" t="s">
        <v>300</v>
      </c>
      <c r="E4712" s="139"/>
      <c r="F4712" s="139" t="s">
        <v>525</v>
      </c>
      <c r="G4712" s="141">
        <v>71169.539999999994</v>
      </c>
      <c r="H4712" s="141">
        <v>93792.14</v>
      </c>
      <c r="I4712" s="234">
        <v>34</v>
      </c>
      <c r="J4712" s="235">
        <v>0.73913043478260865</v>
      </c>
      <c r="K4712" s="141">
        <v>116414.74</v>
      </c>
      <c r="L4712" s="146">
        <v>1</v>
      </c>
      <c r="M4712" s="139">
        <v>1</v>
      </c>
      <c r="N4712" s="167">
        <v>15</v>
      </c>
      <c r="O4712" s="79">
        <v>93792.14</v>
      </c>
      <c r="P4712" s="80"/>
    </row>
    <row r="4713" spans="1:24" s="236" customFormat="1" ht="22.5">
      <c r="A4713" s="80" t="s">
        <v>3256</v>
      </c>
      <c r="B4713" s="80" t="s">
        <v>3222</v>
      </c>
      <c r="C4713" s="224" t="s">
        <v>2695</v>
      </c>
      <c r="D4713" s="139" t="s">
        <v>300</v>
      </c>
      <c r="E4713" s="167"/>
      <c r="F4713" s="167" t="s">
        <v>525</v>
      </c>
      <c r="G4713" s="156">
        <v>69388.800000000003</v>
      </c>
      <c r="H4713" s="141">
        <v>93080</v>
      </c>
      <c r="I4713" s="234">
        <v>33</v>
      </c>
      <c r="J4713" s="235">
        <v>0.71739130434782605</v>
      </c>
      <c r="K4713" s="156">
        <v>116771.2</v>
      </c>
      <c r="L4713" s="240"/>
      <c r="M4713" s="167">
        <v>1</v>
      </c>
      <c r="N4713" s="167">
        <v>21</v>
      </c>
      <c r="O4713" s="85">
        <v>78457.600000000006</v>
      </c>
      <c r="P4713" s="182"/>
      <c r="W4713" s="245"/>
      <c r="X4713" s="245"/>
    </row>
    <row r="4714" spans="1:24" s="236" customFormat="1">
      <c r="A4714" s="80" t="s">
        <v>2225</v>
      </c>
      <c r="B4714" s="80" t="s">
        <v>3199</v>
      </c>
      <c r="C4714" s="223" t="s">
        <v>2696</v>
      </c>
      <c r="D4714" s="139" t="s">
        <v>1737</v>
      </c>
      <c r="E4714" s="139" t="s">
        <v>301</v>
      </c>
      <c r="F4714" s="139"/>
      <c r="G4714" s="141">
        <v>72488</v>
      </c>
      <c r="H4714" s="141">
        <v>90646.5</v>
      </c>
      <c r="I4714" s="234">
        <v>32</v>
      </c>
      <c r="J4714" s="235">
        <v>0.69565217391304346</v>
      </c>
      <c r="K4714" s="141">
        <v>108805</v>
      </c>
      <c r="L4714" s="146">
        <v>1</v>
      </c>
      <c r="M4714" s="139">
        <v>1</v>
      </c>
      <c r="N4714" s="167">
        <v>26</v>
      </c>
      <c r="O4714" s="79">
        <v>72488</v>
      </c>
      <c r="P4714" s="80"/>
    </row>
    <row r="4715" spans="1:24" s="236" customFormat="1">
      <c r="A4715" s="80" t="s">
        <v>3197</v>
      </c>
      <c r="B4715" s="80" t="s">
        <v>3258</v>
      </c>
      <c r="C4715" s="223" t="s">
        <v>5092</v>
      </c>
      <c r="D4715" s="139" t="s">
        <v>300</v>
      </c>
      <c r="E4715" s="158" t="s">
        <v>301</v>
      </c>
      <c r="F4715" s="161" t="s">
        <v>525</v>
      </c>
      <c r="G4715" s="141">
        <v>69855</v>
      </c>
      <c r="H4715" s="141">
        <v>89968.5</v>
      </c>
      <c r="I4715" s="234">
        <v>31</v>
      </c>
      <c r="J4715" s="235">
        <v>0.67391304347826086</v>
      </c>
      <c r="K4715" s="141">
        <v>110082</v>
      </c>
      <c r="L4715" s="146"/>
      <c r="M4715" s="139">
        <v>1</v>
      </c>
      <c r="N4715" s="167">
        <v>22</v>
      </c>
      <c r="O4715" s="79">
        <v>76189.179999999993</v>
      </c>
      <c r="P4715" s="80"/>
    </row>
    <row r="4716" spans="1:24" s="236" customFormat="1">
      <c r="A4716" s="80" t="s">
        <v>1732</v>
      </c>
      <c r="B4716" s="80" t="s">
        <v>3297</v>
      </c>
      <c r="C4716" s="223" t="s">
        <v>5093</v>
      </c>
      <c r="D4716" s="139" t="s">
        <v>300</v>
      </c>
      <c r="E4716" s="139" t="s">
        <v>301</v>
      </c>
      <c r="F4716" s="139" t="s">
        <v>525</v>
      </c>
      <c r="G4716" s="141">
        <v>69992</v>
      </c>
      <c r="H4716" s="141">
        <v>89200.8</v>
      </c>
      <c r="I4716" s="234">
        <v>30</v>
      </c>
      <c r="J4716" s="235">
        <v>0.65217391304347827</v>
      </c>
      <c r="K4716" s="141">
        <v>108409.60000000001</v>
      </c>
      <c r="L4716" s="146">
        <v>1</v>
      </c>
      <c r="M4716" s="139">
        <v>1</v>
      </c>
      <c r="N4716" s="167">
        <v>11</v>
      </c>
      <c r="O4716" s="79">
        <v>97219.199999999997</v>
      </c>
      <c r="P4716" s="80"/>
    </row>
    <row r="4717" spans="1:24" s="236" customFormat="1">
      <c r="A4717" s="80" t="s">
        <v>221</v>
      </c>
      <c r="B4717" s="80" t="s">
        <v>3199</v>
      </c>
      <c r="C4717" s="223" t="s">
        <v>1066</v>
      </c>
      <c r="D4717" s="139" t="s">
        <v>300</v>
      </c>
      <c r="E4717" s="139" t="s">
        <v>301</v>
      </c>
      <c r="F4717" s="140" t="s">
        <v>2219</v>
      </c>
      <c r="G4717" s="267">
        <v>68297.7</v>
      </c>
      <c r="H4717" s="141">
        <v>88787.010000000009</v>
      </c>
      <c r="I4717" s="234">
        <v>29</v>
      </c>
      <c r="J4717" s="235">
        <v>0.63043478260869568</v>
      </c>
      <c r="K4717" s="267">
        <v>109276.32</v>
      </c>
      <c r="L4717" s="146">
        <v>2</v>
      </c>
      <c r="M4717" s="139">
        <v>2</v>
      </c>
      <c r="N4717" s="167">
        <v>16</v>
      </c>
      <c r="O4717" s="79">
        <v>91000</v>
      </c>
      <c r="P4717" s="80"/>
    </row>
    <row r="4718" spans="1:24" s="236" customFormat="1">
      <c r="A4718" s="80" t="s">
        <v>3261</v>
      </c>
      <c r="B4718" s="80" t="s">
        <v>3261</v>
      </c>
      <c r="C4718" s="223" t="s">
        <v>5094</v>
      </c>
      <c r="D4718" s="139" t="s">
        <v>300</v>
      </c>
      <c r="E4718" s="139" t="s">
        <v>301</v>
      </c>
      <c r="F4718" s="139" t="s">
        <v>525</v>
      </c>
      <c r="G4718" s="141">
        <v>68695.539999999994</v>
      </c>
      <c r="H4718" s="141">
        <v>87768.2</v>
      </c>
      <c r="I4718" s="234">
        <v>28</v>
      </c>
      <c r="J4718" s="235">
        <v>0.60869565217391308</v>
      </c>
      <c r="K4718" s="141">
        <v>106840.86</v>
      </c>
      <c r="L4718" s="146">
        <v>1</v>
      </c>
      <c r="M4718" s="139">
        <v>1</v>
      </c>
      <c r="N4718" s="167"/>
      <c r="O4718" s="244"/>
      <c r="P4718" s="80"/>
    </row>
    <row r="4719" spans="1:24" s="236" customFormat="1">
      <c r="A4719" s="80" t="s">
        <v>277</v>
      </c>
      <c r="B4719" s="80" t="s">
        <v>3201</v>
      </c>
      <c r="C4719" s="223" t="s">
        <v>93</v>
      </c>
      <c r="D4719" s="139" t="s">
        <v>300</v>
      </c>
      <c r="E4719" s="139" t="s">
        <v>301</v>
      </c>
      <c r="F4719" s="139" t="s">
        <v>525</v>
      </c>
      <c r="G4719" s="141">
        <v>67101</v>
      </c>
      <c r="H4719" s="141">
        <v>87231.5</v>
      </c>
      <c r="I4719" s="234">
        <v>27</v>
      </c>
      <c r="J4719" s="235">
        <v>0.58695652173913049</v>
      </c>
      <c r="K4719" s="141">
        <v>107362</v>
      </c>
      <c r="L4719" s="146">
        <v>1</v>
      </c>
      <c r="M4719" s="139">
        <v>1</v>
      </c>
      <c r="N4719" s="167">
        <v>19</v>
      </c>
      <c r="O4719" s="79">
        <v>87232</v>
      </c>
      <c r="P4719" s="80"/>
    </row>
    <row r="4720" spans="1:24" s="236" customFormat="1">
      <c r="A4720" s="80" t="s">
        <v>216</v>
      </c>
      <c r="B4720" s="80" t="s">
        <v>3199</v>
      </c>
      <c r="C4720" s="224" t="s">
        <v>2693</v>
      </c>
      <c r="D4720" s="167"/>
      <c r="E4720" s="239" t="s">
        <v>306</v>
      </c>
      <c r="F4720" s="167" t="s">
        <v>525</v>
      </c>
      <c r="G4720" s="85">
        <v>72250.464000000007</v>
      </c>
      <c r="H4720" s="141">
        <v>86956.687999999995</v>
      </c>
      <c r="I4720" s="234">
        <v>26</v>
      </c>
      <c r="J4720" s="235">
        <v>0.56521739130434778</v>
      </c>
      <c r="K4720" s="85">
        <v>101662.912</v>
      </c>
      <c r="L4720" s="240">
        <v>1</v>
      </c>
      <c r="M4720" s="167"/>
      <c r="N4720" s="167">
        <v>17</v>
      </c>
      <c r="O4720" s="85">
        <v>89859.54</v>
      </c>
      <c r="P4720" s="182"/>
      <c r="W4720" s="241"/>
      <c r="X4720" s="241"/>
    </row>
    <row r="4721" spans="1:24" s="236" customFormat="1">
      <c r="A4721" s="80" t="s">
        <v>213</v>
      </c>
      <c r="B4721" s="80" t="s">
        <v>3199</v>
      </c>
      <c r="C4721" s="223" t="s">
        <v>93</v>
      </c>
      <c r="D4721" s="139" t="s">
        <v>300</v>
      </c>
      <c r="E4721" s="139" t="s">
        <v>301</v>
      </c>
      <c r="F4721" s="139"/>
      <c r="G4721" s="141">
        <v>63194.8</v>
      </c>
      <c r="H4721" s="141">
        <v>82456.05</v>
      </c>
      <c r="I4721" s="234">
        <v>25</v>
      </c>
      <c r="J4721" s="235">
        <v>0.54347826086956519</v>
      </c>
      <c r="K4721" s="141">
        <v>101717.3</v>
      </c>
      <c r="L4721" s="146">
        <v>1</v>
      </c>
      <c r="M4721" s="139">
        <v>1</v>
      </c>
      <c r="N4721" s="167">
        <v>36</v>
      </c>
      <c r="O4721" s="79">
        <v>64200.03</v>
      </c>
      <c r="P4721" s="80"/>
    </row>
    <row r="4722" spans="1:24" s="236" customFormat="1">
      <c r="A4722" s="80" t="s">
        <v>1722</v>
      </c>
      <c r="B4722" s="80" t="s">
        <v>3201</v>
      </c>
      <c r="C4722" s="223" t="s">
        <v>93</v>
      </c>
      <c r="D4722" s="139" t="s">
        <v>300</v>
      </c>
      <c r="E4722" s="139" t="s">
        <v>301</v>
      </c>
      <c r="F4722" s="139" t="s">
        <v>525</v>
      </c>
      <c r="G4722" s="141">
        <v>65596</v>
      </c>
      <c r="H4722" s="141">
        <v>81995.5</v>
      </c>
      <c r="I4722" s="234">
        <v>24</v>
      </c>
      <c r="J4722" s="235">
        <v>0.52173913043478259</v>
      </c>
      <c r="K4722" s="141">
        <v>98395</v>
      </c>
      <c r="L4722" s="146">
        <v>1</v>
      </c>
      <c r="M4722" s="139">
        <v>1</v>
      </c>
      <c r="N4722" s="167">
        <v>29</v>
      </c>
      <c r="O4722" s="141">
        <v>70956.289999999994</v>
      </c>
      <c r="P4722" s="80"/>
      <c r="S4722" s="241"/>
      <c r="T4722" s="241"/>
      <c r="U4722" s="241"/>
    </row>
    <row r="4723" spans="1:24" s="236" customFormat="1">
      <c r="A4723" s="80" t="s">
        <v>3247</v>
      </c>
      <c r="B4723" s="80" t="s">
        <v>3248</v>
      </c>
      <c r="C4723" s="223" t="s">
        <v>2698</v>
      </c>
      <c r="D4723" s="139" t="s">
        <v>300</v>
      </c>
      <c r="E4723" s="139" t="s">
        <v>301</v>
      </c>
      <c r="F4723" s="139" t="s">
        <v>525</v>
      </c>
      <c r="G4723" s="79">
        <v>57958.42</v>
      </c>
      <c r="H4723" s="141">
        <v>81741.53</v>
      </c>
      <c r="I4723" s="234">
        <v>23</v>
      </c>
      <c r="J4723" s="235">
        <v>0.5</v>
      </c>
      <c r="K4723" s="79">
        <v>105524.64</v>
      </c>
      <c r="L4723" s="146">
        <v>1</v>
      </c>
      <c r="M4723" s="139">
        <v>1</v>
      </c>
      <c r="N4723" s="167">
        <v>38</v>
      </c>
      <c r="O4723" s="79">
        <v>59697.04</v>
      </c>
      <c r="P4723" s="80"/>
    </row>
    <row r="4724" spans="1:24" s="236" customFormat="1">
      <c r="A4724" s="80" t="s">
        <v>210</v>
      </c>
      <c r="B4724" s="80" t="s">
        <v>3201</v>
      </c>
      <c r="C4724" s="223" t="s">
        <v>5095</v>
      </c>
      <c r="D4724" s="139" t="s">
        <v>300</v>
      </c>
      <c r="E4724" s="139" t="s">
        <v>301</v>
      </c>
      <c r="F4724" s="139" t="s">
        <v>525</v>
      </c>
      <c r="G4724" s="141">
        <v>64165.89</v>
      </c>
      <c r="H4724" s="141">
        <v>81672.044999999998</v>
      </c>
      <c r="I4724" s="234">
        <v>22</v>
      </c>
      <c r="J4724" s="235">
        <v>0.47826086956521741</v>
      </c>
      <c r="K4724" s="141">
        <v>99178.2</v>
      </c>
      <c r="L4724" s="146">
        <v>1</v>
      </c>
      <c r="M4724" s="139">
        <v>1</v>
      </c>
      <c r="N4724" s="167">
        <v>32</v>
      </c>
      <c r="O4724" s="79">
        <v>69165.42</v>
      </c>
      <c r="P4724" s="80"/>
    </row>
    <row r="4725" spans="1:24" s="236" customFormat="1">
      <c r="A4725" s="80" t="s">
        <v>3204</v>
      </c>
      <c r="B4725" s="80" t="s">
        <v>3204</v>
      </c>
      <c r="C4725" s="223" t="s">
        <v>5096</v>
      </c>
      <c r="D4725" s="139" t="s">
        <v>300</v>
      </c>
      <c r="E4725" s="139" t="s">
        <v>301</v>
      </c>
      <c r="F4725" s="139" t="s">
        <v>525</v>
      </c>
      <c r="G4725" s="141">
        <v>65255.320000000007</v>
      </c>
      <c r="H4725" s="141">
        <v>81567.98000000001</v>
      </c>
      <c r="I4725" s="234">
        <v>21</v>
      </c>
      <c r="J4725" s="235">
        <v>0.45652173913043476</v>
      </c>
      <c r="K4725" s="141">
        <v>97880.639999999999</v>
      </c>
      <c r="L4725" s="146">
        <v>1</v>
      </c>
      <c r="M4725" s="139">
        <v>1</v>
      </c>
      <c r="N4725" s="167">
        <v>13</v>
      </c>
      <c r="O4725" s="79">
        <v>95172.22</v>
      </c>
      <c r="P4725" s="80"/>
    </row>
    <row r="4726" spans="1:24" s="236" customFormat="1">
      <c r="A4726" s="80" t="s">
        <v>1713</v>
      </c>
      <c r="B4726" s="80" t="s">
        <v>3199</v>
      </c>
      <c r="C4726" s="223" t="s">
        <v>1067</v>
      </c>
      <c r="D4726" s="140" t="s">
        <v>300</v>
      </c>
      <c r="E4726" s="139" t="s">
        <v>301</v>
      </c>
      <c r="F4726" s="139" t="s">
        <v>525</v>
      </c>
      <c r="G4726" s="141">
        <v>62596.93</v>
      </c>
      <c r="H4726" s="141">
        <v>81354.41</v>
      </c>
      <c r="I4726" s="234">
        <v>20</v>
      </c>
      <c r="J4726" s="235">
        <v>0.43478260869565216</v>
      </c>
      <c r="K4726" s="141">
        <v>100111.89</v>
      </c>
      <c r="L4726" s="146">
        <v>1</v>
      </c>
      <c r="M4726" s="139">
        <v>1</v>
      </c>
      <c r="N4726" s="167">
        <v>7</v>
      </c>
      <c r="O4726" s="79">
        <v>100112.27</v>
      </c>
      <c r="P4726" s="80"/>
    </row>
    <row r="4727" spans="1:24" s="236" customFormat="1">
      <c r="A4727" s="80" t="s">
        <v>3233</v>
      </c>
      <c r="B4727" s="80" t="s">
        <v>3199</v>
      </c>
      <c r="C4727" s="223" t="s">
        <v>93</v>
      </c>
      <c r="D4727" s="139" t="s">
        <v>300</v>
      </c>
      <c r="E4727" s="139" t="s">
        <v>301</v>
      </c>
      <c r="F4727" s="139" t="s">
        <v>525</v>
      </c>
      <c r="G4727" s="141">
        <v>59414</v>
      </c>
      <c r="H4727" s="141">
        <v>81075</v>
      </c>
      <c r="I4727" s="234">
        <v>19</v>
      </c>
      <c r="J4727" s="235">
        <v>0.41304347826086957</v>
      </c>
      <c r="K4727" s="141">
        <v>102736</v>
      </c>
      <c r="L4727" s="146">
        <v>1</v>
      </c>
      <c r="M4727" s="139">
        <v>1</v>
      </c>
      <c r="N4727" s="167">
        <v>18</v>
      </c>
      <c r="O4727" s="79">
        <v>89669</v>
      </c>
      <c r="P4727" s="80"/>
      <c r="Q4727" s="241"/>
    </row>
    <row r="4728" spans="1:24" s="236" customFormat="1">
      <c r="A4728" s="80" t="s">
        <v>212</v>
      </c>
      <c r="B4728" s="80" t="s">
        <v>3199</v>
      </c>
      <c r="C4728" s="224" t="s">
        <v>1201</v>
      </c>
      <c r="D4728" s="139" t="s">
        <v>300</v>
      </c>
      <c r="E4728" s="167" t="s">
        <v>306</v>
      </c>
      <c r="F4728" s="167" t="s">
        <v>525</v>
      </c>
      <c r="G4728" s="156">
        <v>63128</v>
      </c>
      <c r="H4728" s="141">
        <v>80475</v>
      </c>
      <c r="I4728" s="234">
        <v>18</v>
      </c>
      <c r="J4728" s="235">
        <v>0.39130434782608697</v>
      </c>
      <c r="K4728" s="156">
        <v>97822</v>
      </c>
      <c r="L4728" s="240">
        <v>1</v>
      </c>
      <c r="M4728" s="167">
        <v>1</v>
      </c>
      <c r="N4728" s="167">
        <v>23</v>
      </c>
      <c r="O4728" s="85">
        <v>75858</v>
      </c>
      <c r="P4728" s="80"/>
    </row>
    <row r="4729" spans="1:24" s="236" customFormat="1">
      <c r="A4729" s="80" t="s">
        <v>228</v>
      </c>
      <c r="B4729" s="80" t="s">
        <v>3199</v>
      </c>
      <c r="C4729" s="223" t="s">
        <v>5097</v>
      </c>
      <c r="D4729" s="139" t="s">
        <v>300</v>
      </c>
      <c r="E4729" s="139" t="s">
        <v>301</v>
      </c>
      <c r="F4729" s="139" t="s">
        <v>525</v>
      </c>
      <c r="G4729" s="141">
        <v>66808</v>
      </c>
      <c r="H4729" s="141">
        <v>80270.5</v>
      </c>
      <c r="I4729" s="234">
        <v>17</v>
      </c>
      <c r="J4729" s="235">
        <v>0.36956521739130432</v>
      </c>
      <c r="K4729" s="141">
        <v>93733</v>
      </c>
      <c r="L4729" s="146">
        <v>1</v>
      </c>
      <c r="M4729" s="139">
        <v>1</v>
      </c>
      <c r="N4729" s="167"/>
      <c r="O4729" s="244"/>
      <c r="P4729" s="80"/>
    </row>
    <row r="4730" spans="1:24" s="236" customFormat="1" ht="22.5">
      <c r="A4730" s="80" t="s">
        <v>215</v>
      </c>
      <c r="B4730" s="80" t="s">
        <v>3199</v>
      </c>
      <c r="C4730" s="223" t="s">
        <v>5098</v>
      </c>
      <c r="D4730" s="139" t="s">
        <v>300</v>
      </c>
      <c r="E4730" s="139" t="s">
        <v>301</v>
      </c>
      <c r="F4730" s="139" t="s">
        <v>525</v>
      </c>
      <c r="G4730" s="141">
        <v>59763</v>
      </c>
      <c r="H4730" s="141">
        <v>79186</v>
      </c>
      <c r="I4730" s="234">
        <v>16</v>
      </c>
      <c r="J4730" s="235">
        <v>0.34782608695652173</v>
      </c>
      <c r="K4730" s="141">
        <v>98609</v>
      </c>
      <c r="L4730" s="146">
        <v>1</v>
      </c>
      <c r="M4730" s="139">
        <v>1</v>
      </c>
      <c r="N4730" s="167">
        <v>34</v>
      </c>
      <c r="O4730" s="79">
        <v>67499.95</v>
      </c>
      <c r="P4730" s="80"/>
    </row>
    <row r="4731" spans="1:24" s="236" customFormat="1">
      <c r="A4731" s="80" t="s">
        <v>214</v>
      </c>
      <c r="B4731" s="80" t="s">
        <v>3199</v>
      </c>
      <c r="C4731" s="223" t="s">
        <v>2701</v>
      </c>
      <c r="D4731" s="139" t="s">
        <v>300</v>
      </c>
      <c r="E4731" s="139" t="s">
        <v>301</v>
      </c>
      <c r="F4731" s="139" t="s">
        <v>525</v>
      </c>
      <c r="G4731" s="141">
        <v>60480</v>
      </c>
      <c r="H4731" s="141">
        <v>78300</v>
      </c>
      <c r="I4731" s="234">
        <v>15</v>
      </c>
      <c r="J4731" s="235">
        <v>0.32608695652173914</v>
      </c>
      <c r="K4731" s="141">
        <v>96120</v>
      </c>
      <c r="L4731" s="146"/>
      <c r="M4731" s="139">
        <v>3</v>
      </c>
      <c r="N4731" s="167">
        <v>33</v>
      </c>
      <c r="O4731" s="79">
        <v>68489.31</v>
      </c>
      <c r="P4731" s="80"/>
      <c r="W4731" s="241"/>
      <c r="X4731" s="241"/>
    </row>
    <row r="4732" spans="1:24" s="236" customFormat="1">
      <c r="A4732" s="80" t="s">
        <v>3194</v>
      </c>
      <c r="B4732" s="80" t="s">
        <v>3214</v>
      </c>
      <c r="C4732" s="223" t="s">
        <v>93</v>
      </c>
      <c r="D4732" s="139" t="s">
        <v>300</v>
      </c>
      <c r="E4732" s="139" t="s">
        <v>301</v>
      </c>
      <c r="F4732" s="139" t="s">
        <v>525</v>
      </c>
      <c r="G4732" s="141">
        <v>56736</v>
      </c>
      <c r="H4732" s="141">
        <v>77318.5</v>
      </c>
      <c r="I4732" s="234">
        <v>14</v>
      </c>
      <c r="J4732" s="235">
        <v>0.30434782608695654</v>
      </c>
      <c r="K4732" s="141">
        <v>97901</v>
      </c>
      <c r="L4732" s="146">
        <v>6</v>
      </c>
      <c r="M4732" s="139">
        <v>6</v>
      </c>
      <c r="N4732" s="167">
        <v>39</v>
      </c>
      <c r="O4732" s="79">
        <v>58506.94</v>
      </c>
      <c r="P4732" s="80"/>
    </row>
    <row r="4733" spans="1:24" s="236" customFormat="1">
      <c r="A4733" s="80" t="s">
        <v>1758</v>
      </c>
      <c r="B4733" s="80" t="s">
        <v>3222</v>
      </c>
      <c r="C4733" s="223" t="s">
        <v>98</v>
      </c>
      <c r="D4733" s="139" t="s">
        <v>300</v>
      </c>
      <c r="E4733" s="139" t="s">
        <v>301</v>
      </c>
      <c r="F4733" s="139" t="s">
        <v>525</v>
      </c>
      <c r="G4733" s="141">
        <v>58436.56</v>
      </c>
      <c r="H4733" s="141">
        <v>75967.320000000007</v>
      </c>
      <c r="I4733" s="234">
        <v>13</v>
      </c>
      <c r="J4733" s="235">
        <v>0.28260869565217389</v>
      </c>
      <c r="K4733" s="141">
        <v>93498.08</v>
      </c>
      <c r="L4733" s="146">
        <v>1</v>
      </c>
      <c r="M4733" s="139">
        <v>1</v>
      </c>
      <c r="N4733" s="167">
        <v>20</v>
      </c>
      <c r="O4733" s="79">
        <v>80601</v>
      </c>
      <c r="P4733" s="80"/>
    </row>
    <row r="4734" spans="1:24" s="236" customFormat="1">
      <c r="A4734" s="80" t="s">
        <v>225</v>
      </c>
      <c r="B4734" s="80" t="s">
        <v>3209</v>
      </c>
      <c r="C4734" s="250" t="s">
        <v>93</v>
      </c>
      <c r="D4734" s="139" t="s">
        <v>300</v>
      </c>
      <c r="E4734" s="251" t="s">
        <v>301</v>
      </c>
      <c r="F4734" s="251" t="s">
        <v>525</v>
      </c>
      <c r="G4734" s="252">
        <v>58468.800000000003</v>
      </c>
      <c r="H4734" s="141">
        <v>73080.800000000003</v>
      </c>
      <c r="I4734" s="234">
        <v>12</v>
      </c>
      <c r="J4734" s="235">
        <v>0.2608695652173913</v>
      </c>
      <c r="K4734" s="252">
        <v>87692.800000000003</v>
      </c>
      <c r="L4734" s="253">
        <v>1</v>
      </c>
      <c r="M4734" s="251">
        <v>1</v>
      </c>
      <c r="N4734" s="167">
        <v>27</v>
      </c>
      <c r="O4734" s="254">
        <v>72113.600000000006</v>
      </c>
      <c r="P4734" s="255"/>
    </row>
    <row r="4735" spans="1:24" s="236" customFormat="1">
      <c r="A4735" s="80" t="s">
        <v>273</v>
      </c>
      <c r="B4735" s="80" t="s">
        <v>3209</v>
      </c>
      <c r="C4735" s="223" t="s">
        <v>5099</v>
      </c>
      <c r="D4735" s="139" t="s">
        <v>300</v>
      </c>
      <c r="E4735" s="139" t="s">
        <v>301</v>
      </c>
      <c r="F4735" s="139" t="s">
        <v>525</v>
      </c>
      <c r="G4735" s="141">
        <v>37082.080000000002</v>
      </c>
      <c r="H4735" s="141">
        <v>72206.705000000002</v>
      </c>
      <c r="I4735" s="234">
        <v>11</v>
      </c>
      <c r="J4735" s="235">
        <v>0.2391304347826087</v>
      </c>
      <c r="K4735" s="141">
        <v>107331.33</v>
      </c>
      <c r="L4735" s="146">
        <v>1</v>
      </c>
      <c r="M4735" s="139">
        <v>1</v>
      </c>
      <c r="N4735" s="167">
        <v>24</v>
      </c>
      <c r="O4735" s="79">
        <v>73595.744999999995</v>
      </c>
      <c r="P4735" s="80"/>
    </row>
    <row r="4736" spans="1:24" s="236" customFormat="1">
      <c r="A4736" s="80" t="s">
        <v>3364</v>
      </c>
      <c r="B4736" s="80" t="s">
        <v>3213</v>
      </c>
      <c r="C4736" s="223" t="s">
        <v>93</v>
      </c>
      <c r="D4736" s="139" t="s">
        <v>300</v>
      </c>
      <c r="E4736" s="139" t="s">
        <v>301</v>
      </c>
      <c r="F4736" s="139" t="s">
        <v>525</v>
      </c>
      <c r="G4736" s="141">
        <v>57948.800000000003</v>
      </c>
      <c r="H4736" s="141">
        <v>71822.399999999994</v>
      </c>
      <c r="I4736" s="234">
        <v>10</v>
      </c>
      <c r="J4736" s="235">
        <v>0.21739130434782608</v>
      </c>
      <c r="K4736" s="141">
        <v>85696</v>
      </c>
      <c r="L4736" s="146">
        <v>2</v>
      </c>
      <c r="M4736" s="139">
        <v>2</v>
      </c>
      <c r="N4736" s="167">
        <v>30</v>
      </c>
      <c r="O4736" s="79">
        <v>70491</v>
      </c>
      <c r="P4736" s="80"/>
    </row>
    <row r="4737" spans="1:22" s="236" customFormat="1">
      <c r="A4737" s="80" t="s">
        <v>1723</v>
      </c>
      <c r="B4737" s="80" t="s">
        <v>3199</v>
      </c>
      <c r="C4737" s="223" t="s">
        <v>2697</v>
      </c>
      <c r="D4737" s="139" t="s">
        <v>300</v>
      </c>
      <c r="E4737" s="139" t="s">
        <v>301</v>
      </c>
      <c r="F4737" s="139" t="s">
        <v>525</v>
      </c>
      <c r="G4737" s="141">
        <v>60316.697</v>
      </c>
      <c r="H4737" s="141">
        <v>71732.264250000007</v>
      </c>
      <c r="I4737" s="234">
        <v>9</v>
      </c>
      <c r="J4737" s="235">
        <v>0.19565217391304349</v>
      </c>
      <c r="K4737" s="141">
        <v>83147.8315</v>
      </c>
      <c r="L4737" s="146">
        <v>1</v>
      </c>
      <c r="M4737" s="139">
        <v>1</v>
      </c>
      <c r="N4737" s="167">
        <v>28</v>
      </c>
      <c r="O4737" s="79">
        <v>71732.264250000007</v>
      </c>
      <c r="P4737" s="80"/>
      <c r="V4737" s="241"/>
    </row>
    <row r="4738" spans="1:22" s="236" customFormat="1">
      <c r="A4738" s="80" t="s">
        <v>205</v>
      </c>
      <c r="B4738" s="80" t="s">
        <v>3199</v>
      </c>
      <c r="C4738" s="223" t="s">
        <v>93</v>
      </c>
      <c r="D4738" s="139" t="s">
        <v>300</v>
      </c>
      <c r="E4738" s="139" t="s">
        <v>301</v>
      </c>
      <c r="F4738" s="139" t="s">
        <v>525</v>
      </c>
      <c r="G4738" s="141">
        <v>52149.246952499983</v>
      </c>
      <c r="H4738" s="141">
        <v>70134.440356249979</v>
      </c>
      <c r="I4738" s="234">
        <v>8</v>
      </c>
      <c r="J4738" s="235">
        <v>0.17391304347826086</v>
      </c>
      <c r="K4738" s="141">
        <v>88119.633759999982</v>
      </c>
      <c r="L4738" s="146">
        <v>1</v>
      </c>
      <c r="M4738" s="139">
        <v>1</v>
      </c>
      <c r="N4738" s="167">
        <v>31</v>
      </c>
      <c r="O4738" s="79">
        <v>69211.710000000006</v>
      </c>
      <c r="P4738" s="80"/>
    </row>
    <row r="4739" spans="1:22" s="236" customFormat="1">
      <c r="A4739" s="80" t="s">
        <v>280</v>
      </c>
      <c r="B4739" s="80" t="s">
        <v>3213</v>
      </c>
      <c r="C4739" s="223" t="s">
        <v>93</v>
      </c>
      <c r="D4739" s="139" t="s">
        <v>300</v>
      </c>
      <c r="E4739" s="139" t="s">
        <v>301</v>
      </c>
      <c r="F4739" s="139" t="s">
        <v>525</v>
      </c>
      <c r="G4739" s="141">
        <v>56264</v>
      </c>
      <c r="H4739" s="141">
        <v>69867</v>
      </c>
      <c r="I4739" s="234">
        <v>7</v>
      </c>
      <c r="J4739" s="235">
        <v>0.15217391304347827</v>
      </c>
      <c r="K4739" s="141">
        <v>83470</v>
      </c>
      <c r="L4739" s="146">
        <v>1</v>
      </c>
      <c r="M4739" s="139">
        <v>1</v>
      </c>
      <c r="N4739" s="167"/>
      <c r="O4739" s="244"/>
      <c r="P4739" s="80"/>
      <c r="V4739" s="241"/>
    </row>
    <row r="4740" spans="1:22" s="236" customFormat="1">
      <c r="A4740" s="80" t="s">
        <v>227</v>
      </c>
      <c r="B4740" s="80" t="s">
        <v>3201</v>
      </c>
      <c r="C4740" s="223" t="s">
        <v>93</v>
      </c>
      <c r="D4740" s="139" t="s">
        <v>300</v>
      </c>
      <c r="E4740" s="139" t="s">
        <v>301</v>
      </c>
      <c r="F4740" s="139"/>
      <c r="G4740" s="141">
        <v>55715</v>
      </c>
      <c r="H4740" s="141">
        <v>68923</v>
      </c>
      <c r="I4740" s="234">
        <v>6</v>
      </c>
      <c r="J4740" s="235">
        <v>0.13043478260869565</v>
      </c>
      <c r="K4740" s="141">
        <v>82131</v>
      </c>
      <c r="L4740" s="146">
        <v>1</v>
      </c>
      <c r="M4740" s="139">
        <v>1</v>
      </c>
      <c r="N4740" s="167"/>
      <c r="O4740" s="244"/>
      <c r="P4740" s="80"/>
    </row>
    <row r="4741" spans="1:22" ht="20.25">
      <c r="A4741" s="405" t="s">
        <v>93</v>
      </c>
      <c r="B4741" s="405"/>
      <c r="C4741" s="405"/>
      <c r="D4741" s="228"/>
      <c r="E4741" s="228"/>
      <c r="F4741" s="228"/>
      <c r="G4741" s="130"/>
      <c r="H4741" s="130"/>
      <c r="I4741" s="229"/>
      <c r="J4741" s="132"/>
      <c r="K4741" s="130"/>
      <c r="L4741" s="230"/>
      <c r="M4741" s="230"/>
      <c r="N4741" s="230"/>
      <c r="O4741" s="130"/>
      <c r="P4741" s="134"/>
    </row>
    <row r="4742" spans="1:22" ht="18">
      <c r="A4742" s="61" t="s">
        <v>517</v>
      </c>
      <c r="B4742" s="62" t="s">
        <v>243</v>
      </c>
      <c r="C4742" s="61" t="s">
        <v>233</v>
      </c>
      <c r="D4742" s="61" t="s">
        <v>289</v>
      </c>
      <c r="E4742" s="61" t="s">
        <v>518</v>
      </c>
      <c r="F4742" s="61" t="s">
        <v>519</v>
      </c>
      <c r="G4742" s="63" t="s">
        <v>236</v>
      </c>
      <c r="H4742" s="63" t="s">
        <v>237</v>
      </c>
      <c r="I4742" s="232"/>
      <c r="J4742" s="233" t="s">
        <v>520</v>
      </c>
      <c r="K4742" s="63" t="s">
        <v>238</v>
      </c>
      <c r="L4742" s="61" t="s">
        <v>521</v>
      </c>
      <c r="M4742" s="64" t="s">
        <v>522</v>
      </c>
      <c r="N4742" s="64" t="s">
        <v>523</v>
      </c>
      <c r="O4742" s="65" t="s">
        <v>524</v>
      </c>
      <c r="P4742" s="61" t="s">
        <v>240</v>
      </c>
    </row>
    <row r="4743" spans="1:22" s="236" customFormat="1">
      <c r="A4743" s="80" t="s">
        <v>3237</v>
      </c>
      <c r="B4743" s="80" t="s">
        <v>3238</v>
      </c>
      <c r="C4743" s="223" t="s">
        <v>5100</v>
      </c>
      <c r="D4743" s="139" t="s">
        <v>300</v>
      </c>
      <c r="E4743" s="139" t="s">
        <v>306</v>
      </c>
      <c r="F4743" s="139" t="s">
        <v>525</v>
      </c>
      <c r="G4743" s="141">
        <v>54247</v>
      </c>
      <c r="H4743" s="141">
        <v>67809</v>
      </c>
      <c r="I4743" s="234">
        <v>5</v>
      </c>
      <c r="J4743" s="235">
        <v>0.10869565217391304</v>
      </c>
      <c r="K4743" s="141">
        <v>81371</v>
      </c>
      <c r="L4743" s="146">
        <v>1</v>
      </c>
      <c r="M4743" s="139">
        <v>1</v>
      </c>
      <c r="N4743" s="167">
        <v>25</v>
      </c>
      <c r="O4743" s="79">
        <v>72898</v>
      </c>
      <c r="P4743" s="80"/>
      <c r="V4743" s="241"/>
    </row>
    <row r="4744" spans="1:22" s="236" customFormat="1">
      <c r="A4744" s="80" t="s">
        <v>3338</v>
      </c>
      <c r="B4744" s="80" t="s">
        <v>3238</v>
      </c>
      <c r="C4744" s="223" t="s">
        <v>5101</v>
      </c>
      <c r="D4744" s="139" t="s">
        <v>300</v>
      </c>
      <c r="E4744" s="139" t="s">
        <v>359</v>
      </c>
      <c r="F4744" s="139" t="s">
        <v>525</v>
      </c>
      <c r="G4744" s="141">
        <v>45370</v>
      </c>
      <c r="H4744" s="141">
        <v>58980.79</v>
      </c>
      <c r="I4744" s="234">
        <v>4</v>
      </c>
      <c r="J4744" s="235">
        <v>8.6956521739130432E-2</v>
      </c>
      <c r="K4744" s="141">
        <v>72591.58</v>
      </c>
      <c r="L4744" s="146">
        <v>1</v>
      </c>
      <c r="M4744" s="139">
        <v>1</v>
      </c>
      <c r="N4744" s="167">
        <v>41</v>
      </c>
      <c r="O4744" s="79">
        <v>51071.44</v>
      </c>
      <c r="P4744" s="80"/>
    </row>
    <row r="4745" spans="1:22" s="236" customFormat="1">
      <c r="A4745" s="80" t="s">
        <v>1733</v>
      </c>
      <c r="B4745" s="80" t="s">
        <v>3213</v>
      </c>
      <c r="C4745" s="223" t="s">
        <v>419</v>
      </c>
      <c r="D4745" s="139" t="s">
        <v>300</v>
      </c>
      <c r="E4745" s="139" t="s">
        <v>301</v>
      </c>
      <c r="F4745" s="139" t="s">
        <v>525</v>
      </c>
      <c r="G4745" s="141">
        <v>51500</v>
      </c>
      <c r="H4745" s="141">
        <v>57579</v>
      </c>
      <c r="I4745" s="234">
        <v>3</v>
      </c>
      <c r="J4745" s="235">
        <v>6.5217391304347824E-2</v>
      </c>
      <c r="K4745" s="141">
        <v>63658</v>
      </c>
      <c r="L4745" s="146">
        <v>1</v>
      </c>
      <c r="M4745" s="139">
        <v>1</v>
      </c>
      <c r="N4745" s="167">
        <v>40</v>
      </c>
      <c r="O4745" s="79">
        <v>57679</v>
      </c>
      <c r="P4745" s="80"/>
    </row>
    <row r="4746" spans="1:22" s="236" customFormat="1">
      <c r="A4746" s="80" t="s">
        <v>3230</v>
      </c>
      <c r="B4746" s="80" t="s">
        <v>3220</v>
      </c>
      <c r="C4746" s="223" t="s">
        <v>126</v>
      </c>
      <c r="D4746" s="139" t="s">
        <v>4027</v>
      </c>
      <c r="E4746" s="139" t="s">
        <v>301</v>
      </c>
      <c r="F4746" s="139" t="s">
        <v>525</v>
      </c>
      <c r="G4746" s="141">
        <v>39746.720000000001</v>
      </c>
      <c r="H4746" s="141">
        <v>56187.351999999999</v>
      </c>
      <c r="I4746" s="234">
        <v>2</v>
      </c>
      <c r="J4746" s="235">
        <v>4.3478260869565216E-2</v>
      </c>
      <c r="K4746" s="141">
        <v>72627.983999999997</v>
      </c>
      <c r="L4746" s="146">
        <v>1</v>
      </c>
      <c r="M4746" s="139">
        <v>1</v>
      </c>
      <c r="N4746" s="167">
        <v>42</v>
      </c>
      <c r="O4746" s="79">
        <v>39747</v>
      </c>
      <c r="P4746" s="80"/>
    </row>
    <row r="4747" spans="1:22" s="236" customFormat="1" ht="22.5">
      <c r="A4747" s="80" t="s">
        <v>1716</v>
      </c>
      <c r="B4747" s="80" t="s">
        <v>3205</v>
      </c>
      <c r="C4747" s="223" t="s">
        <v>2700</v>
      </c>
      <c r="D4747" s="139" t="s">
        <v>300</v>
      </c>
      <c r="E4747" s="139" t="s">
        <v>301</v>
      </c>
      <c r="F4747" s="140" t="s">
        <v>2219</v>
      </c>
      <c r="G4747" s="141">
        <v>42803.51</v>
      </c>
      <c r="H4747" s="141">
        <v>53590.625</v>
      </c>
      <c r="I4747" s="234">
        <v>1</v>
      </c>
      <c r="J4747" s="235">
        <v>2.1739130434782608E-2</v>
      </c>
      <c r="K4747" s="141">
        <v>64377.74</v>
      </c>
      <c r="L4747" s="146">
        <v>3</v>
      </c>
      <c r="M4747" s="139">
        <v>3</v>
      </c>
      <c r="N4747" s="167">
        <v>37</v>
      </c>
      <c r="O4747" s="79">
        <v>61873.15</v>
      </c>
      <c r="P4747" s="80"/>
    </row>
    <row r="4748" spans="1:22" s="236" customFormat="1">
      <c r="A4748" s="80" t="s">
        <v>3223</v>
      </c>
      <c r="B4748" s="80" t="s">
        <v>3201</v>
      </c>
      <c r="C4748" s="223"/>
      <c r="D4748" s="139" t="s">
        <v>300</v>
      </c>
      <c r="E4748" s="139" t="s">
        <v>301</v>
      </c>
      <c r="F4748" s="140" t="s">
        <v>2219</v>
      </c>
      <c r="G4748" s="141"/>
      <c r="H4748" s="141"/>
      <c r="I4748" s="234"/>
      <c r="J4748" s="235">
        <v>0</v>
      </c>
      <c r="K4748" s="141"/>
      <c r="L4748" s="146">
        <v>1</v>
      </c>
      <c r="M4748" s="139">
        <v>1</v>
      </c>
      <c r="N4748" s="167">
        <v>35</v>
      </c>
      <c r="O4748" s="208">
        <v>67038.399999999994</v>
      </c>
      <c r="P4748" s="80"/>
    </row>
    <row r="4749" spans="1:22" s="236" customFormat="1">
      <c r="A4749" s="80"/>
      <c r="B4749" s="80"/>
      <c r="C4749" s="223"/>
      <c r="D4749" s="139"/>
      <c r="E4749" s="139"/>
      <c r="F4749" s="139"/>
      <c r="G4749" s="141"/>
      <c r="H4749" s="141"/>
      <c r="I4749" s="234"/>
      <c r="J4749" s="235"/>
      <c r="K4749" s="141"/>
      <c r="L4749" s="146"/>
      <c r="M4749" s="139"/>
      <c r="N4749" s="139"/>
      <c r="O4749" s="79"/>
      <c r="P4749" s="256"/>
      <c r="R4749" s="241"/>
    </row>
    <row r="4750" spans="1:22" s="236" customFormat="1">
      <c r="A4750" s="80"/>
      <c r="B4750" s="80"/>
      <c r="C4750" s="223"/>
      <c r="D4750" s="139"/>
      <c r="E4750" s="139"/>
      <c r="F4750" s="66"/>
      <c r="G4750" s="14" t="s">
        <v>236</v>
      </c>
      <c r="H4750" s="15" t="s">
        <v>237</v>
      </c>
      <c r="I4750" s="259"/>
      <c r="J4750" s="260"/>
      <c r="K4750" s="67" t="s">
        <v>238</v>
      </c>
      <c r="L4750" s="261"/>
      <c r="M4750" s="261"/>
      <c r="N4750" s="261"/>
      <c r="O4750" s="262"/>
      <c r="P4750" s="256"/>
      <c r="R4750" s="241"/>
    </row>
    <row r="4751" spans="1:22" s="236" customFormat="1">
      <c r="A4751" s="80"/>
      <c r="B4751" s="80"/>
      <c r="C4751" s="223"/>
      <c r="D4751" s="139"/>
      <c r="E4751" s="139"/>
      <c r="F4751" s="68" t="s">
        <v>253</v>
      </c>
      <c r="G4751" s="16">
        <v>65429.509665634061</v>
      </c>
      <c r="H4751" s="16">
        <v>84885.35375955615</v>
      </c>
      <c r="I4751" s="259"/>
      <c r="J4751" s="260"/>
      <c r="K4751" s="16">
        <v>104341.19785347825</v>
      </c>
      <c r="L4751" s="261"/>
      <c r="M4751" s="261"/>
      <c r="N4751" s="261"/>
      <c r="O4751" s="262"/>
      <c r="P4751" s="256"/>
      <c r="R4751" s="241"/>
    </row>
    <row r="4752" spans="1:22" s="236" customFormat="1">
      <c r="A4752" s="80"/>
      <c r="B4752" s="80"/>
      <c r="C4752" s="223"/>
      <c r="D4752" s="139"/>
      <c r="E4752" s="139"/>
      <c r="F4752" s="68" t="s">
        <v>254</v>
      </c>
      <c r="G4752" s="16">
        <v>72428.616000000009</v>
      </c>
      <c r="H4752" s="16">
        <v>94521.635000000009</v>
      </c>
      <c r="I4752" s="259"/>
      <c r="J4752" s="260"/>
      <c r="K4752" s="16">
        <v>115905.97750000001</v>
      </c>
      <c r="L4752" s="261"/>
      <c r="M4752" s="261"/>
      <c r="N4752" s="261"/>
      <c r="O4752" s="262"/>
      <c r="P4752" s="256"/>
      <c r="R4752" s="241"/>
    </row>
    <row r="4753" spans="1:18" s="236" customFormat="1">
      <c r="A4753" s="80"/>
      <c r="B4753" s="80"/>
      <c r="C4753" s="223"/>
      <c r="D4753" s="139"/>
      <c r="E4753" s="139"/>
      <c r="F4753" s="68" t="s">
        <v>255</v>
      </c>
      <c r="G4753" s="16">
        <v>58077.955000000002</v>
      </c>
      <c r="H4753" s="16">
        <v>73802.430000000008</v>
      </c>
      <c r="I4753" s="259"/>
      <c r="J4753" s="260"/>
      <c r="K4753" s="16">
        <v>93556.81</v>
      </c>
      <c r="L4753" s="261"/>
      <c r="M4753" s="261"/>
      <c r="N4753" s="261"/>
      <c r="O4753" s="262"/>
      <c r="P4753" s="256"/>
      <c r="R4753" s="241"/>
    </row>
    <row r="4754" spans="1:18" s="236" customFormat="1">
      <c r="A4754" s="80"/>
      <c r="B4754" s="80"/>
      <c r="C4754" s="223"/>
      <c r="D4754" s="139"/>
      <c r="E4754" s="139"/>
      <c r="F4754" s="68" t="s">
        <v>256</v>
      </c>
      <c r="G4754" s="16">
        <v>65425.66</v>
      </c>
      <c r="H4754" s="16">
        <v>81868.514999999999</v>
      </c>
      <c r="I4754" s="259"/>
      <c r="J4754" s="260"/>
      <c r="K4754" s="16">
        <v>102226.65</v>
      </c>
      <c r="L4754" s="261"/>
      <c r="M4754" s="261"/>
      <c r="N4754" s="261"/>
      <c r="O4754" s="262"/>
      <c r="P4754" s="256"/>
      <c r="R4754" s="241"/>
    </row>
    <row r="4755" spans="1:18" s="236" customFormat="1">
      <c r="A4755" s="80"/>
      <c r="B4755" s="80"/>
      <c r="C4755" s="223"/>
      <c r="D4755" s="139"/>
      <c r="E4755" s="139"/>
      <c r="F4755" s="68"/>
      <c r="G4755" s="16"/>
      <c r="H4755" s="16"/>
      <c r="I4755" s="259"/>
      <c r="J4755" s="260"/>
      <c r="K4755" s="16"/>
      <c r="L4755" s="261"/>
      <c r="M4755" s="261"/>
      <c r="N4755" s="261"/>
      <c r="O4755" s="262"/>
      <c r="P4755" s="256"/>
      <c r="R4755" s="241"/>
    </row>
    <row r="4756" spans="1:18" s="236" customFormat="1">
      <c r="A4756" s="80"/>
      <c r="B4756" s="80"/>
      <c r="C4756" s="223"/>
      <c r="D4756" s="139"/>
      <c r="E4756" s="139"/>
      <c r="F4756" s="68"/>
      <c r="G4756" s="16"/>
      <c r="H4756" s="69"/>
      <c r="I4756" s="263"/>
      <c r="J4756" s="406" t="s">
        <v>257</v>
      </c>
      <c r="K4756" s="406"/>
      <c r="L4756" s="406"/>
      <c r="M4756" s="406"/>
      <c r="N4756" s="406"/>
      <c r="O4756" s="406"/>
      <c r="P4756" s="256"/>
      <c r="R4756" s="241"/>
    </row>
    <row r="4757" spans="1:18" s="236" customFormat="1">
      <c r="A4757" s="80"/>
      <c r="B4757" s="80"/>
      <c r="C4757" s="223"/>
      <c r="D4757" s="139"/>
      <c r="E4757" s="139"/>
      <c r="F4757" s="68"/>
      <c r="G4757" s="16"/>
      <c r="H4757" s="70"/>
      <c r="I4757" s="264"/>
      <c r="J4757" s="265" t="s">
        <v>258</v>
      </c>
      <c r="K4757" s="71">
        <v>96916.397499999992</v>
      </c>
      <c r="L4757" s="266"/>
      <c r="M4757" s="407" t="s">
        <v>259</v>
      </c>
      <c r="N4757" s="407"/>
      <c r="O4757" s="72">
        <v>82421.182372619049</v>
      </c>
      <c r="P4757" s="256"/>
      <c r="R4757" s="241"/>
    </row>
    <row r="4758" spans="1:18" s="236" customFormat="1">
      <c r="A4758" s="80"/>
      <c r="B4758" s="80"/>
      <c r="C4758" s="223"/>
      <c r="D4758" s="139"/>
      <c r="E4758" s="139"/>
      <c r="F4758" s="261"/>
      <c r="G4758" s="262"/>
      <c r="H4758" s="70"/>
      <c r="I4758" s="264"/>
      <c r="J4758" s="265" t="s">
        <v>260</v>
      </c>
      <c r="K4758" s="71">
        <v>69176.992499999993</v>
      </c>
      <c r="L4758" s="266"/>
      <c r="M4758" s="407" t="s">
        <v>537</v>
      </c>
      <c r="N4758" s="407"/>
      <c r="O4758" s="72">
        <v>75173.260813934452</v>
      </c>
      <c r="P4758" s="256"/>
      <c r="R4758" s="241"/>
    </row>
    <row r="4759" spans="1:18" s="236" customFormat="1">
      <c r="A4759" s="80"/>
      <c r="B4759" s="80"/>
      <c r="C4759" s="223"/>
      <c r="D4759" s="139"/>
      <c r="E4759" s="139"/>
      <c r="F4759" s="139"/>
      <c r="G4759" s="141"/>
      <c r="H4759" s="141"/>
      <c r="I4759" s="234"/>
      <c r="J4759" s="235"/>
      <c r="K4759" s="141"/>
      <c r="L4759" s="146"/>
      <c r="M4759" s="139"/>
      <c r="N4759" s="139"/>
      <c r="O4759" s="79"/>
      <c r="P4759" s="256"/>
      <c r="R4759" s="241"/>
    </row>
    <row r="4760" spans="1:18" ht="20.25">
      <c r="A4760" s="405" t="s">
        <v>94</v>
      </c>
      <c r="B4760" s="405"/>
      <c r="C4760" s="405"/>
      <c r="D4760" s="405"/>
      <c r="E4760" s="405"/>
      <c r="F4760" s="405"/>
      <c r="G4760" s="130"/>
      <c r="H4760" s="130"/>
      <c r="I4760" s="229"/>
      <c r="J4760" s="132"/>
      <c r="K4760" s="130"/>
      <c r="L4760" s="230"/>
      <c r="M4760" s="230"/>
      <c r="N4760" s="230"/>
      <c r="O4760" s="130"/>
      <c r="P4760" s="134"/>
    </row>
    <row r="4761" spans="1:18" ht="18">
      <c r="A4761" s="61" t="s">
        <v>517</v>
      </c>
      <c r="B4761" s="62" t="s">
        <v>243</v>
      </c>
      <c r="C4761" s="61" t="s">
        <v>233</v>
      </c>
      <c r="D4761" s="61" t="s">
        <v>289</v>
      </c>
      <c r="E4761" s="61" t="s">
        <v>518</v>
      </c>
      <c r="F4761" s="61" t="s">
        <v>519</v>
      </c>
      <c r="G4761" s="63" t="s">
        <v>236</v>
      </c>
      <c r="H4761" s="63" t="s">
        <v>237</v>
      </c>
      <c r="I4761" s="232"/>
      <c r="J4761" s="233" t="s">
        <v>520</v>
      </c>
      <c r="K4761" s="63" t="s">
        <v>238</v>
      </c>
      <c r="L4761" s="61" t="s">
        <v>521</v>
      </c>
      <c r="M4761" s="64" t="s">
        <v>522</v>
      </c>
      <c r="N4761" s="64" t="s">
        <v>523</v>
      </c>
      <c r="O4761" s="65" t="s">
        <v>524</v>
      </c>
      <c r="P4761" s="61" t="s">
        <v>240</v>
      </c>
    </row>
    <row r="4762" spans="1:18" s="236" customFormat="1" ht="22.5">
      <c r="A4762" s="80" t="s">
        <v>217</v>
      </c>
      <c r="B4762" s="80" t="s">
        <v>3199</v>
      </c>
      <c r="C4762" s="223" t="s">
        <v>2702</v>
      </c>
      <c r="D4762" s="139" t="s">
        <v>4027</v>
      </c>
      <c r="E4762" s="139" t="s">
        <v>301</v>
      </c>
      <c r="F4762" s="140" t="s">
        <v>2219</v>
      </c>
      <c r="G4762" s="141">
        <v>107450.58396799999</v>
      </c>
      <c r="H4762" s="141">
        <v>145064.71995599999</v>
      </c>
      <c r="I4762" s="234">
        <v>53</v>
      </c>
      <c r="J4762" s="235">
        <v>1</v>
      </c>
      <c r="K4762" s="141">
        <v>182678.85594399998</v>
      </c>
      <c r="L4762" s="146">
        <v>2</v>
      </c>
      <c r="M4762" s="139">
        <v>2</v>
      </c>
      <c r="N4762" s="167">
        <v>3</v>
      </c>
      <c r="O4762" s="79">
        <v>127202.4</v>
      </c>
      <c r="P4762" s="80"/>
      <c r="Q4762" s="241"/>
    </row>
    <row r="4763" spans="1:18" s="236" customFormat="1">
      <c r="A4763" s="80" t="s">
        <v>3241</v>
      </c>
      <c r="B4763" s="80" t="s">
        <v>3213</v>
      </c>
      <c r="C4763" s="223" t="s">
        <v>5091</v>
      </c>
      <c r="D4763" s="139" t="s">
        <v>300</v>
      </c>
      <c r="E4763" s="139"/>
      <c r="F4763" s="139" t="s">
        <v>525</v>
      </c>
      <c r="G4763" s="141">
        <v>100560.72</v>
      </c>
      <c r="H4763" s="141">
        <v>139465.35</v>
      </c>
      <c r="I4763" s="234">
        <v>52</v>
      </c>
      <c r="J4763" s="235">
        <v>0.98113207547169812</v>
      </c>
      <c r="K4763" s="141">
        <v>178369.98</v>
      </c>
      <c r="L4763" s="146">
        <v>2</v>
      </c>
      <c r="M4763" s="139">
        <v>2</v>
      </c>
      <c r="N4763" s="167">
        <v>2</v>
      </c>
      <c r="O4763" s="79">
        <v>139465.35</v>
      </c>
      <c r="P4763" s="80"/>
      <c r="R4763" s="241"/>
    </row>
    <row r="4764" spans="1:18" s="236" customFormat="1">
      <c r="A4764" s="80" t="s">
        <v>279</v>
      </c>
      <c r="B4764" s="80" t="s">
        <v>3199</v>
      </c>
      <c r="C4764" s="223" t="s">
        <v>2709</v>
      </c>
      <c r="D4764" s="139" t="s">
        <v>300</v>
      </c>
      <c r="E4764" s="139" t="s">
        <v>359</v>
      </c>
      <c r="F4764" s="139" t="s">
        <v>525</v>
      </c>
      <c r="G4764" s="141">
        <v>99763</v>
      </c>
      <c r="H4764" s="141">
        <v>127978</v>
      </c>
      <c r="I4764" s="234">
        <v>51</v>
      </c>
      <c r="J4764" s="235">
        <v>0.96226415094339623</v>
      </c>
      <c r="K4764" s="141">
        <v>156193</v>
      </c>
      <c r="L4764" s="146">
        <v>2</v>
      </c>
      <c r="M4764" s="139">
        <v>2</v>
      </c>
      <c r="N4764" s="167"/>
      <c r="O4764" s="244"/>
      <c r="P4764" s="80"/>
      <c r="Q4764" s="241"/>
    </row>
    <row r="4765" spans="1:18" s="236" customFormat="1" ht="22.5">
      <c r="A4765" s="80" t="s">
        <v>1716</v>
      </c>
      <c r="B4765" s="80" t="s">
        <v>3205</v>
      </c>
      <c r="C4765" s="223" t="s">
        <v>2704</v>
      </c>
      <c r="D4765" s="139" t="s">
        <v>300</v>
      </c>
      <c r="E4765" s="139" t="s">
        <v>301</v>
      </c>
      <c r="F4765" s="139" t="s">
        <v>525</v>
      </c>
      <c r="G4765" s="141">
        <v>96313.58</v>
      </c>
      <c r="H4765" s="141">
        <v>126780.09</v>
      </c>
      <c r="I4765" s="234">
        <v>50</v>
      </c>
      <c r="J4765" s="235">
        <v>0.94339622641509435</v>
      </c>
      <c r="K4765" s="141">
        <v>157246.6</v>
      </c>
      <c r="L4765" s="146">
        <v>1</v>
      </c>
      <c r="M4765" s="139">
        <v>1</v>
      </c>
      <c r="N4765" s="167">
        <v>12</v>
      </c>
      <c r="O4765" s="79">
        <v>100797.23</v>
      </c>
      <c r="P4765" s="80"/>
    </row>
    <row r="4766" spans="1:18" s="236" customFormat="1">
      <c r="A4766" s="80" t="s">
        <v>214</v>
      </c>
      <c r="B4766" s="80" t="s">
        <v>3199</v>
      </c>
      <c r="C4766" s="223" t="s">
        <v>2710</v>
      </c>
      <c r="D4766" s="139" t="s">
        <v>300</v>
      </c>
      <c r="E4766" s="139" t="s">
        <v>301</v>
      </c>
      <c r="F4766" s="139" t="s">
        <v>525</v>
      </c>
      <c r="G4766" s="141">
        <v>93960</v>
      </c>
      <c r="H4766" s="141">
        <v>122040</v>
      </c>
      <c r="I4766" s="234">
        <v>49</v>
      </c>
      <c r="J4766" s="235">
        <v>0.92452830188679247</v>
      </c>
      <c r="K4766" s="141">
        <v>150120</v>
      </c>
      <c r="L4766" s="146"/>
      <c r="M4766" s="139">
        <v>1</v>
      </c>
      <c r="N4766" s="167">
        <v>16</v>
      </c>
      <c r="O4766" s="79">
        <v>96426.45</v>
      </c>
      <c r="P4766" s="80"/>
      <c r="R4766" s="241"/>
    </row>
    <row r="4767" spans="1:18" s="236" customFormat="1">
      <c r="A4767" s="80" t="s">
        <v>208</v>
      </c>
      <c r="B4767" s="80" t="s">
        <v>3201</v>
      </c>
      <c r="C4767" s="237" t="s">
        <v>1072</v>
      </c>
      <c r="D4767" s="139" t="s">
        <v>300</v>
      </c>
      <c r="E4767" s="139" t="s">
        <v>306</v>
      </c>
      <c r="F4767" s="139" t="s">
        <v>525</v>
      </c>
      <c r="G4767" s="141">
        <v>91233</v>
      </c>
      <c r="H4767" s="141">
        <v>119111.5</v>
      </c>
      <c r="I4767" s="234">
        <v>48</v>
      </c>
      <c r="J4767" s="235">
        <v>0.90566037735849059</v>
      </c>
      <c r="K4767" s="141">
        <v>146990</v>
      </c>
      <c r="L4767" s="146">
        <v>1</v>
      </c>
      <c r="M4767" s="139">
        <v>1</v>
      </c>
      <c r="N4767" s="167">
        <v>5</v>
      </c>
      <c r="O4767" s="79">
        <v>120058</v>
      </c>
      <c r="P4767" s="80"/>
    </row>
    <row r="4768" spans="1:18" s="236" customFormat="1" ht="22.5">
      <c r="A4768" s="80" t="s">
        <v>3212</v>
      </c>
      <c r="B4768" s="80" t="s">
        <v>3213</v>
      </c>
      <c r="C4768" s="223" t="s">
        <v>5102</v>
      </c>
      <c r="D4768" s="139" t="s">
        <v>300</v>
      </c>
      <c r="E4768" s="139" t="s">
        <v>301</v>
      </c>
      <c r="F4768" s="139" t="s">
        <v>525</v>
      </c>
      <c r="G4768" s="141">
        <v>82541.48</v>
      </c>
      <c r="H4768" s="141">
        <v>119092.935</v>
      </c>
      <c r="I4768" s="234">
        <v>47</v>
      </c>
      <c r="J4768" s="235">
        <v>0.8867924528301887</v>
      </c>
      <c r="K4768" s="141">
        <v>155644.39000000001</v>
      </c>
      <c r="L4768" s="146"/>
      <c r="M4768" s="139">
        <v>1</v>
      </c>
      <c r="N4768" s="167">
        <v>4</v>
      </c>
      <c r="O4768" s="79">
        <v>126078.44</v>
      </c>
      <c r="P4768" s="80"/>
    </row>
    <row r="4769" spans="1:21" s="236" customFormat="1" ht="22.5">
      <c r="A4769" s="80" t="s">
        <v>224</v>
      </c>
      <c r="B4769" s="80" t="s">
        <v>3201</v>
      </c>
      <c r="C4769" s="223" t="s">
        <v>5103</v>
      </c>
      <c r="D4769" s="139" t="s">
        <v>300</v>
      </c>
      <c r="E4769" s="139" t="s">
        <v>301</v>
      </c>
      <c r="F4769" s="139" t="s">
        <v>525</v>
      </c>
      <c r="G4769" s="141">
        <v>95133.333333333328</v>
      </c>
      <c r="H4769" s="141">
        <v>118916.66666666666</v>
      </c>
      <c r="I4769" s="234">
        <v>46</v>
      </c>
      <c r="J4769" s="235">
        <v>0.86792452830188682</v>
      </c>
      <c r="K4769" s="141">
        <v>142700</v>
      </c>
      <c r="L4769" s="146">
        <v>1</v>
      </c>
      <c r="M4769" s="139">
        <v>1</v>
      </c>
      <c r="N4769" s="167">
        <v>9</v>
      </c>
      <c r="O4769" s="79">
        <v>110046.2064</v>
      </c>
      <c r="P4769" s="80"/>
    </row>
    <row r="4770" spans="1:21" s="236" customFormat="1" ht="22.5">
      <c r="A4770" s="80" t="s">
        <v>221</v>
      </c>
      <c r="B4770" s="80" t="s">
        <v>3199</v>
      </c>
      <c r="C4770" s="223" t="s">
        <v>1073</v>
      </c>
      <c r="D4770" s="139" t="s">
        <v>300</v>
      </c>
      <c r="E4770" s="139" t="s">
        <v>301</v>
      </c>
      <c r="F4770" s="139" t="s">
        <v>525</v>
      </c>
      <c r="G4770" s="267">
        <v>88506.33</v>
      </c>
      <c r="H4770" s="141">
        <v>115058.23000000001</v>
      </c>
      <c r="I4770" s="234">
        <v>45</v>
      </c>
      <c r="J4770" s="235">
        <v>0.84905660377358494</v>
      </c>
      <c r="K4770" s="267">
        <v>141610.13</v>
      </c>
      <c r="L4770" s="146">
        <v>1</v>
      </c>
      <c r="M4770" s="139">
        <v>1</v>
      </c>
      <c r="N4770" s="167">
        <v>6</v>
      </c>
      <c r="O4770" s="79">
        <v>113297.60000000001</v>
      </c>
      <c r="P4770" s="80"/>
      <c r="Q4770" s="241"/>
    </row>
    <row r="4771" spans="1:21" s="236" customFormat="1" ht="22.5">
      <c r="A4771" s="80" t="s">
        <v>205</v>
      </c>
      <c r="B4771" s="80" t="s">
        <v>3199</v>
      </c>
      <c r="C4771" s="223" t="s">
        <v>1071</v>
      </c>
      <c r="D4771" s="139" t="s">
        <v>300</v>
      </c>
      <c r="E4771" s="139" t="s">
        <v>301</v>
      </c>
      <c r="F4771" s="139" t="s">
        <v>525</v>
      </c>
      <c r="G4771" s="141">
        <v>81907.277891406222</v>
      </c>
      <c r="H4771" s="141">
        <v>114957.02425039059</v>
      </c>
      <c r="I4771" s="234">
        <v>44</v>
      </c>
      <c r="J4771" s="235">
        <v>0.83018867924528306</v>
      </c>
      <c r="K4771" s="141">
        <v>148006.77060937494</v>
      </c>
      <c r="L4771" s="146">
        <v>1</v>
      </c>
      <c r="M4771" s="139">
        <v>1</v>
      </c>
      <c r="N4771" s="167">
        <v>1</v>
      </c>
      <c r="O4771" s="79">
        <v>155000</v>
      </c>
      <c r="P4771" s="80"/>
    </row>
    <row r="4772" spans="1:21" s="236" customFormat="1">
      <c r="A4772" s="80" t="s">
        <v>1723</v>
      </c>
      <c r="B4772" s="80" t="s">
        <v>3199</v>
      </c>
      <c r="C4772" s="223" t="s">
        <v>2703</v>
      </c>
      <c r="D4772" s="139" t="s">
        <v>300</v>
      </c>
      <c r="E4772" s="139" t="s">
        <v>301</v>
      </c>
      <c r="F4772" s="139" t="s">
        <v>525</v>
      </c>
      <c r="G4772" s="141">
        <v>94073.2166</v>
      </c>
      <c r="H4772" s="141">
        <v>111877.4155</v>
      </c>
      <c r="I4772" s="234">
        <v>43</v>
      </c>
      <c r="J4772" s="235">
        <v>0.81132075471698117</v>
      </c>
      <c r="K4772" s="141">
        <v>129681.61439999999</v>
      </c>
      <c r="L4772" s="146">
        <v>1</v>
      </c>
      <c r="M4772" s="139">
        <v>1</v>
      </c>
      <c r="N4772" s="167">
        <v>7</v>
      </c>
      <c r="O4772" s="79">
        <v>111877.4155</v>
      </c>
      <c r="P4772" s="80"/>
      <c r="S4772" s="241"/>
      <c r="T4772" s="241"/>
      <c r="U4772" s="241"/>
    </row>
    <row r="4773" spans="1:21" s="236" customFormat="1" ht="22.5">
      <c r="A4773" s="80" t="s">
        <v>1718</v>
      </c>
      <c r="B4773" s="80" t="s">
        <v>3199</v>
      </c>
      <c r="C4773" s="223" t="s">
        <v>2711</v>
      </c>
      <c r="D4773" s="139" t="s">
        <v>300</v>
      </c>
      <c r="E4773" s="139" t="s">
        <v>301</v>
      </c>
      <c r="F4773" s="139" t="s">
        <v>525</v>
      </c>
      <c r="G4773" s="141">
        <v>84629</v>
      </c>
      <c r="H4773" s="141">
        <v>110017.5</v>
      </c>
      <c r="I4773" s="234">
        <v>42</v>
      </c>
      <c r="J4773" s="235">
        <v>0.79245283018867929</v>
      </c>
      <c r="K4773" s="141">
        <v>135406</v>
      </c>
      <c r="L4773" s="146">
        <v>1</v>
      </c>
      <c r="M4773" s="139">
        <v>1</v>
      </c>
      <c r="N4773" s="167"/>
      <c r="O4773" s="244"/>
      <c r="P4773" s="80"/>
    </row>
    <row r="4774" spans="1:21" s="236" customFormat="1">
      <c r="A4774" s="80" t="s">
        <v>3256</v>
      </c>
      <c r="B4774" s="80" t="s">
        <v>3222</v>
      </c>
      <c r="C4774" s="224" t="s">
        <v>5104</v>
      </c>
      <c r="D4774" s="139" t="s">
        <v>300</v>
      </c>
      <c r="E4774" s="167"/>
      <c r="F4774" s="167" t="s">
        <v>525</v>
      </c>
      <c r="G4774" s="156">
        <v>80932.800000000003</v>
      </c>
      <c r="H4774" s="141">
        <v>109480.79999999999</v>
      </c>
      <c r="I4774" s="234">
        <v>41</v>
      </c>
      <c r="J4774" s="235">
        <v>0.77358490566037741</v>
      </c>
      <c r="K4774" s="156">
        <v>138028.79999999999</v>
      </c>
      <c r="L4774" s="240"/>
      <c r="M4774" s="167">
        <v>1</v>
      </c>
      <c r="N4774" s="167">
        <v>15</v>
      </c>
      <c r="O4774" s="85">
        <v>96782.399999999994</v>
      </c>
      <c r="P4774" s="182"/>
      <c r="S4774" s="241"/>
      <c r="T4774" s="241"/>
      <c r="U4774" s="241"/>
    </row>
    <row r="4775" spans="1:21" s="236" customFormat="1" ht="22.5">
      <c r="A4775" s="80" t="s">
        <v>210</v>
      </c>
      <c r="B4775" s="80" t="s">
        <v>3201</v>
      </c>
      <c r="C4775" s="223" t="s">
        <v>5105</v>
      </c>
      <c r="D4775" s="139" t="s">
        <v>300</v>
      </c>
      <c r="E4775" s="139" t="s">
        <v>301</v>
      </c>
      <c r="F4775" s="139" t="s">
        <v>525</v>
      </c>
      <c r="G4775" s="141">
        <v>84180.73</v>
      </c>
      <c r="H4775" s="141">
        <v>109434.94500000001</v>
      </c>
      <c r="I4775" s="234">
        <v>40</v>
      </c>
      <c r="J4775" s="235">
        <v>0.75471698113207553</v>
      </c>
      <c r="K4775" s="141">
        <v>134689.16</v>
      </c>
      <c r="L4775" s="146">
        <v>1</v>
      </c>
      <c r="M4775" s="139">
        <v>1</v>
      </c>
      <c r="N4775" s="167">
        <v>22</v>
      </c>
      <c r="O4775" s="79">
        <v>91986.55</v>
      </c>
      <c r="P4775" s="80"/>
    </row>
    <row r="4776" spans="1:21" s="236" customFormat="1" ht="22.5">
      <c r="A4776" s="80" t="s">
        <v>3192</v>
      </c>
      <c r="B4776" s="80" t="s">
        <v>3222</v>
      </c>
      <c r="C4776" s="223" t="s">
        <v>5106</v>
      </c>
      <c r="D4776" s="139" t="s">
        <v>300</v>
      </c>
      <c r="E4776" s="139" t="s">
        <v>301</v>
      </c>
      <c r="F4776" s="139" t="s">
        <v>525</v>
      </c>
      <c r="G4776" s="141">
        <v>85298.72</v>
      </c>
      <c r="H4776" s="141">
        <v>106623.4</v>
      </c>
      <c r="I4776" s="234">
        <v>39</v>
      </c>
      <c r="J4776" s="235">
        <v>0.73584905660377353</v>
      </c>
      <c r="K4776" s="141">
        <v>127948.08</v>
      </c>
      <c r="L4776" s="146">
        <v>1</v>
      </c>
      <c r="M4776" s="139">
        <v>1</v>
      </c>
      <c r="N4776" s="167">
        <v>24</v>
      </c>
      <c r="O4776" s="79">
        <v>90000.14</v>
      </c>
      <c r="P4776" s="80"/>
    </row>
    <row r="4777" spans="1:21" s="236" customFormat="1">
      <c r="A4777" s="80" t="s">
        <v>3194</v>
      </c>
      <c r="B4777" s="80" t="s">
        <v>3214</v>
      </c>
      <c r="C4777" s="223" t="s">
        <v>1070</v>
      </c>
      <c r="D4777" s="139" t="s">
        <v>300</v>
      </c>
      <c r="E4777" s="139" t="s">
        <v>301</v>
      </c>
      <c r="F4777" s="139" t="s">
        <v>525</v>
      </c>
      <c r="G4777" s="141">
        <v>75925</v>
      </c>
      <c r="H4777" s="141">
        <v>103469.5</v>
      </c>
      <c r="I4777" s="234">
        <v>38</v>
      </c>
      <c r="J4777" s="235">
        <v>0.71698113207547165</v>
      </c>
      <c r="K4777" s="141">
        <v>131014</v>
      </c>
      <c r="L4777" s="146">
        <v>1</v>
      </c>
      <c r="M4777" s="139">
        <v>1</v>
      </c>
      <c r="N4777" s="167">
        <v>13</v>
      </c>
      <c r="O4777" s="79">
        <v>98345.43</v>
      </c>
      <c r="P4777" s="80"/>
    </row>
    <row r="4778" spans="1:21" s="236" customFormat="1">
      <c r="A4778" s="80" t="s">
        <v>1733</v>
      </c>
      <c r="B4778" s="80" t="s">
        <v>3213</v>
      </c>
      <c r="C4778" s="223" t="s">
        <v>5107</v>
      </c>
      <c r="D4778" s="139" t="s">
        <v>300</v>
      </c>
      <c r="E4778" s="139" t="s">
        <v>301</v>
      </c>
      <c r="F4778" s="139" t="s">
        <v>525</v>
      </c>
      <c r="G4778" s="141">
        <v>92700</v>
      </c>
      <c r="H4778" s="141">
        <v>103000</v>
      </c>
      <c r="I4778" s="234">
        <v>37</v>
      </c>
      <c r="J4778" s="235">
        <v>0.69811320754716977</v>
      </c>
      <c r="K4778" s="141">
        <v>113300</v>
      </c>
      <c r="L4778" s="146">
        <v>1</v>
      </c>
      <c r="M4778" s="139">
        <v>1</v>
      </c>
      <c r="N4778" s="167">
        <v>11</v>
      </c>
      <c r="O4778" s="79">
        <v>103000</v>
      </c>
      <c r="P4778" s="80"/>
    </row>
    <row r="4779" spans="1:21" s="236" customFormat="1" ht="22.5">
      <c r="A4779" s="80" t="s">
        <v>282</v>
      </c>
      <c r="B4779" s="80" t="s">
        <v>3199</v>
      </c>
      <c r="C4779" s="223" t="s">
        <v>2712</v>
      </c>
      <c r="D4779" s="139" t="s">
        <v>300</v>
      </c>
      <c r="E4779" s="139" t="s">
        <v>2253</v>
      </c>
      <c r="F4779" s="139" t="s">
        <v>525</v>
      </c>
      <c r="G4779" s="141">
        <v>82559</v>
      </c>
      <c r="H4779" s="141">
        <v>102304</v>
      </c>
      <c r="I4779" s="234">
        <v>36</v>
      </c>
      <c r="J4779" s="235">
        <v>0.67924528301886788</v>
      </c>
      <c r="K4779" s="141">
        <v>122049</v>
      </c>
      <c r="L4779" s="146">
        <v>1</v>
      </c>
      <c r="M4779" s="146">
        <v>1</v>
      </c>
      <c r="N4779" s="167"/>
      <c r="O4779" s="144"/>
      <c r="P4779" s="213"/>
    </row>
    <row r="4780" spans="1:21" s="236" customFormat="1" ht="22.5">
      <c r="A4780" s="80" t="s">
        <v>273</v>
      </c>
      <c r="B4780" s="80" t="s">
        <v>3209</v>
      </c>
      <c r="C4780" s="223" t="s">
        <v>5108</v>
      </c>
      <c r="D4780" s="139" t="s">
        <v>300</v>
      </c>
      <c r="E4780" s="139" t="s">
        <v>301</v>
      </c>
      <c r="F4780" s="139" t="s">
        <v>525</v>
      </c>
      <c r="G4780" s="141">
        <v>77655.89</v>
      </c>
      <c r="H4780" s="141">
        <v>100952.66</v>
      </c>
      <c r="I4780" s="234">
        <v>35</v>
      </c>
      <c r="J4780" s="235">
        <v>0.660377358490566</v>
      </c>
      <c r="K4780" s="141">
        <v>124249.43</v>
      </c>
      <c r="L4780" s="146">
        <v>2</v>
      </c>
      <c r="M4780" s="139">
        <v>1</v>
      </c>
      <c r="N4780" s="167">
        <v>29</v>
      </c>
      <c r="O4780" s="79">
        <v>86680.31</v>
      </c>
      <c r="P4780" s="80"/>
    </row>
    <row r="4781" spans="1:21" s="236" customFormat="1">
      <c r="A4781" s="80" t="s">
        <v>3217</v>
      </c>
      <c r="B4781" s="80" t="s">
        <v>3199</v>
      </c>
      <c r="C4781" s="223" t="s">
        <v>2706</v>
      </c>
      <c r="D4781" s="139" t="s">
        <v>300</v>
      </c>
      <c r="E4781" s="139" t="s">
        <v>301</v>
      </c>
      <c r="F4781" s="139" t="s">
        <v>525</v>
      </c>
      <c r="G4781" s="141">
        <v>74528.33</v>
      </c>
      <c r="H4781" s="141">
        <v>95073.12</v>
      </c>
      <c r="I4781" s="234">
        <v>34</v>
      </c>
      <c r="J4781" s="235">
        <v>0.64150943396226412</v>
      </c>
      <c r="K4781" s="141">
        <v>115617.91</v>
      </c>
      <c r="L4781" s="146">
        <v>1</v>
      </c>
      <c r="M4781" s="139">
        <v>1</v>
      </c>
      <c r="N4781" s="167">
        <v>35</v>
      </c>
      <c r="O4781" s="79">
        <v>74528.33</v>
      </c>
      <c r="P4781" s="213"/>
      <c r="R4781" s="245"/>
    </row>
    <row r="4782" spans="1:21" s="236" customFormat="1">
      <c r="A4782" s="80" t="s">
        <v>1743</v>
      </c>
      <c r="B4782" s="80" t="s">
        <v>3251</v>
      </c>
      <c r="C4782" s="223" t="s">
        <v>5109</v>
      </c>
      <c r="D4782" s="139" t="s">
        <v>300</v>
      </c>
      <c r="E4782" s="139" t="s">
        <v>301</v>
      </c>
      <c r="F4782" s="139" t="s">
        <v>525</v>
      </c>
      <c r="G4782" s="141">
        <v>72904</v>
      </c>
      <c r="H4782" s="141">
        <v>94764.800000000003</v>
      </c>
      <c r="I4782" s="234">
        <v>33</v>
      </c>
      <c r="J4782" s="235">
        <v>0.62264150943396224</v>
      </c>
      <c r="K4782" s="141">
        <v>116625.60000000001</v>
      </c>
      <c r="L4782" s="146">
        <v>1</v>
      </c>
      <c r="M4782" s="139">
        <v>1</v>
      </c>
      <c r="N4782" s="167">
        <v>18</v>
      </c>
      <c r="O4782" s="79">
        <v>95808.128000000012</v>
      </c>
      <c r="P4782" s="80"/>
      <c r="Q4782" s="241"/>
    </row>
    <row r="4783" spans="1:21" s="236" customFormat="1" ht="22.5">
      <c r="A4783" s="80" t="s">
        <v>226</v>
      </c>
      <c r="B4783" s="80" t="s">
        <v>3199</v>
      </c>
      <c r="C4783" s="223" t="s">
        <v>1074</v>
      </c>
      <c r="D4783" s="139" t="s">
        <v>300</v>
      </c>
      <c r="E4783" s="139" t="s">
        <v>301</v>
      </c>
      <c r="F4783" s="139" t="s">
        <v>525</v>
      </c>
      <c r="G4783" s="141">
        <v>74892</v>
      </c>
      <c r="H4783" s="141">
        <v>93834.5</v>
      </c>
      <c r="I4783" s="234">
        <v>32</v>
      </c>
      <c r="J4783" s="235">
        <v>0.60377358490566035</v>
      </c>
      <c r="K4783" s="141">
        <v>112777</v>
      </c>
      <c r="L4783" s="146">
        <v>1</v>
      </c>
      <c r="M4783" s="139">
        <v>1</v>
      </c>
      <c r="N4783" s="167">
        <v>8</v>
      </c>
      <c r="O4783" s="79">
        <v>110685</v>
      </c>
      <c r="P4783" s="80"/>
    </row>
    <row r="4784" spans="1:21" s="236" customFormat="1" ht="22.5">
      <c r="A4784" s="80" t="s">
        <v>209</v>
      </c>
      <c r="B4784" s="80" t="s">
        <v>3201</v>
      </c>
      <c r="C4784" s="223" t="s">
        <v>2713</v>
      </c>
      <c r="D4784" s="139" t="s">
        <v>300</v>
      </c>
      <c r="E4784" s="139" t="s">
        <v>301</v>
      </c>
      <c r="F4784" s="139" t="s">
        <v>525</v>
      </c>
      <c r="G4784" s="271">
        <v>73382.399999999994</v>
      </c>
      <c r="H4784" s="141">
        <v>91728</v>
      </c>
      <c r="I4784" s="234">
        <v>31</v>
      </c>
      <c r="J4784" s="235">
        <v>0.58490566037735847</v>
      </c>
      <c r="K4784" s="271">
        <v>110073.60000000001</v>
      </c>
      <c r="L4784" s="146">
        <v>1</v>
      </c>
      <c r="M4784" s="139">
        <v>1</v>
      </c>
      <c r="N4784" s="167">
        <v>34</v>
      </c>
      <c r="O4784" s="242">
        <v>77048.399999999994</v>
      </c>
      <c r="P4784" s="80"/>
    </row>
    <row r="4785" spans="1:21" s="236" customFormat="1" ht="22.5">
      <c r="A4785" s="80" t="s">
        <v>3281</v>
      </c>
      <c r="B4785" s="80" t="s">
        <v>3258</v>
      </c>
      <c r="C4785" s="223" t="s">
        <v>5110</v>
      </c>
      <c r="D4785" s="139" t="s">
        <v>300</v>
      </c>
      <c r="E4785" s="139" t="s">
        <v>301</v>
      </c>
      <c r="F4785" s="139" t="s">
        <v>525</v>
      </c>
      <c r="G4785" s="141">
        <v>73000</v>
      </c>
      <c r="H4785" s="141">
        <v>91500</v>
      </c>
      <c r="I4785" s="234">
        <v>30</v>
      </c>
      <c r="J4785" s="235">
        <v>0.56603773584905659</v>
      </c>
      <c r="K4785" s="141">
        <v>110000</v>
      </c>
      <c r="L4785" s="146">
        <v>1</v>
      </c>
      <c r="M4785" s="139">
        <v>1</v>
      </c>
      <c r="N4785" s="167">
        <v>23</v>
      </c>
      <c r="O4785" s="79">
        <v>90508.03</v>
      </c>
      <c r="P4785" s="80"/>
    </row>
    <row r="4786" spans="1:21" s="236" customFormat="1">
      <c r="A4786" s="80" t="s">
        <v>216</v>
      </c>
      <c r="B4786" s="80" t="s">
        <v>3199</v>
      </c>
      <c r="C4786" s="224" t="s">
        <v>1076</v>
      </c>
      <c r="D4786" s="167"/>
      <c r="E4786" s="239" t="s">
        <v>301</v>
      </c>
      <c r="F4786" s="167" t="s">
        <v>525</v>
      </c>
      <c r="G4786" s="85">
        <v>75862.799999999988</v>
      </c>
      <c r="H4786" s="141">
        <v>91303.991999999998</v>
      </c>
      <c r="I4786" s="234">
        <v>29</v>
      </c>
      <c r="J4786" s="235">
        <v>0.54716981132075471</v>
      </c>
      <c r="K4786" s="85">
        <v>106745.18400000002</v>
      </c>
      <c r="L4786" s="240">
        <v>3</v>
      </c>
      <c r="M4786" s="167"/>
      <c r="N4786" s="167">
        <v>17</v>
      </c>
      <c r="O4786" s="85">
        <v>96300.116666666654</v>
      </c>
      <c r="P4786" s="182"/>
    </row>
    <row r="4787" spans="1:21" s="236" customFormat="1">
      <c r="A4787" s="80" t="s">
        <v>3193</v>
      </c>
      <c r="B4787" s="80" t="s">
        <v>3235</v>
      </c>
      <c r="C4787" s="223" t="s">
        <v>5111</v>
      </c>
      <c r="D4787" s="139" t="s">
        <v>300</v>
      </c>
      <c r="E4787" s="139" t="s">
        <v>301</v>
      </c>
      <c r="F4787" s="139" t="s">
        <v>525</v>
      </c>
      <c r="G4787" s="141">
        <v>69264</v>
      </c>
      <c r="H4787" s="141">
        <v>90022.399999999994</v>
      </c>
      <c r="I4787" s="234">
        <v>28</v>
      </c>
      <c r="J4787" s="235">
        <v>0.52830188679245282</v>
      </c>
      <c r="K4787" s="141">
        <v>110780.8</v>
      </c>
      <c r="L4787" s="146">
        <v>1</v>
      </c>
      <c r="M4787" s="139">
        <v>1</v>
      </c>
      <c r="N4787" s="167">
        <v>20</v>
      </c>
      <c r="O4787" s="79">
        <v>93413</v>
      </c>
      <c r="P4787" s="80"/>
    </row>
    <row r="4788" spans="1:21" s="236" customFormat="1">
      <c r="A4788" s="80" t="s">
        <v>3197</v>
      </c>
      <c r="B4788" s="80" t="s">
        <v>3258</v>
      </c>
      <c r="C4788" s="223" t="s">
        <v>5112</v>
      </c>
      <c r="D4788" s="139" t="s">
        <v>300</v>
      </c>
      <c r="E4788" s="158" t="s">
        <v>301</v>
      </c>
      <c r="F4788" s="161" t="s">
        <v>525</v>
      </c>
      <c r="G4788" s="141">
        <v>69855</v>
      </c>
      <c r="H4788" s="141">
        <v>89968.5</v>
      </c>
      <c r="I4788" s="234">
        <v>27</v>
      </c>
      <c r="J4788" s="235">
        <v>0.50943396226415094</v>
      </c>
      <c r="K4788" s="141">
        <v>110082</v>
      </c>
      <c r="L4788" s="146"/>
      <c r="M4788" s="139">
        <v>1</v>
      </c>
      <c r="N4788" s="167">
        <v>25</v>
      </c>
      <c r="O4788" s="79">
        <v>89638.720000000001</v>
      </c>
      <c r="P4788" s="80"/>
      <c r="S4788" s="245"/>
      <c r="T4788" s="245"/>
      <c r="U4788" s="245"/>
    </row>
    <row r="4789" spans="1:21" s="236" customFormat="1">
      <c r="A4789" s="80" t="s">
        <v>1732</v>
      </c>
      <c r="B4789" s="80" t="s">
        <v>3297</v>
      </c>
      <c r="C4789" s="223" t="s">
        <v>514</v>
      </c>
      <c r="D4789" s="139" t="s">
        <v>300</v>
      </c>
      <c r="E4789" s="139" t="s">
        <v>301</v>
      </c>
      <c r="F4789" s="139" t="s">
        <v>525</v>
      </c>
      <c r="G4789" s="141">
        <v>69992</v>
      </c>
      <c r="H4789" s="141">
        <v>89200.8</v>
      </c>
      <c r="I4789" s="234">
        <v>26</v>
      </c>
      <c r="J4789" s="235">
        <v>0.49056603773584906</v>
      </c>
      <c r="K4789" s="141">
        <v>108409.60000000001</v>
      </c>
      <c r="L4789" s="146">
        <v>1</v>
      </c>
      <c r="M4789" s="139">
        <v>1</v>
      </c>
      <c r="N4789" s="167">
        <v>30</v>
      </c>
      <c r="O4789" s="79">
        <v>83824</v>
      </c>
      <c r="P4789" s="80"/>
    </row>
    <row r="4790" spans="1:21" s="236" customFormat="1">
      <c r="A4790" s="80" t="s">
        <v>3359</v>
      </c>
      <c r="B4790" s="80" t="s">
        <v>3201</v>
      </c>
      <c r="C4790" s="223" t="s">
        <v>5107</v>
      </c>
      <c r="D4790" s="139"/>
      <c r="E4790" s="139"/>
      <c r="F4790" s="139"/>
      <c r="G4790" s="271">
        <v>68277.118988864939</v>
      </c>
      <c r="H4790" s="141">
        <v>88786.890752750245</v>
      </c>
      <c r="I4790" s="234">
        <v>25</v>
      </c>
      <c r="J4790" s="235">
        <v>0.47169811320754718</v>
      </c>
      <c r="K4790" s="271">
        <v>109296.66251663557</v>
      </c>
      <c r="L4790" s="146">
        <v>1</v>
      </c>
      <c r="M4790" s="186">
        <v>1</v>
      </c>
      <c r="N4790" s="167">
        <v>10</v>
      </c>
      <c r="O4790" s="79">
        <v>109296.66</v>
      </c>
      <c r="P4790" s="80"/>
    </row>
    <row r="4791" spans="1:21" s="236" customFormat="1">
      <c r="A4791" s="80" t="s">
        <v>3317</v>
      </c>
      <c r="B4791" s="80" t="s">
        <v>3318</v>
      </c>
      <c r="C4791" s="223" t="s">
        <v>5113</v>
      </c>
      <c r="D4791" s="139" t="s">
        <v>300</v>
      </c>
      <c r="E4791" s="139" t="s">
        <v>301</v>
      </c>
      <c r="F4791" s="139"/>
      <c r="G4791" s="141">
        <v>67888.45</v>
      </c>
      <c r="H4791" s="141">
        <v>88254.93</v>
      </c>
      <c r="I4791" s="234">
        <v>24</v>
      </c>
      <c r="J4791" s="235">
        <v>0.45283018867924529</v>
      </c>
      <c r="K4791" s="141">
        <v>108621.41</v>
      </c>
      <c r="L4791" s="146">
        <v>1</v>
      </c>
      <c r="M4791" s="139">
        <v>1</v>
      </c>
      <c r="N4791" s="167">
        <v>32</v>
      </c>
      <c r="O4791" s="79">
        <v>79520.479999999996</v>
      </c>
      <c r="P4791" s="80"/>
    </row>
    <row r="4792" spans="1:21" s="236" customFormat="1">
      <c r="A4792" s="80" t="s">
        <v>212</v>
      </c>
      <c r="B4792" s="80" t="s">
        <v>3199</v>
      </c>
      <c r="C4792" s="224" t="s">
        <v>1068</v>
      </c>
      <c r="D4792" s="139" t="s">
        <v>300</v>
      </c>
      <c r="E4792" s="167" t="s">
        <v>301</v>
      </c>
      <c r="F4792" s="167" t="s">
        <v>525</v>
      </c>
      <c r="G4792" s="156">
        <v>69035.199999999997</v>
      </c>
      <c r="H4792" s="141">
        <v>88004.799999999988</v>
      </c>
      <c r="I4792" s="234">
        <v>23</v>
      </c>
      <c r="J4792" s="235">
        <v>0.43396226415094341</v>
      </c>
      <c r="K4792" s="156">
        <v>106974.39999999999</v>
      </c>
      <c r="L4792" s="240">
        <v>3</v>
      </c>
      <c r="M4792" s="167">
        <v>3</v>
      </c>
      <c r="N4792" s="167">
        <v>14</v>
      </c>
      <c r="O4792" s="85">
        <v>97836.27</v>
      </c>
      <c r="P4792" s="80"/>
    </row>
    <row r="4793" spans="1:21" s="236" customFormat="1">
      <c r="A4793" s="80" t="s">
        <v>1722</v>
      </c>
      <c r="B4793" s="80" t="s">
        <v>3201</v>
      </c>
      <c r="C4793" s="223" t="s">
        <v>2705</v>
      </c>
      <c r="D4793" s="139" t="s">
        <v>300</v>
      </c>
      <c r="E4793" s="139" t="s">
        <v>301</v>
      </c>
      <c r="F4793" s="139" t="s">
        <v>525</v>
      </c>
      <c r="G4793" s="141">
        <v>67737.67</v>
      </c>
      <c r="H4793" s="141">
        <v>84672.084999999992</v>
      </c>
      <c r="I4793" s="234">
        <v>22</v>
      </c>
      <c r="J4793" s="235">
        <v>0.41509433962264153</v>
      </c>
      <c r="K4793" s="141">
        <v>101606.5</v>
      </c>
      <c r="L4793" s="146">
        <v>1</v>
      </c>
      <c r="M4793" s="139">
        <v>1</v>
      </c>
      <c r="N4793" s="167">
        <v>27</v>
      </c>
      <c r="O4793" s="141">
        <v>88459.7</v>
      </c>
      <c r="P4793" s="80"/>
    </row>
    <row r="4794" spans="1:21" s="236" customFormat="1" ht="22.5">
      <c r="A4794" s="80" t="s">
        <v>225</v>
      </c>
      <c r="B4794" s="80" t="s">
        <v>3209</v>
      </c>
      <c r="C4794" s="250" t="s">
        <v>5114</v>
      </c>
      <c r="D4794" s="139" t="s">
        <v>300</v>
      </c>
      <c r="E4794" s="251" t="s">
        <v>306</v>
      </c>
      <c r="F4794" s="251" t="s">
        <v>525</v>
      </c>
      <c r="G4794" s="252">
        <v>67724.800000000003</v>
      </c>
      <c r="H4794" s="141">
        <v>84635.200000000012</v>
      </c>
      <c r="I4794" s="234">
        <v>21</v>
      </c>
      <c r="J4794" s="235">
        <v>0.39622641509433965</v>
      </c>
      <c r="K4794" s="252">
        <v>101545.60000000001</v>
      </c>
      <c r="L4794" s="253">
        <v>1</v>
      </c>
      <c r="M4794" s="251">
        <v>1</v>
      </c>
      <c r="N4794" s="167">
        <v>26</v>
      </c>
      <c r="O4794" s="254">
        <v>88524.800000000003</v>
      </c>
      <c r="P4794" s="255"/>
    </row>
    <row r="4795" spans="1:21" ht="20.25">
      <c r="A4795" s="405" t="s">
        <v>94</v>
      </c>
      <c r="B4795" s="405"/>
      <c r="C4795" s="405"/>
      <c r="D4795" s="405"/>
      <c r="E4795" s="405"/>
      <c r="F4795" s="405"/>
      <c r="G4795" s="130"/>
      <c r="H4795" s="130"/>
      <c r="I4795" s="229"/>
      <c r="J4795" s="132"/>
      <c r="K4795" s="130"/>
      <c r="L4795" s="230"/>
      <c r="M4795" s="230"/>
      <c r="N4795" s="230"/>
      <c r="O4795" s="130"/>
      <c r="P4795" s="134"/>
    </row>
    <row r="4796" spans="1:21" ht="18">
      <c r="A4796" s="61" t="s">
        <v>517</v>
      </c>
      <c r="B4796" s="62" t="s">
        <v>243</v>
      </c>
      <c r="C4796" s="61" t="s">
        <v>233</v>
      </c>
      <c r="D4796" s="61" t="s">
        <v>289</v>
      </c>
      <c r="E4796" s="61" t="s">
        <v>518</v>
      </c>
      <c r="F4796" s="61" t="s">
        <v>519</v>
      </c>
      <c r="G4796" s="63" t="s">
        <v>236</v>
      </c>
      <c r="H4796" s="63" t="s">
        <v>237</v>
      </c>
      <c r="I4796" s="232"/>
      <c r="J4796" s="233" t="s">
        <v>520</v>
      </c>
      <c r="K4796" s="63" t="s">
        <v>238</v>
      </c>
      <c r="L4796" s="61" t="s">
        <v>521</v>
      </c>
      <c r="M4796" s="64" t="s">
        <v>522</v>
      </c>
      <c r="N4796" s="64" t="s">
        <v>523</v>
      </c>
      <c r="O4796" s="65" t="s">
        <v>524</v>
      </c>
      <c r="P4796" s="61" t="s">
        <v>240</v>
      </c>
    </row>
    <row r="4797" spans="1:21" s="236" customFormat="1">
      <c r="A4797" s="80" t="s">
        <v>227</v>
      </c>
      <c r="B4797" s="80" t="s">
        <v>3201</v>
      </c>
      <c r="C4797" s="223" t="s">
        <v>4007</v>
      </c>
      <c r="D4797" s="139" t="s">
        <v>300</v>
      </c>
      <c r="E4797" s="139" t="s">
        <v>306</v>
      </c>
      <c r="F4797" s="139"/>
      <c r="G4797" s="141">
        <v>67884</v>
      </c>
      <c r="H4797" s="141">
        <v>83976.5</v>
      </c>
      <c r="I4797" s="234">
        <v>20</v>
      </c>
      <c r="J4797" s="235">
        <v>0.37735849056603776</v>
      </c>
      <c r="K4797" s="141">
        <v>100069</v>
      </c>
      <c r="L4797" s="146">
        <v>1</v>
      </c>
      <c r="M4797" s="139">
        <v>1</v>
      </c>
      <c r="N4797" s="167"/>
      <c r="O4797" s="244"/>
      <c r="P4797" s="80"/>
      <c r="R4797" s="241"/>
    </row>
    <row r="4798" spans="1:21" s="236" customFormat="1">
      <c r="A4798" s="80" t="s">
        <v>3230</v>
      </c>
      <c r="B4798" s="80" t="s">
        <v>3220</v>
      </c>
      <c r="C4798" s="223" t="s">
        <v>2694</v>
      </c>
      <c r="D4798" s="139" t="s">
        <v>300</v>
      </c>
      <c r="E4798" s="139" t="s">
        <v>301</v>
      </c>
      <c r="F4798" s="139" t="s">
        <v>525</v>
      </c>
      <c r="G4798" s="141">
        <v>58997</v>
      </c>
      <c r="H4798" s="141">
        <v>82784</v>
      </c>
      <c r="I4798" s="234">
        <v>19</v>
      </c>
      <c r="J4798" s="235">
        <v>0.35849056603773582</v>
      </c>
      <c r="K4798" s="141">
        <v>106571</v>
      </c>
      <c r="L4798" s="146">
        <v>1</v>
      </c>
      <c r="M4798" s="139">
        <v>1</v>
      </c>
      <c r="N4798" s="167">
        <v>38</v>
      </c>
      <c r="O4798" s="79">
        <v>73111</v>
      </c>
      <c r="P4798" s="80"/>
    </row>
    <row r="4799" spans="1:21" s="236" customFormat="1">
      <c r="A4799" s="80" t="s">
        <v>274</v>
      </c>
      <c r="B4799" s="80" t="s">
        <v>3222</v>
      </c>
      <c r="C4799" s="223" t="s">
        <v>2708</v>
      </c>
      <c r="D4799" s="139" t="s">
        <v>300</v>
      </c>
      <c r="E4799" s="139" t="s">
        <v>301</v>
      </c>
      <c r="F4799" s="139" t="s">
        <v>525</v>
      </c>
      <c r="G4799" s="141">
        <v>65824</v>
      </c>
      <c r="H4799" s="141">
        <v>82279.5</v>
      </c>
      <c r="I4799" s="234">
        <v>18</v>
      </c>
      <c r="J4799" s="235">
        <v>0.33962264150943394</v>
      </c>
      <c r="K4799" s="141">
        <v>98735</v>
      </c>
      <c r="L4799" s="146">
        <v>1</v>
      </c>
      <c r="M4799" s="139">
        <v>1</v>
      </c>
      <c r="N4799" s="167">
        <v>43</v>
      </c>
      <c r="O4799" s="79">
        <v>65832</v>
      </c>
      <c r="P4799" s="80"/>
    </row>
    <row r="4800" spans="1:21" s="236" customFormat="1">
      <c r="A4800" s="80" t="s">
        <v>3247</v>
      </c>
      <c r="B4800" s="80" t="s">
        <v>3248</v>
      </c>
      <c r="C4800" s="223" t="s">
        <v>2698</v>
      </c>
      <c r="D4800" s="139" t="s">
        <v>300</v>
      </c>
      <c r="E4800" s="139" t="s">
        <v>301</v>
      </c>
      <c r="F4800" s="139" t="s">
        <v>525</v>
      </c>
      <c r="G4800" s="79">
        <v>57958.42</v>
      </c>
      <c r="H4800" s="141">
        <v>81741.53</v>
      </c>
      <c r="I4800" s="234">
        <v>17</v>
      </c>
      <c r="J4800" s="235">
        <v>0.32075471698113206</v>
      </c>
      <c r="K4800" s="79">
        <v>105524.64</v>
      </c>
      <c r="L4800" s="146">
        <v>1</v>
      </c>
      <c r="M4800" s="139">
        <v>1</v>
      </c>
      <c r="N4800" s="167">
        <v>44</v>
      </c>
      <c r="O4800" s="79">
        <v>59697.04</v>
      </c>
      <c r="P4800" s="80"/>
    </row>
    <row r="4801" spans="1:21" s="236" customFormat="1">
      <c r="A4801" s="80" t="s">
        <v>1713</v>
      </c>
      <c r="B4801" s="80" t="s">
        <v>3199</v>
      </c>
      <c r="C4801" s="223" t="s">
        <v>2706</v>
      </c>
      <c r="D4801" s="140" t="s">
        <v>300</v>
      </c>
      <c r="E4801" s="139" t="s">
        <v>301</v>
      </c>
      <c r="F4801" s="139" t="s">
        <v>525</v>
      </c>
      <c r="G4801" s="141">
        <v>62596.93</v>
      </c>
      <c r="H4801" s="141">
        <v>81354.41</v>
      </c>
      <c r="I4801" s="234">
        <v>16</v>
      </c>
      <c r="J4801" s="235">
        <v>0.30188679245283018</v>
      </c>
      <c r="K4801" s="141">
        <v>100111.89</v>
      </c>
      <c r="L4801" s="146">
        <v>1</v>
      </c>
      <c r="M4801" s="139">
        <v>0</v>
      </c>
      <c r="N4801" s="167">
        <v>36</v>
      </c>
      <c r="O4801" s="79">
        <v>74075.039999999994</v>
      </c>
      <c r="P4801" s="80"/>
    </row>
    <row r="4802" spans="1:21" s="236" customFormat="1">
      <c r="A4802" s="80" t="s">
        <v>228</v>
      </c>
      <c r="B4802" s="80" t="s">
        <v>3199</v>
      </c>
      <c r="C4802" s="223" t="s">
        <v>5115</v>
      </c>
      <c r="D4802" s="139" t="s">
        <v>300</v>
      </c>
      <c r="E4802" s="139" t="s">
        <v>301</v>
      </c>
      <c r="F4802" s="139" t="s">
        <v>525</v>
      </c>
      <c r="G4802" s="141">
        <v>66808</v>
      </c>
      <c r="H4802" s="141">
        <v>80270.5</v>
      </c>
      <c r="I4802" s="234">
        <v>15</v>
      </c>
      <c r="J4802" s="235">
        <v>0.28301886792452829</v>
      </c>
      <c r="K4802" s="141">
        <v>93733</v>
      </c>
      <c r="L4802" s="146">
        <v>1</v>
      </c>
      <c r="M4802" s="139">
        <v>1</v>
      </c>
      <c r="N4802" s="167"/>
      <c r="O4802" s="244"/>
      <c r="P4802" s="80"/>
    </row>
    <row r="4803" spans="1:21" s="236" customFormat="1">
      <c r="A4803" s="80" t="s">
        <v>222</v>
      </c>
      <c r="B4803" s="80" t="s">
        <v>3199</v>
      </c>
      <c r="C4803" s="223" t="s">
        <v>1077</v>
      </c>
      <c r="D4803" s="139" t="s">
        <v>300</v>
      </c>
      <c r="E4803" s="139" t="s">
        <v>301</v>
      </c>
      <c r="F4803" s="139" t="s">
        <v>525</v>
      </c>
      <c r="G4803" s="141">
        <v>59388</v>
      </c>
      <c r="H4803" s="141">
        <v>79735.5</v>
      </c>
      <c r="I4803" s="234">
        <v>14</v>
      </c>
      <c r="J4803" s="235">
        <v>0.26415094339622641</v>
      </c>
      <c r="K4803" s="141">
        <v>100083</v>
      </c>
      <c r="L4803" s="146">
        <v>1</v>
      </c>
      <c r="M4803" s="139">
        <v>1</v>
      </c>
      <c r="N4803" s="167">
        <v>31</v>
      </c>
      <c r="O4803" s="79">
        <v>83228</v>
      </c>
      <c r="P4803" s="80"/>
      <c r="S4803" s="241"/>
      <c r="T4803" s="241"/>
      <c r="U4803" s="241"/>
    </row>
    <row r="4804" spans="1:21" s="236" customFormat="1">
      <c r="A4804" s="80" t="s">
        <v>3204</v>
      </c>
      <c r="B4804" s="80" t="s">
        <v>3204</v>
      </c>
      <c r="C4804" s="223" t="s">
        <v>1065</v>
      </c>
      <c r="D4804" s="139" t="s">
        <v>300</v>
      </c>
      <c r="E4804" s="139" t="s">
        <v>301</v>
      </c>
      <c r="F4804" s="139" t="s">
        <v>525</v>
      </c>
      <c r="G4804" s="141">
        <v>62133.760000000009</v>
      </c>
      <c r="H4804" s="141">
        <v>77675.520000000004</v>
      </c>
      <c r="I4804" s="234">
        <v>13</v>
      </c>
      <c r="J4804" s="235">
        <v>0.24528301886792453</v>
      </c>
      <c r="K4804" s="141">
        <v>93217.279999999999</v>
      </c>
      <c r="L4804" s="146">
        <v>1</v>
      </c>
      <c r="M4804" s="139">
        <v>1</v>
      </c>
      <c r="N4804" s="167">
        <v>21</v>
      </c>
      <c r="O4804" s="79">
        <v>93217.279999999999</v>
      </c>
      <c r="P4804" s="80"/>
    </row>
    <row r="4805" spans="1:21" s="236" customFormat="1">
      <c r="A4805" s="80" t="s">
        <v>277</v>
      </c>
      <c r="B4805" s="80" t="s">
        <v>3201</v>
      </c>
      <c r="C4805" s="223" t="s">
        <v>1077</v>
      </c>
      <c r="D4805" s="139" t="s">
        <v>300</v>
      </c>
      <c r="E4805" s="139" t="s">
        <v>301</v>
      </c>
      <c r="F4805" s="139" t="s">
        <v>525</v>
      </c>
      <c r="G4805" s="141">
        <v>59720</v>
      </c>
      <c r="H4805" s="141">
        <v>77636</v>
      </c>
      <c r="I4805" s="234">
        <v>12</v>
      </c>
      <c r="J4805" s="235">
        <v>0.22641509433962265</v>
      </c>
      <c r="K4805" s="141">
        <v>95552</v>
      </c>
      <c r="L4805" s="146">
        <v>1</v>
      </c>
      <c r="M4805" s="139">
        <v>1</v>
      </c>
      <c r="N4805" s="167">
        <v>33</v>
      </c>
      <c r="O4805" s="79">
        <v>77636</v>
      </c>
      <c r="P4805" s="80"/>
      <c r="R4805" s="241"/>
    </row>
    <row r="4806" spans="1:21" s="236" customFormat="1">
      <c r="A4806" s="80" t="s">
        <v>3338</v>
      </c>
      <c r="B4806" s="80" t="s">
        <v>3238</v>
      </c>
      <c r="C4806" s="223" t="s">
        <v>5116</v>
      </c>
      <c r="D4806" s="139" t="s">
        <v>300</v>
      </c>
      <c r="E4806" s="139" t="s">
        <v>306</v>
      </c>
      <c r="F4806" s="139" t="s">
        <v>525</v>
      </c>
      <c r="G4806" s="141">
        <v>60800.27</v>
      </c>
      <c r="H4806" s="141">
        <v>76723.92</v>
      </c>
      <c r="I4806" s="234">
        <v>11</v>
      </c>
      <c r="J4806" s="235">
        <v>0.20754716981132076</v>
      </c>
      <c r="K4806" s="141">
        <v>92647.57</v>
      </c>
      <c r="L4806" s="146">
        <v>1</v>
      </c>
      <c r="M4806" s="139">
        <v>1</v>
      </c>
      <c r="N4806" s="167">
        <v>40</v>
      </c>
      <c r="O4806" s="79">
        <v>69170.92</v>
      </c>
      <c r="P4806" s="80"/>
    </row>
    <row r="4807" spans="1:21" s="236" customFormat="1" ht="22.5">
      <c r="A4807" s="80" t="s">
        <v>219</v>
      </c>
      <c r="B4807" s="80" t="s">
        <v>3214</v>
      </c>
      <c r="C4807" s="223" t="s">
        <v>1100</v>
      </c>
      <c r="D4807" s="139" t="s">
        <v>300</v>
      </c>
      <c r="E4807" s="139" t="s">
        <v>359</v>
      </c>
      <c r="F4807" s="139"/>
      <c r="G4807" s="141">
        <v>58594</v>
      </c>
      <c r="H4807" s="141">
        <v>76170</v>
      </c>
      <c r="I4807" s="234">
        <v>10</v>
      </c>
      <c r="J4807" s="235">
        <v>0.18867924528301888</v>
      </c>
      <c r="K4807" s="141">
        <v>93746</v>
      </c>
      <c r="L4807" s="146">
        <v>1</v>
      </c>
      <c r="M4807" s="139">
        <v>1</v>
      </c>
      <c r="N4807" s="167">
        <v>41</v>
      </c>
      <c r="O4807" s="79">
        <v>67336</v>
      </c>
      <c r="P4807" s="80"/>
    </row>
    <row r="4808" spans="1:21" s="236" customFormat="1">
      <c r="A4808" s="80" t="s">
        <v>3233</v>
      </c>
      <c r="B4808" s="80" t="s">
        <v>3199</v>
      </c>
      <c r="C4808" s="223" t="s">
        <v>1077</v>
      </c>
      <c r="D4808" s="139" t="s">
        <v>300</v>
      </c>
      <c r="E4808" s="139" t="s">
        <v>301</v>
      </c>
      <c r="F4808" s="139" t="s">
        <v>525</v>
      </c>
      <c r="G4808" s="141">
        <v>55172</v>
      </c>
      <c r="H4808" s="141">
        <v>75286.5</v>
      </c>
      <c r="I4808" s="234">
        <v>9</v>
      </c>
      <c r="J4808" s="235">
        <v>0.16981132075471697</v>
      </c>
      <c r="K4808" s="141">
        <v>95401</v>
      </c>
      <c r="L4808" s="146">
        <v>1</v>
      </c>
      <c r="M4808" s="139">
        <v>1</v>
      </c>
      <c r="N4808" s="167">
        <v>19</v>
      </c>
      <c r="O4808" s="79">
        <v>94771</v>
      </c>
      <c r="P4808" s="80"/>
      <c r="R4808" s="245"/>
    </row>
    <row r="4809" spans="1:21" s="236" customFormat="1">
      <c r="A4809" s="80" t="s">
        <v>3221</v>
      </c>
      <c r="B4809" s="80" t="s">
        <v>3199</v>
      </c>
      <c r="C4809" s="223" t="s">
        <v>5117</v>
      </c>
      <c r="D4809" s="139" t="s">
        <v>300</v>
      </c>
      <c r="E4809" s="139" t="s">
        <v>306</v>
      </c>
      <c r="F4809" s="139" t="s">
        <v>525</v>
      </c>
      <c r="G4809" s="141">
        <v>58840</v>
      </c>
      <c r="H4809" s="141">
        <v>75021</v>
      </c>
      <c r="I4809" s="234">
        <v>8</v>
      </c>
      <c r="J4809" s="235">
        <v>0.15094339622641509</v>
      </c>
      <c r="K4809" s="141">
        <v>91202</v>
      </c>
      <c r="L4809" s="146">
        <v>1</v>
      </c>
      <c r="M4809" s="139">
        <v>1</v>
      </c>
      <c r="N4809" s="167">
        <v>39</v>
      </c>
      <c r="O4809" s="79">
        <v>70020</v>
      </c>
      <c r="P4809" s="80"/>
    </row>
    <row r="4810" spans="1:21" s="236" customFormat="1">
      <c r="A4810" s="80" t="s">
        <v>3237</v>
      </c>
      <c r="B4810" s="80" t="s">
        <v>3238</v>
      </c>
      <c r="C4810" s="223" t="s">
        <v>1065</v>
      </c>
      <c r="D4810" s="139" t="s">
        <v>300</v>
      </c>
      <c r="E4810" s="139" t="s">
        <v>301</v>
      </c>
      <c r="F4810" s="139" t="s">
        <v>525</v>
      </c>
      <c r="G4810" s="141">
        <v>59785</v>
      </c>
      <c r="H4810" s="141">
        <v>74731</v>
      </c>
      <c r="I4810" s="234">
        <v>7</v>
      </c>
      <c r="J4810" s="235">
        <v>0.13207547169811321</v>
      </c>
      <c r="K4810" s="141">
        <v>89677</v>
      </c>
      <c r="L4810" s="146">
        <v>1</v>
      </c>
      <c r="M4810" s="139">
        <v>1</v>
      </c>
      <c r="N4810" s="167">
        <v>28</v>
      </c>
      <c r="O4810" s="79">
        <v>86899</v>
      </c>
      <c r="P4810" s="80"/>
    </row>
    <row r="4811" spans="1:21" s="236" customFormat="1">
      <c r="A4811" s="80" t="s">
        <v>3267</v>
      </c>
      <c r="B4811" s="80" t="s">
        <v>3267</v>
      </c>
      <c r="C4811" s="223" t="s">
        <v>2699</v>
      </c>
      <c r="D4811" s="139"/>
      <c r="E4811" s="139"/>
      <c r="F4811" s="139"/>
      <c r="G4811" s="141">
        <v>57782.400000000001</v>
      </c>
      <c r="H4811" s="141">
        <v>72207.199999999997</v>
      </c>
      <c r="I4811" s="234">
        <v>6</v>
      </c>
      <c r="J4811" s="235">
        <v>0.11320754716981132</v>
      </c>
      <c r="K4811" s="141">
        <v>86632</v>
      </c>
      <c r="L4811" s="146"/>
      <c r="M4811" s="139"/>
      <c r="N4811" s="167"/>
      <c r="O4811" s="244"/>
      <c r="P4811" s="80"/>
    </row>
    <row r="4812" spans="1:21" s="236" customFormat="1">
      <c r="A4812" s="80" t="s">
        <v>1721</v>
      </c>
      <c r="B4812" s="80" t="s">
        <v>3209</v>
      </c>
      <c r="C4812" s="223" t="s">
        <v>1176</v>
      </c>
      <c r="D4812" s="139" t="s">
        <v>300</v>
      </c>
      <c r="E4812" s="139" t="s">
        <v>301</v>
      </c>
      <c r="F4812" s="139" t="s">
        <v>525</v>
      </c>
      <c r="G4812" s="141">
        <v>55588.78</v>
      </c>
      <c r="H4812" s="141">
        <v>70087.290000000008</v>
      </c>
      <c r="I4812" s="234">
        <v>5</v>
      </c>
      <c r="J4812" s="235">
        <v>9.4339622641509441E-2</v>
      </c>
      <c r="K4812" s="141">
        <v>84585.8</v>
      </c>
      <c r="L4812" s="146"/>
      <c r="M4812" s="139"/>
      <c r="N4812" s="167"/>
      <c r="O4812" s="244"/>
      <c r="P4812" s="80"/>
    </row>
    <row r="4813" spans="1:21" s="236" customFormat="1">
      <c r="A4813" s="80" t="s">
        <v>280</v>
      </c>
      <c r="B4813" s="80" t="s">
        <v>3213</v>
      </c>
      <c r="C4813" s="223" t="s">
        <v>1077</v>
      </c>
      <c r="D4813" s="139" t="s">
        <v>300</v>
      </c>
      <c r="E4813" s="139" t="s">
        <v>301</v>
      </c>
      <c r="F4813" s="139" t="s">
        <v>525</v>
      </c>
      <c r="G4813" s="141">
        <v>56264</v>
      </c>
      <c r="H4813" s="141">
        <v>69867</v>
      </c>
      <c r="I4813" s="234">
        <v>4</v>
      </c>
      <c r="J4813" s="235">
        <v>7.5471698113207544E-2</v>
      </c>
      <c r="K4813" s="141">
        <v>83470</v>
      </c>
      <c r="L4813" s="146">
        <v>0</v>
      </c>
      <c r="M4813" s="139">
        <v>0</v>
      </c>
      <c r="N4813" s="167"/>
      <c r="O4813" s="244"/>
      <c r="P4813" s="80"/>
    </row>
    <row r="4814" spans="1:21" s="236" customFormat="1">
      <c r="A4814" s="80" t="s">
        <v>1745</v>
      </c>
      <c r="B4814" s="80" t="s">
        <v>3259</v>
      </c>
      <c r="C4814" s="223" t="s">
        <v>5118</v>
      </c>
      <c r="D4814" s="139" t="s">
        <v>300</v>
      </c>
      <c r="E4814" s="139" t="s">
        <v>306</v>
      </c>
      <c r="F4814" s="139" t="s">
        <v>525</v>
      </c>
      <c r="G4814" s="141">
        <v>54870.400000000001</v>
      </c>
      <c r="H4814" s="141">
        <v>69680</v>
      </c>
      <c r="I4814" s="234">
        <v>3</v>
      </c>
      <c r="J4814" s="235">
        <v>5.6603773584905662E-2</v>
      </c>
      <c r="K4814" s="141">
        <v>84489.600000000006</v>
      </c>
      <c r="L4814" s="146">
        <v>1</v>
      </c>
      <c r="M4814" s="139">
        <v>1</v>
      </c>
      <c r="N4814" s="167">
        <v>37</v>
      </c>
      <c r="O4814" s="141">
        <v>73465.600000000006</v>
      </c>
      <c r="P4814" s="80"/>
    </row>
    <row r="4815" spans="1:21" s="236" customFormat="1" ht="22.5">
      <c r="A4815" s="80" t="s">
        <v>206</v>
      </c>
      <c r="B4815" s="80" t="s">
        <v>3201</v>
      </c>
      <c r="C4815" s="223" t="s">
        <v>5119</v>
      </c>
      <c r="D4815" s="139" t="s">
        <v>300</v>
      </c>
      <c r="E4815" s="139" t="s">
        <v>306</v>
      </c>
      <c r="F4815" s="139" t="s">
        <v>525</v>
      </c>
      <c r="G4815" s="141">
        <v>49859.3</v>
      </c>
      <c r="H4815" s="141">
        <v>64812.76</v>
      </c>
      <c r="I4815" s="234">
        <v>2</v>
      </c>
      <c r="J4815" s="235">
        <v>3.7735849056603772E-2</v>
      </c>
      <c r="K4815" s="141">
        <v>79766.22</v>
      </c>
      <c r="L4815" s="146">
        <v>1</v>
      </c>
      <c r="M4815" s="139">
        <v>1</v>
      </c>
      <c r="N4815" s="167">
        <v>42</v>
      </c>
      <c r="O4815" s="79">
        <v>66200</v>
      </c>
      <c r="P4815" s="80"/>
    </row>
    <row r="4816" spans="1:21" s="236" customFormat="1">
      <c r="A4816" s="80" t="s">
        <v>3330</v>
      </c>
      <c r="B4816" s="80" t="s">
        <v>3263</v>
      </c>
      <c r="C4816" s="223" t="s">
        <v>5120</v>
      </c>
      <c r="D4816" s="139"/>
      <c r="E4816" s="139"/>
      <c r="F4816" s="139"/>
      <c r="G4816" s="141">
        <v>46681</v>
      </c>
      <c r="H4816" s="141">
        <v>61852.5</v>
      </c>
      <c r="I4816" s="234">
        <v>1</v>
      </c>
      <c r="J4816" s="235">
        <v>1.8867924528301886E-2</v>
      </c>
      <c r="K4816" s="141">
        <v>77024</v>
      </c>
      <c r="L4816" s="146">
        <v>1</v>
      </c>
      <c r="M4816" s="139">
        <v>1</v>
      </c>
      <c r="N4816" s="167">
        <v>45</v>
      </c>
      <c r="O4816" s="79">
        <v>58535</v>
      </c>
      <c r="P4816" s="80"/>
    </row>
    <row r="4817" spans="1:18" s="236" customFormat="1">
      <c r="A4817" s="80"/>
      <c r="B4817" s="80"/>
      <c r="C4817" s="223"/>
      <c r="D4817" s="139"/>
      <c r="E4817" s="139"/>
      <c r="F4817" s="139"/>
      <c r="G4817" s="141"/>
      <c r="H4817" s="141"/>
      <c r="I4817" s="234"/>
      <c r="J4817" s="235"/>
      <c r="K4817" s="141"/>
      <c r="L4817" s="146"/>
      <c r="M4817" s="139"/>
      <c r="N4817" s="139"/>
      <c r="O4817" s="79"/>
      <c r="P4817" s="256"/>
      <c r="R4817" s="241"/>
    </row>
    <row r="4818" spans="1:18" s="236" customFormat="1">
      <c r="A4818" s="80"/>
      <c r="B4818" s="80"/>
      <c r="C4818" s="223"/>
      <c r="D4818" s="139"/>
      <c r="E4818" s="139"/>
      <c r="F4818" s="66"/>
      <c r="G4818" s="14" t="s">
        <v>236</v>
      </c>
      <c r="H4818" s="15" t="s">
        <v>237</v>
      </c>
      <c r="I4818" s="259"/>
      <c r="J4818" s="260"/>
      <c r="K4818" s="67" t="s">
        <v>238</v>
      </c>
      <c r="L4818" s="261"/>
      <c r="M4818" s="261"/>
      <c r="N4818" s="261"/>
      <c r="O4818" s="262"/>
      <c r="P4818" s="256"/>
      <c r="R4818" s="241"/>
    </row>
    <row r="4819" spans="1:18" s="236" customFormat="1">
      <c r="A4819" s="80"/>
      <c r="B4819" s="80"/>
      <c r="C4819" s="223"/>
      <c r="D4819" s="139"/>
      <c r="E4819" s="139"/>
      <c r="F4819" s="68" t="s">
        <v>253</v>
      </c>
      <c r="G4819" s="16">
        <v>72928.579071351021</v>
      </c>
      <c r="H4819" s="16">
        <v>93986.177058977511</v>
      </c>
      <c r="I4819" s="259"/>
      <c r="J4819" s="260"/>
      <c r="K4819" s="16">
        <v>115043.77504660394</v>
      </c>
      <c r="L4819" s="261"/>
      <c r="M4819" s="261"/>
      <c r="N4819" s="261"/>
      <c r="O4819" s="262"/>
      <c r="P4819" s="256"/>
      <c r="R4819" s="241"/>
    </row>
    <row r="4820" spans="1:18" s="236" customFormat="1">
      <c r="A4820" s="80"/>
      <c r="B4820" s="80"/>
      <c r="C4820" s="223"/>
      <c r="D4820" s="139"/>
      <c r="E4820" s="139"/>
      <c r="F4820" s="68" t="s">
        <v>254</v>
      </c>
      <c r="G4820" s="16">
        <v>82559</v>
      </c>
      <c r="H4820" s="16">
        <v>109434.94500000001</v>
      </c>
      <c r="I4820" s="259"/>
      <c r="J4820" s="260"/>
      <c r="K4820" s="16">
        <v>131014</v>
      </c>
      <c r="L4820" s="261"/>
      <c r="M4820" s="261"/>
      <c r="N4820" s="261"/>
      <c r="O4820" s="262"/>
      <c r="P4820" s="256"/>
      <c r="R4820" s="241"/>
    </row>
    <row r="4821" spans="1:18" s="236" customFormat="1">
      <c r="A4821" s="80"/>
      <c r="B4821" s="80"/>
      <c r="C4821" s="223"/>
      <c r="D4821" s="139"/>
      <c r="E4821" s="139"/>
      <c r="F4821" s="68" t="s">
        <v>255</v>
      </c>
      <c r="G4821" s="16">
        <v>59785</v>
      </c>
      <c r="H4821" s="16">
        <v>79735.5</v>
      </c>
      <c r="I4821" s="259"/>
      <c r="J4821" s="260"/>
      <c r="K4821" s="16">
        <v>95552</v>
      </c>
      <c r="L4821" s="261"/>
      <c r="M4821" s="261"/>
      <c r="N4821" s="261"/>
      <c r="O4821" s="262"/>
      <c r="P4821" s="256"/>
      <c r="R4821" s="241"/>
    </row>
    <row r="4822" spans="1:18" s="236" customFormat="1">
      <c r="A4822" s="80"/>
      <c r="B4822" s="80"/>
      <c r="C4822" s="223"/>
      <c r="D4822" s="139"/>
      <c r="E4822" s="139"/>
      <c r="F4822" s="68" t="s">
        <v>256</v>
      </c>
      <c r="G4822" s="16">
        <v>69855</v>
      </c>
      <c r="H4822" s="16">
        <v>89968.5</v>
      </c>
      <c r="I4822" s="259"/>
      <c r="J4822" s="260"/>
      <c r="K4822" s="16">
        <v>109296.66251663557</v>
      </c>
      <c r="L4822" s="261"/>
      <c r="M4822" s="261"/>
      <c r="N4822" s="261"/>
      <c r="O4822" s="262"/>
      <c r="P4822" s="256"/>
      <c r="R4822" s="241"/>
    </row>
    <row r="4823" spans="1:18" s="236" customFormat="1">
      <c r="A4823" s="80"/>
      <c r="B4823" s="80"/>
      <c r="C4823" s="223"/>
      <c r="D4823" s="139"/>
      <c r="E4823" s="139"/>
      <c r="F4823" s="68"/>
      <c r="G4823" s="16"/>
      <c r="H4823" s="16"/>
      <c r="I4823" s="259"/>
      <c r="J4823" s="260"/>
      <c r="K4823" s="16"/>
      <c r="L4823" s="261"/>
      <c r="M4823" s="261"/>
      <c r="N4823" s="261"/>
      <c r="O4823" s="262"/>
      <c r="P4823" s="256"/>
      <c r="R4823" s="241"/>
    </row>
    <row r="4824" spans="1:18" s="236" customFormat="1">
      <c r="A4824" s="80"/>
      <c r="B4824" s="80"/>
      <c r="C4824" s="223"/>
      <c r="D4824" s="139"/>
      <c r="E4824" s="139"/>
      <c r="F4824" s="68"/>
      <c r="G4824" s="16"/>
      <c r="H4824" s="69"/>
      <c r="I4824" s="263"/>
      <c r="J4824" s="406" t="s">
        <v>257</v>
      </c>
      <c r="K4824" s="406"/>
      <c r="L4824" s="406"/>
      <c r="M4824" s="406"/>
      <c r="N4824" s="406"/>
      <c r="O4824" s="406"/>
      <c r="P4824" s="256"/>
      <c r="R4824" s="241"/>
    </row>
    <row r="4825" spans="1:18" s="236" customFormat="1">
      <c r="A4825" s="80"/>
      <c r="B4825" s="80"/>
      <c r="C4825" s="223"/>
      <c r="D4825" s="139"/>
      <c r="E4825" s="139"/>
      <c r="F4825" s="68"/>
      <c r="G4825" s="16"/>
      <c r="H4825" s="70"/>
      <c r="I4825" s="264"/>
      <c r="J4825" s="265" t="s">
        <v>258</v>
      </c>
      <c r="K4825" s="71">
        <v>100797.23</v>
      </c>
      <c r="L4825" s="266"/>
      <c r="M4825" s="407" t="s">
        <v>259</v>
      </c>
      <c r="N4825" s="407"/>
      <c r="O4825" s="72">
        <v>92347.320812592588</v>
      </c>
      <c r="P4825" s="256"/>
      <c r="R4825" s="241"/>
    </row>
    <row r="4826" spans="1:18" s="236" customFormat="1">
      <c r="A4826" s="80"/>
      <c r="B4826" s="80"/>
      <c r="C4826" s="223"/>
      <c r="D4826" s="139"/>
      <c r="E4826" s="139"/>
      <c r="F4826" s="261"/>
      <c r="G4826" s="262"/>
      <c r="H4826" s="70"/>
      <c r="I4826" s="264"/>
      <c r="J4826" s="265" t="s">
        <v>260</v>
      </c>
      <c r="K4826" s="71">
        <v>77048.399999999994</v>
      </c>
      <c r="L4826" s="266"/>
      <c r="M4826" s="407" t="s">
        <v>537</v>
      </c>
      <c r="N4826" s="407"/>
      <c r="O4826" s="72">
        <v>83916.878677358458</v>
      </c>
      <c r="P4826" s="256"/>
      <c r="R4826" s="241"/>
    </row>
    <row r="4827" spans="1:18" s="236" customFormat="1">
      <c r="A4827" s="80"/>
      <c r="B4827" s="80"/>
      <c r="C4827" s="223"/>
      <c r="D4827" s="139"/>
      <c r="E4827" s="139"/>
      <c r="F4827" s="139"/>
      <c r="G4827" s="141"/>
      <c r="H4827" s="141"/>
      <c r="I4827" s="234"/>
      <c r="J4827" s="235"/>
      <c r="K4827" s="141"/>
      <c r="L4827" s="146"/>
      <c r="M4827" s="139"/>
      <c r="N4827" s="139"/>
      <c r="O4827" s="79"/>
      <c r="P4827" s="256"/>
      <c r="R4827" s="241"/>
    </row>
    <row r="4828" spans="1:18" ht="20.25">
      <c r="A4828" s="405" t="s">
        <v>5121</v>
      </c>
      <c r="B4828" s="405"/>
      <c r="C4828" s="405"/>
      <c r="D4828" s="405"/>
      <c r="E4828" s="405"/>
      <c r="F4828" s="405"/>
      <c r="G4828" s="405"/>
      <c r="H4828" s="405"/>
      <c r="I4828" s="229"/>
      <c r="J4828" s="132"/>
      <c r="K4828" s="130"/>
      <c r="L4828" s="230"/>
      <c r="M4828" s="230"/>
      <c r="N4828" s="230"/>
      <c r="O4828" s="130"/>
      <c r="P4828" s="134"/>
    </row>
    <row r="4829" spans="1:18" ht="18">
      <c r="A4829" s="61" t="s">
        <v>517</v>
      </c>
      <c r="B4829" s="62" t="s">
        <v>243</v>
      </c>
      <c r="C4829" s="61" t="s">
        <v>233</v>
      </c>
      <c r="D4829" s="61" t="s">
        <v>289</v>
      </c>
      <c r="E4829" s="61" t="s">
        <v>518</v>
      </c>
      <c r="F4829" s="61" t="s">
        <v>519</v>
      </c>
      <c r="G4829" s="63" t="s">
        <v>236</v>
      </c>
      <c r="H4829" s="63" t="s">
        <v>237</v>
      </c>
      <c r="I4829" s="232"/>
      <c r="J4829" s="233" t="s">
        <v>520</v>
      </c>
      <c r="K4829" s="63" t="s">
        <v>238</v>
      </c>
      <c r="L4829" s="61" t="s">
        <v>521</v>
      </c>
      <c r="M4829" s="64" t="s">
        <v>522</v>
      </c>
      <c r="N4829" s="64" t="s">
        <v>523</v>
      </c>
      <c r="O4829" s="65" t="s">
        <v>524</v>
      </c>
      <c r="P4829" s="61" t="s">
        <v>240</v>
      </c>
    </row>
    <row r="4830" spans="1:18" s="236" customFormat="1">
      <c r="A4830" s="80" t="s">
        <v>3241</v>
      </c>
      <c r="B4830" s="80" t="s">
        <v>3213</v>
      </c>
      <c r="C4830" s="223" t="s">
        <v>5122</v>
      </c>
      <c r="D4830" s="139" t="s">
        <v>4026</v>
      </c>
      <c r="E4830" s="139"/>
      <c r="F4830" s="140" t="s">
        <v>2219</v>
      </c>
      <c r="G4830" s="141">
        <v>49674.559999999998</v>
      </c>
      <c r="H4830" s="141">
        <v>69002.049999999988</v>
      </c>
      <c r="I4830" s="234">
        <v>51</v>
      </c>
      <c r="J4830" s="235">
        <v>1</v>
      </c>
      <c r="K4830" s="141">
        <v>88329.54</v>
      </c>
      <c r="L4830" s="146">
        <v>137</v>
      </c>
      <c r="M4830" s="139">
        <v>136</v>
      </c>
      <c r="N4830" s="167">
        <v>1</v>
      </c>
      <c r="O4830" s="79">
        <v>69002.049999999988</v>
      </c>
      <c r="P4830" s="80"/>
    </row>
    <row r="4831" spans="1:18" s="236" customFormat="1">
      <c r="A4831" s="80" t="s">
        <v>3241</v>
      </c>
      <c r="B4831" s="80" t="s">
        <v>3213</v>
      </c>
      <c r="C4831" s="223" t="s">
        <v>5123</v>
      </c>
      <c r="D4831" s="139" t="s">
        <v>4026</v>
      </c>
      <c r="E4831" s="139"/>
      <c r="F4831" s="140" t="s">
        <v>2219</v>
      </c>
      <c r="G4831" s="141">
        <v>44135.519999999997</v>
      </c>
      <c r="H4831" s="141">
        <v>54338.44</v>
      </c>
      <c r="I4831" s="234">
        <v>50</v>
      </c>
      <c r="J4831" s="235">
        <v>0.98039215686274506</v>
      </c>
      <c r="K4831" s="141">
        <v>64541.36</v>
      </c>
      <c r="L4831" s="146">
        <v>28</v>
      </c>
      <c r="M4831" s="139">
        <v>27</v>
      </c>
      <c r="N4831" s="167">
        <v>2</v>
      </c>
      <c r="O4831" s="79">
        <v>54338.44</v>
      </c>
      <c r="P4831" s="80"/>
      <c r="Q4831" s="241"/>
    </row>
    <row r="4832" spans="1:18" s="236" customFormat="1">
      <c r="A4832" s="80" t="s">
        <v>3194</v>
      </c>
      <c r="B4832" s="80" t="s">
        <v>3214</v>
      </c>
      <c r="C4832" s="223" t="s">
        <v>1079</v>
      </c>
      <c r="D4832" s="139" t="s">
        <v>4026</v>
      </c>
      <c r="E4832" s="139" t="s">
        <v>301</v>
      </c>
      <c r="F4832" s="140" t="s">
        <v>2219</v>
      </c>
      <c r="G4832" s="141">
        <v>37733</v>
      </c>
      <c r="H4832" s="141">
        <v>51421.5</v>
      </c>
      <c r="I4832" s="234">
        <v>49</v>
      </c>
      <c r="J4832" s="235">
        <v>0.96078431372549022</v>
      </c>
      <c r="K4832" s="141">
        <v>65110</v>
      </c>
      <c r="L4832" s="146">
        <v>16</v>
      </c>
      <c r="M4832" s="139">
        <v>14</v>
      </c>
      <c r="N4832" s="167">
        <v>8</v>
      </c>
      <c r="O4832" s="79">
        <v>43393.61</v>
      </c>
      <c r="P4832" s="80"/>
    </row>
    <row r="4833" spans="1:24" s="236" customFormat="1">
      <c r="A4833" s="80" t="s">
        <v>216</v>
      </c>
      <c r="B4833" s="80" t="s">
        <v>3199</v>
      </c>
      <c r="C4833" s="224" t="s">
        <v>1080</v>
      </c>
      <c r="D4833" s="167" t="s">
        <v>4026</v>
      </c>
      <c r="E4833" s="239" t="s">
        <v>301</v>
      </c>
      <c r="F4833" s="140" t="s">
        <v>2219</v>
      </c>
      <c r="G4833" s="85">
        <v>41815.904000000002</v>
      </c>
      <c r="H4833" s="141">
        <v>50328.616000000009</v>
      </c>
      <c r="I4833" s="234">
        <v>48</v>
      </c>
      <c r="J4833" s="235">
        <v>0.94117647058823528</v>
      </c>
      <c r="K4833" s="85">
        <v>58841.328000000009</v>
      </c>
      <c r="L4833" s="240">
        <v>12</v>
      </c>
      <c r="M4833" s="167"/>
      <c r="N4833" s="167">
        <v>3</v>
      </c>
      <c r="O4833" s="85">
        <v>53449.464999999997</v>
      </c>
      <c r="P4833" s="182"/>
    </row>
    <row r="4834" spans="1:24" s="236" customFormat="1">
      <c r="A4834" s="80" t="s">
        <v>217</v>
      </c>
      <c r="B4834" s="80" t="s">
        <v>3199</v>
      </c>
      <c r="C4834" s="223" t="s">
        <v>1083</v>
      </c>
      <c r="D4834" s="139" t="s">
        <v>4027</v>
      </c>
      <c r="E4834" s="139" t="s">
        <v>301</v>
      </c>
      <c r="F4834" s="140" t="s">
        <v>2219</v>
      </c>
      <c r="G4834" s="141">
        <v>39368.991999999998</v>
      </c>
      <c r="H4834" s="141">
        <v>50188.112000000001</v>
      </c>
      <c r="I4834" s="234">
        <v>47</v>
      </c>
      <c r="J4834" s="235">
        <v>0.92156862745098034</v>
      </c>
      <c r="K4834" s="141">
        <v>61007.232000000004</v>
      </c>
      <c r="L4834" s="146">
        <v>36</v>
      </c>
      <c r="M4834" s="139">
        <v>35</v>
      </c>
      <c r="N4834" s="167">
        <v>5</v>
      </c>
      <c r="O4834" s="79">
        <v>46897.321714285717</v>
      </c>
      <c r="P4834" s="80"/>
    </row>
    <row r="4835" spans="1:24" s="236" customFormat="1">
      <c r="A4835" s="80" t="s">
        <v>1713</v>
      </c>
      <c r="B4835" s="80" t="s">
        <v>3199</v>
      </c>
      <c r="C4835" s="223" t="s">
        <v>1082</v>
      </c>
      <c r="D4835" s="139" t="s">
        <v>4026</v>
      </c>
      <c r="E4835" s="139" t="s">
        <v>301</v>
      </c>
      <c r="F4835" s="140" t="s">
        <v>2219</v>
      </c>
      <c r="G4835" s="141">
        <v>38572.976000000002</v>
      </c>
      <c r="H4835" s="141">
        <v>49180.351999999999</v>
      </c>
      <c r="I4835" s="234">
        <v>46</v>
      </c>
      <c r="J4835" s="235">
        <v>0.90196078431372551</v>
      </c>
      <c r="K4835" s="141">
        <v>59787.728000000003</v>
      </c>
      <c r="L4835" s="146">
        <v>17</v>
      </c>
      <c r="M4835" s="139">
        <v>15</v>
      </c>
      <c r="N4835" s="167">
        <v>7</v>
      </c>
      <c r="O4835" s="79">
        <v>44879.41</v>
      </c>
      <c r="P4835" s="80"/>
    </row>
    <row r="4836" spans="1:24" s="236" customFormat="1">
      <c r="A4836" s="80" t="s">
        <v>3221</v>
      </c>
      <c r="B4836" s="80" t="s">
        <v>3199</v>
      </c>
      <c r="C4836" s="223" t="s">
        <v>5124</v>
      </c>
      <c r="D4836" s="139" t="s">
        <v>4026</v>
      </c>
      <c r="E4836" s="139" t="s">
        <v>306</v>
      </c>
      <c r="F4836" s="140" t="s">
        <v>2219</v>
      </c>
      <c r="G4836" s="141">
        <v>39132</v>
      </c>
      <c r="H4836" s="141">
        <v>48915</v>
      </c>
      <c r="I4836" s="234">
        <v>45</v>
      </c>
      <c r="J4836" s="235">
        <v>0.88235294117647056</v>
      </c>
      <c r="K4836" s="141">
        <v>58698</v>
      </c>
      <c r="L4836" s="146">
        <v>9</v>
      </c>
      <c r="M4836" s="139">
        <v>9</v>
      </c>
      <c r="N4836" s="167">
        <v>4</v>
      </c>
      <c r="O4836" s="79">
        <v>49543</v>
      </c>
      <c r="P4836" s="80" t="s">
        <v>5125</v>
      </c>
    </row>
    <row r="4837" spans="1:24" s="236" customFormat="1">
      <c r="A4837" s="80" t="s">
        <v>272</v>
      </c>
      <c r="B4837" s="80" t="s">
        <v>3189</v>
      </c>
      <c r="C4837" s="223" t="s">
        <v>1081</v>
      </c>
      <c r="D4837" s="139" t="s">
        <v>4026</v>
      </c>
      <c r="E4837" s="139" t="s">
        <v>301</v>
      </c>
      <c r="F4837" s="140" t="s">
        <v>2219</v>
      </c>
      <c r="G4837" s="271">
        <v>37980.800000000003</v>
      </c>
      <c r="H4837" s="141">
        <v>48807.199999999997</v>
      </c>
      <c r="I4837" s="234">
        <v>44</v>
      </c>
      <c r="J4837" s="235">
        <v>0.86274509803921573</v>
      </c>
      <c r="K4837" s="271">
        <v>59633.599999999999</v>
      </c>
      <c r="L4837" s="146">
        <v>7</v>
      </c>
      <c r="M4837" s="146">
        <v>6</v>
      </c>
      <c r="N4837" s="167">
        <v>11</v>
      </c>
      <c r="O4837" s="242">
        <v>41658.933333333334</v>
      </c>
      <c r="P4837" s="272"/>
    </row>
    <row r="4838" spans="1:24" s="236" customFormat="1">
      <c r="A4838" s="80" t="s">
        <v>208</v>
      </c>
      <c r="B4838" s="80" t="s">
        <v>3201</v>
      </c>
      <c r="C4838" s="237" t="s">
        <v>1081</v>
      </c>
      <c r="D4838" s="139" t="s">
        <v>4026</v>
      </c>
      <c r="E4838" s="139" t="s">
        <v>306</v>
      </c>
      <c r="F4838" s="140" t="s">
        <v>2219</v>
      </c>
      <c r="G4838" s="141">
        <v>34923</v>
      </c>
      <c r="H4838" s="141">
        <v>47496.5</v>
      </c>
      <c r="I4838" s="234">
        <v>43</v>
      </c>
      <c r="J4838" s="235">
        <v>0.84313725490196079</v>
      </c>
      <c r="K4838" s="141">
        <v>60070</v>
      </c>
      <c r="L4838" s="146">
        <v>26</v>
      </c>
      <c r="M4838" s="139">
        <v>26</v>
      </c>
      <c r="N4838" s="167">
        <v>16</v>
      </c>
      <c r="O4838" s="79">
        <v>40005</v>
      </c>
      <c r="P4838" s="80"/>
    </row>
    <row r="4839" spans="1:24" s="236" customFormat="1">
      <c r="A4839" s="80" t="s">
        <v>208</v>
      </c>
      <c r="B4839" s="80" t="s">
        <v>3201</v>
      </c>
      <c r="C4839" s="237" t="s">
        <v>1087</v>
      </c>
      <c r="D4839" s="139" t="s">
        <v>4026</v>
      </c>
      <c r="E4839" s="139" t="s">
        <v>306</v>
      </c>
      <c r="F4839" s="140" t="s">
        <v>2219</v>
      </c>
      <c r="G4839" s="141">
        <v>34923</v>
      </c>
      <c r="H4839" s="141">
        <v>47496.5</v>
      </c>
      <c r="I4839" s="234">
        <v>42</v>
      </c>
      <c r="J4839" s="235">
        <v>0.82352941176470584</v>
      </c>
      <c r="K4839" s="141">
        <v>60070</v>
      </c>
      <c r="L4839" s="146">
        <v>4</v>
      </c>
      <c r="M4839" s="139">
        <v>4</v>
      </c>
      <c r="N4839" s="167">
        <v>17</v>
      </c>
      <c r="O4839" s="79">
        <v>39770</v>
      </c>
      <c r="P4839" s="80"/>
    </row>
    <row r="4840" spans="1:24" s="236" customFormat="1">
      <c r="A4840" s="80" t="s">
        <v>221</v>
      </c>
      <c r="B4840" s="80" t="s">
        <v>3199</v>
      </c>
      <c r="C4840" s="223" t="s">
        <v>1082</v>
      </c>
      <c r="D4840" s="139" t="s">
        <v>4026</v>
      </c>
      <c r="E4840" s="139" t="s">
        <v>301</v>
      </c>
      <c r="F4840" s="140" t="s">
        <v>2219</v>
      </c>
      <c r="G4840" s="267">
        <v>36331.85</v>
      </c>
      <c r="H4840" s="141">
        <v>45778.32</v>
      </c>
      <c r="I4840" s="234">
        <v>41</v>
      </c>
      <c r="J4840" s="235">
        <v>0.80392156862745101</v>
      </c>
      <c r="K4840" s="267">
        <v>55224.79</v>
      </c>
      <c r="L4840" s="146">
        <v>43</v>
      </c>
      <c r="M4840" s="139">
        <v>37</v>
      </c>
      <c r="N4840" s="167">
        <v>10</v>
      </c>
      <c r="O4840" s="79">
        <v>42369.599999999999</v>
      </c>
      <c r="P4840" s="80"/>
    </row>
    <row r="4841" spans="1:24" s="236" customFormat="1">
      <c r="A4841" s="80" t="s">
        <v>216</v>
      </c>
      <c r="B4841" s="80" t="s">
        <v>3199</v>
      </c>
      <c r="C4841" s="224" t="s">
        <v>1085</v>
      </c>
      <c r="D4841" s="167" t="s">
        <v>4026</v>
      </c>
      <c r="E4841" s="239" t="s">
        <v>301</v>
      </c>
      <c r="F4841" s="140" t="s">
        <v>2219</v>
      </c>
      <c r="G4841" s="85">
        <v>37929.423999999999</v>
      </c>
      <c r="H4841" s="141">
        <v>45649.759999999995</v>
      </c>
      <c r="I4841" s="234">
        <v>40</v>
      </c>
      <c r="J4841" s="235">
        <v>0.78431372549019607</v>
      </c>
      <c r="K4841" s="85">
        <v>53370.095999999998</v>
      </c>
      <c r="L4841" s="240">
        <v>2</v>
      </c>
      <c r="M4841" s="167"/>
      <c r="N4841" s="167">
        <v>12</v>
      </c>
      <c r="O4841" s="85">
        <v>41622.775000000001</v>
      </c>
      <c r="P4841" s="182"/>
    </row>
    <row r="4842" spans="1:24" s="236" customFormat="1">
      <c r="A4842" s="80" t="s">
        <v>3359</v>
      </c>
      <c r="B4842" s="80" t="s">
        <v>3201</v>
      </c>
      <c r="C4842" s="223" t="s">
        <v>5126</v>
      </c>
      <c r="D4842" s="139"/>
      <c r="E4842" s="139"/>
      <c r="F4842" s="139"/>
      <c r="G4842" s="271">
        <v>35053.454331757312</v>
      </c>
      <c r="H4842" s="141">
        <v>45583.165580958797</v>
      </c>
      <c r="I4842" s="234">
        <v>39</v>
      </c>
      <c r="J4842" s="235">
        <v>0.76470588235294112</v>
      </c>
      <c r="K4842" s="271">
        <v>56112.876830160276</v>
      </c>
      <c r="L4842" s="146">
        <v>5</v>
      </c>
      <c r="M4842" s="186">
        <v>4</v>
      </c>
      <c r="N4842" s="167">
        <v>6</v>
      </c>
      <c r="O4842" s="79">
        <v>45946</v>
      </c>
      <c r="P4842" s="80"/>
    </row>
    <row r="4843" spans="1:24" s="236" customFormat="1">
      <c r="A4843" s="80" t="s">
        <v>3191</v>
      </c>
      <c r="B4843" s="80" t="s">
        <v>3199</v>
      </c>
      <c r="C4843" s="223" t="s">
        <v>5127</v>
      </c>
      <c r="D4843" s="139" t="s">
        <v>4026</v>
      </c>
      <c r="E4843" s="139" t="s">
        <v>306</v>
      </c>
      <c r="F4843" s="140" t="s">
        <v>2219</v>
      </c>
      <c r="G4843" s="271">
        <v>34688.160000000003</v>
      </c>
      <c r="H4843" s="141">
        <v>45025.55</v>
      </c>
      <c r="I4843" s="234">
        <v>38</v>
      </c>
      <c r="J4843" s="235">
        <v>0.74509803921568629</v>
      </c>
      <c r="K4843" s="271">
        <v>55362.94</v>
      </c>
      <c r="L4843" s="146"/>
      <c r="M4843" s="139">
        <v>6</v>
      </c>
      <c r="N4843" s="167">
        <v>14</v>
      </c>
      <c r="O4843" s="242">
        <v>40805.74</v>
      </c>
      <c r="P4843" s="80"/>
    </row>
    <row r="4844" spans="1:24" s="236" customFormat="1" ht="35.25">
      <c r="A4844" s="80" t="s">
        <v>209</v>
      </c>
      <c r="B4844" s="80" t="s">
        <v>3201</v>
      </c>
      <c r="C4844" s="223" t="s">
        <v>1082</v>
      </c>
      <c r="D4844" s="139" t="s">
        <v>4026</v>
      </c>
      <c r="E4844" s="305" t="s">
        <v>301</v>
      </c>
      <c r="F4844" s="140" t="s">
        <v>2219</v>
      </c>
      <c r="G4844" s="271">
        <v>35755.199999999997</v>
      </c>
      <c r="H4844" s="141">
        <v>44699.199999999997</v>
      </c>
      <c r="I4844" s="234">
        <v>37</v>
      </c>
      <c r="J4844" s="235">
        <v>0.72549019607843135</v>
      </c>
      <c r="K4844" s="271">
        <v>53643.199999999997</v>
      </c>
      <c r="L4844" s="146">
        <v>5</v>
      </c>
      <c r="M4844" s="139">
        <v>5</v>
      </c>
      <c r="N4844" s="167">
        <v>15</v>
      </c>
      <c r="O4844" s="242">
        <v>40414.067999999999</v>
      </c>
      <c r="P4844" s="80" t="s">
        <v>5128</v>
      </c>
      <c r="Q4844" s="241"/>
    </row>
    <row r="4845" spans="1:24" s="236" customFormat="1">
      <c r="A4845" s="80" t="s">
        <v>282</v>
      </c>
      <c r="B4845" s="80" t="s">
        <v>3199</v>
      </c>
      <c r="C4845" s="223" t="s">
        <v>1087</v>
      </c>
      <c r="D4845" s="139" t="s">
        <v>4026</v>
      </c>
      <c r="E4845" s="139" t="s">
        <v>2253</v>
      </c>
      <c r="F4845" s="140" t="s">
        <v>2219</v>
      </c>
      <c r="G4845" s="141">
        <v>35346</v>
      </c>
      <c r="H4845" s="141">
        <v>44587.5</v>
      </c>
      <c r="I4845" s="234">
        <v>36</v>
      </c>
      <c r="J4845" s="235">
        <v>0.70588235294117652</v>
      </c>
      <c r="K4845" s="141">
        <v>53829</v>
      </c>
      <c r="L4845" s="146">
        <v>33</v>
      </c>
      <c r="M4845" s="146">
        <v>10</v>
      </c>
      <c r="N4845" s="167"/>
      <c r="O4845" s="144"/>
      <c r="P4845" s="213"/>
      <c r="S4845" s="245"/>
      <c r="T4845" s="245"/>
      <c r="U4845" s="245"/>
      <c r="V4845" s="245"/>
      <c r="W4845" s="245"/>
      <c r="X4845" s="245"/>
    </row>
    <row r="4846" spans="1:24" s="236" customFormat="1">
      <c r="A4846" s="80" t="s">
        <v>277</v>
      </c>
      <c r="B4846" s="80" t="s">
        <v>3201</v>
      </c>
      <c r="C4846" s="223" t="s">
        <v>1081</v>
      </c>
      <c r="D4846" s="139" t="s">
        <v>4026</v>
      </c>
      <c r="E4846" s="139" t="s">
        <v>301</v>
      </c>
      <c r="F4846" s="140" t="s">
        <v>2219</v>
      </c>
      <c r="G4846" s="141">
        <v>33853</v>
      </c>
      <c r="H4846" s="141">
        <v>44305</v>
      </c>
      <c r="I4846" s="234">
        <v>35</v>
      </c>
      <c r="J4846" s="235">
        <v>0.68627450980392157</v>
      </c>
      <c r="K4846" s="141">
        <v>54757</v>
      </c>
      <c r="L4846" s="146">
        <v>10</v>
      </c>
      <c r="M4846" s="139">
        <v>10</v>
      </c>
      <c r="N4846" s="167">
        <v>9</v>
      </c>
      <c r="O4846" s="79">
        <v>43014</v>
      </c>
      <c r="P4846" s="80"/>
    </row>
    <row r="4847" spans="1:24" s="236" customFormat="1">
      <c r="A4847" s="80" t="s">
        <v>214</v>
      </c>
      <c r="B4847" s="80" t="s">
        <v>3199</v>
      </c>
      <c r="C4847" s="223" t="s">
        <v>5129</v>
      </c>
      <c r="D4847" s="139" t="s">
        <v>4026</v>
      </c>
      <c r="E4847" s="140" t="s">
        <v>301</v>
      </c>
      <c r="F4847" s="140" t="s">
        <v>525</v>
      </c>
      <c r="G4847" s="141">
        <v>34560</v>
      </c>
      <c r="H4847" s="141">
        <v>44280</v>
      </c>
      <c r="I4847" s="234">
        <v>34</v>
      </c>
      <c r="J4847" s="235">
        <v>0.66666666666666663</v>
      </c>
      <c r="K4847" s="141">
        <v>54000</v>
      </c>
      <c r="L4847" s="146"/>
      <c r="M4847" s="139">
        <v>5</v>
      </c>
      <c r="N4847" s="167">
        <v>21</v>
      </c>
      <c r="O4847" s="79">
        <v>38987.599999999999</v>
      </c>
      <c r="P4847" s="80"/>
    </row>
    <row r="4848" spans="1:24" s="236" customFormat="1">
      <c r="A4848" s="80" t="s">
        <v>280</v>
      </c>
      <c r="B4848" s="80" t="s">
        <v>3213</v>
      </c>
      <c r="C4848" s="223" t="s">
        <v>1088</v>
      </c>
      <c r="D4848" s="139" t="s">
        <v>4027</v>
      </c>
      <c r="E4848" s="139" t="s">
        <v>301</v>
      </c>
      <c r="F4848" s="140" t="s">
        <v>2219</v>
      </c>
      <c r="G4848" s="141">
        <v>34091</v>
      </c>
      <c r="H4848" s="141">
        <v>42463</v>
      </c>
      <c r="I4848" s="234">
        <v>33</v>
      </c>
      <c r="J4848" s="235">
        <v>0.6470588235294118</v>
      </c>
      <c r="K4848" s="141">
        <v>50835</v>
      </c>
      <c r="L4848" s="146">
        <v>1</v>
      </c>
      <c r="M4848" s="139">
        <v>1</v>
      </c>
      <c r="N4848" s="167"/>
      <c r="O4848" s="244"/>
      <c r="P4848" s="80"/>
    </row>
    <row r="4849" spans="1:24" s="236" customFormat="1">
      <c r="A4849" s="80" t="s">
        <v>3204</v>
      </c>
      <c r="B4849" s="80" t="s">
        <v>3204</v>
      </c>
      <c r="C4849" s="223" t="s">
        <v>95</v>
      </c>
      <c r="D4849" s="139" t="s">
        <v>4026</v>
      </c>
      <c r="E4849" s="139" t="s">
        <v>301</v>
      </c>
      <c r="F4849" s="140" t="s">
        <v>2219</v>
      </c>
      <c r="G4849" s="141">
        <v>32925.360000000001</v>
      </c>
      <c r="H4849" s="141">
        <v>41156.335999999996</v>
      </c>
      <c r="I4849" s="234">
        <v>32</v>
      </c>
      <c r="J4849" s="235">
        <v>0.62745098039215685</v>
      </c>
      <c r="K4849" s="141">
        <v>49387.311999999998</v>
      </c>
      <c r="L4849" s="146">
        <v>14</v>
      </c>
      <c r="M4849" s="139">
        <v>14</v>
      </c>
      <c r="N4849" s="167">
        <v>13</v>
      </c>
      <c r="O4849" s="79">
        <v>41163.199999999997</v>
      </c>
      <c r="P4849" s="256"/>
      <c r="V4849" s="245"/>
      <c r="W4849" s="245"/>
      <c r="X4849" s="245"/>
    </row>
    <row r="4850" spans="1:24" s="236" customFormat="1">
      <c r="A4850" s="80" t="s">
        <v>217</v>
      </c>
      <c r="B4850" s="80" t="s">
        <v>3199</v>
      </c>
      <c r="C4850" s="223" t="s">
        <v>1087</v>
      </c>
      <c r="D4850" s="139" t="s">
        <v>4027</v>
      </c>
      <c r="E4850" s="139" t="s">
        <v>301</v>
      </c>
      <c r="F4850" s="140" t="s">
        <v>2219</v>
      </c>
      <c r="G4850" s="141">
        <v>31953.168000000001</v>
      </c>
      <c r="H4850" s="141">
        <v>40734.512000000002</v>
      </c>
      <c r="I4850" s="234">
        <v>31</v>
      </c>
      <c r="J4850" s="235">
        <v>0.60784313725490191</v>
      </c>
      <c r="K4850" s="141">
        <v>49515.856</v>
      </c>
      <c r="L4850" s="146">
        <v>80</v>
      </c>
      <c r="M4850" s="139">
        <v>76</v>
      </c>
      <c r="N4850" s="167">
        <v>24</v>
      </c>
      <c r="O4850" s="79">
        <v>34020.315789473672</v>
      </c>
      <c r="P4850" s="80"/>
    </row>
    <row r="4851" spans="1:24" s="236" customFormat="1" ht="24">
      <c r="A4851" s="80" t="s">
        <v>209</v>
      </c>
      <c r="B4851" s="80" t="s">
        <v>3201</v>
      </c>
      <c r="C4851" s="223" t="s">
        <v>5130</v>
      </c>
      <c r="D4851" s="139" t="s">
        <v>4026</v>
      </c>
      <c r="E4851" s="305" t="s">
        <v>301</v>
      </c>
      <c r="F4851" s="140" t="s">
        <v>2219</v>
      </c>
      <c r="G4851" s="271">
        <v>32489.599999999999</v>
      </c>
      <c r="H4851" s="141">
        <v>40612</v>
      </c>
      <c r="I4851" s="234">
        <v>30</v>
      </c>
      <c r="J4851" s="235">
        <v>0.58823529411764708</v>
      </c>
      <c r="K4851" s="271">
        <v>48734.400000000001</v>
      </c>
      <c r="L4851" s="146">
        <v>6</v>
      </c>
      <c r="M4851" s="139">
        <v>3</v>
      </c>
      <c r="N4851" s="167">
        <v>45</v>
      </c>
      <c r="O4851" s="284">
        <v>15.7758</v>
      </c>
      <c r="P4851" s="80" t="s">
        <v>1092</v>
      </c>
    </row>
    <row r="4852" spans="1:24" s="236" customFormat="1">
      <c r="A4852" s="80" t="s">
        <v>277</v>
      </c>
      <c r="B4852" s="80" t="s">
        <v>3201</v>
      </c>
      <c r="C4852" s="223" t="s">
        <v>96</v>
      </c>
      <c r="D4852" s="139" t="s">
        <v>4026</v>
      </c>
      <c r="E4852" s="139" t="s">
        <v>301</v>
      </c>
      <c r="F4852" s="139" t="s">
        <v>525</v>
      </c>
      <c r="G4852" s="141">
        <v>32867</v>
      </c>
      <c r="H4852" s="141">
        <v>40359.5</v>
      </c>
      <c r="I4852" s="234">
        <v>29</v>
      </c>
      <c r="J4852" s="235">
        <v>0.56862745098039214</v>
      </c>
      <c r="K4852" s="141">
        <v>47852</v>
      </c>
      <c r="L4852" s="146">
        <v>6</v>
      </c>
      <c r="M4852" s="139">
        <v>6</v>
      </c>
      <c r="N4852" s="167">
        <v>19</v>
      </c>
      <c r="O4852" s="79">
        <v>39362</v>
      </c>
      <c r="P4852" s="80"/>
    </row>
    <row r="4853" spans="1:24" s="236" customFormat="1">
      <c r="A4853" s="80" t="s">
        <v>1713</v>
      </c>
      <c r="B4853" s="80" t="s">
        <v>3199</v>
      </c>
      <c r="C4853" s="223" t="s">
        <v>2718</v>
      </c>
      <c r="D4853" s="139" t="s">
        <v>4026</v>
      </c>
      <c r="E4853" s="139" t="s">
        <v>301</v>
      </c>
      <c r="F4853" s="140" t="s">
        <v>2219</v>
      </c>
      <c r="G4853" s="141">
        <v>31572</v>
      </c>
      <c r="H4853" s="141">
        <v>40254.5</v>
      </c>
      <c r="I4853" s="234">
        <v>28</v>
      </c>
      <c r="J4853" s="235">
        <v>0.5490196078431373</v>
      </c>
      <c r="K4853" s="141">
        <v>48937</v>
      </c>
      <c r="L4853" s="146">
        <v>14</v>
      </c>
      <c r="M4853" s="139">
        <v>4</v>
      </c>
      <c r="N4853" s="167">
        <v>25</v>
      </c>
      <c r="O4853" s="79">
        <v>31570</v>
      </c>
      <c r="P4853" s="80"/>
    </row>
    <row r="4854" spans="1:24" s="236" customFormat="1">
      <c r="A4854" s="80" t="s">
        <v>223</v>
      </c>
      <c r="B4854" s="80" t="s">
        <v>3201</v>
      </c>
      <c r="C4854" s="223" t="s">
        <v>1082</v>
      </c>
      <c r="D4854" s="139" t="s">
        <v>4027</v>
      </c>
      <c r="E4854" s="139" t="s">
        <v>306</v>
      </c>
      <c r="F4854" s="139" t="s">
        <v>525</v>
      </c>
      <c r="G4854" s="271">
        <v>32050.720000000001</v>
      </c>
      <c r="H4854" s="141">
        <v>40063.4</v>
      </c>
      <c r="I4854" s="234">
        <v>27</v>
      </c>
      <c r="J4854" s="235">
        <v>0.52941176470588236</v>
      </c>
      <c r="K4854" s="271">
        <v>48076.08</v>
      </c>
      <c r="L4854" s="146">
        <v>2</v>
      </c>
      <c r="M4854" s="139">
        <v>2</v>
      </c>
      <c r="N4854" s="167">
        <v>18</v>
      </c>
      <c r="O4854" s="79">
        <v>39546</v>
      </c>
      <c r="P4854" s="80"/>
    </row>
    <row r="4855" spans="1:24" s="236" customFormat="1">
      <c r="A4855" s="80" t="s">
        <v>3212</v>
      </c>
      <c r="B4855" s="80" t="s">
        <v>3213</v>
      </c>
      <c r="C4855" s="223" t="s">
        <v>5131</v>
      </c>
      <c r="D4855" s="139" t="s">
        <v>4026</v>
      </c>
      <c r="E4855" s="140" t="s">
        <v>301</v>
      </c>
      <c r="F4855" s="140" t="s">
        <v>525</v>
      </c>
      <c r="G4855" s="141">
        <v>34320</v>
      </c>
      <c r="H4855" s="141">
        <v>39436.800000000003</v>
      </c>
      <c r="I4855" s="234">
        <v>26</v>
      </c>
      <c r="J4855" s="235">
        <v>0.50980392156862742</v>
      </c>
      <c r="K4855" s="141">
        <v>44553.599999999999</v>
      </c>
      <c r="L4855" s="286"/>
      <c r="M4855" s="140">
        <v>0</v>
      </c>
      <c r="N4855" s="167"/>
      <c r="O4855" s="144"/>
      <c r="P4855" s="80"/>
    </row>
    <row r="4856" spans="1:24" s="236" customFormat="1">
      <c r="A4856" s="80" t="s">
        <v>1722</v>
      </c>
      <c r="B4856" s="80" t="s">
        <v>3201</v>
      </c>
      <c r="C4856" s="223" t="s">
        <v>2714</v>
      </c>
      <c r="D4856" s="139" t="s">
        <v>4027</v>
      </c>
      <c r="E4856" s="139" t="s">
        <v>301</v>
      </c>
      <c r="F4856" s="140" t="s">
        <v>2219</v>
      </c>
      <c r="G4856" s="141">
        <v>31200</v>
      </c>
      <c r="H4856" s="141">
        <v>39375.08</v>
      </c>
      <c r="I4856" s="234">
        <v>25</v>
      </c>
      <c r="J4856" s="235">
        <v>0.49019607843137253</v>
      </c>
      <c r="K4856" s="141">
        <v>47550.16</v>
      </c>
      <c r="L4856" s="146">
        <v>4</v>
      </c>
      <c r="M4856" s="139">
        <v>4</v>
      </c>
      <c r="N4856" s="167">
        <v>22</v>
      </c>
      <c r="O4856" s="141">
        <v>34963.25</v>
      </c>
      <c r="P4856" s="80"/>
      <c r="V4856" s="245"/>
      <c r="W4856" s="245"/>
      <c r="X4856" s="245"/>
    </row>
    <row r="4857" spans="1:24" s="236" customFormat="1">
      <c r="A4857" s="80" t="s">
        <v>1723</v>
      </c>
      <c r="B4857" s="80" t="s">
        <v>3199</v>
      </c>
      <c r="C4857" s="223" t="s">
        <v>2717</v>
      </c>
      <c r="D4857" s="139" t="s">
        <v>4027</v>
      </c>
      <c r="E4857" s="139" t="s">
        <v>301</v>
      </c>
      <c r="F4857" s="140" t="s">
        <v>2219</v>
      </c>
      <c r="G4857" s="141">
        <v>32855.207799999996</v>
      </c>
      <c r="H4857" s="141">
        <v>39073.199349999995</v>
      </c>
      <c r="I4857" s="234">
        <v>24</v>
      </c>
      <c r="J4857" s="235">
        <v>0.47058823529411764</v>
      </c>
      <c r="K4857" s="141">
        <v>45291.190900000001</v>
      </c>
      <c r="L4857" s="146">
        <v>10</v>
      </c>
      <c r="M4857" s="139">
        <v>9</v>
      </c>
      <c r="N4857" s="167">
        <v>20</v>
      </c>
      <c r="O4857" s="79">
        <v>39073.199349999995</v>
      </c>
      <c r="P4857" s="80"/>
    </row>
    <row r="4858" spans="1:24" s="236" customFormat="1">
      <c r="A4858" s="80" t="s">
        <v>3192</v>
      </c>
      <c r="B4858" s="80" t="s">
        <v>3222</v>
      </c>
      <c r="C4858" s="223" t="s">
        <v>5132</v>
      </c>
      <c r="D4858" s="139" t="s">
        <v>4027</v>
      </c>
      <c r="E4858" s="139" t="s">
        <v>301</v>
      </c>
      <c r="F4858" s="139" t="s">
        <v>525</v>
      </c>
      <c r="G4858" s="141">
        <v>28448.66</v>
      </c>
      <c r="H4858" s="141">
        <v>38650.080000000002</v>
      </c>
      <c r="I4858" s="234">
        <v>23</v>
      </c>
      <c r="J4858" s="235">
        <v>0.45098039215686275</v>
      </c>
      <c r="K4858" s="141">
        <v>48851.5</v>
      </c>
      <c r="L4858" s="146">
        <v>16</v>
      </c>
      <c r="M4858" s="139">
        <v>16</v>
      </c>
      <c r="N4858" s="167">
        <v>32</v>
      </c>
      <c r="O4858" s="79">
        <v>29449.87</v>
      </c>
      <c r="P4858" s="80"/>
      <c r="Q4858" s="241"/>
    </row>
    <row r="4859" spans="1:24" s="236" customFormat="1">
      <c r="A4859" s="80" t="s">
        <v>3193</v>
      </c>
      <c r="B4859" s="80" t="s">
        <v>3235</v>
      </c>
      <c r="C4859" s="223" t="s">
        <v>1088</v>
      </c>
      <c r="D4859" s="139" t="s">
        <v>4026</v>
      </c>
      <c r="E4859" s="139" t="s">
        <v>306</v>
      </c>
      <c r="F4859" s="140" t="s">
        <v>2219</v>
      </c>
      <c r="G4859" s="141">
        <v>29660.799999999999</v>
      </c>
      <c r="H4859" s="141">
        <v>38521.599999999999</v>
      </c>
      <c r="I4859" s="234">
        <v>22</v>
      </c>
      <c r="J4859" s="235">
        <v>0.43137254901960786</v>
      </c>
      <c r="K4859" s="141">
        <v>47382.400000000001</v>
      </c>
      <c r="L4859" s="146">
        <v>7</v>
      </c>
      <c r="M4859" s="139">
        <v>7</v>
      </c>
      <c r="N4859" s="167">
        <v>27</v>
      </c>
      <c r="O4859" s="79">
        <v>31429</v>
      </c>
      <c r="P4859" s="80"/>
    </row>
    <row r="4860" spans="1:24" s="236" customFormat="1">
      <c r="A4860" s="80" t="s">
        <v>224</v>
      </c>
      <c r="B4860" s="80" t="s">
        <v>3201</v>
      </c>
      <c r="C4860" s="223" t="s">
        <v>1088</v>
      </c>
      <c r="D4860" s="139" t="s">
        <v>4026</v>
      </c>
      <c r="E4860" s="139" t="s">
        <v>301</v>
      </c>
      <c r="F4860" s="139" t="s">
        <v>525</v>
      </c>
      <c r="G4860" s="141">
        <v>30803.930107128093</v>
      </c>
      <c r="H4860" s="141">
        <v>38508.069575638117</v>
      </c>
      <c r="I4860" s="234">
        <v>21</v>
      </c>
      <c r="J4860" s="235">
        <v>0.41176470588235292</v>
      </c>
      <c r="K4860" s="141">
        <v>46212.209044148134</v>
      </c>
      <c r="L4860" s="146"/>
      <c r="M4860" s="139">
        <v>12</v>
      </c>
      <c r="N4860" s="167">
        <v>44</v>
      </c>
      <c r="O4860" s="79">
        <v>14904.180893333332</v>
      </c>
      <c r="P4860" s="80"/>
    </row>
    <row r="4861" spans="1:24" s="236" customFormat="1">
      <c r="A4861" s="80" t="s">
        <v>3256</v>
      </c>
      <c r="B4861" s="80" t="s">
        <v>3222</v>
      </c>
      <c r="C4861" s="224" t="s">
        <v>5133</v>
      </c>
      <c r="D4861" s="139" t="s">
        <v>4026</v>
      </c>
      <c r="E4861" s="167"/>
      <c r="F4861" s="140" t="s">
        <v>2219</v>
      </c>
      <c r="G4861" s="156">
        <v>31304.000000000011</v>
      </c>
      <c r="H4861" s="141">
        <v>37970.400000000001</v>
      </c>
      <c r="I4861" s="234">
        <v>20</v>
      </c>
      <c r="J4861" s="235">
        <v>0.39215686274509803</v>
      </c>
      <c r="K4861" s="156">
        <v>44636.799999999988</v>
      </c>
      <c r="L4861" s="240"/>
      <c r="M4861" s="167">
        <v>21</v>
      </c>
      <c r="N4861" s="167">
        <v>23</v>
      </c>
      <c r="O4861" s="85">
        <v>34562.666666666664</v>
      </c>
      <c r="P4861" s="182"/>
    </row>
    <row r="4862" spans="1:24" s="236" customFormat="1">
      <c r="A4862" s="80" t="s">
        <v>1722</v>
      </c>
      <c r="B4862" s="80" t="s">
        <v>3201</v>
      </c>
      <c r="C4862" s="223" t="s">
        <v>2719</v>
      </c>
      <c r="D4862" s="139" t="s">
        <v>4027</v>
      </c>
      <c r="E4862" s="139" t="s">
        <v>301</v>
      </c>
      <c r="F4862" s="140" t="s">
        <v>2219</v>
      </c>
      <c r="G4862" s="141">
        <v>31200</v>
      </c>
      <c r="H4862" s="141">
        <v>37883.675000000003</v>
      </c>
      <c r="I4862" s="234">
        <v>19</v>
      </c>
      <c r="J4862" s="235">
        <v>0.37254901960784315</v>
      </c>
      <c r="K4862" s="141">
        <v>44567.35</v>
      </c>
      <c r="L4862" s="146">
        <v>11</v>
      </c>
      <c r="M4862" s="139">
        <v>8</v>
      </c>
      <c r="N4862" s="167">
        <v>26</v>
      </c>
      <c r="O4862" s="141">
        <v>31563.96</v>
      </c>
      <c r="P4862" s="80"/>
    </row>
    <row r="4863" spans="1:24" s="236" customFormat="1">
      <c r="A4863" s="80" t="s">
        <v>3209</v>
      </c>
      <c r="B4863" s="80" t="s">
        <v>3209</v>
      </c>
      <c r="C4863" s="223" t="s">
        <v>1088</v>
      </c>
      <c r="D4863" s="139" t="s">
        <v>4026</v>
      </c>
      <c r="E4863" s="139" t="s">
        <v>301</v>
      </c>
      <c r="F4863" s="139"/>
      <c r="G4863" s="141">
        <v>28475.200000000001</v>
      </c>
      <c r="H4863" s="141">
        <v>37013.599999999999</v>
      </c>
      <c r="I4863" s="234">
        <v>18</v>
      </c>
      <c r="J4863" s="235">
        <v>0.35294117647058826</v>
      </c>
      <c r="K4863" s="141">
        <v>45552</v>
      </c>
      <c r="L4863" s="146"/>
      <c r="M4863" s="139">
        <v>0</v>
      </c>
      <c r="N4863" s="167"/>
      <c r="O4863" s="244"/>
      <c r="P4863" s="80"/>
    </row>
    <row r="4864" spans="1:24" s="236" customFormat="1">
      <c r="A4864" s="80" t="s">
        <v>273</v>
      </c>
      <c r="B4864" s="80" t="s">
        <v>3209</v>
      </c>
      <c r="C4864" s="223" t="s">
        <v>1083</v>
      </c>
      <c r="D4864" s="139" t="s">
        <v>4026</v>
      </c>
      <c r="E4864" s="139" t="s">
        <v>301</v>
      </c>
      <c r="F4864" s="140" t="s">
        <v>2219</v>
      </c>
      <c r="G4864" s="141">
        <v>27873.99</v>
      </c>
      <c r="H4864" s="141">
        <v>36236.184999999998</v>
      </c>
      <c r="I4864" s="234">
        <v>17</v>
      </c>
      <c r="J4864" s="235">
        <v>0.33333333333333331</v>
      </c>
      <c r="K4864" s="141">
        <v>44598.38</v>
      </c>
      <c r="L4864" s="146">
        <v>6</v>
      </c>
      <c r="M4864" s="139">
        <v>5</v>
      </c>
      <c r="N4864" s="167">
        <v>29</v>
      </c>
      <c r="O4864" s="79">
        <v>30812.16</v>
      </c>
      <c r="P4864" s="80"/>
    </row>
    <row r="4865" spans="1:24" s="236" customFormat="1">
      <c r="A4865" s="80" t="s">
        <v>3197</v>
      </c>
      <c r="B4865" s="80" t="s">
        <v>3258</v>
      </c>
      <c r="C4865" s="223" t="s">
        <v>1088</v>
      </c>
      <c r="D4865" s="139" t="s">
        <v>4026</v>
      </c>
      <c r="E4865" s="158" t="s">
        <v>301</v>
      </c>
      <c r="F4865" s="161" t="s">
        <v>525</v>
      </c>
      <c r="G4865" s="141">
        <v>26689.94</v>
      </c>
      <c r="H4865" s="141">
        <v>35472.945</v>
      </c>
      <c r="I4865" s="234">
        <v>16</v>
      </c>
      <c r="J4865" s="235">
        <v>0.31372549019607843</v>
      </c>
      <c r="K4865" s="141">
        <v>44255.95</v>
      </c>
      <c r="L4865" s="146"/>
      <c r="M4865" s="139">
        <v>80</v>
      </c>
      <c r="N4865" s="167">
        <v>36</v>
      </c>
      <c r="O4865" s="79">
        <v>27111.22</v>
      </c>
      <c r="P4865" s="80"/>
    </row>
    <row r="4866" spans="1:24" s="236" customFormat="1">
      <c r="A4866" s="80" t="s">
        <v>1732</v>
      </c>
      <c r="B4866" s="80" t="s">
        <v>3297</v>
      </c>
      <c r="C4866" s="223" t="s">
        <v>2715</v>
      </c>
      <c r="D4866" s="139" t="s">
        <v>4026</v>
      </c>
      <c r="E4866" s="139" t="s">
        <v>301</v>
      </c>
      <c r="F4866" s="139" t="s">
        <v>525</v>
      </c>
      <c r="G4866" s="141">
        <v>29640</v>
      </c>
      <c r="H4866" s="141">
        <v>35152</v>
      </c>
      <c r="I4866" s="234">
        <v>15</v>
      </c>
      <c r="J4866" s="235">
        <v>0.29411764705882354</v>
      </c>
      <c r="K4866" s="141">
        <v>40664</v>
      </c>
      <c r="L4866" s="146">
        <v>6</v>
      </c>
      <c r="M4866" s="139">
        <v>6</v>
      </c>
      <c r="N4866" s="167">
        <v>28</v>
      </c>
      <c r="O4866" s="79">
        <v>30863.732639999998</v>
      </c>
      <c r="P4866" s="80" t="s">
        <v>5134</v>
      </c>
    </row>
    <row r="4867" spans="1:24" s="236" customFormat="1">
      <c r="A4867" s="80" t="s">
        <v>221</v>
      </c>
      <c r="B4867" s="80" t="s">
        <v>3199</v>
      </c>
      <c r="C4867" s="223" t="s">
        <v>1087</v>
      </c>
      <c r="D4867" s="139" t="s">
        <v>4026</v>
      </c>
      <c r="E4867" s="139" t="s">
        <v>301</v>
      </c>
      <c r="F4867" s="140" t="s">
        <v>2219</v>
      </c>
      <c r="G4867" s="267">
        <v>27690.66</v>
      </c>
      <c r="H4867" s="141">
        <v>34890.425000000003</v>
      </c>
      <c r="I4867" s="234">
        <v>14</v>
      </c>
      <c r="J4867" s="235">
        <v>0.27450980392156865</v>
      </c>
      <c r="K4867" s="267">
        <v>42090.19</v>
      </c>
      <c r="L4867" s="146">
        <v>9</v>
      </c>
      <c r="M4867" s="139">
        <v>1</v>
      </c>
      <c r="N4867" s="167">
        <v>34</v>
      </c>
      <c r="O4867" s="79">
        <v>27684.799999999999</v>
      </c>
      <c r="P4867" s="80"/>
    </row>
    <row r="4868" spans="1:24" s="236" customFormat="1">
      <c r="A4868" s="80" t="s">
        <v>279</v>
      </c>
      <c r="B4868" s="80" t="s">
        <v>3199</v>
      </c>
      <c r="C4868" s="223" t="s">
        <v>1088</v>
      </c>
      <c r="D4868" s="139" t="s">
        <v>4026</v>
      </c>
      <c r="E4868" s="139" t="s">
        <v>301</v>
      </c>
      <c r="F4868" s="140" t="s">
        <v>2219</v>
      </c>
      <c r="G4868" s="141">
        <v>28031</v>
      </c>
      <c r="H4868" s="141">
        <v>34478</v>
      </c>
      <c r="I4868" s="234">
        <v>13</v>
      </c>
      <c r="J4868" s="235">
        <v>0.25490196078431371</v>
      </c>
      <c r="K4868" s="141">
        <v>40925</v>
      </c>
      <c r="L4868" s="146">
        <v>19</v>
      </c>
      <c r="M4868" s="139">
        <v>13</v>
      </c>
      <c r="N4868" s="167"/>
      <c r="O4868" s="244"/>
      <c r="P4868" s="80"/>
      <c r="Q4868" s="241"/>
    </row>
    <row r="4869" spans="1:24" s="236" customFormat="1">
      <c r="A4869" s="80" t="s">
        <v>226</v>
      </c>
      <c r="B4869" s="80" t="s">
        <v>3199</v>
      </c>
      <c r="C4869" s="223" t="s">
        <v>1088</v>
      </c>
      <c r="D4869" s="139" t="s">
        <v>4026</v>
      </c>
      <c r="E4869" s="139" t="s">
        <v>301</v>
      </c>
      <c r="F4869" s="139" t="s">
        <v>525</v>
      </c>
      <c r="G4869" s="141">
        <v>26720</v>
      </c>
      <c r="H4869" s="141">
        <v>33494.5</v>
      </c>
      <c r="I4869" s="234">
        <v>12</v>
      </c>
      <c r="J4869" s="235">
        <v>0.23529411764705882</v>
      </c>
      <c r="K4869" s="141">
        <v>40269</v>
      </c>
      <c r="L4869" s="146">
        <v>8</v>
      </c>
      <c r="M4869" s="139">
        <v>7</v>
      </c>
      <c r="N4869" s="167">
        <v>30</v>
      </c>
      <c r="O4869" s="79">
        <v>30803</v>
      </c>
      <c r="P4869" s="80"/>
    </row>
    <row r="4870" spans="1:24" s="236" customFormat="1">
      <c r="A4870" s="80" t="s">
        <v>284</v>
      </c>
      <c r="B4870" s="80" t="s">
        <v>3201</v>
      </c>
      <c r="C4870" s="223" t="s">
        <v>1087</v>
      </c>
      <c r="D4870" s="139" t="s">
        <v>4026</v>
      </c>
      <c r="E4870" s="139" t="s">
        <v>301</v>
      </c>
      <c r="F4870" s="139" t="s">
        <v>525</v>
      </c>
      <c r="G4870" s="141">
        <v>25604.799999999999</v>
      </c>
      <c r="H4870" s="141">
        <v>33290.400000000001</v>
      </c>
      <c r="I4870" s="234">
        <v>11</v>
      </c>
      <c r="J4870" s="235">
        <v>0.21568627450980393</v>
      </c>
      <c r="K4870" s="141">
        <v>40976</v>
      </c>
      <c r="L4870" s="146">
        <v>7</v>
      </c>
      <c r="M4870" s="139">
        <v>5.5</v>
      </c>
      <c r="N4870" s="167">
        <v>39</v>
      </c>
      <c r="O4870" s="79">
        <v>26526.22</v>
      </c>
      <c r="P4870" s="80" t="s">
        <v>5135</v>
      </c>
      <c r="V4870" s="245"/>
      <c r="W4870" s="245"/>
      <c r="X4870" s="245"/>
    </row>
    <row r="4871" spans="1:24" s="236" customFormat="1">
      <c r="A4871" s="80" t="s">
        <v>273</v>
      </c>
      <c r="B4871" s="80" t="s">
        <v>3209</v>
      </c>
      <c r="C4871" s="223" t="s">
        <v>1087</v>
      </c>
      <c r="D4871" s="139" t="s">
        <v>4026</v>
      </c>
      <c r="E4871" s="139" t="s">
        <v>301</v>
      </c>
      <c r="F4871" s="140" t="s">
        <v>2219</v>
      </c>
      <c r="G4871" s="141">
        <v>25282.53</v>
      </c>
      <c r="H4871" s="141">
        <v>32867.29</v>
      </c>
      <c r="I4871" s="234">
        <v>10</v>
      </c>
      <c r="J4871" s="235">
        <v>0.19607843137254902</v>
      </c>
      <c r="K4871" s="141">
        <v>40452.050000000003</v>
      </c>
      <c r="L4871" s="146">
        <v>10</v>
      </c>
      <c r="M4871" s="139">
        <v>5</v>
      </c>
      <c r="N4871" s="167">
        <v>35</v>
      </c>
      <c r="O4871" s="79">
        <v>27365.759999999998</v>
      </c>
      <c r="P4871" s="80"/>
    </row>
    <row r="4872" spans="1:24" s="236" customFormat="1">
      <c r="A4872" s="80" t="s">
        <v>3217</v>
      </c>
      <c r="B4872" s="80" t="s">
        <v>3199</v>
      </c>
      <c r="C4872" s="223" t="s">
        <v>1088</v>
      </c>
      <c r="D4872" s="139" t="s">
        <v>4026</v>
      </c>
      <c r="E4872" s="139" t="s">
        <v>301</v>
      </c>
      <c r="F4872" s="139" t="s">
        <v>525</v>
      </c>
      <c r="G4872" s="141">
        <v>25480</v>
      </c>
      <c r="H4872" s="141">
        <v>32500</v>
      </c>
      <c r="I4872" s="234">
        <v>9</v>
      </c>
      <c r="J4872" s="235">
        <v>0.17647058823529413</v>
      </c>
      <c r="K4872" s="141">
        <v>39520</v>
      </c>
      <c r="L4872" s="146">
        <v>31</v>
      </c>
      <c r="M4872" s="139">
        <v>24</v>
      </c>
      <c r="N4872" s="167">
        <v>40</v>
      </c>
      <c r="O4872" s="79">
        <v>25480</v>
      </c>
      <c r="P4872" s="256"/>
    </row>
    <row r="4873" spans="1:24" s="236" customFormat="1">
      <c r="A4873" s="80" t="s">
        <v>1721</v>
      </c>
      <c r="B4873" s="80" t="s">
        <v>3209</v>
      </c>
      <c r="C4873" s="223" t="s">
        <v>1088</v>
      </c>
      <c r="D4873" s="139" t="s">
        <v>4027</v>
      </c>
      <c r="E4873" s="139" t="s">
        <v>301</v>
      </c>
      <c r="F4873" s="139" t="s">
        <v>525</v>
      </c>
      <c r="G4873" s="141">
        <v>24609.26</v>
      </c>
      <c r="H4873" s="141">
        <v>31027.489999999998</v>
      </c>
      <c r="I4873" s="234">
        <v>8</v>
      </c>
      <c r="J4873" s="235">
        <v>0.15686274509803921</v>
      </c>
      <c r="K4873" s="141">
        <v>37445.72</v>
      </c>
      <c r="L4873" s="146"/>
      <c r="M4873" s="139"/>
      <c r="N4873" s="167"/>
      <c r="O4873" s="244"/>
      <c r="P4873" s="80"/>
      <c r="R4873" s="241"/>
    </row>
    <row r="4874" spans="1:24" ht="20.25">
      <c r="A4874" s="405" t="s">
        <v>5121</v>
      </c>
      <c r="B4874" s="405"/>
      <c r="C4874" s="405"/>
      <c r="D4874" s="405"/>
      <c r="E4874" s="405"/>
      <c r="F4874" s="405"/>
      <c r="G4874" s="405"/>
      <c r="H4874" s="405"/>
      <c r="I4874" s="229"/>
      <c r="J4874" s="132"/>
      <c r="K4874" s="130"/>
      <c r="L4874" s="230"/>
      <c r="M4874" s="230"/>
      <c r="N4874" s="230"/>
      <c r="O4874" s="130"/>
      <c r="P4874" s="134"/>
    </row>
    <row r="4875" spans="1:24" ht="18">
      <c r="A4875" s="61" t="s">
        <v>517</v>
      </c>
      <c r="B4875" s="62" t="s">
        <v>243</v>
      </c>
      <c r="C4875" s="61" t="s">
        <v>233</v>
      </c>
      <c r="D4875" s="61" t="s">
        <v>289</v>
      </c>
      <c r="E4875" s="61" t="s">
        <v>518</v>
      </c>
      <c r="F4875" s="61" t="s">
        <v>519</v>
      </c>
      <c r="G4875" s="63" t="s">
        <v>236</v>
      </c>
      <c r="H4875" s="63" t="s">
        <v>237</v>
      </c>
      <c r="I4875" s="232"/>
      <c r="J4875" s="233" t="s">
        <v>520</v>
      </c>
      <c r="K4875" s="63" t="s">
        <v>238</v>
      </c>
      <c r="L4875" s="61" t="s">
        <v>521</v>
      </c>
      <c r="M4875" s="64" t="s">
        <v>522</v>
      </c>
      <c r="N4875" s="64" t="s">
        <v>523</v>
      </c>
      <c r="O4875" s="65" t="s">
        <v>524</v>
      </c>
      <c r="P4875" s="61" t="s">
        <v>240</v>
      </c>
    </row>
    <row r="4876" spans="1:24" s="236" customFormat="1">
      <c r="A4876" s="80" t="s">
        <v>1733</v>
      </c>
      <c r="B4876" s="80" t="s">
        <v>3213</v>
      </c>
      <c r="C4876" s="223" t="s">
        <v>1086</v>
      </c>
      <c r="D4876" s="139" t="s">
        <v>4027</v>
      </c>
      <c r="E4876" s="139" t="s">
        <v>301</v>
      </c>
      <c r="F4876" s="140" t="s">
        <v>2219</v>
      </c>
      <c r="G4876" s="141">
        <v>26712.1</v>
      </c>
      <c r="H4876" s="141">
        <v>30832.55</v>
      </c>
      <c r="I4876" s="234">
        <v>7</v>
      </c>
      <c r="J4876" s="235">
        <v>0.13725490196078433</v>
      </c>
      <c r="K4876" s="141">
        <v>34953</v>
      </c>
      <c r="L4876" s="146">
        <v>1</v>
      </c>
      <c r="M4876" s="139">
        <v>1</v>
      </c>
      <c r="N4876" s="167">
        <v>37</v>
      </c>
      <c r="O4876" s="79">
        <v>26712.1</v>
      </c>
      <c r="P4876" s="80"/>
    </row>
    <row r="4877" spans="1:24" s="236" customFormat="1">
      <c r="A4877" s="80" t="s">
        <v>225</v>
      </c>
      <c r="B4877" s="80" t="s">
        <v>3209</v>
      </c>
      <c r="C4877" s="250" t="s">
        <v>2721</v>
      </c>
      <c r="D4877" s="139" t="s">
        <v>4026</v>
      </c>
      <c r="E4877" s="251" t="s">
        <v>301</v>
      </c>
      <c r="F4877" s="140" t="s">
        <v>2219</v>
      </c>
      <c r="G4877" s="252">
        <v>20800</v>
      </c>
      <c r="H4877" s="141">
        <v>30316</v>
      </c>
      <c r="I4877" s="234">
        <v>6</v>
      </c>
      <c r="J4877" s="235">
        <v>0.11764705882352941</v>
      </c>
      <c r="K4877" s="252">
        <v>39832</v>
      </c>
      <c r="L4877" s="253">
        <v>21</v>
      </c>
      <c r="M4877" s="251">
        <v>21</v>
      </c>
      <c r="N4877" s="167">
        <v>42</v>
      </c>
      <c r="O4877" s="254">
        <v>23466.67</v>
      </c>
      <c r="P4877" s="255"/>
    </row>
    <row r="4878" spans="1:24" s="236" customFormat="1">
      <c r="A4878" s="80" t="s">
        <v>1743</v>
      </c>
      <c r="B4878" s="80" t="s">
        <v>3251</v>
      </c>
      <c r="C4878" s="223" t="s">
        <v>2720</v>
      </c>
      <c r="D4878" s="139" t="s">
        <v>4026</v>
      </c>
      <c r="E4878" s="139" t="s">
        <v>301</v>
      </c>
      <c r="F4878" s="139" t="s">
        <v>525</v>
      </c>
      <c r="G4878" s="141">
        <v>24003.200000000001</v>
      </c>
      <c r="H4878" s="141">
        <v>30004</v>
      </c>
      <c r="I4878" s="234">
        <v>5</v>
      </c>
      <c r="J4878" s="235">
        <v>9.8039215686274508E-2</v>
      </c>
      <c r="K4878" s="141">
        <v>36004.800000000003</v>
      </c>
      <c r="L4878" s="146">
        <v>16</v>
      </c>
      <c r="M4878" s="139">
        <v>10</v>
      </c>
      <c r="N4878" s="167">
        <v>31</v>
      </c>
      <c r="O4878" s="79">
        <v>29543.696</v>
      </c>
      <c r="P4878" s="80"/>
    </row>
    <row r="4879" spans="1:24" s="236" customFormat="1">
      <c r="A4879" s="80" t="s">
        <v>3204</v>
      </c>
      <c r="B4879" s="80" t="s">
        <v>3204</v>
      </c>
      <c r="C4879" s="223" t="s">
        <v>96</v>
      </c>
      <c r="D4879" s="139" t="s">
        <v>4026</v>
      </c>
      <c r="E4879" s="139" t="s">
        <v>301</v>
      </c>
      <c r="F4879" s="140" t="s">
        <v>2219</v>
      </c>
      <c r="G4879" s="141">
        <v>21754.928</v>
      </c>
      <c r="H4879" s="141">
        <v>27200.472000000002</v>
      </c>
      <c r="I4879" s="234">
        <v>4</v>
      </c>
      <c r="J4879" s="235">
        <v>7.8431372549019607E-2</v>
      </c>
      <c r="K4879" s="141">
        <v>32646.016</v>
      </c>
      <c r="L4879" s="146">
        <v>19</v>
      </c>
      <c r="M4879" s="139">
        <v>19</v>
      </c>
      <c r="N4879" s="167">
        <v>33</v>
      </c>
      <c r="O4879" s="79">
        <v>29411.200000000001</v>
      </c>
      <c r="P4879" s="256"/>
    </row>
    <row r="4880" spans="1:24" s="236" customFormat="1" ht="22.5">
      <c r="A4880" s="80" t="s">
        <v>1732</v>
      </c>
      <c r="B4880" s="80" t="s">
        <v>3297</v>
      </c>
      <c r="C4880" s="223" t="s">
        <v>1089</v>
      </c>
      <c r="D4880" s="139" t="s">
        <v>4026</v>
      </c>
      <c r="E4880" s="139" t="s">
        <v>301</v>
      </c>
      <c r="F4880" s="139" t="s">
        <v>525</v>
      </c>
      <c r="G4880" s="141">
        <v>22464</v>
      </c>
      <c r="H4880" s="141">
        <v>26416</v>
      </c>
      <c r="I4880" s="234">
        <v>3</v>
      </c>
      <c r="J4880" s="235">
        <v>5.8823529411764705E-2</v>
      </c>
      <c r="K4880" s="141">
        <v>30368</v>
      </c>
      <c r="L4880" s="146">
        <v>5</v>
      </c>
      <c r="M4880" s="139">
        <v>1</v>
      </c>
      <c r="N4880" s="167">
        <v>38</v>
      </c>
      <c r="O4880" s="79">
        <v>26561.599999999999</v>
      </c>
      <c r="P4880" s="80" t="s">
        <v>5136</v>
      </c>
    </row>
    <row r="4881" spans="1:24" s="236" customFormat="1">
      <c r="A4881" s="80" t="s">
        <v>3237</v>
      </c>
      <c r="B4881" s="80" t="s">
        <v>3238</v>
      </c>
      <c r="C4881" s="223" t="s">
        <v>1088</v>
      </c>
      <c r="D4881" s="139" t="s">
        <v>4026</v>
      </c>
      <c r="E4881" s="139" t="s">
        <v>301</v>
      </c>
      <c r="F4881" s="139" t="s">
        <v>525</v>
      </c>
      <c r="G4881" s="141">
        <v>20800</v>
      </c>
      <c r="H4881" s="141">
        <v>23920</v>
      </c>
      <c r="I4881" s="234">
        <v>2</v>
      </c>
      <c r="J4881" s="235">
        <v>3.9215686274509803E-2</v>
      </c>
      <c r="K4881" s="141">
        <v>27040</v>
      </c>
      <c r="L4881" s="146"/>
      <c r="M4881" s="139">
        <v>8</v>
      </c>
      <c r="N4881" s="167">
        <v>41</v>
      </c>
      <c r="O4881" s="79">
        <v>24024</v>
      </c>
      <c r="P4881" s="256"/>
    </row>
    <row r="4882" spans="1:24" s="236" customFormat="1">
      <c r="A4882" s="80" t="s">
        <v>3194</v>
      </c>
      <c r="B4882" s="80" t="s">
        <v>3214</v>
      </c>
      <c r="C4882" s="223" t="s">
        <v>1090</v>
      </c>
      <c r="D4882" s="139" t="s">
        <v>4026</v>
      </c>
      <c r="E4882" s="139" t="s">
        <v>301</v>
      </c>
      <c r="F4882" s="139" t="s">
        <v>525</v>
      </c>
      <c r="G4882" s="141">
        <v>17804.8</v>
      </c>
      <c r="H4882" s="141">
        <v>19302.400000000001</v>
      </c>
      <c r="I4882" s="234">
        <v>1</v>
      </c>
      <c r="J4882" s="235">
        <v>1.9607843137254902E-2</v>
      </c>
      <c r="K4882" s="141">
        <v>20800</v>
      </c>
      <c r="L4882" s="146"/>
      <c r="M4882" s="139">
        <v>37</v>
      </c>
      <c r="N4882" s="167">
        <v>43</v>
      </c>
      <c r="O4882" s="79">
        <v>18720</v>
      </c>
      <c r="P4882" s="80"/>
    </row>
    <row r="4883" spans="1:24" s="236" customFormat="1">
      <c r="A4883" s="80"/>
      <c r="B4883" s="80"/>
      <c r="C4883" s="223"/>
      <c r="D4883" s="139"/>
      <c r="E4883" s="139"/>
      <c r="F4883" s="139"/>
      <c r="G4883" s="141"/>
      <c r="H4883" s="141"/>
      <c r="I4883" s="234"/>
      <c r="J4883" s="235"/>
      <c r="K4883" s="141"/>
      <c r="L4883" s="146"/>
      <c r="M4883" s="139"/>
      <c r="N4883" s="139"/>
      <c r="O4883" s="79"/>
      <c r="P4883" s="80"/>
    </row>
    <row r="4884" spans="1:24" s="236" customFormat="1">
      <c r="A4884" s="80" t="s">
        <v>215</v>
      </c>
      <c r="B4884" s="80" t="s">
        <v>3199</v>
      </c>
      <c r="C4884" s="223" t="s">
        <v>5137</v>
      </c>
      <c r="D4884" s="139" t="s">
        <v>4026</v>
      </c>
      <c r="E4884" s="139" t="s">
        <v>301</v>
      </c>
      <c r="F4884" s="139" t="s">
        <v>525</v>
      </c>
      <c r="G4884" s="144">
        <v>13</v>
      </c>
      <c r="H4884" s="144">
        <v>17.244999999999997</v>
      </c>
      <c r="I4884" s="234"/>
      <c r="J4884" s="235"/>
      <c r="K4884" s="144">
        <v>21.49</v>
      </c>
      <c r="L4884" s="146">
        <v>7</v>
      </c>
      <c r="M4884" s="139">
        <v>7</v>
      </c>
      <c r="N4884" s="139"/>
      <c r="O4884" s="244">
        <v>13.61</v>
      </c>
      <c r="P4884" s="80" t="s">
        <v>4069</v>
      </c>
    </row>
    <row r="4885" spans="1:24" s="236" customFormat="1">
      <c r="A4885" s="80" t="s">
        <v>228</v>
      </c>
      <c r="B4885" s="80" t="s">
        <v>3199</v>
      </c>
      <c r="C4885" s="223" t="s">
        <v>1088</v>
      </c>
      <c r="D4885" s="139" t="s">
        <v>4026</v>
      </c>
      <c r="E4885" s="139" t="s">
        <v>301</v>
      </c>
      <c r="F4885" s="139" t="s">
        <v>525</v>
      </c>
      <c r="G4885" s="144">
        <v>16.079999999999998</v>
      </c>
      <c r="H4885" s="144">
        <v>16.939999999999998</v>
      </c>
      <c r="I4885" s="234"/>
      <c r="J4885" s="235"/>
      <c r="K4885" s="144">
        <v>17.8</v>
      </c>
      <c r="L4885" s="146">
        <v>10</v>
      </c>
      <c r="M4885" s="139">
        <v>10</v>
      </c>
      <c r="N4885" s="139"/>
      <c r="O4885" s="244"/>
      <c r="P4885" s="80" t="s">
        <v>5138</v>
      </c>
      <c r="V4885" s="245"/>
      <c r="W4885" s="245"/>
      <c r="X4885" s="245"/>
    </row>
    <row r="4886" spans="1:24" s="236" customFormat="1">
      <c r="A4886" s="80" t="s">
        <v>3247</v>
      </c>
      <c r="B4886" s="80" t="s">
        <v>3248</v>
      </c>
      <c r="C4886" s="223" t="s">
        <v>1088</v>
      </c>
      <c r="D4886" s="139" t="s">
        <v>4027</v>
      </c>
      <c r="E4886" s="139" t="s">
        <v>301</v>
      </c>
      <c r="F4886" s="139" t="s">
        <v>525</v>
      </c>
      <c r="G4886" s="144">
        <v>11.74</v>
      </c>
      <c r="H4886" s="144">
        <v>15.239999999999998</v>
      </c>
      <c r="I4886" s="234"/>
      <c r="J4886" s="235"/>
      <c r="K4886" s="144">
        <v>18.739999999999998</v>
      </c>
      <c r="L4886" s="146">
        <v>9</v>
      </c>
      <c r="M4886" s="139">
        <v>9</v>
      </c>
      <c r="N4886" s="139"/>
      <c r="O4886" s="244"/>
      <c r="P4886" s="80" t="s">
        <v>5139</v>
      </c>
      <c r="V4886" s="245"/>
      <c r="W4886" s="245"/>
      <c r="X4886" s="245"/>
    </row>
    <row r="4887" spans="1:24" s="236" customFormat="1">
      <c r="A4887" s="80" t="s">
        <v>3219</v>
      </c>
      <c r="B4887" s="80" t="s">
        <v>3220</v>
      </c>
      <c r="C4887" s="223" t="s">
        <v>5140</v>
      </c>
      <c r="D4887" s="139" t="s">
        <v>4026</v>
      </c>
      <c r="E4887" s="139" t="s">
        <v>301</v>
      </c>
      <c r="F4887" s="139" t="s">
        <v>525</v>
      </c>
      <c r="G4887" s="144">
        <v>10.48</v>
      </c>
      <c r="H4887" s="144">
        <v>14.045</v>
      </c>
      <c r="I4887" s="234"/>
      <c r="J4887" s="235"/>
      <c r="K4887" s="144">
        <v>17.61</v>
      </c>
      <c r="L4887" s="146">
        <v>2</v>
      </c>
      <c r="M4887" s="139">
        <v>1</v>
      </c>
      <c r="N4887" s="139"/>
      <c r="O4887" s="144">
        <v>12.36</v>
      </c>
      <c r="P4887" s="80" t="s">
        <v>2245</v>
      </c>
      <c r="S4887" s="245"/>
      <c r="T4887" s="245"/>
      <c r="U4887" s="245"/>
    </row>
    <row r="4888" spans="1:24" s="236" customFormat="1">
      <c r="A4888" s="80" t="s">
        <v>3212</v>
      </c>
      <c r="B4888" s="80" t="s">
        <v>3213</v>
      </c>
      <c r="C4888" s="223" t="s">
        <v>5141</v>
      </c>
      <c r="D4888" s="139" t="s">
        <v>4026</v>
      </c>
      <c r="E4888" s="139" t="s">
        <v>301</v>
      </c>
      <c r="F4888" s="139" t="s">
        <v>525</v>
      </c>
      <c r="G4888" s="144">
        <v>9.9600000000000009</v>
      </c>
      <c r="H4888" s="144">
        <v>10.465</v>
      </c>
      <c r="I4888" s="234"/>
      <c r="J4888" s="235"/>
      <c r="K4888" s="144">
        <v>10.97</v>
      </c>
      <c r="L4888" s="146"/>
      <c r="M4888" s="139">
        <v>57</v>
      </c>
      <c r="N4888" s="139"/>
      <c r="O4888" s="244">
        <v>9.9600000000000009</v>
      </c>
      <c r="P4888" s="80" t="s">
        <v>1801</v>
      </c>
      <c r="V4888" s="245"/>
      <c r="W4888" s="245"/>
      <c r="X4888" s="245"/>
    </row>
    <row r="4889" spans="1:24" s="236" customFormat="1">
      <c r="A4889" s="80" t="s">
        <v>1716</v>
      </c>
      <c r="B4889" s="80" t="s">
        <v>3205</v>
      </c>
      <c r="C4889" s="223" t="s">
        <v>2716</v>
      </c>
      <c r="D4889" s="139" t="s">
        <v>4026</v>
      </c>
      <c r="E4889" s="139" t="s">
        <v>301</v>
      </c>
      <c r="F4889" s="139" t="s">
        <v>525</v>
      </c>
      <c r="G4889" s="141"/>
      <c r="H4889" s="141"/>
      <c r="I4889" s="234"/>
      <c r="J4889" s="235"/>
      <c r="K4889" s="141"/>
      <c r="L4889" s="146"/>
      <c r="M4889" s="139">
        <v>0</v>
      </c>
      <c r="N4889" s="139"/>
      <c r="O4889" s="244">
        <v>12.5</v>
      </c>
      <c r="P4889" s="256"/>
    </row>
    <row r="4890" spans="1:24" s="236" customFormat="1">
      <c r="A4890" s="80" t="s">
        <v>3223</v>
      </c>
      <c r="B4890" s="80" t="s">
        <v>3201</v>
      </c>
      <c r="C4890" s="223"/>
      <c r="D4890" s="139" t="s">
        <v>4026</v>
      </c>
      <c r="E4890" s="139" t="s">
        <v>301</v>
      </c>
      <c r="F4890" s="140" t="s">
        <v>2219</v>
      </c>
      <c r="G4890" s="141"/>
      <c r="H4890" s="141"/>
      <c r="I4890" s="234"/>
      <c r="J4890" s="235"/>
      <c r="K4890" s="141"/>
      <c r="L4890" s="146">
        <v>6</v>
      </c>
      <c r="M4890" s="139">
        <v>6</v>
      </c>
      <c r="N4890" s="139"/>
      <c r="O4890" s="292">
        <v>17.739999999999998</v>
      </c>
      <c r="P4890" s="80"/>
    </row>
    <row r="4891" spans="1:24" s="236" customFormat="1" ht="33.75">
      <c r="A4891" s="80" t="s">
        <v>1716</v>
      </c>
      <c r="B4891" s="80" t="s">
        <v>3205</v>
      </c>
      <c r="C4891" s="223" t="s">
        <v>2722</v>
      </c>
      <c r="D4891" s="139" t="s">
        <v>4026</v>
      </c>
      <c r="E4891" s="139" t="s">
        <v>301</v>
      </c>
      <c r="F4891" s="140" t="s">
        <v>2219</v>
      </c>
      <c r="G4891" s="141"/>
      <c r="H4891" s="141"/>
      <c r="I4891" s="234"/>
      <c r="J4891" s="235"/>
      <c r="K4891" s="141"/>
      <c r="L4891" s="146"/>
      <c r="M4891" s="139">
        <v>0</v>
      </c>
      <c r="N4891" s="139"/>
      <c r="O4891" s="244">
        <v>10</v>
      </c>
      <c r="P4891" s="80" t="s">
        <v>2723</v>
      </c>
      <c r="V4891" s="241"/>
      <c r="W4891" s="241"/>
      <c r="X4891" s="241"/>
    </row>
    <row r="4892" spans="1:24" s="236" customFormat="1">
      <c r="A4892" s="80" t="s">
        <v>205</v>
      </c>
      <c r="B4892" s="80" t="s">
        <v>3199</v>
      </c>
      <c r="C4892" s="223" t="s">
        <v>1088</v>
      </c>
      <c r="D4892" s="139" t="s">
        <v>4027</v>
      </c>
      <c r="E4892" s="139" t="s">
        <v>301</v>
      </c>
      <c r="F4892" s="139" t="s">
        <v>525</v>
      </c>
      <c r="G4892" s="144">
        <v>10.125</v>
      </c>
      <c r="H4892" s="141"/>
      <c r="I4892" s="234"/>
      <c r="J4892" s="235"/>
      <c r="K4892" s="144"/>
      <c r="L4892" s="146">
        <v>12</v>
      </c>
      <c r="M4892" s="139">
        <v>6</v>
      </c>
      <c r="N4892" s="139"/>
      <c r="O4892" s="244">
        <v>10.125</v>
      </c>
      <c r="P4892" s="80" t="s">
        <v>1091</v>
      </c>
    </row>
    <row r="4893" spans="1:24" s="236" customFormat="1">
      <c r="A4893" s="80" t="s">
        <v>2225</v>
      </c>
      <c r="B4893" s="80" t="s">
        <v>3199</v>
      </c>
      <c r="C4893" s="223" t="s">
        <v>5142</v>
      </c>
      <c r="D4893" s="139" t="s">
        <v>4027</v>
      </c>
      <c r="E4893" s="139" t="s">
        <v>301</v>
      </c>
      <c r="F4893" s="139"/>
      <c r="G4893" s="141"/>
      <c r="H4893" s="144"/>
      <c r="I4893" s="234"/>
      <c r="J4893" s="235"/>
      <c r="K4893" s="141"/>
      <c r="L4893" s="146">
        <v>13</v>
      </c>
      <c r="M4893" s="139">
        <v>13</v>
      </c>
      <c r="N4893" s="139"/>
      <c r="O4893" s="244">
        <v>12.95</v>
      </c>
      <c r="P4893" s="80"/>
    </row>
    <row r="4894" spans="1:24" s="236" customFormat="1">
      <c r="A4894" s="80" t="s">
        <v>272</v>
      </c>
      <c r="B4894" s="80" t="s">
        <v>3189</v>
      </c>
      <c r="C4894" s="223" t="s">
        <v>1087</v>
      </c>
      <c r="D4894" s="139" t="s">
        <v>4026</v>
      </c>
      <c r="E4894" s="139" t="s">
        <v>301</v>
      </c>
      <c r="F4894" s="139" t="s">
        <v>525</v>
      </c>
      <c r="G4894" s="283">
        <v>9.75</v>
      </c>
      <c r="H4894" s="141"/>
      <c r="I4894" s="234"/>
      <c r="J4894" s="235"/>
      <c r="K4894" s="271"/>
      <c r="L4894" s="146">
        <v>39</v>
      </c>
      <c r="M4894" s="146">
        <v>15</v>
      </c>
      <c r="N4894" s="146"/>
      <c r="O4894" s="284">
        <v>11.36</v>
      </c>
      <c r="P4894" s="272" t="s">
        <v>1084</v>
      </c>
    </row>
    <row r="4895" spans="1:24" s="236" customFormat="1">
      <c r="A4895" s="80"/>
      <c r="B4895" s="80"/>
      <c r="C4895" s="223"/>
      <c r="D4895" s="139"/>
      <c r="E4895" s="139"/>
      <c r="F4895" s="139"/>
      <c r="G4895" s="141"/>
      <c r="H4895" s="141"/>
      <c r="I4895" s="234"/>
      <c r="J4895" s="235"/>
      <c r="K4895" s="141"/>
      <c r="L4895" s="146"/>
      <c r="M4895" s="139"/>
      <c r="N4895" s="139"/>
      <c r="O4895" s="79"/>
      <c r="P4895" s="256"/>
      <c r="R4895" s="241"/>
    </row>
    <row r="4896" spans="1:24" s="236" customFormat="1">
      <c r="A4896" s="80"/>
      <c r="B4896" s="80"/>
      <c r="C4896" s="223"/>
      <c r="D4896" s="139"/>
      <c r="E4896" s="139"/>
      <c r="F4896" s="66"/>
      <c r="G4896" s="14" t="s">
        <v>236</v>
      </c>
      <c r="H4896" s="15" t="s">
        <v>237</v>
      </c>
      <c r="I4896" s="259"/>
      <c r="J4896" s="260"/>
      <c r="K4896" s="67" t="s">
        <v>238</v>
      </c>
      <c r="L4896" s="261"/>
      <c r="M4896" s="261"/>
      <c r="N4896" s="261"/>
      <c r="O4896" s="262"/>
      <c r="P4896" s="256"/>
      <c r="R4896" s="241"/>
    </row>
    <row r="4897" spans="1:21" s="236" customFormat="1">
      <c r="A4897" s="80"/>
      <c r="B4897" s="80"/>
      <c r="C4897" s="223"/>
      <c r="D4897" s="139"/>
      <c r="E4897" s="139"/>
      <c r="F4897" s="68" t="s">
        <v>253</v>
      </c>
      <c r="G4897" s="16">
        <v>31567.739102723241</v>
      </c>
      <c r="H4897" s="16">
        <v>39932.53283346269</v>
      </c>
      <c r="I4897" s="259"/>
      <c r="J4897" s="260"/>
      <c r="K4897" s="16">
        <v>48297.326564202114</v>
      </c>
      <c r="L4897" s="261"/>
      <c r="M4897" s="261"/>
      <c r="N4897" s="261"/>
      <c r="O4897" s="262"/>
      <c r="P4897" s="256"/>
      <c r="R4897" s="241"/>
    </row>
    <row r="4898" spans="1:21" s="236" customFormat="1">
      <c r="A4898" s="80"/>
      <c r="B4898" s="80"/>
      <c r="C4898" s="223"/>
      <c r="D4898" s="139"/>
      <c r="E4898" s="139"/>
      <c r="F4898" s="68" t="s">
        <v>254</v>
      </c>
      <c r="G4898" s="16">
        <v>34988.227165878656</v>
      </c>
      <c r="H4898" s="16">
        <v>45304.3577904794</v>
      </c>
      <c r="I4898" s="259"/>
      <c r="J4898" s="260"/>
      <c r="K4898" s="16">
        <v>54990.895000000004</v>
      </c>
      <c r="L4898" s="261"/>
      <c r="M4898" s="261"/>
      <c r="N4898" s="261"/>
      <c r="O4898" s="262"/>
      <c r="P4898" s="256"/>
      <c r="R4898" s="241"/>
    </row>
    <row r="4899" spans="1:21" s="236" customFormat="1">
      <c r="A4899" s="80"/>
      <c r="B4899" s="80"/>
      <c r="C4899" s="223"/>
      <c r="D4899" s="139"/>
      <c r="E4899" s="139"/>
      <c r="F4899" s="68" t="s">
        <v>255</v>
      </c>
      <c r="G4899" s="16">
        <v>27205.33</v>
      </c>
      <c r="H4899" s="16">
        <v>34684.212500000001</v>
      </c>
      <c r="I4899" s="259"/>
      <c r="J4899" s="260"/>
      <c r="K4899" s="16">
        <v>40950.5</v>
      </c>
      <c r="L4899" s="261"/>
      <c r="M4899" s="261"/>
      <c r="N4899" s="261"/>
      <c r="O4899" s="262"/>
      <c r="P4899" s="256"/>
      <c r="R4899" s="241"/>
    </row>
    <row r="4900" spans="1:21" s="236" customFormat="1">
      <c r="A4900" s="80"/>
      <c r="B4900" s="80"/>
      <c r="C4900" s="223"/>
      <c r="D4900" s="139"/>
      <c r="E4900" s="139"/>
      <c r="F4900" s="68" t="s">
        <v>256</v>
      </c>
      <c r="G4900" s="16">
        <v>31953.168000000001</v>
      </c>
      <c r="H4900" s="16">
        <v>39436.800000000003</v>
      </c>
      <c r="I4900" s="259"/>
      <c r="J4900" s="260"/>
      <c r="K4900" s="16">
        <v>47852</v>
      </c>
      <c r="L4900" s="261"/>
      <c r="M4900" s="261"/>
      <c r="N4900" s="261"/>
      <c r="O4900" s="262"/>
      <c r="P4900" s="256"/>
      <c r="R4900" s="241"/>
    </row>
    <row r="4901" spans="1:21" s="236" customFormat="1">
      <c r="A4901" s="80"/>
      <c r="B4901" s="80"/>
      <c r="C4901" s="223"/>
      <c r="D4901" s="139"/>
      <c r="E4901" s="139"/>
      <c r="F4901" s="68"/>
      <c r="G4901" s="16"/>
      <c r="H4901" s="16"/>
      <c r="I4901" s="259"/>
      <c r="J4901" s="260"/>
      <c r="K4901" s="16"/>
      <c r="L4901" s="261"/>
      <c r="M4901" s="261"/>
      <c r="N4901" s="261"/>
      <c r="O4901" s="262"/>
      <c r="P4901" s="256"/>
      <c r="R4901" s="241"/>
    </row>
    <row r="4902" spans="1:21" s="236" customFormat="1">
      <c r="A4902" s="80"/>
      <c r="B4902" s="80"/>
      <c r="C4902" s="223"/>
      <c r="D4902" s="139"/>
      <c r="E4902" s="139"/>
      <c r="F4902" s="68"/>
      <c r="G4902" s="16"/>
      <c r="H4902" s="69"/>
      <c r="I4902" s="263"/>
      <c r="J4902" s="406" t="s">
        <v>257</v>
      </c>
      <c r="K4902" s="406"/>
      <c r="L4902" s="406"/>
      <c r="M4902" s="406"/>
      <c r="N4902" s="406"/>
      <c r="O4902" s="406"/>
      <c r="P4902" s="256"/>
      <c r="R4902" s="241"/>
    </row>
    <row r="4903" spans="1:21" s="236" customFormat="1">
      <c r="A4903" s="80"/>
      <c r="B4903" s="80"/>
      <c r="C4903" s="223"/>
      <c r="D4903" s="139"/>
      <c r="E4903" s="139"/>
      <c r="F4903" s="68"/>
      <c r="G4903" s="16"/>
      <c r="H4903" s="70"/>
      <c r="I4903" s="264"/>
      <c r="J4903" s="265" t="s">
        <v>258</v>
      </c>
      <c r="K4903" s="71">
        <v>41622.775000000001</v>
      </c>
      <c r="L4903" s="266"/>
      <c r="M4903" s="407" t="s">
        <v>259</v>
      </c>
      <c r="N4903" s="407"/>
      <c r="O4903" s="72">
        <v>35173.479781935392</v>
      </c>
      <c r="P4903" s="256"/>
      <c r="R4903" s="241"/>
    </row>
    <row r="4904" spans="1:21" s="236" customFormat="1">
      <c r="A4904" s="80"/>
      <c r="B4904" s="80"/>
      <c r="C4904" s="223"/>
      <c r="D4904" s="139"/>
      <c r="E4904" s="139"/>
      <c r="F4904" s="261"/>
      <c r="G4904" s="262"/>
      <c r="H4904" s="70"/>
      <c r="I4904" s="264"/>
      <c r="J4904" s="265" t="s">
        <v>260</v>
      </c>
      <c r="K4904" s="71">
        <v>27684.799999999999</v>
      </c>
      <c r="L4904" s="266"/>
      <c r="M4904" s="407" t="s">
        <v>537</v>
      </c>
      <c r="N4904" s="407"/>
      <c r="O4904" s="72">
        <v>39156.896245145079</v>
      </c>
      <c r="P4904" s="256"/>
      <c r="R4904" s="241"/>
    </row>
    <row r="4905" spans="1:21" s="236" customFormat="1">
      <c r="A4905" s="80"/>
      <c r="B4905" s="80"/>
      <c r="C4905" s="223"/>
      <c r="D4905" s="139"/>
      <c r="E4905" s="139"/>
      <c r="F4905" s="139"/>
      <c r="G4905" s="141"/>
      <c r="H4905" s="141"/>
      <c r="I4905" s="234"/>
      <c r="J4905" s="235"/>
      <c r="K4905" s="141"/>
      <c r="L4905" s="146"/>
      <c r="M4905" s="139"/>
      <c r="N4905" s="139"/>
      <c r="O4905" s="79"/>
      <c r="P4905" s="256"/>
      <c r="R4905" s="241"/>
    </row>
    <row r="4906" spans="1:21" ht="20.25">
      <c r="A4906" s="405" t="s">
        <v>2036</v>
      </c>
      <c r="B4906" s="405"/>
      <c r="C4906" s="405"/>
      <c r="D4906" s="228"/>
      <c r="E4906" s="228"/>
      <c r="F4906" s="228"/>
      <c r="G4906" s="130"/>
      <c r="H4906" s="130"/>
      <c r="I4906" s="229"/>
      <c r="J4906" s="132"/>
      <c r="K4906" s="130"/>
      <c r="L4906" s="230"/>
      <c r="M4906" s="230"/>
      <c r="N4906" s="230"/>
      <c r="O4906" s="130"/>
      <c r="P4906" s="134"/>
    </row>
    <row r="4907" spans="1:21" ht="18">
      <c r="A4907" s="61" t="s">
        <v>517</v>
      </c>
      <c r="B4907" s="62" t="s">
        <v>243</v>
      </c>
      <c r="C4907" s="61" t="s">
        <v>233</v>
      </c>
      <c r="D4907" s="61" t="s">
        <v>289</v>
      </c>
      <c r="E4907" s="61" t="s">
        <v>518</v>
      </c>
      <c r="F4907" s="61" t="s">
        <v>519</v>
      </c>
      <c r="G4907" s="63" t="s">
        <v>236</v>
      </c>
      <c r="H4907" s="63" t="s">
        <v>237</v>
      </c>
      <c r="I4907" s="232"/>
      <c r="J4907" s="233" t="s">
        <v>520</v>
      </c>
      <c r="K4907" s="63" t="s">
        <v>238</v>
      </c>
      <c r="L4907" s="61" t="s">
        <v>521</v>
      </c>
      <c r="M4907" s="64" t="s">
        <v>522</v>
      </c>
      <c r="N4907" s="64" t="s">
        <v>523</v>
      </c>
      <c r="O4907" s="65" t="s">
        <v>524</v>
      </c>
      <c r="P4907" s="61" t="s">
        <v>240</v>
      </c>
    </row>
    <row r="4908" spans="1:21" s="236" customFormat="1">
      <c r="A4908" s="80" t="s">
        <v>3241</v>
      </c>
      <c r="B4908" s="80" t="s">
        <v>3213</v>
      </c>
      <c r="C4908" s="223" t="s">
        <v>5143</v>
      </c>
      <c r="D4908" s="139" t="s">
        <v>300</v>
      </c>
      <c r="E4908" s="139"/>
      <c r="F4908" s="139" t="s">
        <v>525</v>
      </c>
      <c r="G4908" s="141">
        <v>64475.839999999997</v>
      </c>
      <c r="H4908" s="141">
        <v>84971.12</v>
      </c>
      <c r="I4908" s="234">
        <v>22</v>
      </c>
      <c r="J4908" s="235">
        <v>1</v>
      </c>
      <c r="K4908" s="141">
        <v>105466.4</v>
      </c>
      <c r="L4908" s="146">
        <v>1</v>
      </c>
      <c r="M4908" s="139">
        <v>1</v>
      </c>
      <c r="N4908" s="167">
        <v>1</v>
      </c>
      <c r="O4908" s="79">
        <v>84971.12</v>
      </c>
      <c r="P4908" s="80"/>
      <c r="S4908" s="241"/>
      <c r="T4908" s="241"/>
      <c r="U4908" s="241"/>
    </row>
    <row r="4909" spans="1:21" s="236" customFormat="1">
      <c r="A4909" s="80" t="s">
        <v>216</v>
      </c>
      <c r="B4909" s="80" t="s">
        <v>3199</v>
      </c>
      <c r="C4909" s="224" t="s">
        <v>2725</v>
      </c>
      <c r="D4909" s="167"/>
      <c r="E4909" s="239" t="s">
        <v>306</v>
      </c>
      <c r="F4909" s="167" t="s">
        <v>525</v>
      </c>
      <c r="G4909" s="85">
        <v>59441.407999999996</v>
      </c>
      <c r="H4909" s="141">
        <v>71539.936000000002</v>
      </c>
      <c r="I4909" s="234">
        <v>21</v>
      </c>
      <c r="J4909" s="235">
        <v>0.95454545454545459</v>
      </c>
      <c r="K4909" s="85">
        <v>83638.464000000007</v>
      </c>
      <c r="L4909" s="240">
        <v>1</v>
      </c>
      <c r="M4909" s="167"/>
      <c r="N4909" s="167">
        <v>5</v>
      </c>
      <c r="O4909" s="85">
        <v>67665.31</v>
      </c>
      <c r="P4909" s="182"/>
    </row>
    <row r="4910" spans="1:21" s="236" customFormat="1">
      <c r="A4910" s="80" t="s">
        <v>3221</v>
      </c>
      <c r="B4910" s="80" t="s">
        <v>3199</v>
      </c>
      <c r="C4910" s="223" t="s">
        <v>5144</v>
      </c>
      <c r="D4910" s="139" t="s">
        <v>300</v>
      </c>
      <c r="E4910" s="139" t="s">
        <v>306</v>
      </c>
      <c r="F4910" s="139" t="s">
        <v>525</v>
      </c>
      <c r="G4910" s="141">
        <v>55509</v>
      </c>
      <c r="H4910" s="141">
        <v>70774.5</v>
      </c>
      <c r="I4910" s="234">
        <v>20</v>
      </c>
      <c r="J4910" s="235">
        <v>0.90909090909090906</v>
      </c>
      <c r="K4910" s="141">
        <v>86040</v>
      </c>
      <c r="L4910" s="146">
        <v>1</v>
      </c>
      <c r="M4910" s="139">
        <v>1</v>
      </c>
      <c r="N4910" s="167">
        <v>3</v>
      </c>
      <c r="O4910" s="79">
        <v>70774</v>
      </c>
      <c r="P4910" s="80"/>
    </row>
    <row r="4911" spans="1:21" s="236" customFormat="1" ht="22.5">
      <c r="A4911" s="80" t="s">
        <v>3212</v>
      </c>
      <c r="B4911" s="80" t="s">
        <v>3213</v>
      </c>
      <c r="C4911" s="223" t="s">
        <v>5145</v>
      </c>
      <c r="D4911" s="139" t="s">
        <v>4026</v>
      </c>
      <c r="E4911" s="139" t="s">
        <v>301</v>
      </c>
      <c r="F4911" s="140" t="s">
        <v>2219</v>
      </c>
      <c r="G4911" s="141">
        <v>45988.38</v>
      </c>
      <c r="H4911" s="141">
        <v>68521.23</v>
      </c>
      <c r="I4911" s="234">
        <v>19</v>
      </c>
      <c r="J4911" s="235">
        <v>0.86363636363636365</v>
      </c>
      <c r="K4911" s="141">
        <v>91054.080000000002</v>
      </c>
      <c r="L4911" s="146"/>
      <c r="M4911" s="139">
        <v>1</v>
      </c>
      <c r="N4911" s="167">
        <v>14</v>
      </c>
      <c r="O4911" s="79">
        <v>53237.39</v>
      </c>
      <c r="P4911" s="80"/>
    </row>
    <row r="4912" spans="1:21" s="236" customFormat="1">
      <c r="A4912" s="80" t="s">
        <v>273</v>
      </c>
      <c r="B4912" s="80" t="s">
        <v>3209</v>
      </c>
      <c r="C4912" s="223" t="s">
        <v>5146</v>
      </c>
      <c r="D4912" s="139" t="s">
        <v>300</v>
      </c>
      <c r="E4912" s="139" t="s">
        <v>306</v>
      </c>
      <c r="F4912" s="139" t="s">
        <v>525</v>
      </c>
      <c r="G4912" s="141">
        <v>52560.56</v>
      </c>
      <c r="H4912" s="141">
        <v>68328.73</v>
      </c>
      <c r="I4912" s="234">
        <v>18</v>
      </c>
      <c r="J4912" s="235">
        <v>0.81818181818181823</v>
      </c>
      <c r="K4912" s="141">
        <v>84096.9</v>
      </c>
      <c r="L4912" s="146">
        <v>1</v>
      </c>
      <c r="M4912" s="139">
        <v>1</v>
      </c>
      <c r="N4912" s="167">
        <v>8</v>
      </c>
      <c r="O4912" s="79">
        <v>60949.75</v>
      </c>
      <c r="P4912" s="80"/>
    </row>
    <row r="4913" spans="1:24" s="236" customFormat="1" ht="13.5">
      <c r="A4913" s="80" t="s">
        <v>209</v>
      </c>
      <c r="B4913" s="80" t="s">
        <v>3201</v>
      </c>
      <c r="C4913" s="223" t="s">
        <v>1093</v>
      </c>
      <c r="D4913" s="139" t="s">
        <v>300</v>
      </c>
      <c r="E4913" s="305" t="s">
        <v>306</v>
      </c>
      <c r="F4913" s="139" t="s">
        <v>525</v>
      </c>
      <c r="G4913" s="271">
        <v>52124.800000000003</v>
      </c>
      <c r="H4913" s="141">
        <v>65145.599999999999</v>
      </c>
      <c r="I4913" s="234">
        <v>17</v>
      </c>
      <c r="J4913" s="235">
        <v>0.77272727272727271</v>
      </c>
      <c r="K4913" s="271">
        <v>78166.399999999994</v>
      </c>
      <c r="L4913" s="146">
        <v>1</v>
      </c>
      <c r="M4913" s="139">
        <v>1</v>
      </c>
      <c r="N4913" s="167">
        <v>6</v>
      </c>
      <c r="O4913" s="242">
        <v>64937.18</v>
      </c>
      <c r="P4913" s="80"/>
    </row>
    <row r="4914" spans="1:24" s="236" customFormat="1">
      <c r="A4914" s="80" t="s">
        <v>217</v>
      </c>
      <c r="B4914" s="80" t="s">
        <v>3199</v>
      </c>
      <c r="C4914" s="223" t="s">
        <v>2724</v>
      </c>
      <c r="D4914" s="139" t="s">
        <v>4027</v>
      </c>
      <c r="E4914" s="139" t="s">
        <v>301</v>
      </c>
      <c r="F4914" s="140" t="s">
        <v>2219</v>
      </c>
      <c r="G4914" s="141">
        <v>48486.464</v>
      </c>
      <c r="H4914" s="141">
        <v>61837.047999999995</v>
      </c>
      <c r="I4914" s="234">
        <v>16</v>
      </c>
      <c r="J4914" s="235">
        <v>0.72727272727272729</v>
      </c>
      <c r="K4914" s="141">
        <v>75187.631999999998</v>
      </c>
      <c r="L4914" s="146">
        <v>8</v>
      </c>
      <c r="M4914" s="139">
        <v>8</v>
      </c>
      <c r="N4914" s="167">
        <v>4</v>
      </c>
      <c r="O4914" s="79">
        <v>70765.077499999999</v>
      </c>
      <c r="P4914" s="80"/>
    </row>
    <row r="4915" spans="1:24" s="236" customFormat="1">
      <c r="A4915" s="80" t="s">
        <v>3359</v>
      </c>
      <c r="B4915" s="80" t="s">
        <v>3201</v>
      </c>
      <c r="C4915" s="223" t="s">
        <v>5147</v>
      </c>
      <c r="D4915" s="139"/>
      <c r="E4915" s="139"/>
      <c r="F4915" s="139"/>
      <c r="G4915" s="271">
        <v>47142.998982008357</v>
      </c>
      <c r="H4915" s="141">
        <v>61304.289963599949</v>
      </c>
      <c r="I4915" s="234">
        <v>15</v>
      </c>
      <c r="J4915" s="235">
        <v>0.68181818181818177</v>
      </c>
      <c r="K4915" s="271">
        <v>75465.580945191541</v>
      </c>
      <c r="L4915" s="146">
        <v>1</v>
      </c>
      <c r="M4915" s="186">
        <v>1</v>
      </c>
      <c r="N4915" s="167">
        <v>2</v>
      </c>
      <c r="O4915" s="79">
        <v>72649.2</v>
      </c>
      <c r="P4915" s="80"/>
      <c r="S4915" s="241"/>
      <c r="T4915" s="241"/>
      <c r="U4915" s="241"/>
    </row>
    <row r="4916" spans="1:24" s="236" customFormat="1">
      <c r="A4916" s="80" t="s">
        <v>272</v>
      </c>
      <c r="B4916" s="80" t="s">
        <v>3189</v>
      </c>
      <c r="C4916" s="223" t="s">
        <v>1096</v>
      </c>
      <c r="D4916" s="139" t="s">
        <v>4026</v>
      </c>
      <c r="E4916" s="139" t="s">
        <v>301</v>
      </c>
      <c r="F4916" s="139" t="s">
        <v>525</v>
      </c>
      <c r="G4916" s="271">
        <v>47091.199999999997</v>
      </c>
      <c r="H4916" s="141">
        <v>61204</v>
      </c>
      <c r="I4916" s="234">
        <v>14</v>
      </c>
      <c r="J4916" s="235">
        <v>0.63636363636363635</v>
      </c>
      <c r="K4916" s="271">
        <v>75316.800000000003</v>
      </c>
      <c r="L4916" s="146">
        <v>3</v>
      </c>
      <c r="M4916" s="146">
        <v>3</v>
      </c>
      <c r="N4916" s="167">
        <v>15</v>
      </c>
      <c r="O4916" s="242">
        <v>48644.26666666667</v>
      </c>
      <c r="P4916" s="272"/>
    </row>
    <row r="4917" spans="1:24" s="236" customFormat="1">
      <c r="A4917" s="80" t="s">
        <v>221</v>
      </c>
      <c r="B4917" s="80" t="s">
        <v>3199</v>
      </c>
      <c r="C4917" s="223" t="s">
        <v>1095</v>
      </c>
      <c r="D4917" s="139" t="s">
        <v>4026</v>
      </c>
      <c r="E4917" s="139" t="s">
        <v>301</v>
      </c>
      <c r="F4917" s="140" t="s">
        <v>2219</v>
      </c>
      <c r="G4917" s="267">
        <v>47670.98</v>
      </c>
      <c r="H4917" s="141">
        <v>60065.430000000008</v>
      </c>
      <c r="I4917" s="234">
        <v>13</v>
      </c>
      <c r="J4917" s="235">
        <v>0.59090909090909094</v>
      </c>
      <c r="K4917" s="267">
        <v>72459.88</v>
      </c>
      <c r="L4917" s="146">
        <v>6</v>
      </c>
      <c r="M4917" s="139">
        <v>5</v>
      </c>
      <c r="N4917" s="167">
        <v>10</v>
      </c>
      <c r="O4917" s="79">
        <v>60295</v>
      </c>
      <c r="P4917" s="80"/>
    </row>
    <row r="4918" spans="1:24" s="236" customFormat="1">
      <c r="A4918" s="80" t="s">
        <v>3204</v>
      </c>
      <c r="B4918" s="80" t="s">
        <v>3204</v>
      </c>
      <c r="C4918" s="223" t="s">
        <v>5148</v>
      </c>
      <c r="D4918" s="139" t="s">
        <v>300</v>
      </c>
      <c r="E4918" s="139" t="s">
        <v>301</v>
      </c>
      <c r="F4918" s="139" t="s">
        <v>525</v>
      </c>
      <c r="G4918" s="141">
        <v>46345.26</v>
      </c>
      <c r="H4918" s="141">
        <v>57931.899999999994</v>
      </c>
      <c r="I4918" s="234">
        <v>12</v>
      </c>
      <c r="J4918" s="235">
        <v>0.54545454545454541</v>
      </c>
      <c r="K4918" s="141">
        <v>69518.539999999994</v>
      </c>
      <c r="L4918" s="146">
        <v>1</v>
      </c>
      <c r="M4918" s="139">
        <v>1</v>
      </c>
      <c r="N4918" s="167">
        <v>9</v>
      </c>
      <c r="O4918" s="79">
        <v>60564.14</v>
      </c>
      <c r="P4918" s="80"/>
    </row>
    <row r="4919" spans="1:24" s="236" customFormat="1">
      <c r="A4919" s="80" t="s">
        <v>1713</v>
      </c>
      <c r="B4919" s="80" t="s">
        <v>3199</v>
      </c>
      <c r="C4919" s="223" t="s">
        <v>2727</v>
      </c>
      <c r="D4919" s="140" t="s">
        <v>300</v>
      </c>
      <c r="E4919" s="139" t="s">
        <v>301</v>
      </c>
      <c r="F4919" s="139" t="s">
        <v>525</v>
      </c>
      <c r="G4919" s="141">
        <v>45295.360000000001</v>
      </c>
      <c r="H4919" s="141">
        <v>57751.58</v>
      </c>
      <c r="I4919" s="234">
        <v>11</v>
      </c>
      <c r="J4919" s="235">
        <v>0.5</v>
      </c>
      <c r="K4919" s="141">
        <v>70207.8</v>
      </c>
      <c r="L4919" s="146">
        <v>3</v>
      </c>
      <c r="M4919" s="139">
        <v>3</v>
      </c>
      <c r="N4919" s="167">
        <v>13</v>
      </c>
      <c r="O4919" s="79">
        <v>55558.26</v>
      </c>
      <c r="P4919" s="80"/>
    </row>
    <row r="4920" spans="1:24" s="236" customFormat="1">
      <c r="A4920" s="80" t="s">
        <v>223</v>
      </c>
      <c r="B4920" s="80" t="s">
        <v>3201</v>
      </c>
      <c r="C4920" s="223" t="s">
        <v>2726</v>
      </c>
      <c r="D4920" s="139" t="s">
        <v>4027</v>
      </c>
      <c r="E4920" s="139" t="s">
        <v>306</v>
      </c>
      <c r="F4920" s="139" t="s">
        <v>525</v>
      </c>
      <c r="G4920" s="271">
        <v>45073.599999999999</v>
      </c>
      <c r="H4920" s="141">
        <v>56342</v>
      </c>
      <c r="I4920" s="234">
        <v>10</v>
      </c>
      <c r="J4920" s="235">
        <v>0.45454545454545453</v>
      </c>
      <c r="K4920" s="271">
        <v>67610.399999999994</v>
      </c>
      <c r="L4920" s="146">
        <v>1</v>
      </c>
      <c r="M4920" s="146">
        <v>1</v>
      </c>
      <c r="N4920" s="167">
        <v>7</v>
      </c>
      <c r="O4920" s="79">
        <v>62955.360000000001</v>
      </c>
      <c r="P4920" s="80"/>
    </row>
    <row r="4921" spans="1:24" s="236" customFormat="1">
      <c r="A4921" s="80" t="s">
        <v>3194</v>
      </c>
      <c r="B4921" s="80" t="s">
        <v>3214</v>
      </c>
      <c r="C4921" s="223" t="s">
        <v>1096</v>
      </c>
      <c r="D4921" s="139" t="s">
        <v>300</v>
      </c>
      <c r="E4921" s="139" t="s">
        <v>301</v>
      </c>
      <c r="F4921" s="139" t="s">
        <v>525</v>
      </c>
      <c r="G4921" s="141">
        <v>42200</v>
      </c>
      <c r="H4921" s="141">
        <v>55862.5</v>
      </c>
      <c r="I4921" s="234">
        <v>9</v>
      </c>
      <c r="J4921" s="235">
        <v>0.40909090909090912</v>
      </c>
      <c r="K4921" s="141">
        <v>69525</v>
      </c>
      <c r="L4921" s="146">
        <v>2</v>
      </c>
      <c r="M4921" s="139">
        <v>2</v>
      </c>
      <c r="N4921" s="167">
        <v>18</v>
      </c>
      <c r="O4921" s="79">
        <v>44792.88</v>
      </c>
      <c r="P4921" s="80"/>
    </row>
    <row r="4922" spans="1:24" s="236" customFormat="1">
      <c r="A4922" s="80" t="s">
        <v>277</v>
      </c>
      <c r="B4922" s="80" t="s">
        <v>3201</v>
      </c>
      <c r="C4922" s="223" t="s">
        <v>1096</v>
      </c>
      <c r="D4922" s="139" t="s">
        <v>4026</v>
      </c>
      <c r="E4922" s="139" t="s">
        <v>301</v>
      </c>
      <c r="F4922" s="140" t="s">
        <v>2219</v>
      </c>
      <c r="G4922" s="141">
        <v>42660.800000000003</v>
      </c>
      <c r="H4922" s="141">
        <v>55827.200000000004</v>
      </c>
      <c r="I4922" s="234">
        <v>8</v>
      </c>
      <c r="J4922" s="235">
        <v>0.36363636363636365</v>
      </c>
      <c r="K4922" s="141">
        <v>68993.600000000006</v>
      </c>
      <c r="L4922" s="146">
        <v>4</v>
      </c>
      <c r="M4922" s="139">
        <v>4</v>
      </c>
      <c r="N4922" s="167">
        <v>21</v>
      </c>
      <c r="O4922" s="79">
        <v>40359</v>
      </c>
      <c r="P4922" s="80"/>
    </row>
    <row r="4923" spans="1:24" s="236" customFormat="1">
      <c r="A4923" s="80" t="s">
        <v>208</v>
      </c>
      <c r="B4923" s="80" t="s">
        <v>3201</v>
      </c>
      <c r="C4923" s="237" t="s">
        <v>1096</v>
      </c>
      <c r="D4923" s="139" t="s">
        <v>4026</v>
      </c>
      <c r="E4923" s="139" t="s">
        <v>306</v>
      </c>
      <c r="F4923" s="140" t="s">
        <v>2219</v>
      </c>
      <c r="G4923" s="141">
        <v>40518</v>
      </c>
      <c r="H4923" s="141">
        <v>55078</v>
      </c>
      <c r="I4923" s="234">
        <v>7</v>
      </c>
      <c r="J4923" s="235">
        <v>0.31818181818181818</v>
      </c>
      <c r="K4923" s="141">
        <v>69638</v>
      </c>
      <c r="L4923" s="146">
        <v>6</v>
      </c>
      <c r="M4923" s="139">
        <v>6</v>
      </c>
      <c r="N4923" s="167">
        <v>11</v>
      </c>
      <c r="O4923" s="79">
        <v>59127</v>
      </c>
      <c r="P4923" s="80"/>
    </row>
    <row r="4924" spans="1:24" s="236" customFormat="1">
      <c r="A4924" s="80" t="s">
        <v>1716</v>
      </c>
      <c r="B4924" s="80" t="s">
        <v>3205</v>
      </c>
      <c r="C4924" s="223" t="s">
        <v>2729</v>
      </c>
      <c r="D4924" s="139" t="s">
        <v>4026</v>
      </c>
      <c r="E4924" s="139" t="s">
        <v>301</v>
      </c>
      <c r="F4924" s="140" t="s">
        <v>2219</v>
      </c>
      <c r="G4924" s="141">
        <v>35684.480000000003</v>
      </c>
      <c r="H4924" s="141">
        <v>53670.850000000006</v>
      </c>
      <c r="I4924" s="234">
        <v>6</v>
      </c>
      <c r="J4924" s="235">
        <v>0.27272727272727271</v>
      </c>
      <c r="K4924" s="141">
        <v>71657.22</v>
      </c>
      <c r="L4924" s="146">
        <v>1</v>
      </c>
      <c r="M4924" s="139">
        <v>1</v>
      </c>
      <c r="N4924" s="167">
        <v>17</v>
      </c>
      <c r="O4924" s="79">
        <v>46835.77</v>
      </c>
      <c r="P4924" s="80"/>
    </row>
    <row r="4925" spans="1:24" s="236" customFormat="1">
      <c r="A4925" s="80" t="s">
        <v>1722</v>
      </c>
      <c r="B4925" s="80" t="s">
        <v>3201</v>
      </c>
      <c r="C4925" s="223" t="s">
        <v>2728</v>
      </c>
      <c r="D4925" s="139" t="s">
        <v>4027</v>
      </c>
      <c r="E4925" s="139" t="s">
        <v>301</v>
      </c>
      <c r="F4925" s="140" t="s">
        <v>2219</v>
      </c>
      <c r="G4925" s="141">
        <v>36928</v>
      </c>
      <c r="H4925" s="141">
        <v>47083</v>
      </c>
      <c r="I4925" s="234">
        <v>5</v>
      </c>
      <c r="J4925" s="235">
        <v>0.22727272727272727</v>
      </c>
      <c r="K4925" s="141">
        <v>57238</v>
      </c>
      <c r="L4925" s="146">
        <v>1</v>
      </c>
      <c r="M4925" s="139">
        <v>1</v>
      </c>
      <c r="N4925" s="167">
        <v>19</v>
      </c>
      <c r="O4925" s="141">
        <v>44291.519999999997</v>
      </c>
      <c r="P4925" s="80"/>
    </row>
    <row r="4926" spans="1:24" s="236" customFormat="1">
      <c r="A4926" s="80" t="s">
        <v>1732</v>
      </c>
      <c r="B4926" s="80" t="s">
        <v>3297</v>
      </c>
      <c r="C4926" s="223" t="s">
        <v>5149</v>
      </c>
      <c r="D4926" s="139"/>
      <c r="E4926" s="139"/>
      <c r="F4926" s="139" t="s">
        <v>525</v>
      </c>
      <c r="G4926" s="141">
        <v>35568</v>
      </c>
      <c r="H4926" s="141">
        <v>42536</v>
      </c>
      <c r="I4926" s="234">
        <v>4</v>
      </c>
      <c r="J4926" s="235">
        <v>0.18181818181818182</v>
      </c>
      <c r="K4926" s="141">
        <v>49504</v>
      </c>
      <c r="L4926" s="146">
        <v>3</v>
      </c>
      <c r="M4926" s="139">
        <v>3</v>
      </c>
      <c r="N4926" s="167">
        <v>16</v>
      </c>
      <c r="O4926" s="79">
        <v>48332.26528</v>
      </c>
      <c r="P4926" s="80" t="s">
        <v>5134</v>
      </c>
      <c r="V4926" s="245"/>
      <c r="W4926" s="245"/>
      <c r="X4926" s="245"/>
    </row>
    <row r="4927" spans="1:24" s="236" customFormat="1">
      <c r="A4927" s="80" t="s">
        <v>3256</v>
      </c>
      <c r="B4927" s="80" t="s">
        <v>3222</v>
      </c>
      <c r="C4927" s="224" t="s">
        <v>1098</v>
      </c>
      <c r="D4927" s="139" t="s">
        <v>4026</v>
      </c>
      <c r="E4927" s="167"/>
      <c r="F4927" s="140" t="s">
        <v>2219</v>
      </c>
      <c r="G4927" s="156">
        <v>34527.999999999993</v>
      </c>
      <c r="H4927" s="141">
        <v>41870.399999999994</v>
      </c>
      <c r="I4927" s="234">
        <v>3</v>
      </c>
      <c r="J4927" s="235">
        <v>0.13636363636363635</v>
      </c>
      <c r="K4927" s="156">
        <v>49212.800000000003</v>
      </c>
      <c r="L4927" s="240"/>
      <c r="M4927" s="167">
        <v>8</v>
      </c>
      <c r="N4927" s="167">
        <v>20</v>
      </c>
      <c r="O4927" s="85">
        <v>41579.199999999997</v>
      </c>
      <c r="P4927" s="182"/>
    </row>
    <row r="4928" spans="1:24" s="236" customFormat="1">
      <c r="A4928" s="80" t="s">
        <v>3209</v>
      </c>
      <c r="B4928" s="80" t="s">
        <v>3209</v>
      </c>
      <c r="C4928" s="223" t="s">
        <v>5150</v>
      </c>
      <c r="D4928" s="139" t="s">
        <v>4026</v>
      </c>
      <c r="E4928" s="139" t="s">
        <v>301</v>
      </c>
      <c r="F4928" s="139"/>
      <c r="G4928" s="141">
        <v>29744</v>
      </c>
      <c r="H4928" s="141">
        <v>38677.599999999999</v>
      </c>
      <c r="I4928" s="234">
        <v>2</v>
      </c>
      <c r="J4928" s="235">
        <v>9.0909090909090912E-2</v>
      </c>
      <c r="K4928" s="141">
        <v>47611.199999999997</v>
      </c>
      <c r="L4928" s="146"/>
      <c r="M4928" s="139">
        <v>0</v>
      </c>
      <c r="N4928" s="167"/>
      <c r="O4928" s="244"/>
      <c r="P4928" s="80"/>
    </row>
    <row r="4929" spans="1:18" s="236" customFormat="1">
      <c r="A4929" s="80" t="s">
        <v>1733</v>
      </c>
      <c r="B4929" s="80" t="s">
        <v>3213</v>
      </c>
      <c r="C4929" s="223" t="s">
        <v>1097</v>
      </c>
      <c r="D4929" s="139" t="s">
        <v>4027</v>
      </c>
      <c r="E4929" s="139" t="s">
        <v>301</v>
      </c>
      <c r="F4929" s="140" t="s">
        <v>2219</v>
      </c>
      <c r="G4929" s="141">
        <v>32166</v>
      </c>
      <c r="H4929" s="141">
        <v>38600</v>
      </c>
      <c r="I4929" s="234">
        <v>1</v>
      </c>
      <c r="J4929" s="235">
        <v>4.5454545454545456E-2</v>
      </c>
      <c r="K4929" s="141">
        <v>45034</v>
      </c>
      <c r="L4929" s="146">
        <v>2</v>
      </c>
      <c r="M4929" s="139">
        <v>2</v>
      </c>
      <c r="N4929" s="167">
        <v>22</v>
      </c>
      <c r="O4929" s="79">
        <v>32166</v>
      </c>
      <c r="P4929" s="80"/>
    </row>
    <row r="4930" spans="1:18" s="236" customFormat="1">
      <c r="A4930" s="80" t="s">
        <v>3223</v>
      </c>
      <c r="B4930" s="80" t="s">
        <v>3201</v>
      </c>
      <c r="C4930" s="223" t="s">
        <v>1150</v>
      </c>
      <c r="D4930" s="139" t="s">
        <v>4026</v>
      </c>
      <c r="E4930" s="139" t="s">
        <v>301</v>
      </c>
      <c r="F4930" s="140" t="s">
        <v>365</v>
      </c>
      <c r="G4930" s="141"/>
      <c r="H4930" s="141"/>
      <c r="I4930" s="234"/>
      <c r="J4930" s="235"/>
      <c r="K4930" s="141"/>
      <c r="L4930" s="146">
        <v>1</v>
      </c>
      <c r="M4930" s="139">
        <v>1</v>
      </c>
      <c r="N4930" s="167">
        <v>12</v>
      </c>
      <c r="O4930" s="208">
        <v>58198.400000000001</v>
      </c>
      <c r="P4930" s="80"/>
    </row>
    <row r="4931" spans="1:18" s="236" customFormat="1">
      <c r="A4931" s="80"/>
      <c r="B4931" s="80"/>
      <c r="C4931" s="223"/>
      <c r="D4931" s="139"/>
      <c r="E4931" s="139"/>
      <c r="F4931" s="139"/>
      <c r="G4931" s="141"/>
      <c r="H4931" s="141"/>
      <c r="I4931" s="234"/>
      <c r="J4931" s="235"/>
      <c r="K4931" s="141"/>
      <c r="L4931" s="146"/>
      <c r="M4931" s="139"/>
      <c r="N4931" s="139"/>
      <c r="O4931" s="79"/>
      <c r="P4931" s="256"/>
      <c r="R4931" s="241"/>
    </row>
    <row r="4932" spans="1:18" s="236" customFormat="1">
      <c r="A4932" s="80"/>
      <c r="B4932" s="80"/>
      <c r="C4932" s="223"/>
      <c r="D4932" s="139"/>
      <c r="E4932" s="139"/>
      <c r="F4932" s="66"/>
      <c r="G4932" s="14" t="s">
        <v>236</v>
      </c>
      <c r="H4932" s="15" t="s">
        <v>237</v>
      </c>
      <c r="I4932" s="259"/>
      <c r="J4932" s="260"/>
      <c r="K4932" s="67" t="s">
        <v>238</v>
      </c>
      <c r="L4932" s="261"/>
      <c r="M4932" s="261"/>
      <c r="N4932" s="261"/>
      <c r="O4932" s="262"/>
      <c r="P4932" s="256"/>
      <c r="R4932" s="241"/>
    </row>
    <row r="4933" spans="1:18" s="236" customFormat="1">
      <c r="A4933" s="80"/>
      <c r="B4933" s="80"/>
      <c r="C4933" s="223"/>
      <c r="D4933" s="139"/>
      <c r="E4933" s="139"/>
      <c r="F4933" s="68" t="s">
        <v>253</v>
      </c>
      <c r="G4933" s="16">
        <v>44872.869590091286</v>
      </c>
      <c r="H4933" s="16">
        <v>57951.041543799991</v>
      </c>
      <c r="I4933" s="259"/>
      <c r="J4933" s="260"/>
      <c r="K4933" s="16">
        <v>71029.213497508725</v>
      </c>
      <c r="L4933" s="261"/>
      <c r="M4933" s="261"/>
      <c r="N4933" s="261"/>
      <c r="O4933" s="262"/>
      <c r="P4933" s="256"/>
      <c r="R4933" s="241"/>
    </row>
    <row r="4934" spans="1:18" s="236" customFormat="1">
      <c r="A4934" s="80"/>
      <c r="B4934" s="80"/>
      <c r="C4934" s="223"/>
      <c r="D4934" s="139"/>
      <c r="E4934" s="139"/>
      <c r="F4934" s="68" t="s">
        <v>254</v>
      </c>
      <c r="G4934" s="16">
        <v>48282.593000000001</v>
      </c>
      <c r="H4934" s="16">
        <v>64318.462</v>
      </c>
      <c r="I4934" s="259"/>
      <c r="J4934" s="260"/>
      <c r="K4934" s="16">
        <v>77491.195236297877</v>
      </c>
      <c r="L4934" s="261"/>
      <c r="M4934" s="261"/>
      <c r="N4934" s="261"/>
      <c r="O4934" s="262"/>
      <c r="P4934" s="256"/>
      <c r="R4934" s="241"/>
    </row>
    <row r="4935" spans="1:18" s="236" customFormat="1">
      <c r="A4935" s="80"/>
      <c r="B4935" s="80"/>
      <c r="C4935" s="223"/>
      <c r="D4935" s="139"/>
      <c r="E4935" s="139"/>
      <c r="F4935" s="68" t="s">
        <v>255</v>
      </c>
      <c r="G4935" s="16">
        <v>37825.5</v>
      </c>
      <c r="H4935" s="16">
        <v>54022.637500000004</v>
      </c>
      <c r="I4935" s="259"/>
      <c r="J4935" s="260"/>
      <c r="K4935" s="16">
        <v>67956.2</v>
      </c>
      <c r="L4935" s="261"/>
      <c r="M4935" s="261"/>
      <c r="N4935" s="261"/>
      <c r="O4935" s="262"/>
      <c r="P4935" s="256"/>
      <c r="R4935" s="241"/>
    </row>
    <row r="4936" spans="1:18" s="236" customFormat="1">
      <c r="A4936" s="80"/>
      <c r="B4936" s="80"/>
      <c r="C4936" s="223"/>
      <c r="D4936" s="139"/>
      <c r="E4936" s="139"/>
      <c r="F4936" s="68" t="s">
        <v>256</v>
      </c>
      <c r="G4936" s="16">
        <v>45641.869999999995</v>
      </c>
      <c r="H4936" s="16">
        <v>57841.74</v>
      </c>
      <c r="I4936" s="259"/>
      <c r="J4936" s="260"/>
      <c r="K4936" s="16">
        <v>70932.510000000009</v>
      </c>
      <c r="L4936" s="261"/>
      <c r="M4936" s="261"/>
      <c r="N4936" s="261"/>
      <c r="O4936" s="262"/>
      <c r="P4936" s="256"/>
      <c r="R4936" s="241"/>
    </row>
    <row r="4937" spans="1:18" s="236" customFormat="1">
      <c r="A4937" s="80"/>
      <c r="B4937" s="80"/>
      <c r="C4937" s="223"/>
      <c r="D4937" s="139"/>
      <c r="E4937" s="139"/>
      <c r="F4937" s="68"/>
      <c r="G4937" s="16"/>
      <c r="H4937" s="16"/>
      <c r="I4937" s="259"/>
      <c r="J4937" s="260"/>
      <c r="K4937" s="16"/>
      <c r="L4937" s="261"/>
      <c r="M4937" s="261"/>
      <c r="N4937" s="261"/>
      <c r="O4937" s="262"/>
      <c r="P4937" s="256"/>
      <c r="R4937" s="241"/>
    </row>
    <row r="4938" spans="1:18" s="236" customFormat="1">
      <c r="A4938" s="80"/>
      <c r="B4938" s="80"/>
      <c r="C4938" s="223"/>
      <c r="D4938" s="139"/>
      <c r="E4938" s="139"/>
      <c r="F4938" s="68"/>
      <c r="G4938" s="16"/>
      <c r="H4938" s="69"/>
      <c r="I4938" s="263"/>
      <c r="J4938" s="406" t="s">
        <v>257</v>
      </c>
      <c r="K4938" s="406"/>
      <c r="L4938" s="406"/>
      <c r="M4938" s="406"/>
      <c r="N4938" s="406"/>
      <c r="O4938" s="406"/>
      <c r="P4938" s="256"/>
      <c r="R4938" s="241"/>
    </row>
    <row r="4939" spans="1:18" s="236" customFormat="1">
      <c r="A4939" s="80"/>
      <c r="B4939" s="80"/>
      <c r="C4939" s="223"/>
      <c r="D4939" s="139"/>
      <c r="E4939" s="139"/>
      <c r="F4939" s="68"/>
      <c r="G4939" s="16"/>
      <c r="H4939" s="70"/>
      <c r="I4939" s="264"/>
      <c r="J4939" s="265" t="s">
        <v>258</v>
      </c>
      <c r="K4939" s="71">
        <v>64441.724999999999</v>
      </c>
      <c r="L4939" s="266"/>
      <c r="M4939" s="407" t="s">
        <v>259</v>
      </c>
      <c r="N4939" s="407"/>
      <c r="O4939" s="72">
        <v>56802.185883939383</v>
      </c>
      <c r="P4939" s="256"/>
      <c r="R4939" s="241"/>
    </row>
    <row r="4940" spans="1:18" s="236" customFormat="1">
      <c r="A4940" s="80"/>
      <c r="B4940" s="80"/>
      <c r="C4940" s="223"/>
      <c r="D4940" s="139"/>
      <c r="E4940" s="139"/>
      <c r="F4940" s="261"/>
      <c r="G4940" s="262"/>
      <c r="H4940" s="70"/>
      <c r="I4940" s="264"/>
      <c r="J4940" s="265" t="s">
        <v>260</v>
      </c>
      <c r="K4940" s="71">
        <v>47209.893819999998</v>
      </c>
      <c r="L4940" s="266"/>
      <c r="M4940" s="407" t="s">
        <v>537</v>
      </c>
      <c r="N4940" s="407"/>
      <c r="O4940" s="72">
        <v>54696.603378909087</v>
      </c>
      <c r="P4940" s="256"/>
      <c r="R4940" s="241"/>
    </row>
    <row r="4941" spans="1:18" s="236" customFormat="1">
      <c r="A4941" s="80"/>
      <c r="B4941" s="80"/>
      <c r="C4941" s="223"/>
      <c r="D4941" s="139"/>
      <c r="E4941" s="139"/>
      <c r="F4941" s="139"/>
      <c r="G4941" s="141"/>
      <c r="H4941" s="141"/>
      <c r="I4941" s="234"/>
      <c r="J4941" s="235"/>
      <c r="K4941" s="141"/>
      <c r="L4941" s="146"/>
      <c r="M4941" s="139"/>
      <c r="N4941" s="139"/>
      <c r="O4941" s="79"/>
      <c r="P4941" s="256"/>
      <c r="R4941" s="241"/>
    </row>
    <row r="4942" spans="1:18" ht="20.25">
      <c r="A4942" s="405" t="s">
        <v>97</v>
      </c>
      <c r="B4942" s="405"/>
      <c r="C4942" s="405"/>
      <c r="D4942" s="228"/>
      <c r="E4942" s="228"/>
      <c r="F4942" s="228"/>
      <c r="G4942" s="130"/>
      <c r="H4942" s="130"/>
      <c r="I4942" s="229"/>
      <c r="J4942" s="132"/>
      <c r="K4942" s="130"/>
      <c r="L4942" s="230"/>
      <c r="M4942" s="230"/>
      <c r="N4942" s="230"/>
      <c r="O4942" s="130"/>
      <c r="P4942" s="134"/>
    </row>
    <row r="4943" spans="1:18" ht="18">
      <c r="A4943" s="61" t="s">
        <v>517</v>
      </c>
      <c r="B4943" s="62" t="s">
        <v>243</v>
      </c>
      <c r="C4943" s="61" t="s">
        <v>233</v>
      </c>
      <c r="D4943" s="61" t="s">
        <v>289</v>
      </c>
      <c r="E4943" s="61" t="s">
        <v>518</v>
      </c>
      <c r="F4943" s="61" t="s">
        <v>519</v>
      </c>
      <c r="G4943" s="63" t="s">
        <v>236</v>
      </c>
      <c r="H4943" s="63" t="s">
        <v>237</v>
      </c>
      <c r="I4943" s="232"/>
      <c r="J4943" s="233" t="s">
        <v>520</v>
      </c>
      <c r="K4943" s="63" t="s">
        <v>238</v>
      </c>
      <c r="L4943" s="61" t="s">
        <v>521</v>
      </c>
      <c r="M4943" s="64" t="s">
        <v>522</v>
      </c>
      <c r="N4943" s="64" t="s">
        <v>523</v>
      </c>
      <c r="O4943" s="65" t="s">
        <v>524</v>
      </c>
      <c r="P4943" s="61" t="s">
        <v>240</v>
      </c>
    </row>
    <row r="4944" spans="1:18" s="236" customFormat="1">
      <c r="A4944" s="80" t="s">
        <v>274</v>
      </c>
      <c r="B4944" s="80" t="s">
        <v>3222</v>
      </c>
      <c r="C4944" s="223" t="s">
        <v>1078</v>
      </c>
      <c r="D4944" s="139" t="s">
        <v>300</v>
      </c>
      <c r="E4944" s="139"/>
      <c r="F4944" s="139" t="s">
        <v>525</v>
      </c>
      <c r="G4944" s="141">
        <v>81439</v>
      </c>
      <c r="H4944" s="141">
        <v>101798.5</v>
      </c>
      <c r="I4944" s="234">
        <v>60</v>
      </c>
      <c r="J4944" s="235">
        <v>1</v>
      </c>
      <c r="K4944" s="141">
        <v>122158</v>
      </c>
      <c r="L4944" s="146">
        <v>1</v>
      </c>
      <c r="M4944" s="139">
        <v>1</v>
      </c>
      <c r="N4944" s="167">
        <v>2</v>
      </c>
      <c r="O4944" s="79">
        <v>105768</v>
      </c>
      <c r="P4944" s="80"/>
    </row>
    <row r="4945" spans="1:24" s="236" customFormat="1" ht="22.5">
      <c r="A4945" s="80" t="s">
        <v>3212</v>
      </c>
      <c r="B4945" s="80" t="s">
        <v>3213</v>
      </c>
      <c r="C4945" s="223" t="s">
        <v>5151</v>
      </c>
      <c r="D4945" s="139" t="s">
        <v>300</v>
      </c>
      <c r="E4945" s="139" t="s">
        <v>306</v>
      </c>
      <c r="F4945" s="140" t="s">
        <v>2219</v>
      </c>
      <c r="G4945" s="141">
        <v>64710.67</v>
      </c>
      <c r="H4945" s="141">
        <v>96416.424999999988</v>
      </c>
      <c r="I4945" s="234">
        <v>59</v>
      </c>
      <c r="J4945" s="235">
        <v>0.98333333333333328</v>
      </c>
      <c r="K4945" s="141">
        <v>128122.18</v>
      </c>
      <c r="L4945" s="146"/>
      <c r="M4945" s="139">
        <v>1</v>
      </c>
      <c r="N4945" s="167">
        <v>4</v>
      </c>
      <c r="O4945" s="79">
        <v>82474.13</v>
      </c>
      <c r="P4945" s="80"/>
    </row>
    <row r="4946" spans="1:24" s="236" customFormat="1">
      <c r="A4946" s="80" t="s">
        <v>213</v>
      </c>
      <c r="B4946" s="80" t="s">
        <v>3199</v>
      </c>
      <c r="C4946" s="223" t="s">
        <v>2699</v>
      </c>
      <c r="D4946" s="139" t="s">
        <v>300</v>
      </c>
      <c r="E4946" s="139" t="s">
        <v>306</v>
      </c>
      <c r="F4946" s="139"/>
      <c r="G4946" s="141">
        <v>69198.31</v>
      </c>
      <c r="H4946" s="141">
        <v>89957.804999999993</v>
      </c>
      <c r="I4946" s="234">
        <v>58</v>
      </c>
      <c r="J4946" s="235">
        <v>0.96666666666666667</v>
      </c>
      <c r="K4946" s="141">
        <v>110717.3</v>
      </c>
      <c r="L4946" s="146">
        <v>2</v>
      </c>
      <c r="M4946" s="139">
        <v>2</v>
      </c>
      <c r="N4946" s="167">
        <v>6</v>
      </c>
      <c r="O4946" s="79">
        <v>73829.600000000006</v>
      </c>
      <c r="P4946" s="80"/>
      <c r="S4946" s="241"/>
      <c r="T4946" s="241"/>
      <c r="U4946" s="241"/>
    </row>
    <row r="4947" spans="1:24" s="236" customFormat="1">
      <c r="A4947" s="80" t="s">
        <v>220</v>
      </c>
      <c r="B4947" s="80" t="s">
        <v>3201</v>
      </c>
      <c r="C4947" s="223" t="s">
        <v>1078</v>
      </c>
      <c r="D4947" s="139" t="s">
        <v>300</v>
      </c>
      <c r="E4947" s="139" t="s">
        <v>301</v>
      </c>
      <c r="F4947" s="139" t="s">
        <v>525</v>
      </c>
      <c r="G4947" s="141">
        <v>66581</v>
      </c>
      <c r="H4947" s="141">
        <v>85604</v>
      </c>
      <c r="I4947" s="234">
        <v>57</v>
      </c>
      <c r="J4947" s="235">
        <v>0.95</v>
      </c>
      <c r="K4947" s="141">
        <v>104627</v>
      </c>
      <c r="L4947" s="146">
        <v>2</v>
      </c>
      <c r="M4947" s="139">
        <v>2</v>
      </c>
      <c r="N4947" s="167">
        <v>11</v>
      </c>
      <c r="O4947" s="79">
        <v>72952.320000000007</v>
      </c>
      <c r="P4947" s="80"/>
    </row>
    <row r="4948" spans="1:24" s="236" customFormat="1">
      <c r="A4948" s="80" t="s">
        <v>3230</v>
      </c>
      <c r="B4948" s="80" t="s">
        <v>3220</v>
      </c>
      <c r="C4948" s="223" t="s">
        <v>2694</v>
      </c>
      <c r="D4948" s="139" t="s">
        <v>300</v>
      </c>
      <c r="E4948" s="139" t="s">
        <v>306</v>
      </c>
      <c r="F4948" s="139" t="s">
        <v>525</v>
      </c>
      <c r="G4948" s="141">
        <v>58997</v>
      </c>
      <c r="H4948" s="141">
        <v>82784</v>
      </c>
      <c r="I4948" s="234">
        <v>56</v>
      </c>
      <c r="J4948" s="235">
        <v>0.93333333333333335</v>
      </c>
      <c r="K4948" s="141">
        <v>106571</v>
      </c>
      <c r="L4948" s="146">
        <v>1</v>
      </c>
      <c r="M4948" s="139">
        <v>1</v>
      </c>
      <c r="N4948" s="167">
        <v>9</v>
      </c>
      <c r="O4948" s="79">
        <v>73111</v>
      </c>
      <c r="P4948" s="80"/>
    </row>
    <row r="4949" spans="1:24" s="236" customFormat="1">
      <c r="A4949" s="80" t="s">
        <v>3281</v>
      </c>
      <c r="B4949" s="80" t="s">
        <v>3258</v>
      </c>
      <c r="C4949" s="223" t="s">
        <v>5152</v>
      </c>
      <c r="D4949" s="139" t="s">
        <v>300</v>
      </c>
      <c r="E4949" s="139" t="s">
        <v>301</v>
      </c>
      <c r="F4949" s="139" t="s">
        <v>525</v>
      </c>
      <c r="G4949" s="141">
        <v>61000</v>
      </c>
      <c r="H4949" s="141">
        <v>77000</v>
      </c>
      <c r="I4949" s="234">
        <v>55</v>
      </c>
      <c r="J4949" s="235">
        <v>0.91666666666666663</v>
      </c>
      <c r="K4949" s="141">
        <v>93000</v>
      </c>
      <c r="L4949" s="146">
        <v>1</v>
      </c>
      <c r="M4949" s="139">
        <v>1</v>
      </c>
      <c r="N4949" s="167">
        <v>10</v>
      </c>
      <c r="O4949" s="79">
        <v>73102</v>
      </c>
      <c r="P4949" s="80"/>
      <c r="Q4949" s="241"/>
    </row>
    <row r="4950" spans="1:24" s="236" customFormat="1">
      <c r="A4950" s="80" t="s">
        <v>1733</v>
      </c>
      <c r="B4950" s="80" t="s">
        <v>3213</v>
      </c>
      <c r="C4950" s="223" t="s">
        <v>1065</v>
      </c>
      <c r="D4950" s="139" t="s">
        <v>300</v>
      </c>
      <c r="E4950" s="139" t="s">
        <v>301</v>
      </c>
      <c r="F4950" s="139" t="s">
        <v>525</v>
      </c>
      <c r="G4950" s="141">
        <v>63860</v>
      </c>
      <c r="H4950" s="141">
        <v>73130</v>
      </c>
      <c r="I4950" s="234">
        <v>54</v>
      </c>
      <c r="J4950" s="235">
        <v>0.9</v>
      </c>
      <c r="K4950" s="141">
        <v>82400</v>
      </c>
      <c r="L4950" s="146">
        <v>1</v>
      </c>
      <c r="M4950" s="139">
        <v>1</v>
      </c>
      <c r="N4950" s="167">
        <v>8</v>
      </c>
      <c r="O4950" s="79">
        <v>73130</v>
      </c>
      <c r="P4950" s="80"/>
    </row>
    <row r="4951" spans="1:24" s="236" customFormat="1" ht="22.5">
      <c r="A4951" s="80" t="s">
        <v>3193</v>
      </c>
      <c r="B4951" s="80" t="s">
        <v>3235</v>
      </c>
      <c r="C4951" s="223" t="s">
        <v>2707</v>
      </c>
      <c r="D4951" s="139" t="s">
        <v>300</v>
      </c>
      <c r="E4951" s="139" t="s">
        <v>306</v>
      </c>
      <c r="F4951" s="139" t="s">
        <v>525</v>
      </c>
      <c r="G4951" s="141">
        <v>56056</v>
      </c>
      <c r="H4951" s="141">
        <v>72852</v>
      </c>
      <c r="I4951" s="234">
        <v>53</v>
      </c>
      <c r="J4951" s="235">
        <v>0.8833333333333333</v>
      </c>
      <c r="K4951" s="141">
        <v>89648</v>
      </c>
      <c r="L4951" s="146">
        <v>3</v>
      </c>
      <c r="M4951" s="139">
        <v>2</v>
      </c>
      <c r="N4951" s="167">
        <v>19</v>
      </c>
      <c r="O4951" s="79">
        <v>65135</v>
      </c>
      <c r="P4951" s="80"/>
    </row>
    <row r="4952" spans="1:24" s="236" customFormat="1">
      <c r="A4952" s="80" t="s">
        <v>1723</v>
      </c>
      <c r="B4952" s="80" t="s">
        <v>3199</v>
      </c>
      <c r="C4952" s="223" t="s">
        <v>1107</v>
      </c>
      <c r="D4952" s="139" t="s">
        <v>300</v>
      </c>
      <c r="E4952" s="139" t="s">
        <v>301</v>
      </c>
      <c r="F4952" s="139" t="s">
        <v>525</v>
      </c>
      <c r="G4952" s="141">
        <v>60316.697</v>
      </c>
      <c r="H4952" s="141">
        <v>71732.264250000007</v>
      </c>
      <c r="I4952" s="234">
        <v>52</v>
      </c>
      <c r="J4952" s="235">
        <v>0.8666666666666667</v>
      </c>
      <c r="K4952" s="141">
        <v>83147.8315</v>
      </c>
      <c r="L4952" s="146">
        <v>7</v>
      </c>
      <c r="M4952" s="139"/>
      <c r="N4952" s="167">
        <v>12</v>
      </c>
      <c r="O4952" s="79">
        <v>71732.264250000007</v>
      </c>
      <c r="P4952" s="80"/>
      <c r="R4952" s="245"/>
    </row>
    <row r="4953" spans="1:24" s="236" customFormat="1" ht="22.5">
      <c r="A4953" s="80" t="s">
        <v>3237</v>
      </c>
      <c r="B4953" s="80" t="s">
        <v>3238</v>
      </c>
      <c r="C4953" s="223" t="s">
        <v>5153</v>
      </c>
      <c r="D4953" s="139" t="s">
        <v>300</v>
      </c>
      <c r="E4953" s="139" t="s">
        <v>301</v>
      </c>
      <c r="F4953" s="139" t="s">
        <v>525</v>
      </c>
      <c r="G4953" s="141">
        <v>56934</v>
      </c>
      <c r="H4953" s="141">
        <v>71168</v>
      </c>
      <c r="I4953" s="234">
        <v>51</v>
      </c>
      <c r="J4953" s="235">
        <v>0.85</v>
      </c>
      <c r="K4953" s="141">
        <v>85402</v>
      </c>
      <c r="L4953" s="146">
        <v>1</v>
      </c>
      <c r="M4953" s="139">
        <v>1</v>
      </c>
      <c r="N4953" s="167">
        <v>13</v>
      </c>
      <c r="O4953" s="79">
        <v>70364</v>
      </c>
      <c r="P4953" s="80"/>
    </row>
    <row r="4954" spans="1:24" s="236" customFormat="1">
      <c r="A4954" s="80" t="s">
        <v>3217</v>
      </c>
      <c r="B4954" s="80" t="s">
        <v>3199</v>
      </c>
      <c r="C4954" s="223" t="s">
        <v>5154</v>
      </c>
      <c r="D4954" s="139" t="s">
        <v>300</v>
      </c>
      <c r="E4954" s="139" t="s">
        <v>301</v>
      </c>
      <c r="F4954" s="139" t="s">
        <v>525</v>
      </c>
      <c r="G4954" s="141">
        <v>55614.18</v>
      </c>
      <c r="H4954" s="141">
        <v>70945.02</v>
      </c>
      <c r="I4954" s="234">
        <v>50</v>
      </c>
      <c r="J4954" s="235">
        <v>0.83333333333333337</v>
      </c>
      <c r="K4954" s="141">
        <v>86275.86</v>
      </c>
      <c r="L4954" s="146">
        <v>4</v>
      </c>
      <c r="M4954" s="139">
        <v>4</v>
      </c>
      <c r="N4954" s="167">
        <v>30</v>
      </c>
      <c r="O4954" s="79">
        <v>59187.62</v>
      </c>
      <c r="P4954" s="213"/>
      <c r="V4954" s="241"/>
      <c r="W4954" s="241"/>
      <c r="X4954" s="241"/>
    </row>
    <row r="4955" spans="1:24" s="236" customFormat="1">
      <c r="A4955" s="80" t="s">
        <v>3219</v>
      </c>
      <c r="B4955" s="80" t="s">
        <v>3220</v>
      </c>
      <c r="C4955" s="223" t="s">
        <v>1175</v>
      </c>
      <c r="D4955" s="139" t="s">
        <v>300</v>
      </c>
      <c r="E4955" s="139" t="s">
        <v>359</v>
      </c>
      <c r="F4955" s="139" t="s">
        <v>525</v>
      </c>
      <c r="G4955" s="141">
        <v>52738</v>
      </c>
      <c r="H4955" s="141">
        <v>70679.5</v>
      </c>
      <c r="I4955" s="234">
        <v>49</v>
      </c>
      <c r="J4955" s="235">
        <v>0.81666666666666665</v>
      </c>
      <c r="K4955" s="141">
        <v>88621</v>
      </c>
      <c r="L4955" s="146">
        <v>1</v>
      </c>
      <c r="M4955" s="139">
        <v>1</v>
      </c>
      <c r="N4955" s="167">
        <v>39</v>
      </c>
      <c r="O4955" s="141">
        <v>52738</v>
      </c>
      <c r="P4955" s="80"/>
    </row>
    <row r="4956" spans="1:24" s="236" customFormat="1" ht="22.5">
      <c r="A4956" s="80" t="s">
        <v>215</v>
      </c>
      <c r="B4956" s="80" t="s">
        <v>3199</v>
      </c>
      <c r="C4956" s="223" t="s">
        <v>1099</v>
      </c>
      <c r="D4956" s="139" t="s">
        <v>300</v>
      </c>
      <c r="E4956" s="139" t="s">
        <v>301</v>
      </c>
      <c r="F4956" s="139" t="s">
        <v>525</v>
      </c>
      <c r="G4956" s="141">
        <v>53129</v>
      </c>
      <c r="H4956" s="141">
        <v>70396</v>
      </c>
      <c r="I4956" s="234">
        <v>48</v>
      </c>
      <c r="J4956" s="235">
        <v>0.8</v>
      </c>
      <c r="K4956" s="141">
        <v>87663</v>
      </c>
      <c r="L4956" s="146">
        <v>1</v>
      </c>
      <c r="M4956" s="139">
        <v>1</v>
      </c>
      <c r="N4956" s="167">
        <v>18</v>
      </c>
      <c r="O4956" s="79">
        <v>66243.22</v>
      </c>
      <c r="P4956" s="80"/>
    </row>
    <row r="4957" spans="1:24" s="236" customFormat="1">
      <c r="A4957" s="80" t="s">
        <v>3233</v>
      </c>
      <c r="B4957" s="80" t="s">
        <v>3199</v>
      </c>
      <c r="C4957" s="223" t="s">
        <v>1065</v>
      </c>
      <c r="D4957" s="139" t="s">
        <v>300</v>
      </c>
      <c r="E4957" s="139" t="s">
        <v>301</v>
      </c>
      <c r="F4957" s="139" t="s">
        <v>525</v>
      </c>
      <c r="G4957" s="141">
        <v>51232</v>
      </c>
      <c r="H4957" s="141">
        <v>69910</v>
      </c>
      <c r="I4957" s="234">
        <v>47</v>
      </c>
      <c r="J4957" s="235">
        <v>0.78333333333333333</v>
      </c>
      <c r="K4957" s="141">
        <v>88588</v>
      </c>
      <c r="L4957" s="146">
        <v>1</v>
      </c>
      <c r="M4957" s="139">
        <v>1</v>
      </c>
      <c r="N4957" s="167">
        <v>43</v>
      </c>
      <c r="O4957" s="79">
        <v>51232</v>
      </c>
      <c r="P4957" s="80"/>
    </row>
    <row r="4958" spans="1:24" s="236" customFormat="1" ht="22.5">
      <c r="A4958" s="80" t="s">
        <v>3224</v>
      </c>
      <c r="B4958" s="80" t="s">
        <v>3213</v>
      </c>
      <c r="C4958" s="223" t="s">
        <v>5155</v>
      </c>
      <c r="D4958" s="139" t="s">
        <v>300</v>
      </c>
      <c r="E4958" s="139" t="s">
        <v>301</v>
      </c>
      <c r="F4958" s="139" t="s">
        <v>525</v>
      </c>
      <c r="G4958" s="141">
        <v>52907.09</v>
      </c>
      <c r="H4958" s="141">
        <v>68783.104999999996</v>
      </c>
      <c r="I4958" s="234">
        <v>46</v>
      </c>
      <c r="J4958" s="235">
        <v>0.76666666666666672</v>
      </c>
      <c r="K4958" s="141">
        <v>84659.12</v>
      </c>
      <c r="L4958" s="146">
        <v>1</v>
      </c>
      <c r="M4958" s="139">
        <v>1</v>
      </c>
      <c r="N4958" s="167">
        <v>23</v>
      </c>
      <c r="O4958" s="141">
        <v>62221.52</v>
      </c>
      <c r="P4958" s="80"/>
    </row>
    <row r="4959" spans="1:24" s="236" customFormat="1">
      <c r="A4959" s="80" t="s">
        <v>217</v>
      </c>
      <c r="B4959" s="80" t="s">
        <v>3199</v>
      </c>
      <c r="C4959" s="223" t="s">
        <v>2730</v>
      </c>
      <c r="D4959" s="139" t="s">
        <v>300</v>
      </c>
      <c r="E4959" s="139" t="s">
        <v>301</v>
      </c>
      <c r="F4959" s="140" t="s">
        <v>2219</v>
      </c>
      <c r="G4959" s="141">
        <v>53822.495999999999</v>
      </c>
      <c r="H4959" s="141">
        <v>68643.64</v>
      </c>
      <c r="I4959" s="234">
        <v>45</v>
      </c>
      <c r="J4959" s="235">
        <v>0.75</v>
      </c>
      <c r="K4959" s="141">
        <v>83464.784</v>
      </c>
      <c r="L4959" s="146">
        <v>1</v>
      </c>
      <c r="M4959" s="139">
        <v>1</v>
      </c>
      <c r="N4959" s="167">
        <v>5</v>
      </c>
      <c r="O4959" s="79">
        <v>75774.399999999994</v>
      </c>
      <c r="P4959" s="80"/>
    </row>
    <row r="4960" spans="1:24" s="236" customFormat="1">
      <c r="A4960" s="80" t="s">
        <v>3241</v>
      </c>
      <c r="B4960" s="80" t="s">
        <v>3213</v>
      </c>
      <c r="C4960" s="223" t="s">
        <v>1094</v>
      </c>
      <c r="D4960" s="139" t="s">
        <v>4026</v>
      </c>
      <c r="E4960" s="139"/>
      <c r="F4960" s="140" t="s">
        <v>2219</v>
      </c>
      <c r="G4960" s="141">
        <v>52263.9</v>
      </c>
      <c r="H4960" s="141">
        <v>68337.62</v>
      </c>
      <c r="I4960" s="234">
        <v>44</v>
      </c>
      <c r="J4960" s="235">
        <v>0.73333333333333328</v>
      </c>
      <c r="K4960" s="141">
        <v>84411.34</v>
      </c>
      <c r="L4960" s="146">
        <v>9</v>
      </c>
      <c r="M4960" s="139">
        <v>8</v>
      </c>
      <c r="N4960" s="167">
        <v>14</v>
      </c>
      <c r="O4960" s="79">
        <v>68337.62</v>
      </c>
      <c r="P4960" s="80"/>
    </row>
    <row r="4961" spans="1:24" s="236" customFormat="1">
      <c r="A4961" s="80" t="s">
        <v>208</v>
      </c>
      <c r="B4961" s="80" t="s">
        <v>3201</v>
      </c>
      <c r="C4961" s="237" t="s">
        <v>1102</v>
      </c>
      <c r="D4961" s="139" t="s">
        <v>300</v>
      </c>
      <c r="E4961" s="139" t="s">
        <v>306</v>
      </c>
      <c r="F4961" s="139" t="s">
        <v>525</v>
      </c>
      <c r="G4961" s="141">
        <v>50944</v>
      </c>
      <c r="H4961" s="141">
        <v>67826</v>
      </c>
      <c r="I4961" s="234">
        <v>43</v>
      </c>
      <c r="J4961" s="235">
        <v>0.71666666666666667</v>
      </c>
      <c r="K4961" s="141">
        <v>84708</v>
      </c>
      <c r="L4961" s="146">
        <v>2</v>
      </c>
      <c r="M4961" s="139">
        <v>2</v>
      </c>
      <c r="N4961" s="167">
        <v>29</v>
      </c>
      <c r="O4961" s="79">
        <v>59413</v>
      </c>
      <c r="P4961" s="80"/>
      <c r="Q4961" s="241"/>
    </row>
    <row r="4962" spans="1:24" s="236" customFormat="1">
      <c r="A4962" s="80" t="s">
        <v>1713</v>
      </c>
      <c r="B4962" s="80" t="s">
        <v>3199</v>
      </c>
      <c r="C4962" s="223" t="s">
        <v>1069</v>
      </c>
      <c r="D4962" s="140" t="s">
        <v>300</v>
      </c>
      <c r="E4962" s="139" t="s">
        <v>306</v>
      </c>
      <c r="F4962" s="140" t="s">
        <v>2219</v>
      </c>
      <c r="G4962" s="141">
        <v>52107.536</v>
      </c>
      <c r="H4962" s="141">
        <v>66437.279999999999</v>
      </c>
      <c r="I4962" s="234">
        <v>42</v>
      </c>
      <c r="J4962" s="235">
        <v>0.7</v>
      </c>
      <c r="K4962" s="141">
        <v>80767.024000000005</v>
      </c>
      <c r="L4962" s="146">
        <v>23</v>
      </c>
      <c r="M4962" s="139">
        <v>19</v>
      </c>
      <c r="N4962" s="167">
        <v>45</v>
      </c>
      <c r="O4962" s="79">
        <v>46939.86</v>
      </c>
      <c r="P4962" s="80"/>
      <c r="V4962" s="245"/>
      <c r="W4962" s="245"/>
      <c r="X4962" s="245"/>
    </row>
    <row r="4963" spans="1:24" s="236" customFormat="1">
      <c r="A4963" s="80" t="s">
        <v>212</v>
      </c>
      <c r="B4963" s="80" t="s">
        <v>3199</v>
      </c>
      <c r="C4963" s="224" t="s">
        <v>2731</v>
      </c>
      <c r="D4963" s="139" t="s">
        <v>4026</v>
      </c>
      <c r="E4963" s="167" t="s">
        <v>301</v>
      </c>
      <c r="F4963" s="167" t="s">
        <v>525</v>
      </c>
      <c r="G4963" s="156">
        <v>51792</v>
      </c>
      <c r="H4963" s="141">
        <v>66040</v>
      </c>
      <c r="I4963" s="234">
        <v>41</v>
      </c>
      <c r="J4963" s="235">
        <v>0.68333333333333335</v>
      </c>
      <c r="K4963" s="156">
        <v>80288</v>
      </c>
      <c r="L4963" s="240">
        <v>4</v>
      </c>
      <c r="M4963" s="167">
        <v>4</v>
      </c>
      <c r="N4963" s="167">
        <v>24</v>
      </c>
      <c r="O4963" s="85">
        <v>62145.2</v>
      </c>
      <c r="P4963" s="80"/>
    </row>
    <row r="4964" spans="1:24" s="236" customFormat="1">
      <c r="A4964" s="80" t="s">
        <v>3194</v>
      </c>
      <c r="B4964" s="80" t="s">
        <v>3214</v>
      </c>
      <c r="C4964" s="223" t="s">
        <v>1078</v>
      </c>
      <c r="D4964" s="139" t="s">
        <v>300</v>
      </c>
      <c r="E4964" s="139" t="s">
        <v>306</v>
      </c>
      <c r="F4964" s="139" t="s">
        <v>525</v>
      </c>
      <c r="G4964" s="141">
        <v>47637</v>
      </c>
      <c r="H4964" s="141">
        <v>64918.5</v>
      </c>
      <c r="I4964" s="234">
        <v>40</v>
      </c>
      <c r="J4964" s="235">
        <v>0.66666666666666663</v>
      </c>
      <c r="K4964" s="141">
        <v>82200</v>
      </c>
      <c r="L4964" s="146">
        <v>3</v>
      </c>
      <c r="M4964" s="139">
        <v>3</v>
      </c>
      <c r="N4964" s="167">
        <v>42</v>
      </c>
      <c r="O4964" s="79">
        <v>51813.15</v>
      </c>
      <c r="P4964" s="80"/>
    </row>
    <row r="4965" spans="1:24" s="236" customFormat="1">
      <c r="A4965" s="80" t="s">
        <v>216</v>
      </c>
      <c r="B4965" s="80" t="s">
        <v>3199</v>
      </c>
      <c r="C4965" s="224" t="s">
        <v>1105</v>
      </c>
      <c r="D4965" s="167"/>
      <c r="E4965" s="239" t="s">
        <v>301</v>
      </c>
      <c r="F4965" s="167" t="s">
        <v>525</v>
      </c>
      <c r="G4965" s="85">
        <v>53913.599999999999</v>
      </c>
      <c r="H4965" s="141">
        <v>64888.2</v>
      </c>
      <c r="I4965" s="234">
        <v>39</v>
      </c>
      <c r="J4965" s="235">
        <v>0.65</v>
      </c>
      <c r="K4965" s="85">
        <v>75862.799999999988</v>
      </c>
      <c r="L4965" s="240">
        <v>9</v>
      </c>
      <c r="M4965" s="167"/>
      <c r="N4965" s="167">
        <v>15</v>
      </c>
      <c r="O4965" s="85">
        <v>68204.886666666673</v>
      </c>
      <c r="P4965" s="182"/>
      <c r="Q4965" s="241"/>
    </row>
    <row r="4966" spans="1:24" s="236" customFormat="1">
      <c r="A4966" s="80" t="s">
        <v>221</v>
      </c>
      <c r="B4966" s="80" t="s">
        <v>3199</v>
      </c>
      <c r="C4966" s="223" t="s">
        <v>1104</v>
      </c>
      <c r="D4966" s="139" t="s">
        <v>4026</v>
      </c>
      <c r="E4966" s="139" t="s">
        <v>301</v>
      </c>
      <c r="F4966" s="140" t="s">
        <v>2219</v>
      </c>
      <c r="G4966" s="267">
        <v>51336.52</v>
      </c>
      <c r="H4966" s="141">
        <v>64683.865000000005</v>
      </c>
      <c r="I4966" s="234">
        <v>38</v>
      </c>
      <c r="J4966" s="235">
        <v>0.6333333333333333</v>
      </c>
      <c r="K4966" s="267">
        <v>78031.210000000006</v>
      </c>
      <c r="L4966" s="146">
        <v>1</v>
      </c>
      <c r="M4966" s="139">
        <v>1</v>
      </c>
      <c r="N4966" s="167">
        <v>3</v>
      </c>
      <c r="O4966" s="79">
        <v>87401.600000000006</v>
      </c>
      <c r="P4966" s="80"/>
      <c r="R4966" s="245"/>
      <c r="S4966" s="245"/>
      <c r="T4966" s="245"/>
      <c r="U4966" s="245"/>
      <c r="V4966" s="245"/>
      <c r="W4966" s="245"/>
      <c r="X4966" s="245"/>
    </row>
    <row r="4967" spans="1:24" s="236" customFormat="1">
      <c r="A4967" s="80" t="s">
        <v>222</v>
      </c>
      <c r="B4967" s="80" t="s">
        <v>3199</v>
      </c>
      <c r="C4967" s="223" t="s">
        <v>5156</v>
      </c>
      <c r="D4967" s="139" t="s">
        <v>300</v>
      </c>
      <c r="E4967" s="139" t="s">
        <v>301</v>
      </c>
      <c r="F4967" s="139" t="s">
        <v>525</v>
      </c>
      <c r="G4967" s="141">
        <v>47516</v>
      </c>
      <c r="H4967" s="141">
        <v>63796</v>
      </c>
      <c r="I4967" s="234">
        <v>37</v>
      </c>
      <c r="J4967" s="235">
        <v>0.6166666666666667</v>
      </c>
      <c r="K4967" s="141">
        <v>80076</v>
      </c>
      <c r="L4967" s="146">
        <v>4</v>
      </c>
      <c r="M4967" s="139">
        <v>4</v>
      </c>
      <c r="N4967" s="167">
        <v>32</v>
      </c>
      <c r="O4967" s="79">
        <v>57571</v>
      </c>
      <c r="P4967" s="80"/>
    </row>
    <row r="4968" spans="1:24" s="236" customFormat="1">
      <c r="A4968" s="80" t="s">
        <v>277</v>
      </c>
      <c r="B4968" s="80" t="s">
        <v>3201</v>
      </c>
      <c r="C4968" s="223" t="s">
        <v>1101</v>
      </c>
      <c r="D4968" s="139" t="s">
        <v>300</v>
      </c>
      <c r="E4968" s="139" t="s">
        <v>301</v>
      </c>
      <c r="F4968" s="139" t="s">
        <v>525</v>
      </c>
      <c r="G4968" s="141">
        <v>49953</v>
      </c>
      <c r="H4968" s="141">
        <v>63690.5</v>
      </c>
      <c r="I4968" s="234">
        <v>36</v>
      </c>
      <c r="J4968" s="235">
        <v>0.6</v>
      </c>
      <c r="K4968" s="141">
        <v>77428</v>
      </c>
      <c r="L4968" s="146">
        <v>4</v>
      </c>
      <c r="M4968" s="139">
        <v>4</v>
      </c>
      <c r="N4968" s="167">
        <v>20</v>
      </c>
      <c r="O4968" s="79">
        <v>63690</v>
      </c>
      <c r="P4968" s="80"/>
      <c r="Q4968" s="241"/>
    </row>
    <row r="4969" spans="1:24" s="236" customFormat="1">
      <c r="A4969" s="80" t="s">
        <v>205</v>
      </c>
      <c r="B4969" s="80" t="s">
        <v>3199</v>
      </c>
      <c r="C4969" s="223" t="s">
        <v>1103</v>
      </c>
      <c r="D4969" s="139" t="s">
        <v>4027</v>
      </c>
      <c r="E4969" s="139" t="s">
        <v>301</v>
      </c>
      <c r="F4969" s="140" t="s">
        <v>2219</v>
      </c>
      <c r="G4969" s="141">
        <v>50786.61</v>
      </c>
      <c r="H4969" s="141">
        <v>62981.68</v>
      </c>
      <c r="I4969" s="234">
        <v>35</v>
      </c>
      <c r="J4969" s="235">
        <v>0.58333333333333337</v>
      </c>
      <c r="K4969" s="141">
        <v>75176.75</v>
      </c>
      <c r="L4969" s="146">
        <v>3</v>
      </c>
      <c r="M4969" s="139">
        <v>3</v>
      </c>
      <c r="N4969" s="167">
        <v>38</v>
      </c>
      <c r="O4969" s="79">
        <v>52996.87</v>
      </c>
      <c r="P4969" s="80"/>
    </row>
    <row r="4970" spans="1:24" s="236" customFormat="1">
      <c r="A4970" s="80" t="s">
        <v>1732</v>
      </c>
      <c r="B4970" s="80" t="s">
        <v>3297</v>
      </c>
      <c r="C4970" s="223" t="s">
        <v>2699</v>
      </c>
      <c r="D4970" s="139" t="s">
        <v>300</v>
      </c>
      <c r="E4970" s="139" t="s">
        <v>301</v>
      </c>
      <c r="F4970" s="139" t="s">
        <v>525</v>
      </c>
      <c r="G4970" s="141">
        <v>50107.199999999997</v>
      </c>
      <c r="H4970" s="141">
        <v>62649.599999999999</v>
      </c>
      <c r="I4970" s="234">
        <v>34</v>
      </c>
      <c r="J4970" s="235">
        <v>0.56666666666666665</v>
      </c>
      <c r="K4970" s="141">
        <v>75192</v>
      </c>
      <c r="L4970" s="146">
        <v>3</v>
      </c>
      <c r="M4970" s="139">
        <v>3</v>
      </c>
      <c r="N4970" s="167">
        <v>17</v>
      </c>
      <c r="O4970" s="79">
        <v>66296.532640000005</v>
      </c>
      <c r="P4970" s="80"/>
    </row>
    <row r="4971" spans="1:24" s="236" customFormat="1">
      <c r="A4971" s="80" t="s">
        <v>229</v>
      </c>
      <c r="B4971" s="80" t="s">
        <v>3201</v>
      </c>
      <c r="C4971" s="223" t="s">
        <v>1078</v>
      </c>
      <c r="D4971" s="139" t="s">
        <v>300</v>
      </c>
      <c r="E4971" s="139" t="s">
        <v>301</v>
      </c>
      <c r="F4971" s="139" t="s">
        <v>525</v>
      </c>
      <c r="G4971" s="85">
        <v>49152</v>
      </c>
      <c r="H4971" s="141">
        <v>62464</v>
      </c>
      <c r="I4971" s="234">
        <v>33</v>
      </c>
      <c r="J4971" s="235">
        <v>0.55000000000000004</v>
      </c>
      <c r="K4971" s="85">
        <v>75776</v>
      </c>
      <c r="L4971" s="146">
        <v>1</v>
      </c>
      <c r="M4971" s="139">
        <v>1</v>
      </c>
      <c r="N4971" s="167">
        <v>22</v>
      </c>
      <c r="O4971" s="79">
        <v>62670</v>
      </c>
      <c r="P4971" s="80"/>
    </row>
    <row r="4972" spans="1:24" s="236" customFormat="1">
      <c r="A4972" s="80" t="s">
        <v>3192</v>
      </c>
      <c r="B4972" s="80" t="s">
        <v>3222</v>
      </c>
      <c r="C4972" s="223" t="s">
        <v>1078</v>
      </c>
      <c r="D4972" s="139" t="s">
        <v>300</v>
      </c>
      <c r="E4972" s="139" t="s">
        <v>301</v>
      </c>
      <c r="F4972" s="139" t="s">
        <v>525</v>
      </c>
      <c r="G4972" s="141">
        <v>49644.61</v>
      </c>
      <c r="H4972" s="141">
        <v>62055.864999999998</v>
      </c>
      <c r="I4972" s="234">
        <v>32</v>
      </c>
      <c r="J4972" s="235">
        <v>0.53333333333333333</v>
      </c>
      <c r="K4972" s="141">
        <v>74467.12</v>
      </c>
      <c r="L4972" s="146">
        <v>2</v>
      </c>
      <c r="M4972" s="139">
        <v>2</v>
      </c>
      <c r="N4972" s="167">
        <v>36</v>
      </c>
      <c r="O4972" s="79">
        <v>53347.01</v>
      </c>
      <c r="P4972" s="80"/>
    </row>
    <row r="4973" spans="1:24" s="236" customFormat="1">
      <c r="A4973" s="80" t="s">
        <v>273</v>
      </c>
      <c r="B4973" s="80" t="s">
        <v>3209</v>
      </c>
      <c r="C4973" s="223" t="s">
        <v>1078</v>
      </c>
      <c r="D4973" s="139" t="s">
        <v>300</v>
      </c>
      <c r="E4973" s="139" t="s">
        <v>301</v>
      </c>
      <c r="F4973" s="139" t="s">
        <v>525</v>
      </c>
      <c r="G4973" s="141">
        <v>47673.98</v>
      </c>
      <c r="H4973" s="141">
        <v>61976.175000000003</v>
      </c>
      <c r="I4973" s="234">
        <v>31</v>
      </c>
      <c r="J4973" s="235">
        <v>0.51666666666666672</v>
      </c>
      <c r="K4973" s="141">
        <v>76278.37</v>
      </c>
      <c r="L4973" s="146">
        <v>10</v>
      </c>
      <c r="M4973" s="139">
        <v>10</v>
      </c>
      <c r="N4973" s="167">
        <v>34</v>
      </c>
      <c r="O4973" s="79">
        <v>55747.26</v>
      </c>
      <c r="P4973" s="80"/>
    </row>
    <row r="4974" spans="1:24" s="236" customFormat="1">
      <c r="A4974" s="80" t="s">
        <v>224</v>
      </c>
      <c r="B4974" s="80" t="s">
        <v>3201</v>
      </c>
      <c r="C4974" s="223" t="s">
        <v>1106</v>
      </c>
      <c r="D4974" s="139" t="s">
        <v>4026</v>
      </c>
      <c r="E4974" s="139" t="s">
        <v>301</v>
      </c>
      <c r="F4974" s="140" t="s">
        <v>2219</v>
      </c>
      <c r="G4974" s="141">
        <v>49244.70858448423</v>
      </c>
      <c r="H4974" s="141">
        <v>61560.932576084844</v>
      </c>
      <c r="I4974" s="234">
        <v>30</v>
      </c>
      <c r="J4974" s="235">
        <v>0.5</v>
      </c>
      <c r="K4974" s="141">
        <v>73877.156567685452</v>
      </c>
      <c r="L4974" s="146">
        <v>2</v>
      </c>
      <c r="M4974" s="139">
        <v>1</v>
      </c>
      <c r="N4974" s="167">
        <v>31</v>
      </c>
      <c r="O4974" s="79">
        <v>57741.486400000002</v>
      </c>
      <c r="P4974" s="80"/>
    </row>
    <row r="4975" spans="1:24" s="236" customFormat="1">
      <c r="A4975" s="80" t="s">
        <v>228</v>
      </c>
      <c r="B4975" s="80" t="s">
        <v>3199</v>
      </c>
      <c r="C4975" s="223" t="s">
        <v>1078</v>
      </c>
      <c r="D4975" s="139" t="s">
        <v>4026</v>
      </c>
      <c r="E4975" s="139" t="s">
        <v>301</v>
      </c>
      <c r="F4975" s="139" t="s">
        <v>525</v>
      </c>
      <c r="G4975" s="141">
        <v>51198</v>
      </c>
      <c r="H4975" s="141">
        <v>61514.5</v>
      </c>
      <c r="I4975" s="234">
        <v>29</v>
      </c>
      <c r="J4975" s="235">
        <v>0.48333333333333334</v>
      </c>
      <c r="K4975" s="141">
        <v>71831</v>
      </c>
      <c r="L4975" s="146">
        <v>1</v>
      </c>
      <c r="M4975" s="139">
        <v>1</v>
      </c>
      <c r="N4975" s="167"/>
      <c r="O4975" s="244"/>
      <c r="P4975" s="80"/>
    </row>
    <row r="4976" spans="1:24" s="236" customFormat="1">
      <c r="A4976" s="80" t="s">
        <v>1718</v>
      </c>
      <c r="B4976" s="80" t="s">
        <v>3199</v>
      </c>
      <c r="C4976" s="223" t="s">
        <v>1176</v>
      </c>
      <c r="D4976" s="139" t="s">
        <v>300</v>
      </c>
      <c r="E4976" s="139" t="s">
        <v>301</v>
      </c>
      <c r="F4976" s="139" t="s">
        <v>525</v>
      </c>
      <c r="G4976" s="141">
        <v>47124</v>
      </c>
      <c r="H4976" s="141">
        <v>61261.5</v>
      </c>
      <c r="I4976" s="234">
        <v>28</v>
      </c>
      <c r="J4976" s="235">
        <v>0.46666666666666667</v>
      </c>
      <c r="K4976" s="141">
        <v>75399</v>
      </c>
      <c r="L4976" s="146">
        <v>1</v>
      </c>
      <c r="M4976" s="139">
        <v>1</v>
      </c>
      <c r="N4976" s="167">
        <v>7</v>
      </c>
      <c r="O4976" s="79">
        <v>73560</v>
      </c>
      <c r="P4976" s="80"/>
    </row>
    <row r="4977" spans="1:18" s="236" customFormat="1">
      <c r="A4977" s="80" t="s">
        <v>1721</v>
      </c>
      <c r="B4977" s="80" t="s">
        <v>3209</v>
      </c>
      <c r="C4977" s="223" t="s">
        <v>2732</v>
      </c>
      <c r="D4977" s="139" t="s">
        <v>300</v>
      </c>
      <c r="E4977" s="139" t="s">
        <v>301</v>
      </c>
      <c r="F4977" s="139" t="s">
        <v>525</v>
      </c>
      <c r="G4977" s="141">
        <v>47934.38</v>
      </c>
      <c r="H4977" s="141">
        <v>60436.09</v>
      </c>
      <c r="I4977" s="234">
        <v>27</v>
      </c>
      <c r="J4977" s="235">
        <v>0.45</v>
      </c>
      <c r="K4977" s="141">
        <v>72937.8</v>
      </c>
      <c r="L4977" s="146"/>
      <c r="M4977" s="139"/>
      <c r="N4977" s="167"/>
      <c r="O4977" s="244"/>
      <c r="P4977" s="80"/>
    </row>
    <row r="4978" spans="1:18" s="236" customFormat="1">
      <c r="A4978" s="80" t="s">
        <v>3197</v>
      </c>
      <c r="B4978" s="80" t="s">
        <v>3258</v>
      </c>
      <c r="C4978" s="223" t="s">
        <v>5157</v>
      </c>
      <c r="D4978" s="139" t="s">
        <v>300</v>
      </c>
      <c r="E4978" s="158" t="s">
        <v>306</v>
      </c>
      <c r="F4978" s="161" t="s">
        <v>525</v>
      </c>
      <c r="G4978" s="141">
        <v>46809</v>
      </c>
      <c r="H4978" s="141">
        <v>60287.5</v>
      </c>
      <c r="I4978" s="234">
        <v>26</v>
      </c>
      <c r="J4978" s="235">
        <v>0.43333333333333335</v>
      </c>
      <c r="K4978" s="141">
        <v>73766</v>
      </c>
      <c r="L4978" s="146"/>
      <c r="M4978" s="139">
        <v>9</v>
      </c>
      <c r="N4978" s="167">
        <v>40</v>
      </c>
      <c r="O4978" s="79">
        <v>52343.360000000001</v>
      </c>
      <c r="P4978" s="80"/>
    </row>
    <row r="4979" spans="1:18" s="236" customFormat="1" ht="33.75">
      <c r="A4979" s="80" t="s">
        <v>3256</v>
      </c>
      <c r="B4979" s="80" t="s">
        <v>3222</v>
      </c>
      <c r="C4979" s="224" t="s">
        <v>5158</v>
      </c>
      <c r="D4979" s="139" t="s">
        <v>300</v>
      </c>
      <c r="E4979" s="167"/>
      <c r="F4979" s="167" t="s">
        <v>525</v>
      </c>
      <c r="G4979" s="156">
        <v>46259.199999999997</v>
      </c>
      <c r="H4979" s="141">
        <v>60278.400000000001</v>
      </c>
      <c r="I4979" s="234">
        <v>25</v>
      </c>
      <c r="J4979" s="235">
        <v>0.41666666666666669</v>
      </c>
      <c r="K4979" s="156">
        <v>74297.600000000006</v>
      </c>
      <c r="L4979" s="240">
        <v>4</v>
      </c>
      <c r="M4979" s="167">
        <v>3</v>
      </c>
      <c r="N4979" s="167">
        <v>21</v>
      </c>
      <c r="O4979" s="85">
        <v>63148.80000000001</v>
      </c>
      <c r="P4979" s="182"/>
    </row>
    <row r="4980" spans="1:18" s="236" customFormat="1">
      <c r="A4980" s="80" t="s">
        <v>2225</v>
      </c>
      <c r="B4980" s="80" t="s">
        <v>3199</v>
      </c>
      <c r="C4980" s="223" t="s">
        <v>2327</v>
      </c>
      <c r="D4980" s="139" t="s">
        <v>4027</v>
      </c>
      <c r="E4980" s="139" t="s">
        <v>301</v>
      </c>
      <c r="F4980" s="139"/>
      <c r="G4980" s="141">
        <v>48609</v>
      </c>
      <c r="H4980" s="141">
        <v>59966</v>
      </c>
      <c r="I4980" s="234">
        <v>24</v>
      </c>
      <c r="J4980" s="235">
        <v>0.4</v>
      </c>
      <c r="K4980" s="141">
        <v>71323</v>
      </c>
      <c r="L4980" s="146">
        <v>3</v>
      </c>
      <c r="M4980" s="139">
        <v>3</v>
      </c>
      <c r="N4980" s="167">
        <v>25</v>
      </c>
      <c r="O4980" s="79">
        <v>61485</v>
      </c>
      <c r="P4980" s="80"/>
    </row>
    <row r="4981" spans="1:18" s="236" customFormat="1">
      <c r="A4981" s="80" t="s">
        <v>284</v>
      </c>
      <c r="B4981" s="80" t="s">
        <v>3201</v>
      </c>
      <c r="C4981" s="223" t="s">
        <v>5159</v>
      </c>
      <c r="D4981" s="139" t="s">
        <v>4026</v>
      </c>
      <c r="E4981" s="139" t="s">
        <v>306</v>
      </c>
      <c r="F4981" s="140" t="s">
        <v>2219</v>
      </c>
      <c r="G4981" s="141">
        <v>45864</v>
      </c>
      <c r="H4981" s="141">
        <v>59623.199999999997</v>
      </c>
      <c r="I4981" s="234">
        <v>23</v>
      </c>
      <c r="J4981" s="235">
        <v>0.38333333333333336</v>
      </c>
      <c r="K4981" s="141">
        <v>73382.399999999994</v>
      </c>
      <c r="L4981" s="146">
        <v>3</v>
      </c>
      <c r="M4981" s="139">
        <v>3</v>
      </c>
      <c r="N4981" s="167">
        <v>41</v>
      </c>
      <c r="O4981" s="79">
        <v>51974.16</v>
      </c>
      <c r="P4981" s="80"/>
    </row>
    <row r="4982" spans="1:18" s="236" customFormat="1">
      <c r="A4982" s="80" t="s">
        <v>223</v>
      </c>
      <c r="B4982" s="80" t="s">
        <v>3201</v>
      </c>
      <c r="C4982" s="223" t="s">
        <v>2731</v>
      </c>
      <c r="D4982" s="139" t="s">
        <v>4027</v>
      </c>
      <c r="E4982" s="139" t="s">
        <v>359</v>
      </c>
      <c r="F4982" s="139" t="s">
        <v>525</v>
      </c>
      <c r="G4982" s="271">
        <v>47386.559999999998</v>
      </c>
      <c r="H4982" s="141">
        <v>59233.2</v>
      </c>
      <c r="I4982" s="234">
        <v>22</v>
      </c>
      <c r="J4982" s="235">
        <v>0.36666666666666664</v>
      </c>
      <c r="K4982" s="271">
        <v>71079.839999999997</v>
      </c>
      <c r="L4982" s="146">
        <v>1</v>
      </c>
      <c r="M4982" s="146">
        <v>1</v>
      </c>
      <c r="N4982" s="167">
        <v>28</v>
      </c>
      <c r="O4982" s="79">
        <v>59895.68</v>
      </c>
      <c r="P4982" s="80"/>
    </row>
    <row r="4983" spans="1:18" s="236" customFormat="1">
      <c r="A4983" s="80" t="s">
        <v>226</v>
      </c>
      <c r="B4983" s="80" t="s">
        <v>3199</v>
      </c>
      <c r="C4983" s="223" t="s">
        <v>1078</v>
      </c>
      <c r="D4983" s="139" t="s">
        <v>300</v>
      </c>
      <c r="E4983" s="139" t="s">
        <v>301</v>
      </c>
      <c r="F4983" s="139" t="s">
        <v>525</v>
      </c>
      <c r="G4983" s="141">
        <v>46792</v>
      </c>
      <c r="H4983" s="141">
        <v>58835</v>
      </c>
      <c r="I4983" s="234">
        <v>21</v>
      </c>
      <c r="J4983" s="235">
        <v>0.35</v>
      </c>
      <c r="K4983" s="141">
        <v>70878</v>
      </c>
      <c r="L4983" s="146">
        <v>1</v>
      </c>
      <c r="M4983" s="139">
        <v>1</v>
      </c>
      <c r="N4983" s="167">
        <v>26</v>
      </c>
      <c r="O4983" s="79">
        <v>61311</v>
      </c>
      <c r="P4983" s="80"/>
      <c r="R4983" s="241"/>
    </row>
    <row r="4984" spans="1:18" ht="20.25">
      <c r="A4984" s="405" t="s">
        <v>97</v>
      </c>
      <c r="B4984" s="405"/>
      <c r="C4984" s="405"/>
      <c r="D4984" s="228"/>
      <c r="E4984" s="228"/>
      <c r="F4984" s="228"/>
      <c r="G4984" s="130"/>
      <c r="H4984" s="130"/>
      <c r="I4984" s="229"/>
      <c r="J4984" s="132"/>
      <c r="K4984" s="130"/>
      <c r="L4984" s="230"/>
      <c r="M4984" s="230"/>
      <c r="N4984" s="230"/>
      <c r="O4984" s="130"/>
      <c r="P4984" s="134"/>
    </row>
    <row r="4985" spans="1:18" ht="18">
      <c r="A4985" s="61" t="s">
        <v>517</v>
      </c>
      <c r="B4985" s="62" t="s">
        <v>243</v>
      </c>
      <c r="C4985" s="61" t="s">
        <v>233</v>
      </c>
      <c r="D4985" s="61" t="s">
        <v>289</v>
      </c>
      <c r="E4985" s="61" t="s">
        <v>518</v>
      </c>
      <c r="F4985" s="61" t="s">
        <v>519</v>
      </c>
      <c r="G4985" s="63" t="s">
        <v>236</v>
      </c>
      <c r="H4985" s="63" t="s">
        <v>237</v>
      </c>
      <c r="I4985" s="232"/>
      <c r="J4985" s="233" t="s">
        <v>520</v>
      </c>
      <c r="K4985" s="63" t="s">
        <v>238</v>
      </c>
      <c r="L4985" s="61" t="s">
        <v>521</v>
      </c>
      <c r="M4985" s="64" t="s">
        <v>522</v>
      </c>
      <c r="N4985" s="64" t="s">
        <v>523</v>
      </c>
      <c r="O4985" s="65" t="s">
        <v>524</v>
      </c>
      <c r="P4985" s="61" t="s">
        <v>240</v>
      </c>
    </row>
    <row r="4986" spans="1:18" s="236" customFormat="1">
      <c r="A4986" s="80" t="s">
        <v>210</v>
      </c>
      <c r="B4986" s="80" t="s">
        <v>3201</v>
      </c>
      <c r="C4986" s="223" t="s">
        <v>1107</v>
      </c>
      <c r="D4986" s="139" t="s">
        <v>300</v>
      </c>
      <c r="E4986" s="139" t="s">
        <v>301</v>
      </c>
      <c r="F4986" s="139" t="s">
        <v>525</v>
      </c>
      <c r="G4986" s="141">
        <v>45587.29</v>
      </c>
      <c r="H4986" s="141">
        <v>58035.684999999998</v>
      </c>
      <c r="I4986" s="234">
        <v>20</v>
      </c>
      <c r="J4986" s="235">
        <v>0.33333333333333331</v>
      </c>
      <c r="K4986" s="141">
        <v>70484.08</v>
      </c>
      <c r="L4986" s="146">
        <v>9</v>
      </c>
      <c r="M4986" s="139">
        <v>8</v>
      </c>
      <c r="N4986" s="167">
        <v>33</v>
      </c>
      <c r="O4986" s="79">
        <v>57487.68</v>
      </c>
      <c r="P4986" s="80"/>
    </row>
    <row r="4987" spans="1:18" s="236" customFormat="1">
      <c r="A4987" s="80" t="s">
        <v>279</v>
      </c>
      <c r="B4987" s="80" t="s">
        <v>3199</v>
      </c>
      <c r="C4987" s="223" t="s">
        <v>2737</v>
      </c>
      <c r="D4987" s="139" t="s">
        <v>4026</v>
      </c>
      <c r="E4987" s="139" t="s">
        <v>301</v>
      </c>
      <c r="F4987" s="140" t="s">
        <v>2219</v>
      </c>
      <c r="G4987" s="141">
        <v>47042</v>
      </c>
      <c r="H4987" s="141">
        <v>57861</v>
      </c>
      <c r="I4987" s="234">
        <v>19</v>
      </c>
      <c r="J4987" s="235">
        <v>0.31666666666666665</v>
      </c>
      <c r="K4987" s="141">
        <v>68680</v>
      </c>
      <c r="L4987" s="146">
        <v>1</v>
      </c>
      <c r="M4987" s="139">
        <v>1</v>
      </c>
      <c r="N4987" s="167"/>
      <c r="O4987" s="244"/>
      <c r="P4987" s="80"/>
    </row>
    <row r="4988" spans="1:18" s="236" customFormat="1">
      <c r="A4988" s="80" t="s">
        <v>218</v>
      </c>
      <c r="B4988" s="80" t="s">
        <v>3201</v>
      </c>
      <c r="C4988" s="223" t="s">
        <v>5160</v>
      </c>
      <c r="D4988" s="139" t="s">
        <v>4026</v>
      </c>
      <c r="E4988" s="139" t="s">
        <v>306</v>
      </c>
      <c r="F4988" s="139" t="s">
        <v>525</v>
      </c>
      <c r="G4988" s="141">
        <v>45760</v>
      </c>
      <c r="H4988" s="141">
        <v>57543.5</v>
      </c>
      <c r="I4988" s="234">
        <v>18</v>
      </c>
      <c r="J4988" s="235">
        <v>0.3</v>
      </c>
      <c r="K4988" s="141">
        <v>69327</v>
      </c>
      <c r="L4988" s="146">
        <v>1</v>
      </c>
      <c r="M4988" s="139"/>
      <c r="N4988" s="167"/>
      <c r="O4988" s="244"/>
      <c r="P4988" s="80"/>
    </row>
    <row r="4989" spans="1:18" s="236" customFormat="1">
      <c r="A4989" s="80" t="s">
        <v>225</v>
      </c>
      <c r="B4989" s="80" t="s">
        <v>3209</v>
      </c>
      <c r="C4989" s="250" t="s">
        <v>1104</v>
      </c>
      <c r="D4989" s="139" t="s">
        <v>300</v>
      </c>
      <c r="E4989" s="251" t="s">
        <v>301</v>
      </c>
      <c r="F4989" s="251" t="s">
        <v>525</v>
      </c>
      <c r="G4989" s="252">
        <v>45884.800000000003</v>
      </c>
      <c r="H4989" s="141">
        <v>57304</v>
      </c>
      <c r="I4989" s="234">
        <v>17</v>
      </c>
      <c r="J4989" s="235">
        <v>0.28333333333333333</v>
      </c>
      <c r="K4989" s="252">
        <v>68723.199999999997</v>
      </c>
      <c r="L4989" s="253">
        <v>5</v>
      </c>
      <c r="M4989" s="251">
        <v>4</v>
      </c>
      <c r="N4989" s="167">
        <v>35</v>
      </c>
      <c r="O4989" s="254">
        <v>53476.800000000003</v>
      </c>
      <c r="P4989" s="255"/>
    </row>
    <row r="4990" spans="1:18" s="236" customFormat="1">
      <c r="A4990" s="80" t="s">
        <v>219</v>
      </c>
      <c r="B4990" s="80" t="s">
        <v>3214</v>
      </c>
      <c r="C4990" s="223"/>
      <c r="D4990" s="139" t="s">
        <v>300</v>
      </c>
      <c r="E4990" s="139" t="s">
        <v>306</v>
      </c>
      <c r="F4990" s="139"/>
      <c r="G4990" s="141">
        <v>43722</v>
      </c>
      <c r="H4990" s="141">
        <v>56836</v>
      </c>
      <c r="I4990" s="234">
        <v>16</v>
      </c>
      <c r="J4990" s="235">
        <v>0.26666666666666666</v>
      </c>
      <c r="K4990" s="141">
        <v>69950</v>
      </c>
      <c r="L4990" s="146">
        <v>2</v>
      </c>
      <c r="M4990" s="139">
        <v>2</v>
      </c>
      <c r="N4990" s="167">
        <v>47</v>
      </c>
      <c r="O4990" s="79">
        <v>45635</v>
      </c>
      <c r="P4990" s="80"/>
    </row>
    <row r="4991" spans="1:18" s="236" customFormat="1">
      <c r="A4991" s="80" t="s">
        <v>3359</v>
      </c>
      <c r="B4991" s="80" t="s">
        <v>3201</v>
      </c>
      <c r="C4991" s="223" t="s">
        <v>1078</v>
      </c>
      <c r="D4991" s="139"/>
      <c r="E4991" s="139"/>
      <c r="F4991" s="139"/>
      <c r="G4991" s="271">
        <v>42709.230325544675</v>
      </c>
      <c r="H4991" s="141">
        <v>55538.661021514534</v>
      </c>
      <c r="I4991" s="234">
        <v>15</v>
      </c>
      <c r="J4991" s="235">
        <v>0.25</v>
      </c>
      <c r="K4991" s="271">
        <v>68368.091717484393</v>
      </c>
      <c r="L4991" s="146">
        <v>2</v>
      </c>
      <c r="M4991" s="186">
        <v>2</v>
      </c>
      <c r="N4991" s="167">
        <v>16</v>
      </c>
      <c r="O4991" s="79">
        <v>67458.535000000003</v>
      </c>
      <c r="P4991" s="80"/>
    </row>
    <row r="4992" spans="1:18" s="236" customFormat="1" ht="22.5">
      <c r="A4992" s="80" t="s">
        <v>3204</v>
      </c>
      <c r="B4992" s="80" t="s">
        <v>3204</v>
      </c>
      <c r="C4992" s="223" t="s">
        <v>5161</v>
      </c>
      <c r="D4992" s="139" t="s">
        <v>300</v>
      </c>
      <c r="E4992" s="139" t="s">
        <v>301</v>
      </c>
      <c r="F4992" s="139" t="s">
        <v>525</v>
      </c>
      <c r="G4992" s="141">
        <v>44152.42</v>
      </c>
      <c r="H4992" s="141">
        <v>55197.74</v>
      </c>
      <c r="I4992" s="234">
        <v>14</v>
      </c>
      <c r="J4992" s="235">
        <v>0.23333333333333334</v>
      </c>
      <c r="K4992" s="141">
        <v>66243.06</v>
      </c>
      <c r="L4992" s="146">
        <v>3</v>
      </c>
      <c r="M4992" s="139">
        <v>3</v>
      </c>
      <c r="N4992" s="167">
        <v>46</v>
      </c>
      <c r="O4992" s="79">
        <v>46010.33</v>
      </c>
      <c r="P4992" s="80"/>
    </row>
    <row r="4993" spans="1:18" s="236" customFormat="1">
      <c r="A4993" s="80" t="s">
        <v>227</v>
      </c>
      <c r="B4993" s="80" t="s">
        <v>3201</v>
      </c>
      <c r="C4993" s="223" t="s">
        <v>1108</v>
      </c>
      <c r="D4993" s="139" t="s">
        <v>300</v>
      </c>
      <c r="E4993" s="139" t="s">
        <v>301</v>
      </c>
      <c r="F4993" s="139"/>
      <c r="G4993" s="141">
        <v>44612</v>
      </c>
      <c r="H4993" s="141">
        <v>55188</v>
      </c>
      <c r="I4993" s="234">
        <v>13</v>
      </c>
      <c r="J4993" s="235">
        <v>0.21666666666666667</v>
      </c>
      <c r="K4993" s="141">
        <v>65764</v>
      </c>
      <c r="L4993" s="146">
        <v>3</v>
      </c>
      <c r="M4993" s="139">
        <v>3</v>
      </c>
      <c r="N4993" s="167"/>
      <c r="O4993" s="244"/>
      <c r="P4993" s="80"/>
    </row>
    <row r="4994" spans="1:18" s="236" customFormat="1" ht="22.5">
      <c r="A4994" s="80" t="s">
        <v>3229</v>
      </c>
      <c r="B4994" s="80" t="s">
        <v>3220</v>
      </c>
      <c r="C4994" s="223" t="s">
        <v>5162</v>
      </c>
      <c r="D4994" s="139" t="s">
        <v>300</v>
      </c>
      <c r="E4994" s="139" t="s">
        <v>301</v>
      </c>
      <c r="F4994" s="139" t="s">
        <v>525</v>
      </c>
      <c r="G4994" s="141">
        <v>43243.199999999997</v>
      </c>
      <c r="H4994" s="141">
        <v>55005.599999999999</v>
      </c>
      <c r="I4994" s="234">
        <v>12</v>
      </c>
      <c r="J4994" s="235">
        <v>0.2</v>
      </c>
      <c r="K4994" s="141">
        <v>66768</v>
      </c>
      <c r="L4994" s="146">
        <v>1</v>
      </c>
      <c r="M4994" s="139">
        <v>1</v>
      </c>
      <c r="N4994" s="167">
        <v>37</v>
      </c>
      <c r="O4994" s="79">
        <v>53248</v>
      </c>
      <c r="P4994" s="256"/>
    </row>
    <row r="4995" spans="1:18" s="236" customFormat="1" ht="22.5">
      <c r="A4995" s="80" t="s">
        <v>3206</v>
      </c>
      <c r="B4995" s="80" t="s">
        <v>3206</v>
      </c>
      <c r="C4995" s="223" t="s">
        <v>5163</v>
      </c>
      <c r="D4995" s="139" t="s">
        <v>300</v>
      </c>
      <c r="E4995" s="139" t="s">
        <v>301</v>
      </c>
      <c r="F4995" s="139" t="s">
        <v>525</v>
      </c>
      <c r="G4995" s="141">
        <v>42452.800000000003</v>
      </c>
      <c r="H4995" s="141">
        <v>55005.599999999999</v>
      </c>
      <c r="I4995" s="234">
        <v>11</v>
      </c>
      <c r="J4995" s="235">
        <v>0.18333333333333332</v>
      </c>
      <c r="K4995" s="141">
        <v>67558.399999999994</v>
      </c>
      <c r="L4995" s="146"/>
      <c r="M4995" s="139">
        <v>0</v>
      </c>
      <c r="N4995" s="167"/>
      <c r="O4995" s="183"/>
      <c r="P4995" s="80"/>
      <c r="Q4995" s="245"/>
    </row>
    <row r="4996" spans="1:18" s="236" customFormat="1">
      <c r="A4996" s="80" t="s">
        <v>280</v>
      </c>
      <c r="B4996" s="80" t="s">
        <v>3213</v>
      </c>
      <c r="C4996" s="223" t="s">
        <v>1078</v>
      </c>
      <c r="D4996" s="139" t="s">
        <v>300</v>
      </c>
      <c r="E4996" s="139" t="s">
        <v>301</v>
      </c>
      <c r="F4996" s="139" t="s">
        <v>525</v>
      </c>
      <c r="G4996" s="141">
        <v>43846</v>
      </c>
      <c r="H4996" s="141">
        <v>54610</v>
      </c>
      <c r="I4996" s="234">
        <v>10</v>
      </c>
      <c r="J4996" s="235">
        <v>0.16666666666666666</v>
      </c>
      <c r="K4996" s="141">
        <v>65374</v>
      </c>
      <c r="L4996" s="146"/>
      <c r="M4996" s="139"/>
      <c r="N4996" s="167"/>
      <c r="O4996" s="244"/>
      <c r="P4996" s="80"/>
    </row>
    <row r="4997" spans="1:18" s="236" customFormat="1">
      <c r="A4997" s="80" t="s">
        <v>3330</v>
      </c>
      <c r="B4997" s="80" t="s">
        <v>3263</v>
      </c>
      <c r="C4997" s="223" t="s">
        <v>1078</v>
      </c>
      <c r="D4997" s="139"/>
      <c r="E4997" s="139"/>
      <c r="F4997" s="139"/>
      <c r="G4997" s="141">
        <v>41080</v>
      </c>
      <c r="H4997" s="141">
        <v>54423.199999999997</v>
      </c>
      <c r="I4997" s="234">
        <v>9</v>
      </c>
      <c r="J4997" s="235">
        <v>0.15</v>
      </c>
      <c r="K4997" s="141">
        <v>67766.399999999994</v>
      </c>
      <c r="L4997" s="146">
        <v>1</v>
      </c>
      <c r="M4997" s="139">
        <v>1</v>
      </c>
      <c r="N4997" s="167">
        <v>48</v>
      </c>
      <c r="O4997" s="79">
        <v>45240</v>
      </c>
      <c r="P4997" s="256"/>
    </row>
    <row r="4998" spans="1:18" s="236" customFormat="1" ht="22.5">
      <c r="A4998" s="80" t="s">
        <v>1716</v>
      </c>
      <c r="B4998" s="80" t="s">
        <v>3205</v>
      </c>
      <c r="C4998" s="223" t="s">
        <v>2735</v>
      </c>
      <c r="D4998" s="139" t="s">
        <v>4026</v>
      </c>
      <c r="E4998" s="139" t="s">
        <v>301</v>
      </c>
      <c r="F4998" s="140" t="s">
        <v>2219</v>
      </c>
      <c r="G4998" s="141">
        <v>35684.480000000003</v>
      </c>
      <c r="H4998" s="141">
        <v>53670.850000000006</v>
      </c>
      <c r="I4998" s="234">
        <v>8</v>
      </c>
      <c r="J4998" s="235">
        <v>0.13333333333333333</v>
      </c>
      <c r="K4998" s="141">
        <v>71657.22</v>
      </c>
      <c r="L4998" s="146">
        <v>2</v>
      </c>
      <c r="M4998" s="139">
        <v>2</v>
      </c>
      <c r="N4998" s="167">
        <v>51</v>
      </c>
      <c r="O4998" s="79">
        <v>39837.93</v>
      </c>
      <c r="P4998" s="80"/>
    </row>
    <row r="4999" spans="1:18" s="236" customFormat="1">
      <c r="A4999" s="80" t="s">
        <v>3267</v>
      </c>
      <c r="B4999" s="80" t="s">
        <v>3267</v>
      </c>
      <c r="C4999" s="223" t="s">
        <v>1176</v>
      </c>
      <c r="D4999" s="139"/>
      <c r="E4999" s="139"/>
      <c r="F4999" s="139"/>
      <c r="G4999" s="141">
        <v>42889.599999999999</v>
      </c>
      <c r="H4999" s="141">
        <v>53487.199999999997</v>
      </c>
      <c r="I4999" s="234">
        <v>7</v>
      </c>
      <c r="J4999" s="235">
        <v>0.11666666666666667</v>
      </c>
      <c r="K4999" s="141">
        <v>64084.800000000003</v>
      </c>
      <c r="L4999" s="146"/>
      <c r="M4999" s="139"/>
      <c r="N4999" s="167"/>
      <c r="O4999" s="244"/>
      <c r="P4999" s="80"/>
    </row>
    <row r="5000" spans="1:18" s="236" customFormat="1" ht="13.5">
      <c r="A5000" s="80" t="s">
        <v>209</v>
      </c>
      <c r="B5000" s="80" t="s">
        <v>3201</v>
      </c>
      <c r="C5000" s="223" t="s">
        <v>1078</v>
      </c>
      <c r="D5000" s="139" t="s">
        <v>300</v>
      </c>
      <c r="E5000" s="305" t="s">
        <v>301</v>
      </c>
      <c r="F5000" s="139" t="s">
        <v>525</v>
      </c>
      <c r="G5000" s="271">
        <v>42307.199999999997</v>
      </c>
      <c r="H5000" s="141">
        <v>52884</v>
      </c>
      <c r="I5000" s="234">
        <v>6</v>
      </c>
      <c r="J5000" s="235">
        <v>0.1</v>
      </c>
      <c r="K5000" s="271">
        <v>63460.800000000003</v>
      </c>
      <c r="L5000" s="146">
        <v>3</v>
      </c>
      <c r="M5000" s="139">
        <v>3</v>
      </c>
      <c r="N5000" s="167">
        <v>27</v>
      </c>
      <c r="O5000" s="242">
        <v>60364.65</v>
      </c>
      <c r="P5000" s="80"/>
      <c r="Q5000" s="241"/>
    </row>
    <row r="5001" spans="1:18" s="236" customFormat="1">
      <c r="A5001" s="80" t="s">
        <v>1722</v>
      </c>
      <c r="B5001" s="80" t="s">
        <v>3201</v>
      </c>
      <c r="C5001" s="223" t="s">
        <v>2734</v>
      </c>
      <c r="D5001" s="139" t="s">
        <v>4027</v>
      </c>
      <c r="E5001" s="139" t="s">
        <v>301</v>
      </c>
      <c r="F5001" s="140" t="s">
        <v>2219</v>
      </c>
      <c r="G5001" s="141">
        <v>38780</v>
      </c>
      <c r="H5001" s="141">
        <v>49444.5</v>
      </c>
      <c r="I5001" s="234">
        <v>5</v>
      </c>
      <c r="J5001" s="235">
        <v>8.3333333333333329E-2</v>
      </c>
      <c r="K5001" s="141">
        <v>60109</v>
      </c>
      <c r="L5001" s="146">
        <v>1</v>
      </c>
      <c r="M5001" s="139">
        <v>1</v>
      </c>
      <c r="N5001" s="167">
        <v>50</v>
      </c>
      <c r="O5001" s="141">
        <v>44190.080000000002</v>
      </c>
      <c r="P5001" s="80"/>
    </row>
    <row r="5002" spans="1:18" s="236" customFormat="1" ht="22.5">
      <c r="A5002" s="80" t="s">
        <v>1743</v>
      </c>
      <c r="B5002" s="80" t="s">
        <v>3251</v>
      </c>
      <c r="C5002" s="223" t="s">
        <v>2733</v>
      </c>
      <c r="D5002" s="139" t="s">
        <v>4026</v>
      </c>
      <c r="E5002" s="139" t="s">
        <v>301</v>
      </c>
      <c r="F5002" s="139" t="s">
        <v>525</v>
      </c>
      <c r="G5002" s="141">
        <v>37460.800000000003</v>
      </c>
      <c r="H5002" s="141">
        <v>47767.199999999997</v>
      </c>
      <c r="I5002" s="234">
        <v>4</v>
      </c>
      <c r="J5002" s="235">
        <v>6.6666666666666666E-2</v>
      </c>
      <c r="K5002" s="141">
        <v>58073.599999999999</v>
      </c>
      <c r="L5002" s="146">
        <v>15</v>
      </c>
      <c r="M5002" s="139">
        <v>13</v>
      </c>
      <c r="N5002" s="167">
        <v>44</v>
      </c>
      <c r="O5002" s="79">
        <v>48611.055999999997</v>
      </c>
      <c r="P5002" s="80"/>
    </row>
    <row r="5003" spans="1:18" s="236" customFormat="1">
      <c r="A5003" s="80" t="s">
        <v>3239</v>
      </c>
      <c r="B5003" s="80" t="s">
        <v>3209</v>
      </c>
      <c r="C5003" s="223" t="s">
        <v>1078</v>
      </c>
      <c r="D5003" s="139" t="s">
        <v>4026</v>
      </c>
      <c r="E5003" s="139"/>
      <c r="F5003" s="139" t="s">
        <v>525</v>
      </c>
      <c r="G5003" s="141">
        <v>36323</v>
      </c>
      <c r="H5003" s="141">
        <v>46766</v>
      </c>
      <c r="I5003" s="234">
        <v>3</v>
      </c>
      <c r="J5003" s="235">
        <v>0.05</v>
      </c>
      <c r="K5003" s="141">
        <v>57209</v>
      </c>
      <c r="L5003" s="146">
        <v>1</v>
      </c>
      <c r="M5003" s="139">
        <v>1</v>
      </c>
      <c r="N5003" s="167">
        <v>52</v>
      </c>
      <c r="O5003" s="79">
        <v>39716</v>
      </c>
      <c r="P5003" s="80"/>
    </row>
    <row r="5004" spans="1:18" s="236" customFormat="1">
      <c r="A5004" s="80" t="s">
        <v>272</v>
      </c>
      <c r="B5004" s="80" t="s">
        <v>3189</v>
      </c>
      <c r="C5004" s="223" t="s">
        <v>1101</v>
      </c>
      <c r="D5004" s="139" t="s">
        <v>4026</v>
      </c>
      <c r="E5004" s="139" t="s">
        <v>301</v>
      </c>
      <c r="F5004" s="139" t="s">
        <v>525</v>
      </c>
      <c r="G5004" s="271">
        <v>35547.199999999997</v>
      </c>
      <c r="H5004" s="141">
        <v>45749.599999999999</v>
      </c>
      <c r="I5004" s="234">
        <v>2</v>
      </c>
      <c r="J5004" s="235">
        <v>3.3333333333333333E-2</v>
      </c>
      <c r="K5004" s="271">
        <v>55952</v>
      </c>
      <c r="L5004" s="146">
        <v>2</v>
      </c>
      <c r="M5004" s="146">
        <v>2</v>
      </c>
      <c r="N5004" s="167">
        <v>49</v>
      </c>
      <c r="O5004" s="242">
        <v>45073.600000000006</v>
      </c>
      <c r="P5004" s="272"/>
    </row>
    <row r="5005" spans="1:18" s="236" customFormat="1">
      <c r="A5005" s="80" t="s">
        <v>3338</v>
      </c>
      <c r="B5005" s="80" t="s">
        <v>3238</v>
      </c>
      <c r="C5005" s="223" t="s">
        <v>5164</v>
      </c>
      <c r="D5005" s="139" t="s">
        <v>4027</v>
      </c>
      <c r="E5005" s="139" t="s">
        <v>359</v>
      </c>
      <c r="F5005" s="139" t="s">
        <v>525</v>
      </c>
      <c r="G5005" s="141">
        <v>33855.949999999997</v>
      </c>
      <c r="H5005" s="141">
        <v>44012.175000000003</v>
      </c>
      <c r="I5005" s="234">
        <v>1</v>
      </c>
      <c r="J5005" s="235">
        <v>1.6666666666666666E-2</v>
      </c>
      <c r="K5005" s="141">
        <v>54168.4</v>
      </c>
      <c r="L5005" s="146">
        <v>2</v>
      </c>
      <c r="M5005" s="139">
        <v>2</v>
      </c>
      <c r="N5005" s="167"/>
      <c r="O5005" s="244"/>
      <c r="P5005" s="80"/>
    </row>
    <row r="5006" spans="1:18" s="236" customFormat="1">
      <c r="A5006" s="80" t="s">
        <v>3223</v>
      </c>
      <c r="B5006" s="80" t="s">
        <v>3201</v>
      </c>
      <c r="C5006" s="223" t="s">
        <v>5165</v>
      </c>
      <c r="D5006" s="139" t="s">
        <v>300</v>
      </c>
      <c r="E5006" s="139" t="s">
        <v>301</v>
      </c>
      <c r="F5006" s="139" t="s">
        <v>525</v>
      </c>
      <c r="G5006" s="141"/>
      <c r="H5006" s="141"/>
      <c r="I5006" s="234"/>
      <c r="J5006" s="235"/>
      <c r="K5006" s="141"/>
      <c r="L5006" s="146">
        <v>1</v>
      </c>
      <c r="M5006" s="139">
        <v>1</v>
      </c>
      <c r="N5006" s="167">
        <v>1</v>
      </c>
      <c r="O5006" s="208">
        <v>107619.2</v>
      </c>
      <c r="P5006" s="80"/>
    </row>
    <row r="5007" spans="1:18" s="236" customFormat="1">
      <c r="A5007" s="80"/>
      <c r="B5007" s="80"/>
      <c r="C5007" s="223"/>
      <c r="D5007" s="139"/>
      <c r="E5007" s="139"/>
      <c r="F5007" s="139"/>
      <c r="G5007" s="141"/>
      <c r="H5007" s="141"/>
      <c r="I5007" s="234"/>
      <c r="J5007" s="235"/>
      <c r="K5007" s="141"/>
      <c r="L5007" s="146"/>
      <c r="M5007" s="139"/>
      <c r="N5007" s="139"/>
      <c r="O5007" s="79"/>
      <c r="P5007" s="256"/>
      <c r="R5007" s="241"/>
    </row>
    <row r="5008" spans="1:18" s="236" customFormat="1">
      <c r="A5008" s="80"/>
      <c r="B5008" s="80"/>
      <c r="C5008" s="223"/>
      <c r="D5008" s="139"/>
      <c r="E5008" s="139"/>
      <c r="F5008" s="66"/>
      <c r="G5008" s="14" t="s">
        <v>236</v>
      </c>
      <c r="H5008" s="15" t="s">
        <v>237</v>
      </c>
      <c r="I5008" s="259"/>
      <c r="J5008" s="260"/>
      <c r="K5008" s="67" t="s">
        <v>238</v>
      </c>
      <c r="L5008" s="261"/>
      <c r="M5008" s="261"/>
      <c r="N5008" s="261"/>
      <c r="O5008" s="262"/>
      <c r="P5008" s="256"/>
      <c r="R5008" s="241"/>
    </row>
    <row r="5009" spans="1:18" s="236" customFormat="1">
      <c r="A5009" s="80"/>
      <c r="B5009" s="80"/>
      <c r="C5009" s="223"/>
      <c r="D5009" s="139"/>
      <c r="E5009" s="139"/>
      <c r="F5009" s="68" t="s">
        <v>253</v>
      </c>
      <c r="G5009" s="16">
        <v>49558.736965167154</v>
      </c>
      <c r="H5009" s="16">
        <v>63564.539630793341</v>
      </c>
      <c r="I5009" s="259"/>
      <c r="J5009" s="260"/>
      <c r="K5009" s="16">
        <v>77570.342296419491</v>
      </c>
      <c r="L5009" s="261"/>
      <c r="M5009" s="261"/>
      <c r="N5009" s="261"/>
      <c r="O5009" s="262"/>
      <c r="P5009" s="256"/>
      <c r="R5009" s="241"/>
    </row>
    <row r="5010" spans="1:18" s="236" customFormat="1">
      <c r="A5010" s="80"/>
      <c r="B5010" s="80"/>
      <c r="C5010" s="223"/>
      <c r="D5010" s="139"/>
      <c r="E5010" s="139"/>
      <c r="F5010" s="68" t="s">
        <v>254</v>
      </c>
      <c r="G5010" s="16">
        <v>52780.272499999999</v>
      </c>
      <c r="H5010" s="16">
        <v>68678.506250000006</v>
      </c>
      <c r="I5010" s="259"/>
      <c r="J5010" s="260"/>
      <c r="K5010" s="16">
        <v>83701.422999999995</v>
      </c>
      <c r="L5010" s="261"/>
      <c r="M5010" s="261"/>
      <c r="N5010" s="261"/>
      <c r="O5010" s="262"/>
      <c r="P5010" s="256"/>
      <c r="R5010" s="241"/>
    </row>
    <row r="5011" spans="1:18" s="236" customFormat="1">
      <c r="A5011" s="80"/>
      <c r="B5011" s="80"/>
      <c r="C5011" s="223"/>
      <c r="D5011" s="139"/>
      <c r="E5011" s="139"/>
      <c r="F5011" s="68" t="s">
        <v>255</v>
      </c>
      <c r="G5011" s="16">
        <v>44497.104999999996</v>
      </c>
      <c r="H5011" s="16">
        <v>56511.665255378633</v>
      </c>
      <c r="I5011" s="259"/>
      <c r="J5011" s="260"/>
      <c r="K5011" s="16">
        <v>68712.399999999994</v>
      </c>
      <c r="L5011" s="261"/>
      <c r="M5011" s="261"/>
      <c r="N5011" s="261"/>
      <c r="O5011" s="262"/>
      <c r="P5011" s="256"/>
      <c r="R5011" s="241"/>
    </row>
    <row r="5012" spans="1:18" s="236" customFormat="1">
      <c r="A5012" s="80"/>
      <c r="B5012" s="80"/>
      <c r="C5012" s="223"/>
      <c r="D5012" s="139"/>
      <c r="E5012" s="139"/>
      <c r="F5012" s="68" t="s">
        <v>256</v>
      </c>
      <c r="G5012" s="16">
        <v>48271.69</v>
      </c>
      <c r="H5012" s="16">
        <v>61768.553788042424</v>
      </c>
      <c r="I5012" s="259"/>
      <c r="J5012" s="260"/>
      <c r="K5012" s="16">
        <v>74821.934999999998</v>
      </c>
      <c r="L5012" s="261"/>
      <c r="M5012" s="261"/>
      <c r="N5012" s="261"/>
      <c r="O5012" s="262"/>
      <c r="P5012" s="256"/>
      <c r="R5012" s="241"/>
    </row>
    <row r="5013" spans="1:18" s="236" customFormat="1">
      <c r="A5013" s="80"/>
      <c r="B5013" s="80"/>
      <c r="C5013" s="223"/>
      <c r="D5013" s="139"/>
      <c r="E5013" s="139"/>
      <c r="F5013" s="68"/>
      <c r="G5013" s="16"/>
      <c r="H5013" s="16"/>
      <c r="I5013" s="259"/>
      <c r="J5013" s="260"/>
      <c r="K5013" s="16"/>
      <c r="L5013" s="261"/>
      <c r="M5013" s="261"/>
      <c r="N5013" s="261"/>
      <c r="O5013" s="262"/>
      <c r="P5013" s="256"/>
      <c r="R5013" s="241"/>
    </row>
    <row r="5014" spans="1:18" s="236" customFormat="1">
      <c r="A5014" s="80"/>
      <c r="B5014" s="80"/>
      <c r="C5014" s="223"/>
      <c r="D5014" s="139"/>
      <c r="E5014" s="139"/>
      <c r="F5014" s="68"/>
      <c r="G5014" s="16"/>
      <c r="H5014" s="69"/>
      <c r="I5014" s="263"/>
      <c r="J5014" s="406" t="s">
        <v>257</v>
      </c>
      <c r="K5014" s="406"/>
      <c r="L5014" s="406"/>
      <c r="M5014" s="406"/>
      <c r="N5014" s="406"/>
      <c r="O5014" s="406"/>
      <c r="P5014" s="256"/>
      <c r="R5014" s="241"/>
    </row>
    <row r="5015" spans="1:18" s="236" customFormat="1">
      <c r="A5015" s="80"/>
      <c r="B5015" s="80"/>
      <c r="C5015" s="223"/>
      <c r="D5015" s="139"/>
      <c r="E5015" s="139"/>
      <c r="F5015" s="68"/>
      <c r="G5015" s="16"/>
      <c r="H5015" s="70"/>
      <c r="I5015" s="264"/>
      <c r="J5015" s="265" t="s">
        <v>258</v>
      </c>
      <c r="K5015" s="71">
        <v>68844.214999999997</v>
      </c>
      <c r="L5015" s="266"/>
      <c r="M5015" s="407" t="s">
        <v>259</v>
      </c>
      <c r="N5015" s="407"/>
      <c r="O5015" s="72">
        <v>61942.257903012833</v>
      </c>
      <c r="P5015" s="256"/>
      <c r="R5015" s="241"/>
    </row>
    <row r="5016" spans="1:18" s="236" customFormat="1">
      <c r="A5016" s="80"/>
      <c r="B5016" s="80"/>
      <c r="C5016" s="223"/>
      <c r="D5016" s="139"/>
      <c r="E5016" s="139"/>
      <c r="F5016" s="261"/>
      <c r="G5016" s="262"/>
      <c r="H5016" s="70"/>
      <c r="I5016" s="264"/>
      <c r="J5016" s="265" t="s">
        <v>260</v>
      </c>
      <c r="K5016" s="71">
        <v>52639.34</v>
      </c>
      <c r="L5016" s="266"/>
      <c r="M5016" s="407" t="s">
        <v>537</v>
      </c>
      <c r="N5016" s="407"/>
      <c r="O5016" s="72">
        <v>54617.927672911392</v>
      </c>
      <c r="P5016" s="256"/>
      <c r="R5016" s="241"/>
    </row>
    <row r="5017" spans="1:18" s="236" customFormat="1">
      <c r="A5017" s="80"/>
      <c r="B5017" s="80"/>
      <c r="C5017" s="223"/>
      <c r="D5017" s="139"/>
      <c r="E5017" s="139"/>
      <c r="F5017" s="139"/>
      <c r="G5017" s="141"/>
      <c r="H5017" s="141"/>
      <c r="I5017" s="234"/>
      <c r="J5017" s="235"/>
      <c r="K5017" s="141"/>
      <c r="L5017" s="146"/>
      <c r="M5017" s="139"/>
      <c r="N5017" s="139"/>
      <c r="O5017" s="79"/>
      <c r="P5017" s="256"/>
      <c r="R5017" s="241"/>
    </row>
    <row r="5018" spans="1:18" ht="20.25">
      <c r="A5018" s="405" t="s">
        <v>98</v>
      </c>
      <c r="B5018" s="405"/>
      <c r="C5018" s="405"/>
      <c r="D5018" s="228"/>
      <c r="E5018" s="228"/>
      <c r="F5018" s="228"/>
      <c r="G5018" s="130"/>
      <c r="H5018" s="130"/>
      <c r="I5018" s="229"/>
      <c r="J5018" s="132"/>
      <c r="K5018" s="130"/>
      <c r="L5018" s="230"/>
      <c r="M5018" s="230"/>
      <c r="N5018" s="230"/>
      <c r="O5018" s="130"/>
      <c r="P5018" s="134"/>
    </row>
    <row r="5019" spans="1:18" ht="18">
      <c r="A5019" s="61" t="s">
        <v>517</v>
      </c>
      <c r="B5019" s="62" t="s">
        <v>243</v>
      </c>
      <c r="C5019" s="61" t="s">
        <v>233</v>
      </c>
      <c r="D5019" s="61" t="s">
        <v>289</v>
      </c>
      <c r="E5019" s="61" t="s">
        <v>518</v>
      </c>
      <c r="F5019" s="61" t="s">
        <v>519</v>
      </c>
      <c r="G5019" s="63" t="s">
        <v>236</v>
      </c>
      <c r="H5019" s="63" t="s">
        <v>237</v>
      </c>
      <c r="I5019" s="232"/>
      <c r="J5019" s="233" t="s">
        <v>520</v>
      </c>
      <c r="K5019" s="63" t="s">
        <v>238</v>
      </c>
      <c r="L5019" s="61" t="s">
        <v>521</v>
      </c>
      <c r="M5019" s="64" t="s">
        <v>522</v>
      </c>
      <c r="N5019" s="64" t="s">
        <v>523</v>
      </c>
      <c r="O5019" s="65" t="s">
        <v>524</v>
      </c>
      <c r="P5019" s="61" t="s">
        <v>240</v>
      </c>
    </row>
    <row r="5020" spans="1:18" s="236" customFormat="1" ht="22.5">
      <c r="A5020" s="80" t="s">
        <v>221</v>
      </c>
      <c r="B5020" s="80" t="s">
        <v>3199</v>
      </c>
      <c r="C5020" s="223" t="s">
        <v>1109</v>
      </c>
      <c r="D5020" s="139" t="s">
        <v>300</v>
      </c>
      <c r="E5020" s="139" t="s">
        <v>306</v>
      </c>
      <c r="F5020" s="140" t="s">
        <v>2219</v>
      </c>
      <c r="G5020" s="267">
        <v>59653.85</v>
      </c>
      <c r="H5020" s="141">
        <v>78114.145000000004</v>
      </c>
      <c r="I5020" s="234">
        <v>48</v>
      </c>
      <c r="J5020" s="235">
        <v>1</v>
      </c>
      <c r="K5020" s="267">
        <v>96574.44</v>
      </c>
      <c r="L5020" s="146">
        <v>1</v>
      </c>
      <c r="M5020" s="139">
        <v>1</v>
      </c>
      <c r="N5020" s="167">
        <v>7</v>
      </c>
      <c r="O5020" s="79">
        <v>64084.800000000003</v>
      </c>
      <c r="P5020" s="80"/>
    </row>
    <row r="5021" spans="1:18" s="236" customFormat="1">
      <c r="A5021" s="80" t="s">
        <v>3267</v>
      </c>
      <c r="B5021" s="80" t="s">
        <v>3267</v>
      </c>
      <c r="C5021" s="223" t="s">
        <v>1077</v>
      </c>
      <c r="D5021" s="139"/>
      <c r="E5021" s="139"/>
      <c r="F5021" s="139"/>
      <c r="G5021" s="141">
        <v>57782.400000000001</v>
      </c>
      <c r="H5021" s="141">
        <v>72207.199999999997</v>
      </c>
      <c r="I5021" s="234">
        <v>47</v>
      </c>
      <c r="J5021" s="235">
        <v>0.97916666666666663</v>
      </c>
      <c r="K5021" s="141">
        <v>86632</v>
      </c>
      <c r="L5021" s="146"/>
      <c r="M5021" s="139"/>
      <c r="N5021" s="167"/>
      <c r="O5021" s="244"/>
      <c r="P5021" s="80"/>
    </row>
    <row r="5022" spans="1:18" s="236" customFormat="1">
      <c r="A5022" s="80" t="s">
        <v>220</v>
      </c>
      <c r="B5022" s="80" t="s">
        <v>3201</v>
      </c>
      <c r="C5022" s="223" t="s">
        <v>1110</v>
      </c>
      <c r="D5022" s="139" t="s">
        <v>4026</v>
      </c>
      <c r="E5022" s="139" t="s">
        <v>301</v>
      </c>
      <c r="F5022" s="139" t="s">
        <v>525</v>
      </c>
      <c r="G5022" s="141">
        <v>55522</v>
      </c>
      <c r="H5022" s="141">
        <v>71385.5</v>
      </c>
      <c r="I5022" s="234">
        <v>46</v>
      </c>
      <c r="J5022" s="235">
        <v>0.95833333333333337</v>
      </c>
      <c r="K5022" s="141">
        <v>87249</v>
      </c>
      <c r="L5022" s="146">
        <v>2</v>
      </c>
      <c r="M5022" s="139">
        <v>2</v>
      </c>
      <c r="N5022" s="167">
        <v>1</v>
      </c>
      <c r="O5022" s="79">
        <v>82170.350000000006</v>
      </c>
      <c r="P5022" s="80"/>
    </row>
    <row r="5023" spans="1:18" s="236" customFormat="1">
      <c r="A5023" s="80" t="s">
        <v>3221</v>
      </c>
      <c r="B5023" s="80" t="s">
        <v>3199</v>
      </c>
      <c r="C5023" s="223" t="s">
        <v>5166</v>
      </c>
      <c r="D5023" s="139" t="s">
        <v>300</v>
      </c>
      <c r="E5023" s="139" t="s">
        <v>301</v>
      </c>
      <c r="F5023" s="139" t="s">
        <v>525</v>
      </c>
      <c r="G5023" s="141">
        <v>55509</v>
      </c>
      <c r="H5023" s="141">
        <v>70774.5</v>
      </c>
      <c r="I5023" s="234">
        <v>45</v>
      </c>
      <c r="J5023" s="235">
        <v>0.9375</v>
      </c>
      <c r="K5023" s="141">
        <v>86040</v>
      </c>
      <c r="L5023" s="146">
        <v>2</v>
      </c>
      <c r="M5023" s="139">
        <v>2</v>
      </c>
      <c r="N5023" s="167">
        <v>4</v>
      </c>
      <c r="O5023" s="79">
        <v>70597</v>
      </c>
      <c r="P5023" s="80"/>
    </row>
    <row r="5024" spans="1:18" s="236" customFormat="1" ht="22.5">
      <c r="A5024" s="80" t="s">
        <v>215</v>
      </c>
      <c r="B5024" s="80" t="s">
        <v>3199</v>
      </c>
      <c r="C5024" s="223" t="s">
        <v>5167</v>
      </c>
      <c r="D5024" s="139" t="s">
        <v>300</v>
      </c>
      <c r="E5024" s="139" t="s">
        <v>301</v>
      </c>
      <c r="F5024" s="139" t="s">
        <v>525</v>
      </c>
      <c r="G5024" s="141">
        <v>53129</v>
      </c>
      <c r="H5024" s="141">
        <v>70396</v>
      </c>
      <c r="I5024" s="234">
        <v>44</v>
      </c>
      <c r="J5024" s="235">
        <v>0.91666666666666663</v>
      </c>
      <c r="K5024" s="141">
        <v>87663</v>
      </c>
      <c r="L5024" s="146">
        <v>3</v>
      </c>
      <c r="M5024" s="139">
        <v>3</v>
      </c>
      <c r="N5024" s="167">
        <v>6</v>
      </c>
      <c r="O5024" s="79">
        <v>64363.45</v>
      </c>
      <c r="P5024" s="80"/>
    </row>
    <row r="5025" spans="1:22" s="236" customFormat="1">
      <c r="A5025" s="80" t="s">
        <v>224</v>
      </c>
      <c r="B5025" s="80" t="s">
        <v>3201</v>
      </c>
      <c r="C5025" s="223" t="s">
        <v>5168</v>
      </c>
      <c r="D5025" s="139" t="s">
        <v>4026</v>
      </c>
      <c r="E5025" s="139" t="s">
        <v>301</v>
      </c>
      <c r="F5025" s="140" t="s">
        <v>2219</v>
      </c>
      <c r="G5025" s="141">
        <v>55715.867733890904</v>
      </c>
      <c r="H5025" s="141">
        <v>69650.544709788373</v>
      </c>
      <c r="I5025" s="234">
        <v>43</v>
      </c>
      <c r="J5025" s="235">
        <v>0.89583333333333337</v>
      </c>
      <c r="K5025" s="141">
        <v>83585.221685685858</v>
      </c>
      <c r="L5025" s="146">
        <v>5</v>
      </c>
      <c r="M5025" s="139">
        <v>5</v>
      </c>
      <c r="N5025" s="167">
        <v>8</v>
      </c>
      <c r="O5025" s="79">
        <v>63520.562560000006</v>
      </c>
      <c r="P5025" s="80"/>
      <c r="Q5025" s="245"/>
    </row>
    <row r="5026" spans="1:22" s="236" customFormat="1">
      <c r="A5026" s="80" t="s">
        <v>217</v>
      </c>
      <c r="B5026" s="80" t="s">
        <v>3199</v>
      </c>
      <c r="C5026" s="223" t="s">
        <v>98</v>
      </c>
      <c r="D5026" s="139" t="s">
        <v>300</v>
      </c>
      <c r="E5026" s="139" t="s">
        <v>301</v>
      </c>
      <c r="F5026" s="140" t="s">
        <v>2219</v>
      </c>
      <c r="G5026" s="141">
        <v>53822.495999999999</v>
      </c>
      <c r="H5026" s="141">
        <v>68643.64</v>
      </c>
      <c r="I5026" s="234">
        <v>42</v>
      </c>
      <c r="J5026" s="235">
        <v>0.875</v>
      </c>
      <c r="K5026" s="141">
        <v>83464.784</v>
      </c>
      <c r="L5026" s="146">
        <v>17</v>
      </c>
      <c r="M5026" s="139">
        <v>17</v>
      </c>
      <c r="N5026" s="167">
        <v>2</v>
      </c>
      <c r="O5026" s="79">
        <v>74758.671764705883</v>
      </c>
      <c r="P5026" s="80"/>
    </row>
    <row r="5027" spans="1:22" s="236" customFormat="1">
      <c r="A5027" s="80" t="s">
        <v>3217</v>
      </c>
      <c r="B5027" s="80" t="s">
        <v>3199</v>
      </c>
      <c r="C5027" s="223" t="s">
        <v>5169</v>
      </c>
      <c r="D5027" s="139" t="s">
        <v>4026</v>
      </c>
      <c r="E5027" s="139" t="s">
        <v>359</v>
      </c>
      <c r="F5027" s="139" t="s">
        <v>525</v>
      </c>
      <c r="G5027" s="141">
        <v>52965.9</v>
      </c>
      <c r="H5027" s="141">
        <v>67566.695000000007</v>
      </c>
      <c r="I5027" s="234">
        <v>41</v>
      </c>
      <c r="J5027" s="235">
        <v>0.85416666666666663</v>
      </c>
      <c r="K5027" s="141">
        <v>82167.490000000005</v>
      </c>
      <c r="L5027" s="146">
        <v>11</v>
      </c>
      <c r="M5027" s="139">
        <v>10</v>
      </c>
      <c r="N5027" s="167">
        <v>12</v>
      </c>
      <c r="O5027" s="79">
        <v>61610.8</v>
      </c>
      <c r="P5027" s="213"/>
    </row>
    <row r="5028" spans="1:22" s="236" customFormat="1">
      <c r="A5028" s="80" t="s">
        <v>1723</v>
      </c>
      <c r="B5028" s="80" t="s">
        <v>3199</v>
      </c>
      <c r="C5028" s="223" t="s">
        <v>2738</v>
      </c>
      <c r="D5028" s="139" t="s">
        <v>4027</v>
      </c>
      <c r="E5028" s="139" t="s">
        <v>301</v>
      </c>
      <c r="F5028" s="140" t="s">
        <v>2219</v>
      </c>
      <c r="G5028" s="141">
        <v>56564.077400000002</v>
      </c>
      <c r="H5028" s="141">
        <v>67268.898300000001</v>
      </c>
      <c r="I5028" s="234">
        <v>40</v>
      </c>
      <c r="J5028" s="235">
        <v>0.83333333333333337</v>
      </c>
      <c r="K5028" s="141">
        <v>77973.719199999992</v>
      </c>
      <c r="L5028" s="146">
        <v>2</v>
      </c>
      <c r="M5028" s="139">
        <v>2</v>
      </c>
      <c r="N5028" s="167">
        <v>5</v>
      </c>
      <c r="O5028" s="79">
        <v>67268.898300000001</v>
      </c>
      <c r="P5028" s="80"/>
    </row>
    <row r="5029" spans="1:22" s="236" customFormat="1">
      <c r="A5029" s="80" t="s">
        <v>214</v>
      </c>
      <c r="B5029" s="80" t="s">
        <v>3199</v>
      </c>
      <c r="C5029" s="223" t="s">
        <v>5170</v>
      </c>
      <c r="D5029" s="139" t="s">
        <v>300</v>
      </c>
      <c r="E5029" s="139" t="s">
        <v>301</v>
      </c>
      <c r="F5029" s="139" t="s">
        <v>525</v>
      </c>
      <c r="G5029" s="141">
        <v>52760</v>
      </c>
      <c r="H5029" s="141">
        <v>67265</v>
      </c>
      <c r="I5029" s="234">
        <v>39</v>
      </c>
      <c r="J5029" s="235">
        <v>0.8125</v>
      </c>
      <c r="K5029" s="141">
        <v>81770</v>
      </c>
      <c r="L5029" s="146"/>
      <c r="M5029" s="139">
        <v>4</v>
      </c>
      <c r="N5029" s="167">
        <v>13</v>
      </c>
      <c r="O5029" s="79">
        <v>60839.27</v>
      </c>
      <c r="P5029" s="80"/>
    </row>
    <row r="5030" spans="1:22" s="236" customFormat="1" ht="22.5">
      <c r="A5030" s="80" t="s">
        <v>3281</v>
      </c>
      <c r="B5030" s="80" t="s">
        <v>3258</v>
      </c>
      <c r="C5030" s="223" t="s">
        <v>5171</v>
      </c>
      <c r="D5030" s="139" t="s">
        <v>300</v>
      </c>
      <c r="E5030" s="139" t="s">
        <v>301</v>
      </c>
      <c r="F5030" s="139" t="s">
        <v>525</v>
      </c>
      <c r="G5030" s="141">
        <v>53000</v>
      </c>
      <c r="H5030" s="141">
        <v>67000</v>
      </c>
      <c r="I5030" s="234">
        <v>38</v>
      </c>
      <c r="J5030" s="235">
        <v>0.79166666666666663</v>
      </c>
      <c r="K5030" s="141">
        <v>81000</v>
      </c>
      <c r="L5030" s="146">
        <v>1</v>
      </c>
      <c r="M5030" s="139">
        <v>1</v>
      </c>
      <c r="N5030" s="167">
        <v>15</v>
      </c>
      <c r="O5030" s="79">
        <v>58482.11</v>
      </c>
      <c r="P5030" s="80"/>
    </row>
    <row r="5031" spans="1:22" s="236" customFormat="1">
      <c r="A5031" s="80" t="s">
        <v>1713</v>
      </c>
      <c r="B5031" s="80" t="s">
        <v>3199</v>
      </c>
      <c r="C5031" s="223" t="s">
        <v>1069</v>
      </c>
      <c r="D5031" s="140" t="s">
        <v>300</v>
      </c>
      <c r="E5031" s="139" t="s">
        <v>306</v>
      </c>
      <c r="F5031" s="140" t="s">
        <v>2219</v>
      </c>
      <c r="G5031" s="141">
        <v>52107.536</v>
      </c>
      <c r="H5031" s="141">
        <v>66437.279999999999</v>
      </c>
      <c r="I5031" s="234">
        <v>37</v>
      </c>
      <c r="J5031" s="235">
        <v>0.77083333333333337</v>
      </c>
      <c r="K5031" s="141">
        <v>80767.024000000005</v>
      </c>
      <c r="L5031" s="146">
        <v>0</v>
      </c>
      <c r="M5031" s="139">
        <v>0</v>
      </c>
      <c r="N5031" s="167">
        <v>31</v>
      </c>
      <c r="O5031" s="79">
        <v>46939.86</v>
      </c>
      <c r="P5031" s="80"/>
      <c r="Q5031" s="245"/>
    </row>
    <row r="5032" spans="1:22" s="236" customFormat="1">
      <c r="A5032" s="80" t="s">
        <v>279</v>
      </c>
      <c r="B5032" s="80" t="s">
        <v>3199</v>
      </c>
      <c r="C5032" s="223" t="s">
        <v>1111</v>
      </c>
      <c r="D5032" s="139" t="s">
        <v>4026</v>
      </c>
      <c r="E5032" s="139" t="s">
        <v>306</v>
      </c>
      <c r="F5032" s="139" t="s">
        <v>525</v>
      </c>
      <c r="G5032" s="141">
        <v>54023</v>
      </c>
      <c r="H5032" s="141">
        <v>66158.5</v>
      </c>
      <c r="I5032" s="234">
        <v>36</v>
      </c>
      <c r="J5032" s="235">
        <v>0.75</v>
      </c>
      <c r="K5032" s="141">
        <v>78294</v>
      </c>
      <c r="L5032" s="146">
        <v>2</v>
      </c>
      <c r="M5032" s="139">
        <v>1</v>
      </c>
      <c r="N5032" s="167"/>
      <c r="O5032" s="244"/>
      <c r="P5032" s="80"/>
    </row>
    <row r="5033" spans="1:22" s="236" customFormat="1">
      <c r="A5033" s="80" t="s">
        <v>3209</v>
      </c>
      <c r="B5033" s="80" t="s">
        <v>3209</v>
      </c>
      <c r="C5033" s="223" t="s">
        <v>1115</v>
      </c>
      <c r="D5033" s="139" t="s">
        <v>4026</v>
      </c>
      <c r="E5033" s="139" t="s">
        <v>301</v>
      </c>
      <c r="F5033" s="139"/>
      <c r="G5033" s="141">
        <v>50460.800000000003</v>
      </c>
      <c r="H5033" s="141">
        <v>65592.800000000003</v>
      </c>
      <c r="I5033" s="234">
        <v>35</v>
      </c>
      <c r="J5033" s="235">
        <v>0.72916666666666663</v>
      </c>
      <c r="K5033" s="141">
        <v>80724.800000000003</v>
      </c>
      <c r="L5033" s="146"/>
      <c r="M5033" s="139">
        <v>0</v>
      </c>
      <c r="N5033" s="167"/>
      <c r="O5033" s="244"/>
      <c r="P5033" s="80"/>
    </row>
    <row r="5034" spans="1:22" s="236" customFormat="1">
      <c r="A5034" s="80" t="s">
        <v>216</v>
      </c>
      <c r="B5034" s="80" t="s">
        <v>3199</v>
      </c>
      <c r="C5034" s="224" t="s">
        <v>1112</v>
      </c>
      <c r="D5034" s="167"/>
      <c r="E5034" s="239" t="s">
        <v>306</v>
      </c>
      <c r="F5034" s="167" t="s">
        <v>525</v>
      </c>
      <c r="G5034" s="85">
        <v>53913.599999999999</v>
      </c>
      <c r="H5034" s="141">
        <v>64888.2</v>
      </c>
      <c r="I5034" s="234">
        <v>34</v>
      </c>
      <c r="J5034" s="235">
        <v>0.70833333333333337</v>
      </c>
      <c r="K5034" s="85">
        <v>75862.799999999988</v>
      </c>
      <c r="L5034" s="240">
        <v>4</v>
      </c>
      <c r="M5034" s="167"/>
      <c r="N5034" s="167">
        <v>3</v>
      </c>
      <c r="O5034" s="85">
        <v>72942.845000000001</v>
      </c>
      <c r="P5034" s="182"/>
      <c r="Q5034" s="241"/>
      <c r="S5034" s="241"/>
      <c r="T5034" s="241"/>
      <c r="U5034" s="241"/>
    </row>
    <row r="5035" spans="1:22" s="236" customFormat="1">
      <c r="A5035" s="80" t="s">
        <v>1745</v>
      </c>
      <c r="B5035" s="80" t="s">
        <v>3259</v>
      </c>
      <c r="C5035" s="223" t="s">
        <v>5172</v>
      </c>
      <c r="D5035" s="139" t="s">
        <v>300</v>
      </c>
      <c r="E5035" s="139" t="s">
        <v>306</v>
      </c>
      <c r="F5035" s="139" t="s">
        <v>525</v>
      </c>
      <c r="G5035" s="141">
        <v>50731.199999999997</v>
      </c>
      <c r="H5035" s="141">
        <v>64552.799999999996</v>
      </c>
      <c r="I5035" s="234">
        <v>33</v>
      </c>
      <c r="J5035" s="235">
        <v>0.6875</v>
      </c>
      <c r="K5035" s="141">
        <v>78374.399999999994</v>
      </c>
      <c r="L5035" s="146">
        <v>1</v>
      </c>
      <c r="M5035" s="139">
        <v>1</v>
      </c>
      <c r="N5035" s="167">
        <v>19</v>
      </c>
      <c r="O5035" s="141">
        <v>54017.599999999999</v>
      </c>
      <c r="P5035" s="80"/>
    </row>
    <row r="5036" spans="1:22" s="236" customFormat="1">
      <c r="A5036" s="80" t="s">
        <v>3193</v>
      </c>
      <c r="B5036" s="80" t="s">
        <v>3235</v>
      </c>
      <c r="C5036" s="223" t="s">
        <v>5173</v>
      </c>
      <c r="D5036" s="139" t="s">
        <v>4026</v>
      </c>
      <c r="E5036" s="139" t="s">
        <v>306</v>
      </c>
      <c r="F5036" s="139" t="s">
        <v>525</v>
      </c>
      <c r="G5036" s="141">
        <v>49462.400000000001</v>
      </c>
      <c r="H5036" s="141">
        <v>64272</v>
      </c>
      <c r="I5036" s="234">
        <v>32</v>
      </c>
      <c r="J5036" s="235">
        <v>0.66666666666666663</v>
      </c>
      <c r="K5036" s="141">
        <v>79081.600000000006</v>
      </c>
      <c r="L5036" s="146">
        <v>2</v>
      </c>
      <c r="M5036" s="139">
        <v>2</v>
      </c>
      <c r="N5036" s="167">
        <v>16</v>
      </c>
      <c r="O5036" s="79">
        <v>58011</v>
      </c>
      <c r="P5036" s="80"/>
    </row>
    <row r="5037" spans="1:22" s="236" customFormat="1">
      <c r="A5037" s="80" t="s">
        <v>3247</v>
      </c>
      <c r="B5037" s="80" t="s">
        <v>3248</v>
      </c>
      <c r="C5037" s="223" t="s">
        <v>98</v>
      </c>
      <c r="D5037" s="139" t="s">
        <v>4027</v>
      </c>
      <c r="E5037" s="139" t="s">
        <v>301</v>
      </c>
      <c r="F5037" s="139" t="s">
        <v>525</v>
      </c>
      <c r="G5037" s="141">
        <v>44583.5</v>
      </c>
      <c r="H5037" s="141">
        <v>63457.81</v>
      </c>
      <c r="I5037" s="234">
        <v>31</v>
      </c>
      <c r="J5037" s="235">
        <v>0.64583333333333337</v>
      </c>
      <c r="K5037" s="141">
        <v>82332.12</v>
      </c>
      <c r="L5037" s="146">
        <v>1</v>
      </c>
      <c r="M5037" s="139">
        <v>1</v>
      </c>
      <c r="N5037" s="167">
        <v>34</v>
      </c>
      <c r="O5037" s="79">
        <v>45920.94</v>
      </c>
      <c r="P5037" s="80"/>
    </row>
    <row r="5038" spans="1:22" s="236" customFormat="1">
      <c r="A5038" s="80" t="s">
        <v>208</v>
      </c>
      <c r="B5038" s="80" t="s">
        <v>3201</v>
      </c>
      <c r="C5038" s="237" t="s">
        <v>1113</v>
      </c>
      <c r="D5038" s="139" t="s">
        <v>300</v>
      </c>
      <c r="E5038" s="139" t="s">
        <v>301</v>
      </c>
      <c r="F5038" s="139" t="s">
        <v>525</v>
      </c>
      <c r="G5038" s="141">
        <v>47710</v>
      </c>
      <c r="H5038" s="141">
        <v>63190.5</v>
      </c>
      <c r="I5038" s="234">
        <v>30</v>
      </c>
      <c r="J5038" s="235">
        <v>0.625</v>
      </c>
      <c r="K5038" s="141">
        <v>78671</v>
      </c>
      <c r="L5038" s="146">
        <v>2</v>
      </c>
      <c r="M5038" s="139">
        <v>2</v>
      </c>
      <c r="N5038" s="167">
        <v>17</v>
      </c>
      <c r="O5038" s="79">
        <v>55784</v>
      </c>
      <c r="P5038" s="80"/>
    </row>
    <row r="5039" spans="1:22" s="236" customFormat="1">
      <c r="A5039" s="80" t="s">
        <v>3194</v>
      </c>
      <c r="B5039" s="80" t="s">
        <v>3214</v>
      </c>
      <c r="C5039" s="223" t="s">
        <v>1115</v>
      </c>
      <c r="D5039" s="139" t="s">
        <v>300</v>
      </c>
      <c r="E5039" s="139" t="s">
        <v>301</v>
      </c>
      <c r="F5039" s="139" t="s">
        <v>525</v>
      </c>
      <c r="G5039" s="141">
        <v>44940</v>
      </c>
      <c r="H5039" s="141">
        <v>61243.5</v>
      </c>
      <c r="I5039" s="234">
        <v>29</v>
      </c>
      <c r="J5039" s="235">
        <v>0.60416666666666663</v>
      </c>
      <c r="K5039" s="141">
        <v>77547</v>
      </c>
      <c r="L5039" s="146">
        <v>3</v>
      </c>
      <c r="M5039" s="139">
        <v>3</v>
      </c>
      <c r="N5039" s="167">
        <v>33</v>
      </c>
      <c r="O5039" s="79">
        <v>46067.23</v>
      </c>
      <c r="P5039" s="80"/>
      <c r="V5039" s="241"/>
    </row>
    <row r="5040" spans="1:22" s="236" customFormat="1" ht="33.75">
      <c r="A5040" s="80" t="s">
        <v>3256</v>
      </c>
      <c r="B5040" s="80" t="s">
        <v>3222</v>
      </c>
      <c r="C5040" s="224" t="s">
        <v>5174</v>
      </c>
      <c r="D5040" s="139" t="s">
        <v>4026</v>
      </c>
      <c r="E5040" s="167"/>
      <c r="F5040" s="167" t="s">
        <v>525</v>
      </c>
      <c r="G5040" s="156">
        <v>46259.199999999997</v>
      </c>
      <c r="H5040" s="141">
        <v>60278.400000000001</v>
      </c>
      <c r="I5040" s="234">
        <v>28</v>
      </c>
      <c r="J5040" s="235">
        <v>0.58333333333333337</v>
      </c>
      <c r="K5040" s="156">
        <v>74297.600000000006</v>
      </c>
      <c r="L5040" s="240"/>
      <c r="M5040" s="167">
        <v>6</v>
      </c>
      <c r="N5040" s="167">
        <v>24</v>
      </c>
      <c r="O5040" s="85">
        <v>51792</v>
      </c>
      <c r="P5040" s="182"/>
    </row>
    <row r="5041" spans="1:24" s="236" customFormat="1">
      <c r="A5041" s="80" t="s">
        <v>3191</v>
      </c>
      <c r="B5041" s="80" t="s">
        <v>3199</v>
      </c>
      <c r="C5041" s="223" t="s">
        <v>98</v>
      </c>
      <c r="D5041" s="139" t="s">
        <v>300</v>
      </c>
      <c r="E5041" s="139" t="s">
        <v>306</v>
      </c>
      <c r="F5041" s="140" t="s">
        <v>2219</v>
      </c>
      <c r="G5041" s="141">
        <v>46325.34</v>
      </c>
      <c r="H5041" s="141">
        <v>60130.2</v>
      </c>
      <c r="I5041" s="234">
        <v>27</v>
      </c>
      <c r="J5041" s="235">
        <v>0.5625</v>
      </c>
      <c r="K5041" s="141">
        <v>73935.06</v>
      </c>
      <c r="L5041" s="146"/>
      <c r="M5041" s="139">
        <v>25</v>
      </c>
      <c r="N5041" s="167">
        <v>28</v>
      </c>
      <c r="O5041" s="242">
        <v>50515.33</v>
      </c>
      <c r="P5041" s="80"/>
    </row>
    <row r="5042" spans="1:24" s="236" customFormat="1">
      <c r="A5042" s="80" t="s">
        <v>3206</v>
      </c>
      <c r="B5042" s="80" t="s">
        <v>3206</v>
      </c>
      <c r="C5042" s="223" t="s">
        <v>5175</v>
      </c>
      <c r="D5042" s="139" t="s">
        <v>300</v>
      </c>
      <c r="E5042" s="139" t="s">
        <v>301</v>
      </c>
      <c r="F5042" s="139" t="s">
        <v>525</v>
      </c>
      <c r="G5042" s="141">
        <v>46280</v>
      </c>
      <c r="H5042" s="141">
        <v>59987.199999999997</v>
      </c>
      <c r="I5042" s="234">
        <v>26</v>
      </c>
      <c r="J5042" s="235">
        <v>0.54166666666666663</v>
      </c>
      <c r="K5042" s="141">
        <v>73694.399999999994</v>
      </c>
      <c r="L5042" s="146"/>
      <c r="M5042" s="139">
        <v>15</v>
      </c>
      <c r="N5042" s="167">
        <v>20</v>
      </c>
      <c r="O5042" s="79">
        <v>53596</v>
      </c>
      <c r="P5042" s="80"/>
      <c r="S5042" s="245"/>
      <c r="T5042" s="245"/>
      <c r="U5042" s="245"/>
      <c r="W5042" s="241"/>
    </row>
    <row r="5043" spans="1:24" s="236" customFormat="1">
      <c r="A5043" s="80" t="s">
        <v>218</v>
      </c>
      <c r="B5043" s="80" t="s">
        <v>3201</v>
      </c>
      <c r="C5043" s="223" t="s">
        <v>1114</v>
      </c>
      <c r="D5043" s="139" t="s">
        <v>4026</v>
      </c>
      <c r="E5043" s="139" t="s">
        <v>301</v>
      </c>
      <c r="F5043" s="139" t="s">
        <v>525</v>
      </c>
      <c r="G5043" s="141">
        <v>47582</v>
      </c>
      <c r="H5043" s="141">
        <v>59834.5</v>
      </c>
      <c r="I5043" s="234">
        <v>25</v>
      </c>
      <c r="J5043" s="235">
        <v>0.52083333333333337</v>
      </c>
      <c r="K5043" s="141">
        <v>72087</v>
      </c>
      <c r="L5043" s="146">
        <v>1</v>
      </c>
      <c r="M5043" s="139"/>
      <c r="N5043" s="167"/>
      <c r="O5043" s="244"/>
      <c r="P5043" s="80"/>
    </row>
    <row r="5044" spans="1:24" s="236" customFormat="1">
      <c r="A5044" s="80" t="s">
        <v>3338</v>
      </c>
      <c r="B5044" s="80" t="s">
        <v>3238</v>
      </c>
      <c r="C5044" s="223" t="s">
        <v>5101</v>
      </c>
      <c r="D5044" s="139" t="s">
        <v>300</v>
      </c>
      <c r="E5044" s="139" t="s">
        <v>306</v>
      </c>
      <c r="F5044" s="139" t="s">
        <v>525</v>
      </c>
      <c r="G5044" s="141">
        <v>45370</v>
      </c>
      <c r="H5044" s="141">
        <v>58980.79</v>
      </c>
      <c r="I5044" s="234">
        <v>24</v>
      </c>
      <c r="J5044" s="235">
        <v>0.5</v>
      </c>
      <c r="K5044" s="141">
        <v>72591.58</v>
      </c>
      <c r="L5044" s="146">
        <v>1</v>
      </c>
      <c r="M5044" s="139">
        <v>1</v>
      </c>
      <c r="N5044" s="167">
        <v>26</v>
      </c>
      <c r="O5044" s="79">
        <v>51071.44</v>
      </c>
      <c r="P5044" s="80"/>
    </row>
    <row r="5045" spans="1:24" s="236" customFormat="1">
      <c r="A5045" s="80" t="s">
        <v>227</v>
      </c>
      <c r="B5045" s="80" t="s">
        <v>3201</v>
      </c>
      <c r="C5045" s="223" t="s">
        <v>98</v>
      </c>
      <c r="D5045" s="139" t="s">
        <v>300</v>
      </c>
      <c r="E5045" s="139" t="s">
        <v>301</v>
      </c>
      <c r="F5045" s="139"/>
      <c r="G5045" s="141">
        <v>46871</v>
      </c>
      <c r="H5045" s="141">
        <v>57982</v>
      </c>
      <c r="I5045" s="234">
        <v>23</v>
      </c>
      <c r="J5045" s="235">
        <v>0.47916666666666669</v>
      </c>
      <c r="K5045" s="141">
        <v>69093</v>
      </c>
      <c r="L5045" s="146">
        <v>1</v>
      </c>
      <c r="M5045" s="139">
        <v>1</v>
      </c>
      <c r="N5045" s="167"/>
      <c r="O5045" s="244"/>
      <c r="P5045" s="80"/>
    </row>
    <row r="5046" spans="1:24" s="236" customFormat="1">
      <c r="A5046" s="80" t="s">
        <v>1732</v>
      </c>
      <c r="B5046" s="80" t="s">
        <v>3297</v>
      </c>
      <c r="C5046" s="223" t="s">
        <v>1114</v>
      </c>
      <c r="D5046" s="139" t="s">
        <v>4026</v>
      </c>
      <c r="E5046" s="139" t="s">
        <v>301</v>
      </c>
      <c r="F5046" s="139" t="s">
        <v>525</v>
      </c>
      <c r="G5046" s="141">
        <v>46800</v>
      </c>
      <c r="H5046" s="141">
        <v>56628</v>
      </c>
      <c r="I5046" s="234">
        <v>22</v>
      </c>
      <c r="J5046" s="235">
        <v>0.45833333333333331</v>
      </c>
      <c r="K5046" s="141">
        <v>66456</v>
      </c>
      <c r="L5046" s="146">
        <v>11</v>
      </c>
      <c r="M5046" s="139">
        <v>11</v>
      </c>
      <c r="N5046" s="167">
        <v>23</v>
      </c>
      <c r="O5046" s="79">
        <v>52330.907200000001</v>
      </c>
      <c r="P5046" s="80"/>
    </row>
    <row r="5047" spans="1:24" s="236" customFormat="1">
      <c r="A5047" s="80" t="s">
        <v>3212</v>
      </c>
      <c r="B5047" s="80" t="s">
        <v>3213</v>
      </c>
      <c r="C5047" s="223" t="s">
        <v>5176</v>
      </c>
      <c r="D5047" s="139" t="s">
        <v>4026</v>
      </c>
      <c r="E5047" s="139" t="s">
        <v>301</v>
      </c>
      <c r="F5047" s="140" t="s">
        <v>2219</v>
      </c>
      <c r="G5047" s="141">
        <v>37834.99</v>
      </c>
      <c r="H5047" s="141">
        <v>56372.679999999993</v>
      </c>
      <c r="I5047" s="234">
        <v>21</v>
      </c>
      <c r="J5047" s="235">
        <v>0.4375</v>
      </c>
      <c r="K5047" s="141">
        <v>74910.37</v>
      </c>
      <c r="L5047" s="146"/>
      <c r="M5047" s="139">
        <v>9</v>
      </c>
      <c r="N5047" s="167">
        <v>27</v>
      </c>
      <c r="O5047" s="79">
        <v>50780.006666666668</v>
      </c>
      <c r="P5047" s="80"/>
      <c r="R5047" s="245"/>
    </row>
    <row r="5048" spans="1:24" s="236" customFormat="1">
      <c r="A5048" s="80" t="s">
        <v>3230</v>
      </c>
      <c r="B5048" s="80" t="s">
        <v>3220</v>
      </c>
      <c r="C5048" s="223" t="s">
        <v>126</v>
      </c>
      <c r="D5048" s="139" t="s">
        <v>4027</v>
      </c>
      <c r="E5048" s="139" t="s">
        <v>306</v>
      </c>
      <c r="F5048" s="139" t="s">
        <v>525</v>
      </c>
      <c r="G5048" s="141">
        <v>39746.720000000001</v>
      </c>
      <c r="H5048" s="141">
        <v>56187.351999999999</v>
      </c>
      <c r="I5048" s="234">
        <v>20</v>
      </c>
      <c r="J5048" s="235">
        <v>0.41666666666666669</v>
      </c>
      <c r="K5048" s="141">
        <v>72627.983999999997</v>
      </c>
      <c r="L5048" s="146">
        <v>1</v>
      </c>
      <c r="M5048" s="139">
        <v>1</v>
      </c>
      <c r="N5048" s="167">
        <v>41</v>
      </c>
      <c r="O5048" s="79">
        <v>39747</v>
      </c>
      <c r="P5048" s="80"/>
      <c r="X5048" s="241"/>
    </row>
    <row r="5049" spans="1:24" s="236" customFormat="1">
      <c r="A5049" s="80" t="s">
        <v>2225</v>
      </c>
      <c r="B5049" s="80" t="s">
        <v>3199</v>
      </c>
      <c r="C5049" s="223" t="s">
        <v>2327</v>
      </c>
      <c r="D5049" s="139" t="s">
        <v>4027</v>
      </c>
      <c r="E5049" s="139" t="s">
        <v>301</v>
      </c>
      <c r="F5049" s="139"/>
      <c r="G5049" s="141">
        <v>45365</v>
      </c>
      <c r="H5049" s="141">
        <v>56004</v>
      </c>
      <c r="I5049" s="234">
        <v>19</v>
      </c>
      <c r="J5049" s="235">
        <v>0.39583333333333331</v>
      </c>
      <c r="K5049" s="141">
        <v>66643</v>
      </c>
      <c r="L5049" s="146">
        <v>2</v>
      </c>
      <c r="M5049" s="139">
        <v>2</v>
      </c>
      <c r="N5049" s="167">
        <v>14</v>
      </c>
      <c r="O5049" s="79">
        <v>59218</v>
      </c>
      <c r="P5049" s="80"/>
      <c r="V5049" s="241"/>
    </row>
    <row r="5050" spans="1:24" s="236" customFormat="1">
      <c r="A5050" s="80" t="s">
        <v>1718</v>
      </c>
      <c r="B5050" s="80" t="s">
        <v>3199</v>
      </c>
      <c r="C5050" s="223" t="s">
        <v>98</v>
      </c>
      <c r="D5050" s="139" t="s">
        <v>4027</v>
      </c>
      <c r="E5050" s="139" t="s">
        <v>359</v>
      </c>
      <c r="F5050" s="140" t="s">
        <v>2219</v>
      </c>
      <c r="G5050" s="141">
        <v>42743</v>
      </c>
      <c r="H5050" s="141">
        <v>55566</v>
      </c>
      <c r="I5050" s="234">
        <v>18</v>
      </c>
      <c r="J5050" s="235">
        <v>0.375</v>
      </c>
      <c r="K5050" s="141">
        <v>68389</v>
      </c>
      <c r="L5050" s="146">
        <v>1</v>
      </c>
      <c r="M5050" s="139">
        <v>1</v>
      </c>
      <c r="N5050" s="167">
        <v>11</v>
      </c>
      <c r="O5050" s="79">
        <v>62333</v>
      </c>
      <c r="P5050" s="80"/>
      <c r="S5050" s="241"/>
      <c r="T5050" s="241"/>
      <c r="U5050" s="241"/>
    </row>
    <row r="5051" spans="1:24" s="236" customFormat="1">
      <c r="A5051" s="80" t="s">
        <v>3204</v>
      </c>
      <c r="B5051" s="80" t="s">
        <v>3204</v>
      </c>
      <c r="C5051" s="223" t="s">
        <v>5177</v>
      </c>
      <c r="D5051" s="139" t="s">
        <v>4026</v>
      </c>
      <c r="E5051" s="139" t="s">
        <v>301</v>
      </c>
      <c r="F5051" s="139" t="s">
        <v>525</v>
      </c>
      <c r="G5051" s="141">
        <v>44178.576000000001</v>
      </c>
      <c r="H5051" s="141">
        <v>55209.232000000004</v>
      </c>
      <c r="I5051" s="234">
        <v>17</v>
      </c>
      <c r="J5051" s="235">
        <v>0.35416666666666669</v>
      </c>
      <c r="K5051" s="141">
        <v>66239.888000000006</v>
      </c>
      <c r="L5051" s="146">
        <v>1</v>
      </c>
      <c r="M5051" s="139">
        <v>1</v>
      </c>
      <c r="N5051" s="167">
        <v>25</v>
      </c>
      <c r="O5051" s="79">
        <v>51148.24</v>
      </c>
      <c r="P5051" s="256"/>
    </row>
    <row r="5052" spans="1:24" s="236" customFormat="1">
      <c r="A5052" s="80" t="s">
        <v>280</v>
      </c>
      <c r="B5052" s="80" t="s">
        <v>3213</v>
      </c>
      <c r="C5052" s="223" t="s">
        <v>98</v>
      </c>
      <c r="D5052" s="139" t="s">
        <v>300</v>
      </c>
      <c r="E5052" s="139" t="s">
        <v>301</v>
      </c>
      <c r="F5052" s="139" t="s">
        <v>525</v>
      </c>
      <c r="G5052" s="141">
        <v>43846</v>
      </c>
      <c r="H5052" s="141">
        <v>54610</v>
      </c>
      <c r="I5052" s="234">
        <v>16</v>
      </c>
      <c r="J5052" s="235">
        <v>0.33333333333333331</v>
      </c>
      <c r="K5052" s="141">
        <v>65374</v>
      </c>
      <c r="L5052" s="146">
        <v>1</v>
      </c>
      <c r="M5052" s="139">
        <v>1</v>
      </c>
      <c r="N5052" s="167"/>
      <c r="O5052" s="244"/>
      <c r="P5052" s="80"/>
    </row>
    <row r="5053" spans="1:24" s="236" customFormat="1">
      <c r="A5053" s="80" t="s">
        <v>225</v>
      </c>
      <c r="B5053" s="80" t="s">
        <v>3209</v>
      </c>
      <c r="C5053" s="250" t="s">
        <v>98</v>
      </c>
      <c r="D5053" s="139" t="s">
        <v>300</v>
      </c>
      <c r="E5053" s="251" t="s">
        <v>301</v>
      </c>
      <c r="F5053" s="251" t="s">
        <v>525</v>
      </c>
      <c r="G5053" s="252">
        <v>43617.599999999999</v>
      </c>
      <c r="H5053" s="141">
        <v>54527.199999999997</v>
      </c>
      <c r="I5053" s="234">
        <v>15</v>
      </c>
      <c r="J5053" s="235">
        <v>0.3125</v>
      </c>
      <c r="K5053" s="252">
        <v>65436.800000000003</v>
      </c>
      <c r="L5053" s="253">
        <v>3</v>
      </c>
      <c r="M5053" s="251">
        <v>3</v>
      </c>
      <c r="N5053" s="167">
        <v>32</v>
      </c>
      <c r="O5053" s="254">
        <v>46702.933333333298</v>
      </c>
      <c r="P5053" s="255"/>
    </row>
    <row r="5054" spans="1:24" s="236" customFormat="1">
      <c r="A5054" s="80" t="s">
        <v>1716</v>
      </c>
      <c r="B5054" s="80" t="s">
        <v>3205</v>
      </c>
      <c r="C5054" s="223" t="s">
        <v>2739</v>
      </c>
      <c r="D5054" s="139" t="s">
        <v>4026</v>
      </c>
      <c r="E5054" s="139" t="s">
        <v>301</v>
      </c>
      <c r="F5054" s="140" t="s">
        <v>2219</v>
      </c>
      <c r="G5054" s="141">
        <v>35684.480000000003</v>
      </c>
      <c r="H5054" s="141">
        <v>53670.850000000006</v>
      </c>
      <c r="I5054" s="234">
        <v>14</v>
      </c>
      <c r="J5054" s="235">
        <v>0.29166666666666669</v>
      </c>
      <c r="K5054" s="141">
        <v>71657.22</v>
      </c>
      <c r="L5054" s="146">
        <v>6</v>
      </c>
      <c r="M5054" s="139">
        <v>6</v>
      </c>
      <c r="N5054" s="167">
        <v>21</v>
      </c>
      <c r="O5054" s="79">
        <v>53109.71</v>
      </c>
      <c r="P5054" s="80"/>
      <c r="R5054" s="241"/>
    </row>
    <row r="5055" spans="1:24" s="236" customFormat="1">
      <c r="A5055" s="80" t="s">
        <v>3233</v>
      </c>
      <c r="B5055" s="80" t="s">
        <v>3199</v>
      </c>
      <c r="C5055" s="223" t="s">
        <v>1066</v>
      </c>
      <c r="D5055" s="139" t="s">
        <v>4027</v>
      </c>
      <c r="E5055" s="139" t="s">
        <v>306</v>
      </c>
      <c r="F5055" s="139" t="s">
        <v>525</v>
      </c>
      <c r="G5055" s="141">
        <v>38095</v>
      </c>
      <c r="H5055" s="141">
        <v>51983.5</v>
      </c>
      <c r="I5055" s="234">
        <v>13</v>
      </c>
      <c r="J5055" s="235">
        <v>0.27083333333333331</v>
      </c>
      <c r="K5055" s="141">
        <v>65872</v>
      </c>
      <c r="L5055" s="146">
        <v>1</v>
      </c>
      <c r="M5055" s="139">
        <v>1</v>
      </c>
      <c r="N5055" s="167">
        <v>22</v>
      </c>
      <c r="O5055" s="79">
        <v>52500</v>
      </c>
      <c r="P5055" s="80"/>
    </row>
    <row r="5056" spans="1:24" s="236" customFormat="1">
      <c r="A5056" s="80" t="s">
        <v>273</v>
      </c>
      <c r="B5056" s="80" t="s">
        <v>3209</v>
      </c>
      <c r="C5056" s="223" t="s">
        <v>5178</v>
      </c>
      <c r="D5056" s="139" t="s">
        <v>4026</v>
      </c>
      <c r="E5056" s="139" t="s">
        <v>301</v>
      </c>
      <c r="F5056" s="140" t="s">
        <v>2219</v>
      </c>
      <c r="G5056" s="141">
        <v>39221.5</v>
      </c>
      <c r="H5056" s="141">
        <v>50987.95</v>
      </c>
      <c r="I5056" s="234">
        <v>12</v>
      </c>
      <c r="J5056" s="235">
        <v>0.25</v>
      </c>
      <c r="K5056" s="141">
        <v>62754.400000000001</v>
      </c>
      <c r="L5056" s="146">
        <v>9</v>
      </c>
      <c r="M5056" s="139">
        <v>7</v>
      </c>
      <c r="N5056" s="167">
        <v>37</v>
      </c>
      <c r="O5056" s="79">
        <v>45230.33</v>
      </c>
      <c r="P5056" s="80"/>
    </row>
    <row r="5057" spans="1:24" s="236" customFormat="1">
      <c r="A5057" s="80" t="s">
        <v>3229</v>
      </c>
      <c r="B5057" s="80" t="s">
        <v>3220</v>
      </c>
      <c r="C5057" s="223" t="s">
        <v>98</v>
      </c>
      <c r="D5057" s="139" t="s">
        <v>4027</v>
      </c>
      <c r="E5057" s="139" t="s">
        <v>301</v>
      </c>
      <c r="F5057" s="140" t="s">
        <v>2219</v>
      </c>
      <c r="G5057" s="141">
        <v>40019.199999999997</v>
      </c>
      <c r="H5057" s="141">
        <v>50928.800000000003</v>
      </c>
      <c r="I5057" s="234">
        <v>11</v>
      </c>
      <c r="J5057" s="235">
        <v>0.22916666666666666</v>
      </c>
      <c r="K5057" s="141">
        <v>61838.400000000001</v>
      </c>
      <c r="L5057" s="146">
        <v>1</v>
      </c>
      <c r="M5057" s="139">
        <v>2</v>
      </c>
      <c r="N5057" s="167">
        <v>36</v>
      </c>
      <c r="O5057" s="79">
        <v>45864</v>
      </c>
      <c r="P5057" s="256"/>
    </row>
    <row r="5058" spans="1:24" s="236" customFormat="1">
      <c r="A5058" s="80" t="s">
        <v>3197</v>
      </c>
      <c r="B5058" s="80" t="s">
        <v>3258</v>
      </c>
      <c r="C5058" s="223" t="s">
        <v>5179</v>
      </c>
      <c r="D5058" s="139" t="s">
        <v>4026</v>
      </c>
      <c r="E5058" s="158" t="s">
        <v>306</v>
      </c>
      <c r="F5058" s="161" t="s">
        <v>525</v>
      </c>
      <c r="G5058" s="141">
        <v>37936.080000000002</v>
      </c>
      <c r="H5058" s="141">
        <v>50419.514999999999</v>
      </c>
      <c r="I5058" s="234">
        <v>10</v>
      </c>
      <c r="J5058" s="235">
        <v>0.20833333333333334</v>
      </c>
      <c r="K5058" s="141">
        <v>62902.95</v>
      </c>
      <c r="L5058" s="146"/>
      <c r="M5058" s="139">
        <v>1</v>
      </c>
      <c r="N5058" s="167">
        <v>18</v>
      </c>
      <c r="O5058" s="79">
        <v>55144.959999999999</v>
      </c>
      <c r="P5058" s="80"/>
    </row>
    <row r="5059" spans="1:24" s="236" customFormat="1">
      <c r="A5059" s="80" t="s">
        <v>277</v>
      </c>
      <c r="B5059" s="80" t="s">
        <v>3201</v>
      </c>
      <c r="C5059" s="223" t="s">
        <v>2740</v>
      </c>
      <c r="D5059" s="139" t="s">
        <v>300</v>
      </c>
      <c r="E5059" s="139" t="s">
        <v>301</v>
      </c>
      <c r="F5059" s="139" t="s">
        <v>525</v>
      </c>
      <c r="G5059" s="141">
        <v>39270</v>
      </c>
      <c r="H5059" s="141">
        <v>50065</v>
      </c>
      <c r="I5059" s="234">
        <v>9</v>
      </c>
      <c r="J5059" s="235">
        <v>0.1875</v>
      </c>
      <c r="K5059" s="141">
        <v>60860</v>
      </c>
      <c r="L5059" s="146">
        <v>1</v>
      </c>
      <c r="M5059" s="139">
        <v>1</v>
      </c>
      <c r="N5059" s="167">
        <v>29</v>
      </c>
      <c r="O5059" s="79">
        <v>50065</v>
      </c>
      <c r="P5059" s="80"/>
      <c r="Q5059" s="241"/>
      <c r="X5059" s="241"/>
    </row>
    <row r="5060" spans="1:24" s="236" customFormat="1">
      <c r="A5060" s="80" t="s">
        <v>3239</v>
      </c>
      <c r="B5060" s="80" t="s">
        <v>3209</v>
      </c>
      <c r="C5060" s="223" t="s">
        <v>98</v>
      </c>
      <c r="D5060" s="139" t="s">
        <v>4026</v>
      </c>
      <c r="E5060" s="139"/>
      <c r="F5060" s="139" t="s">
        <v>525</v>
      </c>
      <c r="G5060" s="141">
        <v>36323</v>
      </c>
      <c r="H5060" s="141">
        <v>49596.5</v>
      </c>
      <c r="I5060" s="234">
        <v>8</v>
      </c>
      <c r="J5060" s="235">
        <v>0.16666666666666666</v>
      </c>
      <c r="K5060" s="141">
        <v>62870</v>
      </c>
      <c r="L5060" s="146">
        <v>1</v>
      </c>
      <c r="M5060" s="139">
        <v>1</v>
      </c>
      <c r="N5060" s="167">
        <v>9</v>
      </c>
      <c r="O5060" s="79">
        <v>62870</v>
      </c>
      <c r="P5060" s="80"/>
    </row>
    <row r="5061" spans="1:24" s="236" customFormat="1">
      <c r="A5061" s="80" t="s">
        <v>226</v>
      </c>
      <c r="B5061" s="80" t="s">
        <v>3199</v>
      </c>
      <c r="C5061" s="223" t="s">
        <v>5180</v>
      </c>
      <c r="D5061" s="139" t="s">
        <v>300</v>
      </c>
      <c r="E5061" s="139" t="s">
        <v>301</v>
      </c>
      <c r="F5061" s="139" t="s">
        <v>525</v>
      </c>
      <c r="G5061" s="141">
        <v>38889</v>
      </c>
      <c r="H5061" s="141">
        <v>48799.5</v>
      </c>
      <c r="I5061" s="234">
        <v>7</v>
      </c>
      <c r="J5061" s="235">
        <v>0.14583333333333334</v>
      </c>
      <c r="K5061" s="141">
        <v>58710</v>
      </c>
      <c r="L5061" s="146">
        <v>1</v>
      </c>
      <c r="M5061" s="139">
        <v>1</v>
      </c>
      <c r="N5061" s="167">
        <v>40</v>
      </c>
      <c r="O5061" s="79">
        <v>40056</v>
      </c>
      <c r="P5061" s="80"/>
    </row>
    <row r="5062" spans="1:24" ht="20.25">
      <c r="A5062" s="405" t="s">
        <v>98</v>
      </c>
      <c r="B5062" s="405"/>
      <c r="C5062" s="405"/>
      <c r="D5062" s="228"/>
      <c r="E5062" s="228"/>
      <c r="F5062" s="228"/>
      <c r="G5062" s="130"/>
      <c r="H5062" s="130"/>
      <c r="I5062" s="229"/>
      <c r="J5062" s="132"/>
      <c r="K5062" s="130"/>
      <c r="L5062" s="230"/>
      <c r="M5062" s="230"/>
      <c r="N5062" s="230"/>
      <c r="O5062" s="130"/>
      <c r="P5062" s="134"/>
    </row>
    <row r="5063" spans="1:24" ht="18">
      <c r="A5063" s="61" t="s">
        <v>517</v>
      </c>
      <c r="B5063" s="62" t="s">
        <v>243</v>
      </c>
      <c r="C5063" s="61" t="s">
        <v>233</v>
      </c>
      <c r="D5063" s="61" t="s">
        <v>289</v>
      </c>
      <c r="E5063" s="61" t="s">
        <v>518</v>
      </c>
      <c r="F5063" s="61" t="s">
        <v>519</v>
      </c>
      <c r="G5063" s="63" t="s">
        <v>236</v>
      </c>
      <c r="H5063" s="63" t="s">
        <v>237</v>
      </c>
      <c r="I5063" s="232"/>
      <c r="J5063" s="233" t="s">
        <v>520</v>
      </c>
      <c r="K5063" s="63" t="s">
        <v>238</v>
      </c>
      <c r="L5063" s="61" t="s">
        <v>521</v>
      </c>
      <c r="M5063" s="64" t="s">
        <v>522</v>
      </c>
      <c r="N5063" s="64" t="s">
        <v>523</v>
      </c>
      <c r="O5063" s="65" t="s">
        <v>524</v>
      </c>
      <c r="P5063" s="61" t="s">
        <v>240</v>
      </c>
    </row>
    <row r="5064" spans="1:24" s="236" customFormat="1">
      <c r="A5064" s="80" t="s">
        <v>1733</v>
      </c>
      <c r="B5064" s="80" t="s">
        <v>3213</v>
      </c>
      <c r="C5064" s="223" t="s">
        <v>5181</v>
      </c>
      <c r="D5064" s="139" t="s">
        <v>4027</v>
      </c>
      <c r="E5064" s="139" t="s">
        <v>301</v>
      </c>
      <c r="F5064" s="139" t="s">
        <v>525</v>
      </c>
      <c r="G5064" s="141">
        <v>39140</v>
      </c>
      <c r="H5064" s="141">
        <v>48410</v>
      </c>
      <c r="I5064" s="234">
        <v>6</v>
      </c>
      <c r="J5064" s="235">
        <v>0.125</v>
      </c>
      <c r="K5064" s="141">
        <v>57680</v>
      </c>
      <c r="L5064" s="146">
        <v>6</v>
      </c>
      <c r="M5064" s="139">
        <v>6</v>
      </c>
      <c r="N5064" s="167">
        <v>30</v>
      </c>
      <c r="O5064" s="79">
        <v>48410</v>
      </c>
      <c r="P5064" s="80"/>
      <c r="W5064" s="241"/>
    </row>
    <row r="5065" spans="1:24" s="236" customFormat="1">
      <c r="A5065" s="80" t="s">
        <v>1743</v>
      </c>
      <c r="B5065" s="80" t="s">
        <v>3251</v>
      </c>
      <c r="C5065" s="223" t="s">
        <v>2741</v>
      </c>
      <c r="D5065" s="139" t="s">
        <v>4026</v>
      </c>
      <c r="E5065" s="139" t="s">
        <v>301</v>
      </c>
      <c r="F5065" s="139" t="s">
        <v>525</v>
      </c>
      <c r="G5065" s="141">
        <v>37460.800000000003</v>
      </c>
      <c r="H5065" s="141">
        <v>47767.199999999997</v>
      </c>
      <c r="I5065" s="234">
        <v>5</v>
      </c>
      <c r="J5065" s="235">
        <v>0.10416666666666667</v>
      </c>
      <c r="K5065" s="141">
        <v>58073.599999999999</v>
      </c>
      <c r="L5065" s="146">
        <v>10</v>
      </c>
      <c r="M5065" s="139">
        <v>10</v>
      </c>
      <c r="N5065" s="167">
        <v>35</v>
      </c>
      <c r="O5065" s="79">
        <v>45890.207999999999</v>
      </c>
      <c r="P5065" s="80"/>
    </row>
    <row r="5066" spans="1:24" s="236" customFormat="1">
      <c r="A5066" s="80" t="s">
        <v>1758</v>
      </c>
      <c r="B5066" s="80" t="s">
        <v>3222</v>
      </c>
      <c r="C5066" s="223" t="s">
        <v>5182</v>
      </c>
      <c r="D5066" s="139" t="s">
        <v>4026</v>
      </c>
      <c r="E5066" s="139" t="s">
        <v>301</v>
      </c>
      <c r="F5066" s="140" t="s">
        <v>2219</v>
      </c>
      <c r="G5066" s="141">
        <v>38081.055999999997</v>
      </c>
      <c r="H5066" s="141">
        <v>46838.687999999995</v>
      </c>
      <c r="I5066" s="234">
        <v>4</v>
      </c>
      <c r="J5066" s="235">
        <v>8.3333333333333329E-2</v>
      </c>
      <c r="K5066" s="141">
        <v>55596.32</v>
      </c>
      <c r="L5066" s="146">
        <v>1</v>
      </c>
      <c r="M5066" s="139">
        <v>1</v>
      </c>
      <c r="N5066" s="167">
        <v>38</v>
      </c>
      <c r="O5066" s="79">
        <v>43604</v>
      </c>
      <c r="P5066" s="80"/>
    </row>
    <row r="5067" spans="1:24" s="236" customFormat="1">
      <c r="A5067" s="80" t="s">
        <v>3224</v>
      </c>
      <c r="B5067" s="80" t="s">
        <v>3213</v>
      </c>
      <c r="C5067" s="223" t="s">
        <v>2731</v>
      </c>
      <c r="D5067" s="139" t="s">
        <v>300</v>
      </c>
      <c r="E5067" s="139" t="s">
        <v>306</v>
      </c>
      <c r="F5067" s="139" t="s">
        <v>525</v>
      </c>
      <c r="G5067" s="141">
        <v>35257.040000000001</v>
      </c>
      <c r="H5067" s="141">
        <v>45834.15</v>
      </c>
      <c r="I5067" s="234">
        <v>3</v>
      </c>
      <c r="J5067" s="235">
        <v>6.25E-2</v>
      </c>
      <c r="K5067" s="141">
        <v>56411.26</v>
      </c>
      <c r="L5067" s="146">
        <v>3</v>
      </c>
      <c r="M5067" s="139">
        <v>3</v>
      </c>
      <c r="N5067" s="167">
        <v>10</v>
      </c>
      <c r="O5067" s="141">
        <v>62426.14</v>
      </c>
      <c r="P5067" s="182"/>
    </row>
    <row r="5068" spans="1:24" s="236" customFormat="1">
      <c r="A5068" s="80" t="s">
        <v>3330</v>
      </c>
      <c r="B5068" s="80" t="s">
        <v>3263</v>
      </c>
      <c r="C5068" s="223" t="s">
        <v>98</v>
      </c>
      <c r="D5068" s="139"/>
      <c r="E5068" s="139"/>
      <c r="F5068" s="139"/>
      <c r="G5068" s="141">
        <v>32115.200000000001</v>
      </c>
      <c r="H5068" s="141">
        <v>41745.599999999999</v>
      </c>
      <c r="I5068" s="234">
        <v>2</v>
      </c>
      <c r="J5068" s="235">
        <v>4.1666666666666664E-2</v>
      </c>
      <c r="K5068" s="141">
        <v>51376</v>
      </c>
      <c r="L5068" s="146">
        <v>1</v>
      </c>
      <c r="M5068" s="139">
        <v>1</v>
      </c>
      <c r="N5068" s="167">
        <v>39</v>
      </c>
      <c r="O5068" s="79">
        <v>43451.200000000004</v>
      </c>
      <c r="P5068" s="256"/>
    </row>
    <row r="5069" spans="1:24" s="236" customFormat="1">
      <c r="A5069" s="80" t="s">
        <v>3244</v>
      </c>
      <c r="B5069" s="80" t="s">
        <v>3245</v>
      </c>
      <c r="C5069" s="223" t="s">
        <v>5183</v>
      </c>
      <c r="D5069" s="139" t="s">
        <v>4026</v>
      </c>
      <c r="E5069" s="139" t="s">
        <v>359</v>
      </c>
      <c r="F5069" s="139" t="s">
        <v>525</v>
      </c>
      <c r="G5069" s="141">
        <v>31740</v>
      </c>
      <c r="H5069" s="141">
        <v>38854</v>
      </c>
      <c r="I5069" s="234">
        <v>1</v>
      </c>
      <c r="J5069" s="235">
        <v>2.0833333333333332E-2</v>
      </c>
      <c r="K5069" s="141">
        <v>45968</v>
      </c>
      <c r="L5069" s="146">
        <v>1</v>
      </c>
      <c r="M5069" s="139">
        <v>1</v>
      </c>
      <c r="N5069" s="167">
        <v>42</v>
      </c>
      <c r="O5069" s="79">
        <v>39624</v>
      </c>
      <c r="P5069" s="80"/>
    </row>
    <row r="5070" spans="1:24" s="236" customFormat="1">
      <c r="A5070" s="80"/>
      <c r="B5070" s="80"/>
      <c r="C5070" s="223"/>
      <c r="D5070" s="139"/>
      <c r="E5070" s="139"/>
      <c r="F5070" s="139"/>
      <c r="G5070" s="141"/>
      <c r="H5070" s="141"/>
      <c r="I5070" s="234"/>
      <c r="J5070" s="235"/>
      <c r="K5070" s="141"/>
      <c r="L5070" s="146"/>
      <c r="M5070" s="139"/>
      <c r="N5070" s="139"/>
      <c r="O5070" s="79"/>
      <c r="P5070" s="256"/>
      <c r="R5070" s="241"/>
    </row>
    <row r="5071" spans="1:24" s="236" customFormat="1">
      <c r="A5071" s="80"/>
      <c r="B5071" s="80"/>
      <c r="C5071" s="223"/>
      <c r="D5071" s="139"/>
      <c r="E5071" s="139"/>
      <c r="F5071" s="66"/>
      <c r="G5071" s="14" t="s">
        <v>236</v>
      </c>
      <c r="H5071" s="15" t="s">
        <v>237</v>
      </c>
      <c r="I5071" s="259"/>
      <c r="J5071" s="260"/>
      <c r="K5071" s="67" t="s">
        <v>238</v>
      </c>
      <c r="L5071" s="261"/>
      <c r="M5071" s="261"/>
      <c r="N5071" s="261"/>
      <c r="O5071" s="262"/>
      <c r="P5071" s="256"/>
      <c r="R5071" s="241"/>
    </row>
    <row r="5072" spans="1:24" s="236" customFormat="1">
      <c r="A5072" s="80"/>
      <c r="B5072" s="80"/>
      <c r="C5072" s="223"/>
      <c r="D5072" s="139"/>
      <c r="E5072" s="139"/>
      <c r="F5072" s="68" t="s">
        <v>253</v>
      </c>
      <c r="G5072" s="16">
        <v>45758.508523622731</v>
      </c>
      <c r="H5072" s="16">
        <v>58922.17333353727</v>
      </c>
      <c r="I5072" s="259"/>
      <c r="J5072" s="260"/>
      <c r="K5072" s="16">
        <v>72085.838143451794</v>
      </c>
      <c r="L5072" s="261"/>
      <c r="M5072" s="261"/>
      <c r="N5072" s="261"/>
      <c r="O5072" s="262"/>
      <c r="P5072" s="256"/>
      <c r="R5072" s="241"/>
    </row>
    <row r="5073" spans="1:21" s="236" customFormat="1">
      <c r="A5073" s="80"/>
      <c r="B5073" s="80"/>
      <c r="C5073" s="223"/>
      <c r="D5073" s="139"/>
      <c r="E5073" s="139"/>
      <c r="F5073" s="68" t="s">
        <v>254</v>
      </c>
      <c r="G5073" s="16">
        <v>52811.474999999999</v>
      </c>
      <c r="H5073" s="16">
        <v>66228.195000000007</v>
      </c>
      <c r="I5073" s="259"/>
      <c r="J5073" s="260"/>
      <c r="K5073" s="16">
        <v>80735.356</v>
      </c>
      <c r="L5073" s="261"/>
      <c r="M5073" s="261"/>
      <c r="N5073" s="261"/>
      <c r="O5073" s="262"/>
      <c r="P5073" s="256"/>
      <c r="R5073" s="241"/>
    </row>
    <row r="5074" spans="1:21" s="236" customFormat="1">
      <c r="A5074" s="80"/>
      <c r="B5074" s="80"/>
      <c r="C5074" s="223"/>
      <c r="D5074" s="139"/>
      <c r="E5074" s="139"/>
      <c r="F5074" s="68" t="s">
        <v>255</v>
      </c>
      <c r="G5074" s="16">
        <v>39201.125</v>
      </c>
      <c r="H5074" s="16">
        <v>51734.612500000003</v>
      </c>
      <c r="I5074" s="259"/>
      <c r="J5074" s="260"/>
      <c r="K5074" s="16">
        <v>64756.237500000003</v>
      </c>
      <c r="L5074" s="261"/>
      <c r="M5074" s="261"/>
      <c r="N5074" s="261"/>
      <c r="O5074" s="262"/>
      <c r="P5074" s="256"/>
      <c r="R5074" s="241"/>
    </row>
    <row r="5075" spans="1:21" s="236" customFormat="1">
      <c r="A5075" s="80"/>
      <c r="B5075" s="80"/>
      <c r="C5075" s="223"/>
      <c r="D5075" s="139"/>
      <c r="E5075" s="139"/>
      <c r="F5075" s="68" t="s">
        <v>256</v>
      </c>
      <c r="G5075" s="16">
        <v>45814.6</v>
      </c>
      <c r="H5075" s="16">
        <v>59407.645000000004</v>
      </c>
      <c r="I5075" s="259"/>
      <c r="J5075" s="260"/>
      <c r="K5075" s="16">
        <v>73161.191999999995</v>
      </c>
      <c r="L5075" s="261"/>
      <c r="M5075" s="261"/>
      <c r="N5075" s="261"/>
      <c r="O5075" s="262"/>
      <c r="P5075" s="256"/>
      <c r="R5075" s="241"/>
    </row>
    <row r="5076" spans="1:21" s="236" customFormat="1">
      <c r="A5076" s="80"/>
      <c r="B5076" s="80"/>
      <c r="C5076" s="223"/>
      <c r="D5076" s="139"/>
      <c r="E5076" s="139"/>
      <c r="F5076" s="68"/>
      <c r="G5076" s="16"/>
      <c r="H5076" s="16"/>
      <c r="I5076" s="259"/>
      <c r="J5076" s="260"/>
      <c r="K5076" s="16"/>
      <c r="L5076" s="261"/>
      <c r="M5076" s="261"/>
      <c r="N5076" s="261"/>
      <c r="O5076" s="262"/>
      <c r="P5076" s="256"/>
      <c r="R5076" s="241"/>
    </row>
    <row r="5077" spans="1:21" s="236" customFormat="1">
      <c r="A5077" s="80"/>
      <c r="B5077" s="80"/>
      <c r="C5077" s="223"/>
      <c r="D5077" s="139"/>
      <c r="E5077" s="139"/>
      <c r="F5077" s="68"/>
      <c r="G5077" s="16"/>
      <c r="H5077" s="69"/>
      <c r="I5077" s="263"/>
      <c r="J5077" s="406" t="s">
        <v>257</v>
      </c>
      <c r="K5077" s="406"/>
      <c r="L5077" s="406"/>
      <c r="M5077" s="406"/>
      <c r="N5077" s="406"/>
      <c r="O5077" s="406"/>
      <c r="P5077" s="256"/>
      <c r="R5077" s="241"/>
    </row>
    <row r="5078" spans="1:21" s="236" customFormat="1">
      <c r="A5078" s="80"/>
      <c r="B5078" s="80"/>
      <c r="C5078" s="223"/>
      <c r="D5078" s="139"/>
      <c r="E5078" s="139"/>
      <c r="F5078" s="68"/>
      <c r="G5078" s="16"/>
      <c r="H5078" s="70"/>
      <c r="I5078" s="264"/>
      <c r="J5078" s="265" t="s">
        <v>258</v>
      </c>
      <c r="K5078" s="71">
        <v>62152.45</v>
      </c>
      <c r="L5078" s="266"/>
      <c r="M5078" s="407" t="s">
        <v>259</v>
      </c>
      <c r="N5078" s="407"/>
      <c r="O5078" s="72">
        <v>54877.614114873955</v>
      </c>
      <c r="P5078" s="256"/>
      <c r="R5078" s="241"/>
    </row>
    <row r="5079" spans="1:21" s="236" customFormat="1">
      <c r="A5079" s="80"/>
      <c r="B5079" s="80"/>
      <c r="C5079" s="223"/>
      <c r="D5079" s="139"/>
      <c r="E5079" s="139"/>
      <c r="F5079" s="261"/>
      <c r="G5079" s="262"/>
      <c r="H5079" s="70"/>
      <c r="I5079" s="264"/>
      <c r="J5079" s="265" t="s">
        <v>260</v>
      </c>
      <c r="K5079" s="71">
        <v>46762.164999999972</v>
      </c>
      <c r="L5079" s="266"/>
      <c r="M5079" s="407" t="s">
        <v>537</v>
      </c>
      <c r="N5079" s="407"/>
      <c r="O5079" s="72">
        <v>54508.291469318181</v>
      </c>
      <c r="P5079" s="256"/>
      <c r="R5079" s="241"/>
    </row>
    <row r="5080" spans="1:21" s="236" customFormat="1">
      <c r="A5080" s="80"/>
      <c r="B5080" s="80"/>
      <c r="C5080" s="223"/>
      <c r="D5080" s="139"/>
      <c r="E5080" s="139"/>
      <c r="F5080" s="139"/>
      <c r="G5080" s="141"/>
      <c r="H5080" s="141"/>
      <c r="I5080" s="234"/>
      <c r="J5080" s="235"/>
      <c r="K5080" s="141"/>
      <c r="L5080" s="146"/>
      <c r="M5080" s="139"/>
      <c r="N5080" s="139"/>
      <c r="O5080" s="79"/>
      <c r="P5080" s="256"/>
      <c r="R5080" s="241"/>
    </row>
    <row r="5081" spans="1:21" ht="20.25">
      <c r="A5081" s="405" t="s">
        <v>2043</v>
      </c>
      <c r="B5081" s="405"/>
      <c r="C5081" s="405"/>
      <c r="D5081" s="228"/>
      <c r="E5081" s="228"/>
      <c r="F5081" s="228"/>
      <c r="G5081" s="130"/>
      <c r="H5081" s="130"/>
      <c r="I5081" s="229"/>
      <c r="J5081" s="132"/>
      <c r="K5081" s="130"/>
      <c r="L5081" s="230"/>
      <c r="M5081" s="230"/>
      <c r="N5081" s="230"/>
      <c r="O5081" s="130"/>
      <c r="P5081" s="134"/>
    </row>
    <row r="5082" spans="1:21" ht="18">
      <c r="A5082" s="61" t="s">
        <v>517</v>
      </c>
      <c r="B5082" s="62" t="s">
        <v>243</v>
      </c>
      <c r="C5082" s="61" t="s">
        <v>233</v>
      </c>
      <c r="D5082" s="61" t="s">
        <v>289</v>
      </c>
      <c r="E5082" s="61" t="s">
        <v>518</v>
      </c>
      <c r="F5082" s="61" t="s">
        <v>519</v>
      </c>
      <c r="G5082" s="63" t="s">
        <v>236</v>
      </c>
      <c r="H5082" s="63" t="s">
        <v>237</v>
      </c>
      <c r="I5082" s="232"/>
      <c r="J5082" s="233" t="s">
        <v>520</v>
      </c>
      <c r="K5082" s="63" t="s">
        <v>238</v>
      </c>
      <c r="L5082" s="61" t="s">
        <v>521</v>
      </c>
      <c r="M5082" s="64" t="s">
        <v>522</v>
      </c>
      <c r="N5082" s="64" t="s">
        <v>523</v>
      </c>
      <c r="O5082" s="65" t="s">
        <v>524</v>
      </c>
      <c r="P5082" s="61" t="s">
        <v>240</v>
      </c>
    </row>
    <row r="5083" spans="1:21" s="236" customFormat="1" ht="22.5">
      <c r="A5083" s="80" t="s">
        <v>3217</v>
      </c>
      <c r="B5083" s="80" t="s">
        <v>3199</v>
      </c>
      <c r="C5083" s="223" t="s">
        <v>5184</v>
      </c>
      <c r="D5083" s="139" t="s">
        <v>300</v>
      </c>
      <c r="E5083" s="139" t="s">
        <v>306</v>
      </c>
      <c r="F5083" s="139" t="s">
        <v>525</v>
      </c>
      <c r="G5083" s="141">
        <v>64380.37</v>
      </c>
      <c r="H5083" s="141">
        <v>82127.73</v>
      </c>
      <c r="I5083" s="234">
        <v>43</v>
      </c>
      <c r="J5083" s="235">
        <v>1</v>
      </c>
      <c r="K5083" s="141">
        <v>99875.09</v>
      </c>
      <c r="L5083" s="146">
        <v>3</v>
      </c>
      <c r="M5083" s="139">
        <v>3</v>
      </c>
      <c r="N5083" s="167">
        <v>3</v>
      </c>
      <c r="O5083" s="79">
        <v>70849.960000000006</v>
      </c>
      <c r="P5083" s="213"/>
      <c r="S5083" s="241"/>
      <c r="T5083" s="241"/>
      <c r="U5083" s="241"/>
    </row>
    <row r="5084" spans="1:21" s="236" customFormat="1" ht="22.5">
      <c r="A5084" s="80" t="s">
        <v>1713</v>
      </c>
      <c r="B5084" s="80" t="s">
        <v>3199</v>
      </c>
      <c r="C5084" s="223" t="s">
        <v>2742</v>
      </c>
      <c r="D5084" s="140" t="s">
        <v>300</v>
      </c>
      <c r="E5084" s="139" t="s">
        <v>306</v>
      </c>
      <c r="F5084" s="139" t="s">
        <v>525</v>
      </c>
      <c r="G5084" s="141">
        <v>62596.93</v>
      </c>
      <c r="H5084" s="141">
        <v>81354.41</v>
      </c>
      <c r="I5084" s="234">
        <v>42</v>
      </c>
      <c r="J5084" s="235">
        <v>0.97674418604651159</v>
      </c>
      <c r="K5084" s="141">
        <v>100111.89</v>
      </c>
      <c r="L5084" s="146">
        <v>1</v>
      </c>
      <c r="M5084" s="139">
        <v>0</v>
      </c>
      <c r="N5084" s="167">
        <v>1</v>
      </c>
      <c r="O5084" s="79">
        <v>85848.05</v>
      </c>
      <c r="P5084" s="80"/>
    </row>
    <row r="5085" spans="1:21" s="236" customFormat="1" ht="22.5">
      <c r="A5085" s="80" t="s">
        <v>220</v>
      </c>
      <c r="B5085" s="80" t="s">
        <v>3201</v>
      </c>
      <c r="C5085" s="223" t="s">
        <v>1118</v>
      </c>
      <c r="D5085" s="139" t="s">
        <v>300</v>
      </c>
      <c r="E5085" s="139" t="s">
        <v>301</v>
      </c>
      <c r="F5085" s="139" t="s">
        <v>525</v>
      </c>
      <c r="G5085" s="141">
        <v>60053</v>
      </c>
      <c r="H5085" s="141">
        <v>77211</v>
      </c>
      <c r="I5085" s="234">
        <v>41</v>
      </c>
      <c r="J5085" s="235">
        <v>0.95348837209302328</v>
      </c>
      <c r="K5085" s="141">
        <v>94369</v>
      </c>
      <c r="L5085" s="146">
        <v>1</v>
      </c>
      <c r="M5085" s="139">
        <v>1</v>
      </c>
      <c r="N5085" s="167">
        <v>7</v>
      </c>
      <c r="O5085" s="79">
        <v>62455.12</v>
      </c>
      <c r="P5085" s="80"/>
      <c r="Q5085" s="245"/>
    </row>
    <row r="5086" spans="1:21" s="236" customFormat="1">
      <c r="A5086" s="80" t="s">
        <v>3194</v>
      </c>
      <c r="B5086" s="80" t="s">
        <v>3214</v>
      </c>
      <c r="C5086" s="223" t="s">
        <v>5185</v>
      </c>
      <c r="D5086" s="139" t="s">
        <v>300</v>
      </c>
      <c r="E5086" s="139" t="s">
        <v>306</v>
      </c>
      <c r="F5086" s="139" t="s">
        <v>525</v>
      </c>
      <c r="G5086" s="141">
        <v>53524</v>
      </c>
      <c r="H5086" s="141">
        <v>72942</v>
      </c>
      <c r="I5086" s="234">
        <v>40</v>
      </c>
      <c r="J5086" s="235">
        <v>0.93023255813953487</v>
      </c>
      <c r="K5086" s="141">
        <v>92360</v>
      </c>
      <c r="L5086" s="146">
        <v>1</v>
      </c>
      <c r="M5086" s="139">
        <v>1</v>
      </c>
      <c r="N5086" s="167">
        <v>13</v>
      </c>
      <c r="O5086" s="79">
        <v>57819.05</v>
      </c>
      <c r="P5086" s="80"/>
    </row>
    <row r="5087" spans="1:21" s="236" customFormat="1">
      <c r="A5087" s="80" t="s">
        <v>214</v>
      </c>
      <c r="B5087" s="80" t="s">
        <v>3199</v>
      </c>
      <c r="C5087" s="223" t="s">
        <v>1124</v>
      </c>
      <c r="D5087" s="139" t="s">
        <v>300</v>
      </c>
      <c r="E5087" s="139" t="s">
        <v>301</v>
      </c>
      <c r="F5087" s="139" t="s">
        <v>525</v>
      </c>
      <c r="G5087" s="141">
        <v>56160</v>
      </c>
      <c r="H5087" s="141">
        <v>72900</v>
      </c>
      <c r="I5087" s="234">
        <v>39</v>
      </c>
      <c r="J5087" s="235">
        <v>0.90697674418604646</v>
      </c>
      <c r="K5087" s="141">
        <v>89640</v>
      </c>
      <c r="L5087" s="146"/>
      <c r="M5087" s="139">
        <v>1</v>
      </c>
      <c r="N5087" s="167">
        <v>12</v>
      </c>
      <c r="O5087" s="79">
        <v>58069.84</v>
      </c>
      <c r="P5087" s="80"/>
    </row>
    <row r="5088" spans="1:21" s="236" customFormat="1">
      <c r="A5088" s="80" t="s">
        <v>3212</v>
      </c>
      <c r="B5088" s="80" t="s">
        <v>3213</v>
      </c>
      <c r="C5088" s="223" t="s">
        <v>5186</v>
      </c>
      <c r="D5088" s="139" t="s">
        <v>300</v>
      </c>
      <c r="E5088" s="139" t="s">
        <v>301</v>
      </c>
      <c r="F5088" s="139" t="s">
        <v>525</v>
      </c>
      <c r="G5088" s="141">
        <v>49679.76</v>
      </c>
      <c r="H5088" s="141">
        <v>71679.19</v>
      </c>
      <c r="I5088" s="234">
        <v>38</v>
      </c>
      <c r="J5088" s="235">
        <v>0.88372093023255816</v>
      </c>
      <c r="K5088" s="141">
        <v>93678.62</v>
      </c>
      <c r="L5088" s="146"/>
      <c r="M5088" s="139">
        <v>0</v>
      </c>
      <c r="N5088" s="167"/>
      <c r="O5088" s="244"/>
      <c r="P5088" s="80"/>
      <c r="R5088" s="241"/>
      <c r="S5088" s="241"/>
      <c r="T5088" s="241"/>
      <c r="U5088" s="241"/>
    </row>
    <row r="5089" spans="1:16" s="236" customFormat="1">
      <c r="A5089" s="80" t="s">
        <v>212</v>
      </c>
      <c r="B5089" s="80" t="s">
        <v>3199</v>
      </c>
      <c r="C5089" s="224" t="s">
        <v>2744</v>
      </c>
      <c r="D5089" s="139" t="s">
        <v>300</v>
      </c>
      <c r="E5089" s="167" t="s">
        <v>301</v>
      </c>
      <c r="F5089" s="167" t="s">
        <v>525</v>
      </c>
      <c r="G5089" s="156">
        <v>55432</v>
      </c>
      <c r="H5089" s="141">
        <v>70657.600000000006</v>
      </c>
      <c r="I5089" s="234">
        <v>37</v>
      </c>
      <c r="J5089" s="235">
        <v>0.86046511627906974</v>
      </c>
      <c r="K5089" s="156">
        <v>85883.199999999997</v>
      </c>
      <c r="L5089" s="240">
        <v>1</v>
      </c>
      <c r="M5089" s="167">
        <v>1</v>
      </c>
      <c r="N5089" s="167">
        <v>9</v>
      </c>
      <c r="O5089" s="85">
        <v>61464</v>
      </c>
      <c r="P5089" s="80"/>
    </row>
    <row r="5090" spans="1:16" s="236" customFormat="1">
      <c r="A5090" s="80" t="s">
        <v>3241</v>
      </c>
      <c r="B5090" s="80" t="s">
        <v>3213</v>
      </c>
      <c r="C5090" s="223" t="s">
        <v>99</v>
      </c>
      <c r="D5090" s="139" t="s">
        <v>300</v>
      </c>
      <c r="E5090" s="139"/>
      <c r="F5090" s="139" t="s">
        <v>525</v>
      </c>
      <c r="G5090" s="141">
        <v>52918.84</v>
      </c>
      <c r="H5090" s="141">
        <v>69739.799999999988</v>
      </c>
      <c r="I5090" s="234">
        <v>36</v>
      </c>
      <c r="J5090" s="235">
        <v>0.83720930232558144</v>
      </c>
      <c r="K5090" s="141">
        <v>86560.76</v>
      </c>
      <c r="L5090" s="146">
        <v>0</v>
      </c>
      <c r="M5090" s="139">
        <v>0</v>
      </c>
      <c r="N5090" s="167"/>
      <c r="O5090" s="244"/>
      <c r="P5090" s="80"/>
    </row>
    <row r="5091" spans="1:16" s="236" customFormat="1">
      <c r="A5091" s="80" t="s">
        <v>272</v>
      </c>
      <c r="B5091" s="80" t="s">
        <v>3189</v>
      </c>
      <c r="C5091" s="223" t="s">
        <v>1116</v>
      </c>
      <c r="D5091" s="139" t="s">
        <v>300</v>
      </c>
      <c r="E5091" s="139" t="s">
        <v>306</v>
      </c>
      <c r="F5091" s="139" t="s">
        <v>525</v>
      </c>
      <c r="G5091" s="271">
        <v>52894.400000000001</v>
      </c>
      <c r="H5091" s="141">
        <v>68764.800000000003</v>
      </c>
      <c r="I5091" s="234">
        <v>35</v>
      </c>
      <c r="J5091" s="235">
        <v>0.81395348837209303</v>
      </c>
      <c r="K5091" s="271">
        <v>84635.199999999997</v>
      </c>
      <c r="L5091" s="146">
        <v>2</v>
      </c>
      <c r="M5091" s="146">
        <v>2</v>
      </c>
      <c r="N5091" s="167">
        <v>15</v>
      </c>
      <c r="O5091" s="242">
        <v>57293.600000000006</v>
      </c>
      <c r="P5091" s="272"/>
    </row>
    <row r="5092" spans="1:16" s="236" customFormat="1">
      <c r="A5092" s="80" t="s">
        <v>222</v>
      </c>
      <c r="B5092" s="80" t="s">
        <v>3199</v>
      </c>
      <c r="C5092" s="223" t="s">
        <v>5187</v>
      </c>
      <c r="D5092" s="139" t="s">
        <v>300</v>
      </c>
      <c r="E5092" s="139" t="s">
        <v>306</v>
      </c>
      <c r="F5092" s="139" t="s">
        <v>525</v>
      </c>
      <c r="G5092" s="141">
        <v>50664</v>
      </c>
      <c r="H5092" s="141">
        <v>68022</v>
      </c>
      <c r="I5092" s="234">
        <v>34</v>
      </c>
      <c r="J5092" s="235">
        <v>0.79069767441860461</v>
      </c>
      <c r="K5092" s="141">
        <v>85380</v>
      </c>
      <c r="L5092" s="146">
        <v>1</v>
      </c>
      <c r="M5092" s="139">
        <v>1</v>
      </c>
      <c r="N5092" s="167">
        <v>2</v>
      </c>
      <c r="O5092" s="79">
        <v>78385</v>
      </c>
      <c r="P5092" s="80"/>
    </row>
    <row r="5093" spans="1:16" s="236" customFormat="1">
      <c r="A5093" s="80" t="s">
        <v>279</v>
      </c>
      <c r="B5093" s="80" t="s">
        <v>3199</v>
      </c>
      <c r="C5093" s="223" t="s">
        <v>1122</v>
      </c>
      <c r="D5093" s="139" t="s">
        <v>4026</v>
      </c>
      <c r="E5093" s="139" t="s">
        <v>306</v>
      </c>
      <c r="F5093" s="139" t="s">
        <v>525</v>
      </c>
      <c r="G5093" s="141">
        <v>54023</v>
      </c>
      <c r="H5093" s="141">
        <v>66158.5</v>
      </c>
      <c r="I5093" s="234">
        <v>33</v>
      </c>
      <c r="J5093" s="235">
        <v>0.76744186046511631</v>
      </c>
      <c r="K5093" s="141">
        <v>78294</v>
      </c>
      <c r="L5093" s="146">
        <v>0</v>
      </c>
      <c r="M5093" s="139"/>
      <c r="N5093" s="167"/>
      <c r="O5093" s="244"/>
      <c r="P5093" s="80"/>
    </row>
    <row r="5094" spans="1:16" s="236" customFormat="1">
      <c r="A5094" s="80" t="s">
        <v>282</v>
      </c>
      <c r="B5094" s="80" t="s">
        <v>3199</v>
      </c>
      <c r="C5094" s="223" t="s">
        <v>1119</v>
      </c>
      <c r="D5094" s="139" t="s">
        <v>4026</v>
      </c>
      <c r="E5094" s="139" t="s">
        <v>2253</v>
      </c>
      <c r="F5094" s="140" t="s">
        <v>2219</v>
      </c>
      <c r="G5094" s="141">
        <v>52144</v>
      </c>
      <c r="H5094" s="141">
        <v>65744</v>
      </c>
      <c r="I5094" s="234">
        <v>32</v>
      </c>
      <c r="J5094" s="235">
        <v>0.7441860465116279</v>
      </c>
      <c r="K5094" s="141">
        <v>79344</v>
      </c>
      <c r="L5094" s="146">
        <v>1</v>
      </c>
      <c r="M5094" s="146">
        <v>1</v>
      </c>
      <c r="N5094" s="167"/>
      <c r="O5094" s="144"/>
      <c r="P5094" s="213"/>
    </row>
    <row r="5095" spans="1:16" s="236" customFormat="1">
      <c r="A5095" s="80" t="s">
        <v>224</v>
      </c>
      <c r="B5095" s="80" t="s">
        <v>3201</v>
      </c>
      <c r="C5095" s="223" t="s">
        <v>2745</v>
      </c>
      <c r="D5095" s="139" t="s">
        <v>300</v>
      </c>
      <c r="E5095" s="139" t="s">
        <v>301</v>
      </c>
      <c r="F5095" s="139" t="s">
        <v>525</v>
      </c>
      <c r="G5095" s="141">
        <v>51737.72195657374</v>
      </c>
      <c r="H5095" s="141">
        <v>64677.454787749128</v>
      </c>
      <c r="I5095" s="234">
        <v>31</v>
      </c>
      <c r="J5095" s="235">
        <v>0.72093023255813948</v>
      </c>
      <c r="K5095" s="141">
        <v>77617.187618924523</v>
      </c>
      <c r="L5095" s="146">
        <v>4.75</v>
      </c>
      <c r="M5095" s="139">
        <v>4.75</v>
      </c>
      <c r="N5095" s="167">
        <v>31</v>
      </c>
      <c r="O5095" s="79">
        <v>42499.16646857142</v>
      </c>
      <c r="P5095" s="80"/>
    </row>
    <row r="5096" spans="1:16" s="236" customFormat="1">
      <c r="A5096" s="80" t="s">
        <v>3364</v>
      </c>
      <c r="B5096" s="80" t="s">
        <v>3213</v>
      </c>
      <c r="C5096" s="223" t="s">
        <v>5188</v>
      </c>
      <c r="D5096" s="139" t="s">
        <v>300</v>
      </c>
      <c r="E5096" s="139" t="s">
        <v>301</v>
      </c>
      <c r="F5096" s="139" t="s">
        <v>525</v>
      </c>
      <c r="G5096" s="141">
        <v>51521.599999999999</v>
      </c>
      <c r="H5096" s="141">
        <v>63866.399999999994</v>
      </c>
      <c r="I5096" s="234">
        <v>30</v>
      </c>
      <c r="J5096" s="235">
        <v>0.69767441860465118</v>
      </c>
      <c r="K5096" s="141">
        <v>76211.199999999997</v>
      </c>
      <c r="L5096" s="146">
        <v>2</v>
      </c>
      <c r="M5096" s="139">
        <v>2</v>
      </c>
      <c r="N5096" s="167">
        <v>14</v>
      </c>
      <c r="O5096" s="79">
        <v>57741</v>
      </c>
      <c r="P5096" s="80"/>
    </row>
    <row r="5097" spans="1:16" s="236" customFormat="1" ht="22.5">
      <c r="A5097" s="80" t="s">
        <v>277</v>
      </c>
      <c r="B5097" s="80" t="s">
        <v>3201</v>
      </c>
      <c r="C5097" s="223" t="s">
        <v>1117</v>
      </c>
      <c r="D5097" s="139" t="s">
        <v>300</v>
      </c>
      <c r="E5097" s="139" t="s">
        <v>301</v>
      </c>
      <c r="F5097" s="139" t="s">
        <v>525</v>
      </c>
      <c r="G5097" s="141">
        <v>49953</v>
      </c>
      <c r="H5097" s="141">
        <v>63690.5</v>
      </c>
      <c r="I5097" s="234">
        <v>29</v>
      </c>
      <c r="J5097" s="235">
        <v>0.67441860465116277</v>
      </c>
      <c r="K5097" s="141">
        <v>77428</v>
      </c>
      <c r="L5097" s="146">
        <v>1</v>
      </c>
      <c r="M5097" s="139">
        <v>1</v>
      </c>
      <c r="N5097" s="167">
        <v>6</v>
      </c>
      <c r="O5097" s="79">
        <v>63690</v>
      </c>
      <c r="P5097" s="80"/>
    </row>
    <row r="5098" spans="1:16" s="236" customFormat="1">
      <c r="A5098" s="80" t="s">
        <v>280</v>
      </c>
      <c r="B5098" s="80" t="s">
        <v>3213</v>
      </c>
      <c r="C5098" s="223" t="s">
        <v>5189</v>
      </c>
      <c r="D5098" s="139" t="s">
        <v>300</v>
      </c>
      <c r="E5098" s="139" t="s">
        <v>301</v>
      </c>
      <c r="F5098" s="139" t="s">
        <v>525</v>
      </c>
      <c r="G5098" s="141">
        <v>50835</v>
      </c>
      <c r="H5098" s="141">
        <v>63211</v>
      </c>
      <c r="I5098" s="234">
        <v>28</v>
      </c>
      <c r="J5098" s="235">
        <v>0.65116279069767447</v>
      </c>
      <c r="K5098" s="141">
        <v>75587</v>
      </c>
      <c r="L5098" s="146">
        <v>1</v>
      </c>
      <c r="M5098" s="139">
        <v>1</v>
      </c>
      <c r="N5098" s="167"/>
      <c r="O5098" s="244"/>
      <c r="P5098" s="80"/>
    </row>
    <row r="5099" spans="1:16" s="236" customFormat="1">
      <c r="A5099" s="80" t="s">
        <v>2225</v>
      </c>
      <c r="B5099" s="80" t="s">
        <v>3199</v>
      </c>
      <c r="C5099" s="223" t="s">
        <v>2327</v>
      </c>
      <c r="D5099" s="139" t="s">
        <v>4027</v>
      </c>
      <c r="E5099" s="139" t="s">
        <v>301</v>
      </c>
      <c r="F5099" s="139"/>
      <c r="G5099" s="141">
        <v>51022</v>
      </c>
      <c r="H5099" s="141">
        <v>62951</v>
      </c>
      <c r="I5099" s="234">
        <v>27</v>
      </c>
      <c r="J5099" s="235">
        <v>0.62790697674418605</v>
      </c>
      <c r="K5099" s="141">
        <v>74880</v>
      </c>
      <c r="L5099" s="146">
        <v>1</v>
      </c>
      <c r="M5099" s="139">
        <v>1</v>
      </c>
      <c r="N5099" s="167">
        <v>10</v>
      </c>
      <c r="O5099" s="79">
        <v>60923</v>
      </c>
      <c r="P5099" s="80"/>
    </row>
    <row r="5100" spans="1:16" s="236" customFormat="1">
      <c r="A5100" s="80" t="s">
        <v>1723</v>
      </c>
      <c r="B5100" s="80" t="s">
        <v>3199</v>
      </c>
      <c r="C5100" s="223" t="s">
        <v>2743</v>
      </c>
      <c r="D5100" s="139" t="s">
        <v>300</v>
      </c>
      <c r="E5100" s="139" t="s">
        <v>301</v>
      </c>
      <c r="F5100" s="139" t="s">
        <v>525</v>
      </c>
      <c r="G5100" s="141">
        <v>52011.683400000002</v>
      </c>
      <c r="H5100" s="141">
        <v>61855.264649999997</v>
      </c>
      <c r="I5100" s="234">
        <v>26</v>
      </c>
      <c r="J5100" s="235">
        <v>0.60465116279069764</v>
      </c>
      <c r="K5100" s="141">
        <v>71698.8459</v>
      </c>
      <c r="L5100" s="146">
        <v>4</v>
      </c>
      <c r="M5100" s="139">
        <v>1</v>
      </c>
      <c r="N5100" s="167">
        <v>8</v>
      </c>
      <c r="O5100" s="79">
        <v>61855.264649999997</v>
      </c>
      <c r="P5100" s="80"/>
    </row>
    <row r="5101" spans="1:16" s="236" customFormat="1">
      <c r="A5101" s="80" t="s">
        <v>221</v>
      </c>
      <c r="B5101" s="80" t="s">
        <v>3199</v>
      </c>
      <c r="C5101" s="223" t="s">
        <v>99</v>
      </c>
      <c r="D5101" s="139" t="s">
        <v>4026</v>
      </c>
      <c r="E5101" s="139" t="s">
        <v>301</v>
      </c>
      <c r="F5101" s="140" t="s">
        <v>2219</v>
      </c>
      <c r="G5101" s="267">
        <v>48862.36</v>
      </c>
      <c r="H5101" s="141">
        <v>61566.74</v>
      </c>
      <c r="I5101" s="234">
        <v>25</v>
      </c>
      <c r="J5101" s="235">
        <v>0.58139534883720934</v>
      </c>
      <c r="K5101" s="267">
        <v>74271.12</v>
      </c>
      <c r="L5101" s="146">
        <v>2</v>
      </c>
      <c r="M5101" s="139">
        <v>1</v>
      </c>
      <c r="N5101" s="167">
        <v>16</v>
      </c>
      <c r="O5101" s="79">
        <v>56035.199999999997</v>
      </c>
      <c r="P5101" s="80"/>
    </row>
    <row r="5102" spans="1:16" s="236" customFormat="1" ht="22.5">
      <c r="A5102" s="80" t="s">
        <v>3197</v>
      </c>
      <c r="B5102" s="80" t="s">
        <v>3258</v>
      </c>
      <c r="C5102" s="223" t="s">
        <v>5190</v>
      </c>
      <c r="D5102" s="139" t="s">
        <v>4026</v>
      </c>
      <c r="E5102" s="158" t="s">
        <v>359</v>
      </c>
      <c r="F5102" s="161" t="s">
        <v>525</v>
      </c>
      <c r="G5102" s="141">
        <v>46809</v>
      </c>
      <c r="H5102" s="141">
        <v>60287.5</v>
      </c>
      <c r="I5102" s="234">
        <v>24</v>
      </c>
      <c r="J5102" s="235">
        <v>0.55813953488372092</v>
      </c>
      <c r="K5102" s="141">
        <v>73766</v>
      </c>
      <c r="L5102" s="146"/>
      <c r="M5102" s="139">
        <v>1</v>
      </c>
      <c r="N5102" s="167">
        <v>5</v>
      </c>
      <c r="O5102" s="79">
        <v>67027</v>
      </c>
      <c r="P5102" s="80"/>
    </row>
    <row r="5103" spans="1:16" s="236" customFormat="1">
      <c r="A5103" s="80" t="s">
        <v>3267</v>
      </c>
      <c r="B5103" s="80" t="s">
        <v>3267</v>
      </c>
      <c r="C5103" s="223" t="s">
        <v>5191</v>
      </c>
      <c r="D5103" s="139"/>
      <c r="E5103" s="139"/>
      <c r="F5103" s="139"/>
      <c r="G5103" s="141">
        <v>47361.599999999999</v>
      </c>
      <c r="H5103" s="141">
        <v>59103.199999999997</v>
      </c>
      <c r="I5103" s="234">
        <v>23</v>
      </c>
      <c r="J5103" s="235">
        <v>0.53488372093023251</v>
      </c>
      <c r="K5103" s="141">
        <v>70844.800000000003</v>
      </c>
      <c r="L5103" s="146"/>
      <c r="M5103" s="139"/>
      <c r="N5103" s="167"/>
      <c r="O5103" s="244"/>
      <c r="P5103" s="80"/>
    </row>
    <row r="5104" spans="1:16" s="236" customFormat="1">
      <c r="A5104" s="80" t="s">
        <v>208</v>
      </c>
      <c r="B5104" s="80" t="s">
        <v>3201</v>
      </c>
      <c r="C5104" s="237" t="s">
        <v>99</v>
      </c>
      <c r="D5104" s="139" t="s">
        <v>300</v>
      </c>
      <c r="E5104" s="139" t="s">
        <v>301</v>
      </c>
      <c r="F5104" s="139" t="s">
        <v>525</v>
      </c>
      <c r="G5104" s="141">
        <v>44841</v>
      </c>
      <c r="H5104" s="141">
        <v>59044</v>
      </c>
      <c r="I5104" s="234">
        <v>22</v>
      </c>
      <c r="J5104" s="235">
        <v>0.51162790697674421</v>
      </c>
      <c r="K5104" s="141">
        <v>73247</v>
      </c>
      <c r="L5104" s="146">
        <v>1</v>
      </c>
      <c r="M5104" s="139">
        <v>1</v>
      </c>
      <c r="N5104" s="167">
        <v>11</v>
      </c>
      <c r="O5104" s="79">
        <v>60235</v>
      </c>
      <c r="P5104" s="80"/>
    </row>
    <row r="5105" spans="1:16" s="236" customFormat="1">
      <c r="A5105" s="80" t="s">
        <v>273</v>
      </c>
      <c r="B5105" s="80" t="s">
        <v>3209</v>
      </c>
      <c r="C5105" s="223" t="s">
        <v>1128</v>
      </c>
      <c r="D5105" s="139" t="s">
        <v>300</v>
      </c>
      <c r="E5105" s="139" t="s">
        <v>301</v>
      </c>
      <c r="F5105" s="139" t="s">
        <v>525</v>
      </c>
      <c r="G5105" s="141">
        <v>45403.79</v>
      </c>
      <c r="H5105" s="141">
        <v>59024.930000000008</v>
      </c>
      <c r="I5105" s="234">
        <v>21</v>
      </c>
      <c r="J5105" s="235">
        <v>0.48837209302325579</v>
      </c>
      <c r="K5105" s="141">
        <v>72646.070000000007</v>
      </c>
      <c r="L5105" s="146">
        <v>2</v>
      </c>
      <c r="M5105" s="139">
        <v>2</v>
      </c>
      <c r="N5105" s="167">
        <v>23</v>
      </c>
      <c r="O5105" s="79">
        <v>49812.5</v>
      </c>
      <c r="P5105" s="80"/>
    </row>
    <row r="5106" spans="1:16" s="236" customFormat="1">
      <c r="A5106" s="80" t="s">
        <v>226</v>
      </c>
      <c r="B5106" s="80" t="s">
        <v>3199</v>
      </c>
      <c r="C5106" s="223" t="s">
        <v>99</v>
      </c>
      <c r="D5106" s="139" t="s">
        <v>300</v>
      </c>
      <c r="E5106" s="139" t="s">
        <v>301</v>
      </c>
      <c r="F5106" s="139" t="s">
        <v>525</v>
      </c>
      <c r="G5106" s="141">
        <v>46792</v>
      </c>
      <c r="H5106" s="141">
        <v>58835</v>
      </c>
      <c r="I5106" s="234">
        <v>20</v>
      </c>
      <c r="J5106" s="235">
        <v>0.46511627906976744</v>
      </c>
      <c r="K5106" s="141">
        <v>70878</v>
      </c>
      <c r="L5106" s="146">
        <v>1</v>
      </c>
      <c r="M5106" s="139">
        <v>1</v>
      </c>
      <c r="N5106" s="167">
        <v>22</v>
      </c>
      <c r="O5106" s="79">
        <v>49932</v>
      </c>
      <c r="P5106" s="80"/>
    </row>
    <row r="5107" spans="1:16" s="236" customFormat="1">
      <c r="A5107" s="80" t="s">
        <v>218</v>
      </c>
      <c r="B5107" s="80" t="s">
        <v>3201</v>
      </c>
      <c r="C5107" s="223" t="s">
        <v>1120</v>
      </c>
      <c r="D5107" s="139" t="s">
        <v>4026</v>
      </c>
      <c r="E5107" s="139" t="s">
        <v>301</v>
      </c>
      <c r="F5107" s="139" t="s">
        <v>525</v>
      </c>
      <c r="G5107" s="141">
        <v>45760</v>
      </c>
      <c r="H5107" s="141">
        <v>57543.5</v>
      </c>
      <c r="I5107" s="234">
        <v>19</v>
      </c>
      <c r="J5107" s="235">
        <v>0.44186046511627908</v>
      </c>
      <c r="K5107" s="141">
        <v>69327</v>
      </c>
      <c r="L5107" s="146">
        <v>1</v>
      </c>
      <c r="M5107" s="139">
        <v>1</v>
      </c>
      <c r="N5107" s="167">
        <v>21</v>
      </c>
      <c r="O5107" s="79">
        <v>50336</v>
      </c>
      <c r="P5107" s="80"/>
    </row>
    <row r="5108" spans="1:16" s="236" customFormat="1" ht="22.5">
      <c r="A5108" s="80" t="s">
        <v>207</v>
      </c>
      <c r="B5108" s="80" t="s">
        <v>3201</v>
      </c>
      <c r="C5108" s="223" t="s">
        <v>5192</v>
      </c>
      <c r="D5108" s="139" t="s">
        <v>4026</v>
      </c>
      <c r="E5108" s="139" t="s">
        <v>2363</v>
      </c>
      <c r="F5108" s="139"/>
      <c r="G5108" s="141">
        <v>42078</v>
      </c>
      <c r="H5108" s="141">
        <v>56103</v>
      </c>
      <c r="I5108" s="234">
        <v>18</v>
      </c>
      <c r="J5108" s="235">
        <v>0.41860465116279072</v>
      </c>
      <c r="K5108" s="141">
        <v>70128</v>
      </c>
      <c r="L5108" s="146">
        <v>1</v>
      </c>
      <c r="M5108" s="139">
        <v>1</v>
      </c>
      <c r="N5108" s="167">
        <v>4</v>
      </c>
      <c r="O5108" s="79">
        <v>68659</v>
      </c>
      <c r="P5108" s="80"/>
    </row>
    <row r="5109" spans="1:16" s="236" customFormat="1">
      <c r="A5109" s="80" t="s">
        <v>227</v>
      </c>
      <c r="B5109" s="80" t="s">
        <v>3201</v>
      </c>
      <c r="C5109" s="223" t="s">
        <v>2748</v>
      </c>
      <c r="D5109" s="139" t="s">
        <v>300</v>
      </c>
      <c r="E5109" s="139" t="s">
        <v>306</v>
      </c>
      <c r="F5109" s="139"/>
      <c r="G5109" s="141">
        <v>44612</v>
      </c>
      <c r="H5109" s="141">
        <v>55188</v>
      </c>
      <c r="I5109" s="234">
        <v>17</v>
      </c>
      <c r="J5109" s="235">
        <v>0.39534883720930231</v>
      </c>
      <c r="K5109" s="141">
        <v>65764</v>
      </c>
      <c r="L5109" s="146">
        <v>2</v>
      </c>
      <c r="M5109" s="139">
        <v>2</v>
      </c>
      <c r="N5109" s="167"/>
      <c r="O5109" s="244"/>
      <c r="P5109" s="80"/>
    </row>
    <row r="5110" spans="1:16" s="236" customFormat="1">
      <c r="A5110" s="80" t="s">
        <v>3206</v>
      </c>
      <c r="B5110" s="80" t="s">
        <v>3206</v>
      </c>
      <c r="C5110" s="223" t="s">
        <v>1124</v>
      </c>
      <c r="D5110" s="139" t="s">
        <v>300</v>
      </c>
      <c r="E5110" s="139" t="s">
        <v>306</v>
      </c>
      <c r="F5110" s="139" t="s">
        <v>525</v>
      </c>
      <c r="G5110" s="141">
        <v>42452.800000000003</v>
      </c>
      <c r="H5110" s="141">
        <v>55005.599999999999</v>
      </c>
      <c r="I5110" s="234">
        <v>16</v>
      </c>
      <c r="J5110" s="235">
        <v>0.37209302325581395</v>
      </c>
      <c r="K5110" s="141">
        <v>67558.399999999994</v>
      </c>
      <c r="L5110" s="146"/>
      <c r="M5110" s="139">
        <v>9</v>
      </c>
      <c r="N5110" s="167">
        <v>20</v>
      </c>
      <c r="O5110" s="79">
        <v>50465.42</v>
      </c>
      <c r="P5110" s="80"/>
    </row>
    <row r="5111" spans="1:16" s="236" customFormat="1">
      <c r="A5111" s="80" t="s">
        <v>225</v>
      </c>
      <c r="B5111" s="80" t="s">
        <v>3209</v>
      </c>
      <c r="C5111" s="250" t="s">
        <v>99</v>
      </c>
      <c r="D5111" s="139" t="s">
        <v>300</v>
      </c>
      <c r="E5111" s="251" t="s">
        <v>301</v>
      </c>
      <c r="F5111" s="251" t="s">
        <v>525</v>
      </c>
      <c r="G5111" s="252">
        <v>43617.599999999999</v>
      </c>
      <c r="H5111" s="141">
        <v>54527.199999999997</v>
      </c>
      <c r="I5111" s="234">
        <v>15</v>
      </c>
      <c r="J5111" s="235">
        <v>0.34883720930232559</v>
      </c>
      <c r="K5111" s="252">
        <v>65436.800000000003</v>
      </c>
      <c r="L5111" s="253">
        <v>1</v>
      </c>
      <c r="M5111" s="251">
        <v>1</v>
      </c>
      <c r="N5111" s="167">
        <v>28</v>
      </c>
      <c r="O5111" s="254">
        <v>44928</v>
      </c>
      <c r="P5111" s="255"/>
    </row>
    <row r="5112" spans="1:16" s="236" customFormat="1">
      <c r="A5112" s="80" t="s">
        <v>1758</v>
      </c>
      <c r="B5112" s="80" t="s">
        <v>3222</v>
      </c>
      <c r="C5112" s="223" t="s">
        <v>5193</v>
      </c>
      <c r="D5112" s="139" t="s">
        <v>4026</v>
      </c>
      <c r="E5112" s="139" t="s">
        <v>301</v>
      </c>
      <c r="F5112" s="140" t="s">
        <v>2219</v>
      </c>
      <c r="G5112" s="141">
        <v>43698.512000000002</v>
      </c>
      <c r="H5112" s="141">
        <v>53748.343999999997</v>
      </c>
      <c r="I5112" s="234">
        <v>14</v>
      </c>
      <c r="J5112" s="235">
        <v>0.32558139534883723</v>
      </c>
      <c r="K5112" s="141">
        <v>63798.175999999999</v>
      </c>
      <c r="L5112" s="146">
        <v>1</v>
      </c>
      <c r="M5112" s="139">
        <v>1</v>
      </c>
      <c r="N5112" s="167">
        <v>29</v>
      </c>
      <c r="O5112" s="79">
        <v>44795</v>
      </c>
      <c r="P5112" s="80"/>
    </row>
    <row r="5113" spans="1:16" s="236" customFormat="1">
      <c r="A5113" s="80" t="s">
        <v>3247</v>
      </c>
      <c r="B5113" s="80" t="s">
        <v>3248</v>
      </c>
      <c r="C5113" s="223" t="s">
        <v>5194</v>
      </c>
      <c r="D5113" s="139" t="s">
        <v>4027</v>
      </c>
      <c r="E5113" s="139" t="s">
        <v>301</v>
      </c>
      <c r="F5113" s="139" t="s">
        <v>525</v>
      </c>
      <c r="G5113" s="141">
        <v>35666.553999999996</v>
      </c>
      <c r="H5113" s="141">
        <v>53491.366999999998</v>
      </c>
      <c r="I5113" s="234">
        <v>13</v>
      </c>
      <c r="J5113" s="235">
        <v>0.30232558139534882</v>
      </c>
      <c r="K5113" s="141">
        <v>71316.179999999993</v>
      </c>
      <c r="L5113" s="146">
        <v>1</v>
      </c>
      <c r="M5113" s="139">
        <v>1</v>
      </c>
      <c r="N5113" s="167">
        <v>36</v>
      </c>
      <c r="O5113" s="79">
        <v>36736.44</v>
      </c>
      <c r="P5113" s="80"/>
    </row>
    <row r="5114" spans="1:16" s="236" customFormat="1" ht="22.5">
      <c r="A5114" s="80" t="s">
        <v>1716</v>
      </c>
      <c r="B5114" s="80" t="s">
        <v>3205</v>
      </c>
      <c r="C5114" s="223" t="s">
        <v>2747</v>
      </c>
      <c r="D5114" s="139" t="s">
        <v>4026</v>
      </c>
      <c r="E5114" s="139" t="s">
        <v>301</v>
      </c>
      <c r="F5114" s="140" t="s">
        <v>2219</v>
      </c>
      <c r="G5114" s="141">
        <v>36675.99</v>
      </c>
      <c r="H5114" s="141">
        <v>52870.595000000001</v>
      </c>
      <c r="I5114" s="234">
        <v>12</v>
      </c>
      <c r="J5114" s="235">
        <v>0.27906976744186046</v>
      </c>
      <c r="K5114" s="141">
        <v>69065.2</v>
      </c>
      <c r="L5114" s="146">
        <v>1</v>
      </c>
      <c r="M5114" s="139">
        <v>1</v>
      </c>
      <c r="N5114" s="167">
        <v>19</v>
      </c>
      <c r="O5114" s="79">
        <v>51566.95</v>
      </c>
      <c r="P5114" s="80"/>
    </row>
    <row r="5115" spans="1:16" s="236" customFormat="1">
      <c r="A5115" s="80" t="s">
        <v>3227</v>
      </c>
      <c r="B5115" s="80" t="s">
        <v>3228</v>
      </c>
      <c r="C5115" s="223" t="s">
        <v>5195</v>
      </c>
      <c r="D5115" s="139" t="s">
        <v>4026</v>
      </c>
      <c r="E5115" s="139" t="s">
        <v>306</v>
      </c>
      <c r="F5115" s="139" t="s">
        <v>525</v>
      </c>
      <c r="G5115" s="79">
        <v>41971.918958797498</v>
      </c>
      <c r="H5115" s="141">
        <v>51921.839035462501</v>
      </c>
      <c r="I5115" s="234">
        <v>11</v>
      </c>
      <c r="J5115" s="235">
        <v>0.2558139534883721</v>
      </c>
      <c r="K5115" s="79">
        <v>61871.759112127504</v>
      </c>
      <c r="L5115" s="146">
        <v>1</v>
      </c>
      <c r="M5115" s="139">
        <v>1</v>
      </c>
      <c r="N5115" s="167">
        <v>26</v>
      </c>
      <c r="O5115" s="79">
        <v>46363.14</v>
      </c>
      <c r="P5115" s="80"/>
    </row>
    <row r="5116" spans="1:16" s="236" customFormat="1">
      <c r="A5116" s="80" t="s">
        <v>215</v>
      </c>
      <c r="B5116" s="80" t="s">
        <v>3199</v>
      </c>
      <c r="C5116" s="223" t="s">
        <v>99</v>
      </c>
      <c r="D5116" s="139" t="s">
        <v>4026</v>
      </c>
      <c r="E5116" s="139" t="s">
        <v>301</v>
      </c>
      <c r="F5116" s="139" t="s">
        <v>525</v>
      </c>
      <c r="G5116" s="285">
        <v>38777</v>
      </c>
      <c r="H5116" s="141">
        <v>51379.5</v>
      </c>
      <c r="I5116" s="234">
        <v>10</v>
      </c>
      <c r="J5116" s="235">
        <v>0.23255813953488372</v>
      </c>
      <c r="K5116" s="285">
        <v>63982</v>
      </c>
      <c r="L5116" s="146">
        <v>1</v>
      </c>
      <c r="M5116" s="139">
        <v>1</v>
      </c>
      <c r="N5116" s="167">
        <v>17</v>
      </c>
      <c r="O5116" s="79">
        <v>55032.85</v>
      </c>
      <c r="P5116" s="80"/>
    </row>
    <row r="5117" spans="1:16" s="236" customFormat="1">
      <c r="A5117" s="80" t="s">
        <v>1718</v>
      </c>
      <c r="B5117" s="80" t="s">
        <v>3199</v>
      </c>
      <c r="C5117" s="223" t="s">
        <v>1175</v>
      </c>
      <c r="D5117" s="139" t="s">
        <v>4027</v>
      </c>
      <c r="E5117" s="139" t="s">
        <v>306</v>
      </c>
      <c r="F5117" s="140" t="s">
        <v>2219</v>
      </c>
      <c r="G5117" s="141">
        <v>38769.51</v>
      </c>
      <c r="H5117" s="141">
        <v>50400.255000000005</v>
      </c>
      <c r="I5117" s="234">
        <v>9</v>
      </c>
      <c r="J5117" s="235">
        <v>0.20930232558139536</v>
      </c>
      <c r="K5117" s="141">
        <v>62031</v>
      </c>
      <c r="L5117" s="146">
        <v>1</v>
      </c>
      <c r="M5117" s="139">
        <v>1</v>
      </c>
      <c r="N5117" s="167">
        <v>18</v>
      </c>
      <c r="O5117" s="79">
        <v>54105</v>
      </c>
      <c r="P5117" s="80"/>
    </row>
    <row r="5118" spans="1:16" s="236" customFormat="1">
      <c r="A5118" s="80" t="s">
        <v>3230</v>
      </c>
      <c r="B5118" s="80" t="s">
        <v>3220</v>
      </c>
      <c r="C5118" s="223" t="s">
        <v>2745</v>
      </c>
      <c r="D5118" s="139" t="s">
        <v>300</v>
      </c>
      <c r="E5118" s="139" t="s">
        <v>359</v>
      </c>
      <c r="F5118" s="139" t="s">
        <v>525</v>
      </c>
      <c r="G5118" s="141">
        <v>34335</v>
      </c>
      <c r="H5118" s="141">
        <v>48537</v>
      </c>
      <c r="I5118" s="234">
        <v>8</v>
      </c>
      <c r="J5118" s="235">
        <v>0.18604651162790697</v>
      </c>
      <c r="K5118" s="141">
        <v>62739</v>
      </c>
      <c r="L5118" s="146">
        <v>1</v>
      </c>
      <c r="M5118" s="139">
        <v>1</v>
      </c>
      <c r="N5118" s="167">
        <v>32</v>
      </c>
      <c r="O5118" s="79">
        <v>40034</v>
      </c>
      <c r="P5118" s="80"/>
    </row>
    <row r="5119" spans="1:16" s="236" customFormat="1">
      <c r="A5119" s="80" t="s">
        <v>3338</v>
      </c>
      <c r="B5119" s="80" t="s">
        <v>3238</v>
      </c>
      <c r="C5119" s="223" t="s">
        <v>5196</v>
      </c>
      <c r="D5119" s="139" t="s">
        <v>4027</v>
      </c>
      <c r="E5119" s="139" t="s">
        <v>306</v>
      </c>
      <c r="F5119" s="139" t="s">
        <v>525</v>
      </c>
      <c r="G5119" s="141">
        <v>37326.019999999997</v>
      </c>
      <c r="H5119" s="141">
        <v>48523.8</v>
      </c>
      <c r="I5119" s="234">
        <v>7</v>
      </c>
      <c r="J5119" s="235">
        <v>0.16279069767441862</v>
      </c>
      <c r="K5119" s="141">
        <v>59721.58</v>
      </c>
      <c r="L5119" s="146">
        <v>1</v>
      </c>
      <c r="M5119" s="139">
        <v>1</v>
      </c>
      <c r="N5119" s="167">
        <v>35</v>
      </c>
      <c r="O5119" s="79">
        <v>37326.019999999997</v>
      </c>
      <c r="P5119" s="80"/>
    </row>
    <row r="5120" spans="1:16" s="236" customFormat="1">
      <c r="A5120" s="80" t="s">
        <v>1733</v>
      </c>
      <c r="B5120" s="80" t="s">
        <v>3213</v>
      </c>
      <c r="C5120" s="223" t="s">
        <v>4569</v>
      </c>
      <c r="D5120" s="139" t="s">
        <v>300</v>
      </c>
      <c r="E5120" s="139" t="s">
        <v>301</v>
      </c>
      <c r="F5120" s="139" t="s">
        <v>525</v>
      </c>
      <c r="G5120" s="141">
        <v>39140</v>
      </c>
      <c r="H5120" s="141">
        <v>48410</v>
      </c>
      <c r="I5120" s="234">
        <v>6</v>
      </c>
      <c r="J5120" s="235">
        <v>0.13953488372093023</v>
      </c>
      <c r="K5120" s="141">
        <v>57680</v>
      </c>
      <c r="L5120" s="146">
        <v>2</v>
      </c>
      <c r="M5120" s="139">
        <v>2</v>
      </c>
      <c r="N5120" s="167">
        <v>25</v>
      </c>
      <c r="O5120" s="79">
        <v>48410</v>
      </c>
      <c r="P5120" s="80"/>
    </row>
    <row r="5121" spans="1:18" s="236" customFormat="1">
      <c r="A5121" s="80" t="s">
        <v>1732</v>
      </c>
      <c r="B5121" s="80" t="s">
        <v>3297</v>
      </c>
      <c r="C5121" s="223" t="s">
        <v>1123</v>
      </c>
      <c r="D5121" s="139" t="s">
        <v>4026</v>
      </c>
      <c r="E5121" s="139" t="s">
        <v>301</v>
      </c>
      <c r="F5121" s="139" t="s">
        <v>525</v>
      </c>
      <c r="G5121" s="141">
        <v>39000</v>
      </c>
      <c r="H5121" s="141">
        <v>46800</v>
      </c>
      <c r="I5121" s="234">
        <v>5</v>
      </c>
      <c r="J5121" s="235">
        <v>0.11627906976744186</v>
      </c>
      <c r="K5121" s="141">
        <v>54600</v>
      </c>
      <c r="L5121" s="146">
        <v>3</v>
      </c>
      <c r="M5121" s="139">
        <v>2</v>
      </c>
      <c r="N5121" s="167">
        <v>24</v>
      </c>
      <c r="O5121" s="79">
        <v>48609.599999999999</v>
      </c>
      <c r="P5121" s="80"/>
    </row>
    <row r="5122" spans="1:18" ht="20.25">
      <c r="A5122" s="405" t="s">
        <v>2043</v>
      </c>
      <c r="B5122" s="405"/>
      <c r="C5122" s="405"/>
      <c r="D5122" s="228"/>
      <c r="E5122" s="228"/>
      <c r="F5122" s="228"/>
      <c r="G5122" s="130"/>
      <c r="H5122" s="130"/>
      <c r="I5122" s="229"/>
      <c r="J5122" s="132"/>
      <c r="K5122" s="130"/>
      <c r="L5122" s="230"/>
      <c r="M5122" s="230"/>
      <c r="N5122" s="230"/>
      <c r="O5122" s="130"/>
      <c r="P5122" s="134"/>
    </row>
    <row r="5123" spans="1:18" ht="18">
      <c r="A5123" s="61" t="s">
        <v>517</v>
      </c>
      <c r="B5123" s="62" t="s">
        <v>243</v>
      </c>
      <c r="C5123" s="61" t="s">
        <v>233</v>
      </c>
      <c r="D5123" s="61" t="s">
        <v>289</v>
      </c>
      <c r="E5123" s="61" t="s">
        <v>518</v>
      </c>
      <c r="F5123" s="61" t="s">
        <v>519</v>
      </c>
      <c r="G5123" s="63" t="s">
        <v>236</v>
      </c>
      <c r="H5123" s="63" t="s">
        <v>237</v>
      </c>
      <c r="I5123" s="232"/>
      <c r="J5123" s="233" t="s">
        <v>520</v>
      </c>
      <c r="K5123" s="63" t="s">
        <v>238</v>
      </c>
      <c r="L5123" s="61" t="s">
        <v>521</v>
      </c>
      <c r="M5123" s="64" t="s">
        <v>522</v>
      </c>
      <c r="N5123" s="64" t="s">
        <v>523</v>
      </c>
      <c r="O5123" s="65" t="s">
        <v>524</v>
      </c>
      <c r="P5123" s="61" t="s">
        <v>240</v>
      </c>
    </row>
    <row r="5124" spans="1:18" s="236" customFormat="1" ht="22.5">
      <c r="A5124" s="80" t="s">
        <v>3224</v>
      </c>
      <c r="B5124" s="80" t="s">
        <v>3213</v>
      </c>
      <c r="C5124" s="223" t="s">
        <v>5197</v>
      </c>
      <c r="D5124" s="139" t="s">
        <v>4026</v>
      </c>
      <c r="E5124" s="139" t="s">
        <v>301</v>
      </c>
      <c r="F5124" s="139" t="s">
        <v>525</v>
      </c>
      <c r="G5124" s="141">
        <v>35256</v>
      </c>
      <c r="H5124" s="141">
        <v>45832.800000000003</v>
      </c>
      <c r="I5124" s="234">
        <v>4</v>
      </c>
      <c r="J5124" s="235">
        <v>9.3023255813953487E-2</v>
      </c>
      <c r="K5124" s="141">
        <v>56409.599999999999</v>
      </c>
      <c r="L5124" s="146">
        <v>1</v>
      </c>
      <c r="M5124" s="139">
        <v>1</v>
      </c>
      <c r="N5124" s="167">
        <v>27</v>
      </c>
      <c r="O5124" s="141">
        <v>45137.456000000006</v>
      </c>
      <c r="P5124" s="256"/>
    </row>
    <row r="5125" spans="1:18" s="236" customFormat="1">
      <c r="A5125" s="80" t="s">
        <v>219</v>
      </c>
      <c r="B5125" s="80" t="s">
        <v>3214</v>
      </c>
      <c r="C5125" s="223" t="s">
        <v>5198</v>
      </c>
      <c r="D5125" s="139" t="s">
        <v>4026</v>
      </c>
      <c r="E5125" s="139" t="s">
        <v>359</v>
      </c>
      <c r="F5125" s="139"/>
      <c r="G5125" s="141">
        <v>34258</v>
      </c>
      <c r="H5125" s="141">
        <v>44533</v>
      </c>
      <c r="I5125" s="234">
        <v>3</v>
      </c>
      <c r="J5125" s="235">
        <v>6.9767441860465115E-2</v>
      </c>
      <c r="K5125" s="141">
        <v>54808</v>
      </c>
      <c r="L5125" s="146">
        <v>1</v>
      </c>
      <c r="M5125" s="139">
        <v>1</v>
      </c>
      <c r="N5125" s="167">
        <v>34</v>
      </c>
      <c r="O5125" s="79">
        <v>37648</v>
      </c>
      <c r="P5125" s="80"/>
    </row>
    <row r="5126" spans="1:18" s="236" customFormat="1" ht="22.5">
      <c r="A5126" s="80" t="s">
        <v>3242</v>
      </c>
      <c r="B5126" s="80" t="s">
        <v>3228</v>
      </c>
      <c r="C5126" s="223" t="s">
        <v>5199</v>
      </c>
      <c r="D5126" s="139" t="s">
        <v>300</v>
      </c>
      <c r="E5126" s="139" t="s">
        <v>306</v>
      </c>
      <c r="F5126" s="139" t="s">
        <v>525</v>
      </c>
      <c r="G5126" s="141">
        <v>30347</v>
      </c>
      <c r="H5126" s="141">
        <v>37924.5</v>
      </c>
      <c r="I5126" s="234">
        <v>2</v>
      </c>
      <c r="J5126" s="235">
        <v>4.6511627906976744E-2</v>
      </c>
      <c r="K5126" s="141">
        <v>45502</v>
      </c>
      <c r="L5126" s="146">
        <v>1</v>
      </c>
      <c r="M5126" s="139">
        <v>1</v>
      </c>
      <c r="N5126" s="167">
        <v>30</v>
      </c>
      <c r="O5126" s="79">
        <v>43970</v>
      </c>
      <c r="P5126" s="80"/>
    </row>
    <row r="5127" spans="1:18" s="236" customFormat="1">
      <c r="A5127" s="80" t="s">
        <v>3204</v>
      </c>
      <c r="B5127" s="80" t="s">
        <v>3204</v>
      </c>
      <c r="C5127" s="223" t="s">
        <v>5200</v>
      </c>
      <c r="D5127" s="139" t="s">
        <v>4026</v>
      </c>
      <c r="E5127" s="139" t="s">
        <v>301</v>
      </c>
      <c r="F5127" s="139" t="s">
        <v>525</v>
      </c>
      <c r="G5127" s="141">
        <v>29888.768</v>
      </c>
      <c r="H5127" s="141">
        <v>37354.199999999997</v>
      </c>
      <c r="I5127" s="234">
        <v>1</v>
      </c>
      <c r="J5127" s="235">
        <v>2.3255813953488372E-2</v>
      </c>
      <c r="K5127" s="141">
        <v>44819.631999999998</v>
      </c>
      <c r="L5127" s="146">
        <v>1</v>
      </c>
      <c r="M5127" s="139">
        <v>1</v>
      </c>
      <c r="N5127" s="167">
        <v>33</v>
      </c>
      <c r="O5127" s="79">
        <v>37897</v>
      </c>
      <c r="P5127" s="80"/>
    </row>
    <row r="5128" spans="1:18" s="236" customFormat="1">
      <c r="A5128" s="80" t="s">
        <v>3223</v>
      </c>
      <c r="B5128" s="80" t="s">
        <v>3201</v>
      </c>
      <c r="C5128" s="223"/>
      <c r="D5128" s="139" t="s">
        <v>4026</v>
      </c>
      <c r="E5128" s="139" t="s">
        <v>301</v>
      </c>
      <c r="F5128" s="139" t="s">
        <v>525</v>
      </c>
      <c r="G5128" s="141"/>
      <c r="H5128" s="141"/>
      <c r="I5128" s="234"/>
      <c r="J5128" s="235"/>
      <c r="K5128" s="141"/>
      <c r="L5128" s="146">
        <v>1</v>
      </c>
      <c r="M5128" s="139">
        <v>1</v>
      </c>
      <c r="N5128" s="167">
        <v>37</v>
      </c>
      <c r="O5128" s="208">
        <v>32489.599999999999</v>
      </c>
      <c r="P5128" s="80"/>
      <c r="Q5128" s="241"/>
    </row>
    <row r="5129" spans="1:18" s="236" customFormat="1">
      <c r="A5129" s="80"/>
      <c r="B5129" s="80"/>
      <c r="C5129" s="223"/>
      <c r="D5129" s="139"/>
      <c r="E5129" s="139"/>
      <c r="F5129" s="139"/>
      <c r="G5129" s="141"/>
      <c r="H5129" s="141"/>
      <c r="I5129" s="234"/>
      <c r="J5129" s="235"/>
      <c r="K5129" s="141"/>
      <c r="L5129" s="146"/>
      <c r="M5129" s="139"/>
      <c r="N5129" s="139"/>
      <c r="O5129" s="79"/>
      <c r="P5129" s="256"/>
      <c r="R5129" s="241"/>
    </row>
    <row r="5130" spans="1:18" s="236" customFormat="1">
      <c r="A5130" s="80"/>
      <c r="B5130" s="80"/>
      <c r="C5130" s="223"/>
      <c r="D5130" s="139"/>
      <c r="E5130" s="139"/>
      <c r="F5130" s="66"/>
      <c r="G5130" s="14" t="s">
        <v>236</v>
      </c>
      <c r="H5130" s="15" t="s">
        <v>237</v>
      </c>
      <c r="I5130" s="259"/>
      <c r="J5130" s="260"/>
      <c r="K5130" s="67" t="s">
        <v>238</v>
      </c>
      <c r="L5130" s="261"/>
      <c r="M5130" s="261"/>
      <c r="N5130" s="261"/>
      <c r="O5130" s="262"/>
      <c r="P5130" s="256"/>
      <c r="R5130" s="241"/>
    </row>
    <row r="5131" spans="1:18" s="236" customFormat="1">
      <c r="A5131" s="80"/>
      <c r="B5131" s="80"/>
      <c r="C5131" s="223"/>
      <c r="D5131" s="139"/>
      <c r="E5131" s="139"/>
      <c r="F5131" s="68" t="s">
        <v>253</v>
      </c>
      <c r="G5131" s="16">
        <v>46168.644844543524</v>
      </c>
      <c r="H5131" s="16">
        <v>59430.430685423518</v>
      </c>
      <c r="I5131" s="259"/>
      <c r="J5131" s="260"/>
      <c r="K5131" s="16">
        <v>72692.216526303542</v>
      </c>
      <c r="L5131" s="261"/>
      <c r="M5131" s="261"/>
      <c r="N5131" s="261"/>
      <c r="O5131" s="262"/>
      <c r="P5131" s="256"/>
      <c r="R5131" s="241"/>
    </row>
    <row r="5132" spans="1:18" s="236" customFormat="1">
      <c r="A5132" s="80"/>
      <c r="B5132" s="80"/>
      <c r="C5132" s="223"/>
      <c r="D5132" s="139"/>
      <c r="E5132" s="139"/>
      <c r="F5132" s="68" t="s">
        <v>254</v>
      </c>
      <c r="G5132" s="16">
        <v>51874.702678286871</v>
      </c>
      <c r="H5132" s="16">
        <v>65951.25</v>
      </c>
      <c r="I5132" s="259"/>
      <c r="J5132" s="260"/>
      <c r="K5132" s="16">
        <v>78819</v>
      </c>
      <c r="L5132" s="261"/>
      <c r="M5132" s="261"/>
      <c r="N5132" s="261"/>
      <c r="O5132" s="262"/>
      <c r="P5132" s="256"/>
      <c r="R5132" s="241"/>
    </row>
    <row r="5133" spans="1:18" s="236" customFormat="1">
      <c r="A5133" s="80"/>
      <c r="B5133" s="80"/>
      <c r="C5133" s="223"/>
      <c r="D5133" s="139"/>
      <c r="E5133" s="139"/>
      <c r="F5133" s="68" t="s">
        <v>255</v>
      </c>
      <c r="G5133" s="16">
        <v>39070</v>
      </c>
      <c r="H5133" s="16">
        <v>52396.217017731251</v>
      </c>
      <c r="I5133" s="259"/>
      <c r="J5133" s="260"/>
      <c r="K5133" s="16">
        <v>63890.088000000003</v>
      </c>
      <c r="L5133" s="261"/>
      <c r="M5133" s="261"/>
      <c r="N5133" s="261"/>
      <c r="O5133" s="262"/>
      <c r="P5133" s="256"/>
      <c r="R5133" s="241"/>
    </row>
    <row r="5134" spans="1:18" s="236" customFormat="1">
      <c r="A5134" s="80"/>
      <c r="B5134" s="80"/>
      <c r="C5134" s="223"/>
      <c r="D5134" s="139"/>
      <c r="E5134" s="139"/>
      <c r="F5134" s="68" t="s">
        <v>256</v>
      </c>
      <c r="G5134" s="16">
        <v>46792</v>
      </c>
      <c r="H5134" s="16">
        <v>59044</v>
      </c>
      <c r="I5134" s="259"/>
      <c r="J5134" s="260"/>
      <c r="K5134" s="16">
        <v>71698.8459</v>
      </c>
      <c r="L5134" s="261"/>
      <c r="M5134" s="261"/>
      <c r="N5134" s="261"/>
      <c r="O5134" s="262"/>
      <c r="P5134" s="256"/>
      <c r="R5134" s="241"/>
    </row>
    <row r="5135" spans="1:18" s="236" customFormat="1">
      <c r="A5135" s="80"/>
      <c r="B5135" s="80"/>
      <c r="C5135" s="223"/>
      <c r="D5135" s="139"/>
      <c r="E5135" s="139"/>
      <c r="F5135" s="68"/>
      <c r="G5135" s="16"/>
      <c r="H5135" s="16"/>
      <c r="I5135" s="259"/>
      <c r="J5135" s="260"/>
      <c r="K5135" s="16"/>
      <c r="L5135" s="261"/>
      <c r="M5135" s="261"/>
      <c r="N5135" s="261"/>
      <c r="O5135" s="262"/>
      <c r="P5135" s="256"/>
      <c r="R5135" s="241"/>
    </row>
    <row r="5136" spans="1:18" s="236" customFormat="1">
      <c r="A5136" s="80"/>
      <c r="B5136" s="80"/>
      <c r="C5136" s="223"/>
      <c r="D5136" s="139"/>
      <c r="E5136" s="139"/>
      <c r="F5136" s="68"/>
      <c r="G5136" s="16"/>
      <c r="H5136" s="69"/>
      <c r="I5136" s="263"/>
      <c r="J5136" s="406" t="s">
        <v>257</v>
      </c>
      <c r="K5136" s="406"/>
      <c r="L5136" s="406"/>
      <c r="M5136" s="406"/>
      <c r="N5136" s="406"/>
      <c r="O5136" s="406"/>
      <c r="P5136" s="256"/>
      <c r="R5136" s="241"/>
    </row>
    <row r="5137" spans="1:18" s="236" customFormat="1">
      <c r="A5137" s="80"/>
      <c r="B5137" s="80"/>
      <c r="C5137" s="223"/>
      <c r="D5137" s="139"/>
      <c r="E5137" s="139"/>
      <c r="F5137" s="68"/>
      <c r="G5137" s="16"/>
      <c r="H5137" s="70"/>
      <c r="I5137" s="264"/>
      <c r="J5137" s="265" t="s">
        <v>258</v>
      </c>
      <c r="K5137" s="71">
        <v>60923</v>
      </c>
      <c r="L5137" s="266"/>
      <c r="M5137" s="407" t="s">
        <v>259</v>
      </c>
      <c r="N5137" s="407"/>
      <c r="O5137" s="72">
        <v>53417.411543745176</v>
      </c>
      <c r="P5137" s="256"/>
      <c r="R5137" s="241"/>
    </row>
    <row r="5138" spans="1:18" s="236" customFormat="1">
      <c r="A5138" s="80"/>
      <c r="B5138" s="80"/>
      <c r="C5138" s="223"/>
      <c r="D5138" s="139"/>
      <c r="E5138" s="139"/>
      <c r="F5138" s="261"/>
      <c r="G5138" s="262"/>
      <c r="H5138" s="70"/>
      <c r="I5138" s="264"/>
      <c r="J5138" s="265" t="s">
        <v>260</v>
      </c>
      <c r="K5138" s="71">
        <v>44928</v>
      </c>
      <c r="L5138" s="266"/>
      <c r="M5138" s="407" t="s">
        <v>537</v>
      </c>
      <c r="N5138" s="407"/>
      <c r="O5138" s="72">
        <v>48634.179257458978</v>
      </c>
      <c r="P5138" s="256"/>
      <c r="R5138" s="241"/>
    </row>
    <row r="5139" spans="1:18" s="236" customFormat="1">
      <c r="A5139" s="80"/>
      <c r="B5139" s="80"/>
      <c r="C5139" s="223"/>
      <c r="D5139" s="139"/>
      <c r="E5139" s="139"/>
      <c r="F5139" s="139"/>
      <c r="G5139" s="141"/>
      <c r="H5139" s="141"/>
      <c r="I5139" s="234"/>
      <c r="J5139" s="235"/>
      <c r="K5139" s="141"/>
      <c r="L5139" s="146"/>
      <c r="M5139" s="139"/>
      <c r="N5139" s="139"/>
      <c r="O5139" s="79"/>
      <c r="P5139" s="256"/>
      <c r="R5139" s="241"/>
    </row>
    <row r="5140" spans="1:18" ht="20.25">
      <c r="A5140" s="405" t="s">
        <v>2046</v>
      </c>
      <c r="B5140" s="405"/>
      <c r="C5140" s="405"/>
      <c r="D5140" s="228"/>
      <c r="E5140" s="228"/>
      <c r="F5140" s="228"/>
      <c r="G5140" s="130"/>
      <c r="H5140" s="130"/>
      <c r="I5140" s="229"/>
      <c r="J5140" s="132"/>
      <c r="K5140" s="130"/>
      <c r="L5140" s="230"/>
      <c r="M5140" s="230"/>
      <c r="N5140" s="230"/>
      <c r="O5140" s="130"/>
      <c r="P5140" s="134"/>
    </row>
    <row r="5141" spans="1:18" ht="18">
      <c r="A5141" s="61" t="s">
        <v>517</v>
      </c>
      <c r="B5141" s="62" t="s">
        <v>243</v>
      </c>
      <c r="C5141" s="61" t="s">
        <v>233</v>
      </c>
      <c r="D5141" s="61" t="s">
        <v>289</v>
      </c>
      <c r="E5141" s="61" t="s">
        <v>518</v>
      </c>
      <c r="F5141" s="61" t="s">
        <v>519</v>
      </c>
      <c r="G5141" s="63" t="s">
        <v>236</v>
      </c>
      <c r="H5141" s="63" t="s">
        <v>237</v>
      </c>
      <c r="I5141" s="232"/>
      <c r="J5141" s="233" t="s">
        <v>520</v>
      </c>
      <c r="K5141" s="63" t="s">
        <v>238</v>
      </c>
      <c r="L5141" s="61" t="s">
        <v>521</v>
      </c>
      <c r="M5141" s="64" t="s">
        <v>522</v>
      </c>
      <c r="N5141" s="64" t="s">
        <v>523</v>
      </c>
      <c r="O5141" s="65" t="s">
        <v>524</v>
      </c>
      <c r="P5141" s="61" t="s">
        <v>240</v>
      </c>
    </row>
    <row r="5142" spans="1:18" s="236" customFormat="1">
      <c r="A5142" s="80" t="s">
        <v>3241</v>
      </c>
      <c r="B5142" s="80" t="s">
        <v>3213</v>
      </c>
      <c r="C5142" s="223" t="s">
        <v>1126</v>
      </c>
      <c r="D5142" s="139" t="s">
        <v>300</v>
      </c>
      <c r="E5142" s="139"/>
      <c r="F5142" s="139" t="s">
        <v>525</v>
      </c>
      <c r="G5142" s="141">
        <v>41339.74</v>
      </c>
      <c r="H5142" s="141">
        <v>54480.53</v>
      </c>
      <c r="I5142" s="234">
        <v>9</v>
      </c>
      <c r="J5142" s="235">
        <v>1</v>
      </c>
      <c r="K5142" s="141">
        <v>67621.320000000007</v>
      </c>
      <c r="L5142" s="146">
        <v>0</v>
      </c>
      <c r="M5142" s="139">
        <v>0</v>
      </c>
      <c r="N5142" s="167"/>
      <c r="O5142" s="244"/>
      <c r="P5142" s="80"/>
    </row>
    <row r="5143" spans="1:18" s="236" customFormat="1">
      <c r="A5143" s="80" t="s">
        <v>216</v>
      </c>
      <c r="B5143" s="80" t="s">
        <v>3199</v>
      </c>
      <c r="C5143" s="224" t="s">
        <v>1125</v>
      </c>
      <c r="D5143" s="167" t="s">
        <v>4026</v>
      </c>
      <c r="E5143" s="239" t="s">
        <v>306</v>
      </c>
      <c r="F5143" s="140" t="s">
        <v>2219</v>
      </c>
      <c r="G5143" s="85">
        <v>34402.992000000006</v>
      </c>
      <c r="H5143" s="141">
        <v>41405.520000000004</v>
      </c>
      <c r="I5143" s="234">
        <v>8</v>
      </c>
      <c r="J5143" s="235">
        <v>0.88888888888888884</v>
      </c>
      <c r="K5143" s="85">
        <v>48408.047999999995</v>
      </c>
      <c r="L5143" s="240">
        <v>1</v>
      </c>
      <c r="M5143" s="167"/>
      <c r="N5143" s="167">
        <v>1</v>
      </c>
      <c r="O5143" s="85">
        <v>48408.05</v>
      </c>
      <c r="P5143" s="182"/>
    </row>
    <row r="5144" spans="1:18" s="236" customFormat="1">
      <c r="A5144" s="80" t="s">
        <v>3267</v>
      </c>
      <c r="B5144" s="80" t="s">
        <v>3267</v>
      </c>
      <c r="C5144" s="223" t="s">
        <v>5201</v>
      </c>
      <c r="D5144" s="139"/>
      <c r="E5144" s="139"/>
      <c r="F5144" s="139"/>
      <c r="G5144" s="141">
        <v>29452.799999999999</v>
      </c>
      <c r="H5144" s="141">
        <v>41163.199999999997</v>
      </c>
      <c r="I5144" s="234">
        <v>7</v>
      </c>
      <c r="J5144" s="235">
        <v>0.77777777777777779</v>
      </c>
      <c r="K5144" s="141">
        <v>52873.599999999999</v>
      </c>
      <c r="L5144" s="146"/>
      <c r="M5144" s="139"/>
      <c r="N5144" s="167"/>
      <c r="O5144" s="244"/>
      <c r="P5144" s="80"/>
    </row>
    <row r="5145" spans="1:18" s="236" customFormat="1">
      <c r="A5145" s="80" t="s">
        <v>1713</v>
      </c>
      <c r="B5145" s="80" t="s">
        <v>3199</v>
      </c>
      <c r="C5145" s="223" t="s">
        <v>1126</v>
      </c>
      <c r="D5145" s="139" t="s">
        <v>4026</v>
      </c>
      <c r="E5145" s="139" t="s">
        <v>301</v>
      </c>
      <c r="F5145" s="140" t="s">
        <v>2219</v>
      </c>
      <c r="G5145" s="141">
        <v>31572.33</v>
      </c>
      <c r="H5145" s="141">
        <v>40254.714999999997</v>
      </c>
      <c r="I5145" s="234">
        <v>6</v>
      </c>
      <c r="J5145" s="235">
        <v>0.66666666666666663</v>
      </c>
      <c r="K5145" s="141">
        <v>48937.1</v>
      </c>
      <c r="L5145" s="146">
        <v>8</v>
      </c>
      <c r="M5145" s="139">
        <v>6</v>
      </c>
      <c r="N5145" s="167">
        <v>2</v>
      </c>
      <c r="O5145" s="79">
        <v>39623</v>
      </c>
      <c r="P5145" s="80"/>
    </row>
    <row r="5146" spans="1:18" s="236" customFormat="1">
      <c r="A5146" s="80" t="s">
        <v>214</v>
      </c>
      <c r="B5146" s="80" t="s">
        <v>3199</v>
      </c>
      <c r="C5146" s="223" t="s">
        <v>1159</v>
      </c>
      <c r="D5146" s="139" t="s">
        <v>4026</v>
      </c>
      <c r="E5146" s="139" t="s">
        <v>301</v>
      </c>
      <c r="F5146" s="139" t="s">
        <v>525</v>
      </c>
      <c r="G5146" s="141">
        <v>30240</v>
      </c>
      <c r="H5146" s="141">
        <v>37800</v>
      </c>
      <c r="I5146" s="234">
        <v>5</v>
      </c>
      <c r="J5146" s="235">
        <v>0.55555555555555558</v>
      </c>
      <c r="K5146" s="141">
        <v>45360</v>
      </c>
      <c r="L5146" s="146"/>
      <c r="M5146" s="139">
        <v>1</v>
      </c>
      <c r="N5146" s="167">
        <v>4</v>
      </c>
      <c r="O5146" s="79">
        <v>34626.14</v>
      </c>
      <c r="P5146" s="80"/>
    </row>
    <row r="5147" spans="1:18" s="236" customFormat="1">
      <c r="A5147" s="80" t="s">
        <v>205</v>
      </c>
      <c r="B5147" s="80" t="s">
        <v>3199</v>
      </c>
      <c r="C5147" s="223" t="s">
        <v>1127</v>
      </c>
      <c r="D5147" s="139" t="s">
        <v>4027</v>
      </c>
      <c r="E5147" s="139" t="s">
        <v>301</v>
      </c>
      <c r="F5147" s="140" t="s">
        <v>2219</v>
      </c>
      <c r="G5147" s="141">
        <v>30729.64</v>
      </c>
      <c r="H5147" s="141">
        <v>37773.955000000002</v>
      </c>
      <c r="I5147" s="234">
        <v>4</v>
      </c>
      <c r="J5147" s="235">
        <v>0.44444444444444442</v>
      </c>
      <c r="K5147" s="141">
        <v>44818.27</v>
      </c>
      <c r="L5147" s="146">
        <v>3</v>
      </c>
      <c r="M5147" s="139">
        <v>3</v>
      </c>
      <c r="N5147" s="167">
        <v>3</v>
      </c>
      <c r="O5147" s="79">
        <v>36437.1</v>
      </c>
      <c r="P5147" s="80"/>
    </row>
    <row r="5148" spans="1:18" s="236" customFormat="1">
      <c r="A5148" s="80" t="s">
        <v>3191</v>
      </c>
      <c r="B5148" s="80" t="s">
        <v>3199</v>
      </c>
      <c r="C5148" s="223" t="s">
        <v>1159</v>
      </c>
      <c r="D5148" s="139" t="s">
        <v>4026</v>
      </c>
      <c r="E5148" s="139" t="s">
        <v>301</v>
      </c>
      <c r="F5148" s="140" t="s">
        <v>2219</v>
      </c>
      <c r="G5148" s="141">
        <v>27922.959999999999</v>
      </c>
      <c r="H5148" s="141">
        <v>36244</v>
      </c>
      <c r="I5148" s="234">
        <v>3</v>
      </c>
      <c r="J5148" s="235">
        <v>0.33333333333333331</v>
      </c>
      <c r="K5148" s="141">
        <v>44565.04</v>
      </c>
      <c r="L5148" s="146"/>
      <c r="M5148" s="139"/>
      <c r="N5148" s="167"/>
      <c r="O5148" s="284"/>
      <c r="P5148" s="80"/>
    </row>
    <row r="5149" spans="1:18" s="236" customFormat="1">
      <c r="A5149" s="80" t="s">
        <v>217</v>
      </c>
      <c r="B5149" s="80" t="s">
        <v>3199</v>
      </c>
      <c r="C5149" s="223" t="s">
        <v>5202</v>
      </c>
      <c r="D5149" s="139" t="s">
        <v>4027</v>
      </c>
      <c r="E5149" s="139" t="s">
        <v>301</v>
      </c>
      <c r="F5149" s="139" t="s">
        <v>525</v>
      </c>
      <c r="G5149" s="141">
        <v>25209.599999999999</v>
      </c>
      <c r="H5149" s="141">
        <v>35881.664000000004</v>
      </c>
      <c r="I5149" s="234">
        <v>2</v>
      </c>
      <c r="J5149" s="235">
        <v>0.22222222222222221</v>
      </c>
      <c r="K5149" s="141">
        <v>46553.728000000003</v>
      </c>
      <c r="L5149" s="146"/>
      <c r="M5149" s="139"/>
      <c r="N5149" s="167"/>
      <c r="O5149" s="244"/>
      <c r="P5149" s="80"/>
    </row>
    <row r="5150" spans="1:18" s="236" customFormat="1">
      <c r="A5150" s="80" t="s">
        <v>1716</v>
      </c>
      <c r="B5150" s="80" t="s">
        <v>3205</v>
      </c>
      <c r="C5150" s="223" t="s">
        <v>2749</v>
      </c>
      <c r="D5150" s="139" t="s">
        <v>4026</v>
      </c>
      <c r="E5150" s="139" t="s">
        <v>301</v>
      </c>
      <c r="F5150" s="140" t="s">
        <v>2219</v>
      </c>
      <c r="G5150" s="141">
        <v>22428.7</v>
      </c>
      <c r="H5150" s="141">
        <v>32797.595000000001</v>
      </c>
      <c r="I5150" s="234">
        <v>1</v>
      </c>
      <c r="J5150" s="235">
        <v>0.1111111111111111</v>
      </c>
      <c r="K5150" s="141">
        <v>43166.49</v>
      </c>
      <c r="L5150" s="146">
        <v>23</v>
      </c>
      <c r="M5150" s="139">
        <v>20</v>
      </c>
      <c r="N5150" s="167">
        <v>6</v>
      </c>
      <c r="O5150" s="79">
        <v>28296.45</v>
      </c>
      <c r="P5150" s="80"/>
    </row>
    <row r="5151" spans="1:18" s="236" customFormat="1">
      <c r="A5151" s="80" t="s">
        <v>1743</v>
      </c>
      <c r="B5151" s="80" t="s">
        <v>3251</v>
      </c>
      <c r="C5151" s="223" t="s">
        <v>5203</v>
      </c>
      <c r="D5151" s="139" t="s">
        <v>4026</v>
      </c>
      <c r="E5151" s="139" t="s">
        <v>301</v>
      </c>
      <c r="F5151" s="139" t="s">
        <v>525</v>
      </c>
      <c r="G5151" s="141"/>
      <c r="H5151" s="141"/>
      <c r="I5151" s="234"/>
      <c r="J5151" s="235"/>
      <c r="K5151" s="141"/>
      <c r="L5151" s="146">
        <v>54</v>
      </c>
      <c r="M5151" s="139">
        <v>46</v>
      </c>
      <c r="N5151" s="167">
        <v>5</v>
      </c>
      <c r="O5151" s="79">
        <v>31857.487999999998</v>
      </c>
      <c r="P5151" s="314"/>
    </row>
    <row r="5152" spans="1:18" s="236" customFormat="1">
      <c r="A5152" s="80"/>
      <c r="B5152" s="80"/>
      <c r="C5152" s="223"/>
      <c r="D5152" s="139"/>
      <c r="E5152" s="139"/>
      <c r="F5152" s="140"/>
      <c r="G5152" s="141"/>
      <c r="H5152" s="141"/>
      <c r="I5152" s="234"/>
      <c r="J5152" s="235"/>
      <c r="K5152" s="141"/>
      <c r="L5152" s="146"/>
      <c r="M5152" s="139"/>
      <c r="N5152" s="139"/>
      <c r="O5152" s="79"/>
      <c r="P5152" s="80"/>
    </row>
    <row r="5153" spans="1:18" s="236" customFormat="1">
      <c r="A5153" s="80" t="s">
        <v>3212</v>
      </c>
      <c r="B5153" s="80" t="s">
        <v>3213</v>
      </c>
      <c r="C5153" s="223" t="s">
        <v>5204</v>
      </c>
      <c r="D5153" s="139" t="s">
        <v>4026</v>
      </c>
      <c r="E5153" s="139" t="s">
        <v>301</v>
      </c>
      <c r="F5153" s="139" t="s">
        <v>525</v>
      </c>
      <c r="G5153" s="144">
        <v>6.9</v>
      </c>
      <c r="H5153" s="144">
        <v>8.0250000000000004</v>
      </c>
      <c r="I5153" s="234"/>
      <c r="J5153" s="235"/>
      <c r="K5153" s="144">
        <v>9.15</v>
      </c>
      <c r="L5153" s="146"/>
      <c r="M5153" s="139">
        <v>7</v>
      </c>
      <c r="N5153" s="139"/>
      <c r="O5153" s="79">
        <v>14216.1</v>
      </c>
      <c r="P5153" s="80" t="s">
        <v>1801</v>
      </c>
    </row>
    <row r="5154" spans="1:18" s="236" customFormat="1">
      <c r="A5154" s="80"/>
      <c r="B5154" s="80"/>
      <c r="C5154" s="223"/>
      <c r="D5154" s="139"/>
      <c r="E5154" s="139"/>
      <c r="F5154" s="139"/>
      <c r="G5154" s="141"/>
      <c r="H5154" s="141"/>
      <c r="I5154" s="234"/>
      <c r="J5154" s="235"/>
      <c r="K5154" s="141"/>
      <c r="L5154" s="146"/>
      <c r="M5154" s="139"/>
      <c r="N5154" s="139"/>
      <c r="O5154" s="79"/>
      <c r="P5154" s="256"/>
      <c r="R5154" s="241"/>
    </row>
    <row r="5155" spans="1:18" s="236" customFormat="1">
      <c r="A5155" s="80"/>
      <c r="B5155" s="80"/>
      <c r="C5155" s="223"/>
      <c r="D5155" s="139"/>
      <c r="E5155" s="139"/>
      <c r="F5155" s="66"/>
      <c r="G5155" s="14" t="s">
        <v>236</v>
      </c>
      <c r="H5155" s="15" t="s">
        <v>237</v>
      </c>
      <c r="I5155" s="259"/>
      <c r="J5155" s="260"/>
      <c r="K5155" s="67" t="s">
        <v>238</v>
      </c>
      <c r="L5155" s="261"/>
      <c r="M5155" s="261"/>
      <c r="N5155" s="261"/>
      <c r="O5155" s="262"/>
      <c r="P5155" s="256"/>
      <c r="R5155" s="241"/>
    </row>
    <row r="5156" spans="1:18" s="236" customFormat="1">
      <c r="A5156" s="80"/>
      <c r="B5156" s="80"/>
      <c r="C5156" s="223"/>
      <c r="D5156" s="139"/>
      <c r="E5156" s="139"/>
      <c r="F5156" s="68" t="s">
        <v>253</v>
      </c>
      <c r="G5156" s="16">
        <v>30366.529111111115</v>
      </c>
      <c r="H5156" s="16">
        <v>39755.686555555556</v>
      </c>
      <c r="I5156" s="259"/>
      <c r="J5156" s="260"/>
      <c r="K5156" s="16">
        <v>49144.843999999997</v>
      </c>
      <c r="L5156" s="261"/>
      <c r="M5156" s="261"/>
      <c r="N5156" s="261"/>
      <c r="O5156" s="262"/>
      <c r="P5156" s="256"/>
      <c r="R5156" s="241"/>
    </row>
    <row r="5157" spans="1:18" s="236" customFormat="1">
      <c r="A5157" s="80"/>
      <c r="B5157" s="80"/>
      <c r="C5157" s="223"/>
      <c r="D5157" s="139"/>
      <c r="E5157" s="139"/>
      <c r="F5157" s="68" t="s">
        <v>254</v>
      </c>
      <c r="G5157" s="16">
        <v>31572.33</v>
      </c>
      <c r="H5157" s="16">
        <v>41163.199999999997</v>
      </c>
      <c r="I5157" s="259"/>
      <c r="J5157" s="260"/>
      <c r="K5157" s="16">
        <v>48937.1</v>
      </c>
      <c r="L5157" s="261"/>
      <c r="M5157" s="261"/>
      <c r="N5157" s="261"/>
      <c r="O5157" s="262"/>
      <c r="P5157" s="256"/>
      <c r="R5157" s="241"/>
    </row>
    <row r="5158" spans="1:18" s="236" customFormat="1">
      <c r="A5158" s="80"/>
      <c r="B5158" s="80"/>
      <c r="C5158" s="223"/>
      <c r="D5158" s="139"/>
      <c r="E5158" s="139"/>
      <c r="F5158" s="68" t="s">
        <v>255</v>
      </c>
      <c r="G5158" s="16">
        <v>27922.959999999999</v>
      </c>
      <c r="H5158" s="16">
        <v>36244</v>
      </c>
      <c r="I5158" s="259"/>
      <c r="J5158" s="260"/>
      <c r="K5158" s="16">
        <v>44818.27</v>
      </c>
      <c r="L5158" s="261"/>
      <c r="M5158" s="261"/>
      <c r="N5158" s="261"/>
      <c r="O5158" s="262"/>
      <c r="P5158" s="256"/>
      <c r="R5158" s="241"/>
    </row>
    <row r="5159" spans="1:18" s="236" customFormat="1">
      <c r="A5159" s="80"/>
      <c r="B5159" s="80"/>
      <c r="C5159" s="223"/>
      <c r="D5159" s="139"/>
      <c r="E5159" s="139"/>
      <c r="F5159" s="68" t="s">
        <v>256</v>
      </c>
      <c r="G5159" s="16">
        <v>30240</v>
      </c>
      <c r="H5159" s="16">
        <v>37800</v>
      </c>
      <c r="I5159" s="259"/>
      <c r="J5159" s="260"/>
      <c r="K5159" s="16">
        <v>46553.728000000003</v>
      </c>
      <c r="L5159" s="261"/>
      <c r="M5159" s="261"/>
      <c r="N5159" s="261"/>
      <c r="O5159" s="262"/>
      <c r="P5159" s="256"/>
      <c r="R5159" s="241"/>
    </row>
    <row r="5160" spans="1:18" s="236" customFormat="1">
      <c r="A5160" s="80"/>
      <c r="B5160" s="80"/>
      <c r="C5160" s="223"/>
      <c r="D5160" s="139"/>
      <c r="E5160" s="139"/>
      <c r="F5160" s="68"/>
      <c r="G5160" s="16"/>
      <c r="H5160" s="16"/>
      <c r="I5160" s="259"/>
      <c r="J5160" s="260"/>
      <c r="K5160" s="16"/>
      <c r="L5160" s="261"/>
      <c r="M5160" s="261"/>
      <c r="N5160" s="261"/>
      <c r="O5160" s="262"/>
      <c r="P5160" s="256"/>
      <c r="R5160" s="241"/>
    </row>
    <row r="5161" spans="1:18" s="236" customFormat="1">
      <c r="A5161" s="80"/>
      <c r="B5161" s="80"/>
      <c r="C5161" s="223"/>
      <c r="D5161" s="139"/>
      <c r="E5161" s="139"/>
      <c r="F5161" s="68"/>
      <c r="G5161" s="16"/>
      <c r="H5161" s="69"/>
      <c r="I5161" s="263"/>
      <c r="J5161" s="406" t="s">
        <v>257</v>
      </c>
      <c r="K5161" s="406"/>
      <c r="L5161" s="406"/>
      <c r="M5161" s="406"/>
      <c r="N5161" s="406"/>
      <c r="O5161" s="406"/>
      <c r="P5161" s="256"/>
      <c r="R5161" s="241"/>
    </row>
    <row r="5162" spans="1:18" s="236" customFormat="1">
      <c r="A5162" s="80"/>
      <c r="B5162" s="80"/>
      <c r="C5162" s="223"/>
      <c r="D5162" s="139"/>
      <c r="E5162" s="139"/>
      <c r="F5162" s="68"/>
      <c r="G5162" s="16"/>
      <c r="H5162" s="70"/>
      <c r="I5162" s="264"/>
      <c r="J5162" s="265" t="s">
        <v>258</v>
      </c>
      <c r="K5162" s="71">
        <v>38826.525000000001</v>
      </c>
      <c r="L5162" s="266"/>
      <c r="M5162" s="407" t="s">
        <v>259</v>
      </c>
      <c r="N5162" s="407"/>
      <c r="O5162" s="72">
        <v>36541.371333333336</v>
      </c>
      <c r="P5162" s="256"/>
      <c r="R5162" s="241"/>
    </row>
    <row r="5163" spans="1:18" s="236" customFormat="1">
      <c r="A5163" s="80"/>
      <c r="B5163" s="80"/>
      <c r="C5163" s="223"/>
      <c r="D5163" s="139"/>
      <c r="E5163" s="139"/>
      <c r="F5163" s="261"/>
      <c r="G5163" s="262"/>
      <c r="H5163" s="70"/>
      <c r="I5163" s="264"/>
      <c r="J5163" s="265" t="s">
        <v>260</v>
      </c>
      <c r="K5163" s="71">
        <v>32549.650999999998</v>
      </c>
      <c r="L5163" s="266"/>
      <c r="M5163" s="407" t="s">
        <v>537</v>
      </c>
      <c r="N5163" s="407"/>
      <c r="O5163" s="72">
        <v>30271.826361445783</v>
      </c>
      <c r="P5163" s="256"/>
      <c r="R5163" s="241"/>
    </row>
    <row r="5164" spans="1:18" s="236" customFormat="1">
      <c r="A5164" s="80"/>
      <c r="B5164" s="80"/>
      <c r="C5164" s="223"/>
      <c r="D5164" s="139"/>
      <c r="E5164" s="139"/>
      <c r="F5164" s="139"/>
      <c r="G5164" s="141"/>
      <c r="H5164" s="141"/>
      <c r="I5164" s="234"/>
      <c r="J5164" s="235"/>
      <c r="K5164" s="141"/>
      <c r="L5164" s="146"/>
      <c r="M5164" s="139"/>
      <c r="N5164" s="139"/>
      <c r="O5164" s="79"/>
      <c r="P5164" s="256"/>
      <c r="R5164" s="241"/>
    </row>
    <row r="5165" spans="1:18" ht="20.25">
      <c r="A5165" s="405" t="s">
        <v>1128</v>
      </c>
      <c r="B5165" s="405"/>
      <c r="C5165" s="405"/>
      <c r="D5165" s="228"/>
      <c r="E5165" s="228"/>
      <c r="F5165" s="228"/>
      <c r="G5165" s="130"/>
      <c r="H5165" s="130"/>
      <c r="I5165" s="229"/>
      <c r="J5165" s="132"/>
      <c r="K5165" s="130"/>
      <c r="L5165" s="230"/>
      <c r="M5165" s="230"/>
      <c r="N5165" s="230"/>
      <c r="O5165" s="130"/>
      <c r="P5165" s="134"/>
    </row>
    <row r="5166" spans="1:18" ht="18">
      <c r="A5166" s="61" t="s">
        <v>517</v>
      </c>
      <c r="B5166" s="62" t="s">
        <v>243</v>
      </c>
      <c r="C5166" s="61" t="s">
        <v>233</v>
      </c>
      <c r="D5166" s="61" t="s">
        <v>289</v>
      </c>
      <c r="E5166" s="61" t="s">
        <v>518</v>
      </c>
      <c r="F5166" s="61" t="s">
        <v>519</v>
      </c>
      <c r="G5166" s="63" t="s">
        <v>236</v>
      </c>
      <c r="H5166" s="63" t="s">
        <v>237</v>
      </c>
      <c r="I5166" s="232"/>
      <c r="J5166" s="233" t="s">
        <v>520</v>
      </c>
      <c r="K5166" s="63" t="s">
        <v>238</v>
      </c>
      <c r="L5166" s="61" t="s">
        <v>521</v>
      </c>
      <c r="M5166" s="64" t="s">
        <v>522</v>
      </c>
      <c r="N5166" s="64" t="s">
        <v>523</v>
      </c>
      <c r="O5166" s="65" t="s">
        <v>524</v>
      </c>
      <c r="P5166" s="61" t="s">
        <v>240</v>
      </c>
    </row>
    <row r="5167" spans="1:18" s="236" customFormat="1">
      <c r="A5167" s="80" t="s">
        <v>3267</v>
      </c>
      <c r="B5167" s="80" t="s">
        <v>3267</v>
      </c>
      <c r="C5167" s="223" t="s">
        <v>2699</v>
      </c>
      <c r="D5167" s="139"/>
      <c r="E5167" s="139"/>
      <c r="F5167" s="139"/>
      <c r="G5167" s="141">
        <v>57782.400000000001</v>
      </c>
      <c r="H5167" s="141">
        <v>72207.199999999997</v>
      </c>
      <c r="I5167" s="234">
        <v>55</v>
      </c>
      <c r="J5167" s="235">
        <v>1</v>
      </c>
      <c r="K5167" s="141">
        <v>86632</v>
      </c>
      <c r="L5167" s="146"/>
      <c r="M5167" s="139"/>
      <c r="N5167" s="167"/>
      <c r="O5167" s="244"/>
      <c r="P5167" s="80"/>
    </row>
    <row r="5168" spans="1:18" s="236" customFormat="1">
      <c r="A5168" s="80" t="s">
        <v>3217</v>
      </c>
      <c r="B5168" s="80" t="s">
        <v>3199</v>
      </c>
      <c r="C5168" s="223" t="s">
        <v>1107</v>
      </c>
      <c r="D5168" s="139" t="s">
        <v>300</v>
      </c>
      <c r="E5168" s="139" t="s">
        <v>306</v>
      </c>
      <c r="F5168" s="139" t="s">
        <v>525</v>
      </c>
      <c r="G5168" s="141">
        <v>48041.62</v>
      </c>
      <c r="H5168" s="141">
        <v>61284.975000000006</v>
      </c>
      <c r="I5168" s="234">
        <v>54</v>
      </c>
      <c r="J5168" s="235">
        <v>0.98181818181818181</v>
      </c>
      <c r="K5168" s="141">
        <v>74528.33</v>
      </c>
      <c r="L5168" s="146">
        <v>7</v>
      </c>
      <c r="M5168" s="139">
        <v>7</v>
      </c>
      <c r="N5168" s="167">
        <v>6</v>
      </c>
      <c r="O5168" s="79">
        <v>46798.23</v>
      </c>
      <c r="P5168" s="213"/>
      <c r="R5168" s="241"/>
    </row>
    <row r="5169" spans="1:22" s="236" customFormat="1" ht="22.5">
      <c r="A5169" s="80" t="s">
        <v>3190</v>
      </c>
      <c r="B5169" s="80" t="s">
        <v>3201</v>
      </c>
      <c r="C5169" s="223" t="s">
        <v>5205</v>
      </c>
      <c r="D5169" s="139" t="s">
        <v>4027</v>
      </c>
      <c r="E5169" s="139" t="s">
        <v>306</v>
      </c>
      <c r="F5169" s="140" t="s">
        <v>2219</v>
      </c>
      <c r="G5169" s="141">
        <v>48816</v>
      </c>
      <c r="H5169" s="141">
        <v>60714</v>
      </c>
      <c r="I5169" s="234">
        <v>53</v>
      </c>
      <c r="J5169" s="235">
        <v>0.96363636363636362</v>
      </c>
      <c r="K5169" s="141">
        <v>72612</v>
      </c>
      <c r="L5169" s="146">
        <v>4</v>
      </c>
      <c r="M5169" s="139">
        <v>4</v>
      </c>
      <c r="N5169" s="167">
        <v>1</v>
      </c>
      <c r="O5169" s="79">
        <v>63612</v>
      </c>
      <c r="P5169" s="80"/>
    </row>
    <row r="5170" spans="1:22" s="236" customFormat="1">
      <c r="A5170" s="80" t="s">
        <v>3212</v>
      </c>
      <c r="B5170" s="80" t="s">
        <v>3213</v>
      </c>
      <c r="C5170" s="223" t="s">
        <v>2750</v>
      </c>
      <c r="D5170" s="139" t="s">
        <v>4026</v>
      </c>
      <c r="E5170" s="139" t="s">
        <v>301</v>
      </c>
      <c r="F5170" s="140" t="s">
        <v>2219</v>
      </c>
      <c r="G5170" s="141">
        <v>37834.99</v>
      </c>
      <c r="H5170" s="141">
        <v>56372.679999999993</v>
      </c>
      <c r="I5170" s="234">
        <v>52</v>
      </c>
      <c r="J5170" s="235">
        <v>0.94545454545454544</v>
      </c>
      <c r="K5170" s="141">
        <v>74910.37</v>
      </c>
      <c r="L5170" s="146"/>
      <c r="M5170" s="139">
        <v>10</v>
      </c>
      <c r="N5170" s="167">
        <v>7</v>
      </c>
      <c r="O5170" s="79">
        <v>46219.218999999997</v>
      </c>
      <c r="P5170" s="80"/>
    </row>
    <row r="5171" spans="1:22" s="236" customFormat="1">
      <c r="A5171" s="80" t="s">
        <v>209</v>
      </c>
      <c r="B5171" s="80" t="s">
        <v>3201</v>
      </c>
      <c r="C5171" s="223" t="s">
        <v>1128</v>
      </c>
      <c r="D5171" s="139" t="s">
        <v>4026</v>
      </c>
      <c r="E5171" s="139" t="s">
        <v>306</v>
      </c>
      <c r="F5171" s="139" t="s">
        <v>525</v>
      </c>
      <c r="G5171" s="271">
        <v>42307.199999999997</v>
      </c>
      <c r="H5171" s="141">
        <v>52884</v>
      </c>
      <c r="I5171" s="234">
        <v>51</v>
      </c>
      <c r="J5171" s="235">
        <v>0.92727272727272725</v>
      </c>
      <c r="K5171" s="271">
        <v>63460.800000000003</v>
      </c>
      <c r="L5171" s="146">
        <v>5</v>
      </c>
      <c r="M5171" s="139">
        <v>3</v>
      </c>
      <c r="N5171" s="167">
        <v>2</v>
      </c>
      <c r="O5171" s="242">
        <v>60364.65</v>
      </c>
      <c r="P5171" s="80"/>
    </row>
    <row r="5172" spans="1:22" s="236" customFormat="1" ht="22.5">
      <c r="A5172" s="80" t="s">
        <v>213</v>
      </c>
      <c r="B5172" s="80" t="s">
        <v>3199</v>
      </c>
      <c r="C5172" s="223" t="s">
        <v>5206</v>
      </c>
      <c r="D5172" s="139" t="s">
        <v>4027</v>
      </c>
      <c r="E5172" s="139" t="s">
        <v>306</v>
      </c>
      <c r="F5172" s="139"/>
      <c r="G5172" s="141">
        <v>40143.089999999997</v>
      </c>
      <c r="H5172" s="141">
        <v>52186.014999999999</v>
      </c>
      <c r="I5172" s="234">
        <v>50</v>
      </c>
      <c r="J5172" s="235">
        <v>0.90909090909090906</v>
      </c>
      <c r="K5172" s="141">
        <v>64228.94</v>
      </c>
      <c r="L5172" s="146">
        <v>2</v>
      </c>
      <c r="M5172" s="139">
        <v>2</v>
      </c>
      <c r="N5172" s="167">
        <v>11</v>
      </c>
      <c r="O5172" s="79">
        <v>40143.089999999997</v>
      </c>
      <c r="P5172" s="80"/>
    </row>
    <row r="5173" spans="1:22" s="236" customFormat="1">
      <c r="A5173" s="80" t="s">
        <v>280</v>
      </c>
      <c r="B5173" s="80" t="s">
        <v>3213</v>
      </c>
      <c r="C5173" s="223" t="s">
        <v>1128</v>
      </c>
      <c r="D5173" s="139" t="s">
        <v>4027</v>
      </c>
      <c r="E5173" s="139" t="s">
        <v>301</v>
      </c>
      <c r="F5173" s="140" t="s">
        <v>2219</v>
      </c>
      <c r="G5173" s="141">
        <v>41746</v>
      </c>
      <c r="H5173" s="141">
        <v>51948</v>
      </c>
      <c r="I5173" s="234">
        <v>49</v>
      </c>
      <c r="J5173" s="235">
        <v>0.89090909090909087</v>
      </c>
      <c r="K5173" s="141">
        <v>62150</v>
      </c>
      <c r="L5173" s="146">
        <v>2</v>
      </c>
      <c r="M5173" s="139">
        <v>2</v>
      </c>
      <c r="N5173" s="167"/>
      <c r="O5173" s="244"/>
      <c r="P5173" s="80"/>
    </row>
    <row r="5174" spans="1:22" s="236" customFormat="1">
      <c r="A5174" s="80" t="s">
        <v>216</v>
      </c>
      <c r="B5174" s="80" t="s">
        <v>3199</v>
      </c>
      <c r="C5174" s="224" t="s">
        <v>1180</v>
      </c>
      <c r="D5174" s="167" t="s">
        <v>4026</v>
      </c>
      <c r="E5174" s="239" t="s">
        <v>359</v>
      </c>
      <c r="F5174" s="140" t="s">
        <v>2219</v>
      </c>
      <c r="G5174" s="85">
        <v>41815.904000000002</v>
      </c>
      <c r="H5174" s="141">
        <v>50328.616000000009</v>
      </c>
      <c r="I5174" s="234">
        <v>48</v>
      </c>
      <c r="J5174" s="235">
        <v>0.87272727272727268</v>
      </c>
      <c r="K5174" s="85">
        <v>58841.328000000009</v>
      </c>
      <c r="L5174" s="240">
        <v>7</v>
      </c>
      <c r="M5174" s="167"/>
      <c r="N5174" s="167">
        <v>4</v>
      </c>
      <c r="O5174" s="85">
        <v>50442.495714285717</v>
      </c>
      <c r="P5174" s="182"/>
    </row>
    <row r="5175" spans="1:22" s="236" customFormat="1">
      <c r="A5175" s="80" t="s">
        <v>220</v>
      </c>
      <c r="B5175" s="80" t="s">
        <v>3201</v>
      </c>
      <c r="C5175" s="223" t="s">
        <v>1128</v>
      </c>
      <c r="D5175" s="139" t="s">
        <v>4026</v>
      </c>
      <c r="E5175" s="139" t="s">
        <v>301</v>
      </c>
      <c r="F5175" s="139" t="s">
        <v>525</v>
      </c>
      <c r="G5175" s="141">
        <v>39090</v>
      </c>
      <c r="H5175" s="141">
        <v>50259</v>
      </c>
      <c r="I5175" s="234">
        <v>47</v>
      </c>
      <c r="J5175" s="235">
        <v>0.8545454545454545</v>
      </c>
      <c r="K5175" s="141">
        <v>61428</v>
      </c>
      <c r="L5175" s="146">
        <v>6</v>
      </c>
      <c r="M5175" s="139">
        <v>6</v>
      </c>
      <c r="N5175" s="167">
        <v>10</v>
      </c>
      <c r="O5175" s="79">
        <v>40909.919999999998</v>
      </c>
      <c r="P5175" s="80"/>
    </row>
    <row r="5176" spans="1:22" s="236" customFormat="1">
      <c r="A5176" s="80" t="s">
        <v>3241</v>
      </c>
      <c r="B5176" s="80" t="s">
        <v>3213</v>
      </c>
      <c r="C5176" s="223" t="s">
        <v>5207</v>
      </c>
      <c r="D5176" s="139" t="s">
        <v>4026</v>
      </c>
      <c r="E5176" s="139"/>
      <c r="F5176" s="140" t="s">
        <v>2219</v>
      </c>
      <c r="G5176" s="141">
        <v>34268.78</v>
      </c>
      <c r="H5176" s="141">
        <v>49637.509999999995</v>
      </c>
      <c r="I5176" s="234">
        <v>46</v>
      </c>
      <c r="J5176" s="235">
        <v>0.83636363636363631</v>
      </c>
      <c r="K5176" s="141">
        <v>65006.239999999998</v>
      </c>
      <c r="L5176" s="146">
        <v>121</v>
      </c>
      <c r="M5176" s="139">
        <v>109</v>
      </c>
      <c r="N5176" s="167">
        <v>5</v>
      </c>
      <c r="O5176" s="79">
        <v>49637.509999999995</v>
      </c>
      <c r="P5176" s="80"/>
    </row>
    <row r="5177" spans="1:22" s="236" customFormat="1">
      <c r="A5177" s="80" t="s">
        <v>3233</v>
      </c>
      <c r="B5177" s="80" t="s">
        <v>3199</v>
      </c>
      <c r="C5177" s="223" t="s">
        <v>2787</v>
      </c>
      <c r="D5177" s="139" t="s">
        <v>4027</v>
      </c>
      <c r="E5177" s="139" t="s">
        <v>301</v>
      </c>
      <c r="F5177" s="139" t="s">
        <v>525</v>
      </c>
      <c r="G5177" s="141">
        <v>36259</v>
      </c>
      <c r="H5177" s="141">
        <v>49477.5</v>
      </c>
      <c r="I5177" s="234">
        <v>45</v>
      </c>
      <c r="J5177" s="235">
        <v>0.81818181818181823</v>
      </c>
      <c r="K5177" s="141">
        <v>62696</v>
      </c>
      <c r="L5177" s="146">
        <v>2</v>
      </c>
      <c r="M5177" s="139">
        <v>2</v>
      </c>
      <c r="N5177" s="167">
        <v>13</v>
      </c>
      <c r="O5177" s="79">
        <v>39941</v>
      </c>
      <c r="P5177" s="80"/>
    </row>
    <row r="5178" spans="1:22" s="236" customFormat="1">
      <c r="A5178" s="80" t="s">
        <v>3281</v>
      </c>
      <c r="B5178" s="80" t="s">
        <v>3258</v>
      </c>
      <c r="C5178" s="223" t="s">
        <v>1121</v>
      </c>
      <c r="D5178" s="139" t="s">
        <v>4026</v>
      </c>
      <c r="E5178" s="139" t="s">
        <v>306</v>
      </c>
      <c r="F5178" s="139" t="s">
        <v>525</v>
      </c>
      <c r="G5178" s="141">
        <v>38000</v>
      </c>
      <c r="H5178" s="141">
        <v>48500</v>
      </c>
      <c r="I5178" s="234">
        <v>44</v>
      </c>
      <c r="J5178" s="235">
        <v>0.8</v>
      </c>
      <c r="K5178" s="141">
        <v>59000</v>
      </c>
      <c r="L5178" s="146">
        <v>1</v>
      </c>
      <c r="M5178" s="139">
        <v>1</v>
      </c>
      <c r="N5178" s="167">
        <v>3</v>
      </c>
      <c r="O5178" s="79">
        <v>52132.6</v>
      </c>
      <c r="P5178" s="80"/>
    </row>
    <row r="5179" spans="1:22" s="236" customFormat="1">
      <c r="A5179" s="80" t="s">
        <v>3359</v>
      </c>
      <c r="B5179" s="80" t="s">
        <v>3201</v>
      </c>
      <c r="C5179" s="223" t="s">
        <v>2751</v>
      </c>
      <c r="D5179" s="139"/>
      <c r="E5179" s="139"/>
      <c r="F5179" s="139"/>
      <c r="G5179" s="271">
        <v>36828.035457302518</v>
      </c>
      <c r="H5179" s="141">
        <v>47890.813338494823</v>
      </c>
      <c r="I5179" s="234">
        <v>43</v>
      </c>
      <c r="J5179" s="235">
        <v>0.78181818181818186</v>
      </c>
      <c r="K5179" s="271">
        <v>58953.591219687129</v>
      </c>
      <c r="L5179" s="146"/>
      <c r="M5179" s="186"/>
      <c r="N5179" s="167"/>
      <c r="O5179" s="244"/>
      <c r="P5179" s="80"/>
      <c r="V5179" s="241"/>
    </row>
    <row r="5180" spans="1:22" s="236" customFormat="1">
      <c r="A5180" s="80" t="s">
        <v>3229</v>
      </c>
      <c r="B5180" s="80" t="s">
        <v>3220</v>
      </c>
      <c r="C5180" s="223" t="s">
        <v>1184</v>
      </c>
      <c r="D5180" s="139" t="s">
        <v>4027</v>
      </c>
      <c r="E5180" s="139" t="s">
        <v>301</v>
      </c>
      <c r="F5180" s="139" t="s">
        <v>525</v>
      </c>
      <c r="G5180" s="141">
        <v>36524.799999999996</v>
      </c>
      <c r="H5180" s="141">
        <v>46394.399999999994</v>
      </c>
      <c r="I5180" s="234">
        <v>42</v>
      </c>
      <c r="J5180" s="235">
        <v>0.76363636363636367</v>
      </c>
      <c r="K5180" s="141">
        <v>56264</v>
      </c>
      <c r="L5180" s="146">
        <v>2</v>
      </c>
      <c r="M5180" s="139">
        <v>2</v>
      </c>
      <c r="N5180" s="167">
        <v>9</v>
      </c>
      <c r="O5180" s="79">
        <v>42556.800000000003</v>
      </c>
      <c r="P5180" s="256"/>
    </row>
    <row r="5181" spans="1:22" s="236" customFormat="1">
      <c r="A5181" s="80" t="s">
        <v>1745</v>
      </c>
      <c r="B5181" s="80" t="s">
        <v>3259</v>
      </c>
      <c r="C5181" s="223" t="s">
        <v>5208</v>
      </c>
      <c r="D5181" s="139" t="s">
        <v>300</v>
      </c>
      <c r="E5181" s="139" t="s">
        <v>301</v>
      </c>
      <c r="F5181" s="139" t="s">
        <v>525</v>
      </c>
      <c r="G5181" s="141">
        <v>36212.800000000003</v>
      </c>
      <c r="H5181" s="141">
        <v>46051.199999999997</v>
      </c>
      <c r="I5181" s="234">
        <v>41</v>
      </c>
      <c r="J5181" s="235">
        <v>0.74545454545454548</v>
      </c>
      <c r="K5181" s="141">
        <v>55889.599999999999</v>
      </c>
      <c r="L5181" s="146">
        <v>3</v>
      </c>
      <c r="M5181" s="139">
        <v>3</v>
      </c>
      <c r="N5181" s="167">
        <v>17</v>
      </c>
      <c r="O5181" s="141">
        <v>37058.666666666672</v>
      </c>
      <c r="P5181" s="80"/>
    </row>
    <row r="5182" spans="1:22" s="236" customFormat="1">
      <c r="A5182" s="80" t="s">
        <v>1716</v>
      </c>
      <c r="B5182" s="80" t="s">
        <v>3205</v>
      </c>
      <c r="C5182" s="223" t="s">
        <v>2750</v>
      </c>
      <c r="D5182" s="139" t="s">
        <v>4026</v>
      </c>
      <c r="E5182" s="139" t="s">
        <v>306</v>
      </c>
      <c r="F5182" s="140" t="s">
        <v>2219</v>
      </c>
      <c r="G5182" s="141">
        <v>30363.81</v>
      </c>
      <c r="H5182" s="141">
        <v>45668.794999999998</v>
      </c>
      <c r="I5182" s="234">
        <v>40</v>
      </c>
      <c r="J5182" s="235">
        <v>0.72727272727272729</v>
      </c>
      <c r="K5182" s="141">
        <v>60973.78</v>
      </c>
      <c r="L5182" s="146">
        <v>12</v>
      </c>
      <c r="M5182" s="139">
        <v>12</v>
      </c>
      <c r="N5182" s="167">
        <v>21</v>
      </c>
      <c r="O5182" s="79">
        <v>34397.410000000003</v>
      </c>
      <c r="P5182" s="80"/>
      <c r="R5182" s="241"/>
    </row>
    <row r="5183" spans="1:22" s="236" customFormat="1">
      <c r="A5183" s="80" t="s">
        <v>282</v>
      </c>
      <c r="B5183" s="80" t="s">
        <v>3199</v>
      </c>
      <c r="C5183" s="223" t="s">
        <v>1121</v>
      </c>
      <c r="D5183" s="139" t="s">
        <v>4026</v>
      </c>
      <c r="E5183" s="139" t="s">
        <v>2253</v>
      </c>
      <c r="F5183" s="140" t="s">
        <v>2219</v>
      </c>
      <c r="G5183" s="141">
        <v>35346</v>
      </c>
      <c r="H5183" s="141">
        <v>44587.5</v>
      </c>
      <c r="I5183" s="234">
        <v>39</v>
      </c>
      <c r="J5183" s="235">
        <v>0.70909090909090911</v>
      </c>
      <c r="K5183" s="141">
        <v>53829</v>
      </c>
      <c r="L5183" s="146">
        <v>5</v>
      </c>
      <c r="M5183" s="146">
        <v>5</v>
      </c>
      <c r="N5183" s="167"/>
      <c r="O5183" s="144"/>
      <c r="P5183" s="213"/>
    </row>
    <row r="5184" spans="1:22" s="236" customFormat="1">
      <c r="A5184" s="80" t="s">
        <v>1723</v>
      </c>
      <c r="B5184" s="80" t="s">
        <v>3199</v>
      </c>
      <c r="C5184" s="223" t="s">
        <v>2751</v>
      </c>
      <c r="D5184" s="139" t="s">
        <v>4027</v>
      </c>
      <c r="E5184" s="139" t="s">
        <v>301</v>
      </c>
      <c r="F5184" s="140" t="s">
        <v>2219</v>
      </c>
      <c r="G5184" s="141">
        <v>37173.420999999995</v>
      </c>
      <c r="H5184" s="141">
        <v>44209.062599999997</v>
      </c>
      <c r="I5184" s="234">
        <v>38</v>
      </c>
      <c r="J5184" s="235">
        <v>0.69090909090909092</v>
      </c>
      <c r="K5184" s="141">
        <v>51244.7042</v>
      </c>
      <c r="L5184" s="146">
        <v>4</v>
      </c>
      <c r="M5184" s="139">
        <v>4</v>
      </c>
      <c r="N5184" s="167">
        <v>8</v>
      </c>
      <c r="O5184" s="79">
        <v>44209.062599999997</v>
      </c>
      <c r="P5184" s="80"/>
    </row>
    <row r="5185" spans="1:22" s="236" customFormat="1">
      <c r="A5185" s="80" t="s">
        <v>2225</v>
      </c>
      <c r="B5185" s="80" t="s">
        <v>3199</v>
      </c>
      <c r="C5185" s="223" t="s">
        <v>2327</v>
      </c>
      <c r="D5185" s="139" t="s">
        <v>4027</v>
      </c>
      <c r="E5185" s="139" t="s">
        <v>301</v>
      </c>
      <c r="F5185" s="139"/>
      <c r="G5185" s="141">
        <v>31325</v>
      </c>
      <c r="H5185" s="141">
        <v>41028</v>
      </c>
      <c r="I5185" s="234">
        <v>37</v>
      </c>
      <c r="J5185" s="235">
        <v>0.67272727272727273</v>
      </c>
      <c r="K5185" s="141">
        <v>50731</v>
      </c>
      <c r="L5185" s="146">
        <v>4</v>
      </c>
      <c r="M5185" s="139">
        <v>4</v>
      </c>
      <c r="N5185" s="167">
        <v>12</v>
      </c>
      <c r="O5185" s="79">
        <v>40019</v>
      </c>
      <c r="P5185" s="80"/>
      <c r="V5185" s="241"/>
    </row>
    <row r="5186" spans="1:22" s="236" customFormat="1">
      <c r="A5186" s="80" t="s">
        <v>1733</v>
      </c>
      <c r="B5186" s="80" t="s">
        <v>3213</v>
      </c>
      <c r="C5186" s="223" t="s">
        <v>419</v>
      </c>
      <c r="D5186" s="139" t="s">
        <v>4027</v>
      </c>
      <c r="E5186" s="139" t="s">
        <v>301</v>
      </c>
      <c r="F5186" s="140" t="s">
        <v>2219</v>
      </c>
      <c r="G5186" s="141">
        <v>31816.18</v>
      </c>
      <c r="H5186" s="141">
        <v>40814.04</v>
      </c>
      <c r="I5186" s="234">
        <v>36</v>
      </c>
      <c r="J5186" s="235">
        <v>0.65454545454545454</v>
      </c>
      <c r="K5186" s="141">
        <v>49811.9</v>
      </c>
      <c r="L5186" s="146">
        <v>3</v>
      </c>
      <c r="M5186" s="139">
        <v>3</v>
      </c>
      <c r="N5186" s="167">
        <v>29</v>
      </c>
      <c r="O5186" s="79">
        <v>31816.18</v>
      </c>
      <c r="P5186" s="80"/>
    </row>
    <row r="5187" spans="1:22" s="236" customFormat="1">
      <c r="A5187" s="80" t="s">
        <v>1718</v>
      </c>
      <c r="B5187" s="80" t="s">
        <v>3199</v>
      </c>
      <c r="C5187" s="223" t="s">
        <v>2754</v>
      </c>
      <c r="D5187" s="139" t="s">
        <v>4027</v>
      </c>
      <c r="E5187" s="139" t="s">
        <v>306</v>
      </c>
      <c r="F5187" s="140" t="s">
        <v>2219</v>
      </c>
      <c r="G5187" s="141">
        <v>30377</v>
      </c>
      <c r="H5187" s="141">
        <v>39490</v>
      </c>
      <c r="I5187" s="234">
        <v>35</v>
      </c>
      <c r="J5187" s="235">
        <v>0.63636363636363635</v>
      </c>
      <c r="K5187" s="141">
        <v>48603</v>
      </c>
      <c r="L5187" s="146">
        <v>3</v>
      </c>
      <c r="M5187" s="139">
        <v>2</v>
      </c>
      <c r="N5187" s="167">
        <v>16</v>
      </c>
      <c r="O5187" s="79">
        <v>37710</v>
      </c>
      <c r="P5187" s="80"/>
    </row>
    <row r="5188" spans="1:22" s="236" customFormat="1">
      <c r="A5188" s="80" t="s">
        <v>1722</v>
      </c>
      <c r="B5188" s="80" t="s">
        <v>3201</v>
      </c>
      <c r="C5188" s="223" t="s">
        <v>1180</v>
      </c>
      <c r="D5188" s="139" t="s">
        <v>4027</v>
      </c>
      <c r="E5188" s="139" t="s">
        <v>301</v>
      </c>
      <c r="F5188" s="140" t="s">
        <v>2219</v>
      </c>
      <c r="G5188" s="141">
        <v>31200</v>
      </c>
      <c r="H5188" s="141">
        <v>39375.08</v>
      </c>
      <c r="I5188" s="234">
        <v>34</v>
      </c>
      <c r="J5188" s="235">
        <v>0.61818181818181817</v>
      </c>
      <c r="K5188" s="141">
        <v>47550.16</v>
      </c>
      <c r="L5188" s="146">
        <v>2</v>
      </c>
      <c r="M5188" s="139">
        <v>2</v>
      </c>
      <c r="N5188" s="167">
        <v>19</v>
      </c>
      <c r="O5188" s="141">
        <v>36181.599999999999</v>
      </c>
      <c r="P5188" s="80"/>
    </row>
    <row r="5189" spans="1:22" s="236" customFormat="1">
      <c r="A5189" s="80" t="s">
        <v>3206</v>
      </c>
      <c r="B5189" s="80" t="s">
        <v>3206</v>
      </c>
      <c r="C5189" s="223" t="s">
        <v>1121</v>
      </c>
      <c r="D5189" s="139" t="s">
        <v>4026</v>
      </c>
      <c r="E5189" s="139" t="s">
        <v>301</v>
      </c>
      <c r="F5189" s="139" t="s">
        <v>525</v>
      </c>
      <c r="G5189" s="141">
        <v>31200</v>
      </c>
      <c r="H5189" s="141">
        <v>39010.400000000001</v>
      </c>
      <c r="I5189" s="234">
        <v>33</v>
      </c>
      <c r="J5189" s="235">
        <v>0.6</v>
      </c>
      <c r="K5189" s="141">
        <v>46820.800000000003</v>
      </c>
      <c r="L5189" s="146"/>
      <c r="M5189" s="139">
        <v>21</v>
      </c>
      <c r="N5189" s="167">
        <v>27</v>
      </c>
      <c r="O5189" s="79">
        <v>32837.26</v>
      </c>
      <c r="P5189" s="80"/>
      <c r="Q5189" s="245"/>
    </row>
    <row r="5190" spans="1:22" s="236" customFormat="1">
      <c r="A5190" s="80" t="s">
        <v>1732</v>
      </c>
      <c r="B5190" s="80" t="s">
        <v>3297</v>
      </c>
      <c r="C5190" s="223" t="s">
        <v>2752</v>
      </c>
      <c r="D5190" s="139" t="s">
        <v>4026</v>
      </c>
      <c r="E5190" s="139" t="s">
        <v>301</v>
      </c>
      <c r="F5190" s="139" t="s">
        <v>525</v>
      </c>
      <c r="G5190" s="141">
        <v>32552</v>
      </c>
      <c r="H5190" s="141">
        <v>38688</v>
      </c>
      <c r="I5190" s="234">
        <v>32</v>
      </c>
      <c r="J5190" s="235">
        <v>0.58181818181818179</v>
      </c>
      <c r="K5190" s="141">
        <v>44824</v>
      </c>
      <c r="L5190" s="146">
        <v>13</v>
      </c>
      <c r="M5190" s="139">
        <v>11</v>
      </c>
      <c r="N5190" s="167">
        <v>15</v>
      </c>
      <c r="O5190" s="79">
        <v>39047.27216</v>
      </c>
      <c r="P5190" s="80"/>
    </row>
    <row r="5191" spans="1:22" s="236" customFormat="1">
      <c r="A5191" s="80" t="s">
        <v>3219</v>
      </c>
      <c r="B5191" s="80" t="s">
        <v>3220</v>
      </c>
      <c r="C5191" s="223" t="s">
        <v>1121</v>
      </c>
      <c r="D5191" s="139" t="s">
        <v>4026</v>
      </c>
      <c r="E5191" s="139" t="s">
        <v>301</v>
      </c>
      <c r="F5191" s="139" t="s">
        <v>525</v>
      </c>
      <c r="G5191" s="141">
        <v>31200</v>
      </c>
      <c r="H5191" s="141">
        <v>38677</v>
      </c>
      <c r="I5191" s="234">
        <v>31</v>
      </c>
      <c r="J5191" s="235">
        <v>0.5636363636363636</v>
      </c>
      <c r="K5191" s="141">
        <v>46154</v>
      </c>
      <c r="L5191" s="146">
        <v>6</v>
      </c>
      <c r="M5191" s="139">
        <v>6</v>
      </c>
      <c r="N5191" s="167">
        <v>31</v>
      </c>
      <c r="O5191" s="141">
        <v>31200</v>
      </c>
      <c r="P5191" s="80"/>
    </row>
    <row r="5192" spans="1:22" s="236" customFormat="1">
      <c r="A5192" s="80" t="s">
        <v>3193</v>
      </c>
      <c r="B5192" s="80" t="s">
        <v>3235</v>
      </c>
      <c r="C5192" s="223" t="s">
        <v>2755</v>
      </c>
      <c r="D5192" s="139" t="s">
        <v>4026</v>
      </c>
      <c r="E5192" s="139" t="s">
        <v>306</v>
      </c>
      <c r="F5192" s="140" t="s">
        <v>2219</v>
      </c>
      <c r="G5192" s="141">
        <v>29660.799999999999</v>
      </c>
      <c r="H5192" s="141">
        <v>38521.599999999999</v>
      </c>
      <c r="I5192" s="234">
        <v>30</v>
      </c>
      <c r="J5192" s="235">
        <v>0.54545454545454541</v>
      </c>
      <c r="K5192" s="141">
        <v>47382.400000000001</v>
      </c>
      <c r="L5192" s="146">
        <v>6</v>
      </c>
      <c r="M5192" s="139">
        <v>6</v>
      </c>
      <c r="N5192" s="167">
        <v>30</v>
      </c>
      <c r="O5192" s="79">
        <v>31249</v>
      </c>
      <c r="P5192" s="80"/>
    </row>
    <row r="5193" spans="1:22" s="236" customFormat="1">
      <c r="A5193" s="80" t="s">
        <v>205</v>
      </c>
      <c r="B5193" s="80" t="s">
        <v>3199</v>
      </c>
      <c r="C5193" s="223" t="s">
        <v>5209</v>
      </c>
      <c r="D5193" s="139" t="s">
        <v>4027</v>
      </c>
      <c r="E5193" s="139" t="s">
        <v>306</v>
      </c>
      <c r="F5193" s="140" t="s">
        <v>2219</v>
      </c>
      <c r="G5193" s="141">
        <v>30729.64</v>
      </c>
      <c r="H5193" s="141">
        <v>37773.955000000002</v>
      </c>
      <c r="I5193" s="234">
        <v>29</v>
      </c>
      <c r="J5193" s="235">
        <v>0.52727272727272723</v>
      </c>
      <c r="K5193" s="141">
        <v>44818.27</v>
      </c>
      <c r="L5193" s="146">
        <v>10</v>
      </c>
      <c r="M5193" s="139">
        <v>10</v>
      </c>
      <c r="N5193" s="167">
        <v>28</v>
      </c>
      <c r="O5193" s="79">
        <v>31871.135000000002</v>
      </c>
      <c r="P5193" s="80"/>
    </row>
    <row r="5194" spans="1:22" s="236" customFormat="1">
      <c r="A5194" s="80" t="s">
        <v>3224</v>
      </c>
      <c r="B5194" s="80" t="s">
        <v>3213</v>
      </c>
      <c r="C5194" s="223" t="s">
        <v>5210</v>
      </c>
      <c r="D5194" s="139" t="s">
        <v>4026</v>
      </c>
      <c r="E5194" s="139" t="s">
        <v>306</v>
      </c>
      <c r="F5194" s="139" t="s">
        <v>525</v>
      </c>
      <c r="G5194" s="141">
        <v>28766.400000000001</v>
      </c>
      <c r="H5194" s="141">
        <v>37408.800000000003</v>
      </c>
      <c r="I5194" s="234">
        <v>28</v>
      </c>
      <c r="J5194" s="235">
        <v>0.50909090909090904</v>
      </c>
      <c r="K5194" s="141">
        <v>46051.200000000004</v>
      </c>
      <c r="L5194" s="146">
        <v>1</v>
      </c>
      <c r="M5194" s="139">
        <v>1</v>
      </c>
      <c r="N5194" s="167">
        <v>25</v>
      </c>
      <c r="O5194" s="141">
        <v>33363.199999999997</v>
      </c>
      <c r="P5194" s="256"/>
      <c r="V5194" s="241"/>
    </row>
    <row r="5195" spans="1:22" s="236" customFormat="1">
      <c r="A5195" s="80" t="s">
        <v>222</v>
      </c>
      <c r="B5195" s="80" t="s">
        <v>3199</v>
      </c>
      <c r="C5195" s="223" t="s">
        <v>1131</v>
      </c>
      <c r="D5195" s="139" t="s">
        <v>4026</v>
      </c>
      <c r="E5195" s="139" t="s">
        <v>306</v>
      </c>
      <c r="F5195" s="140" t="s">
        <v>2219</v>
      </c>
      <c r="G5195" s="141">
        <v>30145</v>
      </c>
      <c r="H5195" s="141">
        <v>37116</v>
      </c>
      <c r="I5195" s="234">
        <v>27</v>
      </c>
      <c r="J5195" s="235">
        <v>0.49090909090909091</v>
      </c>
      <c r="K5195" s="141">
        <v>44087</v>
      </c>
      <c r="L5195" s="146">
        <v>8</v>
      </c>
      <c r="M5195" s="139">
        <v>8</v>
      </c>
      <c r="N5195" s="167">
        <v>24</v>
      </c>
      <c r="O5195" s="79">
        <v>33809.980000000003</v>
      </c>
      <c r="P5195" s="80"/>
    </row>
    <row r="5196" spans="1:22" s="236" customFormat="1">
      <c r="A5196" s="80" t="s">
        <v>212</v>
      </c>
      <c r="B5196" s="80" t="s">
        <v>3199</v>
      </c>
      <c r="C5196" s="224" t="s">
        <v>2753</v>
      </c>
      <c r="D5196" s="139" t="s">
        <v>4026</v>
      </c>
      <c r="E5196" s="167" t="s">
        <v>301</v>
      </c>
      <c r="F5196" s="167" t="s">
        <v>525</v>
      </c>
      <c r="G5196" s="156">
        <v>29078.400000000001</v>
      </c>
      <c r="H5196" s="141">
        <v>37107.199999999997</v>
      </c>
      <c r="I5196" s="234">
        <v>26</v>
      </c>
      <c r="J5196" s="235">
        <v>0.47272727272727272</v>
      </c>
      <c r="K5196" s="156">
        <v>45136</v>
      </c>
      <c r="L5196" s="240">
        <v>4</v>
      </c>
      <c r="M5196" s="167">
        <v>4</v>
      </c>
      <c r="N5196" s="167">
        <v>14</v>
      </c>
      <c r="O5196" s="85">
        <v>39769.599999999999</v>
      </c>
      <c r="P5196" s="80"/>
    </row>
    <row r="5197" spans="1:22" s="236" customFormat="1">
      <c r="A5197" s="80" t="s">
        <v>219</v>
      </c>
      <c r="B5197" s="80" t="s">
        <v>3214</v>
      </c>
      <c r="C5197" s="223" t="s">
        <v>5211</v>
      </c>
      <c r="D5197" s="139" t="s">
        <v>4026</v>
      </c>
      <c r="E5197" s="139" t="s">
        <v>301</v>
      </c>
      <c r="F5197" s="139"/>
      <c r="G5197" s="141">
        <v>28184</v>
      </c>
      <c r="H5197" s="141">
        <v>36639</v>
      </c>
      <c r="I5197" s="234">
        <v>25</v>
      </c>
      <c r="J5197" s="235">
        <v>0.45454545454545453</v>
      </c>
      <c r="K5197" s="141">
        <v>45094</v>
      </c>
      <c r="L5197" s="146">
        <v>1</v>
      </c>
      <c r="M5197" s="139">
        <v>1</v>
      </c>
      <c r="N5197" s="167">
        <v>18</v>
      </c>
      <c r="O5197" s="79">
        <v>36442</v>
      </c>
      <c r="P5197" s="80"/>
    </row>
    <row r="5198" spans="1:22" s="236" customFormat="1">
      <c r="A5198" s="80" t="s">
        <v>3364</v>
      </c>
      <c r="B5198" s="80" t="s">
        <v>3213</v>
      </c>
      <c r="C5198" s="223" t="s">
        <v>1128</v>
      </c>
      <c r="D5198" s="139" t="s">
        <v>4026</v>
      </c>
      <c r="E5198" s="139" t="s">
        <v>306</v>
      </c>
      <c r="F5198" s="139" t="s">
        <v>525</v>
      </c>
      <c r="G5198" s="141">
        <v>28308.799999999999</v>
      </c>
      <c r="H5198" s="141">
        <v>35817.599999999999</v>
      </c>
      <c r="I5198" s="234">
        <v>24</v>
      </c>
      <c r="J5198" s="235">
        <v>0.43636363636363634</v>
      </c>
      <c r="K5198" s="141">
        <v>43326.400000000001</v>
      </c>
      <c r="L5198" s="146">
        <v>4</v>
      </c>
      <c r="M5198" s="139">
        <v>4</v>
      </c>
      <c r="N5198" s="167">
        <v>36</v>
      </c>
      <c r="O5198" s="79">
        <v>28954</v>
      </c>
      <c r="P5198" s="80"/>
    </row>
    <row r="5199" spans="1:22" s="236" customFormat="1">
      <c r="A5199" s="80" t="s">
        <v>3192</v>
      </c>
      <c r="B5199" s="80" t="s">
        <v>3222</v>
      </c>
      <c r="C5199" s="223" t="s">
        <v>5212</v>
      </c>
      <c r="D5199" s="139" t="s">
        <v>4027</v>
      </c>
      <c r="E5199" s="139" t="s">
        <v>301</v>
      </c>
      <c r="F5199" s="139" t="s">
        <v>525</v>
      </c>
      <c r="G5199" s="141">
        <v>28445.66</v>
      </c>
      <c r="H5199" s="141">
        <v>35557.285000000003</v>
      </c>
      <c r="I5199" s="234">
        <v>23</v>
      </c>
      <c r="J5199" s="235">
        <v>0.41818181818181815</v>
      </c>
      <c r="K5199" s="141">
        <v>42668.91</v>
      </c>
      <c r="L5199" s="146">
        <v>11</v>
      </c>
      <c r="M5199" s="139">
        <v>10</v>
      </c>
      <c r="N5199" s="167">
        <v>33</v>
      </c>
      <c r="O5199" s="79">
        <v>30402.97</v>
      </c>
      <c r="P5199" s="80"/>
    </row>
    <row r="5200" spans="1:22" s="236" customFormat="1" ht="22.5">
      <c r="A5200" s="80" t="s">
        <v>208</v>
      </c>
      <c r="B5200" s="80" t="s">
        <v>3201</v>
      </c>
      <c r="C5200" s="237" t="s">
        <v>5213</v>
      </c>
      <c r="D5200" s="139" t="s">
        <v>4026</v>
      </c>
      <c r="E5200" s="139" t="s">
        <v>301</v>
      </c>
      <c r="F5200" s="139" t="s">
        <v>525</v>
      </c>
      <c r="G5200" s="141">
        <v>18990</v>
      </c>
      <c r="H5200" s="141">
        <v>35495</v>
      </c>
      <c r="I5200" s="234">
        <v>22</v>
      </c>
      <c r="J5200" s="235">
        <v>0.4</v>
      </c>
      <c r="K5200" s="141">
        <v>52000</v>
      </c>
      <c r="L5200" s="146">
        <v>53</v>
      </c>
      <c r="M5200" s="139">
        <v>39</v>
      </c>
      <c r="N5200" s="167">
        <v>50</v>
      </c>
      <c r="O5200" s="79">
        <v>20917</v>
      </c>
      <c r="P5200" s="80"/>
    </row>
    <row r="5201" spans="1:24" s="236" customFormat="1">
      <c r="A5201" s="80" t="s">
        <v>225</v>
      </c>
      <c r="B5201" s="80" t="s">
        <v>3209</v>
      </c>
      <c r="C5201" s="250" t="s">
        <v>1130</v>
      </c>
      <c r="D5201" s="139" t="s">
        <v>4026</v>
      </c>
      <c r="E5201" s="251" t="s">
        <v>306</v>
      </c>
      <c r="F5201" s="140" t="s">
        <v>2219</v>
      </c>
      <c r="G5201" s="252">
        <v>28724.799999999999</v>
      </c>
      <c r="H5201" s="141">
        <v>35266.400000000001</v>
      </c>
      <c r="I5201" s="234">
        <v>21</v>
      </c>
      <c r="J5201" s="235">
        <v>0.38181818181818183</v>
      </c>
      <c r="K5201" s="252">
        <v>41808</v>
      </c>
      <c r="L5201" s="253">
        <v>36</v>
      </c>
      <c r="M5201" s="251">
        <v>31</v>
      </c>
      <c r="N5201" s="167">
        <v>34</v>
      </c>
      <c r="O5201" s="254">
        <v>30103.15</v>
      </c>
      <c r="P5201" s="255"/>
      <c r="W5201" s="241"/>
      <c r="X5201" s="241"/>
    </row>
    <row r="5202" spans="1:24" s="236" customFormat="1">
      <c r="A5202" s="80" t="s">
        <v>3230</v>
      </c>
      <c r="B5202" s="80" t="s">
        <v>3220</v>
      </c>
      <c r="C5202" s="223" t="s">
        <v>1121</v>
      </c>
      <c r="D5202" s="139" t="s">
        <v>4027</v>
      </c>
      <c r="E5202" s="139" t="s">
        <v>301</v>
      </c>
      <c r="F5202" s="140" t="s">
        <v>2219</v>
      </c>
      <c r="G5202" s="141">
        <v>25220.207999999999</v>
      </c>
      <c r="H5202" s="141">
        <v>35239.879999999997</v>
      </c>
      <c r="I5202" s="234">
        <v>20</v>
      </c>
      <c r="J5202" s="235">
        <v>0.36363636363636365</v>
      </c>
      <c r="K5202" s="141">
        <v>45259.551999999996</v>
      </c>
      <c r="L5202" s="146">
        <v>14</v>
      </c>
      <c r="M5202" s="139">
        <v>13</v>
      </c>
      <c r="N5202" s="167">
        <v>37</v>
      </c>
      <c r="O5202" s="79">
        <v>28691.52</v>
      </c>
      <c r="P5202" s="256"/>
    </row>
    <row r="5203" spans="1:24" s="236" customFormat="1">
      <c r="A5203" s="80" t="s">
        <v>274</v>
      </c>
      <c r="B5203" s="80" t="s">
        <v>3222</v>
      </c>
      <c r="C5203" s="223" t="s">
        <v>100</v>
      </c>
      <c r="D5203" s="139" t="s">
        <v>4026</v>
      </c>
      <c r="E5203" s="139" t="s">
        <v>301</v>
      </c>
      <c r="F5203" s="139" t="s">
        <v>525</v>
      </c>
      <c r="G5203" s="141">
        <v>27622.400000000001</v>
      </c>
      <c r="H5203" s="141">
        <v>34996</v>
      </c>
      <c r="I5203" s="234">
        <v>19</v>
      </c>
      <c r="J5203" s="235">
        <v>0.34545454545454546</v>
      </c>
      <c r="K5203" s="141">
        <v>42369.599999999999</v>
      </c>
      <c r="L5203" s="146">
        <v>2</v>
      </c>
      <c r="M5203" s="139">
        <v>2</v>
      </c>
      <c r="N5203" s="167">
        <v>20</v>
      </c>
      <c r="O5203" s="79">
        <v>35214.400000000001</v>
      </c>
      <c r="P5203" s="80"/>
    </row>
    <row r="5204" spans="1:24" s="236" customFormat="1">
      <c r="A5204" s="80" t="s">
        <v>3221</v>
      </c>
      <c r="B5204" s="80" t="s">
        <v>3199</v>
      </c>
      <c r="C5204" s="223" t="s">
        <v>5214</v>
      </c>
      <c r="D5204" s="139" t="s">
        <v>4026</v>
      </c>
      <c r="E5204" s="139" t="s">
        <v>306</v>
      </c>
      <c r="F5204" s="140" t="s">
        <v>2219</v>
      </c>
      <c r="G5204" s="141">
        <v>27810</v>
      </c>
      <c r="H5204" s="141">
        <v>34762.5</v>
      </c>
      <c r="I5204" s="234">
        <v>18</v>
      </c>
      <c r="J5204" s="235">
        <v>0.32727272727272727</v>
      </c>
      <c r="K5204" s="141">
        <v>41715</v>
      </c>
      <c r="L5204" s="146">
        <v>16</v>
      </c>
      <c r="M5204" s="139">
        <v>15</v>
      </c>
      <c r="N5204" s="167">
        <v>22</v>
      </c>
      <c r="O5204" s="79">
        <v>33924</v>
      </c>
      <c r="P5204" s="80"/>
    </row>
    <row r="5205" spans="1:24" s="236" customFormat="1">
      <c r="A5205" s="80" t="s">
        <v>1713</v>
      </c>
      <c r="B5205" s="80" t="s">
        <v>3199</v>
      </c>
      <c r="C5205" s="223" t="s">
        <v>1121</v>
      </c>
      <c r="D5205" s="139" t="s">
        <v>4026</v>
      </c>
      <c r="E5205" s="139" t="s">
        <v>301</v>
      </c>
      <c r="F5205" s="140" t="s">
        <v>2219</v>
      </c>
      <c r="G5205" s="141">
        <v>26886.704000000002</v>
      </c>
      <c r="H5205" s="141">
        <v>34280.271999999997</v>
      </c>
      <c r="I5205" s="234">
        <v>17</v>
      </c>
      <c r="J5205" s="235">
        <v>0.30909090909090908</v>
      </c>
      <c r="K5205" s="141">
        <v>41673.839999999997</v>
      </c>
      <c r="L5205" s="146">
        <v>22</v>
      </c>
      <c r="M5205" s="139">
        <v>16</v>
      </c>
      <c r="N5205" s="167">
        <v>42</v>
      </c>
      <c r="O5205" s="79">
        <v>26239</v>
      </c>
      <c r="P5205" s="80"/>
    </row>
    <row r="5206" spans="1:24" s="236" customFormat="1">
      <c r="A5206" s="80" t="s">
        <v>3204</v>
      </c>
      <c r="B5206" s="80" t="s">
        <v>3204</v>
      </c>
      <c r="C5206" s="223" t="s">
        <v>1121</v>
      </c>
      <c r="D5206" s="139" t="s">
        <v>4026</v>
      </c>
      <c r="E5206" s="139" t="s">
        <v>301</v>
      </c>
      <c r="F5206" s="139" t="s">
        <v>525</v>
      </c>
      <c r="G5206" s="141">
        <v>27103.439999999999</v>
      </c>
      <c r="H5206" s="141">
        <v>33886.32</v>
      </c>
      <c r="I5206" s="234">
        <v>16</v>
      </c>
      <c r="J5206" s="235">
        <v>0.29090909090909089</v>
      </c>
      <c r="K5206" s="141">
        <v>40669.199999999997</v>
      </c>
      <c r="L5206" s="146">
        <v>2</v>
      </c>
      <c r="M5206" s="139">
        <v>2</v>
      </c>
      <c r="N5206" s="167">
        <v>23</v>
      </c>
      <c r="O5206" s="79">
        <v>33883.199999999997</v>
      </c>
      <c r="P5206" s="256"/>
    </row>
    <row r="5207" spans="1:24" s="236" customFormat="1">
      <c r="A5207" s="80" t="s">
        <v>3197</v>
      </c>
      <c r="B5207" s="80" t="s">
        <v>3258</v>
      </c>
      <c r="C5207" s="223" t="s">
        <v>5215</v>
      </c>
      <c r="D5207" s="139" t="s">
        <v>4026</v>
      </c>
      <c r="E5207" s="158" t="s">
        <v>301</v>
      </c>
      <c r="F5207" s="161" t="s">
        <v>525</v>
      </c>
      <c r="G5207" s="141">
        <v>25420.09</v>
      </c>
      <c r="H5207" s="141">
        <v>33786.06</v>
      </c>
      <c r="I5207" s="234">
        <v>15</v>
      </c>
      <c r="J5207" s="235">
        <v>0.27272727272727271</v>
      </c>
      <c r="K5207" s="141">
        <v>42152.03</v>
      </c>
      <c r="L5207" s="146">
        <v>258</v>
      </c>
      <c r="M5207" s="139">
        <v>228</v>
      </c>
      <c r="N5207" s="167">
        <v>48</v>
      </c>
      <c r="O5207" s="79">
        <v>23535.68</v>
      </c>
      <c r="P5207" s="80"/>
    </row>
    <row r="5208" spans="1:24" s="236" customFormat="1">
      <c r="A5208" s="80" t="s">
        <v>273</v>
      </c>
      <c r="B5208" s="80" t="s">
        <v>3209</v>
      </c>
      <c r="C5208" s="223" t="s">
        <v>1133</v>
      </c>
      <c r="D5208" s="139" t="s">
        <v>4026</v>
      </c>
      <c r="E5208" s="139" t="s">
        <v>301</v>
      </c>
      <c r="F5208" s="140" t="s">
        <v>2219</v>
      </c>
      <c r="G5208" s="141">
        <v>25282.53</v>
      </c>
      <c r="H5208" s="141">
        <v>32867.29</v>
      </c>
      <c r="I5208" s="234">
        <v>14</v>
      </c>
      <c r="J5208" s="235">
        <v>0.25454545454545452</v>
      </c>
      <c r="K5208" s="141">
        <v>40452.050000000003</v>
      </c>
      <c r="L5208" s="146">
        <v>22</v>
      </c>
      <c r="M5208" s="139">
        <v>27</v>
      </c>
      <c r="N5208" s="167">
        <v>40</v>
      </c>
      <c r="O5208" s="79">
        <v>26597.13</v>
      </c>
      <c r="P5208" s="80"/>
    </row>
    <row r="5209" spans="1:24" s="236" customFormat="1">
      <c r="A5209" s="80" t="s">
        <v>277</v>
      </c>
      <c r="B5209" s="80" t="s">
        <v>3201</v>
      </c>
      <c r="C5209" s="223" t="s">
        <v>1129</v>
      </c>
      <c r="D5209" s="139" t="s">
        <v>4026</v>
      </c>
      <c r="E5209" s="139" t="s">
        <v>301</v>
      </c>
      <c r="F5209" s="139" t="s">
        <v>525</v>
      </c>
      <c r="G5209" s="141">
        <v>25775</v>
      </c>
      <c r="H5209" s="141">
        <v>32863</v>
      </c>
      <c r="I5209" s="234">
        <v>13</v>
      </c>
      <c r="J5209" s="235">
        <v>0.23636363636363636</v>
      </c>
      <c r="K5209" s="141">
        <v>39951</v>
      </c>
      <c r="L5209" s="146">
        <v>15</v>
      </c>
      <c r="M5209" s="139">
        <v>15</v>
      </c>
      <c r="N5209" s="167">
        <v>26</v>
      </c>
      <c r="O5209" s="79">
        <v>32863</v>
      </c>
      <c r="P5209" s="80"/>
    </row>
    <row r="5210" spans="1:24" ht="20.25">
      <c r="A5210" s="405" t="s">
        <v>1128</v>
      </c>
      <c r="B5210" s="405"/>
      <c r="C5210" s="405"/>
      <c r="D5210" s="228"/>
      <c r="E5210" s="228"/>
      <c r="F5210" s="228"/>
      <c r="G5210" s="130"/>
      <c r="H5210" s="130"/>
      <c r="I5210" s="229"/>
      <c r="J5210" s="132"/>
      <c r="K5210" s="130"/>
      <c r="L5210" s="230"/>
      <c r="M5210" s="230"/>
      <c r="N5210" s="230"/>
      <c r="O5210" s="130"/>
      <c r="P5210" s="134"/>
    </row>
    <row r="5211" spans="1:24" ht="18">
      <c r="A5211" s="61" t="s">
        <v>517</v>
      </c>
      <c r="B5211" s="62" t="s">
        <v>243</v>
      </c>
      <c r="C5211" s="61" t="s">
        <v>233</v>
      </c>
      <c r="D5211" s="61" t="s">
        <v>289</v>
      </c>
      <c r="E5211" s="61" t="s">
        <v>518</v>
      </c>
      <c r="F5211" s="61" t="s">
        <v>519</v>
      </c>
      <c r="G5211" s="63" t="s">
        <v>236</v>
      </c>
      <c r="H5211" s="63" t="s">
        <v>237</v>
      </c>
      <c r="I5211" s="232"/>
      <c r="J5211" s="233" t="s">
        <v>520</v>
      </c>
      <c r="K5211" s="63" t="s">
        <v>238</v>
      </c>
      <c r="L5211" s="61" t="s">
        <v>521</v>
      </c>
      <c r="M5211" s="64" t="s">
        <v>522</v>
      </c>
      <c r="N5211" s="64" t="s">
        <v>523</v>
      </c>
      <c r="O5211" s="65" t="s">
        <v>524</v>
      </c>
      <c r="P5211" s="61" t="s">
        <v>240</v>
      </c>
    </row>
    <row r="5212" spans="1:24" s="236" customFormat="1" ht="45">
      <c r="A5212" s="80" t="s">
        <v>3247</v>
      </c>
      <c r="B5212" s="80" t="s">
        <v>3248</v>
      </c>
      <c r="C5212" s="223" t="s">
        <v>100</v>
      </c>
      <c r="D5212" s="139" t="s">
        <v>4027</v>
      </c>
      <c r="E5212" s="139" t="s">
        <v>301</v>
      </c>
      <c r="F5212" s="139" t="s">
        <v>525</v>
      </c>
      <c r="G5212" s="141">
        <v>24242.14</v>
      </c>
      <c r="H5212" s="141">
        <v>31605.47</v>
      </c>
      <c r="I5212" s="234">
        <v>12</v>
      </c>
      <c r="J5212" s="235">
        <v>0.21818181818181817</v>
      </c>
      <c r="K5212" s="141">
        <v>38968.800000000003</v>
      </c>
      <c r="L5212" s="146">
        <v>15</v>
      </c>
      <c r="M5212" s="139">
        <v>15</v>
      </c>
      <c r="N5212" s="167">
        <v>45</v>
      </c>
      <c r="O5212" s="79">
        <v>24969.360000000001</v>
      </c>
      <c r="P5212" s="80" t="s">
        <v>5216</v>
      </c>
    </row>
    <row r="5213" spans="1:24" s="236" customFormat="1">
      <c r="A5213" s="80" t="s">
        <v>224</v>
      </c>
      <c r="B5213" s="80" t="s">
        <v>3201</v>
      </c>
      <c r="C5213" s="223" t="s">
        <v>5217</v>
      </c>
      <c r="D5213" s="139" t="s">
        <v>4026</v>
      </c>
      <c r="E5213" s="139" t="s">
        <v>301</v>
      </c>
      <c r="F5213" s="139" t="s">
        <v>525</v>
      </c>
      <c r="G5213" s="141">
        <v>25282.220002991544</v>
      </c>
      <c r="H5213" s="141">
        <v>31605.366052836944</v>
      </c>
      <c r="I5213" s="234">
        <v>11</v>
      </c>
      <c r="J5213" s="235">
        <v>0.2</v>
      </c>
      <c r="K5213" s="141">
        <v>37928.512102682347</v>
      </c>
      <c r="L5213" s="146"/>
      <c r="M5213" s="139">
        <v>74</v>
      </c>
      <c r="N5213" s="167">
        <v>51</v>
      </c>
      <c r="O5213" s="79">
        <v>12731.695909189188</v>
      </c>
      <c r="P5213" s="80"/>
    </row>
    <row r="5214" spans="1:24" s="236" customFormat="1">
      <c r="A5214" s="80" t="s">
        <v>3317</v>
      </c>
      <c r="B5214" s="80" t="s">
        <v>3318</v>
      </c>
      <c r="C5214" s="223" t="s">
        <v>5218</v>
      </c>
      <c r="D5214" s="139" t="s">
        <v>4026</v>
      </c>
      <c r="E5214" s="139" t="s">
        <v>306</v>
      </c>
      <c r="F5214" s="139"/>
      <c r="G5214" s="141">
        <v>24664.79</v>
      </c>
      <c r="H5214" s="141">
        <v>31447.605</v>
      </c>
      <c r="I5214" s="234">
        <v>10</v>
      </c>
      <c r="J5214" s="235">
        <v>0.18181818181818182</v>
      </c>
      <c r="K5214" s="141">
        <v>38230.42</v>
      </c>
      <c r="L5214" s="146">
        <v>1</v>
      </c>
      <c r="M5214" s="139">
        <v>1</v>
      </c>
      <c r="N5214" s="167">
        <v>32</v>
      </c>
      <c r="O5214" s="79">
        <v>30671.68</v>
      </c>
      <c r="P5214" s="80"/>
    </row>
    <row r="5215" spans="1:24" s="236" customFormat="1">
      <c r="A5215" s="80" t="s">
        <v>284</v>
      </c>
      <c r="B5215" s="80" t="s">
        <v>3201</v>
      </c>
      <c r="C5215" s="223" t="s">
        <v>5219</v>
      </c>
      <c r="D5215" s="139" t="s">
        <v>4026</v>
      </c>
      <c r="E5215" s="139" t="s">
        <v>301</v>
      </c>
      <c r="F5215" s="139" t="s">
        <v>525</v>
      </c>
      <c r="G5215" s="141">
        <v>24148.799999999999</v>
      </c>
      <c r="H5215" s="141">
        <v>31397.599999999999</v>
      </c>
      <c r="I5215" s="234">
        <v>9</v>
      </c>
      <c r="J5215" s="235">
        <v>0.16363636363636364</v>
      </c>
      <c r="K5215" s="141">
        <v>38646.400000000001</v>
      </c>
      <c r="L5215" s="146">
        <v>7.5</v>
      </c>
      <c r="M5215" s="139">
        <v>6.5</v>
      </c>
      <c r="N5215" s="167">
        <v>38</v>
      </c>
      <c r="O5215" s="79">
        <v>28253.19</v>
      </c>
      <c r="P5215" s="80" t="s">
        <v>5220</v>
      </c>
      <c r="V5215" s="241"/>
      <c r="W5215" s="241"/>
      <c r="X5215" s="241"/>
    </row>
    <row r="5216" spans="1:24" s="236" customFormat="1">
      <c r="A5216" s="80" t="s">
        <v>3191</v>
      </c>
      <c r="B5216" s="80" t="s">
        <v>3199</v>
      </c>
      <c r="C5216" s="223" t="s">
        <v>100</v>
      </c>
      <c r="D5216" s="139" t="s">
        <v>4026</v>
      </c>
      <c r="E5216" s="139" t="s">
        <v>301</v>
      </c>
      <c r="F5216" s="140" t="s">
        <v>2219</v>
      </c>
      <c r="G5216" s="141">
        <v>24161.9</v>
      </c>
      <c r="H5216" s="141">
        <v>31362.86</v>
      </c>
      <c r="I5216" s="234">
        <v>8</v>
      </c>
      <c r="J5216" s="235">
        <v>0.14545454545454545</v>
      </c>
      <c r="K5216" s="141">
        <v>38563.82</v>
      </c>
      <c r="L5216" s="146"/>
      <c r="M5216" s="139">
        <v>25</v>
      </c>
      <c r="N5216" s="167">
        <v>47</v>
      </c>
      <c r="O5216" s="242">
        <v>24220.14</v>
      </c>
      <c r="P5216" s="80" t="s">
        <v>1134</v>
      </c>
    </row>
    <row r="5217" spans="1:24" s="236" customFormat="1">
      <c r="A5217" s="80" t="s">
        <v>3338</v>
      </c>
      <c r="B5217" s="80" t="s">
        <v>3238</v>
      </c>
      <c r="C5217" s="223" t="s">
        <v>5221</v>
      </c>
      <c r="D5217" s="139" t="s">
        <v>4027</v>
      </c>
      <c r="E5217" s="139" t="s">
        <v>306</v>
      </c>
      <c r="F5217" s="139" t="s">
        <v>525</v>
      </c>
      <c r="G5217" s="141">
        <v>24060.61</v>
      </c>
      <c r="H5217" s="141">
        <v>31278.625</v>
      </c>
      <c r="I5217" s="234">
        <v>7</v>
      </c>
      <c r="J5217" s="235">
        <v>0.12727272727272726</v>
      </c>
      <c r="K5217" s="141">
        <v>38496.639999999999</v>
      </c>
      <c r="L5217" s="146">
        <v>3</v>
      </c>
      <c r="M5217" s="139">
        <v>3</v>
      </c>
      <c r="N5217" s="167">
        <v>44</v>
      </c>
      <c r="O5217" s="79">
        <v>25195.68</v>
      </c>
      <c r="P5217" s="80"/>
      <c r="Q5217" s="241"/>
    </row>
    <row r="5218" spans="1:24" s="236" customFormat="1">
      <c r="A5218" s="80" t="s">
        <v>221</v>
      </c>
      <c r="B5218" s="80" t="s">
        <v>3199</v>
      </c>
      <c r="C5218" s="223" t="s">
        <v>100</v>
      </c>
      <c r="D5218" s="139" t="s">
        <v>4026</v>
      </c>
      <c r="E5218" s="139" t="s">
        <v>301</v>
      </c>
      <c r="F5218" s="140" t="s">
        <v>2219</v>
      </c>
      <c r="G5218" s="267">
        <v>24474.78</v>
      </c>
      <c r="H5218" s="141">
        <v>30838.264999999999</v>
      </c>
      <c r="I5218" s="234">
        <v>6</v>
      </c>
      <c r="J5218" s="235">
        <v>0.10909090909090909</v>
      </c>
      <c r="K5218" s="267">
        <v>37201.75</v>
      </c>
      <c r="L5218" s="146">
        <v>78</v>
      </c>
      <c r="M5218" s="139">
        <v>29</v>
      </c>
      <c r="N5218" s="167">
        <v>39</v>
      </c>
      <c r="O5218" s="79">
        <v>26644.799999999999</v>
      </c>
      <c r="P5218" s="80"/>
      <c r="Q5218" s="245"/>
    </row>
    <row r="5219" spans="1:24" s="236" customFormat="1">
      <c r="A5219" s="80" t="s">
        <v>218</v>
      </c>
      <c r="B5219" s="80" t="s">
        <v>3201</v>
      </c>
      <c r="C5219" s="223" t="s">
        <v>2758</v>
      </c>
      <c r="D5219" s="139" t="s">
        <v>4026</v>
      </c>
      <c r="E5219" s="139" t="s">
        <v>301</v>
      </c>
      <c r="F5219" s="139" t="s">
        <v>525</v>
      </c>
      <c r="G5219" s="141">
        <v>24128</v>
      </c>
      <c r="H5219" s="141">
        <v>30170.400000000001</v>
      </c>
      <c r="I5219" s="234">
        <v>5</v>
      </c>
      <c r="J5219" s="235">
        <v>9.0909090909090912E-2</v>
      </c>
      <c r="K5219" s="141">
        <v>36212.800000000003</v>
      </c>
      <c r="L5219" s="146">
        <v>3</v>
      </c>
      <c r="M5219" s="139">
        <v>3</v>
      </c>
      <c r="N5219" s="167">
        <v>43</v>
      </c>
      <c r="O5219" s="79">
        <v>25822.16</v>
      </c>
      <c r="P5219" s="256"/>
    </row>
    <row r="5220" spans="1:24" s="236" customFormat="1">
      <c r="A5220" s="80" t="s">
        <v>272</v>
      </c>
      <c r="B5220" s="80" t="s">
        <v>3189</v>
      </c>
      <c r="C5220" s="223" t="s">
        <v>1131</v>
      </c>
      <c r="D5220" s="139" t="s">
        <v>4026</v>
      </c>
      <c r="E5220" s="139" t="s">
        <v>301</v>
      </c>
      <c r="F5220" s="139" t="s">
        <v>525</v>
      </c>
      <c r="G5220" s="271">
        <v>22880</v>
      </c>
      <c r="H5220" s="141">
        <v>29286.400000000001</v>
      </c>
      <c r="I5220" s="234">
        <v>4</v>
      </c>
      <c r="J5220" s="235">
        <v>7.2727272727272724E-2</v>
      </c>
      <c r="K5220" s="271">
        <v>35692.800000000003</v>
      </c>
      <c r="L5220" s="146">
        <v>4</v>
      </c>
      <c r="M5220" s="146">
        <v>4</v>
      </c>
      <c r="N5220" s="167">
        <v>49</v>
      </c>
      <c r="O5220" s="242">
        <v>22880</v>
      </c>
      <c r="P5220" s="272"/>
    </row>
    <row r="5221" spans="1:24" s="236" customFormat="1" ht="22.5">
      <c r="A5221" s="80" t="s">
        <v>206</v>
      </c>
      <c r="B5221" s="80" t="s">
        <v>3201</v>
      </c>
      <c r="C5221" s="223" t="s">
        <v>5222</v>
      </c>
      <c r="D5221" s="167" t="s">
        <v>4026</v>
      </c>
      <c r="E5221" s="139" t="s">
        <v>301</v>
      </c>
      <c r="F5221" s="139" t="s">
        <v>525</v>
      </c>
      <c r="G5221" s="141">
        <v>22765.62</v>
      </c>
      <c r="H5221" s="141">
        <v>29030.489999999998</v>
      </c>
      <c r="I5221" s="234">
        <v>3</v>
      </c>
      <c r="J5221" s="235">
        <v>5.4545454545454543E-2</v>
      </c>
      <c r="K5221" s="141">
        <v>35295.360000000001</v>
      </c>
      <c r="L5221" s="146">
        <v>1</v>
      </c>
      <c r="M5221" s="139">
        <v>1</v>
      </c>
      <c r="N5221" s="167">
        <v>41</v>
      </c>
      <c r="O5221" s="79">
        <v>26372</v>
      </c>
      <c r="P5221" s="80"/>
    </row>
    <row r="5222" spans="1:24" s="236" customFormat="1">
      <c r="A5222" s="80" t="s">
        <v>3239</v>
      </c>
      <c r="B5222" s="80" t="s">
        <v>3209</v>
      </c>
      <c r="C5222" s="223" t="s">
        <v>1130</v>
      </c>
      <c r="D5222" s="139" t="s">
        <v>4026</v>
      </c>
      <c r="E5222" s="139"/>
      <c r="F5222" s="139" t="s">
        <v>525</v>
      </c>
      <c r="G5222" s="141">
        <v>21236</v>
      </c>
      <c r="H5222" s="141">
        <v>28779.5</v>
      </c>
      <c r="I5222" s="234">
        <v>2</v>
      </c>
      <c r="J5222" s="235">
        <v>3.6363636363636362E-2</v>
      </c>
      <c r="K5222" s="141">
        <v>36323</v>
      </c>
      <c r="L5222" s="146">
        <v>2</v>
      </c>
      <c r="M5222" s="139">
        <v>2</v>
      </c>
      <c r="N5222" s="167">
        <v>46</v>
      </c>
      <c r="O5222" s="79">
        <v>24584</v>
      </c>
      <c r="P5222" s="80"/>
    </row>
    <row r="5223" spans="1:24" s="236" customFormat="1">
      <c r="A5223" s="80" t="s">
        <v>226</v>
      </c>
      <c r="B5223" s="80" t="s">
        <v>3199</v>
      </c>
      <c r="C5223" s="223" t="s">
        <v>1131</v>
      </c>
      <c r="D5223" s="139" t="s">
        <v>4026</v>
      </c>
      <c r="E5223" s="139" t="s">
        <v>301</v>
      </c>
      <c r="F5223" s="139" t="s">
        <v>525</v>
      </c>
      <c r="G5223" s="141">
        <v>24336</v>
      </c>
      <c r="H5223" s="141">
        <v>25608.5</v>
      </c>
      <c r="I5223" s="234">
        <v>1</v>
      </c>
      <c r="J5223" s="235">
        <v>1.8181818181818181E-2</v>
      </c>
      <c r="K5223" s="141">
        <v>26881</v>
      </c>
      <c r="L5223" s="146">
        <v>10</v>
      </c>
      <c r="M5223" s="139">
        <v>8</v>
      </c>
      <c r="N5223" s="167">
        <v>35</v>
      </c>
      <c r="O5223" s="79">
        <v>29639</v>
      </c>
      <c r="P5223" s="80"/>
    </row>
    <row r="5224" spans="1:24" s="236" customFormat="1">
      <c r="A5224" s="80"/>
      <c r="B5224" s="80"/>
      <c r="C5224" s="223"/>
      <c r="D5224" s="139"/>
      <c r="E5224" s="139"/>
      <c r="F5224" s="139"/>
      <c r="G5224" s="141"/>
      <c r="H5224" s="141"/>
      <c r="I5224" s="234"/>
      <c r="J5224" s="235"/>
      <c r="K5224" s="141"/>
      <c r="L5224" s="146"/>
      <c r="M5224" s="139"/>
      <c r="N5224" s="139"/>
      <c r="O5224" s="79"/>
      <c r="P5224" s="80"/>
    </row>
    <row r="5225" spans="1:24" s="236" customFormat="1">
      <c r="A5225" s="80" t="s">
        <v>215</v>
      </c>
      <c r="B5225" s="80" t="s">
        <v>3199</v>
      </c>
      <c r="C5225" s="223" t="s">
        <v>5223</v>
      </c>
      <c r="D5225" s="139" t="s">
        <v>4026</v>
      </c>
      <c r="E5225" s="140" t="s">
        <v>301</v>
      </c>
      <c r="F5225" s="140" t="s">
        <v>525</v>
      </c>
      <c r="G5225" s="144">
        <v>13</v>
      </c>
      <c r="H5225" s="144">
        <v>17.244999999999997</v>
      </c>
      <c r="I5225" s="234"/>
      <c r="J5225" s="235"/>
      <c r="K5225" s="144">
        <v>21.49</v>
      </c>
      <c r="L5225" s="286">
        <v>5</v>
      </c>
      <c r="M5225" s="139">
        <v>4</v>
      </c>
      <c r="N5225" s="139"/>
      <c r="O5225" s="244">
        <v>13.5</v>
      </c>
      <c r="P5225" s="80" t="s">
        <v>4069</v>
      </c>
    </row>
    <row r="5226" spans="1:24" s="236" customFormat="1" ht="45">
      <c r="A5226" s="80" t="s">
        <v>1721</v>
      </c>
      <c r="B5226" s="80" t="s">
        <v>3209</v>
      </c>
      <c r="C5226" s="223" t="s">
        <v>1131</v>
      </c>
      <c r="D5226" s="139" t="s">
        <v>4027</v>
      </c>
      <c r="E5226" s="139" t="s">
        <v>301</v>
      </c>
      <c r="F5226" s="140" t="s">
        <v>2219</v>
      </c>
      <c r="G5226" s="144">
        <v>13.5</v>
      </c>
      <c r="H5226" s="144">
        <v>17.02</v>
      </c>
      <c r="I5226" s="234"/>
      <c r="J5226" s="235"/>
      <c r="K5226" s="144">
        <v>20.54</v>
      </c>
      <c r="L5226" s="146"/>
      <c r="M5226" s="139"/>
      <c r="N5226" s="139"/>
      <c r="O5226" s="244"/>
      <c r="P5226" s="80" t="s">
        <v>5224</v>
      </c>
    </row>
    <row r="5227" spans="1:24" s="236" customFormat="1" ht="33.75">
      <c r="A5227" s="80" t="s">
        <v>1743</v>
      </c>
      <c r="B5227" s="80" t="s">
        <v>3251</v>
      </c>
      <c r="C5227" s="223" t="s">
        <v>2759</v>
      </c>
      <c r="D5227" s="139" t="s">
        <v>4026</v>
      </c>
      <c r="E5227" s="139" t="s">
        <v>301</v>
      </c>
      <c r="F5227" s="139" t="s">
        <v>525</v>
      </c>
      <c r="G5227" s="144">
        <v>11.54</v>
      </c>
      <c r="H5227" s="144">
        <v>14.424999999999999</v>
      </c>
      <c r="I5227" s="234"/>
      <c r="J5227" s="235"/>
      <c r="K5227" s="144">
        <v>17.309999999999999</v>
      </c>
      <c r="L5227" s="146">
        <v>141</v>
      </c>
      <c r="M5227" s="139">
        <v>43</v>
      </c>
      <c r="N5227" s="139"/>
      <c r="O5227" s="79">
        <v>29586.543999999998</v>
      </c>
      <c r="P5227" s="80" t="s">
        <v>5225</v>
      </c>
      <c r="V5227" s="241"/>
      <c r="W5227" s="241"/>
      <c r="X5227" s="241"/>
    </row>
    <row r="5228" spans="1:24" s="236" customFormat="1">
      <c r="A5228" s="80" t="s">
        <v>217</v>
      </c>
      <c r="B5228" s="80" t="s">
        <v>3199</v>
      </c>
      <c r="C5228" s="223" t="s">
        <v>2757</v>
      </c>
      <c r="D5228" s="139" t="s">
        <v>4027</v>
      </c>
      <c r="E5228" s="139" t="s">
        <v>301</v>
      </c>
      <c r="F5228" s="139" t="s">
        <v>525</v>
      </c>
      <c r="G5228" s="144">
        <v>9.39</v>
      </c>
      <c r="H5228" s="144">
        <v>12.945</v>
      </c>
      <c r="I5228" s="234"/>
      <c r="J5228" s="235"/>
      <c r="K5228" s="144">
        <v>16.5</v>
      </c>
      <c r="L5228" s="146">
        <v>158</v>
      </c>
      <c r="M5228" s="139">
        <v>127</v>
      </c>
      <c r="N5228" s="139"/>
      <c r="O5228" s="79">
        <v>24295.874015748032</v>
      </c>
      <c r="P5228" s="80" t="s">
        <v>5226</v>
      </c>
      <c r="W5228" s="241"/>
      <c r="X5228" s="241"/>
    </row>
    <row r="5229" spans="1:24" s="236" customFormat="1">
      <c r="A5229" s="80" t="s">
        <v>3223</v>
      </c>
      <c r="B5229" s="80" t="s">
        <v>3201</v>
      </c>
      <c r="C5229" s="223" t="s">
        <v>1065</v>
      </c>
      <c r="D5229" s="139" t="s">
        <v>300</v>
      </c>
      <c r="E5229" s="139" t="s">
        <v>301</v>
      </c>
      <c r="F5229" s="139" t="s">
        <v>525</v>
      </c>
      <c r="G5229" s="141"/>
      <c r="H5229" s="141"/>
      <c r="I5229" s="234"/>
      <c r="J5229" s="235"/>
      <c r="K5229" s="141"/>
      <c r="L5229" s="146">
        <v>1</v>
      </c>
      <c r="M5229" s="139">
        <v>1</v>
      </c>
      <c r="N5229" s="139"/>
      <c r="O5229" s="208">
        <v>61838.400000000001</v>
      </c>
      <c r="P5229" s="80"/>
      <c r="R5229" s="241"/>
      <c r="W5229" s="241"/>
      <c r="X5229" s="241"/>
    </row>
    <row r="5230" spans="1:24" s="236" customFormat="1">
      <c r="A5230" s="80" t="s">
        <v>228</v>
      </c>
      <c r="B5230" s="80" t="s">
        <v>3199</v>
      </c>
      <c r="C5230" s="223" t="s">
        <v>2756</v>
      </c>
      <c r="D5230" s="139" t="s">
        <v>4026</v>
      </c>
      <c r="E5230" s="139" t="s">
        <v>301</v>
      </c>
      <c r="F5230" s="139" t="s">
        <v>525</v>
      </c>
      <c r="G5230" s="141"/>
      <c r="H5230" s="141"/>
      <c r="I5230" s="234"/>
      <c r="J5230" s="235"/>
      <c r="K5230" s="144">
        <v>14.0139</v>
      </c>
      <c r="L5230" s="146">
        <v>6</v>
      </c>
      <c r="M5230" s="139">
        <v>6</v>
      </c>
      <c r="N5230" s="139"/>
      <c r="O5230" s="244"/>
      <c r="P5230" s="80" t="s">
        <v>5227</v>
      </c>
    </row>
    <row r="5231" spans="1:24" s="236" customFormat="1">
      <c r="A5231" s="80"/>
      <c r="B5231" s="80"/>
      <c r="C5231" s="223"/>
      <c r="D5231" s="139"/>
      <c r="E5231" s="139"/>
      <c r="F5231" s="139"/>
      <c r="G5231" s="141"/>
      <c r="H5231" s="141"/>
      <c r="I5231" s="234"/>
      <c r="J5231" s="235"/>
      <c r="K5231" s="141"/>
      <c r="L5231" s="146"/>
      <c r="M5231" s="139"/>
      <c r="N5231" s="139"/>
      <c r="O5231" s="79"/>
      <c r="P5231" s="256"/>
      <c r="R5231" s="241"/>
    </row>
    <row r="5232" spans="1:24" s="236" customFormat="1">
      <c r="A5232" s="80"/>
      <c r="B5232" s="80"/>
      <c r="C5232" s="223"/>
      <c r="D5232" s="139"/>
      <c r="E5232" s="139"/>
      <c r="F5232" s="66"/>
      <c r="G5232" s="14" t="s">
        <v>236</v>
      </c>
      <c r="H5232" s="15" t="s">
        <v>237</v>
      </c>
      <c r="I5232" s="259"/>
      <c r="J5232" s="260"/>
      <c r="K5232" s="67" t="s">
        <v>238</v>
      </c>
      <c r="L5232" s="261"/>
      <c r="M5232" s="261"/>
      <c r="N5232" s="261"/>
      <c r="O5232" s="262"/>
      <c r="P5232" s="256"/>
      <c r="R5232" s="241"/>
    </row>
    <row r="5233" spans="1:18" s="236" customFormat="1">
      <c r="A5233" s="80"/>
      <c r="B5233" s="80"/>
      <c r="C5233" s="223"/>
      <c r="D5233" s="139"/>
      <c r="E5233" s="139"/>
      <c r="F5233" s="68" t="s">
        <v>253</v>
      </c>
      <c r="G5233" s="16">
        <v>31213.795681096261</v>
      </c>
      <c r="H5233" s="16">
        <v>40172.345999842408</v>
      </c>
      <c r="I5233" s="259"/>
      <c r="J5233" s="260"/>
      <c r="K5233" s="16">
        <v>49130.896318588508</v>
      </c>
      <c r="L5233" s="261"/>
      <c r="M5233" s="261"/>
      <c r="N5233" s="261"/>
      <c r="O5233" s="262"/>
      <c r="P5233" s="256"/>
      <c r="R5233" s="241"/>
    </row>
    <row r="5234" spans="1:18" s="236" customFormat="1">
      <c r="A5234" s="80"/>
      <c r="B5234" s="80"/>
      <c r="C5234" s="223"/>
      <c r="D5234" s="139"/>
      <c r="E5234" s="139"/>
      <c r="F5234" s="68" t="s">
        <v>254</v>
      </c>
      <c r="G5234" s="16">
        <v>36235.9</v>
      </c>
      <c r="H5234" s="16">
        <v>46222.799999999996</v>
      </c>
      <c r="I5234" s="259"/>
      <c r="J5234" s="260"/>
      <c r="K5234" s="16">
        <v>57552.664000000004</v>
      </c>
      <c r="L5234" s="261"/>
      <c r="M5234" s="261"/>
      <c r="N5234" s="261"/>
      <c r="O5234" s="262"/>
      <c r="P5234" s="256"/>
      <c r="R5234" s="241"/>
    </row>
    <row r="5235" spans="1:18" s="236" customFormat="1">
      <c r="A5235" s="80"/>
      <c r="B5235" s="80"/>
      <c r="C5235" s="223"/>
      <c r="D5235" s="139"/>
      <c r="E5235" s="139"/>
      <c r="F5235" s="68" t="s">
        <v>255</v>
      </c>
      <c r="G5235" s="16">
        <v>25282.37500149577</v>
      </c>
      <c r="H5235" s="16">
        <v>33326.675000000003</v>
      </c>
      <c r="I5235" s="259"/>
      <c r="J5235" s="260"/>
      <c r="K5235" s="16">
        <v>40560.625</v>
      </c>
      <c r="L5235" s="261"/>
      <c r="M5235" s="261"/>
      <c r="N5235" s="261"/>
      <c r="O5235" s="262"/>
      <c r="P5235" s="256"/>
      <c r="R5235" s="241"/>
    </row>
    <row r="5236" spans="1:18" s="236" customFormat="1">
      <c r="A5236" s="80"/>
      <c r="B5236" s="80"/>
      <c r="C5236" s="223"/>
      <c r="D5236" s="139"/>
      <c r="E5236" s="139"/>
      <c r="F5236" s="68" t="s">
        <v>256</v>
      </c>
      <c r="G5236" s="16">
        <v>29660.799999999999</v>
      </c>
      <c r="H5236" s="16">
        <v>37408.800000000003</v>
      </c>
      <c r="I5236" s="259"/>
      <c r="J5236" s="260"/>
      <c r="K5236" s="16">
        <v>45259.551999999996</v>
      </c>
      <c r="L5236" s="261"/>
      <c r="M5236" s="261"/>
      <c r="N5236" s="261"/>
      <c r="O5236" s="262"/>
      <c r="P5236" s="256"/>
      <c r="R5236" s="241"/>
    </row>
    <row r="5237" spans="1:18" s="236" customFormat="1">
      <c r="A5237" s="80"/>
      <c r="B5237" s="80"/>
      <c r="C5237" s="223"/>
      <c r="D5237" s="139"/>
      <c r="E5237" s="139"/>
      <c r="F5237" s="68"/>
      <c r="G5237" s="16"/>
      <c r="H5237" s="16"/>
      <c r="I5237" s="259"/>
      <c r="J5237" s="260"/>
      <c r="K5237" s="16"/>
      <c r="L5237" s="261"/>
      <c r="M5237" s="261"/>
      <c r="N5237" s="261"/>
      <c r="O5237" s="262"/>
      <c r="P5237" s="256"/>
      <c r="R5237" s="241"/>
    </row>
    <row r="5238" spans="1:18" s="236" customFormat="1">
      <c r="A5238" s="80"/>
      <c r="B5238" s="80"/>
      <c r="C5238" s="223"/>
      <c r="D5238" s="139"/>
      <c r="E5238" s="139"/>
      <c r="F5238" s="68"/>
      <c r="G5238" s="16"/>
      <c r="H5238" s="69"/>
      <c r="I5238" s="263"/>
      <c r="J5238" s="406" t="s">
        <v>257</v>
      </c>
      <c r="K5238" s="406"/>
      <c r="L5238" s="406"/>
      <c r="M5238" s="406"/>
      <c r="N5238" s="406"/>
      <c r="O5238" s="406"/>
      <c r="P5238" s="256"/>
      <c r="R5238" s="241"/>
    </row>
    <row r="5239" spans="1:18" s="236" customFormat="1">
      <c r="A5239" s="80"/>
      <c r="B5239" s="80"/>
      <c r="C5239" s="223"/>
      <c r="D5239" s="139"/>
      <c r="E5239" s="139"/>
      <c r="F5239" s="68"/>
      <c r="G5239" s="16"/>
      <c r="H5239" s="70"/>
      <c r="I5239" s="264"/>
      <c r="J5239" s="265" t="s">
        <v>258</v>
      </c>
      <c r="K5239" s="71">
        <v>39855.300000000003</v>
      </c>
      <c r="L5239" s="266"/>
      <c r="M5239" s="407" t="s">
        <v>259</v>
      </c>
      <c r="N5239" s="407"/>
      <c r="O5239" s="72">
        <v>34451.914451963552</v>
      </c>
      <c r="P5239" s="256"/>
      <c r="R5239" s="241"/>
    </row>
    <row r="5240" spans="1:18" s="236" customFormat="1">
      <c r="A5240" s="80"/>
      <c r="B5240" s="80"/>
      <c r="C5240" s="223"/>
      <c r="D5240" s="139"/>
      <c r="E5240" s="139"/>
      <c r="F5240" s="261"/>
      <c r="G5240" s="262"/>
      <c r="H5240" s="70"/>
      <c r="I5240" s="264"/>
      <c r="J5240" s="265" t="s">
        <v>260</v>
      </c>
      <c r="K5240" s="71">
        <v>27448.994999999999</v>
      </c>
      <c r="L5240" s="266"/>
      <c r="M5240" s="407" t="s">
        <v>537</v>
      </c>
      <c r="N5240" s="407"/>
      <c r="O5240" s="72">
        <v>29408.070086646454</v>
      </c>
      <c r="P5240" s="256"/>
      <c r="R5240" s="241"/>
    </row>
    <row r="5241" spans="1:18" s="236" customFormat="1">
      <c r="A5241" s="80"/>
      <c r="B5241" s="80"/>
      <c r="C5241" s="223"/>
      <c r="D5241" s="139"/>
      <c r="E5241" s="139"/>
      <c r="F5241" s="139"/>
      <c r="G5241" s="141"/>
      <c r="H5241" s="141"/>
      <c r="I5241" s="234"/>
      <c r="J5241" s="235"/>
      <c r="K5241" s="141"/>
      <c r="L5241" s="146"/>
      <c r="M5241" s="139"/>
      <c r="N5241" s="139"/>
      <c r="O5241" s="79"/>
      <c r="P5241" s="256"/>
      <c r="R5241" s="241"/>
    </row>
    <row r="5242" spans="1:18" ht="20.25">
      <c r="A5242" s="405" t="s">
        <v>101</v>
      </c>
      <c r="B5242" s="405"/>
      <c r="C5242" s="405"/>
      <c r="D5242" s="228"/>
      <c r="E5242" s="228"/>
      <c r="F5242" s="228"/>
      <c r="G5242" s="130"/>
      <c r="H5242" s="130"/>
      <c r="I5242" s="229"/>
      <c r="J5242" s="132"/>
      <c r="K5242" s="130"/>
      <c r="L5242" s="230"/>
      <c r="M5242" s="230"/>
      <c r="N5242" s="230"/>
      <c r="O5242" s="130"/>
      <c r="P5242" s="134"/>
    </row>
    <row r="5243" spans="1:18" ht="18">
      <c r="A5243" s="61" t="s">
        <v>517</v>
      </c>
      <c r="B5243" s="62" t="s">
        <v>243</v>
      </c>
      <c r="C5243" s="61" t="s">
        <v>233</v>
      </c>
      <c r="D5243" s="61" t="s">
        <v>289</v>
      </c>
      <c r="E5243" s="61" t="s">
        <v>518</v>
      </c>
      <c r="F5243" s="61" t="s">
        <v>519</v>
      </c>
      <c r="G5243" s="63" t="s">
        <v>236</v>
      </c>
      <c r="H5243" s="63" t="s">
        <v>237</v>
      </c>
      <c r="I5243" s="232"/>
      <c r="J5243" s="233" t="s">
        <v>520</v>
      </c>
      <c r="K5243" s="63" t="s">
        <v>238</v>
      </c>
      <c r="L5243" s="61" t="s">
        <v>521</v>
      </c>
      <c r="M5243" s="64" t="s">
        <v>522</v>
      </c>
      <c r="N5243" s="64" t="s">
        <v>523</v>
      </c>
      <c r="O5243" s="65" t="s">
        <v>524</v>
      </c>
      <c r="P5243" s="61" t="s">
        <v>240</v>
      </c>
    </row>
    <row r="5244" spans="1:18" s="236" customFormat="1">
      <c r="A5244" s="80" t="s">
        <v>3241</v>
      </c>
      <c r="B5244" s="80" t="s">
        <v>3213</v>
      </c>
      <c r="C5244" s="223" t="s">
        <v>101</v>
      </c>
      <c r="D5244" s="139" t="s">
        <v>4026</v>
      </c>
      <c r="E5244" s="139"/>
      <c r="F5244" s="140" t="s">
        <v>2219</v>
      </c>
      <c r="G5244" s="141">
        <v>52918.84</v>
      </c>
      <c r="H5244" s="141">
        <v>69739.799999999988</v>
      </c>
      <c r="I5244" s="234">
        <v>24</v>
      </c>
      <c r="J5244" s="235">
        <v>1</v>
      </c>
      <c r="K5244" s="141">
        <v>86560.76</v>
      </c>
      <c r="L5244" s="146">
        <v>36</v>
      </c>
      <c r="M5244" s="139">
        <v>26</v>
      </c>
      <c r="N5244" s="167">
        <v>1</v>
      </c>
      <c r="O5244" s="79">
        <v>69739.799999999988</v>
      </c>
      <c r="P5244" s="80"/>
      <c r="Q5244" s="241"/>
      <c r="R5244" s="241"/>
    </row>
    <row r="5245" spans="1:18" s="236" customFormat="1">
      <c r="A5245" s="80" t="s">
        <v>1745</v>
      </c>
      <c r="B5245" s="80" t="s">
        <v>3259</v>
      </c>
      <c r="C5245" s="223" t="s">
        <v>101</v>
      </c>
      <c r="D5245" s="139" t="s">
        <v>300</v>
      </c>
      <c r="E5245" s="139" t="s">
        <v>306</v>
      </c>
      <c r="F5245" s="139" t="s">
        <v>525</v>
      </c>
      <c r="G5245" s="141">
        <v>48297.599999999999</v>
      </c>
      <c r="H5245" s="141">
        <v>61401.600000000006</v>
      </c>
      <c r="I5245" s="234">
        <v>23</v>
      </c>
      <c r="J5245" s="235">
        <v>0.95833333333333337</v>
      </c>
      <c r="K5245" s="141">
        <v>74505.600000000006</v>
      </c>
      <c r="L5245" s="146">
        <v>4</v>
      </c>
      <c r="M5245" s="139">
        <v>4</v>
      </c>
      <c r="N5245" s="167">
        <v>3</v>
      </c>
      <c r="O5245" s="141">
        <v>49472.799250000004</v>
      </c>
      <c r="P5245" s="80"/>
    </row>
    <row r="5246" spans="1:18" s="236" customFormat="1">
      <c r="A5246" s="80" t="s">
        <v>3271</v>
      </c>
      <c r="B5246" s="80" t="s">
        <v>3272</v>
      </c>
      <c r="C5246" s="223" t="s">
        <v>5228</v>
      </c>
      <c r="D5246" s="139" t="s">
        <v>4026</v>
      </c>
      <c r="E5246" s="139" t="s">
        <v>301</v>
      </c>
      <c r="F5246" s="139" t="s">
        <v>525</v>
      </c>
      <c r="G5246" s="141">
        <v>36276.120000000003</v>
      </c>
      <c r="H5246" s="141">
        <v>48972.76</v>
      </c>
      <c r="I5246" s="234">
        <v>22</v>
      </c>
      <c r="J5246" s="235">
        <v>0.91666666666666663</v>
      </c>
      <c r="K5246" s="141">
        <v>61669.4</v>
      </c>
      <c r="L5246" s="146">
        <v>1</v>
      </c>
      <c r="M5246" s="139">
        <v>0</v>
      </c>
      <c r="N5246" s="167">
        <v>2</v>
      </c>
      <c r="O5246" s="79">
        <v>52014.98</v>
      </c>
      <c r="P5246" s="255"/>
    </row>
    <row r="5247" spans="1:18" s="236" customFormat="1">
      <c r="A5247" s="80" t="s">
        <v>3191</v>
      </c>
      <c r="B5247" s="80" t="s">
        <v>3199</v>
      </c>
      <c r="C5247" s="223" t="s">
        <v>5229</v>
      </c>
      <c r="D5247" s="139" t="s">
        <v>4026</v>
      </c>
      <c r="E5247" s="139" t="s">
        <v>306</v>
      </c>
      <c r="F5247" s="140" t="s">
        <v>2219</v>
      </c>
      <c r="G5247" s="141">
        <v>37289.620000000003</v>
      </c>
      <c r="H5247" s="141">
        <v>48402.020000000004</v>
      </c>
      <c r="I5247" s="234">
        <v>21</v>
      </c>
      <c r="J5247" s="235">
        <v>0.875</v>
      </c>
      <c r="K5247" s="141">
        <v>59514.42</v>
      </c>
      <c r="L5247" s="146"/>
      <c r="M5247" s="139"/>
      <c r="N5247" s="167"/>
      <c r="O5247" s="284"/>
      <c r="P5247" s="80"/>
    </row>
    <row r="5248" spans="1:18" s="236" customFormat="1">
      <c r="A5248" s="80" t="s">
        <v>282</v>
      </c>
      <c r="B5248" s="80" t="s">
        <v>3199</v>
      </c>
      <c r="C5248" s="223" t="s">
        <v>101</v>
      </c>
      <c r="D5248" s="139" t="s">
        <v>4026</v>
      </c>
      <c r="E5248" s="139" t="s">
        <v>2253</v>
      </c>
      <c r="F5248" s="140" t="s">
        <v>2219</v>
      </c>
      <c r="G5248" s="141">
        <v>37102</v>
      </c>
      <c r="H5248" s="141">
        <v>46778.5</v>
      </c>
      <c r="I5248" s="234">
        <v>20</v>
      </c>
      <c r="J5248" s="235">
        <v>0.83333333333333337</v>
      </c>
      <c r="K5248" s="141">
        <v>56455</v>
      </c>
      <c r="L5248" s="146">
        <v>10</v>
      </c>
      <c r="M5248" s="146">
        <v>8</v>
      </c>
      <c r="N5248" s="167"/>
      <c r="O5248" s="144"/>
      <c r="P5248" s="213"/>
    </row>
    <row r="5249" spans="1:23" s="236" customFormat="1">
      <c r="A5249" s="80" t="s">
        <v>1713</v>
      </c>
      <c r="B5249" s="80" t="s">
        <v>3199</v>
      </c>
      <c r="C5249" s="223" t="s">
        <v>101</v>
      </c>
      <c r="D5249" s="139" t="s">
        <v>4026</v>
      </c>
      <c r="E5249" s="139" t="s">
        <v>301</v>
      </c>
      <c r="F5249" s="140" t="s">
        <v>2219</v>
      </c>
      <c r="G5249" s="141">
        <v>36320.544000000002</v>
      </c>
      <c r="H5249" s="141">
        <v>46308.911999999997</v>
      </c>
      <c r="I5249" s="234">
        <v>19</v>
      </c>
      <c r="J5249" s="235">
        <v>0.79166666666666663</v>
      </c>
      <c r="K5249" s="141">
        <v>56297.279999999999</v>
      </c>
      <c r="L5249" s="146">
        <v>5</v>
      </c>
      <c r="M5249" s="139">
        <v>4</v>
      </c>
      <c r="N5249" s="167">
        <v>4</v>
      </c>
      <c r="O5249" s="79">
        <v>45400</v>
      </c>
      <c r="P5249" s="80"/>
      <c r="Q5249" s="241"/>
    </row>
    <row r="5250" spans="1:23" s="236" customFormat="1">
      <c r="A5250" s="80" t="s">
        <v>216</v>
      </c>
      <c r="B5250" s="80" t="s">
        <v>3199</v>
      </c>
      <c r="C5250" s="224" t="s">
        <v>2760</v>
      </c>
      <c r="D5250" s="167" t="s">
        <v>4026</v>
      </c>
      <c r="E5250" s="239" t="s">
        <v>301</v>
      </c>
      <c r="F5250" s="140" t="s">
        <v>2219</v>
      </c>
      <c r="G5250" s="85">
        <v>37929.423999999999</v>
      </c>
      <c r="H5250" s="141">
        <v>45649.759999999995</v>
      </c>
      <c r="I5250" s="234">
        <v>18</v>
      </c>
      <c r="J5250" s="235">
        <v>0.75</v>
      </c>
      <c r="K5250" s="85">
        <v>53370.095999999998</v>
      </c>
      <c r="L5250" s="240">
        <v>1</v>
      </c>
      <c r="M5250" s="167"/>
      <c r="N5250" s="167">
        <v>10</v>
      </c>
      <c r="O5250" s="85">
        <v>38688</v>
      </c>
      <c r="P5250" s="182"/>
      <c r="R5250" s="245"/>
    </row>
    <row r="5251" spans="1:23" s="236" customFormat="1">
      <c r="A5251" s="80" t="s">
        <v>217</v>
      </c>
      <c r="B5251" s="80" t="s">
        <v>3199</v>
      </c>
      <c r="C5251" s="223" t="s">
        <v>101</v>
      </c>
      <c r="D5251" s="139" t="s">
        <v>4027</v>
      </c>
      <c r="E5251" s="139" t="s">
        <v>301</v>
      </c>
      <c r="F5251" s="140" t="s">
        <v>2219</v>
      </c>
      <c r="G5251" s="141">
        <v>35461.504000000001</v>
      </c>
      <c r="H5251" s="141">
        <v>45219.72</v>
      </c>
      <c r="I5251" s="234">
        <v>17</v>
      </c>
      <c r="J5251" s="235">
        <v>0.70833333333333337</v>
      </c>
      <c r="K5251" s="141">
        <v>54977.936000000002</v>
      </c>
      <c r="L5251" s="146">
        <v>52</v>
      </c>
      <c r="M5251" s="139">
        <v>48</v>
      </c>
      <c r="N5251" s="167">
        <v>5</v>
      </c>
      <c r="O5251" s="79">
        <v>42434.773333333338</v>
      </c>
      <c r="P5251" s="80"/>
    </row>
    <row r="5252" spans="1:23" s="236" customFormat="1">
      <c r="A5252" s="80" t="s">
        <v>208</v>
      </c>
      <c r="B5252" s="80" t="s">
        <v>3201</v>
      </c>
      <c r="C5252" s="237" t="s">
        <v>101</v>
      </c>
      <c r="D5252" s="139" t="s">
        <v>4026</v>
      </c>
      <c r="E5252" s="139" t="s">
        <v>301</v>
      </c>
      <c r="F5252" s="139" t="s">
        <v>525</v>
      </c>
      <c r="G5252" s="141">
        <v>33301</v>
      </c>
      <c r="H5252" s="141">
        <v>45198.5</v>
      </c>
      <c r="I5252" s="234">
        <v>16</v>
      </c>
      <c r="J5252" s="235">
        <v>0.66666666666666663</v>
      </c>
      <c r="K5252" s="141">
        <v>57096</v>
      </c>
      <c r="L5252" s="146">
        <v>9</v>
      </c>
      <c r="M5252" s="139">
        <v>9</v>
      </c>
      <c r="N5252" s="167">
        <v>14</v>
      </c>
      <c r="O5252" s="79">
        <v>35092</v>
      </c>
      <c r="P5252" s="80"/>
    </row>
    <row r="5253" spans="1:23" s="236" customFormat="1">
      <c r="A5253" s="80" t="s">
        <v>3212</v>
      </c>
      <c r="B5253" s="80" t="s">
        <v>3213</v>
      </c>
      <c r="C5253" s="223" t="s">
        <v>2760</v>
      </c>
      <c r="D5253" s="139" t="s">
        <v>4026</v>
      </c>
      <c r="E5253" s="139" t="s">
        <v>301</v>
      </c>
      <c r="F5253" s="140" t="s">
        <v>2219</v>
      </c>
      <c r="G5253" s="141">
        <v>29644.78</v>
      </c>
      <c r="H5253" s="141">
        <v>44169.630000000005</v>
      </c>
      <c r="I5253" s="234">
        <v>15</v>
      </c>
      <c r="J5253" s="235">
        <v>0.625</v>
      </c>
      <c r="K5253" s="141">
        <v>58694.48</v>
      </c>
      <c r="L5253" s="146"/>
      <c r="M5253" s="139">
        <v>19</v>
      </c>
      <c r="N5253" s="167">
        <v>12</v>
      </c>
      <c r="O5253" s="79">
        <v>37099.161052631585</v>
      </c>
      <c r="P5253" s="80"/>
    </row>
    <row r="5254" spans="1:23" s="236" customFormat="1">
      <c r="A5254" s="80" t="s">
        <v>221</v>
      </c>
      <c r="B5254" s="80" t="s">
        <v>3199</v>
      </c>
      <c r="C5254" s="223" t="s">
        <v>101</v>
      </c>
      <c r="D5254" s="139" t="s">
        <v>4026</v>
      </c>
      <c r="E5254" s="139" t="s">
        <v>301</v>
      </c>
      <c r="F5254" s="140" t="s">
        <v>2219</v>
      </c>
      <c r="G5254" s="267">
        <v>34581.550000000003</v>
      </c>
      <c r="H5254" s="141">
        <v>43572.585000000006</v>
      </c>
      <c r="I5254" s="234">
        <v>14</v>
      </c>
      <c r="J5254" s="235">
        <v>0.58333333333333337</v>
      </c>
      <c r="K5254" s="267">
        <v>52563.62</v>
      </c>
      <c r="L5254" s="146">
        <v>19</v>
      </c>
      <c r="M5254" s="139">
        <v>6</v>
      </c>
      <c r="N5254" s="167">
        <v>9</v>
      </c>
      <c r="O5254" s="79">
        <v>39124.800000000003</v>
      </c>
      <c r="P5254" s="80"/>
    </row>
    <row r="5255" spans="1:23" s="236" customFormat="1">
      <c r="A5255" s="80" t="s">
        <v>3197</v>
      </c>
      <c r="B5255" s="80" t="s">
        <v>3258</v>
      </c>
      <c r="C5255" s="223" t="s">
        <v>101</v>
      </c>
      <c r="D5255" s="139" t="s">
        <v>4026</v>
      </c>
      <c r="E5255" s="158" t="s">
        <v>301</v>
      </c>
      <c r="F5255" s="161" t="s">
        <v>525</v>
      </c>
      <c r="G5255" s="141">
        <v>32760</v>
      </c>
      <c r="H5255" s="141">
        <v>43544.800000000003</v>
      </c>
      <c r="I5255" s="234">
        <v>13</v>
      </c>
      <c r="J5255" s="235">
        <v>0.54166666666666663</v>
      </c>
      <c r="K5255" s="141">
        <v>54329.599999999999</v>
      </c>
      <c r="L5255" s="146"/>
      <c r="M5255" s="139">
        <v>15</v>
      </c>
      <c r="N5255" s="167">
        <v>6</v>
      </c>
      <c r="O5255" s="79">
        <v>42060.54</v>
      </c>
      <c r="P5255" s="80"/>
    </row>
    <row r="5256" spans="1:23" s="236" customFormat="1">
      <c r="A5256" s="80" t="s">
        <v>213</v>
      </c>
      <c r="B5256" s="80" t="s">
        <v>3199</v>
      </c>
      <c r="C5256" s="223" t="s">
        <v>101</v>
      </c>
      <c r="D5256" s="139" t="s">
        <v>4027</v>
      </c>
      <c r="E5256" s="139" t="s">
        <v>301</v>
      </c>
      <c r="F5256" s="139"/>
      <c r="G5256" s="141">
        <v>33479.78</v>
      </c>
      <c r="H5256" s="141">
        <v>43523.71</v>
      </c>
      <c r="I5256" s="234">
        <v>12</v>
      </c>
      <c r="J5256" s="235">
        <v>0.5</v>
      </c>
      <c r="K5256" s="141">
        <v>53567.64</v>
      </c>
      <c r="L5256" s="146">
        <v>9</v>
      </c>
      <c r="M5256" s="139">
        <v>8</v>
      </c>
      <c r="N5256" s="167">
        <v>13</v>
      </c>
      <c r="O5256" s="79">
        <v>35666.800000000003</v>
      </c>
      <c r="P5256" s="80"/>
      <c r="R5256" s="245"/>
    </row>
    <row r="5257" spans="1:23" s="236" customFormat="1">
      <c r="A5257" s="80" t="s">
        <v>3209</v>
      </c>
      <c r="B5257" s="80" t="s">
        <v>3209</v>
      </c>
      <c r="C5257" s="223" t="s">
        <v>5230</v>
      </c>
      <c r="D5257" s="139" t="s">
        <v>4026</v>
      </c>
      <c r="E5257" s="139" t="s">
        <v>301</v>
      </c>
      <c r="F5257" s="139"/>
      <c r="G5257" s="141">
        <v>32489.599999999999</v>
      </c>
      <c r="H5257" s="141">
        <v>42234.399999999994</v>
      </c>
      <c r="I5257" s="234">
        <v>11</v>
      </c>
      <c r="J5257" s="235">
        <v>0.45833333333333331</v>
      </c>
      <c r="K5257" s="141">
        <v>51979.199999999997</v>
      </c>
      <c r="L5257" s="146"/>
      <c r="M5257" s="139">
        <v>66</v>
      </c>
      <c r="N5257" s="167">
        <v>11</v>
      </c>
      <c r="O5257" s="79">
        <v>38144.050000000003</v>
      </c>
      <c r="P5257" s="80"/>
    </row>
    <row r="5258" spans="1:23" s="236" customFormat="1">
      <c r="A5258" s="80" t="s">
        <v>279</v>
      </c>
      <c r="B5258" s="80" t="s">
        <v>3199</v>
      </c>
      <c r="C5258" s="223" t="s">
        <v>2764</v>
      </c>
      <c r="D5258" s="139" t="s">
        <v>4026</v>
      </c>
      <c r="E5258" s="139" t="s">
        <v>306</v>
      </c>
      <c r="F5258" s="140" t="s">
        <v>2219</v>
      </c>
      <c r="G5258" s="141">
        <v>34178</v>
      </c>
      <c r="H5258" s="141">
        <v>42038.5</v>
      </c>
      <c r="I5258" s="234">
        <v>10</v>
      </c>
      <c r="J5258" s="235">
        <v>0.41666666666666669</v>
      </c>
      <c r="K5258" s="141">
        <v>49899</v>
      </c>
      <c r="L5258" s="146">
        <v>8</v>
      </c>
      <c r="M5258" s="139">
        <v>8</v>
      </c>
      <c r="N5258" s="167"/>
      <c r="O5258" s="244"/>
      <c r="P5258" s="80"/>
    </row>
    <row r="5259" spans="1:23" s="236" customFormat="1">
      <c r="A5259" s="80" t="s">
        <v>212</v>
      </c>
      <c r="B5259" s="80" t="s">
        <v>3199</v>
      </c>
      <c r="C5259" s="224" t="s">
        <v>101</v>
      </c>
      <c r="D5259" s="139" t="s">
        <v>4026</v>
      </c>
      <c r="E5259" s="167" t="s">
        <v>301</v>
      </c>
      <c r="F5259" s="167" t="s">
        <v>525</v>
      </c>
      <c r="G5259" s="156">
        <v>32739.200000000001</v>
      </c>
      <c r="H5259" s="141">
        <v>41704</v>
      </c>
      <c r="I5259" s="234">
        <v>9</v>
      </c>
      <c r="J5259" s="235">
        <v>0.375</v>
      </c>
      <c r="K5259" s="156">
        <v>50668.800000000003</v>
      </c>
      <c r="L5259" s="240">
        <v>5</v>
      </c>
      <c r="M5259" s="167">
        <v>5</v>
      </c>
      <c r="N5259" s="167">
        <v>8</v>
      </c>
      <c r="O5259" s="85">
        <v>40189.760000000002</v>
      </c>
      <c r="P5259" s="80"/>
    </row>
    <row r="5260" spans="1:23" s="236" customFormat="1">
      <c r="A5260" s="80" t="s">
        <v>1723</v>
      </c>
      <c r="B5260" s="80" t="s">
        <v>3199</v>
      </c>
      <c r="C5260" s="223" t="s">
        <v>2761</v>
      </c>
      <c r="D5260" s="139" t="s">
        <v>4027</v>
      </c>
      <c r="E5260" s="139" t="s">
        <v>301</v>
      </c>
      <c r="F5260" s="140" t="s">
        <v>2219</v>
      </c>
      <c r="G5260" s="141">
        <v>34519.203699999998</v>
      </c>
      <c r="H5260" s="141">
        <v>41052.133199999997</v>
      </c>
      <c r="I5260" s="234">
        <v>8</v>
      </c>
      <c r="J5260" s="235">
        <v>0.33333333333333331</v>
      </c>
      <c r="K5260" s="141">
        <v>47585.062699999995</v>
      </c>
      <c r="L5260" s="146">
        <v>3</v>
      </c>
      <c r="M5260" s="139">
        <v>2</v>
      </c>
      <c r="N5260" s="167">
        <v>7</v>
      </c>
      <c r="O5260" s="79">
        <v>41052.133199999997</v>
      </c>
      <c r="P5260" s="80"/>
    </row>
    <row r="5261" spans="1:23" s="236" customFormat="1">
      <c r="A5261" s="80" t="s">
        <v>1732</v>
      </c>
      <c r="B5261" s="80" t="s">
        <v>3297</v>
      </c>
      <c r="C5261" s="223" t="s">
        <v>5231</v>
      </c>
      <c r="D5261" s="139" t="s">
        <v>4026</v>
      </c>
      <c r="E5261" s="139" t="s">
        <v>301</v>
      </c>
      <c r="F5261" s="139" t="s">
        <v>525</v>
      </c>
      <c r="G5261" s="141">
        <v>32552</v>
      </c>
      <c r="H5261" s="141">
        <v>38688</v>
      </c>
      <c r="I5261" s="234">
        <v>7</v>
      </c>
      <c r="J5261" s="235">
        <v>0.29166666666666669</v>
      </c>
      <c r="K5261" s="141">
        <v>44824</v>
      </c>
      <c r="L5261" s="146">
        <v>2</v>
      </c>
      <c r="M5261" s="139">
        <v>2</v>
      </c>
      <c r="N5261" s="167">
        <v>17</v>
      </c>
      <c r="O5261" s="79">
        <v>33529.599999999999</v>
      </c>
      <c r="P5261" s="255"/>
      <c r="V5261" s="241"/>
      <c r="W5261" s="241"/>
    </row>
    <row r="5262" spans="1:23" s="236" customFormat="1">
      <c r="A5262" s="80" t="s">
        <v>277</v>
      </c>
      <c r="B5262" s="80" t="s">
        <v>3201</v>
      </c>
      <c r="C5262" s="223" t="s">
        <v>101</v>
      </c>
      <c r="D5262" s="139" t="s">
        <v>4026</v>
      </c>
      <c r="E5262" s="139" t="s">
        <v>301</v>
      </c>
      <c r="F5262" s="140" t="s">
        <v>2219</v>
      </c>
      <c r="G5262" s="141">
        <v>27518</v>
      </c>
      <c r="H5262" s="141">
        <v>36976.5</v>
      </c>
      <c r="I5262" s="234">
        <v>6</v>
      </c>
      <c r="J5262" s="235">
        <v>0.25</v>
      </c>
      <c r="K5262" s="141">
        <v>46435</v>
      </c>
      <c r="L5262" s="146">
        <v>4</v>
      </c>
      <c r="M5262" s="139">
        <v>4</v>
      </c>
      <c r="N5262" s="167">
        <v>18</v>
      </c>
      <c r="O5262" s="79">
        <v>31814</v>
      </c>
      <c r="P5262" s="80"/>
    </row>
    <row r="5263" spans="1:23" s="236" customFormat="1">
      <c r="A5263" s="80" t="s">
        <v>1743</v>
      </c>
      <c r="B5263" s="80" t="s">
        <v>3251</v>
      </c>
      <c r="C5263" s="223" t="s">
        <v>2763</v>
      </c>
      <c r="D5263" s="139" t="s">
        <v>4026</v>
      </c>
      <c r="E5263" s="139" t="s">
        <v>301</v>
      </c>
      <c r="F5263" s="140" t="s">
        <v>2219</v>
      </c>
      <c r="G5263" s="141">
        <v>28100.799999999999</v>
      </c>
      <c r="H5263" s="141">
        <v>35828</v>
      </c>
      <c r="I5263" s="234">
        <v>5</v>
      </c>
      <c r="J5263" s="235">
        <v>0.20833333333333334</v>
      </c>
      <c r="K5263" s="141">
        <v>43555.199999999997</v>
      </c>
      <c r="L5263" s="146">
        <v>74</v>
      </c>
      <c r="M5263" s="139">
        <v>71</v>
      </c>
      <c r="N5263" s="167">
        <v>16</v>
      </c>
      <c r="O5263" s="79">
        <v>33699.952000000005</v>
      </c>
      <c r="P5263" s="80"/>
    </row>
    <row r="5264" spans="1:23" s="236" customFormat="1">
      <c r="A5264" s="80" t="s">
        <v>1716</v>
      </c>
      <c r="B5264" s="80" t="s">
        <v>3205</v>
      </c>
      <c r="C5264" s="223" t="s">
        <v>2760</v>
      </c>
      <c r="D5264" s="139" t="s">
        <v>4026</v>
      </c>
      <c r="E5264" s="139" t="s">
        <v>301</v>
      </c>
      <c r="F5264" s="140" t="s">
        <v>2219</v>
      </c>
      <c r="G5264" s="141">
        <v>23724.15</v>
      </c>
      <c r="H5264" s="141">
        <v>34692.964999999997</v>
      </c>
      <c r="I5264" s="234">
        <v>4</v>
      </c>
      <c r="J5264" s="235">
        <v>0.16666666666666666</v>
      </c>
      <c r="K5264" s="141">
        <v>45661.78</v>
      </c>
      <c r="L5264" s="146">
        <v>13</v>
      </c>
      <c r="M5264" s="139">
        <v>13</v>
      </c>
      <c r="N5264" s="167">
        <v>20</v>
      </c>
      <c r="O5264" s="79">
        <v>28090.9</v>
      </c>
      <c r="P5264" s="80"/>
      <c r="Q5264" s="241"/>
    </row>
    <row r="5265" spans="1:24" s="236" customFormat="1">
      <c r="A5265" s="80" t="s">
        <v>3330</v>
      </c>
      <c r="B5265" s="80" t="s">
        <v>3263</v>
      </c>
      <c r="C5265" s="223" t="s">
        <v>5232</v>
      </c>
      <c r="D5265" s="139"/>
      <c r="E5265" s="139"/>
      <c r="F5265" s="139"/>
      <c r="G5265" s="141">
        <v>25334.399999999998</v>
      </c>
      <c r="H5265" s="141">
        <v>32936.799999999996</v>
      </c>
      <c r="I5265" s="234">
        <v>3</v>
      </c>
      <c r="J5265" s="235">
        <v>0.125</v>
      </c>
      <c r="K5265" s="141">
        <v>40539.199999999997</v>
      </c>
      <c r="L5265" s="146">
        <v>2</v>
      </c>
      <c r="M5265" s="139">
        <v>2</v>
      </c>
      <c r="N5265" s="167">
        <v>19</v>
      </c>
      <c r="O5265" s="79">
        <v>30180.799999999999</v>
      </c>
      <c r="P5265" s="256"/>
      <c r="X5265" s="241"/>
    </row>
    <row r="5266" spans="1:24" s="236" customFormat="1">
      <c r="A5266" s="80" t="s">
        <v>3224</v>
      </c>
      <c r="B5266" s="80" t="s">
        <v>3213</v>
      </c>
      <c r="C5266" s="223" t="s">
        <v>5233</v>
      </c>
      <c r="D5266" s="140" t="s">
        <v>4026</v>
      </c>
      <c r="E5266" s="139" t="s">
        <v>301</v>
      </c>
      <c r="F5266" s="139" t="s">
        <v>525</v>
      </c>
      <c r="G5266" s="141">
        <v>23400</v>
      </c>
      <c r="H5266" s="141">
        <v>30492.799999999999</v>
      </c>
      <c r="I5266" s="234">
        <v>2</v>
      </c>
      <c r="J5266" s="235">
        <v>8.3333333333333329E-2</v>
      </c>
      <c r="K5266" s="141">
        <v>37585.599999999999</v>
      </c>
      <c r="L5266" s="146">
        <v>20</v>
      </c>
      <c r="M5266" s="139">
        <v>15</v>
      </c>
      <c r="N5266" s="167">
        <v>21</v>
      </c>
      <c r="O5266" s="141">
        <v>26790.400000000001</v>
      </c>
      <c r="P5266" s="256"/>
    </row>
    <row r="5267" spans="1:24" s="236" customFormat="1">
      <c r="A5267" s="80" t="s">
        <v>3364</v>
      </c>
      <c r="B5267" s="80" t="s">
        <v>3213</v>
      </c>
      <c r="C5267" s="223" t="s">
        <v>5233</v>
      </c>
      <c r="D5267" s="139" t="s">
        <v>4026</v>
      </c>
      <c r="E5267" s="139" t="s">
        <v>306</v>
      </c>
      <c r="F5267" s="139" t="s">
        <v>525</v>
      </c>
      <c r="G5267" s="141">
        <v>23753.599999999999</v>
      </c>
      <c r="H5267" s="141">
        <v>30056</v>
      </c>
      <c r="I5267" s="234">
        <v>1</v>
      </c>
      <c r="J5267" s="235">
        <v>4.1666666666666664E-2</v>
      </c>
      <c r="K5267" s="141">
        <v>36358.400000000001</v>
      </c>
      <c r="L5267" s="146">
        <v>41</v>
      </c>
      <c r="M5267" s="139">
        <v>41</v>
      </c>
      <c r="N5267" s="167">
        <v>22</v>
      </c>
      <c r="O5267" s="242">
        <v>24814.399999999998</v>
      </c>
      <c r="P5267" s="256"/>
    </row>
    <row r="5268" spans="1:24" s="236" customFormat="1">
      <c r="A5268" s="80" t="s">
        <v>3256</v>
      </c>
      <c r="B5268" s="80" t="s">
        <v>3222</v>
      </c>
      <c r="C5268" s="224" t="s">
        <v>2762</v>
      </c>
      <c r="D5268" s="139" t="s">
        <v>4026</v>
      </c>
      <c r="E5268" s="167"/>
      <c r="F5268" s="167" t="s">
        <v>525</v>
      </c>
      <c r="G5268" s="156">
        <v>28912.000000000004</v>
      </c>
      <c r="H5268" s="141"/>
      <c r="I5268" s="234"/>
      <c r="J5268" s="235"/>
      <c r="K5268" s="156"/>
      <c r="L5268" s="240"/>
      <c r="M5268" s="167">
        <v>8</v>
      </c>
      <c r="N5268" s="167">
        <v>15</v>
      </c>
      <c r="O5268" s="85">
        <v>34556.6</v>
      </c>
      <c r="P5268" s="182"/>
      <c r="R5268" s="245"/>
      <c r="S5268" s="245"/>
      <c r="T5268" s="245"/>
      <c r="U5268" s="245"/>
    </row>
    <row r="5269" spans="1:24" s="236" customFormat="1">
      <c r="A5269" s="80"/>
      <c r="B5269" s="80"/>
      <c r="C5269" s="223"/>
      <c r="D5269" s="139"/>
      <c r="E5269" s="139"/>
      <c r="F5269" s="139"/>
      <c r="G5269" s="141"/>
      <c r="H5269" s="141"/>
      <c r="I5269" s="234"/>
      <c r="J5269" s="235"/>
      <c r="K5269" s="141"/>
      <c r="L5269" s="146"/>
      <c r="M5269" s="139"/>
      <c r="N5269" s="139"/>
      <c r="O5269" s="242"/>
      <c r="P5269" s="256"/>
    </row>
    <row r="5270" spans="1:24" s="236" customFormat="1">
      <c r="A5270" s="80" t="s">
        <v>209</v>
      </c>
      <c r="B5270" s="80" t="s">
        <v>3201</v>
      </c>
      <c r="C5270" s="223" t="s">
        <v>5234</v>
      </c>
      <c r="D5270" s="139" t="s">
        <v>4026</v>
      </c>
      <c r="E5270" s="139" t="s">
        <v>301</v>
      </c>
      <c r="F5270" s="139" t="s">
        <v>525</v>
      </c>
      <c r="G5270" s="283">
        <v>17.190000000000001</v>
      </c>
      <c r="H5270" s="144">
        <v>21.490000000000002</v>
      </c>
      <c r="I5270" s="234"/>
      <c r="J5270" s="235"/>
      <c r="K5270" s="283">
        <v>25.79</v>
      </c>
      <c r="L5270" s="146">
        <v>1.5</v>
      </c>
      <c r="M5270" s="139">
        <v>2</v>
      </c>
      <c r="N5270" s="139"/>
      <c r="O5270" s="284">
        <v>17.190000000000001</v>
      </c>
      <c r="P5270" s="80" t="s">
        <v>5235</v>
      </c>
    </row>
    <row r="5271" spans="1:24" s="236" customFormat="1">
      <c r="A5271" s="80" t="s">
        <v>3247</v>
      </c>
      <c r="B5271" s="80" t="s">
        <v>3248</v>
      </c>
      <c r="C5271" s="223" t="s">
        <v>5236</v>
      </c>
      <c r="D5271" s="139" t="s">
        <v>4027</v>
      </c>
      <c r="E5271" s="139" t="s">
        <v>301</v>
      </c>
      <c r="F5271" s="139" t="s">
        <v>525</v>
      </c>
      <c r="G5271" s="144">
        <v>11.65</v>
      </c>
      <c r="H5271" s="144">
        <v>15.195</v>
      </c>
      <c r="I5271" s="234"/>
      <c r="J5271" s="235"/>
      <c r="K5271" s="144">
        <v>18.739999999999998</v>
      </c>
      <c r="L5271" s="146">
        <v>2</v>
      </c>
      <c r="M5271" s="139">
        <v>2</v>
      </c>
      <c r="N5271" s="139"/>
      <c r="O5271" s="244">
        <v>11.84</v>
      </c>
      <c r="P5271" s="80" t="s">
        <v>5237</v>
      </c>
    </row>
    <row r="5272" spans="1:24" s="236" customFormat="1">
      <c r="A5272" s="80" t="s">
        <v>205</v>
      </c>
      <c r="B5272" s="80" t="s">
        <v>3199</v>
      </c>
      <c r="C5272" s="223" t="s">
        <v>101</v>
      </c>
      <c r="D5272" s="139" t="s">
        <v>4027</v>
      </c>
      <c r="E5272" s="139" t="s">
        <v>301</v>
      </c>
      <c r="F5272" s="139" t="s">
        <v>525</v>
      </c>
      <c r="G5272" s="144">
        <v>11.105434570312497</v>
      </c>
      <c r="H5272" s="144"/>
      <c r="I5272" s="234"/>
      <c r="J5272" s="235"/>
      <c r="K5272" s="144"/>
      <c r="L5272" s="146">
        <v>1</v>
      </c>
      <c r="M5272" s="139">
        <v>1</v>
      </c>
      <c r="N5272" s="139"/>
      <c r="O5272" s="244">
        <v>11.105499999999999</v>
      </c>
      <c r="P5272" s="80" t="s">
        <v>1091</v>
      </c>
    </row>
    <row r="5273" spans="1:24" s="236" customFormat="1">
      <c r="A5273" s="80"/>
      <c r="B5273" s="80"/>
      <c r="C5273" s="223"/>
      <c r="D5273" s="139"/>
      <c r="E5273" s="139"/>
      <c r="F5273" s="139"/>
      <c r="G5273" s="141"/>
      <c r="H5273" s="141"/>
      <c r="I5273" s="234"/>
      <c r="J5273" s="235"/>
      <c r="K5273" s="141"/>
      <c r="L5273" s="146"/>
      <c r="M5273" s="139"/>
      <c r="N5273" s="139"/>
      <c r="O5273" s="79"/>
      <c r="P5273" s="256"/>
      <c r="R5273" s="241"/>
    </row>
    <row r="5274" spans="1:24" s="236" customFormat="1">
      <c r="A5274" s="80"/>
      <c r="B5274" s="80"/>
      <c r="C5274" s="223"/>
      <c r="D5274" s="139"/>
      <c r="E5274" s="139"/>
      <c r="F5274" s="66"/>
      <c r="G5274" s="14" t="s">
        <v>236</v>
      </c>
      <c r="H5274" s="15" t="s">
        <v>237</v>
      </c>
      <c r="I5274" s="259"/>
      <c r="J5274" s="260"/>
      <c r="K5274" s="67" t="s">
        <v>238</v>
      </c>
      <c r="L5274" s="261"/>
      <c r="M5274" s="261"/>
      <c r="N5274" s="261"/>
      <c r="O5274" s="262"/>
      <c r="P5274" s="256"/>
      <c r="R5274" s="241"/>
    </row>
    <row r="5275" spans="1:24" s="236" customFormat="1">
      <c r="A5275" s="80"/>
      <c r="B5275" s="80"/>
      <c r="C5275" s="223"/>
      <c r="D5275" s="139"/>
      <c r="E5275" s="139"/>
      <c r="F5275" s="68" t="s">
        <v>253</v>
      </c>
      <c r="G5275" s="16">
        <v>33303.348628</v>
      </c>
      <c r="H5275" s="16">
        <v>43299.266466666675</v>
      </c>
      <c r="I5275" s="259"/>
      <c r="J5275" s="260"/>
      <c r="K5275" s="16">
        <v>53112.211445833331</v>
      </c>
      <c r="L5275" s="261"/>
      <c r="M5275" s="261"/>
      <c r="N5275" s="261"/>
      <c r="O5275" s="262"/>
      <c r="P5275" s="256"/>
      <c r="R5275" s="241"/>
    </row>
    <row r="5276" spans="1:24" s="236" customFormat="1">
      <c r="A5276" s="80"/>
      <c r="B5276" s="80"/>
      <c r="C5276" s="223"/>
      <c r="D5276" s="139"/>
      <c r="E5276" s="139"/>
      <c r="F5276" s="68" t="s">
        <v>254</v>
      </c>
      <c r="G5276" s="16">
        <v>36276.120000000003</v>
      </c>
      <c r="H5276" s="16">
        <v>45814.547999999995</v>
      </c>
      <c r="I5276" s="259"/>
      <c r="J5276" s="260"/>
      <c r="K5276" s="16">
        <v>56615.25</v>
      </c>
      <c r="L5276" s="261"/>
      <c r="M5276" s="261"/>
      <c r="N5276" s="261"/>
      <c r="O5276" s="262"/>
      <c r="P5276" s="256"/>
      <c r="R5276" s="241"/>
    </row>
    <row r="5277" spans="1:24" s="236" customFormat="1">
      <c r="A5277" s="80"/>
      <c r="B5277" s="80"/>
      <c r="C5277" s="223"/>
      <c r="D5277" s="139"/>
      <c r="E5277" s="139"/>
      <c r="F5277" s="68" t="s">
        <v>255</v>
      </c>
      <c r="G5277" s="16">
        <v>28912.000000000004</v>
      </c>
      <c r="H5277" s="16">
        <v>38260.125</v>
      </c>
      <c r="I5277" s="259"/>
      <c r="J5277" s="260"/>
      <c r="K5277" s="16">
        <v>46241.695</v>
      </c>
      <c r="L5277" s="261"/>
      <c r="M5277" s="261"/>
      <c r="N5277" s="261"/>
      <c r="O5277" s="262"/>
      <c r="P5277" s="256"/>
      <c r="R5277" s="241"/>
    </row>
    <row r="5278" spans="1:24" s="236" customFormat="1">
      <c r="A5278" s="80"/>
      <c r="B5278" s="80"/>
      <c r="C5278" s="223"/>
      <c r="D5278" s="139"/>
      <c r="E5278" s="139"/>
      <c r="F5278" s="68" t="s">
        <v>256</v>
      </c>
      <c r="G5278" s="16">
        <v>33301</v>
      </c>
      <c r="H5278" s="16">
        <v>43534.255000000005</v>
      </c>
      <c r="I5278" s="259"/>
      <c r="J5278" s="260"/>
      <c r="K5278" s="16">
        <v>52966.858</v>
      </c>
      <c r="L5278" s="261"/>
      <c r="M5278" s="261"/>
      <c r="N5278" s="261"/>
      <c r="O5278" s="262"/>
      <c r="P5278" s="256"/>
      <c r="R5278" s="241"/>
    </row>
    <row r="5279" spans="1:24" s="236" customFormat="1">
      <c r="A5279" s="80"/>
      <c r="B5279" s="80"/>
      <c r="C5279" s="223"/>
      <c r="D5279" s="139"/>
      <c r="E5279" s="139"/>
      <c r="F5279" s="68"/>
      <c r="G5279" s="16"/>
      <c r="H5279" s="16"/>
      <c r="I5279" s="259"/>
      <c r="J5279" s="260"/>
      <c r="K5279" s="16"/>
      <c r="L5279" s="261"/>
      <c r="M5279" s="261"/>
      <c r="N5279" s="261"/>
      <c r="O5279" s="262"/>
      <c r="P5279" s="256"/>
      <c r="R5279" s="241"/>
    </row>
    <row r="5280" spans="1:24" s="236" customFormat="1">
      <c r="A5280" s="80"/>
      <c r="B5280" s="80"/>
      <c r="C5280" s="223"/>
      <c r="D5280" s="139"/>
      <c r="E5280" s="139"/>
      <c r="F5280" s="68"/>
      <c r="G5280" s="16"/>
      <c r="H5280" s="69"/>
      <c r="I5280" s="263"/>
      <c r="J5280" s="406" t="s">
        <v>257</v>
      </c>
      <c r="K5280" s="406"/>
      <c r="L5280" s="406"/>
      <c r="M5280" s="406"/>
      <c r="N5280" s="406"/>
      <c r="O5280" s="406"/>
      <c r="P5280" s="256"/>
      <c r="R5280" s="241"/>
    </row>
    <row r="5281" spans="1:18" s="236" customFormat="1">
      <c r="A5281" s="80"/>
      <c r="B5281" s="80"/>
      <c r="C5281" s="223"/>
      <c r="D5281" s="139"/>
      <c r="E5281" s="139"/>
      <c r="F5281" s="68"/>
      <c r="G5281" s="16"/>
      <c r="H5281" s="70"/>
      <c r="I5281" s="264"/>
      <c r="J5281" s="265" t="s">
        <v>258</v>
      </c>
      <c r="K5281" s="71">
        <v>41808.438300000002</v>
      </c>
      <c r="L5281" s="266"/>
      <c r="M5281" s="407" t="s">
        <v>259</v>
      </c>
      <c r="N5281" s="407"/>
      <c r="O5281" s="72">
        <v>38620.738583452956</v>
      </c>
      <c r="P5281" s="256"/>
      <c r="R5281" s="241"/>
    </row>
    <row r="5282" spans="1:18" s="236" customFormat="1">
      <c r="A5282" s="80"/>
      <c r="B5282" s="80"/>
      <c r="C5282" s="223"/>
      <c r="D5282" s="139"/>
      <c r="E5282" s="139"/>
      <c r="F5282" s="261"/>
      <c r="G5282" s="262"/>
      <c r="H5282" s="70"/>
      <c r="I5282" s="264"/>
      <c r="J5282" s="265" t="s">
        <v>260</v>
      </c>
      <c r="K5282" s="71">
        <v>33572.188000000002</v>
      </c>
      <c r="L5282" s="266"/>
      <c r="M5282" s="407" t="s">
        <v>537</v>
      </c>
      <c r="N5282" s="407"/>
      <c r="O5282" s="72">
        <v>36259.734934574466</v>
      </c>
      <c r="P5282" s="256"/>
      <c r="R5282" s="241"/>
    </row>
    <row r="5283" spans="1:18" s="236" customFormat="1">
      <c r="A5283" s="80"/>
      <c r="B5283" s="80"/>
      <c r="C5283" s="223"/>
      <c r="D5283" s="139"/>
      <c r="E5283" s="139"/>
      <c r="F5283" s="139"/>
      <c r="G5283" s="141"/>
      <c r="H5283" s="141"/>
      <c r="I5283" s="234"/>
      <c r="J5283" s="235"/>
      <c r="K5283" s="141"/>
      <c r="L5283" s="146"/>
      <c r="M5283" s="139"/>
      <c r="N5283" s="139"/>
      <c r="O5283" s="79"/>
      <c r="P5283" s="256"/>
      <c r="R5283" s="241"/>
    </row>
    <row r="5284" spans="1:18" ht="20.25">
      <c r="A5284" s="405" t="s">
        <v>102</v>
      </c>
      <c r="B5284" s="405"/>
      <c r="C5284" s="405"/>
      <c r="D5284" s="228"/>
      <c r="E5284" s="228"/>
      <c r="F5284" s="228"/>
      <c r="G5284" s="130"/>
      <c r="H5284" s="130"/>
      <c r="I5284" s="229"/>
      <c r="J5284" s="132"/>
      <c r="K5284" s="130"/>
      <c r="L5284" s="230"/>
      <c r="M5284" s="230"/>
      <c r="N5284" s="230"/>
      <c r="O5284" s="130"/>
      <c r="P5284" s="134"/>
    </row>
    <row r="5285" spans="1:18" ht="18">
      <c r="A5285" s="61" t="s">
        <v>517</v>
      </c>
      <c r="B5285" s="62" t="s">
        <v>243</v>
      </c>
      <c r="C5285" s="61" t="s">
        <v>233</v>
      </c>
      <c r="D5285" s="61" t="s">
        <v>289</v>
      </c>
      <c r="E5285" s="61" t="s">
        <v>518</v>
      </c>
      <c r="F5285" s="61" t="s">
        <v>519</v>
      </c>
      <c r="G5285" s="63" t="s">
        <v>236</v>
      </c>
      <c r="H5285" s="63" t="s">
        <v>237</v>
      </c>
      <c r="I5285" s="232"/>
      <c r="J5285" s="233" t="s">
        <v>520</v>
      </c>
      <c r="K5285" s="63" t="s">
        <v>238</v>
      </c>
      <c r="L5285" s="61" t="s">
        <v>521</v>
      </c>
      <c r="M5285" s="64" t="s">
        <v>522</v>
      </c>
      <c r="N5285" s="64" t="s">
        <v>523</v>
      </c>
      <c r="O5285" s="65" t="s">
        <v>524</v>
      </c>
      <c r="P5285" s="61" t="s">
        <v>240</v>
      </c>
    </row>
    <row r="5286" spans="1:18" s="236" customFormat="1">
      <c r="A5286" s="80" t="s">
        <v>216</v>
      </c>
      <c r="B5286" s="80" t="s">
        <v>3199</v>
      </c>
      <c r="C5286" s="224" t="s">
        <v>1141</v>
      </c>
      <c r="D5286" s="167" t="s">
        <v>4026</v>
      </c>
      <c r="E5286" s="239" t="s">
        <v>301</v>
      </c>
      <c r="F5286" s="140" t="s">
        <v>2219</v>
      </c>
      <c r="G5286" s="85">
        <v>46103.199999999997</v>
      </c>
      <c r="H5286" s="141">
        <v>55486.911999999989</v>
      </c>
      <c r="I5286" s="234">
        <v>27</v>
      </c>
      <c r="J5286" s="235">
        <v>1</v>
      </c>
      <c r="K5286" s="85">
        <v>64870.623999999982</v>
      </c>
      <c r="L5286" s="240">
        <v>2</v>
      </c>
      <c r="M5286" s="167"/>
      <c r="N5286" s="167">
        <v>1</v>
      </c>
      <c r="O5286" s="85">
        <v>65514.695</v>
      </c>
      <c r="P5286" s="182"/>
    </row>
    <row r="5287" spans="1:18" s="236" customFormat="1">
      <c r="A5287" s="80" t="s">
        <v>215</v>
      </c>
      <c r="B5287" s="80" t="s">
        <v>3199</v>
      </c>
      <c r="C5287" s="223" t="s">
        <v>1140</v>
      </c>
      <c r="D5287" s="139" t="s">
        <v>4026</v>
      </c>
      <c r="E5287" s="139" t="s">
        <v>301</v>
      </c>
      <c r="F5287" s="139"/>
      <c r="G5287" s="285">
        <v>41298</v>
      </c>
      <c r="H5287" s="141">
        <v>54720</v>
      </c>
      <c r="I5287" s="234">
        <v>26</v>
      </c>
      <c r="J5287" s="235">
        <v>0.96296296296296291</v>
      </c>
      <c r="K5287" s="285">
        <v>68142</v>
      </c>
      <c r="L5287" s="146">
        <v>1</v>
      </c>
      <c r="M5287" s="139">
        <v>1</v>
      </c>
      <c r="N5287" s="167">
        <v>10</v>
      </c>
      <c r="O5287" s="79">
        <v>41297.980000000003</v>
      </c>
      <c r="P5287" s="80"/>
    </row>
    <row r="5288" spans="1:18" s="236" customFormat="1">
      <c r="A5288" s="80" t="s">
        <v>3499</v>
      </c>
      <c r="B5288" s="80" t="s">
        <v>3188</v>
      </c>
      <c r="C5288" s="223" t="s">
        <v>5238</v>
      </c>
      <c r="D5288" s="139" t="s">
        <v>4026</v>
      </c>
      <c r="E5288" s="139" t="s">
        <v>306</v>
      </c>
      <c r="F5288" s="139" t="s">
        <v>525</v>
      </c>
      <c r="G5288" s="141">
        <v>41943</v>
      </c>
      <c r="H5288" s="141">
        <v>54525</v>
      </c>
      <c r="I5288" s="234">
        <v>25</v>
      </c>
      <c r="J5288" s="235">
        <v>0.92592592592592593</v>
      </c>
      <c r="K5288" s="141">
        <v>67107</v>
      </c>
      <c r="L5288" s="146">
        <v>1</v>
      </c>
      <c r="M5288" s="139">
        <v>1</v>
      </c>
      <c r="N5288" s="167">
        <v>2</v>
      </c>
      <c r="O5288" s="79">
        <v>54676.959999999999</v>
      </c>
      <c r="P5288" s="80"/>
    </row>
    <row r="5289" spans="1:18" s="236" customFormat="1">
      <c r="A5289" s="80" t="s">
        <v>220</v>
      </c>
      <c r="B5289" s="80" t="s">
        <v>3201</v>
      </c>
      <c r="C5289" s="223" t="s">
        <v>5239</v>
      </c>
      <c r="D5289" s="139" t="s">
        <v>4026</v>
      </c>
      <c r="E5289" s="139" t="s">
        <v>301</v>
      </c>
      <c r="F5289" s="139" t="s">
        <v>525</v>
      </c>
      <c r="G5289" s="141">
        <v>41435</v>
      </c>
      <c r="H5289" s="141">
        <v>53273.5</v>
      </c>
      <c r="I5289" s="234">
        <v>24</v>
      </c>
      <c r="J5289" s="235">
        <v>0.88888888888888884</v>
      </c>
      <c r="K5289" s="141">
        <v>65112</v>
      </c>
      <c r="L5289" s="146">
        <v>1</v>
      </c>
      <c r="M5289" s="139">
        <v>1</v>
      </c>
      <c r="N5289" s="167">
        <v>3</v>
      </c>
      <c r="O5289" s="79">
        <v>48054.35</v>
      </c>
      <c r="P5289" s="80"/>
    </row>
    <row r="5290" spans="1:18" s="236" customFormat="1">
      <c r="A5290" s="80" t="s">
        <v>222</v>
      </c>
      <c r="B5290" s="80" t="s">
        <v>3199</v>
      </c>
      <c r="C5290" s="223" t="s">
        <v>1143</v>
      </c>
      <c r="D5290" s="139" t="s">
        <v>4026</v>
      </c>
      <c r="E5290" s="139" t="s">
        <v>306</v>
      </c>
      <c r="F5290" s="140" t="s">
        <v>2219</v>
      </c>
      <c r="G5290" s="141">
        <v>39007</v>
      </c>
      <c r="H5290" s="141">
        <v>48023.5</v>
      </c>
      <c r="I5290" s="234">
        <v>23</v>
      </c>
      <c r="J5290" s="235">
        <v>0.85185185185185186</v>
      </c>
      <c r="K5290" s="141">
        <v>57040</v>
      </c>
      <c r="L5290" s="146">
        <v>4</v>
      </c>
      <c r="M5290" s="139">
        <v>4</v>
      </c>
      <c r="N5290" s="167">
        <v>4</v>
      </c>
      <c r="O5290" s="79">
        <v>47367</v>
      </c>
      <c r="P5290" s="80"/>
    </row>
    <row r="5291" spans="1:18" s="236" customFormat="1">
      <c r="A5291" s="80" t="s">
        <v>210</v>
      </c>
      <c r="B5291" s="80" t="s">
        <v>3201</v>
      </c>
      <c r="C5291" s="223" t="s">
        <v>102</v>
      </c>
      <c r="D5291" s="139" t="s">
        <v>4027</v>
      </c>
      <c r="E5291" s="139" t="s">
        <v>301</v>
      </c>
      <c r="F5291" s="140" t="s">
        <v>2219</v>
      </c>
      <c r="G5291" s="141">
        <v>35291.97</v>
      </c>
      <c r="H5291" s="141">
        <v>46585.4</v>
      </c>
      <c r="I5291" s="234">
        <v>22</v>
      </c>
      <c r="J5291" s="235">
        <v>0.81481481481481477</v>
      </c>
      <c r="K5291" s="141">
        <v>57878.83</v>
      </c>
      <c r="L5291" s="146">
        <v>2</v>
      </c>
      <c r="M5291" s="139">
        <v>2</v>
      </c>
      <c r="N5291" s="167">
        <v>6</v>
      </c>
      <c r="O5291" s="79">
        <v>46991.48</v>
      </c>
      <c r="P5291" s="80"/>
    </row>
    <row r="5292" spans="1:18" s="236" customFormat="1">
      <c r="A5292" s="80" t="s">
        <v>3219</v>
      </c>
      <c r="B5292" s="80" t="s">
        <v>3220</v>
      </c>
      <c r="C5292" s="223" t="s">
        <v>5240</v>
      </c>
      <c r="D5292" s="139" t="s">
        <v>4026</v>
      </c>
      <c r="E5292" s="139" t="s">
        <v>306</v>
      </c>
      <c r="F5292" s="140" t="s">
        <v>2219</v>
      </c>
      <c r="G5292" s="141">
        <v>34599</v>
      </c>
      <c r="H5292" s="141">
        <v>46369</v>
      </c>
      <c r="I5292" s="234">
        <v>21</v>
      </c>
      <c r="J5292" s="235">
        <v>0.77777777777777779</v>
      </c>
      <c r="K5292" s="141">
        <v>58139</v>
      </c>
      <c r="L5292" s="146">
        <v>3</v>
      </c>
      <c r="M5292" s="139">
        <v>3</v>
      </c>
      <c r="N5292" s="167">
        <v>11</v>
      </c>
      <c r="O5292" s="141">
        <v>41051</v>
      </c>
      <c r="P5292" s="80"/>
    </row>
    <row r="5293" spans="1:18" s="236" customFormat="1">
      <c r="A5293" s="80" t="s">
        <v>208</v>
      </c>
      <c r="B5293" s="80" t="s">
        <v>3201</v>
      </c>
      <c r="C5293" s="237" t="s">
        <v>1144</v>
      </c>
      <c r="D5293" s="139" t="s">
        <v>4026</v>
      </c>
      <c r="E5293" s="139" t="s">
        <v>306</v>
      </c>
      <c r="F5293" s="140" t="s">
        <v>2219</v>
      </c>
      <c r="G5293" s="141">
        <v>34008</v>
      </c>
      <c r="H5293" s="141">
        <v>46217.5</v>
      </c>
      <c r="I5293" s="234">
        <v>20</v>
      </c>
      <c r="J5293" s="235">
        <v>0.7407407407407407</v>
      </c>
      <c r="K5293" s="141">
        <v>58427</v>
      </c>
      <c r="L5293" s="146">
        <v>3</v>
      </c>
      <c r="M5293" s="139">
        <v>3</v>
      </c>
      <c r="N5293" s="167">
        <v>17</v>
      </c>
      <c r="O5293" s="79">
        <v>36871</v>
      </c>
      <c r="P5293" s="80"/>
    </row>
    <row r="5294" spans="1:18" s="236" customFormat="1">
      <c r="A5294" s="80" t="s">
        <v>3217</v>
      </c>
      <c r="B5294" s="80" t="s">
        <v>3199</v>
      </c>
      <c r="C5294" s="223" t="s">
        <v>102</v>
      </c>
      <c r="D5294" s="139" t="s">
        <v>4026</v>
      </c>
      <c r="E5294" s="139" t="s">
        <v>301</v>
      </c>
      <c r="F5294" s="139" t="s">
        <v>525</v>
      </c>
      <c r="G5294" s="141">
        <v>35849.4</v>
      </c>
      <c r="H5294" s="141">
        <v>45731.79</v>
      </c>
      <c r="I5294" s="234">
        <v>19</v>
      </c>
      <c r="J5294" s="235">
        <v>0.70370370370370372</v>
      </c>
      <c r="K5294" s="141">
        <v>55614.18</v>
      </c>
      <c r="L5294" s="146">
        <v>2</v>
      </c>
      <c r="M5294" s="139">
        <v>2</v>
      </c>
      <c r="N5294" s="167">
        <v>16</v>
      </c>
      <c r="O5294" s="79">
        <v>37188.29</v>
      </c>
      <c r="P5294" s="213"/>
    </row>
    <row r="5295" spans="1:18" s="236" customFormat="1">
      <c r="A5295" s="80" t="s">
        <v>217</v>
      </c>
      <c r="B5295" s="80" t="s">
        <v>3199</v>
      </c>
      <c r="C5295" s="223" t="s">
        <v>1145</v>
      </c>
      <c r="D5295" s="139" t="s">
        <v>4027</v>
      </c>
      <c r="E5295" s="139" t="s">
        <v>301</v>
      </c>
      <c r="F5295" s="139" t="s">
        <v>525</v>
      </c>
      <c r="G5295" s="141">
        <v>35461.504000000001</v>
      </c>
      <c r="H5295" s="141">
        <v>45219.72</v>
      </c>
      <c r="I5295" s="234">
        <v>18</v>
      </c>
      <c r="J5295" s="235">
        <v>0.66666666666666663</v>
      </c>
      <c r="K5295" s="141">
        <v>54977.936000000002</v>
      </c>
      <c r="L5295" s="146">
        <v>3</v>
      </c>
      <c r="M5295" s="139">
        <v>3</v>
      </c>
      <c r="N5295" s="167">
        <v>7</v>
      </c>
      <c r="O5295" s="79">
        <v>44347.853333333333</v>
      </c>
      <c r="P5295" s="80"/>
      <c r="Q5295" s="241"/>
    </row>
    <row r="5296" spans="1:18" s="236" customFormat="1">
      <c r="A5296" s="80" t="s">
        <v>2225</v>
      </c>
      <c r="B5296" s="80" t="s">
        <v>3199</v>
      </c>
      <c r="C5296" s="223" t="s">
        <v>5241</v>
      </c>
      <c r="D5296" s="139" t="s">
        <v>4027</v>
      </c>
      <c r="E5296" s="139" t="s">
        <v>301</v>
      </c>
      <c r="F5296" s="139"/>
      <c r="G5296" s="141">
        <v>36282</v>
      </c>
      <c r="H5296" s="141">
        <v>44789</v>
      </c>
      <c r="I5296" s="234">
        <v>17</v>
      </c>
      <c r="J5296" s="235">
        <v>0.62962962962962965</v>
      </c>
      <c r="K5296" s="141">
        <v>53296</v>
      </c>
      <c r="L5296" s="146">
        <v>1</v>
      </c>
      <c r="M5296" s="139">
        <v>1</v>
      </c>
      <c r="N5296" s="167">
        <v>8</v>
      </c>
      <c r="O5296" s="79">
        <v>43243</v>
      </c>
      <c r="P5296" s="80"/>
    </row>
    <row r="5297" spans="1:24" s="236" customFormat="1">
      <c r="A5297" s="80" t="s">
        <v>224</v>
      </c>
      <c r="B5297" s="80" t="s">
        <v>3201</v>
      </c>
      <c r="C5297" s="223" t="s">
        <v>102</v>
      </c>
      <c r="D5297" s="139" t="s">
        <v>4026</v>
      </c>
      <c r="E5297" s="139" t="s">
        <v>301</v>
      </c>
      <c r="F5297" s="140" t="s">
        <v>2219</v>
      </c>
      <c r="G5297" s="141">
        <v>35723.115000326332</v>
      </c>
      <c r="H5297" s="141">
        <v>44657.554834951559</v>
      </c>
      <c r="I5297" s="234">
        <v>16</v>
      </c>
      <c r="J5297" s="235">
        <v>0.59259259259259256</v>
      </c>
      <c r="K5297" s="141">
        <v>53591.994669576779</v>
      </c>
      <c r="L5297" s="146">
        <v>3</v>
      </c>
      <c r="M5297" s="139">
        <v>3</v>
      </c>
      <c r="N5297" s="167">
        <v>5</v>
      </c>
      <c r="O5297" s="79">
        <v>47237.361600000004</v>
      </c>
      <c r="P5297" s="80"/>
      <c r="U5297" s="245"/>
    </row>
    <row r="5298" spans="1:24" s="236" customFormat="1">
      <c r="A5298" s="80" t="s">
        <v>1722</v>
      </c>
      <c r="B5298" s="80" t="s">
        <v>3201</v>
      </c>
      <c r="C5298" s="223" t="s">
        <v>2765</v>
      </c>
      <c r="D5298" s="139" t="s">
        <v>4027</v>
      </c>
      <c r="E5298" s="139" t="s">
        <v>301</v>
      </c>
      <c r="F5298" s="140" t="s">
        <v>2219</v>
      </c>
      <c r="G5298" s="141">
        <v>34526</v>
      </c>
      <c r="H5298" s="141">
        <v>44021.5</v>
      </c>
      <c r="I5298" s="234">
        <v>15</v>
      </c>
      <c r="J5298" s="235">
        <v>0.55555555555555558</v>
      </c>
      <c r="K5298" s="141">
        <v>53517</v>
      </c>
      <c r="L5298" s="146">
        <v>1</v>
      </c>
      <c r="M5298" s="139">
        <v>1</v>
      </c>
      <c r="N5298" s="167">
        <v>9</v>
      </c>
      <c r="O5298" s="141">
        <v>41516.800000000003</v>
      </c>
      <c r="P5298" s="80"/>
    </row>
    <row r="5299" spans="1:24" s="236" customFormat="1">
      <c r="A5299" s="80" t="s">
        <v>3230</v>
      </c>
      <c r="B5299" s="80" t="s">
        <v>3220</v>
      </c>
      <c r="C5299" s="223" t="s">
        <v>5242</v>
      </c>
      <c r="D5299" s="139" t="s">
        <v>4027</v>
      </c>
      <c r="E5299" s="139" t="s">
        <v>301</v>
      </c>
      <c r="F5299" s="140" t="s">
        <v>2219</v>
      </c>
      <c r="G5299" s="141">
        <v>30435.184000000001</v>
      </c>
      <c r="H5299" s="141">
        <v>42612.44</v>
      </c>
      <c r="I5299" s="234">
        <v>14</v>
      </c>
      <c r="J5299" s="235">
        <v>0.51851851851851849</v>
      </c>
      <c r="K5299" s="141">
        <v>54789.696000000004</v>
      </c>
      <c r="L5299" s="146">
        <v>9</v>
      </c>
      <c r="M5299" s="139">
        <v>9</v>
      </c>
      <c r="N5299" s="167">
        <v>23</v>
      </c>
      <c r="O5299" s="79">
        <v>33150.623999999996</v>
      </c>
      <c r="P5299" s="256"/>
    </row>
    <row r="5300" spans="1:24" s="236" customFormat="1">
      <c r="A5300" s="80" t="s">
        <v>3206</v>
      </c>
      <c r="B5300" s="80" t="s">
        <v>3206</v>
      </c>
      <c r="C5300" s="223" t="s">
        <v>1142</v>
      </c>
      <c r="D5300" s="139" t="s">
        <v>4026</v>
      </c>
      <c r="E5300" s="139" t="s">
        <v>301</v>
      </c>
      <c r="F5300" s="140" t="s">
        <v>2219</v>
      </c>
      <c r="G5300" s="141">
        <v>32448</v>
      </c>
      <c r="H5300" s="141">
        <v>42317.599999999999</v>
      </c>
      <c r="I5300" s="234">
        <v>13</v>
      </c>
      <c r="J5300" s="235">
        <v>0.48148148148148145</v>
      </c>
      <c r="K5300" s="141">
        <v>52187.199999999997</v>
      </c>
      <c r="L5300" s="146"/>
      <c r="M5300" s="139">
        <v>9</v>
      </c>
      <c r="N5300" s="167">
        <v>20</v>
      </c>
      <c r="O5300" s="79">
        <v>35272.120000000003</v>
      </c>
      <c r="P5300" s="80"/>
      <c r="R5300" s="245"/>
    </row>
    <row r="5301" spans="1:24" s="236" customFormat="1">
      <c r="A5301" s="80" t="s">
        <v>3256</v>
      </c>
      <c r="B5301" s="80" t="s">
        <v>3222</v>
      </c>
      <c r="C5301" s="224" t="s">
        <v>5243</v>
      </c>
      <c r="D5301" s="139" t="s">
        <v>4026</v>
      </c>
      <c r="E5301" s="167"/>
      <c r="F5301" s="140" t="s">
        <v>2219</v>
      </c>
      <c r="G5301" s="156">
        <v>34528</v>
      </c>
      <c r="H5301" s="141">
        <v>41870.400000000001</v>
      </c>
      <c r="I5301" s="234">
        <v>12</v>
      </c>
      <c r="J5301" s="235">
        <v>0.44444444444444442</v>
      </c>
      <c r="K5301" s="156">
        <v>49212.800000000003</v>
      </c>
      <c r="L5301" s="240"/>
      <c r="M5301" s="167">
        <v>4</v>
      </c>
      <c r="N5301" s="167">
        <v>15</v>
      </c>
      <c r="O5301" s="85">
        <v>37252.799999999996</v>
      </c>
      <c r="P5301" s="182"/>
      <c r="V5301" s="245"/>
      <c r="W5301" s="245"/>
      <c r="X5301" s="245"/>
    </row>
    <row r="5302" spans="1:24" s="236" customFormat="1" ht="22.5">
      <c r="A5302" s="80" t="s">
        <v>3200</v>
      </c>
      <c r="B5302" s="80" t="s">
        <v>3201</v>
      </c>
      <c r="C5302" s="223" t="s">
        <v>1145</v>
      </c>
      <c r="D5302" s="139" t="s">
        <v>4027</v>
      </c>
      <c r="E5302" s="139" t="s">
        <v>301</v>
      </c>
      <c r="F5302" s="140" t="s">
        <v>2219</v>
      </c>
      <c r="G5302" s="141">
        <v>28596</v>
      </c>
      <c r="H5302" s="141">
        <v>41051.5</v>
      </c>
      <c r="I5302" s="234">
        <v>11</v>
      </c>
      <c r="J5302" s="235">
        <v>0.40740740740740738</v>
      </c>
      <c r="K5302" s="141">
        <v>53507</v>
      </c>
      <c r="L5302" s="146"/>
      <c r="M5302" s="139">
        <v>4</v>
      </c>
      <c r="N5302" s="167">
        <v>21</v>
      </c>
      <c r="O5302" s="79">
        <v>34261</v>
      </c>
      <c r="P5302" s="80"/>
    </row>
    <row r="5303" spans="1:24" s="236" customFormat="1">
      <c r="A5303" s="80" t="s">
        <v>225</v>
      </c>
      <c r="B5303" s="80" t="s">
        <v>3209</v>
      </c>
      <c r="C5303" s="250" t="s">
        <v>1142</v>
      </c>
      <c r="D5303" s="139" t="s">
        <v>4026</v>
      </c>
      <c r="E5303" s="251" t="s">
        <v>301</v>
      </c>
      <c r="F5303" s="140" t="s">
        <v>2219</v>
      </c>
      <c r="G5303" s="252">
        <v>33238.400000000001</v>
      </c>
      <c r="H5303" s="141">
        <v>40851.199999999997</v>
      </c>
      <c r="I5303" s="234">
        <v>10</v>
      </c>
      <c r="J5303" s="235">
        <v>0.37037037037037035</v>
      </c>
      <c r="K5303" s="252">
        <v>48464</v>
      </c>
      <c r="L5303" s="253">
        <v>2</v>
      </c>
      <c r="M5303" s="251">
        <v>1</v>
      </c>
      <c r="N5303" s="167">
        <v>13</v>
      </c>
      <c r="O5303" s="254">
        <v>37398.400000000001</v>
      </c>
      <c r="P5303" s="255"/>
    </row>
    <row r="5304" spans="1:24" s="236" customFormat="1">
      <c r="A5304" s="80" t="s">
        <v>3209</v>
      </c>
      <c r="B5304" s="80" t="s">
        <v>3209</v>
      </c>
      <c r="C5304" s="223" t="s">
        <v>5244</v>
      </c>
      <c r="D5304" s="139" t="s">
        <v>4026</v>
      </c>
      <c r="E5304" s="139" t="s">
        <v>301</v>
      </c>
      <c r="F5304" s="139"/>
      <c r="G5304" s="141">
        <v>31096</v>
      </c>
      <c r="H5304" s="141">
        <v>40424.800000000003</v>
      </c>
      <c r="I5304" s="234">
        <v>9</v>
      </c>
      <c r="J5304" s="235">
        <v>0.33333333333333331</v>
      </c>
      <c r="K5304" s="141">
        <v>49753.599999999999</v>
      </c>
      <c r="L5304" s="146"/>
      <c r="M5304" s="139">
        <v>19</v>
      </c>
      <c r="N5304" s="167">
        <v>24</v>
      </c>
      <c r="O5304" s="79">
        <v>32353.58</v>
      </c>
      <c r="P5304" s="80"/>
    </row>
    <row r="5305" spans="1:24" s="236" customFormat="1">
      <c r="A5305" s="80" t="s">
        <v>1732</v>
      </c>
      <c r="B5305" s="80" t="s">
        <v>3297</v>
      </c>
      <c r="C5305" s="223" t="s">
        <v>5245</v>
      </c>
      <c r="D5305" s="139"/>
      <c r="E5305" s="139"/>
      <c r="F5305" s="139" t="s">
        <v>525</v>
      </c>
      <c r="G5305" s="141">
        <v>32552</v>
      </c>
      <c r="H5305" s="141">
        <v>38688</v>
      </c>
      <c r="I5305" s="234">
        <v>8</v>
      </c>
      <c r="J5305" s="235">
        <v>0.29629629629629628</v>
      </c>
      <c r="K5305" s="141">
        <v>44824</v>
      </c>
      <c r="L5305" s="146">
        <v>8</v>
      </c>
      <c r="M5305" s="139">
        <v>8</v>
      </c>
      <c r="N5305" s="167">
        <v>19</v>
      </c>
      <c r="O5305" s="79">
        <v>36488.400000000001</v>
      </c>
      <c r="P5305" s="80"/>
      <c r="Q5305" s="241"/>
    </row>
    <row r="5306" spans="1:24" s="236" customFormat="1">
      <c r="A5306" s="80" t="s">
        <v>219</v>
      </c>
      <c r="B5306" s="80" t="s">
        <v>3214</v>
      </c>
      <c r="C5306" s="223" t="s">
        <v>2766</v>
      </c>
      <c r="D5306" s="139" t="s">
        <v>4026</v>
      </c>
      <c r="E5306" s="139" t="s">
        <v>306</v>
      </c>
      <c r="F5306" s="139"/>
      <c r="G5306" s="141">
        <v>29598</v>
      </c>
      <c r="H5306" s="141">
        <v>38469.5</v>
      </c>
      <c r="I5306" s="234">
        <v>7</v>
      </c>
      <c r="J5306" s="235">
        <v>0.25925925925925924</v>
      </c>
      <c r="K5306" s="141">
        <v>47341</v>
      </c>
      <c r="L5306" s="146">
        <v>1</v>
      </c>
      <c r="M5306" s="139">
        <v>1</v>
      </c>
      <c r="N5306" s="167">
        <v>12</v>
      </c>
      <c r="O5306" s="79">
        <v>39420</v>
      </c>
      <c r="P5306" s="80"/>
    </row>
    <row r="5307" spans="1:24" s="236" customFormat="1">
      <c r="A5307" s="80" t="s">
        <v>1743</v>
      </c>
      <c r="B5307" s="80" t="s">
        <v>3251</v>
      </c>
      <c r="C5307" s="223" t="s">
        <v>2767</v>
      </c>
      <c r="D5307" s="139" t="s">
        <v>4026</v>
      </c>
      <c r="E5307" s="139" t="s">
        <v>301</v>
      </c>
      <c r="F5307" s="140" t="s">
        <v>2219</v>
      </c>
      <c r="G5307" s="141">
        <v>29494.400000000001</v>
      </c>
      <c r="H5307" s="141">
        <v>37606.400000000001</v>
      </c>
      <c r="I5307" s="234">
        <v>6</v>
      </c>
      <c r="J5307" s="235">
        <v>0.22222222222222221</v>
      </c>
      <c r="K5307" s="141">
        <v>45718.400000000001</v>
      </c>
      <c r="L5307" s="146">
        <v>11</v>
      </c>
      <c r="M5307" s="139">
        <v>10</v>
      </c>
      <c r="N5307" s="167">
        <v>22</v>
      </c>
      <c r="O5307" s="79">
        <v>33250.047999999995</v>
      </c>
      <c r="P5307" s="80"/>
    </row>
    <row r="5308" spans="1:24" s="236" customFormat="1">
      <c r="A5308" s="80" t="s">
        <v>3229</v>
      </c>
      <c r="B5308" s="80" t="s">
        <v>3220</v>
      </c>
      <c r="C5308" s="223" t="s">
        <v>5246</v>
      </c>
      <c r="D5308" s="139" t="s">
        <v>4027</v>
      </c>
      <c r="E5308" s="139" t="s">
        <v>306</v>
      </c>
      <c r="F5308" s="140" t="s">
        <v>2219</v>
      </c>
      <c r="G5308" s="141">
        <v>28870.400000000001</v>
      </c>
      <c r="H5308" s="141">
        <v>36712</v>
      </c>
      <c r="I5308" s="234">
        <v>5</v>
      </c>
      <c r="J5308" s="235">
        <v>0.18518518518518517</v>
      </c>
      <c r="K5308" s="141">
        <v>44553.600000000006</v>
      </c>
      <c r="L5308" s="146">
        <v>1</v>
      </c>
      <c r="M5308" s="139">
        <v>1</v>
      </c>
      <c r="N5308" s="167">
        <v>26</v>
      </c>
      <c r="O5308" s="79">
        <v>30742.399999999998</v>
      </c>
      <c r="P5308" s="256"/>
    </row>
    <row r="5309" spans="1:24" s="236" customFormat="1" ht="13.5">
      <c r="A5309" s="80" t="s">
        <v>209</v>
      </c>
      <c r="B5309" s="80" t="s">
        <v>3201</v>
      </c>
      <c r="C5309" s="223" t="s">
        <v>1147</v>
      </c>
      <c r="D5309" s="139" t="s">
        <v>4026</v>
      </c>
      <c r="E5309" s="305" t="s">
        <v>301</v>
      </c>
      <c r="F5309" s="140" t="s">
        <v>2219</v>
      </c>
      <c r="G5309" s="271">
        <v>29224</v>
      </c>
      <c r="H5309" s="141">
        <v>36524.800000000003</v>
      </c>
      <c r="I5309" s="234">
        <v>4</v>
      </c>
      <c r="J5309" s="235">
        <v>0.14814814814814814</v>
      </c>
      <c r="K5309" s="271">
        <v>43825.599999999999</v>
      </c>
      <c r="L5309" s="146">
        <v>1</v>
      </c>
      <c r="M5309" s="139">
        <v>1</v>
      </c>
      <c r="N5309" s="167">
        <v>18</v>
      </c>
      <c r="O5309" s="242">
        <v>36722.61</v>
      </c>
      <c r="P5309" s="80"/>
    </row>
    <row r="5310" spans="1:24" s="236" customFormat="1">
      <c r="A5310" s="80" t="s">
        <v>272</v>
      </c>
      <c r="B5310" s="80" t="s">
        <v>3189</v>
      </c>
      <c r="C5310" s="223" t="s">
        <v>1142</v>
      </c>
      <c r="D5310" s="139" t="s">
        <v>4026</v>
      </c>
      <c r="E5310" s="139" t="s">
        <v>306</v>
      </c>
      <c r="F5310" s="140" t="s">
        <v>2219</v>
      </c>
      <c r="G5310" s="271">
        <v>26790.400000000001</v>
      </c>
      <c r="H5310" s="141">
        <v>33134.400000000001</v>
      </c>
      <c r="I5310" s="234">
        <v>3</v>
      </c>
      <c r="J5310" s="235">
        <v>0.1111111111111111</v>
      </c>
      <c r="K5310" s="271">
        <v>39478.400000000001</v>
      </c>
      <c r="L5310" s="146">
        <v>5</v>
      </c>
      <c r="M5310" s="146">
        <v>5</v>
      </c>
      <c r="N5310" s="167">
        <v>25</v>
      </c>
      <c r="O5310" s="242">
        <v>32256.640000000003</v>
      </c>
      <c r="P5310" s="272"/>
    </row>
    <row r="5311" spans="1:24" s="236" customFormat="1">
      <c r="A5311" s="80" t="s">
        <v>1716</v>
      </c>
      <c r="B5311" s="80" t="s">
        <v>3205</v>
      </c>
      <c r="C5311" s="223" t="s">
        <v>2768</v>
      </c>
      <c r="D5311" s="139" t="s">
        <v>4026</v>
      </c>
      <c r="E5311" s="139" t="s">
        <v>301</v>
      </c>
      <c r="F5311" s="140" t="s">
        <v>2219</v>
      </c>
      <c r="G5311" s="141">
        <v>21362.06</v>
      </c>
      <c r="H5311" s="141">
        <v>31237.949999999997</v>
      </c>
      <c r="I5311" s="234">
        <v>2</v>
      </c>
      <c r="J5311" s="235">
        <v>7.407407407407407E-2</v>
      </c>
      <c r="K5311" s="141">
        <v>41113.839999999997</v>
      </c>
      <c r="L5311" s="146">
        <v>3</v>
      </c>
      <c r="M5311" s="139">
        <v>3</v>
      </c>
      <c r="N5311" s="167">
        <v>27</v>
      </c>
      <c r="O5311" s="79">
        <v>23539.83</v>
      </c>
      <c r="P5311" s="80"/>
      <c r="S5311" s="245"/>
      <c r="T5311" s="245"/>
    </row>
    <row r="5312" spans="1:24" s="236" customFormat="1">
      <c r="A5312" s="80" t="s">
        <v>3267</v>
      </c>
      <c r="B5312" s="80" t="s">
        <v>3267</v>
      </c>
      <c r="C5312" s="223" t="s">
        <v>5247</v>
      </c>
      <c r="D5312" s="139"/>
      <c r="E5312" s="139"/>
      <c r="F5312" s="139"/>
      <c r="G5312" s="141">
        <v>21028.799999999999</v>
      </c>
      <c r="H5312" s="141">
        <v>26062.400000000001</v>
      </c>
      <c r="I5312" s="234">
        <v>1</v>
      </c>
      <c r="J5312" s="235">
        <v>3.7037037037037035E-2</v>
      </c>
      <c r="K5312" s="141">
        <v>31096</v>
      </c>
      <c r="L5312" s="146"/>
      <c r="M5312" s="139"/>
      <c r="N5312" s="167"/>
      <c r="O5312" s="244"/>
      <c r="P5312" s="80"/>
      <c r="R5312" s="241"/>
      <c r="V5312" s="241"/>
      <c r="W5312" s="241"/>
      <c r="X5312" s="241"/>
    </row>
    <row r="5313" spans="1:24" s="236" customFormat="1">
      <c r="A5313" s="80" t="s">
        <v>3223</v>
      </c>
      <c r="B5313" s="80" t="s">
        <v>3201</v>
      </c>
      <c r="C5313" s="223"/>
      <c r="D5313" s="139" t="s">
        <v>4026</v>
      </c>
      <c r="E5313" s="139" t="s">
        <v>301</v>
      </c>
      <c r="F5313" s="140" t="s">
        <v>2219</v>
      </c>
      <c r="G5313" s="141"/>
      <c r="H5313" s="141"/>
      <c r="I5313" s="234"/>
      <c r="J5313" s="235"/>
      <c r="K5313" s="141"/>
      <c r="L5313" s="146">
        <v>1</v>
      </c>
      <c r="M5313" s="139">
        <v>1</v>
      </c>
      <c r="N5313" s="167">
        <v>14</v>
      </c>
      <c r="O5313" s="208">
        <v>37377.599999999999</v>
      </c>
      <c r="P5313" s="80"/>
      <c r="Q5313" s="241"/>
    </row>
    <row r="5314" spans="1:24" s="236" customFormat="1">
      <c r="A5314" s="80"/>
      <c r="B5314" s="80"/>
      <c r="C5314" s="223"/>
      <c r="D5314" s="139"/>
      <c r="E5314" s="139"/>
      <c r="F5314" s="139"/>
      <c r="G5314" s="141"/>
      <c r="H5314" s="141"/>
      <c r="I5314" s="234"/>
      <c r="J5314" s="235"/>
      <c r="K5314" s="141"/>
      <c r="L5314" s="146"/>
      <c r="M5314" s="139"/>
      <c r="N5314" s="139"/>
      <c r="O5314" s="79"/>
      <c r="P5314" s="256"/>
      <c r="R5314" s="241"/>
    </row>
    <row r="5315" spans="1:24" s="236" customFormat="1">
      <c r="A5315" s="80"/>
      <c r="B5315" s="80"/>
      <c r="C5315" s="223"/>
      <c r="D5315" s="139"/>
      <c r="E5315" s="139"/>
      <c r="F5315" s="66"/>
      <c r="G5315" s="14" t="s">
        <v>236</v>
      </c>
      <c r="H5315" s="15" t="s">
        <v>237</v>
      </c>
      <c r="I5315" s="259"/>
      <c r="J5315" s="260"/>
      <c r="K5315" s="67" t="s">
        <v>238</v>
      </c>
      <c r="L5315" s="261"/>
      <c r="M5315" s="261"/>
      <c r="N5315" s="261"/>
      <c r="O5315" s="262"/>
      <c r="P5315" s="256"/>
      <c r="R5315" s="241"/>
    </row>
    <row r="5316" spans="1:24" s="236" customFormat="1">
      <c r="A5316" s="80"/>
      <c r="B5316" s="80"/>
      <c r="C5316" s="223"/>
      <c r="D5316" s="139"/>
      <c r="E5316" s="139"/>
      <c r="F5316" s="68" t="s">
        <v>253</v>
      </c>
      <c r="G5316" s="16">
        <v>33362.549370382469</v>
      </c>
      <c r="H5316" s="16">
        <v>42858.658030924118</v>
      </c>
      <c r="I5316" s="259"/>
      <c r="J5316" s="260"/>
      <c r="K5316" s="16">
        <v>52354.766691465811</v>
      </c>
      <c r="L5316" s="261"/>
      <c r="M5316" s="261"/>
      <c r="N5316" s="261"/>
      <c r="O5316" s="262"/>
      <c r="P5316" s="256"/>
      <c r="R5316" s="241"/>
    </row>
    <row r="5317" spans="1:24" s="236" customFormat="1">
      <c r="A5317" s="80"/>
      <c r="B5317" s="80"/>
      <c r="C5317" s="223"/>
      <c r="D5317" s="139"/>
      <c r="E5317" s="139"/>
      <c r="F5317" s="68" t="s">
        <v>254</v>
      </c>
      <c r="G5317" s="16">
        <v>35786.257500163163</v>
      </c>
      <c r="H5317" s="16">
        <v>46293.25</v>
      </c>
      <c r="I5317" s="259"/>
      <c r="J5317" s="260"/>
      <c r="K5317" s="16">
        <v>57459.415000000001</v>
      </c>
      <c r="L5317" s="261"/>
      <c r="M5317" s="261"/>
      <c r="N5317" s="261"/>
      <c r="O5317" s="262"/>
      <c r="P5317" s="256"/>
      <c r="R5317" s="241"/>
    </row>
    <row r="5318" spans="1:24" s="236" customFormat="1">
      <c r="A5318" s="80"/>
      <c r="B5318" s="80"/>
      <c r="C5318" s="223"/>
      <c r="D5318" s="139"/>
      <c r="E5318" s="139"/>
      <c r="F5318" s="68" t="s">
        <v>255</v>
      </c>
      <c r="G5318" s="16">
        <v>29546.2</v>
      </c>
      <c r="H5318" s="16">
        <v>38578.75</v>
      </c>
      <c r="I5318" s="259"/>
      <c r="J5318" s="260"/>
      <c r="K5318" s="16">
        <v>46529.7</v>
      </c>
      <c r="L5318" s="261"/>
      <c r="M5318" s="261"/>
      <c r="N5318" s="261"/>
      <c r="O5318" s="262"/>
      <c r="P5318" s="256"/>
      <c r="R5318" s="241"/>
    </row>
    <row r="5319" spans="1:24" s="236" customFormat="1">
      <c r="A5319" s="80"/>
      <c r="B5319" s="80"/>
      <c r="C5319" s="223"/>
      <c r="D5319" s="139"/>
      <c r="E5319" s="139"/>
      <c r="F5319" s="68" t="s">
        <v>256</v>
      </c>
      <c r="G5319" s="16">
        <v>34008</v>
      </c>
      <c r="H5319" s="16">
        <v>42612.44</v>
      </c>
      <c r="I5319" s="259"/>
      <c r="J5319" s="260"/>
      <c r="K5319" s="16">
        <v>53507</v>
      </c>
      <c r="L5319" s="261"/>
      <c r="M5319" s="261"/>
      <c r="N5319" s="261"/>
      <c r="O5319" s="262"/>
      <c r="P5319" s="256"/>
      <c r="R5319" s="241"/>
    </row>
    <row r="5320" spans="1:24" s="236" customFormat="1">
      <c r="A5320" s="80"/>
      <c r="B5320" s="80"/>
      <c r="C5320" s="223"/>
      <c r="D5320" s="139"/>
      <c r="E5320" s="139"/>
      <c r="F5320" s="68"/>
      <c r="G5320" s="16"/>
      <c r="H5320" s="16"/>
      <c r="I5320" s="259"/>
      <c r="J5320" s="260"/>
      <c r="K5320" s="16"/>
      <c r="L5320" s="261"/>
      <c r="M5320" s="261"/>
      <c r="N5320" s="261"/>
      <c r="O5320" s="262"/>
      <c r="P5320" s="256"/>
      <c r="R5320" s="241"/>
    </row>
    <row r="5321" spans="1:24" s="236" customFormat="1">
      <c r="A5321" s="80"/>
      <c r="B5321" s="80"/>
      <c r="C5321" s="223"/>
      <c r="D5321" s="139"/>
      <c r="E5321" s="139"/>
      <c r="F5321" s="68"/>
      <c r="G5321" s="16"/>
      <c r="H5321" s="69"/>
      <c r="I5321" s="263"/>
      <c r="J5321" s="406" t="s">
        <v>257</v>
      </c>
      <c r="K5321" s="406"/>
      <c r="L5321" s="406"/>
      <c r="M5321" s="406"/>
      <c r="N5321" s="406"/>
      <c r="O5321" s="406"/>
      <c r="P5321" s="256"/>
      <c r="R5321" s="241"/>
    </row>
    <row r="5322" spans="1:24" s="236" customFormat="1">
      <c r="A5322" s="80"/>
      <c r="B5322" s="80"/>
      <c r="C5322" s="223"/>
      <c r="D5322" s="139"/>
      <c r="E5322" s="139"/>
      <c r="F5322" s="68"/>
      <c r="G5322" s="16"/>
      <c r="H5322" s="70"/>
      <c r="I5322" s="264"/>
      <c r="J5322" s="265" t="s">
        <v>258</v>
      </c>
      <c r="K5322" s="71">
        <v>43795.426666666666</v>
      </c>
      <c r="L5322" s="266"/>
      <c r="M5322" s="407" t="s">
        <v>259</v>
      </c>
      <c r="N5322" s="407"/>
      <c r="O5322" s="72">
        <v>39809.030441975308</v>
      </c>
      <c r="P5322" s="256"/>
      <c r="R5322" s="241"/>
    </row>
    <row r="5323" spans="1:24" s="236" customFormat="1">
      <c r="A5323" s="80"/>
      <c r="B5323" s="80"/>
      <c r="C5323" s="223"/>
      <c r="D5323" s="139"/>
      <c r="E5323" s="139"/>
      <c r="F5323" s="261"/>
      <c r="G5323" s="262"/>
      <c r="H5323" s="70"/>
      <c r="I5323" s="264"/>
      <c r="J5323" s="265" t="s">
        <v>260</v>
      </c>
      <c r="K5323" s="71">
        <v>34766.559999999998</v>
      </c>
      <c r="L5323" s="266"/>
      <c r="M5323" s="407" t="s">
        <v>537</v>
      </c>
      <c r="N5323" s="407"/>
      <c r="O5323" s="72">
        <v>36135.520502970299</v>
      </c>
      <c r="P5323" s="256"/>
      <c r="R5323" s="241"/>
    </row>
    <row r="5324" spans="1:24" s="236" customFormat="1">
      <c r="A5324" s="80"/>
      <c r="B5324" s="80"/>
      <c r="C5324" s="223"/>
      <c r="D5324" s="139"/>
      <c r="E5324" s="139"/>
      <c r="F5324" s="139"/>
      <c r="G5324" s="141"/>
      <c r="H5324" s="141"/>
      <c r="I5324" s="234"/>
      <c r="J5324" s="235"/>
      <c r="K5324" s="141"/>
      <c r="L5324" s="146"/>
      <c r="M5324" s="139"/>
      <c r="N5324" s="139"/>
      <c r="O5324" s="79"/>
      <c r="P5324" s="256"/>
      <c r="R5324" s="241"/>
    </row>
    <row r="5325" spans="1:24" ht="20.25">
      <c r="A5325" s="405" t="s">
        <v>103</v>
      </c>
      <c r="B5325" s="405"/>
      <c r="C5325" s="405"/>
      <c r="D5325" s="228"/>
      <c r="E5325" s="228"/>
      <c r="F5325" s="228"/>
      <c r="G5325" s="130"/>
      <c r="H5325" s="130"/>
      <c r="I5325" s="229"/>
      <c r="J5325" s="132"/>
      <c r="K5325" s="130"/>
      <c r="L5325" s="230"/>
      <c r="M5325" s="230"/>
      <c r="N5325" s="230"/>
      <c r="O5325" s="130"/>
      <c r="P5325" s="134"/>
    </row>
    <row r="5326" spans="1:24" ht="18">
      <c r="A5326" s="61" t="s">
        <v>517</v>
      </c>
      <c r="B5326" s="62" t="s">
        <v>243</v>
      </c>
      <c r="C5326" s="61" t="s">
        <v>233</v>
      </c>
      <c r="D5326" s="61" t="s">
        <v>289</v>
      </c>
      <c r="E5326" s="61" t="s">
        <v>518</v>
      </c>
      <c r="F5326" s="61" t="s">
        <v>519</v>
      </c>
      <c r="G5326" s="63" t="s">
        <v>236</v>
      </c>
      <c r="H5326" s="63" t="s">
        <v>237</v>
      </c>
      <c r="I5326" s="232"/>
      <c r="J5326" s="233" t="s">
        <v>520</v>
      </c>
      <c r="K5326" s="63" t="s">
        <v>238</v>
      </c>
      <c r="L5326" s="61" t="s">
        <v>521</v>
      </c>
      <c r="M5326" s="64" t="s">
        <v>522</v>
      </c>
      <c r="N5326" s="64" t="s">
        <v>523</v>
      </c>
      <c r="O5326" s="65" t="s">
        <v>524</v>
      </c>
      <c r="P5326" s="61" t="s">
        <v>240</v>
      </c>
    </row>
    <row r="5327" spans="1:24" s="236" customFormat="1">
      <c r="A5327" s="80" t="s">
        <v>3212</v>
      </c>
      <c r="B5327" s="80" t="s">
        <v>3213</v>
      </c>
      <c r="C5327" s="223" t="s">
        <v>5248</v>
      </c>
      <c r="D5327" s="139" t="s">
        <v>300</v>
      </c>
      <c r="E5327" s="139" t="s">
        <v>301</v>
      </c>
      <c r="F5327" s="140" t="s">
        <v>2219</v>
      </c>
      <c r="G5327" s="141">
        <v>71343.17</v>
      </c>
      <c r="H5327" s="141">
        <v>106299.02499999999</v>
      </c>
      <c r="I5327" s="234">
        <v>39</v>
      </c>
      <c r="J5327" s="235">
        <v>1</v>
      </c>
      <c r="K5327" s="141">
        <v>141254.88</v>
      </c>
      <c r="L5327" s="146"/>
      <c r="M5327" s="139">
        <v>0</v>
      </c>
      <c r="N5327" s="167"/>
      <c r="O5327" s="244"/>
      <c r="P5327" s="80"/>
      <c r="T5327" s="245"/>
      <c r="V5327" s="241"/>
      <c r="W5327" s="241"/>
      <c r="X5327" s="241"/>
    </row>
    <row r="5328" spans="1:24" s="236" customFormat="1">
      <c r="A5328" s="80" t="s">
        <v>3241</v>
      </c>
      <c r="B5328" s="80" t="s">
        <v>3213</v>
      </c>
      <c r="C5328" s="223" t="s">
        <v>1150</v>
      </c>
      <c r="D5328" s="139" t="s">
        <v>300</v>
      </c>
      <c r="E5328" s="139"/>
      <c r="F5328" s="139" t="s">
        <v>525</v>
      </c>
      <c r="G5328" s="141">
        <v>71169.539999999994</v>
      </c>
      <c r="H5328" s="141">
        <v>93792.14</v>
      </c>
      <c r="I5328" s="234">
        <v>38</v>
      </c>
      <c r="J5328" s="235">
        <v>0.97435897435897434</v>
      </c>
      <c r="K5328" s="141">
        <v>116414.74</v>
      </c>
      <c r="L5328" s="146">
        <v>1</v>
      </c>
      <c r="M5328" s="139">
        <v>0</v>
      </c>
      <c r="N5328" s="167"/>
      <c r="O5328" s="244"/>
      <c r="P5328" s="80"/>
    </row>
    <row r="5329" spans="1:21" s="236" customFormat="1">
      <c r="A5329" s="80" t="s">
        <v>3267</v>
      </c>
      <c r="B5329" s="80" t="s">
        <v>3267</v>
      </c>
      <c r="C5329" s="223" t="s">
        <v>5249</v>
      </c>
      <c r="D5329" s="139"/>
      <c r="E5329" s="139"/>
      <c r="F5329" s="139"/>
      <c r="G5329" s="141">
        <v>68224</v>
      </c>
      <c r="H5329" s="141">
        <v>85259.199999999997</v>
      </c>
      <c r="I5329" s="234">
        <v>37</v>
      </c>
      <c r="J5329" s="235">
        <v>0.94871794871794868</v>
      </c>
      <c r="K5329" s="141">
        <v>102294.39999999999</v>
      </c>
      <c r="L5329" s="146"/>
      <c r="M5329" s="139"/>
      <c r="N5329" s="167"/>
      <c r="O5329" s="244"/>
      <c r="P5329" s="80"/>
    </row>
    <row r="5330" spans="1:21" s="236" customFormat="1">
      <c r="A5330" s="80" t="s">
        <v>1723</v>
      </c>
      <c r="B5330" s="80" t="s">
        <v>3199</v>
      </c>
      <c r="C5330" s="223" t="s">
        <v>1107</v>
      </c>
      <c r="D5330" s="139" t="s">
        <v>300</v>
      </c>
      <c r="E5330" s="139" t="s">
        <v>301</v>
      </c>
      <c r="F5330" s="139" t="s">
        <v>525</v>
      </c>
      <c r="G5330" s="141">
        <v>60316.697</v>
      </c>
      <c r="H5330" s="141">
        <v>71732.264250000007</v>
      </c>
      <c r="I5330" s="234">
        <v>36</v>
      </c>
      <c r="J5330" s="235">
        <v>0.92307692307692313</v>
      </c>
      <c r="K5330" s="141">
        <v>83147.8315</v>
      </c>
      <c r="L5330" s="146">
        <v>7</v>
      </c>
      <c r="M5330" s="139">
        <v>7</v>
      </c>
      <c r="N5330" s="167">
        <v>3</v>
      </c>
      <c r="O5330" s="79">
        <v>71732.264250000007</v>
      </c>
      <c r="P5330" s="80"/>
      <c r="Q5330" s="245"/>
    </row>
    <row r="5331" spans="1:21" s="236" customFormat="1">
      <c r="A5331" s="80" t="s">
        <v>2225</v>
      </c>
      <c r="B5331" s="80" t="s">
        <v>3199</v>
      </c>
      <c r="C5331" s="223" t="s">
        <v>5250</v>
      </c>
      <c r="D5331" s="139" t="s">
        <v>4027</v>
      </c>
      <c r="E5331" s="139" t="s">
        <v>301</v>
      </c>
      <c r="F5331" s="139"/>
      <c r="G5331" s="141">
        <v>57949</v>
      </c>
      <c r="H5331" s="141">
        <v>71521</v>
      </c>
      <c r="I5331" s="234">
        <v>35</v>
      </c>
      <c r="J5331" s="235">
        <v>0.89743589743589747</v>
      </c>
      <c r="K5331" s="141">
        <v>85093</v>
      </c>
      <c r="L5331" s="146">
        <v>1</v>
      </c>
      <c r="M5331" s="139">
        <v>1</v>
      </c>
      <c r="N5331" s="167">
        <v>1</v>
      </c>
      <c r="O5331" s="79">
        <v>85093</v>
      </c>
      <c r="P5331" s="80"/>
    </row>
    <row r="5332" spans="1:21" s="236" customFormat="1" ht="22.5">
      <c r="A5332" s="80" t="s">
        <v>1716</v>
      </c>
      <c r="B5332" s="80" t="s">
        <v>3205</v>
      </c>
      <c r="C5332" s="223" t="s">
        <v>2770</v>
      </c>
      <c r="D5332" s="139" t="s">
        <v>4026</v>
      </c>
      <c r="E5332" s="139" t="s">
        <v>306</v>
      </c>
      <c r="F5332" s="140" t="s">
        <v>2219</v>
      </c>
      <c r="G5332" s="141">
        <v>47148.9</v>
      </c>
      <c r="H5332" s="141">
        <v>70914.2</v>
      </c>
      <c r="I5332" s="234">
        <v>34</v>
      </c>
      <c r="J5332" s="235">
        <v>0.87179487179487181</v>
      </c>
      <c r="K5332" s="141">
        <v>94679.5</v>
      </c>
      <c r="L5332" s="146">
        <v>1</v>
      </c>
      <c r="M5332" s="139">
        <v>1</v>
      </c>
      <c r="N5332" s="167">
        <v>14</v>
      </c>
      <c r="O5332" s="79">
        <v>55150.48</v>
      </c>
      <c r="P5332" s="80"/>
      <c r="T5332" s="245"/>
    </row>
    <row r="5333" spans="1:21" s="236" customFormat="1">
      <c r="A5333" s="80" t="s">
        <v>3204</v>
      </c>
      <c r="B5333" s="80" t="s">
        <v>3204</v>
      </c>
      <c r="C5333" s="223" t="s">
        <v>5251</v>
      </c>
      <c r="D5333" s="139" t="s">
        <v>300</v>
      </c>
      <c r="E5333" s="139" t="s">
        <v>301</v>
      </c>
      <c r="F5333" s="139" t="s">
        <v>525</v>
      </c>
      <c r="G5333" s="141">
        <v>56356.04</v>
      </c>
      <c r="H5333" s="141">
        <v>70445.31</v>
      </c>
      <c r="I5333" s="234">
        <v>33</v>
      </c>
      <c r="J5333" s="235">
        <v>0.84615384615384615</v>
      </c>
      <c r="K5333" s="141">
        <v>84534.58</v>
      </c>
      <c r="L5333" s="146">
        <v>1</v>
      </c>
      <c r="M5333" s="139">
        <v>1</v>
      </c>
      <c r="N5333" s="167">
        <v>2</v>
      </c>
      <c r="O5333" s="79">
        <v>77497.42</v>
      </c>
      <c r="P5333" s="80"/>
      <c r="Q5333" s="245"/>
    </row>
    <row r="5334" spans="1:21" s="236" customFormat="1">
      <c r="A5334" s="80" t="s">
        <v>217</v>
      </c>
      <c r="B5334" s="80" t="s">
        <v>3199</v>
      </c>
      <c r="C5334" s="223" t="s">
        <v>2769</v>
      </c>
      <c r="D5334" s="139" t="s">
        <v>300</v>
      </c>
      <c r="E5334" s="139" t="s">
        <v>301</v>
      </c>
      <c r="F5334" s="140" t="s">
        <v>2219</v>
      </c>
      <c r="G5334" s="141">
        <v>53822.495999999999</v>
      </c>
      <c r="H5334" s="141">
        <v>68643.64</v>
      </c>
      <c r="I5334" s="234">
        <v>32</v>
      </c>
      <c r="J5334" s="235">
        <v>0.82051282051282048</v>
      </c>
      <c r="K5334" s="141">
        <v>83464.784</v>
      </c>
      <c r="L5334" s="146">
        <v>1</v>
      </c>
      <c r="M5334" s="139">
        <v>1</v>
      </c>
      <c r="N5334" s="167">
        <v>8</v>
      </c>
      <c r="O5334" s="79">
        <v>60777.599999999999</v>
      </c>
      <c r="P5334" s="80"/>
      <c r="S5334" s="241"/>
      <c r="T5334" s="241"/>
    </row>
    <row r="5335" spans="1:21" s="236" customFormat="1">
      <c r="A5335" s="80" t="s">
        <v>208</v>
      </c>
      <c r="B5335" s="80" t="s">
        <v>3201</v>
      </c>
      <c r="C5335" s="237" t="s">
        <v>1153</v>
      </c>
      <c r="D5335" s="139" t="s">
        <v>300</v>
      </c>
      <c r="E5335" s="139" t="s">
        <v>301</v>
      </c>
      <c r="F5335" s="139" t="s">
        <v>525</v>
      </c>
      <c r="G5335" s="141">
        <v>50944</v>
      </c>
      <c r="H5335" s="141">
        <v>67826</v>
      </c>
      <c r="I5335" s="234">
        <v>31</v>
      </c>
      <c r="J5335" s="235">
        <v>0.79487179487179482</v>
      </c>
      <c r="K5335" s="141">
        <v>84708</v>
      </c>
      <c r="L5335" s="146">
        <v>1</v>
      </c>
      <c r="M5335" s="139">
        <v>1</v>
      </c>
      <c r="N5335" s="167">
        <v>19</v>
      </c>
      <c r="O5335" s="79">
        <v>50944</v>
      </c>
      <c r="P5335" s="80"/>
      <c r="U5335" s="241"/>
    </row>
    <row r="5336" spans="1:21" s="236" customFormat="1">
      <c r="A5336" s="80" t="s">
        <v>221</v>
      </c>
      <c r="B5336" s="80" t="s">
        <v>3199</v>
      </c>
      <c r="C5336" s="223" t="s">
        <v>1152</v>
      </c>
      <c r="D5336" s="139" t="s">
        <v>300</v>
      </c>
      <c r="E5336" s="139" t="s">
        <v>306</v>
      </c>
      <c r="F5336" s="140" t="s">
        <v>2219</v>
      </c>
      <c r="G5336" s="267">
        <v>51941.66</v>
      </c>
      <c r="H5336" s="141">
        <v>67524.160000000003</v>
      </c>
      <c r="I5336" s="234">
        <v>30</v>
      </c>
      <c r="J5336" s="235">
        <v>0.76923076923076927</v>
      </c>
      <c r="K5336" s="267">
        <v>83106.66</v>
      </c>
      <c r="L5336" s="146">
        <v>1</v>
      </c>
      <c r="M5336" s="139">
        <v>1</v>
      </c>
      <c r="N5336" s="167">
        <v>9</v>
      </c>
      <c r="O5336" s="79">
        <v>60715.199999999997</v>
      </c>
      <c r="P5336" s="80"/>
    </row>
    <row r="5337" spans="1:21" s="236" customFormat="1">
      <c r="A5337" s="80" t="s">
        <v>205</v>
      </c>
      <c r="B5337" s="80" t="s">
        <v>3199</v>
      </c>
      <c r="C5337" s="223" t="s">
        <v>1151</v>
      </c>
      <c r="D5337" s="139" t="s">
        <v>300</v>
      </c>
      <c r="E5337" s="139" t="s">
        <v>306</v>
      </c>
      <c r="F5337" s="139" t="s">
        <v>525</v>
      </c>
      <c r="G5337" s="141">
        <v>50165.829799374987</v>
      </c>
      <c r="H5337" s="141">
        <v>67466.357681562484</v>
      </c>
      <c r="I5337" s="234">
        <v>29</v>
      </c>
      <c r="J5337" s="235">
        <v>0.74358974358974361</v>
      </c>
      <c r="K5337" s="141">
        <v>84766.885563749966</v>
      </c>
      <c r="L5337" s="146"/>
      <c r="M5337" s="139"/>
      <c r="N5337" s="167"/>
      <c r="O5337" s="244"/>
      <c r="P5337" s="80"/>
    </row>
    <row r="5338" spans="1:21" s="236" customFormat="1">
      <c r="A5338" s="80" t="s">
        <v>1713</v>
      </c>
      <c r="B5338" s="80" t="s">
        <v>3199</v>
      </c>
      <c r="C5338" s="223" t="s">
        <v>1150</v>
      </c>
      <c r="D5338" s="140" t="s">
        <v>300</v>
      </c>
      <c r="E5338" s="139" t="s">
        <v>306</v>
      </c>
      <c r="F5338" s="139" t="s">
        <v>525</v>
      </c>
      <c r="G5338" s="141">
        <v>52107.536</v>
      </c>
      <c r="H5338" s="141">
        <v>66437.279999999999</v>
      </c>
      <c r="I5338" s="234">
        <v>28</v>
      </c>
      <c r="J5338" s="235">
        <v>0.71794871794871795</v>
      </c>
      <c r="K5338" s="141">
        <v>80767.024000000005</v>
      </c>
      <c r="L5338" s="146">
        <v>1</v>
      </c>
      <c r="M5338" s="139">
        <v>1</v>
      </c>
      <c r="N5338" s="167">
        <v>17</v>
      </c>
      <c r="O5338" s="79">
        <v>51085.84</v>
      </c>
      <c r="P5338" s="80"/>
    </row>
    <row r="5339" spans="1:21" s="236" customFormat="1">
      <c r="A5339" s="80" t="s">
        <v>224</v>
      </c>
      <c r="B5339" s="80" t="s">
        <v>3201</v>
      </c>
      <c r="C5339" s="223" t="s">
        <v>1154</v>
      </c>
      <c r="D5339" s="139" t="s">
        <v>4026</v>
      </c>
      <c r="E5339" s="139" t="s">
        <v>301</v>
      </c>
      <c r="F5339" s="140" t="s">
        <v>2219</v>
      </c>
      <c r="G5339" s="141">
        <v>53031.165005488081</v>
      </c>
      <c r="H5339" s="141">
        <v>66294.391157442849</v>
      </c>
      <c r="I5339" s="234">
        <v>27</v>
      </c>
      <c r="J5339" s="235">
        <v>0.69230769230769229</v>
      </c>
      <c r="K5339" s="141">
        <v>79557.617309397625</v>
      </c>
      <c r="L5339" s="146">
        <v>1</v>
      </c>
      <c r="M5339" s="139">
        <v>1</v>
      </c>
      <c r="N5339" s="167">
        <v>7</v>
      </c>
      <c r="O5339" s="79">
        <v>60917.272000000004</v>
      </c>
      <c r="P5339" s="80"/>
    </row>
    <row r="5340" spans="1:21" s="236" customFormat="1">
      <c r="A5340" s="80" t="s">
        <v>3194</v>
      </c>
      <c r="B5340" s="80" t="s">
        <v>3214</v>
      </c>
      <c r="C5340" s="223" t="s">
        <v>1150</v>
      </c>
      <c r="D5340" s="139" t="s">
        <v>300</v>
      </c>
      <c r="E5340" s="139" t="s">
        <v>306</v>
      </c>
      <c r="F5340" s="139" t="s">
        <v>525</v>
      </c>
      <c r="G5340" s="141">
        <v>47637</v>
      </c>
      <c r="H5340" s="141">
        <v>64918.5</v>
      </c>
      <c r="I5340" s="234">
        <v>26</v>
      </c>
      <c r="J5340" s="235">
        <v>0.66666666666666663</v>
      </c>
      <c r="K5340" s="141">
        <v>82200</v>
      </c>
      <c r="L5340" s="146">
        <v>1</v>
      </c>
      <c r="M5340" s="139">
        <v>1</v>
      </c>
      <c r="N5340" s="167">
        <v>21</v>
      </c>
      <c r="O5340" s="79">
        <v>48844.9</v>
      </c>
      <c r="P5340" s="80"/>
      <c r="S5340" s="245"/>
    </row>
    <row r="5341" spans="1:21" s="236" customFormat="1">
      <c r="A5341" s="80" t="s">
        <v>216</v>
      </c>
      <c r="B5341" s="80" t="s">
        <v>3199</v>
      </c>
      <c r="C5341" s="224" t="s">
        <v>1105</v>
      </c>
      <c r="D5341" s="167"/>
      <c r="E5341" s="239" t="s">
        <v>301</v>
      </c>
      <c r="F5341" s="167" t="s">
        <v>525</v>
      </c>
      <c r="G5341" s="85">
        <v>53913.599999999999</v>
      </c>
      <c r="H5341" s="141">
        <v>64888.2</v>
      </c>
      <c r="I5341" s="234">
        <v>25</v>
      </c>
      <c r="J5341" s="235">
        <v>0.64102564102564108</v>
      </c>
      <c r="K5341" s="85">
        <v>75862.799999999988</v>
      </c>
      <c r="L5341" s="240">
        <v>9</v>
      </c>
      <c r="M5341" s="167"/>
      <c r="N5341" s="167">
        <v>4</v>
      </c>
      <c r="O5341" s="85">
        <v>68204.886666666673</v>
      </c>
      <c r="P5341" s="182"/>
    </row>
    <row r="5342" spans="1:21" s="236" customFormat="1">
      <c r="A5342" s="80" t="s">
        <v>3197</v>
      </c>
      <c r="B5342" s="80" t="s">
        <v>3258</v>
      </c>
      <c r="C5342" s="223" t="s">
        <v>5252</v>
      </c>
      <c r="D5342" s="139" t="s">
        <v>300</v>
      </c>
      <c r="E5342" s="158" t="s">
        <v>301</v>
      </c>
      <c r="F5342" s="161" t="s">
        <v>525</v>
      </c>
      <c r="G5342" s="141">
        <v>49692</v>
      </c>
      <c r="H5342" s="141">
        <v>64001.5</v>
      </c>
      <c r="I5342" s="234">
        <v>24</v>
      </c>
      <c r="J5342" s="235">
        <v>0.61538461538461542</v>
      </c>
      <c r="K5342" s="141">
        <v>78311</v>
      </c>
      <c r="L5342" s="146"/>
      <c r="M5342" s="139">
        <v>2</v>
      </c>
      <c r="N5342" s="167">
        <v>10</v>
      </c>
      <c r="O5342" s="79">
        <v>59353.37</v>
      </c>
      <c r="P5342" s="80"/>
    </row>
    <row r="5343" spans="1:21" s="236" customFormat="1">
      <c r="A5343" s="80" t="s">
        <v>3192</v>
      </c>
      <c r="B5343" s="80" t="s">
        <v>3222</v>
      </c>
      <c r="C5343" s="223" t="s">
        <v>103</v>
      </c>
      <c r="D5343" s="139" t="s">
        <v>300</v>
      </c>
      <c r="E5343" s="139" t="s">
        <v>301</v>
      </c>
      <c r="F5343" s="139" t="s">
        <v>525</v>
      </c>
      <c r="G5343" s="141">
        <v>49644.61</v>
      </c>
      <c r="H5343" s="141">
        <v>62055.864999999998</v>
      </c>
      <c r="I5343" s="234">
        <v>23</v>
      </c>
      <c r="J5343" s="235">
        <v>0.58974358974358976</v>
      </c>
      <c r="K5343" s="141">
        <v>74467.12</v>
      </c>
      <c r="L5343" s="146">
        <v>1</v>
      </c>
      <c r="M5343" s="139">
        <v>1</v>
      </c>
      <c r="N5343" s="167">
        <v>11</v>
      </c>
      <c r="O5343" s="79">
        <v>58870.03</v>
      </c>
      <c r="P5343" s="80"/>
    </row>
    <row r="5344" spans="1:21" s="236" customFormat="1">
      <c r="A5344" s="80" t="s">
        <v>273</v>
      </c>
      <c r="B5344" s="80" t="s">
        <v>3209</v>
      </c>
      <c r="C5344" s="223" t="s">
        <v>1078</v>
      </c>
      <c r="D5344" s="139" t="s">
        <v>300</v>
      </c>
      <c r="E5344" s="139" t="s">
        <v>301</v>
      </c>
      <c r="F5344" s="139" t="s">
        <v>525</v>
      </c>
      <c r="G5344" s="141">
        <v>47673.98</v>
      </c>
      <c r="H5344" s="141">
        <v>61976.175000000003</v>
      </c>
      <c r="I5344" s="234">
        <v>22</v>
      </c>
      <c r="J5344" s="235">
        <v>0.5641025641025641</v>
      </c>
      <c r="K5344" s="141">
        <v>76278.37</v>
      </c>
      <c r="L5344" s="146">
        <v>1</v>
      </c>
      <c r="M5344" s="139">
        <v>1</v>
      </c>
      <c r="N5344" s="167">
        <v>5</v>
      </c>
      <c r="O5344" s="79">
        <v>61895.35</v>
      </c>
      <c r="P5344" s="80"/>
      <c r="Q5344" s="241"/>
    </row>
    <row r="5345" spans="1:24" s="236" customFormat="1">
      <c r="A5345" s="80" t="s">
        <v>3217</v>
      </c>
      <c r="B5345" s="80" t="s">
        <v>3199</v>
      </c>
      <c r="C5345" s="223" t="s">
        <v>5253</v>
      </c>
      <c r="D5345" s="139" t="s">
        <v>4026</v>
      </c>
      <c r="E5345" s="139" t="s">
        <v>359</v>
      </c>
      <c r="F5345" s="139" t="s">
        <v>525</v>
      </c>
      <c r="G5345" s="141">
        <v>48041.62</v>
      </c>
      <c r="H5345" s="141">
        <v>61284.975000000006</v>
      </c>
      <c r="I5345" s="234">
        <v>21</v>
      </c>
      <c r="J5345" s="235">
        <v>0.53846153846153844</v>
      </c>
      <c r="K5345" s="141">
        <v>74528.33</v>
      </c>
      <c r="L5345" s="146">
        <v>1</v>
      </c>
      <c r="M5345" s="139">
        <v>1</v>
      </c>
      <c r="N5345" s="167">
        <v>20</v>
      </c>
      <c r="O5345" s="79">
        <v>49228.02</v>
      </c>
      <c r="P5345" s="213"/>
    </row>
    <row r="5346" spans="1:24" s="236" customFormat="1">
      <c r="A5346" s="80" t="s">
        <v>3256</v>
      </c>
      <c r="B5346" s="80" t="s">
        <v>3222</v>
      </c>
      <c r="C5346" s="224" t="s">
        <v>1149</v>
      </c>
      <c r="D5346" s="139" t="s">
        <v>300</v>
      </c>
      <c r="E5346" s="167"/>
      <c r="F5346" s="167" t="s">
        <v>525</v>
      </c>
      <c r="G5346" s="156">
        <v>46259.199999999997</v>
      </c>
      <c r="H5346" s="141">
        <v>60278.400000000001</v>
      </c>
      <c r="I5346" s="234">
        <v>20</v>
      </c>
      <c r="J5346" s="235">
        <v>0.51282051282051277</v>
      </c>
      <c r="K5346" s="156">
        <v>74297.600000000006</v>
      </c>
      <c r="L5346" s="240"/>
      <c r="M5346" s="167">
        <v>2</v>
      </c>
      <c r="N5346" s="167">
        <v>6</v>
      </c>
      <c r="O5346" s="85">
        <v>61620</v>
      </c>
      <c r="P5346" s="182"/>
      <c r="Q5346" s="241"/>
    </row>
    <row r="5347" spans="1:24" s="236" customFormat="1">
      <c r="A5347" s="80" t="s">
        <v>284</v>
      </c>
      <c r="B5347" s="80" t="s">
        <v>3201</v>
      </c>
      <c r="C5347" s="223" t="s">
        <v>5254</v>
      </c>
      <c r="D5347" s="139" t="s">
        <v>300</v>
      </c>
      <c r="E5347" s="139" t="s">
        <v>301</v>
      </c>
      <c r="F5347" s="139" t="s">
        <v>525</v>
      </c>
      <c r="G5347" s="141">
        <v>45864</v>
      </c>
      <c r="H5347" s="141">
        <v>59623.199999999997</v>
      </c>
      <c r="I5347" s="234">
        <v>19</v>
      </c>
      <c r="J5347" s="235">
        <v>0.48717948717948717</v>
      </c>
      <c r="K5347" s="141">
        <v>73382.399999999994</v>
      </c>
      <c r="L5347" s="146">
        <v>1</v>
      </c>
      <c r="M5347" s="139">
        <v>1</v>
      </c>
      <c r="N5347" s="167">
        <v>23</v>
      </c>
      <c r="O5347" s="79">
        <v>48000</v>
      </c>
      <c r="P5347" s="80"/>
    </row>
    <row r="5348" spans="1:24" s="236" customFormat="1">
      <c r="A5348" s="80" t="s">
        <v>226</v>
      </c>
      <c r="B5348" s="80" t="s">
        <v>3199</v>
      </c>
      <c r="C5348" s="223" t="s">
        <v>103</v>
      </c>
      <c r="D5348" s="139" t="s">
        <v>300</v>
      </c>
      <c r="E5348" s="139" t="s">
        <v>301</v>
      </c>
      <c r="F5348" s="139" t="s">
        <v>525</v>
      </c>
      <c r="G5348" s="141">
        <v>46792</v>
      </c>
      <c r="H5348" s="141">
        <v>58835</v>
      </c>
      <c r="I5348" s="234">
        <v>18</v>
      </c>
      <c r="J5348" s="235">
        <v>0.46153846153846156</v>
      </c>
      <c r="K5348" s="141">
        <v>70878</v>
      </c>
      <c r="L5348" s="146">
        <v>1</v>
      </c>
      <c r="M5348" s="139">
        <v>1</v>
      </c>
      <c r="N5348" s="167">
        <v>27</v>
      </c>
      <c r="O5348" s="79">
        <v>43932</v>
      </c>
      <c r="P5348" s="80"/>
    </row>
    <row r="5349" spans="1:24" s="236" customFormat="1">
      <c r="A5349" s="80" t="s">
        <v>3219</v>
      </c>
      <c r="B5349" s="80" t="s">
        <v>3220</v>
      </c>
      <c r="C5349" s="223" t="s">
        <v>103</v>
      </c>
      <c r="D5349" s="139" t="s">
        <v>4026</v>
      </c>
      <c r="E5349" s="139" t="s">
        <v>301</v>
      </c>
      <c r="F5349" s="139" t="s">
        <v>525</v>
      </c>
      <c r="G5349" s="141">
        <v>43585</v>
      </c>
      <c r="H5349" s="141">
        <v>58412.5</v>
      </c>
      <c r="I5349" s="234">
        <v>17</v>
      </c>
      <c r="J5349" s="235">
        <v>0.4358974358974359</v>
      </c>
      <c r="K5349" s="141">
        <v>73240</v>
      </c>
      <c r="L5349" s="146">
        <v>1</v>
      </c>
      <c r="M5349" s="139">
        <v>1</v>
      </c>
      <c r="N5349" s="167">
        <v>24</v>
      </c>
      <c r="O5349" s="141">
        <v>46680</v>
      </c>
      <c r="P5349" s="80"/>
      <c r="R5349" s="241"/>
    </row>
    <row r="5350" spans="1:24" s="236" customFormat="1">
      <c r="A5350" s="80" t="s">
        <v>210</v>
      </c>
      <c r="B5350" s="80" t="s">
        <v>3201</v>
      </c>
      <c r="C5350" s="223" t="s">
        <v>103</v>
      </c>
      <c r="D5350" s="139" t="s">
        <v>300</v>
      </c>
      <c r="E5350" s="139" t="s">
        <v>301</v>
      </c>
      <c r="F5350" s="139" t="s">
        <v>525</v>
      </c>
      <c r="G5350" s="141">
        <v>45587.29</v>
      </c>
      <c r="H5350" s="141">
        <v>58035.684999999998</v>
      </c>
      <c r="I5350" s="234">
        <v>16</v>
      </c>
      <c r="J5350" s="235">
        <v>0.41025641025641024</v>
      </c>
      <c r="K5350" s="141">
        <v>70484.08</v>
      </c>
      <c r="L5350" s="146">
        <v>1</v>
      </c>
      <c r="M5350" s="139">
        <v>0</v>
      </c>
      <c r="N5350" s="167"/>
      <c r="O5350" s="244"/>
      <c r="P5350" s="80"/>
    </row>
    <row r="5351" spans="1:24" s="236" customFormat="1" ht="22.5">
      <c r="A5351" s="80" t="s">
        <v>3301</v>
      </c>
      <c r="B5351" s="80" t="s">
        <v>3201</v>
      </c>
      <c r="C5351" s="223" t="s">
        <v>5255</v>
      </c>
      <c r="D5351" s="139" t="s">
        <v>4026</v>
      </c>
      <c r="E5351" s="139" t="s">
        <v>306</v>
      </c>
      <c r="F5351" s="139" t="s">
        <v>525</v>
      </c>
      <c r="G5351" s="141">
        <v>42182.400000000001</v>
      </c>
      <c r="H5351" s="141">
        <v>58000.800000000003</v>
      </c>
      <c r="I5351" s="234">
        <v>15</v>
      </c>
      <c r="J5351" s="235">
        <v>0.38461538461538464</v>
      </c>
      <c r="K5351" s="141">
        <v>73819.199999999997</v>
      </c>
      <c r="L5351" s="146">
        <v>1</v>
      </c>
      <c r="M5351" s="139">
        <v>1</v>
      </c>
      <c r="N5351" s="167">
        <v>22</v>
      </c>
      <c r="O5351" s="79">
        <v>48110.400000000001</v>
      </c>
      <c r="P5351" s="80"/>
    </row>
    <row r="5352" spans="1:24" s="236" customFormat="1">
      <c r="A5352" s="80" t="s">
        <v>1733</v>
      </c>
      <c r="B5352" s="80" t="s">
        <v>3213</v>
      </c>
      <c r="C5352" s="223" t="s">
        <v>5256</v>
      </c>
      <c r="D5352" s="139" t="s">
        <v>300</v>
      </c>
      <c r="E5352" s="139" t="s">
        <v>301</v>
      </c>
      <c r="F5352" s="139" t="s">
        <v>525</v>
      </c>
      <c r="G5352" s="141">
        <v>51500</v>
      </c>
      <c r="H5352" s="141">
        <v>57579</v>
      </c>
      <c r="I5352" s="234">
        <v>14</v>
      </c>
      <c r="J5352" s="235">
        <v>0.35897435897435898</v>
      </c>
      <c r="K5352" s="141">
        <v>63658</v>
      </c>
      <c r="L5352" s="146">
        <v>1</v>
      </c>
      <c r="M5352" s="139">
        <v>1</v>
      </c>
      <c r="N5352" s="167">
        <v>13</v>
      </c>
      <c r="O5352" s="79">
        <v>57679</v>
      </c>
      <c r="P5352" s="80"/>
    </row>
    <row r="5353" spans="1:24" s="236" customFormat="1">
      <c r="A5353" s="80" t="s">
        <v>225</v>
      </c>
      <c r="B5353" s="80" t="s">
        <v>3209</v>
      </c>
      <c r="C5353" s="250" t="s">
        <v>1104</v>
      </c>
      <c r="D5353" s="139" t="s">
        <v>300</v>
      </c>
      <c r="E5353" s="251" t="s">
        <v>306</v>
      </c>
      <c r="F5353" s="251" t="s">
        <v>525</v>
      </c>
      <c r="G5353" s="252">
        <v>45884.800000000003</v>
      </c>
      <c r="H5353" s="141">
        <v>57304</v>
      </c>
      <c r="I5353" s="234">
        <v>13</v>
      </c>
      <c r="J5353" s="235">
        <v>0.33333333333333331</v>
      </c>
      <c r="K5353" s="252">
        <v>68723.199999999997</v>
      </c>
      <c r="L5353" s="253">
        <v>1</v>
      </c>
      <c r="M5353" s="251">
        <v>1</v>
      </c>
      <c r="N5353" s="167">
        <v>16</v>
      </c>
      <c r="O5353" s="254">
        <v>52000</v>
      </c>
      <c r="P5353" s="255"/>
    </row>
    <row r="5354" spans="1:24" s="236" customFormat="1" ht="13.5">
      <c r="A5354" s="80" t="s">
        <v>209</v>
      </c>
      <c r="B5354" s="80" t="s">
        <v>3201</v>
      </c>
      <c r="C5354" s="223" t="s">
        <v>103</v>
      </c>
      <c r="D5354" s="139" t="s">
        <v>300</v>
      </c>
      <c r="E5354" s="305" t="s">
        <v>306</v>
      </c>
      <c r="F5354" s="139" t="s">
        <v>525</v>
      </c>
      <c r="G5354" s="271">
        <v>43929.599999999999</v>
      </c>
      <c r="H5354" s="141">
        <v>54922.399999999994</v>
      </c>
      <c r="I5354" s="234">
        <v>12</v>
      </c>
      <c r="J5354" s="235">
        <v>0.30769230769230771</v>
      </c>
      <c r="K5354" s="271">
        <v>65915.199999999997</v>
      </c>
      <c r="L5354" s="146">
        <v>1</v>
      </c>
      <c r="M5354" s="139">
        <v>1</v>
      </c>
      <c r="N5354" s="167">
        <v>25</v>
      </c>
      <c r="O5354" s="242">
        <v>45254.77</v>
      </c>
      <c r="P5354" s="80"/>
    </row>
    <row r="5355" spans="1:24" s="236" customFormat="1">
      <c r="A5355" s="80" t="s">
        <v>215</v>
      </c>
      <c r="B5355" s="80" t="s">
        <v>3199</v>
      </c>
      <c r="C5355" s="223" t="s">
        <v>5257</v>
      </c>
      <c r="D5355" s="139" t="s">
        <v>4026</v>
      </c>
      <c r="E5355" s="139" t="s">
        <v>301</v>
      </c>
      <c r="F5355" s="139" t="s">
        <v>525</v>
      </c>
      <c r="G5355" s="285">
        <v>41298</v>
      </c>
      <c r="H5355" s="141">
        <v>54720</v>
      </c>
      <c r="I5355" s="234">
        <v>11</v>
      </c>
      <c r="J5355" s="235">
        <v>0.28205128205128205</v>
      </c>
      <c r="K5355" s="285">
        <v>68142</v>
      </c>
      <c r="L5355" s="146">
        <v>1</v>
      </c>
      <c r="M5355" s="139">
        <v>1</v>
      </c>
      <c r="N5355" s="167">
        <v>30</v>
      </c>
      <c r="O5355" s="79">
        <v>41297.980000000003</v>
      </c>
      <c r="P5355" s="80"/>
    </row>
    <row r="5356" spans="1:24" s="236" customFormat="1">
      <c r="A5356" s="80" t="s">
        <v>279</v>
      </c>
      <c r="B5356" s="80" t="s">
        <v>3199</v>
      </c>
      <c r="C5356" s="223" t="s">
        <v>103</v>
      </c>
      <c r="D5356" s="139" t="s">
        <v>4026</v>
      </c>
      <c r="E5356" s="139" t="s">
        <v>306</v>
      </c>
      <c r="F5356" s="140" t="s">
        <v>2219</v>
      </c>
      <c r="G5356" s="141">
        <v>44379</v>
      </c>
      <c r="H5356" s="141">
        <v>54585.5</v>
      </c>
      <c r="I5356" s="234">
        <v>10</v>
      </c>
      <c r="J5356" s="235">
        <v>0.25641025641025639</v>
      </c>
      <c r="K5356" s="141">
        <v>64792</v>
      </c>
      <c r="L5356" s="146">
        <v>1</v>
      </c>
      <c r="M5356" s="139">
        <v>1</v>
      </c>
      <c r="N5356" s="167"/>
      <c r="O5356" s="244"/>
      <c r="P5356" s="80"/>
    </row>
    <row r="5357" spans="1:24" s="236" customFormat="1">
      <c r="A5357" s="80" t="s">
        <v>1722</v>
      </c>
      <c r="B5357" s="80" t="s">
        <v>3201</v>
      </c>
      <c r="C5357" s="223" t="s">
        <v>2771</v>
      </c>
      <c r="D5357" s="139" t="s">
        <v>4027</v>
      </c>
      <c r="E5357" s="139" t="s">
        <v>301</v>
      </c>
      <c r="F5357" s="140" t="s">
        <v>2219</v>
      </c>
      <c r="G5357" s="141">
        <v>42482</v>
      </c>
      <c r="H5357" s="141">
        <v>54166</v>
      </c>
      <c r="I5357" s="234">
        <v>9</v>
      </c>
      <c r="J5357" s="235">
        <v>0.23076923076923078</v>
      </c>
      <c r="K5357" s="141">
        <v>65850</v>
      </c>
      <c r="L5357" s="146">
        <v>1</v>
      </c>
      <c r="M5357" s="139">
        <v>1</v>
      </c>
      <c r="N5357" s="167">
        <v>18</v>
      </c>
      <c r="O5357" s="141">
        <v>51003.26</v>
      </c>
      <c r="P5357" s="80"/>
    </row>
    <row r="5358" spans="1:24" s="236" customFormat="1">
      <c r="A5358" s="80" t="s">
        <v>277</v>
      </c>
      <c r="B5358" s="80" t="s">
        <v>3201</v>
      </c>
      <c r="C5358" s="223" t="s">
        <v>1155</v>
      </c>
      <c r="D5358" s="139" t="s">
        <v>300</v>
      </c>
      <c r="E5358" s="139" t="s">
        <v>301</v>
      </c>
      <c r="F5358" s="139" t="s">
        <v>525</v>
      </c>
      <c r="G5358" s="141">
        <v>41705</v>
      </c>
      <c r="H5358" s="141">
        <v>53174</v>
      </c>
      <c r="I5358" s="234">
        <v>8</v>
      </c>
      <c r="J5358" s="235">
        <v>0.20512820512820512</v>
      </c>
      <c r="K5358" s="141">
        <v>64643</v>
      </c>
      <c r="L5358" s="146">
        <v>1</v>
      </c>
      <c r="M5358" s="139">
        <v>1</v>
      </c>
      <c r="N5358" s="167">
        <v>15</v>
      </c>
      <c r="O5358" s="79">
        <v>53174</v>
      </c>
      <c r="P5358" s="80"/>
    </row>
    <row r="5359" spans="1:24" s="236" customFormat="1">
      <c r="A5359" s="80" t="s">
        <v>3209</v>
      </c>
      <c r="B5359" s="80" t="s">
        <v>3209</v>
      </c>
      <c r="C5359" s="223" t="s">
        <v>1157</v>
      </c>
      <c r="D5359" s="139" t="s">
        <v>4026</v>
      </c>
      <c r="E5359" s="139" t="s">
        <v>301</v>
      </c>
      <c r="F5359" s="139"/>
      <c r="G5359" s="141">
        <v>40476.800000000003</v>
      </c>
      <c r="H5359" s="141">
        <v>52634.400000000001</v>
      </c>
      <c r="I5359" s="234">
        <v>7</v>
      </c>
      <c r="J5359" s="235">
        <v>0.17948717948717949</v>
      </c>
      <c r="K5359" s="141">
        <v>64792</v>
      </c>
      <c r="L5359" s="146"/>
      <c r="M5359" s="139">
        <v>1</v>
      </c>
      <c r="N5359" s="167">
        <v>26</v>
      </c>
      <c r="O5359" s="79">
        <v>45219.199999999997</v>
      </c>
      <c r="P5359" s="80"/>
      <c r="S5359" s="245"/>
      <c r="U5359" s="245"/>
      <c r="V5359" s="241"/>
      <c r="W5359" s="241"/>
      <c r="X5359" s="241"/>
    </row>
    <row r="5360" spans="1:24" s="236" customFormat="1">
      <c r="A5360" s="80" t="s">
        <v>3193</v>
      </c>
      <c r="B5360" s="80" t="s">
        <v>3235</v>
      </c>
      <c r="C5360" s="223" t="s">
        <v>5258</v>
      </c>
      <c r="D5360" s="139" t="s">
        <v>4026</v>
      </c>
      <c r="E5360" s="139" t="s">
        <v>306</v>
      </c>
      <c r="F5360" s="139" t="s">
        <v>525</v>
      </c>
      <c r="G5360" s="141">
        <v>39561.599999999999</v>
      </c>
      <c r="H5360" s="141">
        <v>51396.800000000003</v>
      </c>
      <c r="I5360" s="234">
        <v>6</v>
      </c>
      <c r="J5360" s="235">
        <v>0.15384615384615385</v>
      </c>
      <c r="K5360" s="141">
        <v>63232</v>
      </c>
      <c r="L5360" s="146">
        <v>3</v>
      </c>
      <c r="M5360" s="139">
        <v>3</v>
      </c>
      <c r="N5360" s="167">
        <v>28</v>
      </c>
      <c r="O5360" s="79">
        <v>43805</v>
      </c>
      <c r="P5360" s="80"/>
      <c r="U5360" s="245"/>
    </row>
    <row r="5361" spans="1:18" s="236" customFormat="1">
      <c r="A5361" s="80" t="s">
        <v>3338</v>
      </c>
      <c r="B5361" s="80" t="s">
        <v>3238</v>
      </c>
      <c r="C5361" s="223" t="s">
        <v>1148</v>
      </c>
      <c r="D5361" s="139" t="s">
        <v>300</v>
      </c>
      <c r="E5361" s="139" t="s">
        <v>306</v>
      </c>
      <c r="F5361" s="139" t="s">
        <v>525</v>
      </c>
      <c r="G5361" s="141">
        <v>39192.61</v>
      </c>
      <c r="H5361" s="141">
        <v>50949.599999999999</v>
      </c>
      <c r="I5361" s="234">
        <v>5</v>
      </c>
      <c r="J5361" s="235">
        <v>0.12820512820512819</v>
      </c>
      <c r="K5361" s="141">
        <v>62706.59</v>
      </c>
      <c r="L5361" s="146">
        <v>1</v>
      </c>
      <c r="M5361" s="139">
        <v>0</v>
      </c>
      <c r="N5361" s="167"/>
      <c r="O5361" s="244"/>
      <c r="P5361" s="80"/>
    </row>
    <row r="5362" spans="1:18" s="236" customFormat="1">
      <c r="A5362" s="80" t="s">
        <v>282</v>
      </c>
      <c r="B5362" s="80" t="s">
        <v>3199</v>
      </c>
      <c r="C5362" s="223" t="s">
        <v>1156</v>
      </c>
      <c r="D5362" s="139" t="s">
        <v>4026</v>
      </c>
      <c r="E5362" s="139" t="s">
        <v>301</v>
      </c>
      <c r="F5362" s="140" t="s">
        <v>2219</v>
      </c>
      <c r="G5362" s="141">
        <v>39033</v>
      </c>
      <c r="H5362" s="141">
        <v>49213</v>
      </c>
      <c r="I5362" s="234">
        <v>4</v>
      </c>
      <c r="J5362" s="235">
        <v>0.10256410256410256</v>
      </c>
      <c r="K5362" s="141">
        <v>59393</v>
      </c>
      <c r="L5362" s="146">
        <v>4</v>
      </c>
      <c r="M5362" s="146">
        <v>4</v>
      </c>
      <c r="N5362" s="167"/>
      <c r="O5362" s="144"/>
      <c r="P5362" s="213"/>
    </row>
    <row r="5363" spans="1:18" s="236" customFormat="1">
      <c r="A5363" s="80" t="s">
        <v>272</v>
      </c>
      <c r="B5363" s="80" t="s">
        <v>3189</v>
      </c>
      <c r="C5363" s="223" t="s">
        <v>1157</v>
      </c>
      <c r="D5363" s="139" t="s">
        <v>4026</v>
      </c>
      <c r="E5363" s="139" t="s">
        <v>301</v>
      </c>
      <c r="F5363" s="139" t="s">
        <v>525</v>
      </c>
      <c r="G5363" s="271">
        <v>37585.599999999999</v>
      </c>
      <c r="H5363" s="141">
        <v>48401.599999999999</v>
      </c>
      <c r="I5363" s="234">
        <v>3</v>
      </c>
      <c r="J5363" s="235">
        <v>7.6923076923076927E-2</v>
      </c>
      <c r="K5363" s="271">
        <v>59217.599999999999</v>
      </c>
      <c r="L5363" s="146">
        <v>1</v>
      </c>
      <c r="M5363" s="146">
        <v>0</v>
      </c>
      <c r="N5363" s="167">
        <v>31</v>
      </c>
      <c r="O5363" s="242">
        <v>37585.599999999999</v>
      </c>
      <c r="P5363" s="272"/>
      <c r="R5363" s="241"/>
    </row>
    <row r="5364" spans="1:18" s="236" customFormat="1">
      <c r="A5364" s="80" t="s">
        <v>214</v>
      </c>
      <c r="B5364" s="80" t="s">
        <v>3199</v>
      </c>
      <c r="C5364" s="223" t="s">
        <v>5127</v>
      </c>
      <c r="D5364" s="139" t="s">
        <v>4026</v>
      </c>
      <c r="E5364" s="139" t="s">
        <v>306</v>
      </c>
      <c r="F5364" s="139" t="s">
        <v>525</v>
      </c>
      <c r="G5364" s="141">
        <v>37800</v>
      </c>
      <c r="H5364" s="141">
        <v>48060</v>
      </c>
      <c r="I5364" s="234">
        <v>2</v>
      </c>
      <c r="J5364" s="235">
        <v>5.128205128205128E-2</v>
      </c>
      <c r="K5364" s="141">
        <v>58320</v>
      </c>
      <c r="L5364" s="146"/>
      <c r="M5364" s="139">
        <v>3</v>
      </c>
      <c r="N5364" s="167">
        <v>29</v>
      </c>
      <c r="O5364" s="79">
        <v>43113.26</v>
      </c>
      <c r="P5364" s="80"/>
    </row>
    <row r="5365" spans="1:18" s="236" customFormat="1">
      <c r="A5365" s="80" t="s">
        <v>1743</v>
      </c>
      <c r="B5365" s="80" t="s">
        <v>3251</v>
      </c>
      <c r="C5365" s="223" t="s">
        <v>2772</v>
      </c>
      <c r="D5365" s="139" t="s">
        <v>4026</v>
      </c>
      <c r="E5365" s="139" t="s">
        <v>301</v>
      </c>
      <c r="F5365" s="139" t="s">
        <v>525</v>
      </c>
      <c r="G5365" s="141">
        <v>30971.200000000001</v>
      </c>
      <c r="H5365" s="141">
        <v>39488.800000000003</v>
      </c>
      <c r="I5365" s="234">
        <v>1</v>
      </c>
      <c r="J5365" s="235">
        <v>2.564102564102564E-2</v>
      </c>
      <c r="K5365" s="141">
        <v>48006.400000000001</v>
      </c>
      <c r="L5365" s="146">
        <v>1</v>
      </c>
      <c r="M5365" s="139">
        <v>1</v>
      </c>
      <c r="N5365" s="167">
        <v>32</v>
      </c>
      <c r="O5365" s="79">
        <v>33849.919999999998</v>
      </c>
      <c r="P5365" s="80"/>
    </row>
    <row r="5366" spans="1:18" ht="20.25">
      <c r="A5366" s="405" t="s">
        <v>103</v>
      </c>
      <c r="B5366" s="405"/>
      <c r="C5366" s="405"/>
      <c r="D5366" s="228"/>
      <c r="E5366" s="228"/>
      <c r="F5366" s="228"/>
      <c r="G5366" s="130"/>
      <c r="H5366" s="130"/>
      <c r="I5366" s="229"/>
      <c r="J5366" s="132"/>
      <c r="K5366" s="130"/>
      <c r="L5366" s="230"/>
      <c r="M5366" s="230"/>
      <c r="N5366" s="230"/>
      <c r="O5366" s="130"/>
      <c r="P5366" s="134"/>
    </row>
    <row r="5367" spans="1:18" ht="18">
      <c r="A5367" s="61" t="s">
        <v>517</v>
      </c>
      <c r="B5367" s="62" t="s">
        <v>243</v>
      </c>
      <c r="C5367" s="61" t="s">
        <v>233</v>
      </c>
      <c r="D5367" s="61" t="s">
        <v>289</v>
      </c>
      <c r="E5367" s="61" t="s">
        <v>518</v>
      </c>
      <c r="F5367" s="61" t="s">
        <v>519</v>
      </c>
      <c r="G5367" s="63" t="s">
        <v>236</v>
      </c>
      <c r="H5367" s="63" t="s">
        <v>237</v>
      </c>
      <c r="I5367" s="232"/>
      <c r="J5367" s="233" t="s">
        <v>520</v>
      </c>
      <c r="K5367" s="63" t="s">
        <v>238</v>
      </c>
      <c r="L5367" s="61" t="s">
        <v>521</v>
      </c>
      <c r="M5367" s="64" t="s">
        <v>522</v>
      </c>
      <c r="N5367" s="64" t="s">
        <v>523</v>
      </c>
      <c r="O5367" s="65" t="s">
        <v>524</v>
      </c>
      <c r="P5367" s="61" t="s">
        <v>240</v>
      </c>
    </row>
    <row r="5368" spans="1:18" s="236" customFormat="1">
      <c r="A5368" s="80" t="s">
        <v>3223</v>
      </c>
      <c r="B5368" s="80" t="s">
        <v>3201</v>
      </c>
      <c r="C5368" s="223" t="s">
        <v>1150</v>
      </c>
      <c r="D5368" s="139" t="s">
        <v>4026</v>
      </c>
      <c r="E5368" s="139" t="s">
        <v>301</v>
      </c>
      <c r="F5368" s="140" t="s">
        <v>365</v>
      </c>
      <c r="G5368" s="141"/>
      <c r="H5368" s="141"/>
      <c r="I5368" s="234"/>
      <c r="J5368" s="235"/>
      <c r="K5368" s="141"/>
      <c r="L5368" s="146">
        <v>1</v>
      </c>
      <c r="M5368" s="139">
        <v>1</v>
      </c>
      <c r="N5368" s="167">
        <v>12</v>
      </c>
      <c r="O5368" s="208">
        <v>58198.400000000001</v>
      </c>
      <c r="P5368" s="80"/>
    </row>
    <row r="5369" spans="1:18" s="236" customFormat="1">
      <c r="A5369" s="80"/>
      <c r="B5369" s="80"/>
      <c r="C5369" s="223"/>
      <c r="D5369" s="139"/>
      <c r="E5369" s="139"/>
      <c r="F5369" s="139"/>
      <c r="G5369" s="141"/>
      <c r="H5369" s="141"/>
      <c r="I5369" s="234"/>
      <c r="J5369" s="235"/>
      <c r="K5369" s="141"/>
      <c r="L5369" s="146"/>
      <c r="M5369" s="139"/>
      <c r="N5369" s="139"/>
      <c r="O5369" s="79"/>
      <c r="P5369" s="256"/>
      <c r="R5369" s="241"/>
    </row>
    <row r="5370" spans="1:18" s="236" customFormat="1">
      <c r="A5370" s="80"/>
      <c r="B5370" s="80"/>
      <c r="C5370" s="223"/>
      <c r="D5370" s="139"/>
      <c r="E5370" s="139"/>
      <c r="F5370" s="66"/>
      <c r="G5370" s="14" t="s">
        <v>236</v>
      </c>
      <c r="H5370" s="15" t="s">
        <v>237</v>
      </c>
      <c r="I5370" s="259"/>
      <c r="J5370" s="260"/>
      <c r="K5370" s="67" t="s">
        <v>238</v>
      </c>
      <c r="L5370" s="261"/>
      <c r="M5370" s="261"/>
      <c r="N5370" s="261"/>
      <c r="O5370" s="262"/>
      <c r="P5370" s="256"/>
      <c r="R5370" s="241"/>
    </row>
    <row r="5371" spans="1:18" s="236" customFormat="1">
      <c r="A5371" s="80"/>
      <c r="B5371" s="80"/>
      <c r="C5371" s="223"/>
      <c r="D5371" s="139"/>
      <c r="E5371" s="139"/>
      <c r="F5371" s="68" t="s">
        <v>253</v>
      </c>
      <c r="G5371" s="16">
        <v>48389.537020637523</v>
      </c>
      <c r="H5371" s="16">
        <v>62386.176104846294</v>
      </c>
      <c r="I5371" s="259"/>
      <c r="J5371" s="260"/>
      <c r="K5371" s="16">
        <v>76382.81518905508</v>
      </c>
      <c r="L5371" s="261"/>
      <c r="M5371" s="261"/>
      <c r="N5371" s="261"/>
      <c r="O5371" s="262"/>
      <c r="P5371" s="256"/>
      <c r="R5371" s="241"/>
    </row>
    <row r="5372" spans="1:18" s="236" customFormat="1">
      <c r="A5372" s="80"/>
      <c r="B5372" s="80"/>
      <c r="C5372" s="223"/>
      <c r="D5372" s="139"/>
      <c r="E5372" s="139"/>
      <c r="F5372" s="68" t="s">
        <v>254</v>
      </c>
      <c r="G5372" s="16">
        <v>52024.597999999998</v>
      </c>
      <c r="H5372" s="16">
        <v>67495.258840781244</v>
      </c>
      <c r="I5372" s="259"/>
      <c r="J5372" s="260"/>
      <c r="K5372" s="16">
        <v>83127.245750000002</v>
      </c>
      <c r="L5372" s="261"/>
      <c r="M5372" s="261"/>
      <c r="N5372" s="261"/>
      <c r="O5372" s="262"/>
      <c r="P5372" s="256"/>
      <c r="R5372" s="241"/>
    </row>
    <row r="5373" spans="1:18" s="236" customFormat="1">
      <c r="A5373" s="80"/>
      <c r="B5373" s="80"/>
      <c r="C5373" s="223"/>
      <c r="D5373" s="139"/>
      <c r="E5373" s="139"/>
      <c r="F5373" s="68" t="s">
        <v>255</v>
      </c>
      <c r="G5373" s="16">
        <v>42332.2</v>
      </c>
      <c r="H5373" s="16">
        <v>54652.75</v>
      </c>
      <c r="I5373" s="259"/>
      <c r="J5373" s="260"/>
      <c r="K5373" s="16">
        <v>65321</v>
      </c>
      <c r="L5373" s="261"/>
      <c r="M5373" s="261"/>
      <c r="N5373" s="261"/>
      <c r="O5373" s="262"/>
      <c r="P5373" s="256"/>
      <c r="R5373" s="241"/>
    </row>
    <row r="5374" spans="1:18" s="236" customFormat="1">
      <c r="A5374" s="80"/>
      <c r="B5374" s="80"/>
      <c r="C5374" s="223"/>
      <c r="D5374" s="139"/>
      <c r="E5374" s="139"/>
      <c r="F5374" s="68" t="s">
        <v>256</v>
      </c>
      <c r="G5374" s="16">
        <v>47148.9</v>
      </c>
      <c r="H5374" s="16">
        <v>60278.400000000001</v>
      </c>
      <c r="I5374" s="259"/>
      <c r="J5374" s="260"/>
      <c r="K5374" s="16">
        <v>74297.600000000006</v>
      </c>
      <c r="L5374" s="261"/>
      <c r="M5374" s="261"/>
      <c r="N5374" s="261"/>
      <c r="O5374" s="262"/>
      <c r="P5374" s="256"/>
      <c r="R5374" s="241"/>
    </row>
    <row r="5375" spans="1:18" s="236" customFormat="1">
      <c r="A5375" s="80"/>
      <c r="B5375" s="80"/>
      <c r="C5375" s="223"/>
      <c r="D5375" s="139"/>
      <c r="E5375" s="139"/>
      <c r="F5375" s="68"/>
      <c r="G5375" s="16"/>
      <c r="H5375" s="16"/>
      <c r="I5375" s="259"/>
      <c r="J5375" s="260"/>
      <c r="K5375" s="16"/>
      <c r="L5375" s="261"/>
      <c r="M5375" s="261"/>
      <c r="N5375" s="261"/>
      <c r="O5375" s="262"/>
      <c r="P5375" s="256"/>
      <c r="R5375" s="241"/>
    </row>
    <row r="5376" spans="1:18" s="236" customFormat="1">
      <c r="A5376" s="80"/>
      <c r="B5376" s="80"/>
      <c r="C5376" s="223"/>
      <c r="D5376" s="139"/>
      <c r="E5376" s="139"/>
      <c r="F5376" s="68"/>
      <c r="G5376" s="16"/>
      <c r="H5376" s="69"/>
      <c r="I5376" s="263"/>
      <c r="J5376" s="406" t="s">
        <v>257</v>
      </c>
      <c r="K5376" s="406"/>
      <c r="L5376" s="406"/>
      <c r="M5376" s="406"/>
      <c r="N5376" s="406"/>
      <c r="O5376" s="406"/>
      <c r="P5376" s="256"/>
      <c r="R5376" s="241"/>
    </row>
    <row r="5377" spans="1:21" s="236" customFormat="1">
      <c r="A5377" s="80"/>
      <c r="B5377" s="80"/>
      <c r="C5377" s="223"/>
      <c r="D5377" s="139"/>
      <c r="E5377" s="139"/>
      <c r="F5377" s="68"/>
      <c r="G5377" s="16"/>
      <c r="H5377" s="70"/>
      <c r="I5377" s="264"/>
      <c r="J5377" s="265" t="s">
        <v>258</v>
      </c>
      <c r="K5377" s="71">
        <v>60730.799999999996</v>
      </c>
      <c r="L5377" s="266"/>
      <c r="M5377" s="407" t="s">
        <v>259</v>
      </c>
      <c r="N5377" s="407"/>
      <c r="O5377" s="72">
        <v>54088.513216145831</v>
      </c>
      <c r="P5377" s="256"/>
      <c r="R5377" s="241"/>
    </row>
    <row r="5378" spans="1:21" s="236" customFormat="1">
      <c r="A5378" s="80"/>
      <c r="B5378" s="80"/>
      <c r="C5378" s="223"/>
      <c r="D5378" s="139"/>
      <c r="E5378" s="139"/>
      <c r="F5378" s="261"/>
      <c r="G5378" s="262"/>
      <c r="H5378" s="70"/>
      <c r="I5378" s="264"/>
      <c r="J5378" s="265" t="s">
        <v>260</v>
      </c>
      <c r="K5378" s="71">
        <v>46323.692499999997</v>
      </c>
      <c r="L5378" s="266"/>
      <c r="M5378" s="407" t="s">
        <v>537</v>
      </c>
      <c r="N5378" s="407"/>
      <c r="O5378" s="72">
        <v>50005.221526595735</v>
      </c>
      <c r="P5378" s="256"/>
      <c r="R5378" s="241"/>
    </row>
    <row r="5379" spans="1:21" s="236" customFormat="1">
      <c r="A5379" s="80"/>
      <c r="B5379" s="80"/>
      <c r="C5379" s="223"/>
      <c r="D5379" s="139"/>
      <c r="E5379" s="139"/>
      <c r="F5379" s="139"/>
      <c r="G5379" s="141"/>
      <c r="H5379" s="141"/>
      <c r="I5379" s="234"/>
      <c r="J5379" s="235"/>
      <c r="K5379" s="141"/>
      <c r="L5379" s="146"/>
      <c r="M5379" s="139"/>
      <c r="N5379" s="139"/>
      <c r="O5379" s="79"/>
      <c r="P5379" s="256"/>
      <c r="R5379" s="241"/>
    </row>
    <row r="5380" spans="1:21" ht="20.25">
      <c r="A5380" s="405" t="s">
        <v>104</v>
      </c>
      <c r="B5380" s="405"/>
      <c r="C5380" s="405"/>
      <c r="D5380" s="228"/>
      <c r="E5380" s="228"/>
      <c r="F5380" s="228"/>
      <c r="G5380" s="130"/>
      <c r="H5380" s="130"/>
      <c r="I5380" s="229"/>
      <c r="J5380" s="132"/>
      <c r="K5380" s="130"/>
      <c r="L5380" s="230"/>
      <c r="M5380" s="230"/>
      <c r="N5380" s="230"/>
      <c r="O5380" s="130"/>
      <c r="P5380" s="134"/>
    </row>
    <row r="5381" spans="1:21" ht="18">
      <c r="A5381" s="61" t="s">
        <v>517</v>
      </c>
      <c r="B5381" s="62" t="s">
        <v>243</v>
      </c>
      <c r="C5381" s="61" t="s">
        <v>233</v>
      </c>
      <c r="D5381" s="61" t="s">
        <v>289</v>
      </c>
      <c r="E5381" s="61" t="s">
        <v>518</v>
      </c>
      <c r="F5381" s="61" t="s">
        <v>519</v>
      </c>
      <c r="G5381" s="63" t="s">
        <v>236</v>
      </c>
      <c r="H5381" s="63" t="s">
        <v>237</v>
      </c>
      <c r="I5381" s="232"/>
      <c r="J5381" s="233" t="s">
        <v>520</v>
      </c>
      <c r="K5381" s="63" t="s">
        <v>238</v>
      </c>
      <c r="L5381" s="61" t="s">
        <v>521</v>
      </c>
      <c r="M5381" s="64" t="s">
        <v>522</v>
      </c>
      <c r="N5381" s="64" t="s">
        <v>523</v>
      </c>
      <c r="O5381" s="65" t="s">
        <v>524</v>
      </c>
      <c r="P5381" s="61" t="s">
        <v>240</v>
      </c>
    </row>
    <row r="5382" spans="1:21" s="236" customFormat="1">
      <c r="A5382" s="80" t="s">
        <v>3241</v>
      </c>
      <c r="B5382" s="80" t="s">
        <v>3213</v>
      </c>
      <c r="C5382" s="223" t="s">
        <v>1126</v>
      </c>
      <c r="D5382" s="139" t="s">
        <v>300</v>
      </c>
      <c r="E5382" s="139"/>
      <c r="F5382" s="139" t="s">
        <v>525</v>
      </c>
      <c r="G5382" s="141">
        <v>41339.74</v>
      </c>
      <c r="H5382" s="141">
        <v>54480.53</v>
      </c>
      <c r="I5382" s="234">
        <v>20</v>
      </c>
      <c r="J5382" s="235">
        <v>1</v>
      </c>
      <c r="K5382" s="141">
        <v>67621.320000000007</v>
      </c>
      <c r="L5382" s="146">
        <v>0</v>
      </c>
      <c r="M5382" s="139">
        <v>0</v>
      </c>
      <c r="N5382" s="167"/>
      <c r="O5382" s="244"/>
      <c r="P5382" s="80"/>
    </row>
    <row r="5383" spans="1:21" s="236" customFormat="1">
      <c r="A5383" s="80" t="s">
        <v>1723</v>
      </c>
      <c r="B5383" s="80" t="s">
        <v>3199</v>
      </c>
      <c r="C5383" s="223" t="s">
        <v>2773</v>
      </c>
      <c r="D5383" s="139" t="s">
        <v>4027</v>
      </c>
      <c r="E5383" s="139" t="s">
        <v>306</v>
      </c>
      <c r="F5383" s="140" t="s">
        <v>2219</v>
      </c>
      <c r="G5383" s="141">
        <v>38103.222600000001</v>
      </c>
      <c r="H5383" s="141">
        <v>45314.005400000002</v>
      </c>
      <c r="I5383" s="234">
        <v>19</v>
      </c>
      <c r="J5383" s="235">
        <v>0.95</v>
      </c>
      <c r="K5383" s="141">
        <v>52524.788200000003</v>
      </c>
      <c r="L5383" s="146">
        <v>8</v>
      </c>
      <c r="M5383" s="139">
        <v>7</v>
      </c>
      <c r="N5383" s="167">
        <v>2</v>
      </c>
      <c r="O5383" s="79">
        <v>45314.005400000002</v>
      </c>
      <c r="P5383" s="80"/>
    </row>
    <row r="5384" spans="1:21" s="236" customFormat="1">
      <c r="A5384" s="80" t="s">
        <v>1733</v>
      </c>
      <c r="B5384" s="80" t="s">
        <v>3213</v>
      </c>
      <c r="C5384" s="223" t="s">
        <v>5259</v>
      </c>
      <c r="D5384" s="139" t="s">
        <v>4027</v>
      </c>
      <c r="E5384" s="139" t="s">
        <v>301</v>
      </c>
      <c r="F5384" s="140" t="s">
        <v>2219</v>
      </c>
      <c r="G5384" s="141">
        <v>33825.760000000002</v>
      </c>
      <c r="H5384" s="141">
        <v>44279.09</v>
      </c>
      <c r="I5384" s="234">
        <v>18</v>
      </c>
      <c r="J5384" s="235">
        <v>0.9</v>
      </c>
      <c r="K5384" s="141">
        <v>54732.42</v>
      </c>
      <c r="L5384" s="146">
        <v>2</v>
      </c>
      <c r="M5384" s="139">
        <v>1</v>
      </c>
      <c r="N5384" s="167">
        <v>10</v>
      </c>
      <c r="O5384" s="79">
        <v>33825.760000000002</v>
      </c>
      <c r="P5384" s="80"/>
    </row>
    <row r="5385" spans="1:21" s="236" customFormat="1">
      <c r="A5385" s="80" t="s">
        <v>212</v>
      </c>
      <c r="B5385" s="80" t="s">
        <v>3199</v>
      </c>
      <c r="C5385" s="224" t="s">
        <v>1126</v>
      </c>
      <c r="D5385" s="139" t="s">
        <v>4026</v>
      </c>
      <c r="E5385" s="167" t="s">
        <v>301</v>
      </c>
      <c r="F5385" s="167" t="s">
        <v>525</v>
      </c>
      <c r="G5385" s="156">
        <v>32739.200000000001</v>
      </c>
      <c r="H5385" s="141">
        <v>41704</v>
      </c>
      <c r="I5385" s="234">
        <v>17</v>
      </c>
      <c r="J5385" s="235">
        <v>0.85</v>
      </c>
      <c r="K5385" s="156">
        <v>50668.800000000003</v>
      </c>
      <c r="L5385" s="240">
        <v>8</v>
      </c>
      <c r="M5385" s="167">
        <v>8</v>
      </c>
      <c r="N5385" s="167">
        <v>11</v>
      </c>
      <c r="O5385" s="85">
        <v>32981.46</v>
      </c>
      <c r="P5385" s="287"/>
    </row>
    <row r="5386" spans="1:21" s="236" customFormat="1">
      <c r="A5386" s="80" t="s">
        <v>216</v>
      </c>
      <c r="B5386" s="80" t="s">
        <v>3199</v>
      </c>
      <c r="C5386" s="224" t="s">
        <v>1125</v>
      </c>
      <c r="D5386" s="167" t="s">
        <v>4026</v>
      </c>
      <c r="E5386" s="239" t="s">
        <v>306</v>
      </c>
      <c r="F5386" s="140" t="s">
        <v>2219</v>
      </c>
      <c r="G5386" s="85">
        <v>34402.992000000006</v>
      </c>
      <c r="H5386" s="141">
        <v>41405.520000000004</v>
      </c>
      <c r="I5386" s="234">
        <v>16</v>
      </c>
      <c r="J5386" s="235">
        <v>0.8</v>
      </c>
      <c r="K5386" s="85">
        <v>48408.047999999995</v>
      </c>
      <c r="L5386" s="240">
        <v>1</v>
      </c>
      <c r="M5386" s="167"/>
      <c r="N5386" s="167">
        <v>1</v>
      </c>
      <c r="O5386" s="85">
        <v>48408.05</v>
      </c>
      <c r="P5386" s="182"/>
    </row>
    <row r="5387" spans="1:21" s="236" customFormat="1">
      <c r="A5387" s="80" t="s">
        <v>3267</v>
      </c>
      <c r="B5387" s="80" t="s">
        <v>3267</v>
      </c>
      <c r="C5387" s="223" t="s">
        <v>5201</v>
      </c>
      <c r="D5387" s="139"/>
      <c r="E5387" s="139"/>
      <c r="F5387" s="139"/>
      <c r="G5387" s="141">
        <v>29452.799999999999</v>
      </c>
      <c r="H5387" s="141">
        <v>41163.199999999997</v>
      </c>
      <c r="I5387" s="234">
        <v>15</v>
      </c>
      <c r="J5387" s="235">
        <v>0.75</v>
      </c>
      <c r="K5387" s="141">
        <v>52873.599999999999</v>
      </c>
      <c r="L5387" s="146"/>
      <c r="M5387" s="139"/>
      <c r="N5387" s="167"/>
      <c r="O5387" s="244"/>
      <c r="P5387" s="80"/>
      <c r="S5387" s="241"/>
      <c r="T5387" s="241"/>
      <c r="U5387" s="241"/>
    </row>
    <row r="5388" spans="1:21" s="236" customFormat="1">
      <c r="A5388" s="80" t="s">
        <v>3191</v>
      </c>
      <c r="B5388" s="80" t="s">
        <v>3199</v>
      </c>
      <c r="C5388" s="223" t="s">
        <v>1160</v>
      </c>
      <c r="D5388" s="139" t="s">
        <v>4026</v>
      </c>
      <c r="E5388" s="139" t="s">
        <v>301</v>
      </c>
      <c r="F5388" s="140" t="s">
        <v>2219</v>
      </c>
      <c r="G5388" s="141">
        <v>29972.799999999999</v>
      </c>
      <c r="H5388" s="141">
        <v>40965.599999999999</v>
      </c>
      <c r="I5388" s="234">
        <v>14</v>
      </c>
      <c r="J5388" s="235">
        <v>0.7</v>
      </c>
      <c r="K5388" s="141">
        <v>51958.400000000001</v>
      </c>
      <c r="L5388" s="146"/>
      <c r="M5388" s="139">
        <v>808</v>
      </c>
      <c r="N5388" s="167">
        <v>3</v>
      </c>
      <c r="O5388" s="242">
        <v>41261.120000000003</v>
      </c>
      <c r="P5388" s="80"/>
    </row>
    <row r="5389" spans="1:21" s="236" customFormat="1">
      <c r="A5389" s="80" t="s">
        <v>1713</v>
      </c>
      <c r="B5389" s="80" t="s">
        <v>3199</v>
      </c>
      <c r="C5389" s="223" t="s">
        <v>1126</v>
      </c>
      <c r="D5389" s="139" t="s">
        <v>4026</v>
      </c>
      <c r="E5389" s="139" t="s">
        <v>301</v>
      </c>
      <c r="F5389" s="140" t="s">
        <v>2219</v>
      </c>
      <c r="G5389" s="141">
        <v>31572.33</v>
      </c>
      <c r="H5389" s="141">
        <v>40254.714999999997</v>
      </c>
      <c r="I5389" s="234">
        <v>13</v>
      </c>
      <c r="J5389" s="235">
        <v>0.65</v>
      </c>
      <c r="K5389" s="141">
        <v>48937.1</v>
      </c>
      <c r="L5389" s="146">
        <v>10</v>
      </c>
      <c r="M5389" s="139">
        <v>8</v>
      </c>
      <c r="N5389" s="167">
        <v>4</v>
      </c>
      <c r="O5389" s="79">
        <v>39623</v>
      </c>
      <c r="P5389" s="80"/>
    </row>
    <row r="5390" spans="1:21" s="236" customFormat="1" ht="22.5">
      <c r="A5390" s="80" t="s">
        <v>206</v>
      </c>
      <c r="B5390" s="80" t="s">
        <v>3201</v>
      </c>
      <c r="C5390" s="223" t="s">
        <v>5260</v>
      </c>
      <c r="D5390" s="167" t="s">
        <v>4026</v>
      </c>
      <c r="E5390" s="139" t="s">
        <v>301</v>
      </c>
      <c r="F5390" s="139" t="s">
        <v>525</v>
      </c>
      <c r="G5390" s="141">
        <v>31400.1</v>
      </c>
      <c r="H5390" s="141">
        <v>40045.410000000003</v>
      </c>
      <c r="I5390" s="234">
        <v>12</v>
      </c>
      <c r="J5390" s="235">
        <v>0.6</v>
      </c>
      <c r="K5390" s="141">
        <v>48690.720000000001</v>
      </c>
      <c r="L5390" s="146">
        <v>2</v>
      </c>
      <c r="M5390" s="139">
        <v>2</v>
      </c>
      <c r="N5390" s="167">
        <v>7</v>
      </c>
      <c r="O5390" s="79">
        <v>34642</v>
      </c>
      <c r="P5390" s="80"/>
    </row>
    <row r="5391" spans="1:21" s="236" customFormat="1">
      <c r="A5391" s="80" t="s">
        <v>222</v>
      </c>
      <c r="B5391" s="80" t="s">
        <v>3199</v>
      </c>
      <c r="C5391" s="223" t="s">
        <v>1126</v>
      </c>
      <c r="D5391" s="139" t="s">
        <v>4026</v>
      </c>
      <c r="E5391" s="139" t="s">
        <v>301</v>
      </c>
      <c r="F5391" s="140" t="s">
        <v>2219</v>
      </c>
      <c r="G5391" s="141">
        <v>31919</v>
      </c>
      <c r="H5391" s="141">
        <v>39298.5</v>
      </c>
      <c r="I5391" s="234">
        <v>11</v>
      </c>
      <c r="J5391" s="235">
        <v>0.55000000000000004</v>
      </c>
      <c r="K5391" s="141">
        <v>46678</v>
      </c>
      <c r="L5391" s="146">
        <v>7</v>
      </c>
      <c r="M5391" s="139">
        <v>7</v>
      </c>
      <c r="N5391" s="167">
        <v>9</v>
      </c>
      <c r="O5391" s="79">
        <v>33943</v>
      </c>
      <c r="P5391" s="80" t="s">
        <v>5261</v>
      </c>
      <c r="R5391" s="241"/>
    </row>
    <row r="5392" spans="1:21" s="236" customFormat="1" ht="22.5">
      <c r="A5392" s="80" t="s">
        <v>3200</v>
      </c>
      <c r="B5392" s="80" t="s">
        <v>3201</v>
      </c>
      <c r="C5392" s="223" t="s">
        <v>5262</v>
      </c>
      <c r="D5392" s="139" t="s">
        <v>4027</v>
      </c>
      <c r="E5392" s="139" t="s">
        <v>306</v>
      </c>
      <c r="F5392" s="140" t="s">
        <v>2219</v>
      </c>
      <c r="G5392" s="141">
        <v>27505</v>
      </c>
      <c r="H5392" s="141">
        <v>38613</v>
      </c>
      <c r="I5392" s="234">
        <v>10</v>
      </c>
      <c r="J5392" s="235">
        <v>0.5</v>
      </c>
      <c r="K5392" s="141">
        <v>49721</v>
      </c>
      <c r="L5392" s="146"/>
      <c r="M5392" s="139">
        <v>652</v>
      </c>
      <c r="N5392" s="167">
        <v>13</v>
      </c>
      <c r="O5392" s="79">
        <v>30298</v>
      </c>
      <c r="P5392" s="80"/>
    </row>
    <row r="5393" spans="1:30" s="236" customFormat="1">
      <c r="A5393" s="80" t="s">
        <v>224</v>
      </c>
      <c r="B5393" s="80" t="s">
        <v>3201</v>
      </c>
      <c r="C5393" s="223" t="s">
        <v>1126</v>
      </c>
      <c r="D5393" s="139" t="s">
        <v>4026</v>
      </c>
      <c r="E5393" s="139" t="s">
        <v>301</v>
      </c>
      <c r="F5393" s="140" t="s">
        <v>2219</v>
      </c>
      <c r="G5393" s="141">
        <v>30803.930107128093</v>
      </c>
      <c r="H5393" s="141">
        <v>38508.069575638117</v>
      </c>
      <c r="I5393" s="234">
        <v>9</v>
      </c>
      <c r="J5393" s="235">
        <v>0.45</v>
      </c>
      <c r="K5393" s="141">
        <v>46212.209044148134</v>
      </c>
      <c r="L5393" s="146">
        <v>1</v>
      </c>
      <c r="M5393" s="139">
        <v>2</v>
      </c>
      <c r="N5393" s="167">
        <v>16</v>
      </c>
      <c r="O5393" s="79">
        <v>24688.16948</v>
      </c>
      <c r="P5393" s="80"/>
    </row>
    <row r="5394" spans="1:30" s="236" customFormat="1">
      <c r="A5394" s="80" t="s">
        <v>214</v>
      </c>
      <c r="B5394" s="80" t="s">
        <v>3199</v>
      </c>
      <c r="C5394" s="223" t="s">
        <v>1159</v>
      </c>
      <c r="D5394" s="139" t="s">
        <v>4026</v>
      </c>
      <c r="E5394" s="139" t="s">
        <v>301</v>
      </c>
      <c r="F5394" s="139" t="s">
        <v>525</v>
      </c>
      <c r="G5394" s="141">
        <v>30240</v>
      </c>
      <c r="H5394" s="141">
        <v>37800</v>
      </c>
      <c r="I5394" s="234">
        <v>8</v>
      </c>
      <c r="J5394" s="235">
        <v>0.4</v>
      </c>
      <c r="K5394" s="141">
        <v>45360</v>
      </c>
      <c r="L5394" s="146"/>
      <c r="M5394" s="139">
        <v>1</v>
      </c>
      <c r="N5394" s="167">
        <v>8</v>
      </c>
      <c r="O5394" s="79">
        <v>34626.14</v>
      </c>
      <c r="P5394" s="80"/>
    </row>
    <row r="5395" spans="1:30" s="236" customFormat="1">
      <c r="A5395" s="80" t="s">
        <v>279</v>
      </c>
      <c r="B5395" s="80" t="s">
        <v>3199</v>
      </c>
      <c r="C5395" s="223" t="s">
        <v>1126</v>
      </c>
      <c r="D5395" s="139" t="s">
        <v>4026</v>
      </c>
      <c r="E5395" s="139" t="s">
        <v>306</v>
      </c>
      <c r="F5395" s="140" t="s">
        <v>2219</v>
      </c>
      <c r="G5395" s="141">
        <v>29990</v>
      </c>
      <c r="H5395" s="141">
        <v>36887.5</v>
      </c>
      <c r="I5395" s="234">
        <v>7</v>
      </c>
      <c r="J5395" s="235">
        <v>0.35</v>
      </c>
      <c r="K5395" s="141">
        <v>43785</v>
      </c>
      <c r="L5395" s="146">
        <v>7</v>
      </c>
      <c r="M5395" s="139">
        <v>5</v>
      </c>
      <c r="N5395" s="167"/>
      <c r="O5395" s="244"/>
      <c r="P5395" s="80"/>
    </row>
    <row r="5396" spans="1:30" s="236" customFormat="1">
      <c r="A5396" s="80" t="s">
        <v>217</v>
      </c>
      <c r="B5396" s="80" t="s">
        <v>3199</v>
      </c>
      <c r="C5396" s="223" t="s">
        <v>5202</v>
      </c>
      <c r="D5396" s="139" t="s">
        <v>4027</v>
      </c>
      <c r="E5396" s="139" t="s">
        <v>301</v>
      </c>
      <c r="F5396" s="139" t="s">
        <v>525</v>
      </c>
      <c r="G5396" s="141">
        <v>25209.599999999999</v>
      </c>
      <c r="H5396" s="141">
        <v>35881.664000000004</v>
      </c>
      <c r="I5396" s="234">
        <v>6</v>
      </c>
      <c r="J5396" s="235">
        <v>0.3</v>
      </c>
      <c r="K5396" s="141">
        <v>46553.728000000003</v>
      </c>
      <c r="L5396" s="146"/>
      <c r="M5396" s="139"/>
      <c r="N5396" s="167"/>
      <c r="O5396" s="244"/>
      <c r="P5396" s="80"/>
      <c r="S5396" s="245"/>
      <c r="T5396" s="245"/>
      <c r="U5396" s="245"/>
      <c r="AA5396" s="241"/>
      <c r="AB5396" s="241"/>
      <c r="AC5396" s="241"/>
      <c r="AD5396" s="241"/>
    </row>
    <row r="5397" spans="1:30" s="236" customFormat="1" ht="45">
      <c r="A5397" s="80" t="s">
        <v>1732</v>
      </c>
      <c r="B5397" s="80" t="s">
        <v>3297</v>
      </c>
      <c r="C5397" s="223" t="s">
        <v>1158</v>
      </c>
      <c r="D5397" s="139" t="s">
        <v>4026</v>
      </c>
      <c r="E5397" s="139" t="s">
        <v>301</v>
      </c>
      <c r="F5397" s="139" t="s">
        <v>525</v>
      </c>
      <c r="G5397" s="141">
        <v>29640</v>
      </c>
      <c r="H5397" s="141">
        <v>35152</v>
      </c>
      <c r="I5397" s="234">
        <v>5</v>
      </c>
      <c r="J5397" s="235">
        <v>0.25</v>
      </c>
      <c r="K5397" s="141">
        <v>40664</v>
      </c>
      <c r="L5397" s="146">
        <v>107</v>
      </c>
      <c r="M5397" s="139">
        <v>104</v>
      </c>
      <c r="N5397" s="167">
        <v>6</v>
      </c>
      <c r="O5397" s="79">
        <v>34721.19872</v>
      </c>
      <c r="P5397" s="80" t="s">
        <v>5263</v>
      </c>
    </row>
    <row r="5398" spans="1:30" s="236" customFormat="1">
      <c r="A5398" s="80" t="s">
        <v>3256</v>
      </c>
      <c r="B5398" s="80" t="s">
        <v>3222</v>
      </c>
      <c r="C5398" s="224" t="s">
        <v>1160</v>
      </c>
      <c r="D5398" s="139" t="s">
        <v>4026</v>
      </c>
      <c r="E5398" s="167"/>
      <c r="F5398" s="140" t="s">
        <v>2219</v>
      </c>
      <c r="G5398" s="156">
        <v>28080</v>
      </c>
      <c r="H5398" s="141">
        <v>34060</v>
      </c>
      <c r="I5398" s="234">
        <v>4</v>
      </c>
      <c r="J5398" s="235">
        <v>0.2</v>
      </c>
      <c r="K5398" s="156">
        <v>40040</v>
      </c>
      <c r="L5398" s="240"/>
      <c r="M5398" s="167">
        <v>128</v>
      </c>
      <c r="N5398" s="167">
        <v>5</v>
      </c>
      <c r="O5398" s="85">
        <v>35891.375</v>
      </c>
      <c r="P5398" s="182"/>
      <c r="S5398" s="241"/>
      <c r="T5398" s="241"/>
      <c r="U5398" s="241"/>
    </row>
    <row r="5399" spans="1:30" s="236" customFormat="1">
      <c r="A5399" s="80" t="s">
        <v>3224</v>
      </c>
      <c r="B5399" s="80" t="s">
        <v>3213</v>
      </c>
      <c r="C5399" s="223" t="s">
        <v>1160</v>
      </c>
      <c r="D5399" s="139" t="s">
        <v>4026</v>
      </c>
      <c r="E5399" s="139" t="s">
        <v>301</v>
      </c>
      <c r="F5399" s="139" t="s">
        <v>525</v>
      </c>
      <c r="G5399" s="141">
        <v>23400</v>
      </c>
      <c r="H5399" s="141">
        <v>30492.799999999999</v>
      </c>
      <c r="I5399" s="234">
        <v>3</v>
      </c>
      <c r="J5399" s="235">
        <v>0.15</v>
      </c>
      <c r="K5399" s="141">
        <v>37585.599999999999</v>
      </c>
      <c r="L5399" s="146">
        <v>2</v>
      </c>
      <c r="M5399" s="139">
        <v>2</v>
      </c>
      <c r="N5399" s="167">
        <v>12</v>
      </c>
      <c r="O5399" s="141">
        <v>32448</v>
      </c>
      <c r="P5399" s="256"/>
    </row>
    <row r="5400" spans="1:30" s="236" customFormat="1">
      <c r="A5400" s="80" t="s">
        <v>225</v>
      </c>
      <c r="B5400" s="80" t="s">
        <v>3209</v>
      </c>
      <c r="C5400" s="250" t="s">
        <v>2774</v>
      </c>
      <c r="D5400" s="139" t="s">
        <v>4026</v>
      </c>
      <c r="E5400" s="251" t="s">
        <v>301</v>
      </c>
      <c r="F5400" s="251" t="s">
        <v>525</v>
      </c>
      <c r="G5400" s="252">
        <v>25480</v>
      </c>
      <c r="H5400" s="141">
        <v>28662.400000000001</v>
      </c>
      <c r="I5400" s="234">
        <v>2</v>
      </c>
      <c r="J5400" s="235">
        <v>0.1</v>
      </c>
      <c r="K5400" s="252">
        <v>31844.799999999999</v>
      </c>
      <c r="L5400" s="253">
        <v>3</v>
      </c>
      <c r="M5400" s="251">
        <v>3</v>
      </c>
      <c r="N5400" s="167">
        <v>14</v>
      </c>
      <c r="O5400" s="254">
        <v>29854.933333333302</v>
      </c>
      <c r="P5400" s="255"/>
    </row>
    <row r="5401" spans="1:30" s="241" customFormat="1">
      <c r="A5401" s="80" t="s">
        <v>3217</v>
      </c>
      <c r="B5401" s="80" t="s">
        <v>3199</v>
      </c>
      <c r="C5401" s="223" t="s">
        <v>1126</v>
      </c>
      <c r="D5401" s="139" t="s">
        <v>4026</v>
      </c>
      <c r="E5401" s="139" t="s">
        <v>359</v>
      </c>
      <c r="F5401" s="139" t="s">
        <v>525</v>
      </c>
      <c r="G5401" s="141">
        <v>18116.800000000003</v>
      </c>
      <c r="H5401" s="141">
        <v>23098.400000000001</v>
      </c>
      <c r="I5401" s="234">
        <v>1</v>
      </c>
      <c r="J5401" s="235">
        <v>0.05</v>
      </c>
      <c r="K5401" s="141">
        <v>28080</v>
      </c>
      <c r="L5401" s="146">
        <v>5</v>
      </c>
      <c r="M5401" s="139">
        <v>1</v>
      </c>
      <c r="N5401" s="167">
        <v>15</v>
      </c>
      <c r="O5401" s="79">
        <v>26748.799999999999</v>
      </c>
      <c r="P5401" s="256"/>
      <c r="Q5401" s="236"/>
      <c r="R5401" s="236"/>
      <c r="S5401" s="236"/>
      <c r="T5401" s="236"/>
      <c r="U5401" s="236"/>
      <c r="V5401" s="236"/>
      <c r="W5401" s="236"/>
      <c r="X5401" s="236"/>
      <c r="AA5401" s="236"/>
      <c r="AB5401" s="236"/>
      <c r="AC5401" s="236"/>
      <c r="AD5401" s="236"/>
    </row>
    <row r="5402" spans="1:30" s="241" customFormat="1">
      <c r="A5402" s="80"/>
      <c r="B5402" s="80"/>
      <c r="C5402" s="223"/>
      <c r="D5402" s="139"/>
      <c r="E5402" s="139"/>
      <c r="F5402" s="139"/>
      <c r="G5402" s="141"/>
      <c r="H5402" s="141"/>
      <c r="I5402" s="234"/>
      <c r="J5402" s="235"/>
      <c r="K5402" s="141"/>
      <c r="L5402" s="146"/>
      <c r="M5402" s="139"/>
      <c r="N5402" s="139"/>
      <c r="O5402" s="79"/>
      <c r="P5402" s="256"/>
      <c r="Q5402" s="236"/>
      <c r="R5402" s="236"/>
      <c r="S5402" s="236"/>
      <c r="T5402" s="236"/>
      <c r="U5402" s="236"/>
      <c r="V5402" s="236"/>
      <c r="W5402" s="236"/>
      <c r="X5402" s="236"/>
    </row>
    <row r="5403" spans="1:30" s="241" customFormat="1" ht="24">
      <c r="A5403" s="80" t="s">
        <v>209</v>
      </c>
      <c r="B5403" s="80" t="s">
        <v>3201</v>
      </c>
      <c r="C5403" s="223" t="s">
        <v>5264</v>
      </c>
      <c r="D5403" s="139" t="s">
        <v>4026</v>
      </c>
      <c r="E5403" s="305" t="s">
        <v>301</v>
      </c>
      <c r="F5403" s="139" t="s">
        <v>525</v>
      </c>
      <c r="G5403" s="284">
        <v>15.62</v>
      </c>
      <c r="H5403" s="144">
        <v>19.524999999999999</v>
      </c>
      <c r="I5403" s="234"/>
      <c r="J5403" s="235"/>
      <c r="K5403" s="284">
        <v>23.43</v>
      </c>
      <c r="L5403" s="146">
        <v>4.97</v>
      </c>
      <c r="M5403" s="139">
        <v>3</v>
      </c>
      <c r="N5403" s="139"/>
      <c r="O5403" s="284">
        <v>15.9756</v>
      </c>
      <c r="P5403" s="80" t="s">
        <v>5265</v>
      </c>
      <c r="Q5403" s="236"/>
      <c r="R5403" s="236"/>
      <c r="S5403" s="236"/>
      <c r="T5403" s="236"/>
      <c r="U5403" s="236"/>
      <c r="V5403" s="236"/>
      <c r="W5403" s="236"/>
      <c r="X5403" s="236"/>
    </row>
    <row r="5404" spans="1:30" s="241" customFormat="1">
      <c r="A5404" s="80" t="s">
        <v>218</v>
      </c>
      <c r="B5404" s="80" t="s">
        <v>3201</v>
      </c>
      <c r="C5404" s="223" t="s">
        <v>1126</v>
      </c>
      <c r="D5404" s="139" t="s">
        <v>4026</v>
      </c>
      <c r="E5404" s="139" t="s">
        <v>301</v>
      </c>
      <c r="F5404" s="139" t="s">
        <v>525</v>
      </c>
      <c r="G5404" s="144">
        <v>14.44</v>
      </c>
      <c r="H5404" s="144">
        <v>18.164999999999999</v>
      </c>
      <c r="I5404" s="234"/>
      <c r="J5404" s="235"/>
      <c r="K5404" s="144">
        <v>21.89</v>
      </c>
      <c r="L5404" s="146">
        <v>1</v>
      </c>
      <c r="M5404" s="139"/>
      <c r="N5404" s="139"/>
      <c r="O5404" s="244"/>
      <c r="P5404" s="80" t="s">
        <v>4043</v>
      </c>
      <c r="Q5404" s="236"/>
      <c r="R5404" s="236"/>
      <c r="S5404" s="245"/>
      <c r="T5404" s="245"/>
      <c r="U5404" s="245"/>
      <c r="V5404" s="236"/>
      <c r="W5404" s="236"/>
      <c r="X5404" s="236"/>
    </row>
    <row r="5405" spans="1:30" s="241" customFormat="1" ht="22.5">
      <c r="A5405" s="80" t="s">
        <v>3359</v>
      </c>
      <c r="B5405" s="80" t="s">
        <v>3201</v>
      </c>
      <c r="C5405" s="223" t="s">
        <v>1126</v>
      </c>
      <c r="D5405" s="139"/>
      <c r="E5405" s="139"/>
      <c r="F5405" s="139"/>
      <c r="G5405" s="283">
        <v>13.83</v>
      </c>
      <c r="H5405" s="144">
        <v>17.984999999999999</v>
      </c>
      <c r="I5405" s="234"/>
      <c r="J5405" s="235"/>
      <c r="K5405" s="283">
        <v>22.14</v>
      </c>
      <c r="L5405" s="146"/>
      <c r="M5405" s="186"/>
      <c r="N5405" s="186"/>
      <c r="O5405" s="244"/>
      <c r="P5405" s="80" t="s">
        <v>5266</v>
      </c>
      <c r="Q5405" s="236"/>
      <c r="R5405" s="236"/>
      <c r="S5405" s="236"/>
      <c r="T5405" s="236"/>
      <c r="U5405" s="236"/>
      <c r="V5405" s="236"/>
      <c r="W5405" s="236"/>
      <c r="X5405" s="236"/>
    </row>
    <row r="5406" spans="1:30" s="241" customFormat="1">
      <c r="A5406" s="80" t="s">
        <v>3212</v>
      </c>
      <c r="B5406" s="80" t="s">
        <v>3213</v>
      </c>
      <c r="C5406" s="223" t="s">
        <v>5204</v>
      </c>
      <c r="D5406" s="139" t="s">
        <v>4026</v>
      </c>
      <c r="E5406" s="139" t="s">
        <v>301</v>
      </c>
      <c r="F5406" s="139" t="s">
        <v>525</v>
      </c>
      <c r="G5406" s="144">
        <v>6.9</v>
      </c>
      <c r="H5406" s="144">
        <v>8.0250000000000004</v>
      </c>
      <c r="I5406" s="234"/>
      <c r="J5406" s="235"/>
      <c r="K5406" s="144">
        <v>9.15</v>
      </c>
      <c r="L5406" s="146"/>
      <c r="M5406" s="139">
        <v>7</v>
      </c>
      <c r="N5406" s="139"/>
      <c r="O5406" s="79">
        <v>14216.1</v>
      </c>
      <c r="P5406" s="80" t="s">
        <v>1801</v>
      </c>
      <c r="Q5406" s="236"/>
      <c r="R5406" s="236"/>
      <c r="S5406" s="236"/>
      <c r="T5406" s="236"/>
      <c r="U5406" s="236"/>
      <c r="V5406" s="236"/>
      <c r="W5406" s="236"/>
      <c r="X5406" s="236"/>
    </row>
    <row r="5407" spans="1:30" s="241" customFormat="1">
      <c r="A5407" s="80" t="s">
        <v>274</v>
      </c>
      <c r="B5407" s="80" t="s">
        <v>3222</v>
      </c>
      <c r="C5407" s="223" t="s">
        <v>2775</v>
      </c>
      <c r="D5407" s="139" t="s">
        <v>4026</v>
      </c>
      <c r="E5407" s="139" t="s">
        <v>301</v>
      </c>
      <c r="F5407" s="139" t="s">
        <v>525</v>
      </c>
      <c r="G5407" s="141" t="s">
        <v>5267</v>
      </c>
      <c r="H5407" s="144"/>
      <c r="I5407" s="234"/>
      <c r="J5407" s="235"/>
      <c r="K5407" s="141" t="s">
        <v>5268</v>
      </c>
      <c r="L5407" s="146">
        <v>2</v>
      </c>
      <c r="M5407" s="139">
        <v>2</v>
      </c>
      <c r="N5407" s="139"/>
      <c r="O5407" s="244">
        <v>14.44</v>
      </c>
      <c r="P5407" s="80" t="s">
        <v>2776</v>
      </c>
      <c r="Q5407" s="236"/>
      <c r="R5407" s="236"/>
      <c r="S5407" s="236"/>
      <c r="T5407" s="236"/>
      <c r="U5407" s="236"/>
      <c r="V5407" s="236"/>
      <c r="W5407" s="236"/>
      <c r="X5407" s="236"/>
    </row>
    <row r="5408" spans="1:30" s="236" customFormat="1">
      <c r="A5408" s="80"/>
      <c r="B5408" s="80"/>
      <c r="C5408" s="223"/>
      <c r="D5408" s="139"/>
      <c r="E5408" s="139"/>
      <c r="F5408" s="139"/>
      <c r="G5408" s="141"/>
      <c r="H5408" s="141"/>
      <c r="I5408" s="234"/>
      <c r="J5408" s="235"/>
      <c r="K5408" s="141"/>
      <c r="L5408" s="146"/>
      <c r="M5408" s="139"/>
      <c r="N5408" s="139"/>
      <c r="O5408" s="79"/>
      <c r="P5408" s="256"/>
      <c r="R5408" s="241"/>
    </row>
    <row r="5409" spans="1:24" s="236" customFormat="1">
      <c r="A5409" s="80"/>
      <c r="B5409" s="80"/>
      <c r="C5409" s="223"/>
      <c r="D5409" s="139"/>
      <c r="E5409" s="139"/>
      <c r="F5409" s="66"/>
      <c r="G5409" s="14" t="s">
        <v>236</v>
      </c>
      <c r="H5409" s="15" t="s">
        <v>237</v>
      </c>
      <c r="I5409" s="259"/>
      <c r="J5409" s="260"/>
      <c r="K5409" s="67" t="s">
        <v>238</v>
      </c>
      <c r="L5409" s="261"/>
      <c r="M5409" s="261"/>
      <c r="N5409" s="261"/>
      <c r="O5409" s="262"/>
      <c r="P5409" s="256"/>
      <c r="R5409" s="241"/>
    </row>
    <row r="5410" spans="1:24" s="236" customFormat="1">
      <c r="A5410" s="80"/>
      <c r="B5410" s="80"/>
      <c r="C5410" s="223"/>
      <c r="D5410" s="139"/>
      <c r="E5410" s="139"/>
      <c r="F5410" s="68" t="s">
        <v>253</v>
      </c>
      <c r="G5410" s="16">
        <v>30159.663735356404</v>
      </c>
      <c r="H5410" s="16">
        <v>38403.320198781912</v>
      </c>
      <c r="I5410" s="259"/>
      <c r="J5410" s="260"/>
      <c r="K5410" s="16">
        <v>46646.976662207409</v>
      </c>
      <c r="L5410" s="261"/>
      <c r="M5410" s="261"/>
      <c r="N5410" s="261"/>
      <c r="O5410" s="262"/>
      <c r="P5410" s="256"/>
      <c r="R5410" s="241"/>
    </row>
    <row r="5411" spans="1:24" s="236" customFormat="1">
      <c r="A5411" s="80"/>
      <c r="B5411" s="80"/>
      <c r="C5411" s="223"/>
      <c r="D5411" s="139"/>
      <c r="E5411" s="139"/>
      <c r="F5411" s="68" t="s">
        <v>254</v>
      </c>
      <c r="G5411" s="16">
        <v>32124.05</v>
      </c>
      <c r="H5411" s="16">
        <v>41223.78</v>
      </c>
      <c r="I5411" s="259"/>
      <c r="J5411" s="260"/>
      <c r="K5411" s="16">
        <v>50991.200000000004</v>
      </c>
      <c r="L5411" s="261"/>
      <c r="M5411" s="261"/>
      <c r="N5411" s="261"/>
      <c r="O5411" s="262"/>
      <c r="P5411" s="256"/>
      <c r="R5411" s="241"/>
    </row>
    <row r="5412" spans="1:24" s="236" customFormat="1">
      <c r="A5412" s="80"/>
      <c r="B5412" s="80"/>
      <c r="C5412" s="223"/>
      <c r="D5412" s="139"/>
      <c r="E5412" s="139"/>
      <c r="F5412" s="68" t="s">
        <v>255</v>
      </c>
      <c r="G5412" s="16">
        <v>27936.25</v>
      </c>
      <c r="H5412" s="16">
        <v>35699.248000000007</v>
      </c>
      <c r="I5412" s="259"/>
      <c r="J5412" s="260"/>
      <c r="K5412" s="16">
        <v>43004.75</v>
      </c>
      <c r="L5412" s="261"/>
      <c r="M5412" s="261"/>
      <c r="N5412" s="261"/>
      <c r="O5412" s="262"/>
      <c r="P5412" s="256"/>
      <c r="R5412" s="241"/>
    </row>
    <row r="5413" spans="1:24" s="236" customFormat="1">
      <c r="A5413" s="80"/>
      <c r="B5413" s="80"/>
      <c r="C5413" s="223"/>
      <c r="D5413" s="139"/>
      <c r="E5413" s="139"/>
      <c r="F5413" s="68" t="s">
        <v>256</v>
      </c>
      <c r="G5413" s="16">
        <v>30115</v>
      </c>
      <c r="H5413" s="16">
        <v>38955.75</v>
      </c>
      <c r="I5413" s="259"/>
      <c r="J5413" s="260"/>
      <c r="K5413" s="16">
        <v>47543.023999999998</v>
      </c>
      <c r="L5413" s="261"/>
      <c r="M5413" s="261"/>
      <c r="N5413" s="261"/>
      <c r="O5413" s="262"/>
      <c r="P5413" s="256"/>
      <c r="R5413" s="241"/>
    </row>
    <row r="5414" spans="1:24" s="236" customFormat="1">
      <c r="A5414" s="80"/>
      <c r="B5414" s="80"/>
      <c r="C5414" s="223"/>
      <c r="D5414" s="139"/>
      <c r="E5414" s="139"/>
      <c r="F5414" s="68"/>
      <c r="G5414" s="16"/>
      <c r="H5414" s="16"/>
      <c r="I5414" s="259"/>
      <c r="J5414" s="260"/>
      <c r="K5414" s="16"/>
      <c r="L5414" s="261"/>
      <c r="M5414" s="261"/>
      <c r="N5414" s="261"/>
      <c r="O5414" s="262"/>
      <c r="P5414" s="256"/>
      <c r="R5414" s="241"/>
    </row>
    <row r="5415" spans="1:24" s="236" customFormat="1">
      <c r="A5415" s="80"/>
      <c r="B5415" s="80"/>
      <c r="C5415" s="223"/>
      <c r="D5415" s="139"/>
      <c r="E5415" s="139"/>
      <c r="F5415" s="68"/>
      <c r="G5415" s="16"/>
      <c r="H5415" s="69"/>
      <c r="I5415" s="263"/>
      <c r="J5415" s="406" t="s">
        <v>257</v>
      </c>
      <c r="K5415" s="406"/>
      <c r="L5415" s="406"/>
      <c r="M5415" s="406"/>
      <c r="N5415" s="406"/>
      <c r="O5415" s="406"/>
      <c r="P5415" s="256"/>
      <c r="R5415" s="241"/>
    </row>
    <row r="5416" spans="1:24" s="236" customFormat="1">
      <c r="A5416" s="80"/>
      <c r="B5416" s="80"/>
      <c r="C5416" s="223"/>
      <c r="D5416" s="139"/>
      <c r="E5416" s="139"/>
      <c r="F5416" s="68"/>
      <c r="G5416" s="16"/>
      <c r="H5416" s="70"/>
      <c r="I5416" s="264"/>
      <c r="J5416" s="265" t="s">
        <v>258</v>
      </c>
      <c r="K5416" s="71">
        <v>36824.28125</v>
      </c>
      <c r="L5416" s="266"/>
      <c r="M5416" s="407" t="s">
        <v>259</v>
      </c>
      <c r="N5416" s="407"/>
      <c r="O5416" s="72">
        <v>34954.688245833335</v>
      </c>
      <c r="P5416" s="256"/>
      <c r="R5416" s="241"/>
    </row>
    <row r="5417" spans="1:24" s="236" customFormat="1">
      <c r="A5417" s="80"/>
      <c r="B5417" s="80"/>
      <c r="C5417" s="223"/>
      <c r="D5417" s="139"/>
      <c r="E5417" s="139"/>
      <c r="F5417" s="261"/>
      <c r="G5417" s="262"/>
      <c r="H5417" s="70"/>
      <c r="I5417" s="264"/>
      <c r="J5417" s="265" t="s">
        <v>260</v>
      </c>
      <c r="K5417" s="71">
        <v>31910.5</v>
      </c>
      <c r="L5417" s="266"/>
      <c r="M5417" s="407" t="s">
        <v>537</v>
      </c>
      <c r="N5417" s="407"/>
      <c r="O5417" s="72">
        <v>36374.350211737968</v>
      </c>
      <c r="P5417" s="256"/>
      <c r="R5417" s="241"/>
    </row>
    <row r="5418" spans="1:24" s="236" customFormat="1">
      <c r="A5418" s="80"/>
      <c r="B5418" s="80"/>
      <c r="C5418" s="223"/>
      <c r="D5418" s="139"/>
      <c r="E5418" s="139"/>
      <c r="F5418" s="139"/>
      <c r="G5418" s="141"/>
      <c r="H5418" s="141"/>
      <c r="I5418" s="234"/>
      <c r="J5418" s="235"/>
      <c r="K5418" s="141"/>
      <c r="L5418" s="146"/>
      <c r="M5418" s="139"/>
      <c r="N5418" s="139"/>
      <c r="O5418" s="79"/>
      <c r="P5418" s="256"/>
      <c r="R5418" s="241"/>
    </row>
    <row r="5419" spans="1:24" ht="20.25">
      <c r="A5419" s="405" t="s">
        <v>105</v>
      </c>
      <c r="B5419" s="405"/>
      <c r="C5419" s="405"/>
      <c r="D5419" s="228"/>
      <c r="E5419" s="228"/>
      <c r="F5419" s="228"/>
      <c r="G5419" s="130"/>
      <c r="H5419" s="130"/>
      <c r="I5419" s="229"/>
      <c r="J5419" s="132"/>
      <c r="K5419" s="130"/>
      <c r="L5419" s="230"/>
      <c r="M5419" s="230"/>
      <c r="N5419" s="230"/>
      <c r="O5419" s="130"/>
      <c r="P5419" s="134"/>
    </row>
    <row r="5420" spans="1:24" ht="18">
      <c r="A5420" s="61" t="s">
        <v>517</v>
      </c>
      <c r="B5420" s="62" t="s">
        <v>243</v>
      </c>
      <c r="C5420" s="61" t="s">
        <v>233</v>
      </c>
      <c r="D5420" s="61" t="s">
        <v>289</v>
      </c>
      <c r="E5420" s="61" t="s">
        <v>518</v>
      </c>
      <c r="F5420" s="61" t="s">
        <v>519</v>
      </c>
      <c r="G5420" s="63" t="s">
        <v>236</v>
      </c>
      <c r="H5420" s="63" t="s">
        <v>237</v>
      </c>
      <c r="I5420" s="232"/>
      <c r="J5420" s="233" t="s">
        <v>520</v>
      </c>
      <c r="K5420" s="63" t="s">
        <v>238</v>
      </c>
      <c r="L5420" s="61" t="s">
        <v>521</v>
      </c>
      <c r="M5420" s="64" t="s">
        <v>522</v>
      </c>
      <c r="N5420" s="64" t="s">
        <v>523</v>
      </c>
      <c r="O5420" s="65" t="s">
        <v>524</v>
      </c>
      <c r="P5420" s="61" t="s">
        <v>240</v>
      </c>
    </row>
    <row r="5421" spans="1:24" s="241" customFormat="1">
      <c r="A5421" s="80" t="s">
        <v>3241</v>
      </c>
      <c r="B5421" s="80" t="s">
        <v>3213</v>
      </c>
      <c r="C5421" s="223" t="s">
        <v>5269</v>
      </c>
      <c r="D5421" s="139" t="s">
        <v>4026</v>
      </c>
      <c r="E5421" s="139"/>
      <c r="F5421" s="140" t="s">
        <v>2219</v>
      </c>
      <c r="G5421" s="141">
        <v>50872.12</v>
      </c>
      <c r="H5421" s="141">
        <v>67043.08</v>
      </c>
      <c r="I5421" s="234">
        <v>42</v>
      </c>
      <c r="J5421" s="235">
        <v>1</v>
      </c>
      <c r="K5421" s="141">
        <v>83214.039999999994</v>
      </c>
      <c r="L5421" s="146"/>
      <c r="M5421" s="139"/>
      <c r="N5421" s="167"/>
      <c r="O5421" s="244"/>
      <c r="P5421" s="80"/>
      <c r="Q5421" s="236"/>
      <c r="R5421" s="236"/>
      <c r="S5421" s="236"/>
      <c r="T5421" s="236"/>
      <c r="U5421" s="236"/>
      <c r="V5421" s="236"/>
      <c r="W5421" s="236"/>
      <c r="X5421" s="236"/>
    </row>
    <row r="5422" spans="1:24" s="241" customFormat="1">
      <c r="A5422" s="80" t="s">
        <v>3212</v>
      </c>
      <c r="B5422" s="80" t="s">
        <v>3213</v>
      </c>
      <c r="C5422" s="223" t="s">
        <v>5270</v>
      </c>
      <c r="D5422" s="139" t="s">
        <v>4026</v>
      </c>
      <c r="E5422" s="139" t="s">
        <v>301</v>
      </c>
      <c r="F5422" s="140" t="s">
        <v>2219</v>
      </c>
      <c r="G5422" s="141">
        <v>39726.75</v>
      </c>
      <c r="H5422" s="141">
        <v>59191.39</v>
      </c>
      <c r="I5422" s="234">
        <v>41</v>
      </c>
      <c r="J5422" s="235">
        <v>0.97619047619047616</v>
      </c>
      <c r="K5422" s="141">
        <v>78656.03</v>
      </c>
      <c r="L5422" s="146"/>
      <c r="M5422" s="139">
        <v>2</v>
      </c>
      <c r="N5422" s="167">
        <v>3</v>
      </c>
      <c r="O5422" s="79">
        <v>61209.1</v>
      </c>
      <c r="P5422" s="80"/>
      <c r="Q5422" s="236"/>
      <c r="R5422" s="236"/>
      <c r="S5422" s="236"/>
      <c r="T5422" s="236"/>
      <c r="U5422" s="236"/>
      <c r="V5422" s="236"/>
      <c r="W5422" s="236"/>
      <c r="X5422" s="236"/>
    </row>
    <row r="5423" spans="1:24" s="241" customFormat="1">
      <c r="A5423" s="80" t="s">
        <v>3233</v>
      </c>
      <c r="B5423" s="80" t="s">
        <v>3199</v>
      </c>
      <c r="C5423" s="223" t="s">
        <v>1161</v>
      </c>
      <c r="D5423" s="139" t="s">
        <v>4027</v>
      </c>
      <c r="E5423" s="139" t="s">
        <v>301</v>
      </c>
      <c r="F5423" s="140" t="s">
        <v>2219</v>
      </c>
      <c r="G5423" s="141">
        <v>41024</v>
      </c>
      <c r="H5423" s="141">
        <v>55979.5</v>
      </c>
      <c r="I5423" s="234">
        <v>40</v>
      </c>
      <c r="J5423" s="235">
        <v>0.95238095238095233</v>
      </c>
      <c r="K5423" s="141">
        <v>70935</v>
      </c>
      <c r="L5423" s="146">
        <v>1</v>
      </c>
      <c r="M5423" s="139">
        <v>1</v>
      </c>
      <c r="N5423" s="167">
        <v>20</v>
      </c>
      <c r="O5423" s="79">
        <v>41024</v>
      </c>
      <c r="P5423" s="80"/>
      <c r="Q5423" s="236"/>
      <c r="R5423" s="236"/>
      <c r="S5423" s="236"/>
      <c r="T5423" s="236"/>
      <c r="U5423" s="236"/>
      <c r="V5423" s="236"/>
      <c r="W5423" s="236"/>
      <c r="X5423" s="236"/>
    </row>
    <row r="5424" spans="1:24" s="241" customFormat="1">
      <c r="A5424" s="80" t="s">
        <v>217</v>
      </c>
      <c r="B5424" s="80" t="s">
        <v>3199</v>
      </c>
      <c r="C5424" s="223" t="s">
        <v>1161</v>
      </c>
      <c r="D5424" s="139" t="s">
        <v>4027</v>
      </c>
      <c r="E5424" s="139" t="s">
        <v>301</v>
      </c>
      <c r="F5424" s="140" t="s">
        <v>2219</v>
      </c>
      <c r="G5424" s="141">
        <v>43696.639999999999</v>
      </c>
      <c r="H5424" s="141">
        <v>55713.215999999993</v>
      </c>
      <c r="I5424" s="234">
        <v>39</v>
      </c>
      <c r="J5424" s="235">
        <v>0.9285714285714286</v>
      </c>
      <c r="K5424" s="141">
        <v>67729.791999999987</v>
      </c>
      <c r="L5424" s="146">
        <v>3</v>
      </c>
      <c r="M5424" s="139">
        <v>2</v>
      </c>
      <c r="N5424" s="167">
        <v>17</v>
      </c>
      <c r="O5424" s="79">
        <v>45063.07</v>
      </c>
      <c r="P5424" s="80"/>
      <c r="Q5424" s="236"/>
      <c r="R5424" s="236"/>
      <c r="S5424" s="236"/>
      <c r="T5424" s="236"/>
      <c r="U5424" s="236"/>
      <c r="V5424" s="236"/>
      <c r="W5424" s="236"/>
      <c r="X5424" s="236"/>
    </row>
    <row r="5425" spans="1:24" s="241" customFormat="1">
      <c r="A5425" s="80" t="s">
        <v>222</v>
      </c>
      <c r="B5425" s="80" t="s">
        <v>3199</v>
      </c>
      <c r="C5425" s="223" t="s">
        <v>1161</v>
      </c>
      <c r="D5425" s="139" t="s">
        <v>4026</v>
      </c>
      <c r="E5425" s="139" t="s">
        <v>301</v>
      </c>
      <c r="F5425" s="140" t="s">
        <v>2219</v>
      </c>
      <c r="G5425" s="141">
        <v>44316</v>
      </c>
      <c r="H5425" s="141">
        <v>54567</v>
      </c>
      <c r="I5425" s="234">
        <v>38</v>
      </c>
      <c r="J5425" s="235">
        <v>0.90476190476190477</v>
      </c>
      <c r="K5425" s="141">
        <v>64818</v>
      </c>
      <c r="L5425" s="146">
        <v>1</v>
      </c>
      <c r="M5425" s="139">
        <v>1</v>
      </c>
      <c r="N5425" s="167">
        <v>14</v>
      </c>
      <c r="O5425" s="79">
        <v>45955</v>
      </c>
      <c r="P5425" s="80"/>
      <c r="Q5425" s="236"/>
      <c r="R5425" s="236"/>
      <c r="S5425" s="236"/>
      <c r="T5425" s="236"/>
      <c r="U5425" s="236"/>
      <c r="V5425" s="236"/>
      <c r="W5425" s="236"/>
      <c r="X5425" s="236"/>
    </row>
    <row r="5426" spans="1:24" s="241" customFormat="1">
      <c r="A5426" s="80" t="s">
        <v>3499</v>
      </c>
      <c r="B5426" s="80" t="s">
        <v>3188</v>
      </c>
      <c r="C5426" s="223" t="s">
        <v>5271</v>
      </c>
      <c r="D5426" s="139" t="s">
        <v>4026</v>
      </c>
      <c r="E5426" s="139" t="s">
        <v>306</v>
      </c>
      <c r="F5426" s="139" t="s">
        <v>525</v>
      </c>
      <c r="G5426" s="141">
        <v>41943</v>
      </c>
      <c r="H5426" s="141">
        <v>54525</v>
      </c>
      <c r="I5426" s="234">
        <v>37</v>
      </c>
      <c r="J5426" s="235">
        <v>0.88095238095238093</v>
      </c>
      <c r="K5426" s="141">
        <v>67107</v>
      </c>
      <c r="L5426" s="146">
        <v>2</v>
      </c>
      <c r="M5426" s="139">
        <v>2</v>
      </c>
      <c r="N5426" s="167">
        <v>13</v>
      </c>
      <c r="O5426" s="79">
        <v>46611.93</v>
      </c>
      <c r="P5426" s="80"/>
      <c r="Q5426" s="236"/>
      <c r="R5426" s="236"/>
      <c r="V5426" s="236"/>
      <c r="W5426" s="236"/>
      <c r="X5426" s="236"/>
    </row>
    <row r="5427" spans="1:24" s="241" customFormat="1">
      <c r="A5427" s="80" t="s">
        <v>1723</v>
      </c>
      <c r="B5427" s="80" t="s">
        <v>3199</v>
      </c>
      <c r="C5427" s="223" t="s">
        <v>2778</v>
      </c>
      <c r="D5427" s="139" t="s">
        <v>4027</v>
      </c>
      <c r="E5427" s="139" t="s">
        <v>301</v>
      </c>
      <c r="F5427" s="140" t="s">
        <v>2219</v>
      </c>
      <c r="G5427" s="141">
        <v>45291.190900000001</v>
      </c>
      <c r="H5427" s="141">
        <v>53863.79335</v>
      </c>
      <c r="I5427" s="234">
        <v>36</v>
      </c>
      <c r="J5427" s="235">
        <v>0.8571428571428571</v>
      </c>
      <c r="K5427" s="141">
        <v>62436.395799999998</v>
      </c>
      <c r="L5427" s="146">
        <v>6</v>
      </c>
      <c r="M5427" s="139">
        <v>6</v>
      </c>
      <c r="N5427" s="167">
        <v>7</v>
      </c>
      <c r="O5427" s="79">
        <v>53863.79335</v>
      </c>
      <c r="P5427" s="80"/>
      <c r="Q5427" s="236"/>
      <c r="R5427" s="236"/>
      <c r="V5427" s="236"/>
      <c r="W5427" s="236"/>
      <c r="X5427" s="236"/>
    </row>
    <row r="5428" spans="1:24" s="241" customFormat="1">
      <c r="A5428" s="80" t="s">
        <v>220</v>
      </c>
      <c r="B5428" s="80" t="s">
        <v>3201</v>
      </c>
      <c r="C5428" s="223" t="s">
        <v>5239</v>
      </c>
      <c r="D5428" s="139" t="s">
        <v>4026</v>
      </c>
      <c r="E5428" s="139" t="s">
        <v>301</v>
      </c>
      <c r="F5428" s="139" t="s">
        <v>525</v>
      </c>
      <c r="G5428" s="141">
        <v>41435</v>
      </c>
      <c r="H5428" s="141">
        <v>53273.5</v>
      </c>
      <c r="I5428" s="234">
        <v>35</v>
      </c>
      <c r="J5428" s="235">
        <v>0.83333333333333337</v>
      </c>
      <c r="K5428" s="141">
        <v>65112</v>
      </c>
      <c r="L5428" s="146">
        <v>2</v>
      </c>
      <c r="M5428" s="139">
        <v>2</v>
      </c>
      <c r="N5428" s="167">
        <v>8</v>
      </c>
      <c r="O5428" s="79">
        <v>53776.480000000003</v>
      </c>
      <c r="P5428" s="80"/>
      <c r="Q5428" s="236"/>
      <c r="R5428" s="236"/>
      <c r="S5428" s="236"/>
      <c r="T5428" s="236"/>
      <c r="U5428" s="236"/>
      <c r="V5428" s="236"/>
      <c r="W5428" s="236"/>
      <c r="X5428" s="236"/>
    </row>
    <row r="5429" spans="1:24" s="241" customFormat="1">
      <c r="A5429" s="80" t="s">
        <v>3359</v>
      </c>
      <c r="B5429" s="80" t="s">
        <v>3201</v>
      </c>
      <c r="C5429" s="223" t="s">
        <v>5272</v>
      </c>
      <c r="D5429" s="139"/>
      <c r="E5429" s="139"/>
      <c r="F5429" s="139"/>
      <c r="G5429" s="271">
        <v>40764.428028981267</v>
      </c>
      <c r="H5429" s="141">
        <v>52993.756437675649</v>
      </c>
      <c r="I5429" s="234">
        <v>34</v>
      </c>
      <c r="J5429" s="235">
        <v>0.80952380952380953</v>
      </c>
      <c r="K5429" s="271">
        <v>65223.084846370031</v>
      </c>
      <c r="L5429" s="146">
        <v>1</v>
      </c>
      <c r="M5429" s="186">
        <v>1</v>
      </c>
      <c r="N5429" s="167">
        <v>4</v>
      </c>
      <c r="O5429" s="79">
        <v>59841.807999999997</v>
      </c>
      <c r="P5429" s="80"/>
      <c r="Q5429" s="245"/>
      <c r="R5429" s="236"/>
      <c r="S5429" s="236"/>
      <c r="T5429" s="236"/>
      <c r="U5429" s="236"/>
      <c r="V5429" s="236"/>
      <c r="W5429" s="236"/>
      <c r="X5429" s="236"/>
    </row>
    <row r="5430" spans="1:24" s="241" customFormat="1">
      <c r="A5430" s="80" t="s">
        <v>216</v>
      </c>
      <c r="B5430" s="80" t="s">
        <v>3199</v>
      </c>
      <c r="C5430" s="224" t="s">
        <v>1162</v>
      </c>
      <c r="D5430" s="167" t="s">
        <v>4026</v>
      </c>
      <c r="E5430" s="239" t="s">
        <v>301</v>
      </c>
      <c r="F5430" s="140" t="s">
        <v>2219</v>
      </c>
      <c r="G5430" s="85">
        <v>43907.760000000009</v>
      </c>
      <c r="H5430" s="141">
        <v>52845</v>
      </c>
      <c r="I5430" s="234">
        <v>33</v>
      </c>
      <c r="J5430" s="235">
        <v>0.7857142857142857</v>
      </c>
      <c r="K5430" s="85">
        <v>61782.239999999991</v>
      </c>
      <c r="L5430" s="240">
        <v>3</v>
      </c>
      <c r="M5430" s="167"/>
      <c r="N5430" s="167">
        <v>1</v>
      </c>
      <c r="O5430" s="85">
        <v>62396.95</v>
      </c>
      <c r="P5430" s="182"/>
      <c r="Q5430" s="236"/>
      <c r="R5430" s="236"/>
      <c r="V5430" s="236"/>
      <c r="W5430" s="236"/>
      <c r="X5430" s="236"/>
    </row>
    <row r="5431" spans="1:24" s="241" customFormat="1">
      <c r="A5431" s="80" t="s">
        <v>205</v>
      </c>
      <c r="B5431" s="80" t="s">
        <v>3199</v>
      </c>
      <c r="C5431" s="223" t="s">
        <v>2777</v>
      </c>
      <c r="D5431" s="139" t="s">
        <v>4027</v>
      </c>
      <c r="E5431" s="139" t="s">
        <v>301</v>
      </c>
      <c r="F5431" s="140" t="s">
        <v>2219</v>
      </c>
      <c r="G5431" s="141">
        <v>41670.29</v>
      </c>
      <c r="H5431" s="141">
        <v>51676.625</v>
      </c>
      <c r="I5431" s="234">
        <v>32</v>
      </c>
      <c r="J5431" s="235">
        <v>0.76190476190476186</v>
      </c>
      <c r="K5431" s="141">
        <v>61682.96</v>
      </c>
      <c r="L5431" s="146">
        <v>1</v>
      </c>
      <c r="M5431" s="139">
        <v>1</v>
      </c>
      <c r="N5431" s="167">
        <v>19</v>
      </c>
      <c r="O5431" s="79">
        <v>42928.74</v>
      </c>
      <c r="P5431" s="80"/>
      <c r="Q5431" s="236"/>
      <c r="V5431" s="236"/>
      <c r="W5431" s="236"/>
      <c r="X5431" s="236"/>
    </row>
    <row r="5432" spans="1:24" s="241" customFormat="1" ht="22.5">
      <c r="A5432" s="80" t="s">
        <v>3430</v>
      </c>
      <c r="B5432" s="80" t="s">
        <v>3206</v>
      </c>
      <c r="C5432" s="223" t="s">
        <v>5273</v>
      </c>
      <c r="D5432" s="139" t="s">
        <v>4026</v>
      </c>
      <c r="E5432" s="139" t="s">
        <v>301</v>
      </c>
      <c r="F5432" s="140" t="s">
        <v>2219</v>
      </c>
      <c r="G5432" s="141">
        <v>38563.199999999997</v>
      </c>
      <c r="H5432" s="141">
        <v>50710.399999999994</v>
      </c>
      <c r="I5432" s="234">
        <v>31</v>
      </c>
      <c r="J5432" s="235">
        <v>0.73809523809523814</v>
      </c>
      <c r="K5432" s="141">
        <v>62857.599999999999</v>
      </c>
      <c r="L5432" s="146">
        <v>1</v>
      </c>
      <c r="M5432" s="139">
        <v>1</v>
      </c>
      <c r="N5432" s="167">
        <v>18</v>
      </c>
      <c r="O5432" s="79">
        <v>44283.199999999997</v>
      </c>
      <c r="P5432" s="80"/>
      <c r="Q5432" s="236"/>
      <c r="R5432" s="236"/>
      <c r="V5432" s="236"/>
      <c r="W5432" s="236"/>
      <c r="X5432" s="236"/>
    </row>
    <row r="5433" spans="1:24" s="241" customFormat="1">
      <c r="A5433" s="80" t="s">
        <v>228</v>
      </c>
      <c r="B5433" s="80" t="s">
        <v>3199</v>
      </c>
      <c r="C5433" s="223" t="s">
        <v>1163</v>
      </c>
      <c r="D5433" s="139" t="s">
        <v>4026</v>
      </c>
      <c r="E5433" s="139" t="s">
        <v>301</v>
      </c>
      <c r="F5433" s="140" t="s">
        <v>2219</v>
      </c>
      <c r="G5433" s="141">
        <v>41831</v>
      </c>
      <c r="H5433" s="141">
        <v>50260</v>
      </c>
      <c r="I5433" s="234">
        <v>30</v>
      </c>
      <c r="J5433" s="235">
        <v>0.7142857142857143</v>
      </c>
      <c r="K5433" s="141">
        <v>58689</v>
      </c>
      <c r="L5433" s="146">
        <v>2</v>
      </c>
      <c r="M5433" s="139">
        <v>2</v>
      </c>
      <c r="N5433" s="167"/>
      <c r="O5433" s="244"/>
      <c r="P5433" s="80"/>
      <c r="Q5433" s="236"/>
      <c r="R5433" s="236"/>
      <c r="S5433" s="236"/>
      <c r="T5433" s="236"/>
      <c r="U5433" s="236"/>
      <c r="V5433" s="236"/>
      <c r="W5433" s="236"/>
      <c r="X5433" s="236"/>
    </row>
    <row r="5434" spans="1:24" s="241" customFormat="1">
      <c r="A5434" s="80" t="s">
        <v>1713</v>
      </c>
      <c r="B5434" s="80" t="s">
        <v>3199</v>
      </c>
      <c r="C5434" s="223" t="s">
        <v>2777</v>
      </c>
      <c r="D5434" s="139" t="s">
        <v>4026</v>
      </c>
      <c r="E5434" s="139" t="s">
        <v>301</v>
      </c>
      <c r="F5434" s="140" t="s">
        <v>2219</v>
      </c>
      <c r="G5434" s="141">
        <v>38572.976000000002</v>
      </c>
      <c r="H5434" s="141">
        <v>49180.351999999999</v>
      </c>
      <c r="I5434" s="234">
        <v>29</v>
      </c>
      <c r="J5434" s="235">
        <v>0.69047619047619047</v>
      </c>
      <c r="K5434" s="141">
        <v>59787.728000000003</v>
      </c>
      <c r="L5434" s="146">
        <v>1</v>
      </c>
      <c r="M5434" s="139">
        <v>1</v>
      </c>
      <c r="N5434" s="167">
        <v>6</v>
      </c>
      <c r="O5434" s="79">
        <v>54294.720000000001</v>
      </c>
      <c r="P5434" s="80"/>
      <c r="Q5434" s="236"/>
      <c r="R5434" s="236"/>
      <c r="V5434" s="236"/>
      <c r="W5434" s="236"/>
      <c r="X5434" s="236"/>
    </row>
    <row r="5435" spans="1:24" s="241" customFormat="1">
      <c r="A5435" s="80" t="s">
        <v>208</v>
      </c>
      <c r="B5435" s="80" t="s">
        <v>3201</v>
      </c>
      <c r="C5435" s="237" t="s">
        <v>1165</v>
      </c>
      <c r="D5435" s="139" t="s">
        <v>4026</v>
      </c>
      <c r="E5435" s="139" t="s">
        <v>301</v>
      </c>
      <c r="F5435" s="140" t="s">
        <v>2219</v>
      </c>
      <c r="G5435" s="141">
        <v>35714</v>
      </c>
      <c r="H5435" s="141">
        <v>48610</v>
      </c>
      <c r="I5435" s="234">
        <v>28</v>
      </c>
      <c r="J5435" s="235">
        <v>0.66666666666666663</v>
      </c>
      <c r="K5435" s="141">
        <v>61506</v>
      </c>
      <c r="L5435" s="146">
        <v>20</v>
      </c>
      <c r="M5435" s="139">
        <v>20</v>
      </c>
      <c r="N5435" s="167">
        <v>23</v>
      </c>
      <c r="O5435" s="79">
        <v>39062</v>
      </c>
      <c r="P5435" s="80"/>
      <c r="Q5435" s="236"/>
      <c r="R5435" s="236"/>
      <c r="V5435" s="236"/>
      <c r="W5435" s="236"/>
      <c r="X5435" s="236"/>
    </row>
    <row r="5436" spans="1:24" s="241" customFormat="1">
      <c r="A5436" s="80" t="s">
        <v>211</v>
      </c>
      <c r="B5436" s="80" t="s">
        <v>3201</v>
      </c>
      <c r="C5436" s="223" t="s">
        <v>1163</v>
      </c>
      <c r="D5436" s="139" t="s">
        <v>4026</v>
      </c>
      <c r="E5436" s="139" t="s">
        <v>301</v>
      </c>
      <c r="F5436" s="139" t="s">
        <v>525</v>
      </c>
      <c r="G5436" s="141">
        <v>37112</v>
      </c>
      <c r="H5436" s="141">
        <v>48245.5</v>
      </c>
      <c r="I5436" s="234">
        <v>27</v>
      </c>
      <c r="J5436" s="235">
        <v>0.6428571428571429</v>
      </c>
      <c r="K5436" s="141">
        <v>59379</v>
      </c>
      <c r="L5436" s="146"/>
      <c r="M5436" s="139">
        <v>1</v>
      </c>
      <c r="N5436" s="167">
        <v>11</v>
      </c>
      <c r="O5436" s="79">
        <v>49358</v>
      </c>
      <c r="P5436" s="80"/>
      <c r="Q5436" s="236"/>
      <c r="R5436" s="236"/>
      <c r="S5436" s="236"/>
      <c r="T5436" s="236"/>
      <c r="U5436" s="236"/>
      <c r="V5436" s="236"/>
      <c r="W5436" s="236"/>
      <c r="X5436" s="236"/>
    </row>
    <row r="5437" spans="1:24" s="241" customFormat="1">
      <c r="A5437" s="80" t="s">
        <v>213</v>
      </c>
      <c r="B5437" s="80" t="s">
        <v>3199</v>
      </c>
      <c r="C5437" s="223" t="s">
        <v>5274</v>
      </c>
      <c r="D5437" s="139" t="s">
        <v>4027</v>
      </c>
      <c r="E5437" s="139" t="s">
        <v>301</v>
      </c>
      <c r="F5437" s="139"/>
      <c r="G5437" s="141">
        <v>36660.35</v>
      </c>
      <c r="H5437" s="141">
        <v>47658.46</v>
      </c>
      <c r="I5437" s="234">
        <v>26</v>
      </c>
      <c r="J5437" s="235">
        <v>0.61904761904761907</v>
      </c>
      <c r="K5437" s="141">
        <v>58656.57</v>
      </c>
      <c r="L5437" s="146">
        <v>1</v>
      </c>
      <c r="M5437" s="139">
        <v>1</v>
      </c>
      <c r="N5437" s="167">
        <v>30</v>
      </c>
      <c r="O5437" s="79">
        <v>36660.35</v>
      </c>
      <c r="P5437" s="80"/>
      <c r="Q5437" s="236"/>
      <c r="V5437" s="236"/>
      <c r="W5437" s="236"/>
      <c r="X5437" s="236"/>
    </row>
    <row r="5438" spans="1:24" s="241" customFormat="1">
      <c r="A5438" s="80" t="s">
        <v>227</v>
      </c>
      <c r="B5438" s="80" t="s">
        <v>3201</v>
      </c>
      <c r="C5438" s="223" t="s">
        <v>1161</v>
      </c>
      <c r="D5438" s="139" t="s">
        <v>4026</v>
      </c>
      <c r="E5438" s="139" t="s">
        <v>301</v>
      </c>
      <c r="F5438" s="139"/>
      <c r="G5438" s="141">
        <v>38469</v>
      </c>
      <c r="H5438" s="141">
        <v>47588.5</v>
      </c>
      <c r="I5438" s="234">
        <v>25</v>
      </c>
      <c r="J5438" s="235">
        <v>0.59523809523809523</v>
      </c>
      <c r="K5438" s="141">
        <v>56708</v>
      </c>
      <c r="L5438" s="146">
        <v>2</v>
      </c>
      <c r="M5438" s="139">
        <v>2</v>
      </c>
      <c r="N5438" s="167"/>
      <c r="O5438" s="244"/>
      <c r="P5438" s="80"/>
      <c r="Q5438" s="236"/>
      <c r="R5438" s="236"/>
      <c r="S5438" s="236"/>
      <c r="T5438" s="236"/>
      <c r="U5438" s="236"/>
      <c r="V5438" s="236"/>
      <c r="W5438" s="236"/>
      <c r="X5438" s="236"/>
    </row>
    <row r="5439" spans="1:24" s="241" customFormat="1">
      <c r="A5439" s="80" t="s">
        <v>277</v>
      </c>
      <c r="B5439" s="80" t="s">
        <v>3201</v>
      </c>
      <c r="C5439" s="223" t="s">
        <v>1167</v>
      </c>
      <c r="D5439" s="139" t="s">
        <v>4026</v>
      </c>
      <c r="E5439" s="139" t="s">
        <v>301</v>
      </c>
      <c r="F5439" s="140" t="s">
        <v>2219</v>
      </c>
      <c r="G5439" s="141">
        <v>35121</v>
      </c>
      <c r="H5439" s="141">
        <v>47252.5</v>
      </c>
      <c r="I5439" s="234">
        <v>24</v>
      </c>
      <c r="J5439" s="235">
        <v>0.5714285714285714</v>
      </c>
      <c r="K5439" s="141">
        <v>59384</v>
      </c>
      <c r="L5439" s="146">
        <v>6</v>
      </c>
      <c r="M5439" s="139">
        <v>6</v>
      </c>
      <c r="N5439" s="167">
        <v>35</v>
      </c>
      <c r="O5439" s="79">
        <v>33493</v>
      </c>
      <c r="P5439" s="80"/>
      <c r="Q5439" s="236"/>
      <c r="R5439" s="236"/>
      <c r="V5439" s="236"/>
      <c r="W5439" s="236"/>
      <c r="X5439" s="236"/>
    </row>
    <row r="5440" spans="1:24" s="241" customFormat="1">
      <c r="A5440" s="80" t="s">
        <v>224</v>
      </c>
      <c r="B5440" s="80" t="s">
        <v>3201</v>
      </c>
      <c r="C5440" s="223" t="s">
        <v>5275</v>
      </c>
      <c r="D5440" s="139" t="s">
        <v>4026</v>
      </c>
      <c r="E5440" s="139" t="s">
        <v>301</v>
      </c>
      <c r="F5440" s="140" t="s">
        <v>2219</v>
      </c>
      <c r="G5440" s="141">
        <v>37531.59769721784</v>
      </c>
      <c r="H5440" s="141">
        <v>46918.343548470963</v>
      </c>
      <c r="I5440" s="234">
        <v>23</v>
      </c>
      <c r="J5440" s="235">
        <v>0.54761904761904767</v>
      </c>
      <c r="K5440" s="141">
        <v>56305.089399724093</v>
      </c>
      <c r="L5440" s="146">
        <v>10</v>
      </c>
      <c r="M5440" s="139">
        <v>8</v>
      </c>
      <c r="N5440" s="167">
        <v>25</v>
      </c>
      <c r="O5440" s="79">
        <v>38760.256600000001</v>
      </c>
      <c r="P5440" s="80"/>
      <c r="Q5440" s="236"/>
      <c r="R5440" s="236"/>
      <c r="S5440" s="236"/>
      <c r="T5440" s="236"/>
      <c r="U5440" s="236"/>
      <c r="V5440" s="236"/>
      <c r="W5440" s="236"/>
      <c r="X5440" s="236"/>
    </row>
    <row r="5441" spans="1:24" s="241" customFormat="1">
      <c r="A5441" s="80" t="s">
        <v>279</v>
      </c>
      <c r="B5441" s="80" t="s">
        <v>3199</v>
      </c>
      <c r="C5441" s="223" t="s">
        <v>1164</v>
      </c>
      <c r="D5441" s="139" t="s">
        <v>4026</v>
      </c>
      <c r="E5441" s="139" t="s">
        <v>306</v>
      </c>
      <c r="F5441" s="140" t="s">
        <v>2219</v>
      </c>
      <c r="G5441" s="141">
        <v>38122</v>
      </c>
      <c r="H5441" s="141">
        <v>46889.5</v>
      </c>
      <c r="I5441" s="234">
        <v>22</v>
      </c>
      <c r="J5441" s="235">
        <v>0.52380952380952384</v>
      </c>
      <c r="K5441" s="141">
        <v>55657</v>
      </c>
      <c r="L5441" s="146">
        <v>1</v>
      </c>
      <c r="M5441" s="139">
        <v>1</v>
      </c>
      <c r="N5441" s="167"/>
      <c r="O5441" s="244"/>
      <c r="P5441" s="80"/>
      <c r="Q5441" s="236"/>
      <c r="R5441" s="236"/>
      <c r="S5441" s="236"/>
      <c r="T5441" s="236"/>
      <c r="U5441" s="236"/>
      <c r="V5441" s="236"/>
      <c r="W5441" s="236"/>
      <c r="X5441" s="236"/>
    </row>
    <row r="5442" spans="1:24" s="241" customFormat="1">
      <c r="A5442" s="80" t="s">
        <v>3301</v>
      </c>
      <c r="B5442" s="80" t="s">
        <v>3201</v>
      </c>
      <c r="C5442" s="223" t="s">
        <v>1161</v>
      </c>
      <c r="D5442" s="139" t="s">
        <v>4026</v>
      </c>
      <c r="E5442" s="139" t="s">
        <v>301</v>
      </c>
      <c r="F5442" s="139" t="s">
        <v>525</v>
      </c>
      <c r="G5442" s="141">
        <v>34070.400000000001</v>
      </c>
      <c r="H5442" s="141">
        <v>46852</v>
      </c>
      <c r="I5442" s="234">
        <v>21</v>
      </c>
      <c r="J5442" s="235">
        <v>0.5</v>
      </c>
      <c r="K5442" s="141">
        <v>59633.599999999999</v>
      </c>
      <c r="L5442" s="146">
        <v>1</v>
      </c>
      <c r="M5442" s="139">
        <v>1</v>
      </c>
      <c r="N5442" s="167">
        <v>15</v>
      </c>
      <c r="O5442" s="79">
        <v>45510.400000000001</v>
      </c>
      <c r="P5442" s="80"/>
      <c r="Q5442" s="236"/>
      <c r="R5442" s="236"/>
      <c r="V5442" s="236"/>
      <c r="W5442" s="236"/>
      <c r="X5442" s="236"/>
    </row>
    <row r="5443" spans="1:24" s="241" customFormat="1">
      <c r="A5443" s="80" t="s">
        <v>3221</v>
      </c>
      <c r="B5443" s="80" t="s">
        <v>3199</v>
      </c>
      <c r="C5443" s="223" t="s">
        <v>5276</v>
      </c>
      <c r="D5443" s="139" t="s">
        <v>4026</v>
      </c>
      <c r="E5443" s="139" t="s">
        <v>306</v>
      </c>
      <c r="F5443" s="140" t="s">
        <v>2219</v>
      </c>
      <c r="G5443" s="141">
        <v>37268</v>
      </c>
      <c r="H5443" s="141">
        <v>46585.5</v>
      </c>
      <c r="I5443" s="234">
        <v>20</v>
      </c>
      <c r="J5443" s="235">
        <v>0.47619047619047616</v>
      </c>
      <c r="K5443" s="141">
        <v>55903</v>
      </c>
      <c r="L5443" s="146">
        <v>1</v>
      </c>
      <c r="M5443" s="139">
        <v>1</v>
      </c>
      <c r="N5443" s="167">
        <v>2</v>
      </c>
      <c r="O5443" s="79">
        <v>61918</v>
      </c>
      <c r="P5443" s="80"/>
      <c r="Q5443" s="236"/>
      <c r="R5443" s="236"/>
      <c r="S5443" s="236"/>
      <c r="T5443" s="236"/>
      <c r="U5443" s="236"/>
      <c r="V5443" s="236"/>
      <c r="W5443" s="236"/>
      <c r="X5443" s="236"/>
    </row>
    <row r="5444" spans="1:24" s="241" customFormat="1">
      <c r="A5444" s="80" t="s">
        <v>210</v>
      </c>
      <c r="B5444" s="80" t="s">
        <v>3201</v>
      </c>
      <c r="C5444" s="223" t="s">
        <v>1161</v>
      </c>
      <c r="D5444" s="139" t="s">
        <v>4027</v>
      </c>
      <c r="E5444" s="139" t="s">
        <v>301</v>
      </c>
      <c r="F5444" s="139" t="s">
        <v>525</v>
      </c>
      <c r="G5444" s="141">
        <v>35291.97</v>
      </c>
      <c r="H5444" s="141">
        <v>46585.4</v>
      </c>
      <c r="I5444" s="234">
        <v>19</v>
      </c>
      <c r="J5444" s="235">
        <v>0.45238095238095238</v>
      </c>
      <c r="K5444" s="141">
        <v>57878.83</v>
      </c>
      <c r="L5444" s="146">
        <v>2</v>
      </c>
      <c r="M5444" s="139">
        <v>2</v>
      </c>
      <c r="N5444" s="167">
        <v>5</v>
      </c>
      <c r="O5444" s="79">
        <v>54700.04</v>
      </c>
      <c r="P5444" s="80"/>
      <c r="Q5444" s="236"/>
      <c r="R5444" s="236"/>
      <c r="S5444" s="236"/>
      <c r="T5444" s="236"/>
      <c r="U5444" s="236"/>
      <c r="V5444" s="236"/>
      <c r="W5444" s="236"/>
      <c r="X5444" s="236"/>
    </row>
    <row r="5445" spans="1:24" s="241" customFormat="1">
      <c r="A5445" s="80" t="s">
        <v>221</v>
      </c>
      <c r="B5445" s="80" t="s">
        <v>3199</v>
      </c>
      <c r="C5445" s="315" t="s">
        <v>1164</v>
      </c>
      <c r="D5445" s="139" t="s">
        <v>4026</v>
      </c>
      <c r="E5445" s="139" t="s">
        <v>301</v>
      </c>
      <c r="F5445" s="140" t="s">
        <v>2219</v>
      </c>
      <c r="G5445" s="267">
        <v>36331.85</v>
      </c>
      <c r="H5445" s="141">
        <v>45778.32</v>
      </c>
      <c r="I5445" s="234">
        <v>18</v>
      </c>
      <c r="J5445" s="235">
        <v>0.42857142857142855</v>
      </c>
      <c r="K5445" s="267">
        <v>55224.79</v>
      </c>
      <c r="L5445" s="146">
        <v>3</v>
      </c>
      <c r="M5445" s="139">
        <v>2</v>
      </c>
      <c r="N5445" s="167">
        <v>10</v>
      </c>
      <c r="O5445" s="79">
        <v>50835.199999999997</v>
      </c>
      <c r="P5445" s="80"/>
      <c r="Q5445" s="236"/>
      <c r="R5445" s="236"/>
      <c r="V5445" s="236"/>
      <c r="W5445" s="236"/>
      <c r="X5445" s="236"/>
    </row>
    <row r="5446" spans="1:24" s="241" customFormat="1">
      <c r="A5446" s="80" t="s">
        <v>215</v>
      </c>
      <c r="B5446" s="80" t="s">
        <v>3199</v>
      </c>
      <c r="C5446" s="223" t="s">
        <v>1161</v>
      </c>
      <c r="D5446" s="139" t="s">
        <v>4026</v>
      </c>
      <c r="E5446" s="139" t="s">
        <v>301</v>
      </c>
      <c r="F5446" s="139" t="s">
        <v>525</v>
      </c>
      <c r="G5446" s="141">
        <v>34188</v>
      </c>
      <c r="H5446" s="141">
        <v>45299</v>
      </c>
      <c r="I5446" s="234">
        <v>17</v>
      </c>
      <c r="J5446" s="235">
        <v>0.40476190476190477</v>
      </c>
      <c r="K5446" s="141">
        <v>56410</v>
      </c>
      <c r="L5446" s="146">
        <v>7</v>
      </c>
      <c r="M5446" s="139">
        <v>5</v>
      </c>
      <c r="N5446" s="167">
        <v>16</v>
      </c>
      <c r="O5446" s="79">
        <v>45410.68</v>
      </c>
      <c r="P5446" s="80"/>
      <c r="Q5446" s="236"/>
      <c r="R5446" s="236"/>
      <c r="S5446" s="236"/>
      <c r="T5446" s="236"/>
      <c r="U5446" s="236"/>
      <c r="V5446" s="236"/>
      <c r="W5446" s="236"/>
      <c r="X5446" s="236"/>
    </row>
    <row r="5447" spans="1:24" s="241" customFormat="1">
      <c r="A5447" s="80" t="s">
        <v>1758</v>
      </c>
      <c r="B5447" s="80" t="s">
        <v>3222</v>
      </c>
      <c r="C5447" s="223"/>
      <c r="D5447" s="139" t="s">
        <v>4026</v>
      </c>
      <c r="E5447" s="139" t="s">
        <v>301</v>
      </c>
      <c r="F5447" s="140" t="s">
        <v>2219</v>
      </c>
      <c r="G5447" s="141">
        <v>36793.120000000003</v>
      </c>
      <c r="H5447" s="141">
        <v>45254.872000000003</v>
      </c>
      <c r="I5447" s="234">
        <v>16</v>
      </c>
      <c r="J5447" s="235">
        <v>0.38095238095238093</v>
      </c>
      <c r="K5447" s="141">
        <v>53716.623999999996</v>
      </c>
      <c r="L5447" s="146">
        <v>1</v>
      </c>
      <c r="M5447" s="139">
        <v>1</v>
      </c>
      <c r="N5447" s="167">
        <v>24</v>
      </c>
      <c r="O5447" s="79">
        <v>38937</v>
      </c>
      <c r="P5447" s="80"/>
      <c r="Q5447" s="236"/>
      <c r="R5447" s="236"/>
      <c r="S5447" s="236"/>
      <c r="T5447" s="236"/>
      <c r="U5447" s="236"/>
      <c r="V5447" s="236"/>
      <c r="W5447" s="236"/>
      <c r="X5447" s="236"/>
    </row>
    <row r="5448" spans="1:24" s="241" customFormat="1">
      <c r="A5448" s="80" t="s">
        <v>284</v>
      </c>
      <c r="B5448" s="80" t="s">
        <v>3201</v>
      </c>
      <c r="C5448" s="223" t="s">
        <v>5277</v>
      </c>
      <c r="D5448" s="139" t="s">
        <v>4026</v>
      </c>
      <c r="E5448" s="139" t="s">
        <v>301</v>
      </c>
      <c r="F5448" s="140" t="s">
        <v>2219</v>
      </c>
      <c r="G5448" s="141">
        <v>34257.599999999999</v>
      </c>
      <c r="H5448" s="141">
        <v>44543.199999999997</v>
      </c>
      <c r="I5448" s="234">
        <v>15</v>
      </c>
      <c r="J5448" s="235">
        <v>0.35714285714285715</v>
      </c>
      <c r="K5448" s="141">
        <v>54828.800000000003</v>
      </c>
      <c r="L5448" s="146">
        <v>1</v>
      </c>
      <c r="M5448" s="139">
        <v>1</v>
      </c>
      <c r="N5448" s="167">
        <v>9</v>
      </c>
      <c r="O5448" s="79">
        <v>51141.85</v>
      </c>
      <c r="P5448" s="80"/>
      <c r="Q5448" s="236"/>
      <c r="R5448" s="236"/>
      <c r="S5448" s="236"/>
      <c r="T5448" s="236"/>
      <c r="U5448" s="236"/>
      <c r="V5448" s="236"/>
      <c r="W5448" s="236"/>
      <c r="X5448" s="236"/>
    </row>
    <row r="5449" spans="1:24" s="241" customFormat="1" ht="22.5">
      <c r="A5449" s="80" t="s">
        <v>3200</v>
      </c>
      <c r="B5449" s="80" t="s">
        <v>3201</v>
      </c>
      <c r="C5449" s="223" t="s">
        <v>5278</v>
      </c>
      <c r="D5449" s="139" t="s">
        <v>4027</v>
      </c>
      <c r="E5449" s="139" t="s">
        <v>301</v>
      </c>
      <c r="F5449" s="140" t="s">
        <v>2219</v>
      </c>
      <c r="G5449" s="141">
        <v>31276</v>
      </c>
      <c r="H5449" s="141">
        <v>44429</v>
      </c>
      <c r="I5449" s="234">
        <v>14</v>
      </c>
      <c r="J5449" s="235">
        <v>0.33333333333333331</v>
      </c>
      <c r="K5449" s="141">
        <v>57582</v>
      </c>
      <c r="L5449" s="146"/>
      <c r="M5449" s="139">
        <v>5</v>
      </c>
      <c r="N5449" s="167">
        <v>28</v>
      </c>
      <c r="O5449" s="79">
        <v>37253</v>
      </c>
      <c r="P5449" s="80"/>
      <c r="Q5449" s="236"/>
      <c r="R5449" s="245"/>
      <c r="V5449" s="236"/>
      <c r="W5449" s="236"/>
      <c r="X5449" s="236"/>
    </row>
    <row r="5450" spans="1:24" s="241" customFormat="1">
      <c r="A5450" s="80" t="s">
        <v>273</v>
      </c>
      <c r="B5450" s="80" t="s">
        <v>3209</v>
      </c>
      <c r="C5450" s="223" t="s">
        <v>5279</v>
      </c>
      <c r="D5450" s="139" t="s">
        <v>4026</v>
      </c>
      <c r="E5450" s="139" t="s">
        <v>301</v>
      </c>
      <c r="F5450" s="140" t="s">
        <v>2219</v>
      </c>
      <c r="G5450" s="141">
        <v>33881.01</v>
      </c>
      <c r="H5450" s="141">
        <v>44045.31</v>
      </c>
      <c r="I5450" s="234">
        <v>13</v>
      </c>
      <c r="J5450" s="235">
        <v>0.30952380952380953</v>
      </c>
      <c r="K5450" s="141">
        <v>54209.61</v>
      </c>
      <c r="L5450" s="146">
        <v>9</v>
      </c>
      <c r="M5450" s="139">
        <v>9</v>
      </c>
      <c r="N5450" s="167">
        <v>21</v>
      </c>
      <c r="O5450" s="79">
        <v>40433.129999999997</v>
      </c>
      <c r="P5450" s="80"/>
      <c r="Q5450" s="236"/>
      <c r="R5450" s="236"/>
      <c r="V5450" s="236"/>
      <c r="W5450" s="236"/>
      <c r="X5450" s="236"/>
    </row>
    <row r="5451" spans="1:24" s="241" customFormat="1">
      <c r="A5451" s="80" t="s">
        <v>3217</v>
      </c>
      <c r="B5451" s="80" t="s">
        <v>3199</v>
      </c>
      <c r="C5451" s="223" t="s">
        <v>5280</v>
      </c>
      <c r="D5451" s="139" t="s">
        <v>4026</v>
      </c>
      <c r="E5451" s="139" t="s">
        <v>359</v>
      </c>
      <c r="F5451" s="139" t="s">
        <v>525</v>
      </c>
      <c r="G5451" s="141">
        <v>34142.28</v>
      </c>
      <c r="H5451" s="141">
        <v>43554.09</v>
      </c>
      <c r="I5451" s="234">
        <v>12</v>
      </c>
      <c r="J5451" s="235">
        <v>0.2857142857142857</v>
      </c>
      <c r="K5451" s="141">
        <v>52965.9</v>
      </c>
      <c r="L5451" s="146">
        <v>1</v>
      </c>
      <c r="M5451" s="139">
        <v>1</v>
      </c>
      <c r="N5451" s="167">
        <v>34</v>
      </c>
      <c r="O5451" s="79">
        <v>34985.440000000002</v>
      </c>
      <c r="P5451" s="213"/>
      <c r="Q5451" s="236"/>
      <c r="R5451" s="236"/>
      <c r="S5451" s="236"/>
      <c r="T5451" s="236"/>
      <c r="U5451" s="236"/>
      <c r="V5451" s="236"/>
      <c r="W5451" s="236"/>
      <c r="X5451" s="236"/>
    </row>
    <row r="5452" spans="1:24" s="241" customFormat="1">
      <c r="A5452" s="80" t="s">
        <v>225</v>
      </c>
      <c r="B5452" s="80" t="s">
        <v>3209</v>
      </c>
      <c r="C5452" s="250" t="s">
        <v>1161</v>
      </c>
      <c r="D5452" s="139" t="s">
        <v>4026</v>
      </c>
      <c r="E5452" s="251" t="s">
        <v>301</v>
      </c>
      <c r="F5452" s="140" t="s">
        <v>2219</v>
      </c>
      <c r="G5452" s="252">
        <v>34902.400000000001</v>
      </c>
      <c r="H5452" s="141">
        <v>42868.800000000003</v>
      </c>
      <c r="I5452" s="234">
        <v>11</v>
      </c>
      <c r="J5452" s="235">
        <v>0.26190476190476192</v>
      </c>
      <c r="K5452" s="252">
        <v>50835.199999999997</v>
      </c>
      <c r="L5452" s="253">
        <v>2</v>
      </c>
      <c r="M5452" s="251">
        <v>2</v>
      </c>
      <c r="N5452" s="167">
        <v>12</v>
      </c>
      <c r="O5452" s="254">
        <v>48464</v>
      </c>
      <c r="P5452" s="255"/>
      <c r="Q5452" s="236"/>
      <c r="R5452" s="236"/>
      <c r="S5452" s="236"/>
      <c r="T5452" s="236"/>
      <c r="U5452" s="236"/>
      <c r="V5452" s="236"/>
      <c r="W5452" s="236"/>
      <c r="X5452" s="236"/>
    </row>
    <row r="5453" spans="1:24" s="241" customFormat="1">
      <c r="A5453" s="80" t="s">
        <v>3206</v>
      </c>
      <c r="B5453" s="80" t="s">
        <v>3206</v>
      </c>
      <c r="C5453" s="223" t="s">
        <v>1142</v>
      </c>
      <c r="D5453" s="139" t="s">
        <v>4026</v>
      </c>
      <c r="E5453" s="139" t="s">
        <v>301</v>
      </c>
      <c r="F5453" s="140" t="s">
        <v>2219</v>
      </c>
      <c r="G5453" s="141">
        <v>32448</v>
      </c>
      <c r="H5453" s="141">
        <v>42317.599999999999</v>
      </c>
      <c r="I5453" s="234">
        <v>10</v>
      </c>
      <c r="J5453" s="235">
        <v>0.23809523809523808</v>
      </c>
      <c r="K5453" s="141">
        <v>52187.199999999997</v>
      </c>
      <c r="L5453" s="146"/>
      <c r="M5453" s="139">
        <v>9</v>
      </c>
      <c r="N5453" s="167">
        <v>33</v>
      </c>
      <c r="O5453" s="79">
        <v>35272.120000000003</v>
      </c>
      <c r="P5453" s="80"/>
      <c r="Q5453" s="236"/>
      <c r="R5453" s="236"/>
      <c r="V5453" s="236"/>
      <c r="W5453" s="236"/>
      <c r="X5453" s="236"/>
    </row>
    <row r="5454" spans="1:24" s="241" customFormat="1">
      <c r="A5454" s="80" t="s">
        <v>1716</v>
      </c>
      <c r="B5454" s="80" t="s">
        <v>3205</v>
      </c>
      <c r="C5454" s="223" t="s">
        <v>1162</v>
      </c>
      <c r="D5454" s="139" t="s">
        <v>4026</v>
      </c>
      <c r="E5454" s="139" t="s">
        <v>301</v>
      </c>
      <c r="F5454" s="140" t="s">
        <v>2219</v>
      </c>
      <c r="G5454" s="141">
        <v>28679.23</v>
      </c>
      <c r="H5454" s="141">
        <v>41938.589999999997</v>
      </c>
      <c r="I5454" s="234">
        <v>9</v>
      </c>
      <c r="J5454" s="235">
        <v>0.21428571428571427</v>
      </c>
      <c r="K5454" s="141">
        <v>55197.95</v>
      </c>
      <c r="L5454" s="146">
        <v>6</v>
      </c>
      <c r="M5454" s="139">
        <v>6</v>
      </c>
      <c r="N5454" s="167">
        <v>27</v>
      </c>
      <c r="O5454" s="79">
        <v>38019.11</v>
      </c>
      <c r="P5454" s="80"/>
      <c r="R5454" s="236"/>
      <c r="S5454" s="236"/>
      <c r="T5454" s="236"/>
      <c r="U5454" s="236"/>
      <c r="V5454" s="236"/>
      <c r="W5454" s="236"/>
      <c r="X5454" s="236"/>
    </row>
    <row r="5455" spans="1:24" s="241" customFormat="1" ht="22.5">
      <c r="A5455" s="80" t="s">
        <v>3256</v>
      </c>
      <c r="B5455" s="80" t="s">
        <v>3222</v>
      </c>
      <c r="C5455" s="224" t="s">
        <v>5281</v>
      </c>
      <c r="D5455" s="139" t="s">
        <v>4026</v>
      </c>
      <c r="E5455" s="167"/>
      <c r="F5455" s="140" t="s">
        <v>2219</v>
      </c>
      <c r="G5455" s="156">
        <v>34528</v>
      </c>
      <c r="H5455" s="141">
        <v>41870.400000000001</v>
      </c>
      <c r="I5455" s="234">
        <v>8</v>
      </c>
      <c r="J5455" s="235">
        <v>0.19047619047619047</v>
      </c>
      <c r="K5455" s="156">
        <v>49212.800000000003</v>
      </c>
      <c r="L5455" s="240"/>
      <c r="M5455" s="167">
        <v>1</v>
      </c>
      <c r="N5455" s="167">
        <v>31</v>
      </c>
      <c r="O5455" s="85">
        <v>36628.799999999996</v>
      </c>
      <c r="P5455" s="182"/>
      <c r="Q5455" s="236"/>
      <c r="R5455" s="236"/>
      <c r="S5455" s="236"/>
      <c r="T5455" s="236"/>
      <c r="U5455" s="236"/>
      <c r="V5455" s="236"/>
      <c r="W5455" s="236"/>
      <c r="X5455" s="236"/>
    </row>
    <row r="5456" spans="1:24" s="241" customFormat="1">
      <c r="A5456" s="80" t="s">
        <v>1722</v>
      </c>
      <c r="B5456" s="80" t="s">
        <v>3201</v>
      </c>
      <c r="C5456" s="223" t="s">
        <v>1162</v>
      </c>
      <c r="D5456" s="139" t="s">
        <v>4027</v>
      </c>
      <c r="E5456" s="139" t="s">
        <v>301</v>
      </c>
      <c r="F5456" s="140" t="s">
        <v>2219</v>
      </c>
      <c r="G5456" s="141">
        <v>32602</v>
      </c>
      <c r="H5456" s="141">
        <v>41567</v>
      </c>
      <c r="I5456" s="234">
        <v>7</v>
      </c>
      <c r="J5456" s="235">
        <v>0.16666666666666666</v>
      </c>
      <c r="K5456" s="141">
        <v>50532</v>
      </c>
      <c r="L5456" s="146">
        <v>4</v>
      </c>
      <c r="M5456" s="139">
        <v>3</v>
      </c>
      <c r="N5456" s="167">
        <v>26</v>
      </c>
      <c r="O5456" s="141">
        <v>38161.06</v>
      </c>
      <c r="P5456" s="80"/>
      <c r="Q5456" s="236"/>
      <c r="R5456" s="236"/>
      <c r="V5456" s="236"/>
      <c r="W5456" s="236"/>
      <c r="X5456" s="236"/>
    </row>
    <row r="5457" spans="1:24" s="241" customFormat="1">
      <c r="A5457" s="80" t="s">
        <v>3229</v>
      </c>
      <c r="B5457" s="80" t="s">
        <v>3220</v>
      </c>
      <c r="C5457" s="223" t="s">
        <v>2777</v>
      </c>
      <c r="D5457" s="139" t="s">
        <v>4027</v>
      </c>
      <c r="E5457" s="139" t="s">
        <v>301</v>
      </c>
      <c r="F5457" s="140" t="s">
        <v>2219</v>
      </c>
      <c r="G5457" s="141">
        <v>32052.799999999999</v>
      </c>
      <c r="H5457" s="141">
        <v>40830.400000000001</v>
      </c>
      <c r="I5457" s="234">
        <v>6</v>
      </c>
      <c r="J5457" s="235">
        <v>0.14285714285714285</v>
      </c>
      <c r="K5457" s="141">
        <v>49608</v>
      </c>
      <c r="L5457" s="146">
        <v>3</v>
      </c>
      <c r="M5457" s="139">
        <v>3</v>
      </c>
      <c r="N5457" s="167">
        <v>29</v>
      </c>
      <c r="O5457" s="79">
        <v>36816</v>
      </c>
      <c r="P5457" s="256"/>
      <c r="Q5457" s="236"/>
      <c r="R5457" s="236"/>
      <c r="S5457" s="236"/>
      <c r="T5457" s="236"/>
      <c r="U5457" s="236"/>
      <c r="V5457" s="236"/>
      <c r="W5457" s="236"/>
      <c r="X5457" s="236"/>
    </row>
    <row r="5458" spans="1:24" s="241" customFormat="1">
      <c r="A5458" s="80" t="s">
        <v>1718</v>
      </c>
      <c r="B5458" s="80" t="s">
        <v>3199</v>
      </c>
      <c r="C5458" s="223" t="s">
        <v>1161</v>
      </c>
      <c r="D5458" s="139" t="s">
        <v>4027</v>
      </c>
      <c r="E5458" s="139" t="s">
        <v>301</v>
      </c>
      <c r="F5458" s="140" t="s">
        <v>2219</v>
      </c>
      <c r="G5458" s="141">
        <v>30377</v>
      </c>
      <c r="H5458" s="141">
        <v>39490</v>
      </c>
      <c r="I5458" s="234">
        <v>5</v>
      </c>
      <c r="J5458" s="235">
        <v>0.11904761904761904</v>
      </c>
      <c r="K5458" s="141">
        <v>48603</v>
      </c>
      <c r="L5458" s="146">
        <v>2</v>
      </c>
      <c r="M5458" s="139">
        <v>2</v>
      </c>
      <c r="N5458" s="167">
        <v>22</v>
      </c>
      <c r="O5458" s="79">
        <v>40379</v>
      </c>
      <c r="P5458" s="80"/>
      <c r="Q5458" s="236"/>
      <c r="S5458" s="236"/>
      <c r="T5458" s="236"/>
      <c r="U5458" s="236"/>
      <c r="V5458" s="236"/>
      <c r="W5458" s="236"/>
      <c r="X5458" s="236"/>
    </row>
    <row r="5459" spans="1:24" s="241" customFormat="1">
      <c r="A5459" s="80" t="s">
        <v>3219</v>
      </c>
      <c r="B5459" s="80" t="s">
        <v>3220</v>
      </c>
      <c r="C5459" s="223" t="s">
        <v>1161</v>
      </c>
      <c r="D5459" s="139" t="s">
        <v>4026</v>
      </c>
      <c r="E5459" s="139" t="s">
        <v>301</v>
      </c>
      <c r="F5459" s="140" t="s">
        <v>2219</v>
      </c>
      <c r="G5459" s="141">
        <v>31200</v>
      </c>
      <c r="H5459" s="141">
        <v>38677</v>
      </c>
      <c r="I5459" s="234">
        <v>4</v>
      </c>
      <c r="J5459" s="235">
        <v>9.5238095238095233E-2</v>
      </c>
      <c r="K5459" s="141">
        <v>46154</v>
      </c>
      <c r="L5459" s="146">
        <v>2</v>
      </c>
      <c r="M5459" s="139">
        <v>2</v>
      </c>
      <c r="N5459" s="167">
        <v>37</v>
      </c>
      <c r="O5459" s="141">
        <v>31200</v>
      </c>
      <c r="P5459" s="80"/>
      <c r="Q5459" s="236"/>
      <c r="R5459" s="236"/>
      <c r="V5459" s="236"/>
      <c r="W5459" s="236"/>
      <c r="X5459" s="236"/>
    </row>
    <row r="5460" spans="1:24" s="241" customFormat="1">
      <c r="A5460" s="80" t="s">
        <v>3237</v>
      </c>
      <c r="B5460" s="80" t="s">
        <v>3238</v>
      </c>
      <c r="C5460" s="223" t="s">
        <v>1161</v>
      </c>
      <c r="D5460" s="139" t="s">
        <v>4026</v>
      </c>
      <c r="E5460" s="139" t="s">
        <v>301</v>
      </c>
      <c r="F5460" s="139" t="s">
        <v>525</v>
      </c>
      <c r="G5460" s="141">
        <v>30586</v>
      </c>
      <c r="H5460" s="141">
        <v>38232</v>
      </c>
      <c r="I5460" s="234">
        <v>3</v>
      </c>
      <c r="J5460" s="235">
        <v>7.1428571428571425E-2</v>
      </c>
      <c r="K5460" s="141">
        <v>45878</v>
      </c>
      <c r="L5460" s="146">
        <v>2</v>
      </c>
      <c r="M5460" s="139">
        <v>2</v>
      </c>
      <c r="N5460" s="167">
        <v>32</v>
      </c>
      <c r="O5460" s="79">
        <v>35339</v>
      </c>
      <c r="P5460" s="80"/>
      <c r="Q5460" s="236"/>
      <c r="R5460" s="236"/>
      <c r="S5460" s="236"/>
      <c r="T5460" s="236"/>
      <c r="U5460" s="236"/>
      <c r="V5460" s="236"/>
      <c r="W5460" s="236"/>
      <c r="X5460" s="236"/>
    </row>
    <row r="5461" spans="1:24" s="241" customFormat="1">
      <c r="A5461" s="80" t="s">
        <v>3209</v>
      </c>
      <c r="B5461" s="80" t="s">
        <v>3209</v>
      </c>
      <c r="C5461" s="223" t="s">
        <v>5282</v>
      </c>
      <c r="D5461" s="139" t="s">
        <v>4026</v>
      </c>
      <c r="E5461" s="139" t="s">
        <v>301</v>
      </c>
      <c r="F5461" s="139"/>
      <c r="G5461" s="141">
        <v>27248</v>
      </c>
      <c r="H5461" s="141">
        <v>35422.400000000001</v>
      </c>
      <c r="I5461" s="234">
        <v>2</v>
      </c>
      <c r="J5461" s="235">
        <v>4.7619047619047616E-2</v>
      </c>
      <c r="K5461" s="141">
        <v>43596.800000000003</v>
      </c>
      <c r="L5461" s="146"/>
      <c r="M5461" s="139">
        <v>23</v>
      </c>
      <c r="N5461" s="167">
        <v>36</v>
      </c>
      <c r="O5461" s="79">
        <v>32180.31</v>
      </c>
      <c r="P5461" s="80"/>
      <c r="Q5461" s="236"/>
      <c r="V5461" s="236"/>
      <c r="W5461" s="236"/>
      <c r="X5461" s="236"/>
    </row>
    <row r="5462" spans="1:24" ht="20.25">
      <c r="A5462" s="405" t="s">
        <v>105</v>
      </c>
      <c r="B5462" s="405"/>
      <c r="C5462" s="405"/>
      <c r="D5462" s="228"/>
      <c r="E5462" s="228"/>
      <c r="F5462" s="228"/>
      <c r="G5462" s="130"/>
      <c r="H5462" s="130"/>
      <c r="I5462" s="229"/>
      <c r="J5462" s="132"/>
      <c r="K5462" s="130"/>
      <c r="L5462" s="230"/>
      <c r="M5462" s="230"/>
      <c r="N5462" s="230"/>
      <c r="O5462" s="130"/>
      <c r="P5462" s="134"/>
    </row>
    <row r="5463" spans="1:24" ht="18">
      <c r="A5463" s="61" t="s">
        <v>517</v>
      </c>
      <c r="B5463" s="62" t="s">
        <v>243</v>
      </c>
      <c r="C5463" s="61" t="s">
        <v>233</v>
      </c>
      <c r="D5463" s="61" t="s">
        <v>289</v>
      </c>
      <c r="E5463" s="61" t="s">
        <v>518</v>
      </c>
      <c r="F5463" s="61" t="s">
        <v>519</v>
      </c>
      <c r="G5463" s="63" t="s">
        <v>236</v>
      </c>
      <c r="H5463" s="63" t="s">
        <v>237</v>
      </c>
      <c r="I5463" s="232"/>
      <c r="J5463" s="233" t="s">
        <v>520</v>
      </c>
      <c r="K5463" s="63" t="s">
        <v>238</v>
      </c>
      <c r="L5463" s="61" t="s">
        <v>521</v>
      </c>
      <c r="M5463" s="64" t="s">
        <v>522</v>
      </c>
      <c r="N5463" s="64" t="s">
        <v>523</v>
      </c>
      <c r="O5463" s="65" t="s">
        <v>524</v>
      </c>
      <c r="P5463" s="61" t="s">
        <v>240</v>
      </c>
    </row>
    <row r="5464" spans="1:24" s="241" customFormat="1">
      <c r="A5464" s="80" t="s">
        <v>3267</v>
      </c>
      <c r="B5464" s="80" t="s">
        <v>3267</v>
      </c>
      <c r="C5464" s="223" t="s">
        <v>5283</v>
      </c>
      <c r="D5464" s="139"/>
      <c r="E5464" s="139"/>
      <c r="F5464" s="139"/>
      <c r="G5464" s="141">
        <v>22526.400000000001</v>
      </c>
      <c r="H5464" s="141">
        <v>29078.400000000001</v>
      </c>
      <c r="I5464" s="234">
        <v>1</v>
      </c>
      <c r="J5464" s="235">
        <v>2.3809523809523808E-2</v>
      </c>
      <c r="K5464" s="141">
        <v>35630.400000000001</v>
      </c>
      <c r="L5464" s="146"/>
      <c r="M5464" s="139"/>
      <c r="N5464" s="167"/>
      <c r="O5464" s="244"/>
      <c r="P5464" s="80"/>
      <c r="Q5464" s="236"/>
      <c r="R5464" s="236"/>
      <c r="S5464" s="236"/>
      <c r="T5464" s="236"/>
      <c r="U5464" s="236"/>
      <c r="V5464" s="236"/>
      <c r="W5464" s="236"/>
      <c r="X5464" s="236"/>
    </row>
    <row r="5465" spans="1:24" s="236" customFormat="1">
      <c r="A5465" s="80"/>
      <c r="B5465" s="80"/>
      <c r="C5465" s="223"/>
      <c r="D5465" s="139"/>
      <c r="E5465" s="139"/>
      <c r="F5465" s="139"/>
      <c r="G5465" s="141"/>
      <c r="H5465" s="141"/>
      <c r="I5465" s="234"/>
      <c r="J5465" s="235"/>
      <c r="K5465" s="141"/>
      <c r="L5465" s="146"/>
      <c r="M5465" s="139"/>
      <c r="N5465" s="139"/>
      <c r="O5465" s="79"/>
      <c r="P5465" s="256"/>
      <c r="R5465" s="241"/>
    </row>
    <row r="5466" spans="1:24" s="236" customFormat="1">
      <c r="A5466" s="80"/>
      <c r="B5466" s="80"/>
      <c r="C5466" s="223"/>
      <c r="D5466" s="139"/>
      <c r="E5466" s="139"/>
      <c r="F5466" s="66"/>
      <c r="G5466" s="14" t="s">
        <v>236</v>
      </c>
      <c r="H5466" s="15" t="s">
        <v>237</v>
      </c>
      <c r="I5466" s="259"/>
      <c r="J5466" s="260"/>
      <c r="K5466" s="67" t="s">
        <v>238</v>
      </c>
      <c r="L5466" s="261"/>
      <c r="M5466" s="261"/>
      <c r="N5466" s="261"/>
      <c r="O5466" s="262"/>
      <c r="P5466" s="256"/>
      <c r="R5466" s="241"/>
    </row>
    <row r="5467" spans="1:24" s="236" customFormat="1">
      <c r="A5467" s="80"/>
      <c r="B5467" s="80"/>
      <c r="C5467" s="223"/>
      <c r="D5467" s="139"/>
      <c r="E5467" s="139"/>
      <c r="F5467" s="68" t="s">
        <v>253</v>
      </c>
      <c r="G5467" s="16">
        <v>36595.103872052357</v>
      </c>
      <c r="H5467" s="16">
        <v>47147.730912765393</v>
      </c>
      <c r="I5467" s="259"/>
      <c r="J5467" s="260"/>
      <c r="K5467" s="16">
        <v>57700.357953478429</v>
      </c>
      <c r="L5467" s="261"/>
      <c r="M5467" s="261"/>
      <c r="N5467" s="261"/>
      <c r="O5467" s="262"/>
      <c r="P5467" s="256"/>
      <c r="R5467" s="241"/>
    </row>
    <row r="5468" spans="1:24" s="236" customFormat="1">
      <c r="A5468" s="80"/>
      <c r="B5468" s="80"/>
      <c r="C5468" s="223"/>
      <c r="D5468" s="139"/>
      <c r="E5468" s="139"/>
      <c r="F5468" s="68" t="s">
        <v>254</v>
      </c>
      <c r="G5468" s="16">
        <v>40505.008521735952</v>
      </c>
      <c r="H5468" s="16">
        <v>51435.068749999999</v>
      </c>
      <c r="I5468" s="259"/>
      <c r="J5468" s="260"/>
      <c r="K5468" s="16">
        <v>61757.419999999991</v>
      </c>
      <c r="L5468" s="261"/>
      <c r="M5468" s="261"/>
      <c r="N5468" s="261"/>
      <c r="O5468" s="262"/>
      <c r="P5468" s="256"/>
      <c r="R5468" s="241"/>
    </row>
    <row r="5469" spans="1:24" s="236" customFormat="1">
      <c r="A5469" s="80"/>
      <c r="B5469" s="80"/>
      <c r="C5469" s="223"/>
      <c r="D5469" s="139"/>
      <c r="E5469" s="139"/>
      <c r="F5469" s="68" t="s">
        <v>255</v>
      </c>
      <c r="G5469" s="16">
        <v>33928.357499999998</v>
      </c>
      <c r="H5469" s="16">
        <v>43040.122499999998</v>
      </c>
      <c r="I5469" s="259"/>
      <c r="J5469" s="260"/>
      <c r="K5469" s="16">
        <v>53153.580999999998</v>
      </c>
      <c r="L5469" s="261"/>
      <c r="M5469" s="261"/>
      <c r="N5469" s="261"/>
      <c r="O5469" s="262"/>
      <c r="P5469" s="256"/>
      <c r="R5469" s="241"/>
    </row>
    <row r="5470" spans="1:24" s="236" customFormat="1">
      <c r="A5470" s="80"/>
      <c r="B5470" s="80"/>
      <c r="C5470" s="223"/>
      <c r="D5470" s="139"/>
      <c r="E5470" s="139"/>
      <c r="F5470" s="68" t="s">
        <v>256</v>
      </c>
      <c r="G5470" s="16">
        <v>36496.1</v>
      </c>
      <c r="H5470" s="16">
        <v>46870.75</v>
      </c>
      <c r="I5470" s="259"/>
      <c r="J5470" s="260"/>
      <c r="K5470" s="16">
        <v>57145</v>
      </c>
      <c r="L5470" s="261"/>
      <c r="M5470" s="261"/>
      <c r="N5470" s="261"/>
      <c r="O5470" s="262"/>
      <c r="P5470" s="256"/>
      <c r="R5470" s="241"/>
    </row>
    <row r="5471" spans="1:24" s="236" customFormat="1">
      <c r="A5471" s="80"/>
      <c r="B5471" s="80"/>
      <c r="C5471" s="223"/>
      <c r="D5471" s="139"/>
      <c r="E5471" s="139"/>
      <c r="F5471" s="68"/>
      <c r="G5471" s="16"/>
      <c r="H5471" s="16"/>
      <c r="I5471" s="259"/>
      <c r="J5471" s="260"/>
      <c r="K5471" s="16"/>
      <c r="L5471" s="261"/>
      <c r="M5471" s="261"/>
      <c r="N5471" s="261"/>
      <c r="O5471" s="262"/>
      <c r="P5471" s="256"/>
      <c r="R5471" s="241"/>
    </row>
    <row r="5472" spans="1:24" s="236" customFormat="1">
      <c r="A5472" s="80"/>
      <c r="B5472" s="80"/>
      <c r="C5472" s="223"/>
      <c r="D5472" s="139"/>
      <c r="E5472" s="139"/>
      <c r="F5472" s="68"/>
      <c r="G5472" s="16"/>
      <c r="H5472" s="69"/>
      <c r="I5472" s="263"/>
      <c r="J5472" s="406" t="s">
        <v>257</v>
      </c>
      <c r="K5472" s="406"/>
      <c r="L5472" s="406"/>
      <c r="M5472" s="406"/>
      <c r="N5472" s="406"/>
      <c r="O5472" s="406"/>
      <c r="P5472" s="256"/>
      <c r="R5472" s="241"/>
    </row>
    <row r="5473" spans="1:24" s="236" customFormat="1">
      <c r="A5473" s="80"/>
      <c r="B5473" s="80"/>
      <c r="C5473" s="223"/>
      <c r="D5473" s="139"/>
      <c r="E5473" s="139"/>
      <c r="F5473" s="68"/>
      <c r="G5473" s="16"/>
      <c r="H5473" s="70"/>
      <c r="I5473" s="264"/>
      <c r="J5473" s="265" t="s">
        <v>258</v>
      </c>
      <c r="K5473" s="71">
        <v>50835.199999999997</v>
      </c>
      <c r="L5473" s="266"/>
      <c r="M5473" s="407" t="s">
        <v>259</v>
      </c>
      <c r="N5473" s="407"/>
      <c r="O5473" s="72">
        <v>44382.87940405406</v>
      </c>
      <c r="P5473" s="256"/>
      <c r="R5473" s="241"/>
    </row>
    <row r="5474" spans="1:24" s="236" customFormat="1">
      <c r="A5474" s="80"/>
      <c r="B5474" s="80"/>
      <c r="C5474" s="223"/>
      <c r="D5474" s="139"/>
      <c r="E5474" s="139"/>
      <c r="F5474" s="261"/>
      <c r="G5474" s="262"/>
      <c r="H5474" s="70"/>
      <c r="I5474" s="264"/>
      <c r="J5474" s="265" t="s">
        <v>260</v>
      </c>
      <c r="K5474" s="71">
        <v>37253</v>
      </c>
      <c r="L5474" s="266"/>
      <c r="M5474" s="407" t="s">
        <v>537</v>
      </c>
      <c r="N5474" s="407"/>
      <c r="O5474" s="72">
        <v>38605.242119014081</v>
      </c>
      <c r="P5474" s="256"/>
      <c r="R5474" s="241"/>
    </row>
    <row r="5475" spans="1:24" s="236" customFormat="1">
      <c r="A5475" s="80"/>
      <c r="B5475" s="80"/>
      <c r="C5475" s="223"/>
      <c r="D5475" s="139"/>
      <c r="E5475" s="139"/>
      <c r="F5475" s="139"/>
      <c r="G5475" s="141"/>
      <c r="H5475" s="141"/>
      <c r="I5475" s="234"/>
      <c r="J5475" s="235"/>
      <c r="K5475" s="141"/>
      <c r="L5475" s="146"/>
      <c r="M5475" s="139"/>
      <c r="N5475" s="139"/>
      <c r="O5475" s="79"/>
      <c r="P5475" s="256"/>
      <c r="R5475" s="241"/>
    </row>
    <row r="5476" spans="1:24" ht="20.25">
      <c r="A5476" s="405" t="s">
        <v>106</v>
      </c>
      <c r="B5476" s="405"/>
      <c r="C5476" s="405"/>
      <c r="D5476" s="228"/>
      <c r="E5476" s="228"/>
      <c r="F5476" s="228"/>
      <c r="G5476" s="130"/>
      <c r="H5476" s="130"/>
      <c r="I5476" s="229"/>
      <c r="J5476" s="132"/>
      <c r="K5476" s="130"/>
      <c r="L5476" s="230"/>
      <c r="M5476" s="230"/>
      <c r="N5476" s="230"/>
      <c r="O5476" s="130"/>
      <c r="P5476" s="134"/>
    </row>
    <row r="5477" spans="1:24" ht="18">
      <c r="A5477" s="61" t="s">
        <v>517</v>
      </c>
      <c r="B5477" s="62" t="s">
        <v>243</v>
      </c>
      <c r="C5477" s="61" t="s">
        <v>233</v>
      </c>
      <c r="D5477" s="61" t="s">
        <v>289</v>
      </c>
      <c r="E5477" s="61" t="s">
        <v>518</v>
      </c>
      <c r="F5477" s="61" t="s">
        <v>519</v>
      </c>
      <c r="G5477" s="63" t="s">
        <v>236</v>
      </c>
      <c r="H5477" s="63" t="s">
        <v>237</v>
      </c>
      <c r="I5477" s="232"/>
      <c r="J5477" s="233" t="s">
        <v>520</v>
      </c>
      <c r="K5477" s="63" t="s">
        <v>238</v>
      </c>
      <c r="L5477" s="61" t="s">
        <v>521</v>
      </c>
      <c r="M5477" s="64" t="s">
        <v>522</v>
      </c>
      <c r="N5477" s="64" t="s">
        <v>523</v>
      </c>
      <c r="O5477" s="65" t="s">
        <v>524</v>
      </c>
      <c r="P5477" s="61" t="s">
        <v>240</v>
      </c>
    </row>
    <row r="5478" spans="1:24" s="241" customFormat="1">
      <c r="A5478" s="80" t="s">
        <v>3224</v>
      </c>
      <c r="B5478" s="80" t="s">
        <v>3213</v>
      </c>
      <c r="C5478" s="223" t="s">
        <v>5284</v>
      </c>
      <c r="D5478" s="139" t="s">
        <v>300</v>
      </c>
      <c r="E5478" s="139" t="s">
        <v>301</v>
      </c>
      <c r="F5478" s="139" t="s">
        <v>525</v>
      </c>
      <c r="G5478" s="141">
        <v>49445.599999999999</v>
      </c>
      <c r="H5478" s="141">
        <v>64279.490000000005</v>
      </c>
      <c r="I5478" s="234">
        <v>50</v>
      </c>
      <c r="J5478" s="235">
        <v>1</v>
      </c>
      <c r="K5478" s="141">
        <v>79113.38</v>
      </c>
      <c r="L5478" s="146">
        <v>1</v>
      </c>
      <c r="M5478" s="139">
        <v>1</v>
      </c>
      <c r="N5478" s="167">
        <v>1</v>
      </c>
      <c r="O5478" s="79">
        <v>65829.03</v>
      </c>
      <c r="P5478" s="80"/>
      <c r="R5478" s="236"/>
      <c r="S5478" s="236"/>
      <c r="T5478" s="236"/>
      <c r="U5478" s="236"/>
    </row>
    <row r="5479" spans="1:24" s="241" customFormat="1" ht="22.5">
      <c r="A5479" s="80" t="s">
        <v>272</v>
      </c>
      <c r="B5479" s="80" t="s">
        <v>3189</v>
      </c>
      <c r="C5479" s="223" t="s">
        <v>1168</v>
      </c>
      <c r="D5479" s="139" t="s">
        <v>4026</v>
      </c>
      <c r="E5479" s="139" t="s">
        <v>301</v>
      </c>
      <c r="F5479" s="139" t="s">
        <v>525</v>
      </c>
      <c r="G5479" s="271">
        <v>44470.400000000001</v>
      </c>
      <c r="H5479" s="141">
        <v>57345.600000000006</v>
      </c>
      <c r="I5479" s="234">
        <v>49</v>
      </c>
      <c r="J5479" s="235">
        <v>0.98</v>
      </c>
      <c r="K5479" s="271">
        <v>70220.800000000003</v>
      </c>
      <c r="L5479" s="146">
        <v>1</v>
      </c>
      <c r="M5479" s="146">
        <v>1</v>
      </c>
      <c r="N5479" s="167">
        <v>3</v>
      </c>
      <c r="O5479" s="242">
        <v>48776</v>
      </c>
      <c r="P5479" s="272"/>
      <c r="Q5479" s="236"/>
      <c r="R5479" s="236"/>
      <c r="S5479" s="236"/>
      <c r="T5479" s="236"/>
      <c r="U5479" s="236"/>
      <c r="V5479" s="236"/>
      <c r="W5479" s="236"/>
      <c r="X5479" s="236"/>
    </row>
    <row r="5480" spans="1:24" s="241" customFormat="1">
      <c r="A5480" s="80" t="s">
        <v>1713</v>
      </c>
      <c r="B5480" s="80" t="s">
        <v>3199</v>
      </c>
      <c r="C5480" s="223" t="s">
        <v>2779</v>
      </c>
      <c r="D5480" s="139" t="s">
        <v>4026</v>
      </c>
      <c r="E5480" s="139" t="s">
        <v>301</v>
      </c>
      <c r="F5480" s="140" t="s">
        <v>2219</v>
      </c>
      <c r="G5480" s="141">
        <v>43504.031999999999</v>
      </c>
      <c r="H5480" s="141">
        <v>55467.567999999999</v>
      </c>
      <c r="I5480" s="234">
        <v>48</v>
      </c>
      <c r="J5480" s="235">
        <v>0.96</v>
      </c>
      <c r="K5480" s="141">
        <v>67431.104000000007</v>
      </c>
      <c r="L5480" s="146">
        <v>3</v>
      </c>
      <c r="M5480" s="139">
        <v>2</v>
      </c>
      <c r="N5480" s="167">
        <v>2</v>
      </c>
      <c r="O5480" s="79">
        <v>53893.43</v>
      </c>
      <c r="P5480" s="80"/>
      <c r="Q5480" s="236"/>
      <c r="S5480" s="236"/>
      <c r="T5480" s="236"/>
      <c r="U5480" s="236"/>
      <c r="V5480" s="236"/>
      <c r="W5480" s="236"/>
      <c r="X5480" s="236"/>
    </row>
    <row r="5481" spans="1:24" s="241" customFormat="1">
      <c r="A5481" s="80" t="s">
        <v>3212</v>
      </c>
      <c r="B5481" s="80" t="s">
        <v>3213</v>
      </c>
      <c r="C5481" s="223" t="s">
        <v>5285</v>
      </c>
      <c r="D5481" s="139" t="s">
        <v>4026</v>
      </c>
      <c r="E5481" s="139" t="s">
        <v>301</v>
      </c>
      <c r="F5481" s="140" t="s">
        <v>2219</v>
      </c>
      <c r="G5481" s="141">
        <v>34317.5</v>
      </c>
      <c r="H5481" s="141">
        <v>51131.7</v>
      </c>
      <c r="I5481" s="234">
        <v>47</v>
      </c>
      <c r="J5481" s="235">
        <v>0.94</v>
      </c>
      <c r="K5481" s="141">
        <v>67945.899999999994</v>
      </c>
      <c r="L5481" s="146"/>
      <c r="M5481" s="139">
        <v>14</v>
      </c>
      <c r="N5481" s="167">
        <v>6</v>
      </c>
      <c r="O5481" s="79">
        <v>42847.306315789465</v>
      </c>
      <c r="P5481" s="80"/>
      <c r="Q5481" s="236"/>
      <c r="R5481" s="245"/>
      <c r="S5481" s="236"/>
      <c r="T5481" s="236"/>
      <c r="U5481" s="236"/>
      <c r="V5481" s="236"/>
      <c r="W5481" s="236"/>
      <c r="X5481" s="236"/>
    </row>
    <row r="5482" spans="1:24" s="241" customFormat="1">
      <c r="A5482" s="80" t="s">
        <v>205</v>
      </c>
      <c r="B5482" s="80" t="s">
        <v>3199</v>
      </c>
      <c r="C5482" s="223" t="s">
        <v>1135</v>
      </c>
      <c r="D5482" s="139" t="s">
        <v>4027</v>
      </c>
      <c r="E5482" s="139" t="s">
        <v>301</v>
      </c>
      <c r="F5482" s="140" t="s">
        <v>2219</v>
      </c>
      <c r="G5482" s="141">
        <v>39393.74</v>
      </c>
      <c r="H5482" s="141">
        <v>48852.33</v>
      </c>
      <c r="I5482" s="234">
        <v>46</v>
      </c>
      <c r="J5482" s="235">
        <v>0.92</v>
      </c>
      <c r="K5482" s="141">
        <v>58310.92</v>
      </c>
      <c r="L5482" s="146"/>
      <c r="M5482" s="139">
        <v>0</v>
      </c>
      <c r="N5482" s="167"/>
      <c r="O5482" s="244"/>
      <c r="P5482" s="80"/>
      <c r="Q5482" s="236"/>
      <c r="S5482" s="236"/>
      <c r="T5482" s="236"/>
      <c r="U5482" s="236"/>
      <c r="V5482" s="236"/>
      <c r="W5482" s="236"/>
      <c r="X5482" s="236"/>
    </row>
    <row r="5483" spans="1:24" s="241" customFormat="1">
      <c r="A5483" s="80" t="s">
        <v>214</v>
      </c>
      <c r="B5483" s="80" t="s">
        <v>3199</v>
      </c>
      <c r="C5483" s="223" t="s">
        <v>5286</v>
      </c>
      <c r="D5483" s="139" t="s">
        <v>4026</v>
      </c>
      <c r="E5483" s="139" t="s">
        <v>301</v>
      </c>
      <c r="F5483" s="139" t="s">
        <v>525</v>
      </c>
      <c r="G5483" s="141">
        <v>37800</v>
      </c>
      <c r="H5483" s="141">
        <v>48060</v>
      </c>
      <c r="I5483" s="234">
        <v>45</v>
      </c>
      <c r="J5483" s="235">
        <v>0.9</v>
      </c>
      <c r="K5483" s="141">
        <v>58320</v>
      </c>
      <c r="L5483" s="146"/>
      <c r="M5483" s="139">
        <v>9</v>
      </c>
      <c r="N5483" s="167">
        <v>5</v>
      </c>
      <c r="O5483" s="79">
        <v>43645.02</v>
      </c>
      <c r="P5483" s="80"/>
      <c r="Q5483" s="236"/>
      <c r="R5483" s="236"/>
      <c r="S5483" s="236"/>
      <c r="T5483" s="236"/>
      <c r="U5483" s="236"/>
      <c r="V5483" s="236"/>
      <c r="W5483" s="236"/>
      <c r="X5483" s="236"/>
    </row>
    <row r="5484" spans="1:24" s="241" customFormat="1">
      <c r="A5484" s="80" t="s">
        <v>216</v>
      </c>
      <c r="B5484" s="80" t="s">
        <v>3199</v>
      </c>
      <c r="C5484" s="224" t="s">
        <v>1136</v>
      </c>
      <c r="D5484" s="167" t="s">
        <v>4026</v>
      </c>
      <c r="E5484" s="239" t="s">
        <v>301</v>
      </c>
      <c r="F5484" s="140" t="s">
        <v>2219</v>
      </c>
      <c r="G5484" s="85">
        <v>37929.423999999999</v>
      </c>
      <c r="H5484" s="141">
        <v>45649.759999999995</v>
      </c>
      <c r="I5484" s="234">
        <v>44</v>
      </c>
      <c r="J5484" s="235">
        <v>0.88</v>
      </c>
      <c r="K5484" s="85">
        <v>53370.095999999998</v>
      </c>
      <c r="L5484" s="240">
        <v>32</v>
      </c>
      <c r="M5484" s="167"/>
      <c r="N5484" s="167">
        <v>7</v>
      </c>
      <c r="O5484" s="85">
        <v>42782.180625000001</v>
      </c>
      <c r="P5484" s="182"/>
      <c r="Q5484" s="245"/>
      <c r="R5484" s="236"/>
      <c r="S5484" s="236"/>
      <c r="T5484" s="236"/>
      <c r="U5484" s="236"/>
      <c r="V5484" s="236"/>
      <c r="W5484" s="236"/>
      <c r="X5484" s="236"/>
    </row>
    <row r="5485" spans="1:24" s="241" customFormat="1">
      <c r="A5485" s="80" t="s">
        <v>217</v>
      </c>
      <c r="B5485" s="80" t="s">
        <v>3199</v>
      </c>
      <c r="C5485" s="223" t="s">
        <v>2871</v>
      </c>
      <c r="D5485" s="139" t="s">
        <v>4027</v>
      </c>
      <c r="E5485" s="139" t="s">
        <v>301</v>
      </c>
      <c r="F5485" s="140" t="s">
        <v>2219</v>
      </c>
      <c r="G5485" s="141">
        <v>35461.504000000001</v>
      </c>
      <c r="H5485" s="141">
        <v>45219.72</v>
      </c>
      <c r="I5485" s="234">
        <v>43</v>
      </c>
      <c r="J5485" s="235">
        <v>0.86</v>
      </c>
      <c r="K5485" s="141">
        <v>54977.936000000002</v>
      </c>
      <c r="L5485" s="146">
        <v>3</v>
      </c>
      <c r="M5485" s="139">
        <v>3</v>
      </c>
      <c r="N5485" s="167">
        <v>8</v>
      </c>
      <c r="O5485" s="79">
        <v>41357.333333333336</v>
      </c>
      <c r="P5485" s="80"/>
      <c r="Q5485" s="236"/>
      <c r="R5485" s="236"/>
      <c r="S5485" s="236"/>
      <c r="T5485" s="236"/>
      <c r="U5485" s="236"/>
      <c r="V5485" s="236"/>
      <c r="W5485" s="236"/>
      <c r="X5485" s="236"/>
    </row>
    <row r="5486" spans="1:24" s="241" customFormat="1">
      <c r="A5486" s="80" t="s">
        <v>1723</v>
      </c>
      <c r="B5486" s="80" t="s">
        <v>3199</v>
      </c>
      <c r="C5486" s="223" t="s">
        <v>2780</v>
      </c>
      <c r="D5486" s="139" t="s">
        <v>4027</v>
      </c>
      <c r="E5486" s="139" t="s">
        <v>301</v>
      </c>
      <c r="F5486" s="140" t="s">
        <v>2219</v>
      </c>
      <c r="G5486" s="141">
        <v>37173.420999999995</v>
      </c>
      <c r="H5486" s="141">
        <v>44209.062599999997</v>
      </c>
      <c r="I5486" s="234">
        <v>42</v>
      </c>
      <c r="J5486" s="235">
        <v>0.84</v>
      </c>
      <c r="K5486" s="141">
        <v>51244.7042</v>
      </c>
      <c r="L5486" s="146">
        <v>7</v>
      </c>
      <c r="M5486" s="139">
        <v>6</v>
      </c>
      <c r="N5486" s="167">
        <v>4</v>
      </c>
      <c r="O5486" s="79">
        <v>44209.062599999997</v>
      </c>
      <c r="P5486" s="80"/>
      <c r="Q5486" s="236"/>
      <c r="R5486" s="236"/>
      <c r="S5486" s="236"/>
      <c r="T5486" s="236"/>
      <c r="U5486" s="236"/>
      <c r="V5486" s="236"/>
      <c r="W5486" s="236"/>
      <c r="X5486" s="236"/>
    </row>
    <row r="5487" spans="1:24" s="241" customFormat="1">
      <c r="A5487" s="80" t="s">
        <v>3301</v>
      </c>
      <c r="B5487" s="80" t="s">
        <v>3201</v>
      </c>
      <c r="C5487" s="223" t="s">
        <v>1171</v>
      </c>
      <c r="D5487" s="139" t="s">
        <v>4026</v>
      </c>
      <c r="E5487" s="139" t="s">
        <v>306</v>
      </c>
      <c r="F5487" s="139" t="s">
        <v>525</v>
      </c>
      <c r="G5487" s="141">
        <v>31865.599999999999</v>
      </c>
      <c r="H5487" s="141">
        <v>43815.199999999997</v>
      </c>
      <c r="I5487" s="234">
        <v>41</v>
      </c>
      <c r="J5487" s="235">
        <v>0.82</v>
      </c>
      <c r="K5487" s="141">
        <v>55764.800000000003</v>
      </c>
      <c r="L5487" s="146">
        <v>4</v>
      </c>
      <c r="M5487" s="139">
        <v>4</v>
      </c>
      <c r="N5487" s="167">
        <v>11</v>
      </c>
      <c r="O5487" s="79">
        <v>38719.199999999997</v>
      </c>
      <c r="P5487" s="80"/>
      <c r="Q5487" s="236"/>
      <c r="R5487" s="236"/>
      <c r="S5487" s="236"/>
      <c r="T5487" s="236"/>
      <c r="U5487" s="236"/>
      <c r="V5487" s="236"/>
      <c r="W5487" s="236"/>
      <c r="X5487" s="236"/>
    </row>
    <row r="5488" spans="1:24" s="241" customFormat="1">
      <c r="A5488" s="80" t="s">
        <v>208</v>
      </c>
      <c r="B5488" s="80" t="s">
        <v>3201</v>
      </c>
      <c r="C5488" s="237" t="s">
        <v>106</v>
      </c>
      <c r="D5488" s="139" t="s">
        <v>4026</v>
      </c>
      <c r="E5488" s="139" t="s">
        <v>301</v>
      </c>
      <c r="F5488" s="140" t="s">
        <v>2219</v>
      </c>
      <c r="G5488" s="141">
        <v>31533</v>
      </c>
      <c r="H5488" s="141">
        <v>42921</v>
      </c>
      <c r="I5488" s="234">
        <v>40</v>
      </c>
      <c r="J5488" s="235">
        <v>0.8</v>
      </c>
      <c r="K5488" s="141">
        <v>54309</v>
      </c>
      <c r="L5488" s="146">
        <v>162</v>
      </c>
      <c r="M5488" s="139">
        <v>150</v>
      </c>
      <c r="N5488" s="167">
        <v>20</v>
      </c>
      <c r="O5488" s="79">
        <v>34055</v>
      </c>
      <c r="P5488" s="80"/>
      <c r="Q5488" s="236"/>
      <c r="R5488" s="236"/>
      <c r="S5488" s="236"/>
      <c r="T5488" s="236"/>
      <c r="U5488" s="236"/>
      <c r="V5488" s="236"/>
      <c r="W5488" s="236"/>
      <c r="X5488" s="236"/>
    </row>
    <row r="5489" spans="1:24" s="241" customFormat="1">
      <c r="A5489" s="80" t="s">
        <v>3499</v>
      </c>
      <c r="B5489" s="80" t="s">
        <v>3188</v>
      </c>
      <c r="C5489" s="223" t="s">
        <v>5287</v>
      </c>
      <c r="D5489" s="139" t="s">
        <v>4026</v>
      </c>
      <c r="E5489" s="139" t="s">
        <v>301</v>
      </c>
      <c r="F5489" s="139" t="s">
        <v>525</v>
      </c>
      <c r="G5489" s="141">
        <v>32310</v>
      </c>
      <c r="H5489" s="141">
        <v>42139.5</v>
      </c>
      <c r="I5489" s="234">
        <v>39</v>
      </c>
      <c r="J5489" s="235">
        <v>0.78</v>
      </c>
      <c r="K5489" s="141">
        <v>51969</v>
      </c>
      <c r="L5489" s="146">
        <v>4</v>
      </c>
      <c r="M5489" s="139">
        <v>3</v>
      </c>
      <c r="N5489" s="167">
        <v>18</v>
      </c>
      <c r="O5489" s="79">
        <v>34906.47</v>
      </c>
      <c r="P5489" s="80"/>
      <c r="Q5489" s="236"/>
      <c r="R5489" s="236"/>
      <c r="V5489" s="236"/>
      <c r="W5489" s="236"/>
      <c r="X5489" s="236"/>
    </row>
    <row r="5490" spans="1:24" s="241" customFormat="1">
      <c r="A5490" s="80" t="s">
        <v>220</v>
      </c>
      <c r="B5490" s="80" t="s">
        <v>3201</v>
      </c>
      <c r="C5490" s="223" t="s">
        <v>1170</v>
      </c>
      <c r="D5490" s="139" t="s">
        <v>4026</v>
      </c>
      <c r="E5490" s="139" t="s">
        <v>306</v>
      </c>
      <c r="F5490" s="139" t="s">
        <v>525</v>
      </c>
      <c r="G5490" s="141">
        <v>32211</v>
      </c>
      <c r="H5490" s="141">
        <v>41414.5</v>
      </c>
      <c r="I5490" s="234">
        <v>38</v>
      </c>
      <c r="J5490" s="235">
        <v>0.76</v>
      </c>
      <c r="K5490" s="141">
        <v>50618</v>
      </c>
      <c r="L5490" s="146">
        <v>5</v>
      </c>
      <c r="M5490" s="139">
        <v>5</v>
      </c>
      <c r="N5490" s="167">
        <v>13</v>
      </c>
      <c r="O5490" s="79">
        <v>36591.279999999999</v>
      </c>
      <c r="P5490" s="80"/>
      <c r="Q5490" s="236"/>
      <c r="R5490" s="236"/>
      <c r="S5490" s="236"/>
      <c r="T5490" s="236"/>
      <c r="U5490" s="236"/>
      <c r="V5490" s="236"/>
      <c r="W5490" s="236"/>
      <c r="X5490" s="236"/>
    </row>
    <row r="5491" spans="1:24" s="241" customFormat="1">
      <c r="A5491" s="80" t="s">
        <v>228</v>
      </c>
      <c r="B5491" s="80" t="s">
        <v>3199</v>
      </c>
      <c r="C5491" s="223" t="s">
        <v>1297</v>
      </c>
      <c r="D5491" s="139" t="s">
        <v>4026</v>
      </c>
      <c r="E5491" s="139" t="s">
        <v>301</v>
      </c>
      <c r="F5491" s="140" t="s">
        <v>2219</v>
      </c>
      <c r="G5491" s="141">
        <v>34026</v>
      </c>
      <c r="H5491" s="141">
        <v>40882.5</v>
      </c>
      <c r="I5491" s="234">
        <v>37</v>
      </c>
      <c r="J5491" s="235">
        <v>0.74</v>
      </c>
      <c r="K5491" s="141">
        <v>47739</v>
      </c>
      <c r="L5491" s="146">
        <v>10</v>
      </c>
      <c r="M5491" s="139">
        <v>10</v>
      </c>
      <c r="N5491" s="167"/>
      <c r="O5491" s="244"/>
      <c r="P5491" s="80"/>
      <c r="Q5491" s="236"/>
      <c r="R5491" s="236"/>
      <c r="S5491" s="236"/>
      <c r="T5491" s="236"/>
      <c r="U5491" s="236"/>
      <c r="V5491" s="236"/>
      <c r="W5491" s="236"/>
      <c r="X5491" s="236"/>
    </row>
    <row r="5492" spans="1:24" s="241" customFormat="1">
      <c r="A5492" s="80" t="s">
        <v>3221</v>
      </c>
      <c r="B5492" s="80" t="s">
        <v>3199</v>
      </c>
      <c r="C5492" s="223" t="s">
        <v>1172</v>
      </c>
      <c r="D5492" s="139" t="s">
        <v>4026</v>
      </c>
      <c r="E5492" s="139" t="s">
        <v>306</v>
      </c>
      <c r="F5492" s="140" t="s">
        <v>2219</v>
      </c>
      <c r="G5492" s="141">
        <v>32194</v>
      </c>
      <c r="H5492" s="141">
        <v>40242.5</v>
      </c>
      <c r="I5492" s="234">
        <v>36</v>
      </c>
      <c r="J5492" s="235">
        <v>0.72</v>
      </c>
      <c r="K5492" s="141">
        <v>48291</v>
      </c>
      <c r="L5492" s="146">
        <v>3</v>
      </c>
      <c r="M5492" s="139">
        <v>3</v>
      </c>
      <c r="N5492" s="167">
        <v>10</v>
      </c>
      <c r="O5492" s="79">
        <v>39039</v>
      </c>
      <c r="P5492" s="80"/>
      <c r="Q5492" s="236"/>
      <c r="R5492" s="236"/>
      <c r="S5492" s="236"/>
      <c r="T5492" s="236"/>
      <c r="U5492" s="236"/>
      <c r="V5492" s="236"/>
      <c r="W5492" s="236"/>
      <c r="X5492" s="236"/>
    </row>
    <row r="5493" spans="1:24" s="241" customFormat="1">
      <c r="A5493" s="80" t="s">
        <v>213</v>
      </c>
      <c r="B5493" s="80" t="s">
        <v>3199</v>
      </c>
      <c r="C5493" s="223" t="s">
        <v>5288</v>
      </c>
      <c r="D5493" s="139" t="s">
        <v>4027</v>
      </c>
      <c r="E5493" s="139" t="s">
        <v>301</v>
      </c>
      <c r="F5493" s="139"/>
      <c r="G5493" s="141">
        <v>30575.14</v>
      </c>
      <c r="H5493" s="141">
        <v>39747.68</v>
      </c>
      <c r="I5493" s="234">
        <v>35</v>
      </c>
      <c r="J5493" s="235">
        <v>0.7</v>
      </c>
      <c r="K5493" s="141">
        <v>48920.22</v>
      </c>
      <c r="L5493" s="146">
        <v>18</v>
      </c>
      <c r="M5493" s="139">
        <v>17</v>
      </c>
      <c r="N5493" s="167">
        <v>9</v>
      </c>
      <c r="O5493" s="79">
        <v>40188.19</v>
      </c>
      <c r="P5493" s="80"/>
      <c r="Q5493" s="236"/>
      <c r="R5493" s="236"/>
      <c r="S5493" s="236"/>
      <c r="T5493" s="236"/>
      <c r="U5493" s="236"/>
      <c r="V5493" s="236"/>
      <c r="W5493" s="236"/>
      <c r="X5493" s="236"/>
    </row>
    <row r="5494" spans="1:24" s="241" customFormat="1">
      <c r="A5494" s="80" t="s">
        <v>3233</v>
      </c>
      <c r="B5494" s="80" t="s">
        <v>3199</v>
      </c>
      <c r="C5494" s="223" t="s">
        <v>5289</v>
      </c>
      <c r="D5494" s="139" t="s">
        <v>4027</v>
      </c>
      <c r="E5494" s="139" t="s">
        <v>301</v>
      </c>
      <c r="F5494" s="140" t="s">
        <v>2219</v>
      </c>
      <c r="G5494" s="141">
        <v>29032</v>
      </c>
      <c r="H5494" s="141">
        <v>39617.5</v>
      </c>
      <c r="I5494" s="234">
        <v>34</v>
      </c>
      <c r="J5494" s="235">
        <v>0.68</v>
      </c>
      <c r="K5494" s="141">
        <v>50203</v>
      </c>
      <c r="L5494" s="146">
        <v>9</v>
      </c>
      <c r="M5494" s="139">
        <v>9</v>
      </c>
      <c r="N5494" s="167">
        <v>27</v>
      </c>
      <c r="O5494" s="79">
        <v>32512</v>
      </c>
      <c r="P5494" s="80"/>
      <c r="Q5494" s="236"/>
      <c r="R5494" s="236"/>
      <c r="V5494" s="236"/>
      <c r="W5494" s="236"/>
      <c r="X5494" s="236"/>
    </row>
    <row r="5495" spans="1:24" s="241" customFormat="1">
      <c r="A5495" s="80" t="s">
        <v>3217</v>
      </c>
      <c r="B5495" s="80" t="s">
        <v>3199</v>
      </c>
      <c r="C5495" s="223" t="s">
        <v>5290</v>
      </c>
      <c r="D5495" s="139" t="s">
        <v>4026</v>
      </c>
      <c r="E5495" s="139" t="s">
        <v>301</v>
      </c>
      <c r="F5495" s="139" t="s">
        <v>525</v>
      </c>
      <c r="G5495" s="141">
        <v>30968.06</v>
      </c>
      <c r="H5495" s="141">
        <v>39504.840000000004</v>
      </c>
      <c r="I5495" s="234">
        <v>33</v>
      </c>
      <c r="J5495" s="235">
        <v>0.66</v>
      </c>
      <c r="K5495" s="141">
        <v>48041.62</v>
      </c>
      <c r="L5495" s="146">
        <v>47</v>
      </c>
      <c r="M5495" s="139">
        <v>42</v>
      </c>
      <c r="N5495" s="167">
        <v>30</v>
      </c>
      <c r="O5495" s="79">
        <v>31484.87</v>
      </c>
      <c r="P5495" s="213"/>
      <c r="Q5495" s="236"/>
      <c r="R5495" s="236"/>
      <c r="S5495" s="236"/>
      <c r="T5495" s="236"/>
      <c r="U5495" s="236"/>
      <c r="V5495" s="236"/>
      <c r="W5495" s="236"/>
      <c r="X5495" s="236"/>
    </row>
    <row r="5496" spans="1:24" s="241" customFormat="1">
      <c r="A5496" s="80" t="s">
        <v>222</v>
      </c>
      <c r="B5496" s="80" t="s">
        <v>3199</v>
      </c>
      <c r="C5496" s="223" t="s">
        <v>1171</v>
      </c>
      <c r="D5496" s="139" t="s">
        <v>4026</v>
      </c>
      <c r="E5496" s="139" t="s">
        <v>306</v>
      </c>
      <c r="F5496" s="140" t="s">
        <v>2219</v>
      </c>
      <c r="G5496" s="141">
        <v>31919</v>
      </c>
      <c r="H5496" s="141">
        <v>39298.5</v>
      </c>
      <c r="I5496" s="234">
        <v>32</v>
      </c>
      <c r="J5496" s="235">
        <v>0.64</v>
      </c>
      <c r="K5496" s="141">
        <v>46678</v>
      </c>
      <c r="L5496" s="146">
        <v>12</v>
      </c>
      <c r="M5496" s="139">
        <v>12</v>
      </c>
      <c r="N5496" s="167">
        <v>22</v>
      </c>
      <c r="O5496" s="79">
        <v>33825</v>
      </c>
      <c r="P5496" s="80"/>
      <c r="Q5496" s="236"/>
      <c r="R5496" s="245"/>
      <c r="S5496" s="236"/>
      <c r="T5496" s="236"/>
      <c r="U5496" s="236"/>
      <c r="V5496" s="236"/>
      <c r="W5496" s="236"/>
      <c r="X5496" s="236"/>
    </row>
    <row r="5497" spans="1:24" s="241" customFormat="1">
      <c r="A5497" s="80" t="s">
        <v>221</v>
      </c>
      <c r="B5497" s="80" t="s">
        <v>3199</v>
      </c>
      <c r="C5497" s="223" t="s">
        <v>106</v>
      </c>
      <c r="D5497" s="139" t="s">
        <v>4026</v>
      </c>
      <c r="E5497" s="139" t="s">
        <v>306</v>
      </c>
      <c r="F5497" s="140" t="s">
        <v>2219</v>
      </c>
      <c r="G5497" s="267">
        <v>30565.11</v>
      </c>
      <c r="H5497" s="141">
        <v>38511.845000000001</v>
      </c>
      <c r="I5497" s="234">
        <v>31</v>
      </c>
      <c r="J5497" s="235">
        <v>0.62</v>
      </c>
      <c r="K5497" s="267">
        <v>46458.58</v>
      </c>
      <c r="L5497" s="146">
        <v>14</v>
      </c>
      <c r="M5497" s="139">
        <v>9</v>
      </c>
      <c r="N5497" s="167">
        <v>26</v>
      </c>
      <c r="O5497" s="79">
        <v>32843.199999999997</v>
      </c>
      <c r="P5497" s="80"/>
      <c r="Q5497" s="236"/>
      <c r="R5497" s="236"/>
      <c r="S5497" s="236"/>
      <c r="T5497" s="236"/>
      <c r="U5497" s="236"/>
      <c r="V5497" s="236"/>
      <c r="W5497" s="236"/>
      <c r="X5497" s="236"/>
    </row>
    <row r="5498" spans="1:24" s="241" customFormat="1">
      <c r="A5498" s="80" t="s">
        <v>3227</v>
      </c>
      <c r="B5498" s="80" t="s">
        <v>3228</v>
      </c>
      <c r="C5498" s="223" t="s">
        <v>5291</v>
      </c>
      <c r="D5498" s="139" t="s">
        <v>4026</v>
      </c>
      <c r="E5498" s="139" t="s">
        <v>301</v>
      </c>
      <c r="F5498" s="140" t="s">
        <v>2219</v>
      </c>
      <c r="G5498" s="79">
        <v>30668.503297499999</v>
      </c>
      <c r="H5498" s="141">
        <v>37938.81142465875</v>
      </c>
      <c r="I5498" s="234">
        <v>30</v>
      </c>
      <c r="J5498" s="235">
        <v>0.6</v>
      </c>
      <c r="K5498" s="79">
        <v>45209.119551817501</v>
      </c>
      <c r="L5498" s="146">
        <v>4</v>
      </c>
      <c r="M5498" s="139">
        <v>4</v>
      </c>
      <c r="N5498" s="167">
        <v>31</v>
      </c>
      <c r="O5498" s="79">
        <v>31450.69</v>
      </c>
      <c r="P5498" s="80"/>
      <c r="Q5498" s="236"/>
      <c r="R5498" s="236"/>
      <c r="S5498" s="236"/>
      <c r="T5498" s="236"/>
      <c r="U5498" s="236"/>
      <c r="V5498" s="236"/>
      <c r="W5498" s="236"/>
      <c r="X5498" s="236"/>
    </row>
    <row r="5499" spans="1:24" s="241" customFormat="1">
      <c r="A5499" s="80" t="s">
        <v>3267</v>
      </c>
      <c r="B5499" s="80" t="s">
        <v>3267</v>
      </c>
      <c r="C5499" s="223" t="s">
        <v>5292</v>
      </c>
      <c r="D5499" s="139"/>
      <c r="E5499" s="139"/>
      <c r="F5499" s="139"/>
      <c r="G5499" s="141">
        <v>28620.799999999999</v>
      </c>
      <c r="H5499" s="141">
        <v>37887.199999999997</v>
      </c>
      <c r="I5499" s="234">
        <v>29</v>
      </c>
      <c r="J5499" s="235">
        <v>0.57999999999999996</v>
      </c>
      <c r="K5499" s="141">
        <v>47153.599999999999</v>
      </c>
      <c r="L5499" s="146"/>
      <c r="M5499" s="139"/>
      <c r="N5499" s="167"/>
      <c r="O5499" s="244"/>
      <c r="P5499" s="80"/>
      <c r="Q5499" s="236"/>
      <c r="R5499" s="236"/>
      <c r="V5499" s="236"/>
      <c r="W5499" s="236"/>
      <c r="X5499" s="236"/>
    </row>
    <row r="5500" spans="1:24" s="241" customFormat="1">
      <c r="A5500" s="80" t="s">
        <v>224</v>
      </c>
      <c r="B5500" s="80" t="s">
        <v>3201</v>
      </c>
      <c r="C5500" s="223" t="s">
        <v>5293</v>
      </c>
      <c r="D5500" s="139" t="s">
        <v>4026</v>
      </c>
      <c r="E5500" s="139" t="s">
        <v>301</v>
      </c>
      <c r="F5500" s="140" t="s">
        <v>2219</v>
      </c>
      <c r="G5500" s="141">
        <v>30052.614738661556</v>
      </c>
      <c r="H5500" s="141">
        <v>37568.84836647621</v>
      </c>
      <c r="I5500" s="234">
        <v>28</v>
      </c>
      <c r="J5500" s="235">
        <v>0.56000000000000005</v>
      </c>
      <c r="K5500" s="141">
        <v>45085.081994290864</v>
      </c>
      <c r="L5500" s="146">
        <v>23</v>
      </c>
      <c r="M5500" s="139">
        <v>23</v>
      </c>
      <c r="N5500" s="167">
        <v>23</v>
      </c>
      <c r="O5500" s="79">
        <v>33203.602504347837</v>
      </c>
      <c r="P5500" s="80"/>
      <c r="Q5500" s="236"/>
      <c r="R5500" s="236"/>
      <c r="S5500" s="236"/>
      <c r="T5500" s="236"/>
      <c r="U5500" s="236"/>
      <c r="V5500" s="236"/>
      <c r="W5500" s="236"/>
      <c r="X5500" s="236"/>
    </row>
    <row r="5501" spans="1:24" s="241" customFormat="1">
      <c r="A5501" s="80" t="s">
        <v>3204</v>
      </c>
      <c r="B5501" s="80" t="s">
        <v>3204</v>
      </c>
      <c r="C5501" s="223" t="s">
        <v>106</v>
      </c>
      <c r="D5501" s="139" t="s">
        <v>4026</v>
      </c>
      <c r="E5501" s="139" t="s">
        <v>301</v>
      </c>
      <c r="F5501" s="140" t="s">
        <v>2219</v>
      </c>
      <c r="G5501" s="141">
        <v>29888.768</v>
      </c>
      <c r="H5501" s="141">
        <v>37354.199999999997</v>
      </c>
      <c r="I5501" s="234">
        <v>27</v>
      </c>
      <c r="J5501" s="235">
        <v>0.54</v>
      </c>
      <c r="K5501" s="141">
        <v>44819.631999999998</v>
      </c>
      <c r="L5501" s="146">
        <v>4</v>
      </c>
      <c r="M5501" s="139">
        <v>4</v>
      </c>
      <c r="N5501" s="167">
        <v>14</v>
      </c>
      <c r="O5501" s="79">
        <v>36100.896000000001</v>
      </c>
      <c r="P5501" s="256"/>
      <c r="Q5501" s="236"/>
      <c r="R5501" s="245"/>
    </row>
    <row r="5502" spans="1:24" s="241" customFormat="1">
      <c r="A5502" s="80" t="s">
        <v>227</v>
      </c>
      <c r="B5502" s="80" t="s">
        <v>3201</v>
      </c>
      <c r="C5502" s="223" t="s">
        <v>5294</v>
      </c>
      <c r="D5502" s="139" t="s">
        <v>4026</v>
      </c>
      <c r="E5502" s="139" t="s">
        <v>301</v>
      </c>
      <c r="F5502" s="139"/>
      <c r="G5502" s="141">
        <v>30052</v>
      </c>
      <c r="H5502" s="141">
        <v>37176</v>
      </c>
      <c r="I5502" s="234">
        <v>26</v>
      </c>
      <c r="J5502" s="235">
        <v>0.52</v>
      </c>
      <c r="K5502" s="141">
        <v>44300</v>
      </c>
      <c r="L5502" s="146"/>
      <c r="M5502" s="139"/>
      <c r="N5502" s="167"/>
      <c r="O5502" s="244"/>
      <c r="P5502" s="80"/>
      <c r="Q5502" s="236"/>
      <c r="R5502" s="236"/>
      <c r="V5502" s="236"/>
      <c r="W5502" s="236"/>
      <c r="X5502" s="236"/>
    </row>
    <row r="5503" spans="1:24" s="241" customFormat="1">
      <c r="A5503" s="80" t="s">
        <v>3209</v>
      </c>
      <c r="B5503" s="80" t="s">
        <v>3209</v>
      </c>
      <c r="C5503" s="223" t="s">
        <v>5295</v>
      </c>
      <c r="D5503" s="139" t="s">
        <v>4026</v>
      </c>
      <c r="E5503" s="139" t="s">
        <v>301</v>
      </c>
      <c r="F5503" s="139"/>
      <c r="G5503" s="141">
        <v>28475.200000000001</v>
      </c>
      <c r="H5503" s="141">
        <v>37013.599999999999</v>
      </c>
      <c r="I5503" s="234">
        <v>25</v>
      </c>
      <c r="J5503" s="235">
        <v>0.5</v>
      </c>
      <c r="K5503" s="141">
        <v>45552</v>
      </c>
      <c r="L5503" s="146"/>
      <c r="M5503" s="139">
        <v>5</v>
      </c>
      <c r="N5503" s="167">
        <v>15</v>
      </c>
      <c r="O5503" s="79">
        <v>36021.440000000002</v>
      </c>
      <c r="P5503" s="80"/>
      <c r="R5503" s="236"/>
      <c r="V5503" s="236"/>
      <c r="W5503" s="236"/>
      <c r="X5503" s="236"/>
    </row>
    <row r="5504" spans="1:24" s="241" customFormat="1">
      <c r="A5504" s="80" t="s">
        <v>277</v>
      </c>
      <c r="B5504" s="80" t="s">
        <v>3201</v>
      </c>
      <c r="C5504" s="223" t="s">
        <v>1139</v>
      </c>
      <c r="D5504" s="139" t="s">
        <v>4026</v>
      </c>
      <c r="E5504" s="139" t="s">
        <v>301</v>
      </c>
      <c r="F5504" s="140" t="s">
        <v>2219</v>
      </c>
      <c r="G5504" s="141">
        <v>27518</v>
      </c>
      <c r="H5504" s="141">
        <v>36976.5</v>
      </c>
      <c r="I5504" s="234">
        <v>24</v>
      </c>
      <c r="J5504" s="235">
        <v>0.48</v>
      </c>
      <c r="K5504" s="141">
        <v>46435</v>
      </c>
      <c r="L5504" s="146">
        <v>30</v>
      </c>
      <c r="M5504" s="139">
        <v>30</v>
      </c>
      <c r="N5504" s="167">
        <v>29</v>
      </c>
      <c r="O5504" s="79">
        <v>31814</v>
      </c>
      <c r="P5504" s="80"/>
      <c r="Q5504" s="236"/>
      <c r="S5504" s="236"/>
      <c r="T5504" s="236"/>
      <c r="U5504" s="236"/>
      <c r="V5504" s="236"/>
      <c r="W5504" s="236"/>
      <c r="X5504" s="236"/>
    </row>
    <row r="5505" spans="1:24" s="241" customFormat="1" ht="22.5">
      <c r="A5505" s="80" t="s">
        <v>209</v>
      </c>
      <c r="B5505" s="80" t="s">
        <v>3201</v>
      </c>
      <c r="C5505" s="223" t="s">
        <v>1172</v>
      </c>
      <c r="D5505" s="139" t="s">
        <v>4026</v>
      </c>
      <c r="E5505" s="139" t="s">
        <v>301</v>
      </c>
      <c r="F5505" s="140" t="s">
        <v>2219</v>
      </c>
      <c r="G5505" s="242">
        <v>29224</v>
      </c>
      <c r="H5505" s="141">
        <v>36524.800000000003</v>
      </c>
      <c r="I5505" s="234">
        <v>23</v>
      </c>
      <c r="J5505" s="235">
        <v>0.46</v>
      </c>
      <c r="K5505" s="242">
        <v>43825.599999999999</v>
      </c>
      <c r="L5505" s="146">
        <v>9.25</v>
      </c>
      <c r="M5505" s="139">
        <v>14</v>
      </c>
      <c r="N5505" s="167">
        <v>46</v>
      </c>
      <c r="O5505" s="284">
        <v>15.81565</v>
      </c>
      <c r="P5505" s="80" t="s">
        <v>5296</v>
      </c>
      <c r="Q5505" s="236"/>
      <c r="R5505" s="236"/>
      <c r="S5505" s="236"/>
      <c r="T5505" s="236"/>
      <c r="U5505" s="236"/>
      <c r="V5505" s="236"/>
      <c r="W5505" s="236"/>
      <c r="X5505" s="236"/>
    </row>
    <row r="5506" spans="1:24" s="241" customFormat="1">
      <c r="A5506" s="80" t="s">
        <v>211</v>
      </c>
      <c r="B5506" s="80" t="s">
        <v>3201</v>
      </c>
      <c r="C5506" s="223" t="s">
        <v>1171</v>
      </c>
      <c r="D5506" s="139" t="s">
        <v>4026</v>
      </c>
      <c r="E5506" s="139" t="s">
        <v>301</v>
      </c>
      <c r="F5506" s="139" t="s">
        <v>525</v>
      </c>
      <c r="G5506" s="141">
        <v>28074</v>
      </c>
      <c r="H5506" s="141">
        <v>36496</v>
      </c>
      <c r="I5506" s="234">
        <v>22</v>
      </c>
      <c r="J5506" s="235">
        <v>0.44</v>
      </c>
      <c r="K5506" s="141">
        <v>44918</v>
      </c>
      <c r="L5506" s="146"/>
      <c r="M5506" s="139">
        <v>3</v>
      </c>
      <c r="N5506" s="167">
        <v>19</v>
      </c>
      <c r="O5506" s="79">
        <v>34258</v>
      </c>
      <c r="P5506" s="80"/>
      <c r="Q5506" s="236"/>
      <c r="R5506" s="236"/>
      <c r="S5506" s="236"/>
      <c r="T5506" s="236"/>
      <c r="U5506" s="236"/>
      <c r="V5506" s="236"/>
      <c r="W5506" s="236"/>
      <c r="X5506" s="236"/>
    </row>
    <row r="5507" spans="1:24" s="241" customFormat="1">
      <c r="A5507" s="80" t="s">
        <v>3247</v>
      </c>
      <c r="B5507" s="80" t="s">
        <v>3248</v>
      </c>
      <c r="C5507" s="223" t="s">
        <v>5297</v>
      </c>
      <c r="D5507" s="139" t="s">
        <v>4027</v>
      </c>
      <c r="E5507" s="139" t="s">
        <v>301</v>
      </c>
      <c r="F5507" s="139" t="s">
        <v>525</v>
      </c>
      <c r="G5507" s="141">
        <v>26750.36</v>
      </c>
      <c r="H5507" s="141">
        <v>36277.67</v>
      </c>
      <c r="I5507" s="234">
        <v>21</v>
      </c>
      <c r="J5507" s="235">
        <v>0.42</v>
      </c>
      <c r="K5507" s="141">
        <v>45804.98</v>
      </c>
      <c r="L5507" s="146">
        <v>13</v>
      </c>
      <c r="M5507" s="139">
        <v>12</v>
      </c>
      <c r="N5507" s="167">
        <v>36</v>
      </c>
      <c r="O5507" s="79">
        <v>28789.29</v>
      </c>
      <c r="P5507" s="80"/>
      <c r="Q5507" s="236"/>
      <c r="R5507" s="236"/>
      <c r="S5507" s="245"/>
      <c r="T5507" s="245"/>
      <c r="U5507" s="245"/>
      <c r="V5507" s="236"/>
      <c r="W5507" s="236"/>
      <c r="X5507" s="236"/>
    </row>
    <row r="5508" spans="1:24" s="241" customFormat="1">
      <c r="A5508" s="80" t="s">
        <v>3191</v>
      </c>
      <c r="B5508" s="80" t="s">
        <v>3199</v>
      </c>
      <c r="C5508" s="223" t="s">
        <v>106</v>
      </c>
      <c r="D5508" s="139" t="s">
        <v>4026</v>
      </c>
      <c r="E5508" s="139" t="s">
        <v>301</v>
      </c>
      <c r="F5508" s="140" t="s">
        <v>2219</v>
      </c>
      <c r="G5508" s="141">
        <v>27922.959999999999</v>
      </c>
      <c r="H5508" s="141">
        <v>36244</v>
      </c>
      <c r="I5508" s="234">
        <v>20</v>
      </c>
      <c r="J5508" s="235">
        <v>0.4</v>
      </c>
      <c r="K5508" s="141">
        <v>44565.04</v>
      </c>
      <c r="L5508" s="146"/>
      <c r="M5508" s="139">
        <v>17</v>
      </c>
      <c r="N5508" s="167">
        <v>24</v>
      </c>
      <c r="O5508" s="242">
        <v>33052.01</v>
      </c>
      <c r="P5508" s="80"/>
      <c r="Q5508" s="236"/>
      <c r="R5508" s="236"/>
      <c r="V5508" s="236"/>
      <c r="W5508" s="236"/>
      <c r="X5508" s="236"/>
    </row>
    <row r="5509" spans="1:24" s="241" customFormat="1">
      <c r="A5509" s="80" t="s">
        <v>3261</v>
      </c>
      <c r="B5509" s="80" t="s">
        <v>3261</v>
      </c>
      <c r="C5509" s="223" t="s">
        <v>1172</v>
      </c>
      <c r="D5509" s="139" t="s">
        <v>4026</v>
      </c>
      <c r="E5509" s="139" t="s">
        <v>306</v>
      </c>
      <c r="F5509" s="140" t="s">
        <v>2219</v>
      </c>
      <c r="G5509" s="141">
        <v>31200</v>
      </c>
      <c r="H5509" s="141">
        <v>36168.705000000002</v>
      </c>
      <c r="I5509" s="234">
        <v>19</v>
      </c>
      <c r="J5509" s="235">
        <v>0.38</v>
      </c>
      <c r="K5509" s="141">
        <v>41137.410000000003</v>
      </c>
      <c r="L5509" s="146">
        <v>9</v>
      </c>
      <c r="M5509" s="139">
        <v>9</v>
      </c>
      <c r="N5509" s="167">
        <v>28</v>
      </c>
      <c r="O5509" s="79">
        <v>32127.43</v>
      </c>
      <c r="P5509" s="80"/>
      <c r="Q5509" s="236"/>
      <c r="R5509" s="236"/>
      <c r="V5509" s="236"/>
      <c r="W5509" s="236"/>
      <c r="X5509" s="236"/>
    </row>
    <row r="5510" spans="1:24" s="241" customFormat="1">
      <c r="A5510" s="80" t="s">
        <v>3364</v>
      </c>
      <c r="B5510" s="80" t="s">
        <v>3213</v>
      </c>
      <c r="C5510" s="223" t="s">
        <v>5298</v>
      </c>
      <c r="D5510" s="139" t="s">
        <v>4026</v>
      </c>
      <c r="E5510" s="139" t="s">
        <v>301</v>
      </c>
      <c r="F5510" s="139" t="s">
        <v>525</v>
      </c>
      <c r="G5510" s="141">
        <v>28308.799999999999</v>
      </c>
      <c r="H5510" s="141">
        <v>35817.599999999999</v>
      </c>
      <c r="I5510" s="234">
        <v>18</v>
      </c>
      <c r="J5510" s="235">
        <v>0.36</v>
      </c>
      <c r="K5510" s="141">
        <v>43326.400000000001</v>
      </c>
      <c r="L5510" s="146">
        <v>3</v>
      </c>
      <c r="M5510" s="139">
        <v>3</v>
      </c>
      <c r="N5510" s="167">
        <v>25</v>
      </c>
      <c r="O5510" s="79">
        <v>32996</v>
      </c>
      <c r="P5510" s="80"/>
      <c r="Q5510" s="236"/>
      <c r="R5510" s="236"/>
      <c r="V5510" s="236"/>
      <c r="W5510" s="236"/>
      <c r="X5510" s="236"/>
    </row>
    <row r="5511" spans="1:24" s="241" customFormat="1">
      <c r="A5511" s="80" t="s">
        <v>284</v>
      </c>
      <c r="B5511" s="80" t="s">
        <v>3201</v>
      </c>
      <c r="C5511" s="223" t="s">
        <v>5299</v>
      </c>
      <c r="D5511" s="139" t="s">
        <v>4026</v>
      </c>
      <c r="E5511" s="139" t="s">
        <v>301</v>
      </c>
      <c r="F5511" s="140" t="s">
        <v>2219</v>
      </c>
      <c r="G5511" s="141">
        <v>27144</v>
      </c>
      <c r="H5511" s="141">
        <v>35287.199999999997</v>
      </c>
      <c r="I5511" s="234">
        <v>17</v>
      </c>
      <c r="J5511" s="235">
        <v>0.34</v>
      </c>
      <c r="K5511" s="141">
        <v>43430.400000000001</v>
      </c>
      <c r="L5511" s="146">
        <v>1</v>
      </c>
      <c r="M5511" s="139">
        <v>1</v>
      </c>
      <c r="N5511" s="167">
        <v>12</v>
      </c>
      <c r="O5511" s="79">
        <v>37606.980000000003</v>
      </c>
      <c r="P5511" s="80"/>
      <c r="Q5511" s="236"/>
      <c r="R5511" s="236"/>
      <c r="S5511" s="236"/>
      <c r="T5511" s="236"/>
      <c r="U5511" s="236"/>
      <c r="V5511" s="236"/>
      <c r="W5511" s="236"/>
      <c r="X5511" s="236"/>
    </row>
    <row r="5512" spans="1:24" s="241" customFormat="1" ht="22.5">
      <c r="A5512" s="80" t="s">
        <v>3200</v>
      </c>
      <c r="B5512" s="80" t="s">
        <v>3201</v>
      </c>
      <c r="C5512" s="223" t="s">
        <v>5300</v>
      </c>
      <c r="D5512" s="139" t="s">
        <v>4027</v>
      </c>
      <c r="E5512" s="139" t="s">
        <v>359</v>
      </c>
      <c r="F5512" s="140" t="s">
        <v>2219</v>
      </c>
      <c r="G5512" s="141">
        <v>23903</v>
      </c>
      <c r="H5512" s="141">
        <v>35049.5</v>
      </c>
      <c r="I5512" s="234">
        <v>16</v>
      </c>
      <c r="J5512" s="235">
        <v>0.32</v>
      </c>
      <c r="K5512" s="141">
        <v>46196</v>
      </c>
      <c r="L5512" s="146"/>
      <c r="M5512" s="139">
        <v>4</v>
      </c>
      <c r="N5512" s="167">
        <v>32</v>
      </c>
      <c r="O5512" s="79">
        <v>30913</v>
      </c>
      <c r="P5512" s="80"/>
      <c r="Q5512" s="236"/>
      <c r="R5512" s="236"/>
      <c r="V5512" s="236"/>
      <c r="W5512" s="236"/>
      <c r="X5512" s="236"/>
    </row>
    <row r="5513" spans="1:24" s="241" customFormat="1">
      <c r="A5513" s="80" t="s">
        <v>274</v>
      </c>
      <c r="B5513" s="80" t="s">
        <v>3222</v>
      </c>
      <c r="C5513" s="223" t="s">
        <v>2781</v>
      </c>
      <c r="D5513" s="139" t="s">
        <v>4026</v>
      </c>
      <c r="E5513" s="139" t="s">
        <v>301</v>
      </c>
      <c r="F5513" s="139" t="s">
        <v>525</v>
      </c>
      <c r="G5513" s="141">
        <v>27622.400000000001</v>
      </c>
      <c r="H5513" s="141">
        <v>34996</v>
      </c>
      <c r="I5513" s="234">
        <v>15</v>
      </c>
      <c r="J5513" s="235">
        <v>0.3</v>
      </c>
      <c r="K5513" s="141">
        <v>42369.599999999999</v>
      </c>
      <c r="L5513" s="146">
        <v>5</v>
      </c>
      <c r="M5513" s="139">
        <v>5</v>
      </c>
      <c r="N5513" s="167">
        <v>34</v>
      </c>
      <c r="O5513" s="271">
        <v>29440.3</v>
      </c>
      <c r="P5513" s="80"/>
      <c r="Q5513" s="236"/>
      <c r="R5513" s="236"/>
      <c r="S5513" s="236"/>
      <c r="T5513" s="236"/>
      <c r="U5513" s="236"/>
      <c r="V5513" s="236"/>
      <c r="W5513" s="236"/>
      <c r="X5513" s="236"/>
    </row>
    <row r="5514" spans="1:24" s="241" customFormat="1">
      <c r="A5514" s="80" t="s">
        <v>219</v>
      </c>
      <c r="B5514" s="80" t="s">
        <v>3214</v>
      </c>
      <c r="C5514" s="223"/>
      <c r="D5514" s="139" t="s">
        <v>4026</v>
      </c>
      <c r="E5514" s="139" t="s">
        <v>306</v>
      </c>
      <c r="F5514" s="139"/>
      <c r="G5514" s="141">
        <v>26832</v>
      </c>
      <c r="H5514" s="141">
        <v>34892</v>
      </c>
      <c r="I5514" s="234">
        <v>14</v>
      </c>
      <c r="J5514" s="235">
        <v>0.28000000000000003</v>
      </c>
      <c r="K5514" s="141">
        <v>42952</v>
      </c>
      <c r="L5514" s="146">
        <v>5</v>
      </c>
      <c r="M5514" s="139">
        <v>5</v>
      </c>
      <c r="N5514" s="167">
        <v>17</v>
      </c>
      <c r="O5514" s="79">
        <v>34956</v>
      </c>
      <c r="P5514" s="80"/>
      <c r="Q5514" s="236"/>
      <c r="R5514" s="236"/>
      <c r="S5514" s="236"/>
      <c r="T5514" s="236"/>
      <c r="U5514" s="236"/>
      <c r="V5514" s="236"/>
      <c r="W5514" s="236"/>
      <c r="X5514" s="236"/>
    </row>
    <row r="5515" spans="1:24" s="241" customFormat="1" ht="22.5">
      <c r="A5515" s="80" t="s">
        <v>3430</v>
      </c>
      <c r="B5515" s="80" t="s">
        <v>3206</v>
      </c>
      <c r="C5515" s="223" t="s">
        <v>5301</v>
      </c>
      <c r="D5515" s="139" t="s">
        <v>4026</v>
      </c>
      <c r="E5515" s="139" t="s">
        <v>301</v>
      </c>
      <c r="F5515" s="140" t="s">
        <v>2219</v>
      </c>
      <c r="G5515" s="141">
        <v>26124.799999999999</v>
      </c>
      <c r="H5515" s="141">
        <v>34351.199999999997</v>
      </c>
      <c r="I5515" s="234">
        <v>13</v>
      </c>
      <c r="J5515" s="235">
        <v>0.26</v>
      </c>
      <c r="K5515" s="141">
        <v>42577.599999999999</v>
      </c>
      <c r="L5515" s="146">
        <v>15</v>
      </c>
      <c r="M5515" s="139">
        <v>10</v>
      </c>
      <c r="N5515" s="167">
        <v>40</v>
      </c>
      <c r="O5515" s="79">
        <v>27863.68</v>
      </c>
      <c r="P5515" s="80"/>
      <c r="Q5515" s="236"/>
      <c r="R5515" s="236"/>
      <c r="S5515" s="236"/>
      <c r="T5515" s="236"/>
      <c r="U5515" s="236"/>
      <c r="V5515" s="236"/>
      <c r="W5515" s="236"/>
      <c r="X5515" s="236"/>
    </row>
    <row r="5516" spans="1:24" s="241" customFormat="1" ht="22.5">
      <c r="A5516" s="80" t="s">
        <v>3193</v>
      </c>
      <c r="B5516" s="80" t="s">
        <v>3235</v>
      </c>
      <c r="C5516" s="223" t="s">
        <v>5302</v>
      </c>
      <c r="D5516" s="139" t="s">
        <v>4026</v>
      </c>
      <c r="E5516" s="139" t="s">
        <v>306</v>
      </c>
      <c r="F5516" s="140" t="s">
        <v>2219</v>
      </c>
      <c r="G5516" s="141">
        <v>26353.599999999999</v>
      </c>
      <c r="H5516" s="141">
        <v>34236.800000000003</v>
      </c>
      <c r="I5516" s="234">
        <v>12</v>
      </c>
      <c r="J5516" s="235">
        <v>0.24</v>
      </c>
      <c r="K5516" s="141">
        <v>42120</v>
      </c>
      <c r="L5516" s="146">
        <v>19</v>
      </c>
      <c r="M5516" s="139">
        <v>19</v>
      </c>
      <c r="N5516" s="167">
        <v>38</v>
      </c>
      <c r="O5516" s="79">
        <v>28476</v>
      </c>
      <c r="P5516" s="80"/>
      <c r="Q5516" s="236"/>
      <c r="R5516" s="236"/>
      <c r="S5516" s="236"/>
      <c r="T5516" s="236"/>
      <c r="U5516" s="236"/>
      <c r="V5516" s="245"/>
      <c r="W5516" s="245"/>
      <c r="X5516" s="245"/>
    </row>
    <row r="5517" spans="1:24" s="241" customFormat="1">
      <c r="A5517" s="80" t="s">
        <v>3197</v>
      </c>
      <c r="B5517" s="80" t="s">
        <v>3258</v>
      </c>
      <c r="C5517" s="223" t="s">
        <v>1138</v>
      </c>
      <c r="D5517" s="139" t="s">
        <v>4026</v>
      </c>
      <c r="E5517" s="158" t="s">
        <v>301</v>
      </c>
      <c r="F5517" s="161" t="s">
        <v>525</v>
      </c>
      <c r="G5517" s="141">
        <v>25420</v>
      </c>
      <c r="H5517" s="141">
        <v>33786</v>
      </c>
      <c r="I5517" s="234">
        <v>11</v>
      </c>
      <c r="J5517" s="235">
        <v>0.22</v>
      </c>
      <c r="K5517" s="141">
        <v>42152</v>
      </c>
      <c r="L5517" s="146"/>
      <c r="M5517" s="139">
        <v>46</v>
      </c>
      <c r="N5517" s="167">
        <v>33</v>
      </c>
      <c r="O5517" s="79">
        <v>30549.75</v>
      </c>
      <c r="P5517" s="80"/>
      <c r="Q5517" s="245"/>
      <c r="R5517" s="236"/>
      <c r="V5517" s="236"/>
      <c r="W5517" s="236"/>
      <c r="X5517" s="236"/>
    </row>
    <row r="5518" spans="1:24" s="241" customFormat="1">
      <c r="A5518" s="80" t="s">
        <v>3230</v>
      </c>
      <c r="B5518" s="80" t="s">
        <v>3220</v>
      </c>
      <c r="C5518" s="223" t="s">
        <v>1137</v>
      </c>
      <c r="D5518" s="139" t="s">
        <v>4027</v>
      </c>
      <c r="E5518" s="139" t="s">
        <v>301</v>
      </c>
      <c r="F5518" s="140" t="s">
        <v>2219</v>
      </c>
      <c r="G5518" s="141">
        <v>24073.088000000003</v>
      </c>
      <c r="H5518" s="141">
        <v>33618.936000000002</v>
      </c>
      <c r="I5518" s="234">
        <v>10</v>
      </c>
      <c r="J5518" s="235">
        <v>0.2</v>
      </c>
      <c r="K5518" s="141">
        <v>43164.784000000007</v>
      </c>
      <c r="L5518" s="146">
        <v>30</v>
      </c>
      <c r="M5518" s="139">
        <v>27</v>
      </c>
      <c r="N5518" s="167">
        <v>43</v>
      </c>
      <c r="O5518" s="79">
        <v>25530.752</v>
      </c>
      <c r="P5518" s="256"/>
      <c r="Q5518" s="236"/>
      <c r="R5518" s="236"/>
      <c r="S5518" s="236"/>
      <c r="T5518" s="236"/>
      <c r="U5518" s="236"/>
      <c r="V5518" s="236"/>
      <c r="W5518" s="236"/>
      <c r="X5518" s="236"/>
    </row>
    <row r="5519" spans="1:24" s="241" customFormat="1">
      <c r="A5519" s="80" t="s">
        <v>3330</v>
      </c>
      <c r="B5519" s="80" t="s">
        <v>3263</v>
      </c>
      <c r="C5519" s="223" t="s">
        <v>106</v>
      </c>
      <c r="D5519" s="139"/>
      <c r="E5519" s="139"/>
      <c r="F5519" s="139"/>
      <c r="G5519" s="141">
        <v>25334.399999999998</v>
      </c>
      <c r="H5519" s="141">
        <v>32936.799999999996</v>
      </c>
      <c r="I5519" s="234">
        <v>9</v>
      </c>
      <c r="J5519" s="235">
        <v>0.18</v>
      </c>
      <c r="K5519" s="141">
        <v>40539.199999999997</v>
      </c>
      <c r="L5519" s="146">
        <v>1</v>
      </c>
      <c r="M5519" s="139">
        <v>1</v>
      </c>
      <c r="N5519" s="167">
        <v>35</v>
      </c>
      <c r="O5519" s="79">
        <v>29390.400000000001</v>
      </c>
      <c r="P5519" s="256"/>
      <c r="Q5519" s="236"/>
      <c r="R5519" s="236"/>
      <c r="S5519" s="236"/>
      <c r="T5519" s="236"/>
      <c r="U5519" s="236"/>
      <c r="V5519" s="236"/>
      <c r="W5519" s="236"/>
      <c r="X5519" s="236"/>
    </row>
    <row r="5520" spans="1:24" ht="20.25">
      <c r="A5520" s="405" t="s">
        <v>106</v>
      </c>
      <c r="B5520" s="405"/>
      <c r="C5520" s="405"/>
      <c r="D5520" s="228"/>
      <c r="E5520" s="228"/>
      <c r="F5520" s="228"/>
      <c r="G5520" s="130"/>
      <c r="H5520" s="130"/>
      <c r="I5520" s="229"/>
      <c r="J5520" s="132"/>
      <c r="K5520" s="130"/>
      <c r="L5520" s="230"/>
      <c r="M5520" s="230"/>
      <c r="N5520" s="230"/>
      <c r="O5520" s="130"/>
      <c r="P5520" s="134"/>
    </row>
    <row r="5521" spans="1:24" ht="18">
      <c r="A5521" s="61" t="s">
        <v>517</v>
      </c>
      <c r="B5521" s="62" t="s">
        <v>243</v>
      </c>
      <c r="C5521" s="61" t="s">
        <v>233</v>
      </c>
      <c r="D5521" s="61" t="s">
        <v>289</v>
      </c>
      <c r="E5521" s="61" t="s">
        <v>518</v>
      </c>
      <c r="F5521" s="61" t="s">
        <v>519</v>
      </c>
      <c r="G5521" s="63" t="s">
        <v>236</v>
      </c>
      <c r="H5521" s="63" t="s">
        <v>237</v>
      </c>
      <c r="I5521" s="232"/>
      <c r="J5521" s="233" t="s">
        <v>520</v>
      </c>
      <c r="K5521" s="63" t="s">
        <v>238</v>
      </c>
      <c r="L5521" s="61" t="s">
        <v>521</v>
      </c>
      <c r="M5521" s="64" t="s">
        <v>522</v>
      </c>
      <c r="N5521" s="64" t="s">
        <v>523</v>
      </c>
      <c r="O5521" s="65" t="s">
        <v>524</v>
      </c>
      <c r="P5521" s="61" t="s">
        <v>240</v>
      </c>
    </row>
    <row r="5522" spans="1:24" s="241" customFormat="1">
      <c r="A5522" s="80" t="s">
        <v>1732</v>
      </c>
      <c r="B5522" s="80" t="s">
        <v>3297</v>
      </c>
      <c r="C5522" s="223" t="s">
        <v>2782</v>
      </c>
      <c r="D5522" s="139" t="s">
        <v>4026</v>
      </c>
      <c r="E5522" s="139" t="s">
        <v>301</v>
      </c>
      <c r="F5522" s="139" t="s">
        <v>525</v>
      </c>
      <c r="G5522" s="141">
        <v>27144</v>
      </c>
      <c r="H5522" s="141">
        <v>31980</v>
      </c>
      <c r="I5522" s="234">
        <v>8</v>
      </c>
      <c r="J5522" s="235">
        <v>0.16</v>
      </c>
      <c r="K5522" s="141">
        <v>36816</v>
      </c>
      <c r="L5522" s="146">
        <v>19</v>
      </c>
      <c r="M5522" s="139">
        <v>18</v>
      </c>
      <c r="N5522" s="167">
        <v>37</v>
      </c>
      <c r="O5522" s="79">
        <v>28611.554400000001</v>
      </c>
      <c r="P5522" s="80"/>
      <c r="R5522" s="236"/>
      <c r="V5522" s="236"/>
      <c r="W5522" s="236"/>
      <c r="X5522" s="236"/>
    </row>
    <row r="5523" spans="1:24" s="241" customFormat="1">
      <c r="A5523" s="80" t="s">
        <v>273</v>
      </c>
      <c r="B5523" s="80" t="s">
        <v>3209</v>
      </c>
      <c r="C5523" s="223" t="s">
        <v>5303</v>
      </c>
      <c r="D5523" s="139" t="s">
        <v>4026</v>
      </c>
      <c r="E5523" s="139" t="s">
        <v>301</v>
      </c>
      <c r="F5523" s="140" t="s">
        <v>2219</v>
      </c>
      <c r="G5523" s="141">
        <v>24078.6</v>
      </c>
      <c r="H5523" s="141">
        <v>31302.18</v>
      </c>
      <c r="I5523" s="234">
        <v>7</v>
      </c>
      <c r="J5523" s="235">
        <v>0.14000000000000001</v>
      </c>
      <c r="K5523" s="141">
        <v>38525.760000000002</v>
      </c>
      <c r="L5523" s="146">
        <v>10</v>
      </c>
      <c r="M5523" s="139">
        <v>9</v>
      </c>
      <c r="N5523" s="167">
        <v>45</v>
      </c>
      <c r="O5523" s="79">
        <v>24078.6</v>
      </c>
      <c r="P5523" s="80"/>
      <c r="Q5523" s="236"/>
      <c r="R5523" s="236"/>
      <c r="S5523" s="236"/>
      <c r="T5523" s="236"/>
      <c r="U5523" s="236"/>
      <c r="V5523" s="236"/>
      <c r="W5523" s="236"/>
      <c r="X5523" s="236"/>
    </row>
    <row r="5524" spans="1:24" s="241" customFormat="1">
      <c r="A5524" s="80" t="s">
        <v>3256</v>
      </c>
      <c r="B5524" s="80" t="s">
        <v>3222</v>
      </c>
      <c r="C5524" s="224" t="s">
        <v>1174</v>
      </c>
      <c r="D5524" s="139" t="s">
        <v>4026</v>
      </c>
      <c r="E5524" s="167"/>
      <c r="F5524" s="140" t="s">
        <v>2219</v>
      </c>
      <c r="G5524" s="156">
        <v>25771.199999999983</v>
      </c>
      <c r="H5524" s="141">
        <v>31262.399999999994</v>
      </c>
      <c r="I5524" s="234">
        <v>6</v>
      </c>
      <c r="J5524" s="235">
        <v>0.12</v>
      </c>
      <c r="K5524" s="156">
        <v>36753.600000000006</v>
      </c>
      <c r="L5524" s="240"/>
      <c r="M5524" s="167">
        <v>34</v>
      </c>
      <c r="N5524" s="167">
        <v>39</v>
      </c>
      <c r="O5524" s="85">
        <v>28252.517647058816</v>
      </c>
      <c r="P5524" s="182"/>
      <c r="Q5524" s="236"/>
      <c r="R5524" s="236"/>
      <c r="S5524" s="236"/>
      <c r="T5524" s="236"/>
      <c r="U5524" s="236"/>
      <c r="V5524" s="236"/>
      <c r="W5524" s="236"/>
      <c r="X5524" s="236"/>
    </row>
    <row r="5525" spans="1:24" s="241" customFormat="1">
      <c r="A5525" s="80" t="s">
        <v>1716</v>
      </c>
      <c r="B5525" s="80" t="s">
        <v>3205</v>
      </c>
      <c r="C5525" s="223" t="s">
        <v>2783</v>
      </c>
      <c r="D5525" s="139" t="s">
        <v>4026</v>
      </c>
      <c r="E5525" s="139" t="s">
        <v>301</v>
      </c>
      <c r="F5525" s="140" t="s">
        <v>2219</v>
      </c>
      <c r="G5525" s="141">
        <v>23725.3</v>
      </c>
      <c r="H5525" s="141">
        <v>30889.58</v>
      </c>
      <c r="I5525" s="234">
        <v>5</v>
      </c>
      <c r="J5525" s="235">
        <v>0.1</v>
      </c>
      <c r="K5525" s="141">
        <v>38053.86</v>
      </c>
      <c r="L5525" s="146">
        <v>20</v>
      </c>
      <c r="M5525" s="139">
        <v>20</v>
      </c>
      <c r="N5525" s="167">
        <v>42</v>
      </c>
      <c r="O5525" s="79">
        <v>25577.84</v>
      </c>
      <c r="P5525" s="80"/>
      <c r="Q5525" s="236"/>
      <c r="R5525" s="236"/>
      <c r="S5525" s="236"/>
      <c r="T5525" s="236"/>
      <c r="U5525" s="236"/>
      <c r="V5525" s="236"/>
      <c r="W5525" s="236"/>
      <c r="X5525" s="236"/>
    </row>
    <row r="5526" spans="1:24" s="241" customFormat="1">
      <c r="A5526" s="80" t="s">
        <v>3237</v>
      </c>
      <c r="B5526" s="80" t="s">
        <v>3238</v>
      </c>
      <c r="C5526" s="223" t="s">
        <v>1172</v>
      </c>
      <c r="D5526" s="139" t="s">
        <v>4026</v>
      </c>
      <c r="E5526" s="139" t="s">
        <v>301</v>
      </c>
      <c r="F5526" s="139" t="s">
        <v>525</v>
      </c>
      <c r="G5526" s="141">
        <v>24476</v>
      </c>
      <c r="H5526" s="141">
        <v>30595</v>
      </c>
      <c r="I5526" s="234">
        <v>4</v>
      </c>
      <c r="J5526" s="235">
        <v>0.08</v>
      </c>
      <c r="K5526" s="141">
        <v>36714</v>
      </c>
      <c r="L5526" s="146">
        <v>5</v>
      </c>
      <c r="M5526" s="139">
        <v>5</v>
      </c>
      <c r="N5526" s="167">
        <v>21</v>
      </c>
      <c r="O5526" s="79">
        <v>33888</v>
      </c>
      <c r="P5526" s="80"/>
      <c r="Q5526" s="236"/>
      <c r="R5526" s="236"/>
      <c r="S5526" s="236"/>
      <c r="T5526" s="236"/>
      <c r="U5526" s="236"/>
      <c r="V5526" s="236"/>
      <c r="W5526" s="236"/>
      <c r="X5526" s="236"/>
    </row>
    <row r="5527" spans="1:24" s="241" customFormat="1">
      <c r="A5527" s="80" t="s">
        <v>1745</v>
      </c>
      <c r="B5527" s="80" t="s">
        <v>3259</v>
      </c>
      <c r="C5527" s="316" t="s">
        <v>5304</v>
      </c>
      <c r="D5527" s="139" t="s">
        <v>4026</v>
      </c>
      <c r="E5527" s="139" t="s">
        <v>306</v>
      </c>
      <c r="F5527" s="140" t="s">
        <v>2219</v>
      </c>
      <c r="G5527" s="141">
        <v>21216</v>
      </c>
      <c r="H5527" s="141">
        <v>29546.400000000001</v>
      </c>
      <c r="I5527" s="234">
        <v>3</v>
      </c>
      <c r="J5527" s="235">
        <v>0.06</v>
      </c>
      <c r="K5527" s="141">
        <v>37876.800000000003</v>
      </c>
      <c r="L5527" s="146">
        <v>28</v>
      </c>
      <c r="M5527" s="139">
        <v>27</v>
      </c>
      <c r="N5527" s="167">
        <v>41</v>
      </c>
      <c r="O5527" s="141">
        <v>27318.873851851855</v>
      </c>
      <c r="P5527" s="80"/>
      <c r="Q5527" s="236"/>
      <c r="R5527" s="236"/>
      <c r="V5527" s="236"/>
      <c r="W5527" s="236"/>
      <c r="X5527" s="236"/>
    </row>
    <row r="5528" spans="1:24" s="241" customFormat="1">
      <c r="A5528" s="80" t="s">
        <v>3229</v>
      </c>
      <c r="B5528" s="80" t="s">
        <v>3220</v>
      </c>
      <c r="C5528" s="223" t="s">
        <v>1173</v>
      </c>
      <c r="D5528" s="139" t="s">
        <v>4027</v>
      </c>
      <c r="E5528" s="139" t="s">
        <v>301</v>
      </c>
      <c r="F5528" s="140" t="s">
        <v>2219</v>
      </c>
      <c r="G5528" s="141">
        <v>22484.799999999999</v>
      </c>
      <c r="H5528" s="141">
        <v>28922.400000000001</v>
      </c>
      <c r="I5528" s="234">
        <v>2</v>
      </c>
      <c r="J5528" s="235">
        <v>0.04</v>
      </c>
      <c r="K5528" s="141">
        <v>35360</v>
      </c>
      <c r="L5528" s="146">
        <v>6</v>
      </c>
      <c r="M5528" s="139">
        <v>1</v>
      </c>
      <c r="N5528" s="167">
        <v>44</v>
      </c>
      <c r="O5528" s="79">
        <v>24440</v>
      </c>
      <c r="P5528" s="256"/>
      <c r="Q5528" s="236"/>
      <c r="R5528" s="236"/>
      <c r="S5528" s="236"/>
      <c r="T5528" s="236"/>
      <c r="U5528" s="236"/>
      <c r="V5528" s="236"/>
      <c r="W5528" s="236"/>
      <c r="X5528" s="236"/>
    </row>
    <row r="5529" spans="1:24" s="241" customFormat="1">
      <c r="A5529" s="80" t="s">
        <v>3271</v>
      </c>
      <c r="B5529" s="80" t="s">
        <v>3272</v>
      </c>
      <c r="C5529" s="223" t="s">
        <v>5305</v>
      </c>
      <c r="D5529" s="139" t="s">
        <v>4026</v>
      </c>
      <c r="E5529" s="139" t="s">
        <v>301</v>
      </c>
      <c r="F5529" s="139" t="s">
        <v>525</v>
      </c>
      <c r="G5529" s="141">
        <v>20476.919999999998</v>
      </c>
      <c r="H5529" s="141">
        <v>27643.844999999998</v>
      </c>
      <c r="I5529" s="234">
        <v>1</v>
      </c>
      <c r="J5529" s="235">
        <v>0.02</v>
      </c>
      <c r="K5529" s="141">
        <v>34810.769999999997</v>
      </c>
      <c r="L5529" s="146"/>
      <c r="M5529" s="139"/>
      <c r="N5529" s="167"/>
      <c r="O5529" s="244"/>
      <c r="P5529" s="80"/>
      <c r="Q5529" s="236"/>
      <c r="R5529" s="236"/>
      <c r="S5529" s="236"/>
      <c r="T5529" s="236"/>
      <c r="U5529" s="236"/>
      <c r="V5529" s="236"/>
      <c r="W5529" s="236"/>
      <c r="X5529" s="236"/>
    </row>
    <row r="5530" spans="1:24" s="241" customFormat="1">
      <c r="A5530" s="80" t="s">
        <v>3223</v>
      </c>
      <c r="B5530" s="80" t="s">
        <v>3201</v>
      </c>
      <c r="C5530" s="223" t="s">
        <v>5306</v>
      </c>
      <c r="D5530" s="139" t="s">
        <v>4026</v>
      </c>
      <c r="E5530" s="139" t="s">
        <v>301</v>
      </c>
      <c r="F5530" s="140" t="s">
        <v>365</v>
      </c>
      <c r="G5530" s="141"/>
      <c r="H5530" s="141"/>
      <c r="I5530" s="234"/>
      <c r="J5530" s="235"/>
      <c r="K5530" s="141"/>
      <c r="L5530" s="146">
        <v>3</v>
      </c>
      <c r="M5530" s="139">
        <v>3</v>
      </c>
      <c r="N5530" s="167">
        <v>16</v>
      </c>
      <c r="O5530" s="208">
        <v>35152</v>
      </c>
      <c r="P5530" s="80"/>
      <c r="Q5530" s="236"/>
      <c r="R5530" s="236"/>
      <c r="S5530" s="236"/>
      <c r="T5530" s="236"/>
      <c r="U5530" s="236"/>
      <c r="V5530" s="236"/>
      <c r="W5530" s="236"/>
      <c r="X5530" s="236"/>
    </row>
    <row r="5531" spans="1:24" s="236" customFormat="1">
      <c r="A5531" s="80"/>
      <c r="B5531" s="80"/>
      <c r="C5531" s="223"/>
      <c r="D5531" s="139"/>
      <c r="E5531" s="139"/>
      <c r="F5531" s="139"/>
      <c r="G5531" s="141"/>
      <c r="H5531" s="141"/>
      <c r="I5531" s="234"/>
      <c r="J5531" s="235"/>
      <c r="K5531" s="141"/>
      <c r="L5531" s="146"/>
      <c r="M5531" s="139"/>
      <c r="N5531" s="139"/>
      <c r="O5531" s="79"/>
      <c r="P5531" s="256"/>
      <c r="R5531" s="241"/>
    </row>
    <row r="5532" spans="1:24" s="236" customFormat="1">
      <c r="A5532" s="80"/>
      <c r="B5532" s="80"/>
      <c r="C5532" s="223"/>
      <c r="D5532" s="139"/>
      <c r="E5532" s="139"/>
      <c r="F5532" s="66"/>
      <c r="G5532" s="14" t="s">
        <v>236</v>
      </c>
      <c r="H5532" s="15" t="s">
        <v>237</v>
      </c>
      <c r="I5532" s="259"/>
      <c r="J5532" s="260"/>
      <c r="K5532" s="67" t="s">
        <v>238</v>
      </c>
      <c r="L5532" s="261"/>
      <c r="M5532" s="261"/>
      <c r="N5532" s="261"/>
      <c r="O5532" s="262"/>
      <c r="P5532" s="256"/>
      <c r="R5532" s="241"/>
    </row>
    <row r="5533" spans="1:24" s="236" customFormat="1">
      <c r="A5533" s="80"/>
      <c r="B5533" s="80"/>
      <c r="C5533" s="223"/>
      <c r="D5533" s="139"/>
      <c r="E5533" s="139"/>
      <c r="F5533" s="68" t="s">
        <v>253</v>
      </c>
      <c r="G5533" s="16">
        <v>30112.612900723234</v>
      </c>
      <c r="H5533" s="16">
        <v>38781.019427822699</v>
      </c>
      <c r="I5533" s="259"/>
      <c r="J5533" s="260"/>
      <c r="K5533" s="16">
        <v>47449.425954922168</v>
      </c>
      <c r="L5533" s="261"/>
      <c r="M5533" s="261"/>
      <c r="N5533" s="261"/>
      <c r="O5533" s="262"/>
      <c r="P5533" s="256"/>
      <c r="R5533" s="241"/>
    </row>
    <row r="5534" spans="1:24" s="236" customFormat="1">
      <c r="A5534" s="80"/>
      <c r="B5534" s="80"/>
      <c r="C5534" s="223"/>
      <c r="D5534" s="139"/>
      <c r="E5534" s="139"/>
      <c r="F5534" s="68" t="s">
        <v>254</v>
      </c>
      <c r="G5534" s="16">
        <v>32125.25</v>
      </c>
      <c r="H5534" s="16">
        <v>41281.5</v>
      </c>
      <c r="I5534" s="259"/>
      <c r="J5534" s="260"/>
      <c r="K5534" s="16">
        <v>50514.25</v>
      </c>
      <c r="L5534" s="261"/>
      <c r="M5534" s="261"/>
      <c r="N5534" s="261"/>
      <c r="O5534" s="262"/>
      <c r="P5534" s="256"/>
      <c r="R5534" s="241"/>
    </row>
    <row r="5535" spans="1:24" s="236" customFormat="1">
      <c r="A5535" s="80"/>
      <c r="B5535" s="80"/>
      <c r="C5535" s="223"/>
      <c r="D5535" s="139"/>
      <c r="E5535" s="139"/>
      <c r="F5535" s="68" t="s">
        <v>255</v>
      </c>
      <c r="G5535" s="16">
        <v>26452.79</v>
      </c>
      <c r="H5535" s="16">
        <v>34486.399999999994</v>
      </c>
      <c r="I5535" s="259"/>
      <c r="J5535" s="260"/>
      <c r="K5535" s="16">
        <v>42421.599999999999</v>
      </c>
      <c r="L5535" s="261"/>
      <c r="M5535" s="261"/>
      <c r="N5535" s="261"/>
      <c r="O5535" s="262"/>
      <c r="P5535" s="256"/>
      <c r="R5535" s="241"/>
    </row>
    <row r="5536" spans="1:24" s="236" customFormat="1">
      <c r="A5536" s="80"/>
      <c r="B5536" s="80"/>
      <c r="C5536" s="223"/>
      <c r="D5536" s="139"/>
      <c r="E5536" s="139"/>
      <c r="F5536" s="68" t="s">
        <v>256</v>
      </c>
      <c r="G5536" s="16">
        <v>29128</v>
      </c>
      <c r="H5536" s="16">
        <v>37094.800000000003</v>
      </c>
      <c r="I5536" s="259"/>
      <c r="J5536" s="260"/>
      <c r="K5536" s="16">
        <v>45380.559775908754</v>
      </c>
      <c r="L5536" s="261"/>
      <c r="M5536" s="261"/>
      <c r="N5536" s="261"/>
      <c r="O5536" s="262"/>
      <c r="P5536" s="256"/>
      <c r="R5536" s="241"/>
    </row>
    <row r="5537" spans="1:24" s="236" customFormat="1">
      <c r="A5537" s="80"/>
      <c r="B5537" s="80"/>
      <c r="C5537" s="223"/>
      <c r="D5537" s="139"/>
      <c r="E5537" s="139"/>
      <c r="F5537" s="68"/>
      <c r="G5537" s="16"/>
      <c r="H5537" s="16"/>
      <c r="I5537" s="259"/>
      <c r="J5537" s="260"/>
      <c r="K5537" s="16"/>
      <c r="L5537" s="261"/>
      <c r="M5537" s="261"/>
      <c r="N5537" s="261"/>
      <c r="O5537" s="262"/>
      <c r="P5537" s="256"/>
      <c r="R5537" s="241"/>
    </row>
    <row r="5538" spans="1:24" s="236" customFormat="1">
      <c r="A5538" s="80"/>
      <c r="B5538" s="80"/>
      <c r="C5538" s="223"/>
      <c r="D5538" s="139"/>
      <c r="E5538" s="139"/>
      <c r="F5538" s="68"/>
      <c r="G5538" s="16"/>
      <c r="H5538" s="69"/>
      <c r="I5538" s="263"/>
      <c r="J5538" s="406" t="s">
        <v>257</v>
      </c>
      <c r="K5538" s="406"/>
      <c r="L5538" s="406"/>
      <c r="M5538" s="406"/>
      <c r="N5538" s="406"/>
      <c r="O5538" s="406"/>
      <c r="P5538" s="256"/>
      <c r="R5538" s="241"/>
    </row>
    <row r="5539" spans="1:24" s="236" customFormat="1">
      <c r="A5539" s="80"/>
      <c r="B5539" s="80"/>
      <c r="C5539" s="223"/>
      <c r="D5539" s="139"/>
      <c r="E5539" s="139"/>
      <c r="F5539" s="68"/>
      <c r="G5539" s="16"/>
      <c r="H5539" s="70"/>
      <c r="I5539" s="264"/>
      <c r="J5539" s="265" t="s">
        <v>258</v>
      </c>
      <c r="K5539" s="71">
        <v>37353.055</v>
      </c>
      <c r="L5539" s="266"/>
      <c r="M5539" s="407" t="s">
        <v>259</v>
      </c>
      <c r="N5539" s="407"/>
      <c r="O5539" s="72">
        <v>34116.93467233437</v>
      </c>
      <c r="P5539" s="256"/>
      <c r="R5539" s="241"/>
    </row>
    <row r="5540" spans="1:24" s="236" customFormat="1">
      <c r="A5540" s="80"/>
      <c r="B5540" s="80"/>
      <c r="C5540" s="223"/>
      <c r="D5540" s="139"/>
      <c r="E5540" s="139"/>
      <c r="F5540" s="261"/>
      <c r="G5540" s="262"/>
      <c r="H5540" s="70"/>
      <c r="I5540" s="264"/>
      <c r="J5540" s="265" t="s">
        <v>260</v>
      </c>
      <c r="K5540" s="71">
        <v>29402.875</v>
      </c>
      <c r="L5540" s="266"/>
      <c r="M5540" s="407" t="s">
        <v>537</v>
      </c>
      <c r="N5540" s="407"/>
      <c r="O5540" s="72">
        <v>31117.757377725422</v>
      </c>
      <c r="P5540" s="256"/>
      <c r="R5540" s="241"/>
    </row>
    <row r="5541" spans="1:24" s="236" customFormat="1">
      <c r="A5541" s="80"/>
      <c r="B5541" s="80"/>
      <c r="C5541" s="223"/>
      <c r="D5541" s="139"/>
      <c r="E5541" s="139"/>
      <c r="F5541" s="139"/>
      <c r="G5541" s="141"/>
      <c r="H5541" s="141"/>
      <c r="I5541" s="234"/>
      <c r="J5541" s="235"/>
      <c r="K5541" s="141"/>
      <c r="L5541" s="146"/>
      <c r="M5541" s="139"/>
      <c r="N5541" s="139"/>
      <c r="O5541" s="79"/>
      <c r="P5541" s="256"/>
      <c r="R5541" s="241"/>
    </row>
    <row r="5542" spans="1:24" ht="20.25">
      <c r="A5542" s="405" t="s">
        <v>107</v>
      </c>
      <c r="B5542" s="405"/>
      <c r="C5542" s="405"/>
      <c r="D5542" s="228"/>
      <c r="E5542" s="228"/>
      <c r="F5542" s="228"/>
      <c r="G5542" s="130"/>
      <c r="H5542" s="130"/>
      <c r="I5542" s="229"/>
      <c r="J5542" s="132"/>
      <c r="K5542" s="130"/>
      <c r="L5542" s="230"/>
      <c r="M5542" s="230"/>
      <c r="N5542" s="230"/>
      <c r="O5542" s="130"/>
      <c r="P5542" s="134"/>
    </row>
    <row r="5543" spans="1:24" ht="18">
      <c r="A5543" s="61" t="s">
        <v>517</v>
      </c>
      <c r="B5543" s="62" t="s">
        <v>243</v>
      </c>
      <c r="C5543" s="61" t="s">
        <v>233</v>
      </c>
      <c r="D5543" s="61" t="s">
        <v>289</v>
      </c>
      <c r="E5543" s="61" t="s">
        <v>518</v>
      </c>
      <c r="F5543" s="61" t="s">
        <v>519</v>
      </c>
      <c r="G5543" s="63" t="s">
        <v>236</v>
      </c>
      <c r="H5543" s="63" t="s">
        <v>237</v>
      </c>
      <c r="I5543" s="232"/>
      <c r="J5543" s="233" t="s">
        <v>520</v>
      </c>
      <c r="K5543" s="63" t="s">
        <v>238</v>
      </c>
      <c r="L5543" s="61" t="s">
        <v>521</v>
      </c>
      <c r="M5543" s="64" t="s">
        <v>522</v>
      </c>
      <c r="N5543" s="64" t="s">
        <v>523</v>
      </c>
      <c r="O5543" s="65" t="s">
        <v>524</v>
      </c>
      <c r="P5543" s="61" t="s">
        <v>240</v>
      </c>
    </row>
    <row r="5544" spans="1:24" s="241" customFormat="1" ht="22.5">
      <c r="A5544" s="80" t="s">
        <v>3212</v>
      </c>
      <c r="B5544" s="80" t="s">
        <v>3213</v>
      </c>
      <c r="C5544" s="223" t="s">
        <v>5307</v>
      </c>
      <c r="D5544" s="139" t="s">
        <v>300</v>
      </c>
      <c r="E5544" s="139" t="s">
        <v>306</v>
      </c>
      <c r="F5544" s="140" t="s">
        <v>2219</v>
      </c>
      <c r="G5544" s="141">
        <v>64710.67</v>
      </c>
      <c r="H5544" s="141">
        <v>96416.424999999988</v>
      </c>
      <c r="I5544" s="234">
        <v>52</v>
      </c>
      <c r="J5544" s="235">
        <v>1</v>
      </c>
      <c r="K5544" s="141">
        <v>128122.18</v>
      </c>
      <c r="L5544" s="146"/>
      <c r="M5544" s="139">
        <v>1</v>
      </c>
      <c r="N5544" s="167">
        <v>1</v>
      </c>
      <c r="O5544" s="79">
        <v>103960.76</v>
      </c>
      <c r="P5544" s="80"/>
      <c r="Q5544" s="236"/>
      <c r="R5544" s="236"/>
      <c r="S5544" s="236"/>
      <c r="T5544" s="236"/>
      <c r="U5544" s="236"/>
      <c r="V5544" s="236"/>
      <c r="W5544" s="236"/>
      <c r="X5544" s="236"/>
    </row>
    <row r="5545" spans="1:24" s="241" customFormat="1">
      <c r="A5545" s="80" t="s">
        <v>282</v>
      </c>
      <c r="B5545" s="80" t="s">
        <v>3199</v>
      </c>
      <c r="C5545" s="223" t="s">
        <v>5308</v>
      </c>
      <c r="D5545" s="139" t="s">
        <v>300</v>
      </c>
      <c r="E5545" s="139" t="s">
        <v>301</v>
      </c>
      <c r="F5545" s="139" t="s">
        <v>525</v>
      </c>
      <c r="G5545" s="141">
        <v>67343</v>
      </c>
      <c r="H5545" s="141">
        <v>83449.5</v>
      </c>
      <c r="I5545" s="234">
        <v>51</v>
      </c>
      <c r="J5545" s="235">
        <v>0.98076923076923073</v>
      </c>
      <c r="K5545" s="141">
        <v>99556</v>
      </c>
      <c r="L5545" s="146">
        <v>5</v>
      </c>
      <c r="M5545" s="146">
        <v>5</v>
      </c>
      <c r="N5545" s="167"/>
      <c r="O5545" s="144"/>
      <c r="P5545" s="213"/>
      <c r="Q5545" s="236"/>
      <c r="R5545" s="236"/>
      <c r="S5545" s="236"/>
      <c r="T5545" s="236"/>
      <c r="U5545" s="236"/>
      <c r="V5545" s="236"/>
      <c r="W5545" s="236"/>
      <c r="X5545" s="236"/>
    </row>
    <row r="5546" spans="1:24" s="241" customFormat="1">
      <c r="A5546" s="80" t="s">
        <v>1723</v>
      </c>
      <c r="B5546" s="80" t="s">
        <v>3199</v>
      </c>
      <c r="C5546" s="223" t="s">
        <v>1107</v>
      </c>
      <c r="D5546" s="139" t="s">
        <v>300</v>
      </c>
      <c r="E5546" s="139" t="s">
        <v>301</v>
      </c>
      <c r="F5546" s="139" t="s">
        <v>525</v>
      </c>
      <c r="G5546" s="141">
        <v>60316.697</v>
      </c>
      <c r="H5546" s="141">
        <v>71732.264250000007</v>
      </c>
      <c r="I5546" s="234">
        <v>50</v>
      </c>
      <c r="J5546" s="235">
        <v>0.96153846153846156</v>
      </c>
      <c r="K5546" s="141">
        <v>83147.8315</v>
      </c>
      <c r="L5546" s="146">
        <v>7</v>
      </c>
      <c r="M5546" s="139">
        <v>7</v>
      </c>
      <c r="N5546" s="167">
        <v>2</v>
      </c>
      <c r="O5546" s="79">
        <v>71732.264250000007</v>
      </c>
      <c r="P5546" s="80"/>
      <c r="Q5546" s="236"/>
      <c r="R5546" s="236"/>
      <c r="S5546" s="236"/>
      <c r="T5546" s="236"/>
      <c r="U5546" s="236"/>
      <c r="V5546" s="236"/>
      <c r="W5546" s="236"/>
      <c r="X5546" s="236"/>
    </row>
    <row r="5547" spans="1:24" s="241" customFormat="1" ht="22.5">
      <c r="A5547" s="80" t="s">
        <v>1716</v>
      </c>
      <c r="B5547" s="80" t="s">
        <v>3205</v>
      </c>
      <c r="C5547" s="223" t="s">
        <v>2784</v>
      </c>
      <c r="D5547" s="139" t="s">
        <v>300</v>
      </c>
      <c r="E5547" s="139" t="s">
        <v>306</v>
      </c>
      <c r="F5547" s="140" t="s">
        <v>2219</v>
      </c>
      <c r="G5547" s="141">
        <v>47148.9</v>
      </c>
      <c r="H5547" s="141">
        <v>70914.2</v>
      </c>
      <c r="I5547" s="234">
        <v>49</v>
      </c>
      <c r="J5547" s="235">
        <v>0.94230769230769229</v>
      </c>
      <c r="K5547" s="141">
        <v>94679.5</v>
      </c>
      <c r="L5547" s="146">
        <v>2</v>
      </c>
      <c r="M5547" s="139">
        <v>2</v>
      </c>
      <c r="N5547" s="167">
        <v>10</v>
      </c>
      <c r="O5547" s="79">
        <v>57487.21</v>
      </c>
      <c r="P5547" s="80"/>
      <c r="Q5547" s="236"/>
      <c r="R5547" s="236"/>
      <c r="S5547" s="236"/>
      <c r="T5547" s="236"/>
      <c r="U5547" s="236"/>
      <c r="V5547" s="236"/>
      <c r="W5547" s="236"/>
      <c r="X5547" s="236"/>
    </row>
    <row r="5548" spans="1:24" s="241" customFormat="1">
      <c r="A5548" s="80" t="s">
        <v>205</v>
      </c>
      <c r="B5548" s="80" t="s">
        <v>3199</v>
      </c>
      <c r="C5548" s="223" t="s">
        <v>1077</v>
      </c>
      <c r="D5548" s="139" t="s">
        <v>300</v>
      </c>
      <c r="E5548" s="139" t="s">
        <v>301</v>
      </c>
      <c r="F5548" s="139" t="s">
        <v>525</v>
      </c>
      <c r="G5548" s="141">
        <v>52149.51</v>
      </c>
      <c r="H5548" s="141">
        <v>70134.654999999999</v>
      </c>
      <c r="I5548" s="234">
        <v>48</v>
      </c>
      <c r="J5548" s="235">
        <v>0.92307692307692313</v>
      </c>
      <c r="K5548" s="141">
        <v>88119.8</v>
      </c>
      <c r="L5548" s="146">
        <v>1</v>
      </c>
      <c r="M5548" s="139">
        <v>1</v>
      </c>
      <c r="N5548" s="167">
        <v>3</v>
      </c>
      <c r="O5548" s="79">
        <v>69116.14</v>
      </c>
      <c r="P5548" s="80"/>
      <c r="Q5548" s="236"/>
      <c r="R5548" s="236"/>
      <c r="S5548" s="236"/>
      <c r="T5548" s="236"/>
      <c r="U5548" s="236"/>
      <c r="V5548" s="236"/>
      <c r="W5548" s="236"/>
      <c r="X5548" s="236"/>
    </row>
    <row r="5549" spans="1:24" s="241" customFormat="1">
      <c r="A5549" s="80" t="s">
        <v>3241</v>
      </c>
      <c r="B5549" s="80" t="s">
        <v>3213</v>
      </c>
      <c r="C5549" s="223" t="s">
        <v>1104</v>
      </c>
      <c r="D5549" s="139" t="s">
        <v>4026</v>
      </c>
      <c r="E5549" s="139"/>
      <c r="F5549" s="140" t="s">
        <v>2219</v>
      </c>
      <c r="G5549" s="141">
        <v>52263.9</v>
      </c>
      <c r="H5549" s="141">
        <v>68337.62</v>
      </c>
      <c r="I5549" s="234">
        <v>47</v>
      </c>
      <c r="J5549" s="235">
        <v>0.90384615384615385</v>
      </c>
      <c r="K5549" s="141">
        <v>84411.34</v>
      </c>
      <c r="L5549" s="146">
        <v>13</v>
      </c>
      <c r="M5549" s="139">
        <v>13</v>
      </c>
      <c r="N5549" s="167">
        <v>5</v>
      </c>
      <c r="O5549" s="79">
        <v>68337.62</v>
      </c>
      <c r="P5549" s="80"/>
      <c r="Q5549" s="236"/>
      <c r="R5549" s="236"/>
      <c r="S5549" s="236"/>
      <c r="T5549" s="236"/>
      <c r="U5549" s="236"/>
      <c r="V5549" s="236"/>
      <c r="W5549" s="236"/>
      <c r="X5549" s="236"/>
    </row>
    <row r="5550" spans="1:24" s="241" customFormat="1">
      <c r="A5550" s="80" t="s">
        <v>273</v>
      </c>
      <c r="B5550" s="80" t="s">
        <v>3209</v>
      </c>
      <c r="C5550" s="223" t="s">
        <v>5309</v>
      </c>
      <c r="D5550" s="139" t="s">
        <v>300</v>
      </c>
      <c r="E5550" s="139" t="s">
        <v>301</v>
      </c>
      <c r="F5550" s="139" t="s">
        <v>525</v>
      </c>
      <c r="G5550" s="141">
        <v>52560.56</v>
      </c>
      <c r="H5550" s="141">
        <v>68328.73</v>
      </c>
      <c r="I5550" s="234">
        <v>46</v>
      </c>
      <c r="J5550" s="235">
        <v>0.88461538461538458</v>
      </c>
      <c r="K5550" s="141">
        <v>84096.9</v>
      </c>
      <c r="L5550" s="146">
        <v>5</v>
      </c>
      <c r="M5550" s="139">
        <v>5</v>
      </c>
      <c r="N5550" s="167">
        <v>7</v>
      </c>
      <c r="O5550" s="79">
        <v>61253.53</v>
      </c>
      <c r="P5550" s="80"/>
      <c r="Q5550" s="236"/>
      <c r="R5550" s="236"/>
      <c r="V5550" s="236"/>
      <c r="W5550" s="236"/>
      <c r="X5550" s="236"/>
    </row>
    <row r="5551" spans="1:24" s="241" customFormat="1">
      <c r="A5551" s="80" t="s">
        <v>214</v>
      </c>
      <c r="B5551" s="80" t="s">
        <v>3199</v>
      </c>
      <c r="C5551" s="223" t="s">
        <v>2736</v>
      </c>
      <c r="D5551" s="139" t="s">
        <v>300</v>
      </c>
      <c r="E5551" s="139" t="s">
        <v>301</v>
      </c>
      <c r="F5551" s="139" t="s">
        <v>525</v>
      </c>
      <c r="G5551" s="141">
        <v>52760</v>
      </c>
      <c r="H5551" s="141">
        <v>67265</v>
      </c>
      <c r="I5551" s="234">
        <v>45</v>
      </c>
      <c r="J5551" s="235">
        <v>0.86538461538461542</v>
      </c>
      <c r="K5551" s="141">
        <v>81770</v>
      </c>
      <c r="L5551" s="146"/>
      <c r="M5551" s="139">
        <v>14</v>
      </c>
      <c r="N5551" s="167">
        <v>14</v>
      </c>
      <c r="O5551" s="79">
        <v>56231.68</v>
      </c>
      <c r="P5551" s="80"/>
      <c r="Q5551" s="236"/>
      <c r="R5551" s="236"/>
      <c r="S5551" s="236"/>
      <c r="T5551" s="236"/>
      <c r="U5551" s="236"/>
      <c r="V5551" s="236"/>
      <c r="W5551" s="236"/>
      <c r="X5551" s="236"/>
    </row>
    <row r="5552" spans="1:24" s="241" customFormat="1">
      <c r="A5552" s="80" t="s">
        <v>225</v>
      </c>
      <c r="B5552" s="80" t="s">
        <v>3209</v>
      </c>
      <c r="C5552" s="250" t="s">
        <v>1176</v>
      </c>
      <c r="D5552" s="139" t="s">
        <v>300</v>
      </c>
      <c r="E5552" s="251" t="s">
        <v>306</v>
      </c>
      <c r="F5552" s="251" t="s">
        <v>525</v>
      </c>
      <c r="G5552" s="252">
        <v>53040</v>
      </c>
      <c r="H5552" s="141">
        <v>66310.399999999994</v>
      </c>
      <c r="I5552" s="234">
        <v>44</v>
      </c>
      <c r="J5552" s="235">
        <v>0.84615384615384615</v>
      </c>
      <c r="K5552" s="252">
        <v>79580.800000000003</v>
      </c>
      <c r="L5552" s="253">
        <v>4</v>
      </c>
      <c r="M5552" s="251">
        <v>4</v>
      </c>
      <c r="N5552" s="167">
        <v>6</v>
      </c>
      <c r="O5552" s="254">
        <v>62337.599999999999</v>
      </c>
      <c r="P5552" s="255"/>
      <c r="Q5552" s="236"/>
      <c r="R5552" s="236"/>
      <c r="V5552" s="236"/>
      <c r="W5552" s="236"/>
      <c r="X5552" s="236"/>
    </row>
    <row r="5553" spans="1:24" s="241" customFormat="1">
      <c r="A5553" s="80" t="s">
        <v>3317</v>
      </c>
      <c r="B5553" s="80" t="s">
        <v>3318</v>
      </c>
      <c r="C5553" s="223" t="s">
        <v>5310</v>
      </c>
      <c r="D5553" s="139" t="s">
        <v>300</v>
      </c>
      <c r="E5553" s="139" t="s">
        <v>301</v>
      </c>
      <c r="F5553" s="139"/>
      <c r="G5553" s="141">
        <v>50834.91</v>
      </c>
      <c r="H5553" s="141">
        <v>66085.38</v>
      </c>
      <c r="I5553" s="234">
        <v>43</v>
      </c>
      <c r="J5553" s="235">
        <v>0.82692307692307687</v>
      </c>
      <c r="K5553" s="141">
        <v>81335.850000000006</v>
      </c>
      <c r="L5553" s="146">
        <v>1</v>
      </c>
      <c r="M5553" s="139">
        <v>1</v>
      </c>
      <c r="N5553" s="167">
        <v>4</v>
      </c>
      <c r="O5553" s="79">
        <v>68710.720000000001</v>
      </c>
      <c r="P5553" s="80"/>
      <c r="Q5553" s="236"/>
      <c r="R5553" s="236"/>
      <c r="S5553" s="236"/>
      <c r="T5553" s="236"/>
      <c r="U5553" s="236"/>
      <c r="W5553" s="236"/>
      <c r="X5553" s="236"/>
    </row>
    <row r="5554" spans="1:24" s="241" customFormat="1">
      <c r="A5554" s="80" t="s">
        <v>3193</v>
      </c>
      <c r="B5554" s="80" t="s">
        <v>3235</v>
      </c>
      <c r="C5554" s="223" t="s">
        <v>2785</v>
      </c>
      <c r="D5554" s="139" t="s">
        <v>4026</v>
      </c>
      <c r="E5554" s="139" t="s">
        <v>306</v>
      </c>
      <c r="F5554" s="139" t="s">
        <v>525</v>
      </c>
      <c r="G5554" s="141">
        <v>49462.400000000001</v>
      </c>
      <c r="H5554" s="141">
        <v>64272</v>
      </c>
      <c r="I5554" s="234">
        <v>42</v>
      </c>
      <c r="J5554" s="235">
        <v>0.80769230769230771</v>
      </c>
      <c r="K5554" s="141">
        <v>79081.600000000006</v>
      </c>
      <c r="L5554" s="146">
        <v>5</v>
      </c>
      <c r="M5554" s="139">
        <v>5</v>
      </c>
      <c r="N5554" s="167">
        <v>15</v>
      </c>
      <c r="O5554" s="79">
        <v>53718</v>
      </c>
      <c r="P5554" s="80"/>
      <c r="R5554" s="236"/>
      <c r="S5554" s="236"/>
      <c r="T5554" s="236"/>
      <c r="U5554" s="236"/>
      <c r="V5554" s="236"/>
      <c r="W5554" s="236"/>
      <c r="X5554" s="236"/>
    </row>
    <row r="5555" spans="1:24" s="241" customFormat="1">
      <c r="A5555" s="80" t="s">
        <v>220</v>
      </c>
      <c r="B5555" s="80" t="s">
        <v>3201</v>
      </c>
      <c r="C5555" s="223" t="s">
        <v>1175</v>
      </c>
      <c r="D5555" s="139" t="s">
        <v>4026</v>
      </c>
      <c r="E5555" s="139" t="s">
        <v>301</v>
      </c>
      <c r="F5555" s="139" t="s">
        <v>525</v>
      </c>
      <c r="G5555" s="141">
        <v>48424</v>
      </c>
      <c r="H5555" s="141">
        <v>62259.5</v>
      </c>
      <c r="I5555" s="234">
        <v>41</v>
      </c>
      <c r="J5555" s="235">
        <v>0.78846153846153844</v>
      </c>
      <c r="K5555" s="141">
        <v>76095</v>
      </c>
      <c r="L5555" s="146">
        <v>7</v>
      </c>
      <c r="M5555" s="139">
        <v>7</v>
      </c>
      <c r="N5555" s="167">
        <v>8</v>
      </c>
      <c r="O5555" s="79">
        <v>59746.93</v>
      </c>
      <c r="P5555" s="80"/>
      <c r="Q5555" s="236"/>
      <c r="R5555" s="236"/>
      <c r="S5555" s="236"/>
      <c r="T5555" s="236"/>
      <c r="U5555" s="236"/>
      <c r="W5555" s="236"/>
      <c r="X5555" s="236"/>
    </row>
    <row r="5556" spans="1:24" s="241" customFormat="1">
      <c r="A5556" s="80" t="s">
        <v>221</v>
      </c>
      <c r="B5556" s="80" t="s">
        <v>3199</v>
      </c>
      <c r="C5556" s="223" t="s">
        <v>1175</v>
      </c>
      <c r="D5556" s="139" t="s">
        <v>4026</v>
      </c>
      <c r="E5556" s="139" t="s">
        <v>301</v>
      </c>
      <c r="F5556" s="140" t="s">
        <v>2219</v>
      </c>
      <c r="G5556" s="267">
        <v>48862.36</v>
      </c>
      <c r="H5556" s="141">
        <v>61566.74</v>
      </c>
      <c r="I5556" s="234">
        <v>40</v>
      </c>
      <c r="J5556" s="235">
        <v>0.76923076923076927</v>
      </c>
      <c r="K5556" s="267">
        <v>74271.12</v>
      </c>
      <c r="L5556" s="146">
        <v>16</v>
      </c>
      <c r="M5556" s="139">
        <v>12</v>
      </c>
      <c r="N5556" s="167">
        <v>13</v>
      </c>
      <c r="O5556" s="79">
        <v>56430.400000000001</v>
      </c>
      <c r="P5556" s="80"/>
      <c r="Q5556" s="236"/>
      <c r="R5556" s="236"/>
      <c r="S5556" s="236"/>
      <c r="T5556" s="236"/>
      <c r="U5556" s="236"/>
      <c r="V5556" s="236"/>
      <c r="W5556" s="236"/>
      <c r="X5556" s="236"/>
    </row>
    <row r="5557" spans="1:24" s="241" customFormat="1">
      <c r="A5557" s="80" t="s">
        <v>3197</v>
      </c>
      <c r="B5557" s="80" t="s">
        <v>3258</v>
      </c>
      <c r="C5557" s="223" t="s">
        <v>5157</v>
      </c>
      <c r="D5557" s="139" t="s">
        <v>4026</v>
      </c>
      <c r="E5557" s="158" t="s">
        <v>301</v>
      </c>
      <c r="F5557" s="161" t="s">
        <v>525</v>
      </c>
      <c r="G5557" s="141">
        <v>46809</v>
      </c>
      <c r="H5557" s="141">
        <v>60287.5</v>
      </c>
      <c r="I5557" s="234">
        <v>39</v>
      </c>
      <c r="J5557" s="235">
        <v>0.75</v>
      </c>
      <c r="K5557" s="141">
        <v>73766</v>
      </c>
      <c r="L5557" s="146"/>
      <c r="M5557" s="139">
        <v>9</v>
      </c>
      <c r="N5557" s="167">
        <v>18</v>
      </c>
      <c r="O5557" s="79">
        <v>52343.56</v>
      </c>
      <c r="P5557" s="80"/>
      <c r="Q5557" s="236"/>
      <c r="R5557" s="236"/>
      <c r="S5557" s="236"/>
      <c r="T5557" s="236"/>
      <c r="U5557" s="236"/>
      <c r="V5557" s="236"/>
      <c r="W5557" s="236"/>
      <c r="X5557" s="236"/>
    </row>
    <row r="5558" spans="1:24" s="241" customFormat="1" ht="22.5">
      <c r="A5558" s="80" t="s">
        <v>210</v>
      </c>
      <c r="B5558" s="80" t="s">
        <v>3201</v>
      </c>
      <c r="C5558" s="223" t="s">
        <v>5311</v>
      </c>
      <c r="D5558" s="139" t="s">
        <v>300</v>
      </c>
      <c r="E5558" s="139" t="s">
        <v>301</v>
      </c>
      <c r="F5558" s="139" t="s">
        <v>525</v>
      </c>
      <c r="G5558" s="141">
        <v>45587.29</v>
      </c>
      <c r="H5558" s="141">
        <v>58035.684999999998</v>
      </c>
      <c r="I5558" s="234">
        <v>38</v>
      </c>
      <c r="J5558" s="235">
        <v>0.73076923076923073</v>
      </c>
      <c r="K5558" s="141">
        <v>70484.08</v>
      </c>
      <c r="L5558" s="146">
        <v>8</v>
      </c>
      <c r="M5558" s="139">
        <v>8</v>
      </c>
      <c r="N5558" s="167">
        <v>12</v>
      </c>
      <c r="O5558" s="79">
        <v>56696.89</v>
      </c>
      <c r="P5558" s="80"/>
      <c r="Q5558" s="236"/>
      <c r="R5558" s="236"/>
      <c r="S5558" s="236"/>
      <c r="T5558" s="236"/>
      <c r="U5558" s="236"/>
      <c r="V5558" s="236"/>
      <c r="W5558" s="236"/>
      <c r="X5558" s="236"/>
    </row>
    <row r="5559" spans="1:24" s="241" customFormat="1">
      <c r="A5559" s="80" t="s">
        <v>218</v>
      </c>
      <c r="B5559" s="80" t="s">
        <v>3201</v>
      </c>
      <c r="C5559" s="223" t="s">
        <v>5312</v>
      </c>
      <c r="D5559" s="139" t="s">
        <v>300</v>
      </c>
      <c r="E5559" s="139" t="s">
        <v>301</v>
      </c>
      <c r="F5559" s="139" t="s">
        <v>525</v>
      </c>
      <c r="G5559" s="141">
        <v>45760</v>
      </c>
      <c r="H5559" s="141">
        <v>57543.5</v>
      </c>
      <c r="I5559" s="234">
        <v>37</v>
      </c>
      <c r="J5559" s="235">
        <v>0.71153846153846156</v>
      </c>
      <c r="K5559" s="141">
        <v>69327</v>
      </c>
      <c r="L5559" s="146">
        <v>1</v>
      </c>
      <c r="M5559" s="139">
        <v>1</v>
      </c>
      <c r="N5559" s="167">
        <v>25</v>
      </c>
      <c r="O5559" s="79">
        <v>48558</v>
      </c>
      <c r="P5559" s="80"/>
      <c r="Q5559" s="236"/>
      <c r="R5559" s="236"/>
      <c r="S5559" s="236"/>
      <c r="T5559" s="236"/>
      <c r="U5559" s="236"/>
      <c r="V5559" s="236"/>
      <c r="W5559" s="236"/>
      <c r="X5559" s="236"/>
    </row>
    <row r="5560" spans="1:24" s="241" customFormat="1">
      <c r="A5560" s="80" t="s">
        <v>272</v>
      </c>
      <c r="B5560" s="80" t="s">
        <v>3189</v>
      </c>
      <c r="C5560" s="223" t="s">
        <v>1178</v>
      </c>
      <c r="D5560" s="139" t="s">
        <v>300</v>
      </c>
      <c r="E5560" s="139" t="s">
        <v>301</v>
      </c>
      <c r="F5560" s="139" t="s">
        <v>525</v>
      </c>
      <c r="G5560" s="271">
        <v>44470.400000000001</v>
      </c>
      <c r="H5560" s="141">
        <v>57345.600000000006</v>
      </c>
      <c r="I5560" s="234">
        <v>36</v>
      </c>
      <c r="J5560" s="235">
        <v>0.69230769230769229</v>
      </c>
      <c r="K5560" s="271">
        <v>70220.800000000003</v>
      </c>
      <c r="L5560" s="146">
        <v>1</v>
      </c>
      <c r="M5560" s="146">
        <v>1</v>
      </c>
      <c r="N5560" s="167">
        <v>17</v>
      </c>
      <c r="O5560" s="242">
        <v>52561.599999999999</v>
      </c>
      <c r="P5560" s="272"/>
      <c r="R5560" s="236"/>
      <c r="S5560" s="236"/>
      <c r="T5560" s="236"/>
      <c r="U5560" s="236"/>
      <c r="V5560" s="236"/>
    </row>
    <row r="5561" spans="1:24" s="241" customFormat="1">
      <c r="A5561" s="80" t="s">
        <v>213</v>
      </c>
      <c r="B5561" s="80" t="s">
        <v>3199</v>
      </c>
      <c r="C5561" s="223" t="s">
        <v>5313</v>
      </c>
      <c r="D5561" s="139" t="s">
        <v>300</v>
      </c>
      <c r="E5561" s="139" t="s">
        <v>306</v>
      </c>
      <c r="F5561" s="139"/>
      <c r="G5561" s="141">
        <v>43956.68</v>
      </c>
      <c r="H5561" s="141">
        <v>57143.684999999998</v>
      </c>
      <c r="I5561" s="234">
        <v>35</v>
      </c>
      <c r="J5561" s="235">
        <v>0.67307692307692313</v>
      </c>
      <c r="K5561" s="141">
        <v>70330.69</v>
      </c>
      <c r="L5561" s="146">
        <v>1</v>
      </c>
      <c r="M5561" s="139">
        <v>1</v>
      </c>
      <c r="N5561" s="167">
        <v>26</v>
      </c>
      <c r="O5561" s="79">
        <v>47507.199999999997</v>
      </c>
      <c r="P5561" s="80"/>
      <c r="Q5561" s="236"/>
      <c r="R5561" s="236"/>
      <c r="S5561" s="236"/>
      <c r="T5561" s="236"/>
      <c r="U5561" s="236"/>
      <c r="V5561" s="236"/>
      <c r="W5561" s="236"/>
      <c r="X5561" s="236"/>
    </row>
    <row r="5562" spans="1:24" s="241" customFormat="1">
      <c r="A5562" s="80" t="s">
        <v>3256</v>
      </c>
      <c r="B5562" s="80" t="s">
        <v>3222</v>
      </c>
      <c r="C5562" s="224" t="s">
        <v>2746</v>
      </c>
      <c r="D5562" s="139" t="s">
        <v>300</v>
      </c>
      <c r="E5562" s="167" t="s">
        <v>306</v>
      </c>
      <c r="F5562" s="167" t="s">
        <v>525</v>
      </c>
      <c r="G5562" s="156">
        <v>41620.800000000003</v>
      </c>
      <c r="H5562" s="141">
        <v>56908.80000000001</v>
      </c>
      <c r="I5562" s="234">
        <v>34</v>
      </c>
      <c r="J5562" s="235">
        <v>0.65384615384615385</v>
      </c>
      <c r="K5562" s="156">
        <v>72196.800000000017</v>
      </c>
      <c r="L5562" s="240"/>
      <c r="M5562" s="167">
        <v>17</v>
      </c>
      <c r="N5562" s="167">
        <v>19</v>
      </c>
      <c r="O5562" s="85">
        <v>51236.517647058827</v>
      </c>
      <c r="P5562" s="182"/>
      <c r="Q5562" s="236"/>
      <c r="R5562" s="236"/>
      <c r="S5562" s="236"/>
      <c r="T5562" s="236"/>
      <c r="U5562" s="236"/>
      <c r="V5562" s="236"/>
      <c r="W5562" s="236"/>
      <c r="X5562" s="236"/>
    </row>
    <row r="5563" spans="1:24" s="241" customFormat="1">
      <c r="A5563" s="80" t="s">
        <v>224</v>
      </c>
      <c r="B5563" s="80" t="s">
        <v>3201</v>
      </c>
      <c r="C5563" s="223" t="s">
        <v>107</v>
      </c>
      <c r="D5563" s="139" t="s">
        <v>4026</v>
      </c>
      <c r="E5563" s="139" t="s">
        <v>301</v>
      </c>
      <c r="F5563" s="140" t="s">
        <v>2219</v>
      </c>
      <c r="G5563" s="141">
        <v>44613.275495089518</v>
      </c>
      <c r="H5563" s="141">
        <v>55771.166561778307</v>
      </c>
      <c r="I5563" s="234">
        <v>33</v>
      </c>
      <c r="J5563" s="235">
        <v>0.63461538461538458</v>
      </c>
      <c r="K5563" s="141">
        <v>66929.057628467097</v>
      </c>
      <c r="L5563" s="146">
        <v>13</v>
      </c>
      <c r="M5563" s="139">
        <v>11</v>
      </c>
      <c r="N5563" s="167">
        <v>27</v>
      </c>
      <c r="O5563" s="79">
        <v>46978.325963636365</v>
      </c>
      <c r="P5563" s="80"/>
      <c r="Q5563" s="236"/>
      <c r="R5563" s="236"/>
      <c r="S5563" s="236"/>
      <c r="T5563" s="236"/>
      <c r="U5563" s="236"/>
      <c r="V5563" s="236"/>
      <c r="W5563" s="236"/>
      <c r="X5563" s="236"/>
    </row>
    <row r="5564" spans="1:24" s="241" customFormat="1">
      <c r="A5564" s="80" t="s">
        <v>215</v>
      </c>
      <c r="B5564" s="80" t="s">
        <v>3199</v>
      </c>
      <c r="C5564" s="223" t="s">
        <v>5314</v>
      </c>
      <c r="D5564" s="139" t="s">
        <v>4026</v>
      </c>
      <c r="E5564" s="139" t="s">
        <v>301</v>
      </c>
      <c r="F5564" s="139" t="s">
        <v>525</v>
      </c>
      <c r="G5564" s="285">
        <v>41298</v>
      </c>
      <c r="H5564" s="141">
        <v>54720</v>
      </c>
      <c r="I5564" s="234">
        <v>32</v>
      </c>
      <c r="J5564" s="235">
        <v>0.61538461538461542</v>
      </c>
      <c r="K5564" s="285">
        <v>68142</v>
      </c>
      <c r="L5564" s="146">
        <v>12</v>
      </c>
      <c r="M5564" s="139">
        <v>10</v>
      </c>
      <c r="N5564" s="167">
        <v>16</v>
      </c>
      <c r="O5564" s="79">
        <v>52786.12</v>
      </c>
      <c r="P5564" s="80"/>
      <c r="Q5564" s="236"/>
      <c r="R5564" s="236"/>
      <c r="S5564" s="236"/>
      <c r="T5564" s="236"/>
      <c r="U5564" s="236"/>
      <c r="V5564" s="236"/>
      <c r="W5564" s="236"/>
      <c r="X5564" s="236"/>
    </row>
    <row r="5565" spans="1:24" s="241" customFormat="1">
      <c r="A5565" s="80" t="s">
        <v>222</v>
      </c>
      <c r="B5565" s="80" t="s">
        <v>3199</v>
      </c>
      <c r="C5565" s="223" t="s">
        <v>1179</v>
      </c>
      <c r="D5565" s="139" t="s">
        <v>4026</v>
      </c>
      <c r="E5565" s="139" t="s">
        <v>301</v>
      </c>
      <c r="F5565" s="140" t="s">
        <v>2219</v>
      </c>
      <c r="G5565" s="141">
        <v>44316</v>
      </c>
      <c r="H5565" s="141">
        <v>54567</v>
      </c>
      <c r="I5565" s="234">
        <v>31</v>
      </c>
      <c r="J5565" s="235">
        <v>0.59615384615384615</v>
      </c>
      <c r="K5565" s="141">
        <v>64818</v>
      </c>
      <c r="L5565" s="146">
        <v>4</v>
      </c>
      <c r="M5565" s="139">
        <v>4</v>
      </c>
      <c r="N5565" s="167">
        <v>11</v>
      </c>
      <c r="O5565" s="79">
        <v>57024</v>
      </c>
      <c r="P5565" s="80"/>
      <c r="Q5565" s="236"/>
      <c r="R5565" s="236"/>
      <c r="S5565" s="236"/>
      <c r="T5565" s="236"/>
      <c r="U5565" s="236"/>
      <c r="V5565" s="236"/>
      <c r="W5565" s="236"/>
      <c r="X5565" s="236"/>
    </row>
    <row r="5566" spans="1:24" s="241" customFormat="1">
      <c r="A5566" s="80" t="s">
        <v>3247</v>
      </c>
      <c r="B5566" s="80" t="s">
        <v>3248</v>
      </c>
      <c r="C5566" s="223" t="s">
        <v>1121</v>
      </c>
      <c r="D5566" s="139" t="s">
        <v>4027</v>
      </c>
      <c r="E5566" s="139" t="s">
        <v>301</v>
      </c>
      <c r="F5566" s="139" t="s">
        <v>525</v>
      </c>
      <c r="G5566" s="141">
        <v>35666.553999999996</v>
      </c>
      <c r="H5566" s="141">
        <v>53491.366999999998</v>
      </c>
      <c r="I5566" s="234">
        <v>30</v>
      </c>
      <c r="J5566" s="235">
        <v>0.57692307692307687</v>
      </c>
      <c r="K5566" s="141">
        <v>71316.179999999993</v>
      </c>
      <c r="L5566" s="146">
        <v>5</v>
      </c>
      <c r="M5566" s="139">
        <v>5</v>
      </c>
      <c r="N5566" s="167">
        <v>35</v>
      </c>
      <c r="O5566" s="79">
        <v>40714.57</v>
      </c>
      <c r="P5566" s="80"/>
      <c r="Q5566" s="236"/>
      <c r="R5566" s="236"/>
      <c r="S5566" s="236"/>
      <c r="T5566" s="236"/>
      <c r="U5566" s="236"/>
      <c r="V5566" s="236"/>
      <c r="W5566" s="236"/>
      <c r="X5566" s="236"/>
    </row>
    <row r="5567" spans="1:24" s="241" customFormat="1">
      <c r="A5567" s="80" t="s">
        <v>3267</v>
      </c>
      <c r="B5567" s="80" t="s">
        <v>3267</v>
      </c>
      <c r="C5567" s="223" t="s">
        <v>1176</v>
      </c>
      <c r="D5567" s="139"/>
      <c r="E5567" s="139"/>
      <c r="F5567" s="139"/>
      <c r="G5567" s="141">
        <v>42889.599999999999</v>
      </c>
      <c r="H5567" s="141">
        <v>53487.199999999997</v>
      </c>
      <c r="I5567" s="234">
        <v>29</v>
      </c>
      <c r="J5567" s="235">
        <v>0.55769230769230771</v>
      </c>
      <c r="K5567" s="141">
        <v>64084.800000000003</v>
      </c>
      <c r="L5567" s="146"/>
      <c r="M5567" s="139"/>
      <c r="N5567" s="167"/>
      <c r="O5567" s="244"/>
      <c r="P5567" s="80"/>
      <c r="Q5567" s="236"/>
      <c r="R5567" s="236"/>
      <c r="S5567" s="236"/>
      <c r="T5567" s="236"/>
      <c r="U5567" s="236"/>
      <c r="V5567" s="236"/>
      <c r="W5567" s="236"/>
      <c r="X5567" s="236"/>
    </row>
    <row r="5568" spans="1:24" s="241" customFormat="1">
      <c r="A5568" s="80" t="s">
        <v>212</v>
      </c>
      <c r="B5568" s="80" t="s">
        <v>3199</v>
      </c>
      <c r="C5568" s="224" t="s">
        <v>1177</v>
      </c>
      <c r="D5568" s="139" t="s">
        <v>4026</v>
      </c>
      <c r="E5568" s="167" t="s">
        <v>301</v>
      </c>
      <c r="F5568" s="167" t="s">
        <v>525</v>
      </c>
      <c r="G5568" s="156">
        <v>41808</v>
      </c>
      <c r="H5568" s="141">
        <v>53279.199999999997</v>
      </c>
      <c r="I5568" s="234">
        <v>28</v>
      </c>
      <c r="J5568" s="235">
        <v>0.53846153846153844</v>
      </c>
      <c r="K5568" s="156">
        <v>64750.400000000001</v>
      </c>
      <c r="L5568" s="240">
        <v>8</v>
      </c>
      <c r="M5568" s="167">
        <v>8</v>
      </c>
      <c r="N5568" s="167">
        <v>24</v>
      </c>
      <c r="O5568" s="85">
        <v>49194.6</v>
      </c>
      <c r="P5568" s="80"/>
      <c r="Q5568" s="236"/>
      <c r="R5568" s="236"/>
      <c r="S5568" s="236"/>
      <c r="T5568" s="236"/>
      <c r="U5568" s="236"/>
      <c r="V5568" s="236"/>
      <c r="W5568" s="236"/>
      <c r="X5568" s="236"/>
    </row>
    <row r="5569" spans="1:24" s="241" customFormat="1">
      <c r="A5569" s="80" t="s">
        <v>3204</v>
      </c>
      <c r="B5569" s="80" t="s">
        <v>3204</v>
      </c>
      <c r="C5569" s="223" t="s">
        <v>1175</v>
      </c>
      <c r="D5569" s="139" t="s">
        <v>4026</v>
      </c>
      <c r="E5569" s="139" t="s">
        <v>301</v>
      </c>
      <c r="F5569" s="139" t="s">
        <v>525</v>
      </c>
      <c r="G5569" s="141">
        <v>42061.760000000002</v>
      </c>
      <c r="H5569" s="141">
        <v>52576.991999999998</v>
      </c>
      <c r="I5569" s="234">
        <v>27</v>
      </c>
      <c r="J5569" s="235">
        <v>0.51923076923076927</v>
      </c>
      <c r="K5569" s="141">
        <v>63092.223999999995</v>
      </c>
      <c r="L5569" s="146">
        <v>1</v>
      </c>
      <c r="M5569" s="139">
        <v>1</v>
      </c>
      <c r="N5569" s="167">
        <v>9</v>
      </c>
      <c r="O5569" s="79">
        <v>57826.496000000006</v>
      </c>
      <c r="P5569" s="256"/>
      <c r="Q5569" s="236"/>
      <c r="R5569" s="236"/>
      <c r="S5569" s="245"/>
      <c r="T5569" s="245"/>
      <c r="U5569" s="245"/>
      <c r="V5569" s="236"/>
      <c r="W5569" s="236"/>
      <c r="X5569" s="236"/>
    </row>
    <row r="5570" spans="1:24" s="241" customFormat="1">
      <c r="A5570" s="80" t="s">
        <v>1721</v>
      </c>
      <c r="B5570" s="80" t="s">
        <v>3209</v>
      </c>
      <c r="C5570" s="223" t="s">
        <v>1175</v>
      </c>
      <c r="D5570" s="139" t="s">
        <v>300</v>
      </c>
      <c r="E5570" s="139" t="s">
        <v>301</v>
      </c>
      <c r="F5570" s="139" t="s">
        <v>525</v>
      </c>
      <c r="G5570" s="141">
        <v>41333.5</v>
      </c>
      <c r="H5570" s="141">
        <v>52113.619999999995</v>
      </c>
      <c r="I5570" s="234">
        <v>26</v>
      </c>
      <c r="J5570" s="235">
        <v>0.5</v>
      </c>
      <c r="K5570" s="141">
        <v>62893.74</v>
      </c>
      <c r="L5570" s="146"/>
      <c r="M5570" s="139"/>
      <c r="N5570" s="167"/>
      <c r="O5570" s="244"/>
      <c r="P5570" s="80"/>
      <c r="Q5570" s="236"/>
      <c r="R5570" s="236"/>
      <c r="S5570" s="236"/>
      <c r="T5570" s="236"/>
      <c r="U5570" s="236"/>
      <c r="V5570" s="236"/>
      <c r="W5570" s="236"/>
      <c r="X5570" s="236"/>
    </row>
    <row r="5571" spans="1:24" s="241" customFormat="1" ht="22.5">
      <c r="A5571" s="80" t="s">
        <v>279</v>
      </c>
      <c r="B5571" s="80" t="s">
        <v>3199</v>
      </c>
      <c r="C5571" s="223" t="s">
        <v>1181</v>
      </c>
      <c r="D5571" s="139" t="s">
        <v>4026</v>
      </c>
      <c r="E5571" s="139" t="s">
        <v>306</v>
      </c>
      <c r="F5571" s="140" t="s">
        <v>2219</v>
      </c>
      <c r="G5571" s="141">
        <v>42066</v>
      </c>
      <c r="H5571" s="141">
        <v>51741</v>
      </c>
      <c r="I5571" s="234">
        <v>25</v>
      </c>
      <c r="J5571" s="235">
        <v>0.48076923076923078</v>
      </c>
      <c r="K5571" s="141">
        <v>61416</v>
      </c>
      <c r="L5571" s="146">
        <v>7</v>
      </c>
      <c r="M5571" s="139">
        <v>2</v>
      </c>
      <c r="N5571" s="167"/>
      <c r="O5571" s="244"/>
      <c r="P5571" s="80"/>
      <c r="Q5571" s="236"/>
      <c r="R5571" s="236"/>
      <c r="S5571" s="236"/>
      <c r="T5571" s="236"/>
      <c r="U5571" s="236"/>
      <c r="V5571" s="236"/>
      <c r="W5571" s="236"/>
      <c r="X5571" s="236"/>
    </row>
    <row r="5572" spans="1:24" s="241" customFormat="1">
      <c r="A5572" s="80" t="s">
        <v>3194</v>
      </c>
      <c r="B5572" s="80" t="s">
        <v>3214</v>
      </c>
      <c r="C5572" s="223" t="s">
        <v>1175</v>
      </c>
      <c r="D5572" s="139" t="s">
        <v>300</v>
      </c>
      <c r="E5572" s="139" t="s">
        <v>301</v>
      </c>
      <c r="F5572" s="139" t="s">
        <v>525</v>
      </c>
      <c r="G5572" s="141">
        <v>37733</v>
      </c>
      <c r="H5572" s="141">
        <v>51421.5</v>
      </c>
      <c r="I5572" s="234">
        <v>24</v>
      </c>
      <c r="J5572" s="235">
        <v>0.46153846153846156</v>
      </c>
      <c r="K5572" s="141">
        <v>65110</v>
      </c>
      <c r="L5572" s="146">
        <v>4</v>
      </c>
      <c r="M5572" s="139">
        <v>4</v>
      </c>
      <c r="N5572" s="167">
        <v>38</v>
      </c>
      <c r="O5572" s="79">
        <v>38541.050000000003</v>
      </c>
      <c r="P5572" s="80"/>
      <c r="Q5572" s="236"/>
      <c r="R5572" s="236"/>
      <c r="S5572" s="236"/>
      <c r="T5572" s="236"/>
      <c r="U5572" s="236"/>
      <c r="V5572" s="236"/>
      <c r="W5572" s="236"/>
      <c r="X5572" s="236"/>
    </row>
    <row r="5573" spans="1:24" s="236" customFormat="1">
      <c r="A5573" s="80" t="s">
        <v>1718</v>
      </c>
      <c r="B5573" s="80" t="s">
        <v>3199</v>
      </c>
      <c r="C5573" s="223" t="s">
        <v>1175</v>
      </c>
      <c r="D5573" s="139" t="s">
        <v>4027</v>
      </c>
      <c r="E5573" s="139" t="s">
        <v>301</v>
      </c>
      <c r="F5573" s="140" t="s">
        <v>2219</v>
      </c>
      <c r="G5573" s="141">
        <v>38769.51</v>
      </c>
      <c r="H5573" s="141">
        <v>50400.255000000005</v>
      </c>
      <c r="I5573" s="234">
        <v>23</v>
      </c>
      <c r="J5573" s="235">
        <v>0.44230769230769229</v>
      </c>
      <c r="K5573" s="141">
        <v>62031</v>
      </c>
      <c r="L5573" s="146">
        <v>1</v>
      </c>
      <c r="M5573" s="139">
        <v>1</v>
      </c>
      <c r="N5573" s="167">
        <v>21</v>
      </c>
      <c r="O5573" s="79">
        <v>50692</v>
      </c>
      <c r="P5573" s="80"/>
    </row>
    <row r="5574" spans="1:24" s="236" customFormat="1">
      <c r="A5574" s="80" t="s">
        <v>216</v>
      </c>
      <c r="B5574" s="80" t="s">
        <v>3199</v>
      </c>
      <c r="C5574" s="224" t="s">
        <v>1180</v>
      </c>
      <c r="D5574" s="167" t="s">
        <v>4026</v>
      </c>
      <c r="E5574" s="239" t="s">
        <v>301</v>
      </c>
      <c r="F5574" s="140" t="s">
        <v>2219</v>
      </c>
      <c r="G5574" s="85">
        <v>41815.904000000002</v>
      </c>
      <c r="H5574" s="141">
        <v>50328.616000000009</v>
      </c>
      <c r="I5574" s="234">
        <v>22</v>
      </c>
      <c r="J5574" s="235">
        <v>0.42307692307692307</v>
      </c>
      <c r="K5574" s="85">
        <v>58841.328000000009</v>
      </c>
      <c r="L5574" s="240">
        <v>7</v>
      </c>
      <c r="M5574" s="167"/>
      <c r="N5574" s="167">
        <v>22</v>
      </c>
      <c r="O5574" s="85">
        <v>50442.495714285717</v>
      </c>
      <c r="P5574" s="182"/>
      <c r="Q5574" s="241"/>
    </row>
    <row r="5575" spans="1:24" s="236" customFormat="1">
      <c r="A5575" s="80" t="s">
        <v>217</v>
      </c>
      <c r="B5575" s="80" t="s">
        <v>3199</v>
      </c>
      <c r="C5575" s="223" t="s">
        <v>107</v>
      </c>
      <c r="D5575" s="139" t="s">
        <v>4027</v>
      </c>
      <c r="E5575" s="139" t="s">
        <v>301</v>
      </c>
      <c r="F5575" s="140" t="s">
        <v>2219</v>
      </c>
      <c r="G5575" s="141">
        <v>39368.991999999998</v>
      </c>
      <c r="H5575" s="141">
        <v>50188.112000000001</v>
      </c>
      <c r="I5575" s="234">
        <v>21</v>
      </c>
      <c r="J5575" s="235">
        <v>0.40384615384615385</v>
      </c>
      <c r="K5575" s="141">
        <v>61007.232000000004</v>
      </c>
      <c r="L5575" s="146">
        <v>12</v>
      </c>
      <c r="M5575" s="139">
        <v>12</v>
      </c>
      <c r="N5575" s="167">
        <v>31</v>
      </c>
      <c r="O5575" s="79">
        <v>42971.976666666669</v>
      </c>
      <c r="P5575" s="80"/>
    </row>
    <row r="5576" spans="1:24" s="236" customFormat="1">
      <c r="A5576" s="80" t="s">
        <v>3192</v>
      </c>
      <c r="B5576" s="80" t="s">
        <v>3222</v>
      </c>
      <c r="C5576" s="223" t="s">
        <v>107</v>
      </c>
      <c r="D5576" s="139" t="s">
        <v>4027</v>
      </c>
      <c r="E5576" s="139" t="s">
        <v>301</v>
      </c>
      <c r="F5576" s="139" t="s">
        <v>525</v>
      </c>
      <c r="G5576" s="141">
        <v>39896.9</v>
      </c>
      <c r="H5576" s="141">
        <v>49871.020000000004</v>
      </c>
      <c r="I5576" s="234">
        <v>20</v>
      </c>
      <c r="J5576" s="235">
        <v>0.38461538461538464</v>
      </c>
      <c r="K5576" s="141">
        <v>59845.14</v>
      </c>
      <c r="L5576" s="146">
        <v>3</v>
      </c>
      <c r="M5576" s="139">
        <v>3</v>
      </c>
      <c r="N5576" s="167">
        <v>33</v>
      </c>
      <c r="O5576" s="79">
        <v>41309.22</v>
      </c>
      <c r="P5576" s="80"/>
      <c r="S5576" s="241"/>
      <c r="T5576" s="241"/>
      <c r="U5576" s="241"/>
    </row>
    <row r="5577" spans="1:24" s="236" customFormat="1">
      <c r="A5577" s="80" t="s">
        <v>3221</v>
      </c>
      <c r="B5577" s="80" t="s">
        <v>3199</v>
      </c>
      <c r="C5577" s="223" t="s">
        <v>5315</v>
      </c>
      <c r="D5577" s="139" t="s">
        <v>4026</v>
      </c>
      <c r="E5577" s="139" t="s">
        <v>359</v>
      </c>
      <c r="F5577" s="140" t="s">
        <v>2219</v>
      </c>
      <c r="G5577" s="141">
        <v>39132</v>
      </c>
      <c r="H5577" s="141">
        <v>48915</v>
      </c>
      <c r="I5577" s="234">
        <v>19</v>
      </c>
      <c r="J5577" s="235">
        <v>0.36538461538461536</v>
      </c>
      <c r="K5577" s="141">
        <v>58698</v>
      </c>
      <c r="L5577" s="146">
        <v>1</v>
      </c>
      <c r="M5577" s="139">
        <v>1</v>
      </c>
      <c r="N5577" s="167">
        <v>20</v>
      </c>
      <c r="O5577" s="79">
        <v>50960</v>
      </c>
      <c r="P5577" s="80"/>
    </row>
    <row r="5578" spans="1:24" s="236" customFormat="1">
      <c r="A5578" s="80" t="s">
        <v>226</v>
      </c>
      <c r="B5578" s="80" t="s">
        <v>3199</v>
      </c>
      <c r="C5578" s="223" t="s">
        <v>107</v>
      </c>
      <c r="D5578" s="139" t="s">
        <v>300</v>
      </c>
      <c r="E5578" s="139" t="s">
        <v>301</v>
      </c>
      <c r="F5578" s="139" t="s">
        <v>525</v>
      </c>
      <c r="G5578" s="141">
        <v>38889</v>
      </c>
      <c r="H5578" s="141">
        <v>48799.5</v>
      </c>
      <c r="I5578" s="234">
        <v>18</v>
      </c>
      <c r="J5578" s="235">
        <v>0.34615384615384615</v>
      </c>
      <c r="K5578" s="141">
        <v>58710</v>
      </c>
      <c r="L5578" s="146">
        <v>2</v>
      </c>
      <c r="M5578" s="139">
        <v>2</v>
      </c>
      <c r="N5578" s="167">
        <v>23</v>
      </c>
      <c r="O5578" s="79">
        <v>50306</v>
      </c>
      <c r="P5578" s="80"/>
      <c r="S5578" s="241"/>
      <c r="T5578" s="241"/>
      <c r="U5578" s="241"/>
      <c r="V5578" s="241"/>
    </row>
    <row r="5579" spans="1:24" s="236" customFormat="1">
      <c r="A5579" s="80" t="s">
        <v>3338</v>
      </c>
      <c r="B5579" s="80" t="s">
        <v>3238</v>
      </c>
      <c r="C5579" s="223" t="s">
        <v>5164</v>
      </c>
      <c r="D5579" s="139" t="s">
        <v>4027</v>
      </c>
      <c r="E5579" s="139" t="s">
        <v>359</v>
      </c>
      <c r="F5579" s="139" t="s">
        <v>525</v>
      </c>
      <c r="G5579" s="141">
        <v>42319.06</v>
      </c>
      <c r="H5579" s="141">
        <v>48243.729999999996</v>
      </c>
      <c r="I5579" s="234">
        <v>17</v>
      </c>
      <c r="J5579" s="235">
        <v>0.32692307692307693</v>
      </c>
      <c r="K5579" s="141">
        <v>54168.4</v>
      </c>
      <c r="L5579" s="146">
        <v>2</v>
      </c>
      <c r="M5579" s="139">
        <v>2</v>
      </c>
      <c r="N5579" s="167">
        <v>43</v>
      </c>
      <c r="O5579" s="79">
        <v>35042.519999999997</v>
      </c>
      <c r="P5579" s="80"/>
    </row>
    <row r="5580" spans="1:24" s="236" customFormat="1">
      <c r="A5580" s="80" t="s">
        <v>3271</v>
      </c>
      <c r="B5580" s="80" t="s">
        <v>3272</v>
      </c>
      <c r="C5580" s="223" t="s">
        <v>1176</v>
      </c>
      <c r="D5580" s="139" t="s">
        <v>4026</v>
      </c>
      <c r="E5580" s="139"/>
      <c r="F5580" s="139"/>
      <c r="G5580" s="141">
        <v>37727</v>
      </c>
      <c r="H5580" s="141">
        <v>47159</v>
      </c>
      <c r="I5580" s="234">
        <v>16</v>
      </c>
      <c r="J5580" s="235">
        <v>0.30769230769230771</v>
      </c>
      <c r="K5580" s="141">
        <v>56591</v>
      </c>
      <c r="L5580" s="146">
        <v>1</v>
      </c>
      <c r="M5580" s="139">
        <v>1</v>
      </c>
      <c r="N5580" s="167">
        <v>37</v>
      </c>
      <c r="O5580" s="79">
        <v>40098.239999999998</v>
      </c>
      <c r="P5580" s="80"/>
    </row>
    <row r="5581" spans="1:24" s="236" customFormat="1">
      <c r="A5581" s="80" t="s">
        <v>3237</v>
      </c>
      <c r="B5581" s="80" t="s">
        <v>3238</v>
      </c>
      <c r="C5581" s="223" t="s">
        <v>107</v>
      </c>
      <c r="D5581" s="139" t="s">
        <v>4026</v>
      </c>
      <c r="E5581" s="139" t="s">
        <v>301</v>
      </c>
      <c r="F5581" s="139" t="s">
        <v>525</v>
      </c>
      <c r="G5581" s="141">
        <v>37621</v>
      </c>
      <c r="H5581" s="141">
        <v>47026.5</v>
      </c>
      <c r="I5581" s="234">
        <v>15</v>
      </c>
      <c r="J5581" s="235">
        <v>0.28846153846153844</v>
      </c>
      <c r="K5581" s="141">
        <v>56432</v>
      </c>
      <c r="L5581" s="146">
        <v>2</v>
      </c>
      <c r="M5581" s="139">
        <v>2</v>
      </c>
      <c r="N5581" s="167">
        <v>29</v>
      </c>
      <c r="O5581" s="79">
        <v>45583</v>
      </c>
      <c r="P5581" s="80"/>
    </row>
    <row r="5582" spans="1:24" s="236" customFormat="1">
      <c r="A5582" s="80" t="s">
        <v>1732</v>
      </c>
      <c r="B5582" s="80" t="s">
        <v>3297</v>
      </c>
      <c r="C5582" s="223" t="s">
        <v>2786</v>
      </c>
      <c r="D5582" s="139" t="s">
        <v>4026</v>
      </c>
      <c r="E5582" s="139" t="s">
        <v>301</v>
      </c>
      <c r="F5582" s="139" t="s">
        <v>525</v>
      </c>
      <c r="G5582" s="141">
        <v>39000</v>
      </c>
      <c r="H5582" s="141">
        <v>46800</v>
      </c>
      <c r="I5582" s="234">
        <v>14</v>
      </c>
      <c r="J5582" s="235">
        <v>0.26923076923076922</v>
      </c>
      <c r="K5582" s="141">
        <v>54600</v>
      </c>
      <c r="L5582" s="146">
        <v>1</v>
      </c>
      <c r="M5582" s="139">
        <v>1</v>
      </c>
      <c r="N5582" s="167">
        <v>30</v>
      </c>
      <c r="O5582" s="79">
        <v>43638.400000000001</v>
      </c>
      <c r="P5582" s="80"/>
    </row>
    <row r="5583" spans="1:24" s="236" customFormat="1">
      <c r="A5583" s="80" t="s">
        <v>3239</v>
      </c>
      <c r="B5583" s="80" t="s">
        <v>3209</v>
      </c>
      <c r="C5583" s="223" t="s">
        <v>5316</v>
      </c>
      <c r="D5583" s="139" t="s">
        <v>4026</v>
      </c>
      <c r="E5583" s="139"/>
      <c r="F5583" s="139" t="s">
        <v>525</v>
      </c>
      <c r="G5583" s="141">
        <v>36323</v>
      </c>
      <c r="H5583" s="141">
        <v>46766</v>
      </c>
      <c r="I5583" s="234">
        <v>13</v>
      </c>
      <c r="J5583" s="235">
        <v>0.25</v>
      </c>
      <c r="K5583" s="141">
        <v>57209</v>
      </c>
      <c r="L5583" s="146">
        <v>2</v>
      </c>
      <c r="M5583" s="139">
        <v>2</v>
      </c>
      <c r="N5583" s="167">
        <v>39</v>
      </c>
      <c r="O5583" s="79">
        <v>37509</v>
      </c>
      <c r="P5583" s="80"/>
    </row>
    <row r="5584" spans="1:24" s="236" customFormat="1">
      <c r="A5584" s="80" t="s">
        <v>3219</v>
      </c>
      <c r="B5584" s="80" t="s">
        <v>3220</v>
      </c>
      <c r="C5584" s="223" t="s">
        <v>1128</v>
      </c>
      <c r="D5584" s="139" t="s">
        <v>4026</v>
      </c>
      <c r="E5584" s="139" t="s">
        <v>359</v>
      </c>
      <c r="F5584" s="139" t="s">
        <v>525</v>
      </c>
      <c r="G5584" s="141">
        <v>34599</v>
      </c>
      <c r="H5584" s="141">
        <v>46369</v>
      </c>
      <c r="I5584" s="234">
        <v>12</v>
      </c>
      <c r="J5584" s="235">
        <v>0.23076923076923078</v>
      </c>
      <c r="K5584" s="141">
        <v>58139</v>
      </c>
      <c r="L5584" s="146">
        <v>5</v>
      </c>
      <c r="M5584" s="139">
        <v>5</v>
      </c>
      <c r="N5584" s="167">
        <v>32</v>
      </c>
      <c r="O5584" s="141">
        <v>42953</v>
      </c>
      <c r="P5584" s="80"/>
      <c r="S5584" s="241"/>
      <c r="T5584" s="241"/>
      <c r="U5584" s="241"/>
    </row>
    <row r="5585" spans="1:24" s="236" customFormat="1">
      <c r="A5585" s="80" t="s">
        <v>3230</v>
      </c>
      <c r="B5585" s="80" t="s">
        <v>3220</v>
      </c>
      <c r="C5585" s="223" t="s">
        <v>1183</v>
      </c>
      <c r="D5585" s="139" t="s">
        <v>300</v>
      </c>
      <c r="E5585" s="139" t="s">
        <v>301</v>
      </c>
      <c r="F5585" s="140" t="s">
        <v>2219</v>
      </c>
      <c r="G5585" s="141">
        <v>32700</v>
      </c>
      <c r="H5585" s="141">
        <v>46225.5</v>
      </c>
      <c r="I5585" s="234">
        <v>11</v>
      </c>
      <c r="J5585" s="235">
        <v>0.21153846153846154</v>
      </c>
      <c r="K5585" s="141">
        <v>59751</v>
      </c>
      <c r="L5585" s="146">
        <v>3</v>
      </c>
      <c r="M5585" s="139">
        <v>3</v>
      </c>
      <c r="N5585" s="167">
        <v>36</v>
      </c>
      <c r="O5585" s="79">
        <v>40462</v>
      </c>
      <c r="P5585" s="80"/>
      <c r="S5585" s="241"/>
      <c r="T5585" s="241"/>
      <c r="U5585" s="241"/>
    </row>
    <row r="5586" spans="1:24" s="236" customFormat="1">
      <c r="A5586" s="80" t="s">
        <v>3191</v>
      </c>
      <c r="B5586" s="80" t="s">
        <v>3199</v>
      </c>
      <c r="C5586" s="223" t="s">
        <v>1175</v>
      </c>
      <c r="D5586" s="139" t="s">
        <v>4026</v>
      </c>
      <c r="E5586" s="139" t="s">
        <v>301</v>
      </c>
      <c r="F5586" s="140" t="s">
        <v>2219</v>
      </c>
      <c r="G5586" s="141">
        <v>34688.160000000003</v>
      </c>
      <c r="H5586" s="141">
        <v>45025.55</v>
      </c>
      <c r="I5586" s="234">
        <v>10</v>
      </c>
      <c r="J5586" s="235">
        <v>0.19230769230769232</v>
      </c>
      <c r="K5586" s="141">
        <v>55362.94</v>
      </c>
      <c r="L5586" s="146"/>
      <c r="M5586" s="139">
        <v>17</v>
      </c>
      <c r="N5586" s="167">
        <v>41</v>
      </c>
      <c r="O5586" s="242">
        <v>35938.78</v>
      </c>
      <c r="P5586" s="80"/>
    </row>
    <row r="5587" spans="1:24" ht="20.25">
      <c r="A5587" s="405" t="s">
        <v>107</v>
      </c>
      <c r="B5587" s="405"/>
      <c r="C5587" s="405"/>
      <c r="D5587" s="228"/>
      <c r="E5587" s="228"/>
      <c r="F5587" s="228"/>
      <c r="G5587" s="130"/>
      <c r="H5587" s="130"/>
      <c r="I5587" s="229"/>
      <c r="J5587" s="132"/>
      <c r="K5587" s="130"/>
      <c r="L5587" s="230"/>
      <c r="M5587" s="230"/>
      <c r="N5587" s="230"/>
      <c r="O5587" s="130"/>
      <c r="P5587" s="134"/>
    </row>
    <row r="5588" spans="1:24" ht="18">
      <c r="A5588" s="61" t="s">
        <v>517</v>
      </c>
      <c r="B5588" s="62" t="s">
        <v>243</v>
      </c>
      <c r="C5588" s="61" t="s">
        <v>233</v>
      </c>
      <c r="D5588" s="61" t="s">
        <v>289</v>
      </c>
      <c r="E5588" s="61" t="s">
        <v>518</v>
      </c>
      <c r="F5588" s="61" t="s">
        <v>519</v>
      </c>
      <c r="G5588" s="63" t="s">
        <v>236</v>
      </c>
      <c r="H5588" s="63" t="s">
        <v>237</v>
      </c>
      <c r="I5588" s="232"/>
      <c r="J5588" s="233" t="s">
        <v>520</v>
      </c>
      <c r="K5588" s="63" t="s">
        <v>238</v>
      </c>
      <c r="L5588" s="61" t="s">
        <v>521</v>
      </c>
      <c r="M5588" s="64" t="s">
        <v>522</v>
      </c>
      <c r="N5588" s="64" t="s">
        <v>523</v>
      </c>
      <c r="O5588" s="65" t="s">
        <v>524</v>
      </c>
      <c r="P5588" s="61" t="s">
        <v>240</v>
      </c>
    </row>
    <row r="5589" spans="1:24" s="236" customFormat="1">
      <c r="A5589" s="80" t="s">
        <v>3233</v>
      </c>
      <c r="B5589" s="80" t="s">
        <v>3199</v>
      </c>
      <c r="C5589" s="223" t="s">
        <v>1175</v>
      </c>
      <c r="D5589" s="139" t="s">
        <v>4027</v>
      </c>
      <c r="E5589" s="139" t="s">
        <v>301</v>
      </c>
      <c r="F5589" s="139" t="s">
        <v>525</v>
      </c>
      <c r="G5589" s="141">
        <v>32848</v>
      </c>
      <c r="H5589" s="141">
        <v>44824.5</v>
      </c>
      <c r="I5589" s="234">
        <v>9</v>
      </c>
      <c r="J5589" s="235">
        <v>0.17307692307692307</v>
      </c>
      <c r="K5589" s="141">
        <v>56801</v>
      </c>
      <c r="L5589" s="146">
        <v>2</v>
      </c>
      <c r="M5589" s="139">
        <v>1</v>
      </c>
      <c r="N5589" s="167">
        <v>42</v>
      </c>
      <c r="O5589" s="79">
        <v>35085</v>
      </c>
      <c r="P5589" s="80"/>
      <c r="S5589" s="241"/>
      <c r="T5589" s="241"/>
      <c r="U5589" s="241"/>
    </row>
    <row r="5590" spans="1:24" s="236" customFormat="1">
      <c r="A5590" s="80" t="s">
        <v>1743</v>
      </c>
      <c r="B5590" s="80" t="s">
        <v>3251</v>
      </c>
      <c r="C5590" s="223" t="s">
        <v>1182</v>
      </c>
      <c r="D5590" s="139" t="s">
        <v>4026</v>
      </c>
      <c r="E5590" s="139" t="s">
        <v>301</v>
      </c>
      <c r="F5590" s="139" t="s">
        <v>525</v>
      </c>
      <c r="G5590" s="141">
        <v>34070.400000000001</v>
      </c>
      <c r="H5590" s="141">
        <v>43430.400000000001</v>
      </c>
      <c r="I5590" s="234">
        <v>8</v>
      </c>
      <c r="J5590" s="235">
        <v>0.15384615384615385</v>
      </c>
      <c r="K5590" s="141">
        <v>52790.400000000001</v>
      </c>
      <c r="L5590" s="146">
        <v>11</v>
      </c>
      <c r="M5590" s="139">
        <v>9</v>
      </c>
      <c r="N5590" s="167">
        <v>28</v>
      </c>
      <c r="O5590" s="79">
        <v>46083.024000000005</v>
      </c>
      <c r="P5590" s="80"/>
    </row>
    <row r="5591" spans="1:24" s="236" customFormat="1">
      <c r="A5591" s="80" t="s">
        <v>3229</v>
      </c>
      <c r="B5591" s="80" t="s">
        <v>3220</v>
      </c>
      <c r="C5591" s="223" t="s">
        <v>5317</v>
      </c>
      <c r="D5591" s="139" t="s">
        <v>4027</v>
      </c>
      <c r="E5591" s="139" t="s">
        <v>301</v>
      </c>
      <c r="F5591" s="139" t="s">
        <v>525</v>
      </c>
      <c r="G5591" s="141">
        <v>33654.400000000001</v>
      </c>
      <c r="H5591" s="141">
        <v>43274.400000000001</v>
      </c>
      <c r="I5591" s="234">
        <v>7</v>
      </c>
      <c r="J5591" s="235">
        <v>0.13461538461538461</v>
      </c>
      <c r="K5591" s="141">
        <v>52894.400000000001</v>
      </c>
      <c r="L5591" s="146">
        <v>1</v>
      </c>
      <c r="M5591" s="139">
        <v>1</v>
      </c>
      <c r="N5591" s="167">
        <v>44</v>
      </c>
      <c r="O5591" s="79">
        <v>35006.399999999994</v>
      </c>
      <c r="P5591" s="256"/>
      <c r="S5591" s="241"/>
      <c r="T5591" s="241"/>
      <c r="U5591" s="241"/>
    </row>
    <row r="5592" spans="1:24" s="236" customFormat="1">
      <c r="A5592" s="80" t="s">
        <v>227</v>
      </c>
      <c r="B5592" s="80" t="s">
        <v>3201</v>
      </c>
      <c r="C5592" s="223" t="s">
        <v>5318</v>
      </c>
      <c r="D5592" s="139" t="s">
        <v>4026</v>
      </c>
      <c r="E5592" s="139" t="s">
        <v>301</v>
      </c>
      <c r="F5592" s="139"/>
      <c r="G5592" s="141">
        <v>34851</v>
      </c>
      <c r="H5592" s="141">
        <v>43113</v>
      </c>
      <c r="I5592" s="234">
        <v>6</v>
      </c>
      <c r="J5592" s="235">
        <v>0.11538461538461539</v>
      </c>
      <c r="K5592" s="141">
        <v>51375</v>
      </c>
      <c r="L5592" s="146">
        <v>2</v>
      </c>
      <c r="M5592" s="139">
        <v>2</v>
      </c>
      <c r="N5592" s="167"/>
      <c r="O5592" s="244"/>
      <c r="P5592" s="80"/>
    </row>
    <row r="5593" spans="1:24" s="236" customFormat="1">
      <c r="A5593" s="80" t="s">
        <v>3206</v>
      </c>
      <c r="B5593" s="80" t="s">
        <v>3206</v>
      </c>
      <c r="C5593" s="223" t="s">
        <v>1128</v>
      </c>
      <c r="D5593" s="139" t="s">
        <v>4026</v>
      </c>
      <c r="E5593" s="139" t="s">
        <v>301</v>
      </c>
      <c r="F5593" s="139" t="s">
        <v>525</v>
      </c>
      <c r="G5593" s="141">
        <v>33696</v>
      </c>
      <c r="H5593" s="141">
        <v>42411.199999999997</v>
      </c>
      <c r="I5593" s="234">
        <v>5</v>
      </c>
      <c r="J5593" s="235">
        <v>9.6153846153846159E-2</v>
      </c>
      <c r="K5593" s="141">
        <v>51126.400000000001</v>
      </c>
      <c r="L5593" s="146"/>
      <c r="M5593" s="139">
        <v>45</v>
      </c>
      <c r="N5593" s="167">
        <v>40</v>
      </c>
      <c r="O5593" s="79">
        <v>36679.18</v>
      </c>
      <c r="P5593" s="80"/>
    </row>
    <row r="5594" spans="1:24" s="236" customFormat="1">
      <c r="A5594" s="80" t="s">
        <v>3330</v>
      </c>
      <c r="B5594" s="80" t="s">
        <v>3263</v>
      </c>
      <c r="C5594" s="223" t="s">
        <v>107</v>
      </c>
      <c r="D5594" s="139"/>
      <c r="E5594" s="139"/>
      <c r="F5594" s="139"/>
      <c r="G5594" s="141">
        <v>32094.399999999998</v>
      </c>
      <c r="H5594" s="141">
        <v>41735.199999999997</v>
      </c>
      <c r="I5594" s="234">
        <v>4</v>
      </c>
      <c r="J5594" s="235">
        <v>7.6923076923076927E-2</v>
      </c>
      <c r="K5594" s="141">
        <v>51376</v>
      </c>
      <c r="L5594" s="146">
        <v>2</v>
      </c>
      <c r="M5594" s="139">
        <v>2</v>
      </c>
      <c r="N5594" s="167">
        <v>34</v>
      </c>
      <c r="O5594" s="79">
        <v>40726.399999999994</v>
      </c>
      <c r="P5594" s="256"/>
      <c r="S5594" s="241"/>
      <c r="T5594" s="241"/>
      <c r="U5594" s="241"/>
    </row>
    <row r="5595" spans="1:24" s="236" customFormat="1">
      <c r="A5595" s="80" t="s">
        <v>3217</v>
      </c>
      <c r="B5595" s="80" t="s">
        <v>3199</v>
      </c>
      <c r="C5595" s="223" t="s">
        <v>1121</v>
      </c>
      <c r="D5595" s="139" t="s">
        <v>4026</v>
      </c>
      <c r="E5595" s="139" t="s">
        <v>359</v>
      </c>
      <c r="F5595" s="139" t="s">
        <v>525</v>
      </c>
      <c r="G5595" s="141">
        <v>28088.94</v>
      </c>
      <c r="H5595" s="141">
        <v>35832.050000000003</v>
      </c>
      <c r="I5595" s="234">
        <v>3</v>
      </c>
      <c r="J5595" s="235">
        <v>5.7692307692307696E-2</v>
      </c>
      <c r="K5595" s="141">
        <v>43575.16</v>
      </c>
      <c r="L5595" s="146">
        <v>6</v>
      </c>
      <c r="M5595" s="139">
        <v>5</v>
      </c>
      <c r="N5595" s="167">
        <v>45</v>
      </c>
      <c r="O5595" s="79">
        <v>34376.9</v>
      </c>
      <c r="P5595" s="213"/>
      <c r="W5595" s="241"/>
      <c r="X5595" s="241"/>
    </row>
    <row r="5596" spans="1:24" s="236" customFormat="1">
      <c r="A5596" s="80" t="s">
        <v>1713</v>
      </c>
      <c r="B5596" s="80" t="s">
        <v>3199</v>
      </c>
      <c r="C5596" s="223" t="s">
        <v>1121</v>
      </c>
      <c r="D5596" s="139" t="s">
        <v>4026</v>
      </c>
      <c r="E5596" s="139" t="s">
        <v>301</v>
      </c>
      <c r="F5596" s="140" t="s">
        <v>2219</v>
      </c>
      <c r="G5596" s="141">
        <v>26886.704000000002</v>
      </c>
      <c r="H5596" s="141">
        <v>34280.271999999997</v>
      </c>
      <c r="I5596" s="234">
        <v>2</v>
      </c>
      <c r="J5596" s="235">
        <v>3.8461538461538464E-2</v>
      </c>
      <c r="K5596" s="141">
        <v>41673.839999999997</v>
      </c>
      <c r="L5596" s="146">
        <v>2</v>
      </c>
      <c r="M5596" s="139">
        <v>2</v>
      </c>
      <c r="N5596" s="167"/>
      <c r="O5596" s="244"/>
      <c r="P5596" s="80"/>
      <c r="S5596" s="241"/>
      <c r="T5596" s="241"/>
      <c r="U5596" s="241"/>
      <c r="W5596" s="241"/>
      <c r="X5596" s="241"/>
    </row>
    <row r="5597" spans="1:24" s="236" customFormat="1">
      <c r="A5597" s="80" t="s">
        <v>1745</v>
      </c>
      <c r="B5597" s="80" t="s">
        <v>3259</v>
      </c>
      <c r="C5597" s="223" t="s">
        <v>1121</v>
      </c>
      <c r="D5597" s="139" t="s">
        <v>4026</v>
      </c>
      <c r="E5597" s="184" t="s">
        <v>359</v>
      </c>
      <c r="F5597" s="139" t="s">
        <v>525</v>
      </c>
      <c r="G5597" s="141">
        <v>24544</v>
      </c>
      <c r="H5597" s="141">
        <v>31210</v>
      </c>
      <c r="I5597" s="234">
        <v>1</v>
      </c>
      <c r="J5597" s="235">
        <v>1.9230769230769232E-2</v>
      </c>
      <c r="K5597" s="141">
        <v>37876</v>
      </c>
      <c r="L5597" s="146">
        <v>15</v>
      </c>
      <c r="M5597" s="139">
        <v>13</v>
      </c>
      <c r="N5597" s="167">
        <v>46</v>
      </c>
      <c r="O5597" s="141">
        <v>27329.308545454543</v>
      </c>
      <c r="P5597" s="80"/>
    </row>
    <row r="5598" spans="1:24" s="236" customFormat="1">
      <c r="A5598" s="80"/>
      <c r="B5598" s="80"/>
      <c r="C5598" s="223"/>
      <c r="D5598" s="139"/>
      <c r="E5598" s="139"/>
      <c r="F5598" s="139"/>
      <c r="G5598" s="141"/>
      <c r="H5598" s="141"/>
      <c r="I5598" s="234"/>
      <c r="J5598" s="235"/>
      <c r="K5598" s="141"/>
      <c r="L5598" s="146"/>
      <c r="M5598" s="139"/>
      <c r="N5598" s="139"/>
      <c r="O5598" s="79"/>
      <c r="P5598" s="256"/>
      <c r="R5598" s="241"/>
    </row>
    <row r="5599" spans="1:24" s="236" customFormat="1">
      <c r="A5599" s="80"/>
      <c r="B5599" s="80"/>
      <c r="C5599" s="223"/>
      <c r="D5599" s="139"/>
      <c r="E5599" s="139"/>
      <c r="F5599" s="66"/>
      <c r="G5599" s="14" t="s">
        <v>236</v>
      </c>
      <c r="H5599" s="15" t="s">
        <v>237</v>
      </c>
      <c r="I5599" s="259"/>
      <c r="J5599" s="260"/>
      <c r="K5599" s="67" t="s">
        <v>238</v>
      </c>
      <c r="L5599" s="261"/>
      <c r="M5599" s="261"/>
      <c r="N5599" s="261"/>
      <c r="O5599" s="262"/>
      <c r="P5599" s="256"/>
      <c r="R5599" s="241"/>
    </row>
    <row r="5600" spans="1:24" s="236" customFormat="1">
      <c r="A5600" s="80"/>
      <c r="B5600" s="80"/>
      <c r="C5600" s="223"/>
      <c r="D5600" s="139"/>
      <c r="E5600" s="139"/>
      <c r="F5600" s="68" t="s">
        <v>253</v>
      </c>
      <c r="G5600" s="16">
        <v>42220.194932597879</v>
      </c>
      <c r="H5600" s="16">
        <v>54417.981438688046</v>
      </c>
      <c r="I5600" s="259"/>
      <c r="J5600" s="260"/>
      <c r="K5600" s="16">
        <v>66615.767944778214</v>
      </c>
      <c r="L5600" s="261"/>
      <c r="M5600" s="261"/>
      <c r="N5600" s="261"/>
      <c r="O5600" s="262"/>
      <c r="P5600" s="256"/>
      <c r="R5600" s="241"/>
    </row>
    <row r="5601" spans="1:24" s="236" customFormat="1">
      <c r="A5601" s="80"/>
      <c r="B5601" s="80"/>
      <c r="C5601" s="223"/>
      <c r="D5601" s="139"/>
      <c r="E5601" s="139"/>
      <c r="F5601" s="68" t="s">
        <v>254</v>
      </c>
      <c r="G5601" s="16">
        <v>46893.974999999999</v>
      </c>
      <c r="H5601" s="16">
        <v>60607.31</v>
      </c>
      <c r="I5601" s="259"/>
      <c r="J5601" s="260"/>
      <c r="K5601" s="16">
        <v>73892.28</v>
      </c>
      <c r="L5601" s="261"/>
      <c r="M5601" s="261"/>
      <c r="N5601" s="261"/>
      <c r="O5601" s="262"/>
      <c r="P5601" s="256"/>
      <c r="R5601" s="241"/>
    </row>
    <row r="5602" spans="1:24" s="236" customFormat="1">
      <c r="A5602" s="80"/>
      <c r="B5602" s="80"/>
      <c r="C5602" s="223"/>
      <c r="D5602" s="139"/>
      <c r="E5602" s="139"/>
      <c r="F5602" s="68" t="s">
        <v>255</v>
      </c>
      <c r="G5602" s="16">
        <v>36158.888500000001</v>
      </c>
      <c r="H5602" s="16">
        <v>46791.5</v>
      </c>
      <c r="I5602" s="259"/>
      <c r="J5602" s="260"/>
      <c r="K5602" s="16">
        <v>56748.5</v>
      </c>
      <c r="L5602" s="261"/>
      <c r="M5602" s="261"/>
      <c r="N5602" s="261"/>
      <c r="O5602" s="262"/>
      <c r="P5602" s="256"/>
      <c r="R5602" s="241"/>
    </row>
    <row r="5603" spans="1:24" s="236" customFormat="1">
      <c r="A5603" s="80"/>
      <c r="B5603" s="80"/>
      <c r="C5603" s="223"/>
      <c r="D5603" s="139"/>
      <c r="E5603" s="139"/>
      <c r="F5603" s="68" t="s">
        <v>256</v>
      </c>
      <c r="G5603" s="16">
        <v>41714.400000000001</v>
      </c>
      <c r="H5603" s="16">
        <v>52345.305999999997</v>
      </c>
      <c r="I5603" s="259"/>
      <c r="J5603" s="260"/>
      <c r="K5603" s="16">
        <v>63588.512000000002</v>
      </c>
      <c r="L5603" s="261"/>
      <c r="M5603" s="261"/>
      <c r="N5603" s="261"/>
      <c r="O5603" s="262"/>
      <c r="P5603" s="256"/>
      <c r="R5603" s="241"/>
    </row>
    <row r="5604" spans="1:24" s="236" customFormat="1">
      <c r="A5604" s="80"/>
      <c r="B5604" s="80"/>
      <c r="C5604" s="223"/>
      <c r="D5604" s="139"/>
      <c r="E5604" s="139"/>
      <c r="F5604" s="68"/>
      <c r="G5604" s="16"/>
      <c r="H5604" s="16"/>
      <c r="I5604" s="259"/>
      <c r="J5604" s="260"/>
      <c r="K5604" s="16"/>
      <c r="L5604" s="261"/>
      <c r="M5604" s="261"/>
      <c r="N5604" s="261"/>
      <c r="O5604" s="262"/>
      <c r="P5604" s="256"/>
      <c r="R5604" s="241"/>
    </row>
    <row r="5605" spans="1:24" s="236" customFormat="1">
      <c r="A5605" s="80"/>
      <c r="B5605" s="80"/>
      <c r="C5605" s="223"/>
      <c r="D5605" s="139"/>
      <c r="E5605" s="139"/>
      <c r="F5605" s="68"/>
      <c r="G5605" s="16"/>
      <c r="H5605" s="69"/>
      <c r="I5605" s="263"/>
      <c r="J5605" s="406" t="s">
        <v>257</v>
      </c>
      <c r="K5605" s="406"/>
      <c r="L5605" s="406"/>
      <c r="M5605" s="406"/>
      <c r="N5605" s="406"/>
      <c r="O5605" s="406"/>
      <c r="P5605" s="256"/>
      <c r="R5605" s="241"/>
    </row>
    <row r="5606" spans="1:24" s="236" customFormat="1">
      <c r="A5606" s="80"/>
      <c r="B5606" s="80"/>
      <c r="C5606" s="223"/>
      <c r="D5606" s="139"/>
      <c r="E5606" s="139"/>
      <c r="F5606" s="68"/>
      <c r="G5606" s="16"/>
      <c r="H5606" s="70"/>
      <c r="I5606" s="264"/>
      <c r="J5606" s="265" t="s">
        <v>258</v>
      </c>
      <c r="K5606" s="71">
        <v>56630.267500000002</v>
      </c>
      <c r="L5606" s="266"/>
      <c r="M5606" s="407" t="s">
        <v>259</v>
      </c>
      <c r="N5606" s="407"/>
      <c r="O5606" s="72">
        <v>50091.839756241352</v>
      </c>
      <c r="P5606" s="256"/>
      <c r="R5606" s="241"/>
    </row>
    <row r="5607" spans="1:24" s="236" customFormat="1">
      <c r="A5607" s="80"/>
      <c r="B5607" s="80"/>
      <c r="C5607" s="223"/>
      <c r="D5607" s="139"/>
      <c r="E5607" s="139"/>
      <c r="F5607" s="261"/>
      <c r="G5607" s="262"/>
      <c r="H5607" s="70"/>
      <c r="I5607" s="264"/>
      <c r="J5607" s="265" t="s">
        <v>260</v>
      </c>
      <c r="K5607" s="71">
        <v>40717.527499999997</v>
      </c>
      <c r="L5607" s="266"/>
      <c r="M5607" s="407" t="s">
        <v>537</v>
      </c>
      <c r="N5607" s="407"/>
      <c r="O5607" s="72">
        <v>45818.787176772879</v>
      </c>
      <c r="P5607" s="256"/>
      <c r="R5607" s="241"/>
    </row>
    <row r="5608" spans="1:24" s="236" customFormat="1">
      <c r="A5608" s="80"/>
      <c r="B5608" s="80"/>
      <c r="C5608" s="223"/>
      <c r="D5608" s="139"/>
      <c r="E5608" s="139"/>
      <c r="F5608" s="139"/>
      <c r="G5608" s="141"/>
      <c r="H5608" s="141"/>
      <c r="I5608" s="234"/>
      <c r="J5608" s="235"/>
      <c r="K5608" s="141"/>
      <c r="L5608" s="146"/>
      <c r="M5608" s="139"/>
      <c r="N5608" s="139"/>
      <c r="O5608" s="79"/>
      <c r="P5608" s="256"/>
      <c r="R5608" s="241"/>
    </row>
    <row r="5609" spans="1:24" ht="20.25">
      <c r="A5609" s="405" t="s">
        <v>2064</v>
      </c>
      <c r="B5609" s="405"/>
      <c r="C5609" s="405"/>
      <c r="D5609" s="228"/>
      <c r="E5609" s="228"/>
      <c r="F5609" s="228"/>
      <c r="G5609" s="130"/>
      <c r="H5609" s="130"/>
      <c r="I5609" s="229"/>
      <c r="J5609" s="132"/>
      <c r="K5609" s="130"/>
      <c r="L5609" s="230"/>
      <c r="M5609" s="230"/>
      <c r="N5609" s="230"/>
      <c r="O5609" s="130"/>
      <c r="P5609" s="134"/>
    </row>
    <row r="5610" spans="1:24" ht="18">
      <c r="A5610" s="61" t="s">
        <v>517</v>
      </c>
      <c r="B5610" s="62" t="s">
        <v>243</v>
      </c>
      <c r="C5610" s="61" t="s">
        <v>233</v>
      </c>
      <c r="D5610" s="61" t="s">
        <v>289</v>
      </c>
      <c r="E5610" s="61" t="s">
        <v>518</v>
      </c>
      <c r="F5610" s="61" t="s">
        <v>519</v>
      </c>
      <c r="G5610" s="63" t="s">
        <v>236</v>
      </c>
      <c r="H5610" s="63" t="s">
        <v>237</v>
      </c>
      <c r="I5610" s="232"/>
      <c r="J5610" s="233" t="s">
        <v>520</v>
      </c>
      <c r="K5610" s="63" t="s">
        <v>238</v>
      </c>
      <c r="L5610" s="61" t="s">
        <v>521</v>
      </c>
      <c r="M5610" s="64" t="s">
        <v>522</v>
      </c>
      <c r="N5610" s="64" t="s">
        <v>523</v>
      </c>
      <c r="O5610" s="65" t="s">
        <v>524</v>
      </c>
      <c r="P5610" s="61" t="s">
        <v>240</v>
      </c>
    </row>
    <row r="5611" spans="1:24" s="236" customFormat="1">
      <c r="A5611" s="80" t="s">
        <v>3206</v>
      </c>
      <c r="B5611" s="80" t="s">
        <v>3206</v>
      </c>
      <c r="C5611" s="223" t="s">
        <v>2788</v>
      </c>
      <c r="D5611" s="139" t="s">
        <v>300</v>
      </c>
      <c r="E5611" s="139" t="s">
        <v>306</v>
      </c>
      <c r="F5611" s="139" t="s">
        <v>525</v>
      </c>
      <c r="G5611" s="141">
        <v>49982.400000000001</v>
      </c>
      <c r="H5611" s="141">
        <v>64698.399999999994</v>
      </c>
      <c r="I5611" s="234">
        <v>20</v>
      </c>
      <c r="J5611" s="235">
        <v>1</v>
      </c>
      <c r="K5611" s="141">
        <v>79414.399999999994</v>
      </c>
      <c r="L5611" s="146"/>
      <c r="M5611" s="139">
        <v>3</v>
      </c>
      <c r="N5611" s="167">
        <v>1</v>
      </c>
      <c r="O5611" s="79">
        <v>64972.26</v>
      </c>
      <c r="P5611" s="80"/>
    </row>
    <row r="5612" spans="1:24" s="236" customFormat="1">
      <c r="A5612" s="80" t="s">
        <v>1713</v>
      </c>
      <c r="B5612" s="80" t="s">
        <v>3199</v>
      </c>
      <c r="C5612" s="223" t="s">
        <v>1138</v>
      </c>
      <c r="D5612" s="139" t="s">
        <v>4026</v>
      </c>
      <c r="E5612" s="139" t="s">
        <v>301</v>
      </c>
      <c r="F5612" s="140" t="s">
        <v>2219</v>
      </c>
      <c r="G5612" s="141">
        <v>43504.031999999999</v>
      </c>
      <c r="H5612" s="141">
        <v>55467.567999999999</v>
      </c>
      <c r="I5612" s="234">
        <v>19</v>
      </c>
      <c r="J5612" s="235">
        <v>0.95</v>
      </c>
      <c r="K5612" s="141">
        <v>67431.104000000007</v>
      </c>
      <c r="L5612" s="146">
        <v>11</v>
      </c>
      <c r="M5612" s="139">
        <v>3</v>
      </c>
      <c r="N5612" s="167">
        <v>3</v>
      </c>
      <c r="O5612" s="79">
        <v>53893.43</v>
      </c>
      <c r="P5612" s="80"/>
      <c r="Q5612" s="241"/>
      <c r="U5612" s="245"/>
    </row>
    <row r="5613" spans="1:24" s="236" customFormat="1">
      <c r="A5613" s="80" t="s">
        <v>3241</v>
      </c>
      <c r="B5613" s="80" t="s">
        <v>3213</v>
      </c>
      <c r="C5613" s="223" t="s">
        <v>2064</v>
      </c>
      <c r="D5613" s="139" t="s">
        <v>4026</v>
      </c>
      <c r="E5613" s="139"/>
      <c r="F5613" s="140" t="s">
        <v>2219</v>
      </c>
      <c r="G5613" s="141">
        <v>39347.879999999997</v>
      </c>
      <c r="H5613" s="141">
        <v>51855.31</v>
      </c>
      <c r="I5613" s="234">
        <v>18</v>
      </c>
      <c r="J5613" s="235">
        <v>0.9</v>
      </c>
      <c r="K5613" s="141">
        <v>64362.74</v>
      </c>
      <c r="L5613" s="146">
        <v>4</v>
      </c>
      <c r="M5613" s="139">
        <v>4</v>
      </c>
      <c r="N5613" s="167">
        <v>4</v>
      </c>
      <c r="O5613" s="79">
        <v>51855.31</v>
      </c>
      <c r="P5613" s="80"/>
    </row>
    <row r="5614" spans="1:24" s="236" customFormat="1">
      <c r="A5614" s="80" t="s">
        <v>3212</v>
      </c>
      <c r="B5614" s="80" t="s">
        <v>3213</v>
      </c>
      <c r="C5614" s="223" t="s">
        <v>5319</v>
      </c>
      <c r="D5614" s="139" t="s">
        <v>4026</v>
      </c>
      <c r="E5614" s="139" t="s">
        <v>301</v>
      </c>
      <c r="F5614" s="140" t="s">
        <v>2219</v>
      </c>
      <c r="G5614" s="141">
        <v>34317.5</v>
      </c>
      <c r="H5614" s="141">
        <v>51131.7</v>
      </c>
      <c r="I5614" s="234">
        <v>17</v>
      </c>
      <c r="J5614" s="235">
        <v>0.85</v>
      </c>
      <c r="K5614" s="141">
        <v>67945.899999999994</v>
      </c>
      <c r="L5614" s="146"/>
      <c r="M5614" s="139">
        <v>2</v>
      </c>
      <c r="N5614" s="167">
        <v>7</v>
      </c>
      <c r="O5614" s="79">
        <v>43850.555</v>
      </c>
      <c r="P5614" s="80"/>
    </row>
    <row r="5615" spans="1:24" s="236" customFormat="1">
      <c r="A5615" s="80" t="s">
        <v>216</v>
      </c>
      <c r="B5615" s="80" t="s">
        <v>3199</v>
      </c>
      <c r="C5615" s="224" t="s">
        <v>5320</v>
      </c>
      <c r="D5615" s="167" t="s">
        <v>4026</v>
      </c>
      <c r="E5615" s="239" t="s">
        <v>301</v>
      </c>
      <c r="F5615" s="140" t="s">
        <v>2219</v>
      </c>
      <c r="G5615" s="85">
        <v>41815.904000000002</v>
      </c>
      <c r="H5615" s="141">
        <v>50328.616000000009</v>
      </c>
      <c r="I5615" s="234">
        <v>16</v>
      </c>
      <c r="J5615" s="235">
        <v>0.8</v>
      </c>
      <c r="K5615" s="85">
        <v>58841.328000000009</v>
      </c>
      <c r="L5615" s="240">
        <v>14</v>
      </c>
      <c r="M5615" s="167"/>
      <c r="N5615" s="167">
        <v>2</v>
      </c>
      <c r="O5615" s="85">
        <v>57618.764285714278</v>
      </c>
      <c r="P5615" s="182"/>
    </row>
    <row r="5616" spans="1:24" s="236" customFormat="1">
      <c r="A5616" s="80" t="s">
        <v>1723</v>
      </c>
      <c r="B5616" s="80" t="s">
        <v>3199</v>
      </c>
      <c r="C5616" s="223" t="s">
        <v>2789</v>
      </c>
      <c r="D5616" s="139" t="s">
        <v>4027</v>
      </c>
      <c r="E5616" s="139" t="s">
        <v>301</v>
      </c>
      <c r="F5616" s="140" t="s">
        <v>2219</v>
      </c>
      <c r="G5616" s="141">
        <v>41032.099699999999</v>
      </c>
      <c r="H5616" s="141">
        <v>48798.08855</v>
      </c>
      <c r="I5616" s="234">
        <v>15</v>
      </c>
      <c r="J5616" s="235">
        <v>0.75</v>
      </c>
      <c r="K5616" s="141">
        <v>56564.077400000002</v>
      </c>
      <c r="L5616" s="146">
        <v>1</v>
      </c>
      <c r="M5616" s="139">
        <v>1</v>
      </c>
      <c r="N5616" s="167">
        <v>5</v>
      </c>
      <c r="O5616" s="79">
        <v>48798.08855</v>
      </c>
      <c r="P5616" s="80"/>
      <c r="V5616" s="241"/>
      <c r="W5616" s="241"/>
      <c r="X5616" s="241"/>
    </row>
    <row r="5617" spans="1:24" s="236" customFormat="1">
      <c r="A5617" s="80" t="s">
        <v>224</v>
      </c>
      <c r="B5617" s="80" t="s">
        <v>3201</v>
      </c>
      <c r="C5617" s="223" t="s">
        <v>2064</v>
      </c>
      <c r="D5617" s="139" t="s">
        <v>4026</v>
      </c>
      <c r="E5617" s="139" t="s">
        <v>301</v>
      </c>
      <c r="F5617" s="140" t="s">
        <v>2219</v>
      </c>
      <c r="G5617" s="141">
        <v>38469.887639648281</v>
      </c>
      <c r="H5617" s="141">
        <v>48091.302137182734</v>
      </c>
      <c r="I5617" s="234">
        <v>14</v>
      </c>
      <c r="J5617" s="235">
        <v>0.7</v>
      </c>
      <c r="K5617" s="141">
        <v>57712.716634717188</v>
      </c>
      <c r="L5617" s="146">
        <v>3</v>
      </c>
      <c r="M5617" s="139">
        <v>2</v>
      </c>
      <c r="N5617" s="167">
        <v>6</v>
      </c>
      <c r="O5617" s="79">
        <v>44395.78</v>
      </c>
      <c r="P5617" s="80"/>
      <c r="V5617" s="241"/>
      <c r="W5617" s="241"/>
      <c r="X5617" s="241"/>
    </row>
    <row r="5618" spans="1:24" s="236" customFormat="1">
      <c r="A5618" s="80" t="s">
        <v>1758</v>
      </c>
      <c r="B5618" s="80" t="s">
        <v>3222</v>
      </c>
      <c r="C5618" s="223" t="s">
        <v>5321</v>
      </c>
      <c r="D5618" s="139" t="s">
        <v>4026</v>
      </c>
      <c r="E5618" s="139" t="s">
        <v>301</v>
      </c>
      <c r="F5618" s="140" t="s">
        <v>2219</v>
      </c>
      <c r="G5618" s="141">
        <v>38081.055999999997</v>
      </c>
      <c r="H5618" s="141">
        <v>46838.687999999995</v>
      </c>
      <c r="I5618" s="234">
        <v>13</v>
      </c>
      <c r="J5618" s="235">
        <v>0.65</v>
      </c>
      <c r="K5618" s="141">
        <v>55596.32</v>
      </c>
      <c r="L5618" s="146">
        <v>1</v>
      </c>
      <c r="M5618" s="139">
        <v>1</v>
      </c>
      <c r="N5618" s="167">
        <v>9</v>
      </c>
      <c r="O5618" s="79">
        <v>38081</v>
      </c>
      <c r="P5618" s="80"/>
    </row>
    <row r="5619" spans="1:24" s="236" customFormat="1">
      <c r="A5619" s="80" t="s">
        <v>3217</v>
      </c>
      <c r="B5619" s="80" t="s">
        <v>3199</v>
      </c>
      <c r="C5619" s="223" t="s">
        <v>2064</v>
      </c>
      <c r="D5619" s="139" t="s">
        <v>4026</v>
      </c>
      <c r="E5619" s="139" t="s">
        <v>306</v>
      </c>
      <c r="F5619" s="139" t="s">
        <v>525</v>
      </c>
      <c r="G5619" s="141">
        <v>35849.4</v>
      </c>
      <c r="H5619" s="141">
        <v>45731.79</v>
      </c>
      <c r="I5619" s="234">
        <v>12</v>
      </c>
      <c r="J5619" s="235">
        <v>0.6</v>
      </c>
      <c r="K5619" s="141">
        <v>55614.18</v>
      </c>
      <c r="L5619" s="146">
        <v>1</v>
      </c>
      <c r="M5619" s="139">
        <v>1</v>
      </c>
      <c r="N5619" s="167">
        <v>15</v>
      </c>
      <c r="O5619" s="79">
        <v>35849.4</v>
      </c>
      <c r="P5619" s="213"/>
    </row>
    <row r="5620" spans="1:24" s="236" customFormat="1">
      <c r="A5620" s="80" t="s">
        <v>214</v>
      </c>
      <c r="B5620" s="80" t="s">
        <v>3199</v>
      </c>
      <c r="C5620" s="223" t="s">
        <v>1146</v>
      </c>
      <c r="D5620" s="139" t="s">
        <v>4026</v>
      </c>
      <c r="E5620" s="139" t="s">
        <v>301</v>
      </c>
      <c r="F5620" s="139" t="s">
        <v>525</v>
      </c>
      <c r="G5620" s="141">
        <v>34560</v>
      </c>
      <c r="H5620" s="141">
        <v>44280</v>
      </c>
      <c r="I5620" s="234">
        <v>11</v>
      </c>
      <c r="J5620" s="235">
        <v>0.55000000000000004</v>
      </c>
      <c r="K5620" s="141">
        <v>54000</v>
      </c>
      <c r="L5620" s="146"/>
      <c r="M5620" s="139">
        <v>3</v>
      </c>
      <c r="N5620" s="167">
        <v>12</v>
      </c>
      <c r="O5620" s="79">
        <v>36946.42</v>
      </c>
      <c r="P5620" s="80"/>
      <c r="S5620" s="245"/>
      <c r="T5620" s="245"/>
    </row>
    <row r="5621" spans="1:24" s="236" customFormat="1">
      <c r="A5621" s="80" t="s">
        <v>3224</v>
      </c>
      <c r="B5621" s="80" t="s">
        <v>3213</v>
      </c>
      <c r="C5621" s="223" t="s">
        <v>5322</v>
      </c>
      <c r="D5621" s="139" t="s">
        <v>4026</v>
      </c>
      <c r="E5621" s="139" t="s">
        <v>301</v>
      </c>
      <c r="F5621" s="139" t="s">
        <v>525</v>
      </c>
      <c r="G5621" s="141">
        <v>32926.400000000001</v>
      </c>
      <c r="H5621" s="141">
        <v>42816.800000000003</v>
      </c>
      <c r="I5621" s="234">
        <v>10</v>
      </c>
      <c r="J5621" s="235">
        <v>0.5</v>
      </c>
      <c r="K5621" s="141">
        <v>52707.199999999997</v>
      </c>
      <c r="L5621" s="146">
        <v>2</v>
      </c>
      <c r="M5621" s="139">
        <v>2</v>
      </c>
      <c r="N5621" s="167">
        <v>10</v>
      </c>
      <c r="O5621" s="141">
        <v>38001.599999999999</v>
      </c>
      <c r="P5621" s="256"/>
    </row>
    <row r="5622" spans="1:24" s="236" customFormat="1">
      <c r="A5622" s="80" t="s">
        <v>215</v>
      </c>
      <c r="B5622" s="80" t="s">
        <v>3199</v>
      </c>
      <c r="C5622" s="223" t="s">
        <v>5323</v>
      </c>
      <c r="D5622" s="139" t="s">
        <v>4026</v>
      </c>
      <c r="E5622" s="139" t="s">
        <v>306</v>
      </c>
      <c r="F5622" s="139" t="s">
        <v>525</v>
      </c>
      <c r="G5622" s="285">
        <v>32101</v>
      </c>
      <c r="H5622" s="141">
        <v>42534</v>
      </c>
      <c r="I5622" s="234">
        <v>9</v>
      </c>
      <c r="J5622" s="235">
        <v>0.45</v>
      </c>
      <c r="K5622" s="285">
        <v>52967</v>
      </c>
      <c r="L5622" s="146">
        <v>2</v>
      </c>
      <c r="M5622" s="139">
        <v>2</v>
      </c>
      <c r="N5622" s="167">
        <v>14</v>
      </c>
      <c r="O5622" s="79">
        <v>36342.379999999997</v>
      </c>
      <c r="P5622" s="80"/>
      <c r="Q5622" s="245"/>
    </row>
    <row r="5623" spans="1:24" s="236" customFormat="1">
      <c r="A5623" s="80" t="s">
        <v>3256</v>
      </c>
      <c r="B5623" s="80" t="s">
        <v>3222</v>
      </c>
      <c r="C5623" s="224" t="s">
        <v>2792</v>
      </c>
      <c r="D5623" s="139" t="s">
        <v>4026</v>
      </c>
      <c r="E5623" s="167"/>
      <c r="F5623" s="167" t="s">
        <v>525</v>
      </c>
      <c r="G5623" s="156">
        <v>32343.999999999996</v>
      </c>
      <c r="H5623" s="141">
        <v>41662.400000000001</v>
      </c>
      <c r="I5623" s="234">
        <v>8</v>
      </c>
      <c r="J5623" s="235">
        <v>0.4</v>
      </c>
      <c r="K5623" s="156">
        <v>50980.800000000003</v>
      </c>
      <c r="L5623" s="240"/>
      <c r="M5623" s="167">
        <v>6</v>
      </c>
      <c r="N5623" s="167">
        <v>13</v>
      </c>
      <c r="O5623" s="85">
        <v>36760.533333333333</v>
      </c>
      <c r="P5623" s="182"/>
    </row>
    <row r="5624" spans="1:24" s="236" customFormat="1">
      <c r="A5624" s="80" t="s">
        <v>3209</v>
      </c>
      <c r="B5624" s="80" t="s">
        <v>3209</v>
      </c>
      <c r="C5624" s="223" t="s">
        <v>5324</v>
      </c>
      <c r="D5624" s="139" t="s">
        <v>4026</v>
      </c>
      <c r="E5624" s="139" t="s">
        <v>301</v>
      </c>
      <c r="F5624" s="139"/>
      <c r="G5624" s="141">
        <v>31096</v>
      </c>
      <c r="H5624" s="141">
        <v>40424.800000000003</v>
      </c>
      <c r="I5624" s="234">
        <v>7</v>
      </c>
      <c r="J5624" s="235">
        <v>0.35</v>
      </c>
      <c r="K5624" s="141">
        <v>49753.599999999999</v>
      </c>
      <c r="L5624" s="146"/>
      <c r="M5624" s="139">
        <v>8</v>
      </c>
      <c r="N5624" s="167">
        <v>16</v>
      </c>
      <c r="O5624" s="79">
        <v>33953.4</v>
      </c>
      <c r="P5624" s="80"/>
    </row>
    <row r="5625" spans="1:24" s="236" customFormat="1">
      <c r="A5625" s="80" t="s">
        <v>225</v>
      </c>
      <c r="B5625" s="80" t="s">
        <v>3209</v>
      </c>
      <c r="C5625" s="250" t="s">
        <v>2791</v>
      </c>
      <c r="D5625" s="139" t="s">
        <v>4026</v>
      </c>
      <c r="E5625" s="251" t="s">
        <v>301</v>
      </c>
      <c r="F5625" s="140" t="s">
        <v>2219</v>
      </c>
      <c r="G5625" s="252">
        <v>31657.599999999999</v>
      </c>
      <c r="H5625" s="141">
        <v>38906.399999999994</v>
      </c>
      <c r="I5625" s="234">
        <v>6</v>
      </c>
      <c r="J5625" s="235">
        <v>0.3</v>
      </c>
      <c r="K5625" s="252">
        <v>46155.199999999997</v>
      </c>
      <c r="L5625" s="253">
        <v>4</v>
      </c>
      <c r="M5625" s="251">
        <v>4</v>
      </c>
      <c r="N5625" s="167">
        <v>11</v>
      </c>
      <c r="O5625" s="254">
        <v>37596</v>
      </c>
      <c r="P5625" s="255"/>
    </row>
    <row r="5626" spans="1:24" s="236" customFormat="1">
      <c r="A5626" s="80" t="s">
        <v>273</v>
      </c>
      <c r="B5626" s="80" t="s">
        <v>3209</v>
      </c>
      <c r="C5626" s="223" t="s">
        <v>2064</v>
      </c>
      <c r="D5626" s="139" t="s">
        <v>4026</v>
      </c>
      <c r="E5626" s="139" t="s">
        <v>301</v>
      </c>
      <c r="F5626" s="140" t="s">
        <v>2219</v>
      </c>
      <c r="G5626" s="141">
        <v>29267.69</v>
      </c>
      <c r="H5626" s="141">
        <v>38047.995000000003</v>
      </c>
      <c r="I5626" s="234">
        <v>5</v>
      </c>
      <c r="J5626" s="235">
        <v>0.25</v>
      </c>
      <c r="K5626" s="141">
        <v>46828.3</v>
      </c>
      <c r="L5626" s="146">
        <v>1</v>
      </c>
      <c r="M5626" s="139">
        <v>1</v>
      </c>
      <c r="N5626" s="167">
        <v>8</v>
      </c>
      <c r="O5626" s="79">
        <v>39177.370000000003</v>
      </c>
      <c r="P5626" s="80"/>
      <c r="Q5626" s="241"/>
    </row>
    <row r="5627" spans="1:24" s="236" customFormat="1">
      <c r="A5627" s="80" t="s">
        <v>3267</v>
      </c>
      <c r="B5627" s="80" t="s">
        <v>3267</v>
      </c>
      <c r="C5627" s="223" t="s">
        <v>5292</v>
      </c>
      <c r="D5627" s="139"/>
      <c r="E5627" s="139"/>
      <c r="F5627" s="139"/>
      <c r="G5627" s="141">
        <v>28620.799999999999</v>
      </c>
      <c r="H5627" s="141">
        <v>37887.199999999997</v>
      </c>
      <c r="I5627" s="234">
        <v>4</v>
      </c>
      <c r="J5627" s="235">
        <v>0.2</v>
      </c>
      <c r="K5627" s="141">
        <v>47153.599999999999</v>
      </c>
      <c r="L5627" s="146"/>
      <c r="M5627" s="139"/>
      <c r="N5627" s="167"/>
      <c r="O5627" s="244"/>
      <c r="P5627" s="80"/>
    </row>
    <row r="5628" spans="1:24" s="236" customFormat="1">
      <c r="A5628" s="80" t="s">
        <v>3261</v>
      </c>
      <c r="B5628" s="80" t="s">
        <v>3261</v>
      </c>
      <c r="C5628" s="223" t="s">
        <v>1172</v>
      </c>
      <c r="D5628" s="139" t="s">
        <v>4026</v>
      </c>
      <c r="E5628" s="139" t="s">
        <v>306</v>
      </c>
      <c r="F5628" s="140" t="s">
        <v>2219</v>
      </c>
      <c r="G5628" s="141">
        <v>31200</v>
      </c>
      <c r="H5628" s="141">
        <v>36168.705000000002</v>
      </c>
      <c r="I5628" s="234">
        <v>3</v>
      </c>
      <c r="J5628" s="235">
        <v>0.15</v>
      </c>
      <c r="K5628" s="141">
        <v>41137.410000000003</v>
      </c>
      <c r="L5628" s="146">
        <v>9</v>
      </c>
      <c r="M5628" s="139">
        <v>9</v>
      </c>
      <c r="N5628" s="167">
        <v>17</v>
      </c>
      <c r="O5628" s="79">
        <v>32127.43</v>
      </c>
      <c r="P5628" s="80"/>
    </row>
    <row r="5629" spans="1:24" s="236" customFormat="1">
      <c r="A5629" s="80" t="s">
        <v>3230</v>
      </c>
      <c r="B5629" s="80" t="s">
        <v>3220</v>
      </c>
      <c r="C5629" s="223" t="s">
        <v>1137</v>
      </c>
      <c r="D5629" s="139" t="s">
        <v>4027</v>
      </c>
      <c r="E5629" s="139" t="s">
        <v>301</v>
      </c>
      <c r="F5629" s="140" t="s">
        <v>2219</v>
      </c>
      <c r="G5629" s="141">
        <v>24073.088000000003</v>
      </c>
      <c r="H5629" s="141">
        <v>33618.936000000002</v>
      </c>
      <c r="I5629" s="234">
        <v>2</v>
      </c>
      <c r="J5629" s="235">
        <v>0.1</v>
      </c>
      <c r="K5629" s="141">
        <v>43164.784000000007</v>
      </c>
      <c r="L5629" s="146">
        <v>30</v>
      </c>
      <c r="M5629" s="139">
        <v>27</v>
      </c>
      <c r="N5629" s="167">
        <v>19</v>
      </c>
      <c r="O5629" s="79">
        <v>25530.752</v>
      </c>
      <c r="P5629" s="256"/>
      <c r="R5629" s="241"/>
    </row>
    <row r="5630" spans="1:24" s="236" customFormat="1">
      <c r="A5630" s="80" t="s">
        <v>3244</v>
      </c>
      <c r="B5630" s="80" t="s">
        <v>3245</v>
      </c>
      <c r="C5630" s="223" t="s">
        <v>5325</v>
      </c>
      <c r="D5630" s="139" t="s">
        <v>4026</v>
      </c>
      <c r="E5630" s="139" t="s">
        <v>359</v>
      </c>
      <c r="F5630" s="139" t="s">
        <v>525</v>
      </c>
      <c r="G5630" s="141">
        <v>22691</v>
      </c>
      <c r="H5630" s="141">
        <v>27777</v>
      </c>
      <c r="I5630" s="234">
        <v>1</v>
      </c>
      <c r="J5630" s="235">
        <v>0.05</v>
      </c>
      <c r="K5630" s="141">
        <v>32863</v>
      </c>
      <c r="L5630" s="146">
        <v>1</v>
      </c>
      <c r="M5630" s="139">
        <v>1</v>
      </c>
      <c r="N5630" s="167">
        <v>18</v>
      </c>
      <c r="O5630" s="79">
        <v>31263</v>
      </c>
      <c r="P5630" s="80"/>
    </row>
    <row r="5631" spans="1:24" s="236" customFormat="1">
      <c r="A5631" s="80"/>
      <c r="B5631" s="80"/>
      <c r="C5631" s="223"/>
      <c r="D5631" s="139"/>
      <c r="E5631" s="139"/>
      <c r="F5631" s="139"/>
      <c r="G5631" s="141"/>
      <c r="H5631" s="141"/>
      <c r="I5631" s="234"/>
      <c r="J5631" s="235"/>
      <c r="K5631" s="141"/>
      <c r="L5631" s="146"/>
      <c r="M5631" s="139"/>
      <c r="N5631" s="139"/>
      <c r="O5631" s="79"/>
      <c r="P5631" s="256"/>
      <c r="R5631" s="241"/>
    </row>
    <row r="5632" spans="1:24" s="236" customFormat="1">
      <c r="A5632" s="80"/>
      <c r="B5632" s="80"/>
      <c r="C5632" s="223"/>
      <c r="D5632" s="139"/>
      <c r="E5632" s="139"/>
      <c r="F5632" s="66"/>
      <c r="G5632" s="14" t="s">
        <v>236</v>
      </c>
      <c r="H5632" s="15" t="s">
        <v>237</v>
      </c>
      <c r="I5632" s="259"/>
      <c r="J5632" s="260"/>
      <c r="K5632" s="67" t="s">
        <v>238</v>
      </c>
      <c r="L5632" s="261"/>
      <c r="M5632" s="261"/>
      <c r="N5632" s="261"/>
      <c r="O5632" s="262"/>
      <c r="P5632" s="256"/>
      <c r="R5632" s="241"/>
    </row>
    <row r="5633" spans="1:24" s="236" customFormat="1">
      <c r="A5633" s="80"/>
      <c r="B5633" s="80"/>
      <c r="C5633" s="223"/>
      <c r="D5633" s="139"/>
      <c r="E5633" s="139"/>
      <c r="F5633" s="68" t="s">
        <v>253</v>
      </c>
      <c r="G5633" s="16">
        <v>34646.886866982415</v>
      </c>
      <c r="H5633" s="16">
        <v>44353.284934359137</v>
      </c>
      <c r="I5633" s="259"/>
      <c r="J5633" s="260"/>
      <c r="K5633" s="16">
        <v>54059.683001735852</v>
      </c>
      <c r="L5633" s="261"/>
      <c r="M5633" s="261"/>
      <c r="N5633" s="261"/>
      <c r="O5633" s="262"/>
      <c r="P5633" s="256"/>
      <c r="R5633" s="241"/>
    </row>
    <row r="5634" spans="1:24" s="236" customFormat="1">
      <c r="A5634" s="80"/>
      <c r="B5634" s="80"/>
      <c r="C5634" s="223"/>
      <c r="D5634" s="139"/>
      <c r="E5634" s="139"/>
      <c r="F5634" s="68" t="s">
        <v>254</v>
      </c>
      <c r="G5634" s="16">
        <v>38689.385729736212</v>
      </c>
      <c r="H5634" s="16">
        <v>49180.720412499999</v>
      </c>
      <c r="I5634" s="259"/>
      <c r="J5634" s="260"/>
      <c r="K5634" s="16">
        <v>57994.869476037893</v>
      </c>
      <c r="L5634" s="261"/>
      <c r="M5634" s="261"/>
      <c r="N5634" s="261"/>
      <c r="O5634" s="262"/>
      <c r="P5634" s="256"/>
      <c r="R5634" s="241"/>
    </row>
    <row r="5635" spans="1:24" s="236" customFormat="1">
      <c r="A5635" s="80"/>
      <c r="B5635" s="80"/>
      <c r="C5635" s="223"/>
      <c r="D5635" s="139"/>
      <c r="E5635" s="139"/>
      <c r="F5635" s="68" t="s">
        <v>255</v>
      </c>
      <c r="G5635" s="16">
        <v>31174</v>
      </c>
      <c r="H5635" s="16">
        <v>38691.798749999994</v>
      </c>
      <c r="I5635" s="259"/>
      <c r="J5635" s="260"/>
      <c r="K5635" s="16">
        <v>47072.275000000001</v>
      </c>
      <c r="L5635" s="261"/>
      <c r="M5635" s="261"/>
      <c r="N5635" s="261"/>
      <c r="O5635" s="262"/>
      <c r="P5635" s="256"/>
      <c r="R5635" s="241"/>
    </row>
    <row r="5636" spans="1:24" s="236" customFormat="1">
      <c r="A5636" s="80"/>
      <c r="B5636" s="80"/>
      <c r="C5636" s="223"/>
      <c r="D5636" s="139"/>
      <c r="E5636" s="139"/>
      <c r="F5636" s="68" t="s">
        <v>256</v>
      </c>
      <c r="G5636" s="16">
        <v>33621.949999999997</v>
      </c>
      <c r="H5636" s="16">
        <v>43548.4</v>
      </c>
      <c r="I5636" s="259"/>
      <c r="J5636" s="260"/>
      <c r="K5636" s="16">
        <v>53483.5</v>
      </c>
      <c r="L5636" s="261"/>
      <c r="M5636" s="261"/>
      <c r="N5636" s="261"/>
      <c r="O5636" s="262"/>
      <c r="P5636" s="256"/>
      <c r="R5636" s="241"/>
    </row>
    <row r="5637" spans="1:24" s="236" customFormat="1">
      <c r="A5637" s="80"/>
      <c r="B5637" s="80"/>
      <c r="C5637" s="223"/>
      <c r="D5637" s="139"/>
      <c r="E5637" s="139"/>
      <c r="F5637" s="68"/>
      <c r="G5637" s="16"/>
      <c r="H5637" s="16"/>
      <c r="I5637" s="259"/>
      <c r="J5637" s="260"/>
      <c r="K5637" s="16"/>
      <c r="L5637" s="261"/>
      <c r="M5637" s="261"/>
      <c r="N5637" s="261"/>
      <c r="O5637" s="262"/>
      <c r="P5637" s="256"/>
      <c r="R5637" s="241"/>
    </row>
    <row r="5638" spans="1:24" s="236" customFormat="1">
      <c r="A5638" s="80"/>
      <c r="B5638" s="80"/>
      <c r="C5638" s="223"/>
      <c r="D5638" s="139"/>
      <c r="E5638" s="139"/>
      <c r="F5638" s="68"/>
      <c r="G5638" s="16"/>
      <c r="H5638" s="69"/>
      <c r="I5638" s="263"/>
      <c r="J5638" s="406" t="s">
        <v>257</v>
      </c>
      <c r="K5638" s="406"/>
      <c r="L5638" s="406"/>
      <c r="M5638" s="406"/>
      <c r="N5638" s="406"/>
      <c r="O5638" s="406"/>
      <c r="P5638" s="256"/>
      <c r="R5638" s="241"/>
    </row>
    <row r="5639" spans="1:24" s="236" customFormat="1">
      <c r="A5639" s="80"/>
      <c r="B5639" s="80"/>
      <c r="C5639" s="223"/>
      <c r="D5639" s="139"/>
      <c r="E5639" s="139"/>
      <c r="F5639" s="68"/>
      <c r="G5639" s="16"/>
      <c r="H5639" s="70"/>
      <c r="I5639" s="264"/>
      <c r="J5639" s="265" t="s">
        <v>258</v>
      </c>
      <c r="K5639" s="71">
        <v>46596.934275</v>
      </c>
      <c r="L5639" s="266"/>
      <c r="M5639" s="407" t="s">
        <v>259</v>
      </c>
      <c r="N5639" s="407"/>
      <c r="O5639" s="72">
        <v>41421.76174573935</v>
      </c>
      <c r="P5639" s="256"/>
      <c r="R5639" s="241"/>
    </row>
    <row r="5640" spans="1:24" s="236" customFormat="1">
      <c r="A5640" s="80"/>
      <c r="B5640" s="80"/>
      <c r="C5640" s="223"/>
      <c r="D5640" s="139"/>
      <c r="E5640" s="139"/>
      <c r="F5640" s="261"/>
      <c r="G5640" s="262"/>
      <c r="H5640" s="70"/>
      <c r="I5640" s="264"/>
      <c r="J5640" s="265" t="s">
        <v>260</v>
      </c>
      <c r="K5640" s="71">
        <v>36095.89</v>
      </c>
      <c r="L5640" s="266"/>
      <c r="M5640" s="407" t="s">
        <v>537</v>
      </c>
      <c r="N5640" s="407"/>
      <c r="O5640" s="72">
        <v>35178.232906875004</v>
      </c>
      <c r="P5640" s="256"/>
      <c r="R5640" s="241"/>
    </row>
    <row r="5641" spans="1:24" s="236" customFormat="1">
      <c r="A5641" s="80"/>
      <c r="B5641" s="80"/>
      <c r="C5641" s="223"/>
      <c r="D5641" s="139"/>
      <c r="E5641" s="139"/>
      <c r="F5641" s="139"/>
      <c r="G5641" s="141"/>
      <c r="H5641" s="141"/>
      <c r="I5641" s="234"/>
      <c r="J5641" s="235"/>
      <c r="K5641" s="141"/>
      <c r="L5641" s="146"/>
      <c r="M5641" s="139"/>
      <c r="N5641" s="139"/>
      <c r="O5641" s="79"/>
      <c r="P5641" s="256"/>
      <c r="R5641" s="241"/>
    </row>
    <row r="5642" spans="1:24" ht="20.25">
      <c r="A5642" s="405" t="s">
        <v>2788</v>
      </c>
      <c r="B5642" s="405"/>
      <c r="C5642" s="405"/>
      <c r="D5642" s="228"/>
      <c r="E5642" s="228"/>
      <c r="F5642" s="228"/>
      <c r="G5642" s="130"/>
      <c r="H5642" s="130"/>
      <c r="I5642" s="229"/>
      <c r="J5642" s="132"/>
      <c r="K5642" s="130"/>
      <c r="L5642" s="230"/>
      <c r="M5642" s="230"/>
      <c r="N5642" s="230"/>
      <c r="O5642" s="130"/>
      <c r="P5642" s="134"/>
    </row>
    <row r="5643" spans="1:24" ht="18">
      <c r="A5643" s="61" t="s">
        <v>517</v>
      </c>
      <c r="B5643" s="62" t="s">
        <v>243</v>
      </c>
      <c r="C5643" s="61" t="s">
        <v>233</v>
      </c>
      <c r="D5643" s="61" t="s">
        <v>289</v>
      </c>
      <c r="E5643" s="61" t="s">
        <v>518</v>
      </c>
      <c r="F5643" s="61" t="s">
        <v>519</v>
      </c>
      <c r="G5643" s="63" t="s">
        <v>236</v>
      </c>
      <c r="H5643" s="63" t="s">
        <v>237</v>
      </c>
      <c r="I5643" s="234"/>
      <c r="J5643" s="233" t="s">
        <v>520</v>
      </c>
      <c r="K5643" s="63" t="s">
        <v>238</v>
      </c>
      <c r="L5643" s="61" t="s">
        <v>521</v>
      </c>
      <c r="M5643" s="64" t="s">
        <v>522</v>
      </c>
      <c r="N5643" s="64" t="s">
        <v>523</v>
      </c>
      <c r="O5643" s="65" t="s">
        <v>524</v>
      </c>
      <c r="P5643" s="61" t="s">
        <v>240</v>
      </c>
    </row>
    <row r="5644" spans="1:24" s="236" customFormat="1">
      <c r="A5644" s="80" t="s">
        <v>214</v>
      </c>
      <c r="B5644" s="80" t="s">
        <v>3199</v>
      </c>
      <c r="C5644" s="223" t="s">
        <v>5326</v>
      </c>
      <c r="D5644" s="139" t="s">
        <v>300</v>
      </c>
      <c r="E5644" s="139" t="s">
        <v>301</v>
      </c>
      <c r="F5644" s="139" t="s">
        <v>525</v>
      </c>
      <c r="G5644" s="141">
        <v>74520</v>
      </c>
      <c r="H5644" s="141">
        <v>96660</v>
      </c>
      <c r="I5644" s="234">
        <v>21</v>
      </c>
      <c r="J5644" s="235">
        <v>1</v>
      </c>
      <c r="K5644" s="141">
        <v>118800</v>
      </c>
      <c r="L5644" s="146"/>
      <c r="M5644" s="139">
        <v>1</v>
      </c>
      <c r="N5644" s="167">
        <v>4</v>
      </c>
      <c r="O5644" s="242">
        <v>78197.899999999994</v>
      </c>
      <c r="P5644" s="80"/>
    </row>
    <row r="5645" spans="1:24" s="236" customFormat="1">
      <c r="A5645" s="80" t="s">
        <v>3241</v>
      </c>
      <c r="B5645" s="80" t="s">
        <v>3213</v>
      </c>
      <c r="C5645" s="223" t="s">
        <v>5327</v>
      </c>
      <c r="D5645" s="139" t="s">
        <v>300</v>
      </c>
      <c r="E5645" s="139"/>
      <c r="F5645" s="139" t="s">
        <v>525</v>
      </c>
      <c r="G5645" s="141">
        <v>71169.539999999994</v>
      </c>
      <c r="H5645" s="141">
        <v>93792.14</v>
      </c>
      <c r="I5645" s="234">
        <v>20</v>
      </c>
      <c r="J5645" s="235">
        <v>0.95238095238095233</v>
      </c>
      <c r="K5645" s="141">
        <v>116414.74</v>
      </c>
      <c r="L5645" s="146">
        <v>1</v>
      </c>
      <c r="M5645" s="139">
        <v>1</v>
      </c>
      <c r="N5645" s="167">
        <v>1</v>
      </c>
      <c r="O5645" s="79">
        <v>93792.14</v>
      </c>
      <c r="P5645" s="80"/>
      <c r="V5645" s="241"/>
      <c r="W5645" s="241"/>
      <c r="X5645" s="241"/>
    </row>
    <row r="5646" spans="1:24" s="236" customFormat="1">
      <c r="A5646" s="80" t="s">
        <v>1713</v>
      </c>
      <c r="B5646" s="80" t="s">
        <v>3199</v>
      </c>
      <c r="C5646" s="223" t="s">
        <v>89</v>
      </c>
      <c r="D5646" s="140" t="s">
        <v>300</v>
      </c>
      <c r="E5646" s="139" t="s">
        <v>301</v>
      </c>
      <c r="F5646" s="139"/>
      <c r="G5646" s="141">
        <v>59477</v>
      </c>
      <c r="H5646" s="141">
        <v>77320.195000000007</v>
      </c>
      <c r="I5646" s="234">
        <v>19</v>
      </c>
      <c r="J5646" s="235">
        <v>0.90476190476190477</v>
      </c>
      <c r="K5646" s="141">
        <v>95163.39</v>
      </c>
      <c r="L5646" s="146">
        <v>1</v>
      </c>
      <c r="M5646" s="139">
        <v>1</v>
      </c>
      <c r="N5646" s="167">
        <v>3</v>
      </c>
      <c r="O5646" s="79">
        <v>86828.14</v>
      </c>
      <c r="P5646" s="80"/>
    </row>
    <row r="5647" spans="1:24" s="236" customFormat="1">
      <c r="A5647" s="80" t="s">
        <v>282</v>
      </c>
      <c r="B5647" s="80" t="s">
        <v>3199</v>
      </c>
      <c r="C5647" s="223" t="s">
        <v>5328</v>
      </c>
      <c r="D5647" s="139" t="s">
        <v>4026</v>
      </c>
      <c r="E5647" s="139" t="s">
        <v>306</v>
      </c>
      <c r="F5647" s="140" t="s">
        <v>2219</v>
      </c>
      <c r="G5647" s="141">
        <v>60089</v>
      </c>
      <c r="H5647" s="141">
        <v>75761</v>
      </c>
      <c r="I5647" s="234">
        <v>18</v>
      </c>
      <c r="J5647" s="235">
        <v>0.8571428571428571</v>
      </c>
      <c r="K5647" s="141">
        <v>91433</v>
      </c>
      <c r="L5647" s="146">
        <v>1</v>
      </c>
      <c r="M5647" s="146">
        <v>1</v>
      </c>
      <c r="N5647" s="167"/>
      <c r="O5647" s="144"/>
      <c r="P5647" s="213"/>
    </row>
    <row r="5648" spans="1:24" s="236" customFormat="1">
      <c r="A5648" s="80" t="s">
        <v>205</v>
      </c>
      <c r="B5648" s="80" t="s">
        <v>3199</v>
      </c>
      <c r="C5648" s="223" t="s">
        <v>2657</v>
      </c>
      <c r="D5648" s="139" t="s">
        <v>4027</v>
      </c>
      <c r="E5648" s="139" t="s">
        <v>306</v>
      </c>
      <c r="F5648" s="140" t="s">
        <v>2219</v>
      </c>
      <c r="G5648" s="141">
        <v>59902.94</v>
      </c>
      <c r="H5648" s="141">
        <v>74286.735000000001</v>
      </c>
      <c r="I5648" s="234">
        <v>17</v>
      </c>
      <c r="J5648" s="235">
        <v>0.80952380952380953</v>
      </c>
      <c r="K5648" s="141">
        <v>88670.53</v>
      </c>
      <c r="L5648" s="146">
        <v>1</v>
      </c>
      <c r="M5648" s="139">
        <v>1</v>
      </c>
      <c r="N5648" s="167">
        <v>5</v>
      </c>
      <c r="O5648" s="79">
        <v>65545.2</v>
      </c>
      <c r="P5648" s="80"/>
    </row>
    <row r="5649" spans="1:24" s="236" customFormat="1">
      <c r="A5649" s="80" t="s">
        <v>216</v>
      </c>
      <c r="B5649" s="80" t="s">
        <v>3199</v>
      </c>
      <c r="C5649" s="224" t="s">
        <v>5329</v>
      </c>
      <c r="D5649" s="167"/>
      <c r="E5649" s="167"/>
      <c r="F5649" s="167" t="s">
        <v>525</v>
      </c>
      <c r="G5649" s="85">
        <v>59441.407999999996</v>
      </c>
      <c r="H5649" s="141">
        <v>71539.936000000002</v>
      </c>
      <c r="I5649" s="234">
        <v>16</v>
      </c>
      <c r="J5649" s="235">
        <v>0.76190476190476186</v>
      </c>
      <c r="K5649" s="85">
        <v>83638.464000000007</v>
      </c>
      <c r="L5649" s="240">
        <v>1</v>
      </c>
      <c r="M5649" s="167"/>
      <c r="N5649" s="167">
        <v>2</v>
      </c>
      <c r="O5649" s="85">
        <v>92210.77</v>
      </c>
      <c r="P5649" s="182"/>
      <c r="V5649" s="245"/>
      <c r="W5649" s="245"/>
      <c r="X5649" s="245"/>
    </row>
    <row r="5650" spans="1:24" s="236" customFormat="1">
      <c r="A5650" s="80" t="s">
        <v>1758</v>
      </c>
      <c r="B5650" s="80" t="s">
        <v>3222</v>
      </c>
      <c r="C5650" s="223"/>
      <c r="D5650" s="139" t="s">
        <v>4026</v>
      </c>
      <c r="E5650" s="139" t="s">
        <v>301</v>
      </c>
      <c r="F5650" s="140" t="s">
        <v>2219</v>
      </c>
      <c r="G5650" s="141">
        <v>46811.023999999998</v>
      </c>
      <c r="H5650" s="141">
        <v>69529.512000000002</v>
      </c>
      <c r="I5650" s="234">
        <v>15</v>
      </c>
      <c r="J5650" s="235">
        <v>0.7142857142857143</v>
      </c>
      <c r="K5650" s="141">
        <v>92248</v>
      </c>
      <c r="L5650" s="146">
        <v>1</v>
      </c>
      <c r="M5650" s="139">
        <v>1</v>
      </c>
      <c r="N5650" s="167">
        <v>11</v>
      </c>
      <c r="O5650" s="79">
        <v>52193</v>
      </c>
      <c r="P5650" s="80"/>
    </row>
    <row r="5651" spans="1:24" s="236" customFormat="1">
      <c r="A5651" s="80" t="s">
        <v>3212</v>
      </c>
      <c r="B5651" s="80" t="s">
        <v>3213</v>
      </c>
      <c r="C5651" s="223" t="s">
        <v>2788</v>
      </c>
      <c r="D5651" s="139" t="s">
        <v>4026</v>
      </c>
      <c r="E5651" s="139" t="s">
        <v>301</v>
      </c>
      <c r="F5651" s="140" t="s">
        <v>2219</v>
      </c>
      <c r="G5651" s="141">
        <v>45988.38</v>
      </c>
      <c r="H5651" s="141">
        <v>68521.23</v>
      </c>
      <c r="I5651" s="234">
        <v>14</v>
      </c>
      <c r="J5651" s="235">
        <v>0.66666666666666663</v>
      </c>
      <c r="K5651" s="141">
        <v>91054.080000000002</v>
      </c>
      <c r="L5651" s="146"/>
      <c r="M5651" s="139">
        <v>4</v>
      </c>
      <c r="N5651" s="167">
        <v>8</v>
      </c>
      <c r="O5651" s="79">
        <v>59259.717499999999</v>
      </c>
      <c r="P5651" s="80"/>
      <c r="S5651" s="241"/>
      <c r="T5651" s="241"/>
      <c r="U5651" s="241"/>
      <c r="V5651" s="245"/>
      <c r="W5651" s="245"/>
      <c r="X5651" s="245"/>
    </row>
    <row r="5652" spans="1:24" s="236" customFormat="1">
      <c r="A5652" s="80" t="s">
        <v>3217</v>
      </c>
      <c r="B5652" s="80" t="s">
        <v>3199</v>
      </c>
      <c r="C5652" s="223" t="s">
        <v>5330</v>
      </c>
      <c r="D5652" s="139" t="s">
        <v>300</v>
      </c>
      <c r="E5652" s="139" t="s">
        <v>306</v>
      </c>
      <c r="F5652" s="139" t="s">
        <v>525</v>
      </c>
      <c r="G5652" s="141">
        <v>52965.9</v>
      </c>
      <c r="H5652" s="141">
        <v>67566.695000000007</v>
      </c>
      <c r="I5652" s="234">
        <v>13</v>
      </c>
      <c r="J5652" s="235">
        <v>0.61904761904761907</v>
      </c>
      <c r="K5652" s="141">
        <v>82167.490000000005</v>
      </c>
      <c r="L5652" s="146">
        <v>1</v>
      </c>
      <c r="M5652" s="139">
        <v>1</v>
      </c>
      <c r="N5652" s="167">
        <v>7</v>
      </c>
      <c r="O5652" s="79">
        <v>59836.959999999999</v>
      </c>
      <c r="P5652" s="213"/>
    </row>
    <row r="5653" spans="1:24" s="236" customFormat="1">
      <c r="A5653" s="80" t="s">
        <v>3206</v>
      </c>
      <c r="B5653" s="80" t="s">
        <v>3206</v>
      </c>
      <c r="C5653" s="223" t="s">
        <v>2788</v>
      </c>
      <c r="D5653" s="139" t="s">
        <v>300</v>
      </c>
      <c r="E5653" s="139" t="s">
        <v>306</v>
      </c>
      <c r="F5653" s="139" t="s">
        <v>525</v>
      </c>
      <c r="G5653" s="141">
        <v>49982.400000000001</v>
      </c>
      <c r="H5653" s="141">
        <v>64698.399999999994</v>
      </c>
      <c r="I5653" s="234">
        <v>12</v>
      </c>
      <c r="J5653" s="235">
        <v>0.5714285714285714</v>
      </c>
      <c r="K5653" s="141">
        <v>79414.399999999994</v>
      </c>
      <c r="L5653" s="146"/>
      <c r="M5653" s="139">
        <v>3</v>
      </c>
      <c r="N5653" s="167">
        <v>6</v>
      </c>
      <c r="O5653" s="79">
        <v>64972.26</v>
      </c>
      <c r="P5653" s="80"/>
    </row>
    <row r="5654" spans="1:24" s="236" customFormat="1">
      <c r="A5654" s="80" t="s">
        <v>3261</v>
      </c>
      <c r="B5654" s="80" t="s">
        <v>3261</v>
      </c>
      <c r="C5654" s="223" t="s">
        <v>2788</v>
      </c>
      <c r="D5654" s="139" t="s">
        <v>4026</v>
      </c>
      <c r="E5654" s="139" t="s">
        <v>306</v>
      </c>
      <c r="F5654" s="140" t="s">
        <v>2219</v>
      </c>
      <c r="G5654" s="141">
        <v>47344.54</v>
      </c>
      <c r="H5654" s="141">
        <v>60444.485000000001</v>
      </c>
      <c r="I5654" s="234">
        <v>11</v>
      </c>
      <c r="J5654" s="235">
        <v>0.52380952380952384</v>
      </c>
      <c r="K5654" s="141">
        <v>73544.429999999993</v>
      </c>
      <c r="L5654" s="146">
        <v>1</v>
      </c>
      <c r="M5654" s="139">
        <v>1</v>
      </c>
      <c r="N5654" s="167">
        <v>12</v>
      </c>
      <c r="O5654" s="79">
        <v>47386.559999999998</v>
      </c>
      <c r="P5654" s="80"/>
    </row>
    <row r="5655" spans="1:24" s="236" customFormat="1">
      <c r="A5655" s="80" t="s">
        <v>1716</v>
      </c>
      <c r="B5655" s="80" t="s">
        <v>3205</v>
      </c>
      <c r="C5655" s="223" t="s">
        <v>5330</v>
      </c>
      <c r="D5655" s="139" t="s">
        <v>300</v>
      </c>
      <c r="E5655" s="139" t="s">
        <v>301</v>
      </c>
      <c r="F5655" s="140" t="s">
        <v>2219</v>
      </c>
      <c r="G5655" s="141">
        <v>38982.080000000002</v>
      </c>
      <c r="H5655" s="141">
        <v>58629.565000000002</v>
      </c>
      <c r="I5655" s="234">
        <v>10</v>
      </c>
      <c r="J5655" s="235">
        <v>0.47619047619047616</v>
      </c>
      <c r="K5655" s="141">
        <v>78277.05</v>
      </c>
      <c r="L5655" s="146">
        <v>1</v>
      </c>
      <c r="M5655" s="139">
        <v>1</v>
      </c>
      <c r="N5655" s="167">
        <v>9</v>
      </c>
      <c r="O5655" s="79">
        <v>57331.31</v>
      </c>
      <c r="P5655" s="80"/>
    </row>
    <row r="5656" spans="1:24" s="236" customFormat="1">
      <c r="A5656" s="80" t="s">
        <v>3230</v>
      </c>
      <c r="B5656" s="80" t="s">
        <v>3220</v>
      </c>
      <c r="C5656" s="223" t="s">
        <v>5331</v>
      </c>
      <c r="D5656" s="139" t="s">
        <v>4027</v>
      </c>
      <c r="E5656" s="139" t="s">
        <v>306</v>
      </c>
      <c r="F5656" s="139" t="s">
        <v>525</v>
      </c>
      <c r="G5656" s="141">
        <v>39746.720000000001</v>
      </c>
      <c r="H5656" s="141">
        <v>56187.351999999999</v>
      </c>
      <c r="I5656" s="234">
        <v>9</v>
      </c>
      <c r="J5656" s="235">
        <v>0.42857142857142855</v>
      </c>
      <c r="K5656" s="141">
        <v>72627.983999999997</v>
      </c>
      <c r="L5656" s="146">
        <v>1</v>
      </c>
      <c r="M5656" s="139">
        <v>1</v>
      </c>
      <c r="N5656" s="167">
        <v>13</v>
      </c>
      <c r="O5656" s="79">
        <v>45878.559999999998</v>
      </c>
      <c r="P5656" s="256"/>
    </row>
    <row r="5657" spans="1:24" s="236" customFormat="1">
      <c r="A5657" s="80" t="s">
        <v>215</v>
      </c>
      <c r="B5657" s="80" t="s">
        <v>3199</v>
      </c>
      <c r="C5657" s="223" t="s">
        <v>2790</v>
      </c>
      <c r="D5657" s="139" t="s">
        <v>4026</v>
      </c>
      <c r="E5657" s="139" t="s">
        <v>306</v>
      </c>
      <c r="F5657" s="139" t="s">
        <v>525</v>
      </c>
      <c r="G5657" s="285">
        <v>41298</v>
      </c>
      <c r="H5657" s="141">
        <v>54720</v>
      </c>
      <c r="I5657" s="234">
        <v>8</v>
      </c>
      <c r="J5657" s="235">
        <v>0.38095238095238093</v>
      </c>
      <c r="K5657" s="285">
        <v>68142</v>
      </c>
      <c r="L5657" s="146">
        <v>1</v>
      </c>
      <c r="M5657" s="139">
        <v>1</v>
      </c>
      <c r="N5657" s="167">
        <v>10</v>
      </c>
      <c r="O5657" s="79">
        <v>52490.879999999997</v>
      </c>
      <c r="P5657" s="80"/>
    </row>
    <row r="5658" spans="1:24" s="236" customFormat="1">
      <c r="A5658" s="80" t="s">
        <v>3192</v>
      </c>
      <c r="B5658" s="80" t="s">
        <v>3222</v>
      </c>
      <c r="C5658" s="223" t="s">
        <v>2788</v>
      </c>
      <c r="D5658" s="139" t="s">
        <v>4027</v>
      </c>
      <c r="E5658" s="139" t="s">
        <v>301</v>
      </c>
      <c r="F5658" s="139" t="s">
        <v>525</v>
      </c>
      <c r="G5658" s="141">
        <v>42689.5</v>
      </c>
      <c r="H5658" s="141">
        <v>53361.880000000005</v>
      </c>
      <c r="I5658" s="234">
        <v>7</v>
      </c>
      <c r="J5658" s="235">
        <v>0.33333333333333331</v>
      </c>
      <c r="K5658" s="141">
        <v>64034.26</v>
      </c>
      <c r="L5658" s="146">
        <v>2</v>
      </c>
      <c r="M5658" s="139">
        <v>2</v>
      </c>
      <c r="N5658" s="167">
        <v>16</v>
      </c>
      <c r="O5658" s="79">
        <v>43436.54</v>
      </c>
      <c r="P5658" s="80"/>
    </row>
    <row r="5659" spans="1:24" s="236" customFormat="1">
      <c r="A5659" s="80" t="s">
        <v>1732</v>
      </c>
      <c r="B5659" s="80" t="s">
        <v>3297</v>
      </c>
      <c r="C5659" s="223" t="s">
        <v>2788</v>
      </c>
      <c r="D5659" s="139" t="s">
        <v>4026</v>
      </c>
      <c r="E5659" s="139" t="s">
        <v>301</v>
      </c>
      <c r="F5659" s="139" t="s">
        <v>525</v>
      </c>
      <c r="G5659" s="141">
        <v>42744</v>
      </c>
      <c r="H5659" s="141">
        <v>51480</v>
      </c>
      <c r="I5659" s="234">
        <v>6</v>
      </c>
      <c r="J5659" s="235">
        <v>0.2857142857142857</v>
      </c>
      <c r="K5659" s="141">
        <v>60216</v>
      </c>
      <c r="L5659" s="146">
        <v>1</v>
      </c>
      <c r="M5659" s="139">
        <v>1</v>
      </c>
      <c r="N5659" s="167">
        <v>14</v>
      </c>
      <c r="O5659" s="79">
        <v>45094.400000000001</v>
      </c>
      <c r="P5659" s="80"/>
    </row>
    <row r="5660" spans="1:24" s="236" customFormat="1">
      <c r="A5660" s="80" t="s">
        <v>227</v>
      </c>
      <c r="B5660" s="80" t="s">
        <v>3201</v>
      </c>
      <c r="C5660" s="223" t="s">
        <v>2788</v>
      </c>
      <c r="D5660" s="139" t="s">
        <v>4026</v>
      </c>
      <c r="E5660" s="139" t="s">
        <v>301</v>
      </c>
      <c r="F5660" s="139"/>
      <c r="G5660" s="141">
        <v>40417</v>
      </c>
      <c r="H5660" s="141">
        <v>49998.5</v>
      </c>
      <c r="I5660" s="234">
        <v>5</v>
      </c>
      <c r="J5660" s="235">
        <v>0.23809523809523808</v>
      </c>
      <c r="K5660" s="141">
        <v>59580</v>
      </c>
      <c r="L5660" s="146">
        <v>1</v>
      </c>
      <c r="M5660" s="139">
        <v>1</v>
      </c>
      <c r="N5660" s="167"/>
      <c r="O5660" s="244"/>
      <c r="P5660" s="80"/>
    </row>
    <row r="5661" spans="1:24" s="236" customFormat="1">
      <c r="A5661" s="80" t="s">
        <v>273</v>
      </c>
      <c r="B5661" s="80" t="s">
        <v>3209</v>
      </c>
      <c r="C5661" s="223" t="s">
        <v>2788</v>
      </c>
      <c r="D5661" s="139" t="s">
        <v>4026</v>
      </c>
      <c r="E5661" s="139" t="s">
        <v>306</v>
      </c>
      <c r="F5661" s="140" t="s">
        <v>2219</v>
      </c>
      <c r="G5661" s="141">
        <v>33881.01</v>
      </c>
      <c r="H5661" s="141">
        <v>44045.31</v>
      </c>
      <c r="I5661" s="234">
        <v>4</v>
      </c>
      <c r="J5661" s="235">
        <v>0.19047619047619047</v>
      </c>
      <c r="K5661" s="141">
        <v>54209.61</v>
      </c>
      <c r="L5661" s="146">
        <v>5</v>
      </c>
      <c r="M5661" s="139">
        <v>5</v>
      </c>
      <c r="N5661" s="167">
        <v>15</v>
      </c>
      <c r="O5661" s="79">
        <v>45047.87</v>
      </c>
      <c r="P5661" s="80"/>
    </row>
    <row r="5662" spans="1:24" s="236" customFormat="1" ht="22.5">
      <c r="A5662" s="80" t="s">
        <v>3256</v>
      </c>
      <c r="B5662" s="80" t="s">
        <v>3222</v>
      </c>
      <c r="C5662" s="224" t="s">
        <v>5332</v>
      </c>
      <c r="D5662" s="139" t="s">
        <v>4026</v>
      </c>
      <c r="E5662" s="167"/>
      <c r="F5662" s="140" t="s">
        <v>2219</v>
      </c>
      <c r="G5662" s="156">
        <v>34528</v>
      </c>
      <c r="H5662" s="141">
        <v>41870.400000000001</v>
      </c>
      <c r="I5662" s="234">
        <v>3</v>
      </c>
      <c r="J5662" s="235">
        <v>0.14285714285714285</v>
      </c>
      <c r="K5662" s="156">
        <v>49212.800000000003</v>
      </c>
      <c r="L5662" s="240"/>
      <c r="M5662" s="167">
        <v>4</v>
      </c>
      <c r="N5662" s="167">
        <v>17</v>
      </c>
      <c r="O5662" s="85">
        <v>42062.8</v>
      </c>
      <c r="P5662" s="182"/>
      <c r="R5662" s="241"/>
    </row>
    <row r="5663" spans="1:24" s="236" customFormat="1" ht="22.5">
      <c r="A5663" s="80" t="s">
        <v>225</v>
      </c>
      <c r="B5663" s="80" t="s">
        <v>3209</v>
      </c>
      <c r="C5663" s="250" t="s">
        <v>5333</v>
      </c>
      <c r="D5663" s="139" t="s">
        <v>4026</v>
      </c>
      <c r="E5663" s="251" t="s">
        <v>306</v>
      </c>
      <c r="F5663" s="140" t="s">
        <v>2219</v>
      </c>
      <c r="G5663" s="252">
        <v>33238.400000000001</v>
      </c>
      <c r="H5663" s="141">
        <v>40851.199999999997</v>
      </c>
      <c r="I5663" s="234">
        <v>2</v>
      </c>
      <c r="J5663" s="235">
        <v>9.5238095238095233E-2</v>
      </c>
      <c r="K5663" s="252">
        <v>48464</v>
      </c>
      <c r="L5663" s="253"/>
      <c r="M5663" s="251"/>
      <c r="N5663" s="167"/>
      <c r="O5663" s="317"/>
      <c r="P5663" s="255" t="s">
        <v>5334</v>
      </c>
    </row>
    <row r="5664" spans="1:24" s="236" customFormat="1">
      <c r="A5664" s="80" t="s">
        <v>3267</v>
      </c>
      <c r="B5664" s="80" t="s">
        <v>3267</v>
      </c>
      <c r="C5664" s="223" t="s">
        <v>5292</v>
      </c>
      <c r="D5664" s="139"/>
      <c r="E5664" s="139"/>
      <c r="F5664" s="139"/>
      <c r="G5664" s="141">
        <v>28620.799999999999</v>
      </c>
      <c r="H5664" s="141">
        <v>37887.199999999997</v>
      </c>
      <c r="I5664" s="234">
        <v>1</v>
      </c>
      <c r="J5664" s="235">
        <v>4.7619047619047616E-2</v>
      </c>
      <c r="K5664" s="141">
        <v>47153.599999999999</v>
      </c>
      <c r="L5664" s="146"/>
      <c r="M5664" s="139"/>
      <c r="N5664" s="167"/>
      <c r="O5664" s="244"/>
      <c r="P5664" s="80"/>
    </row>
    <row r="5665" spans="1:18" s="236" customFormat="1">
      <c r="A5665" s="80"/>
      <c r="B5665" s="80"/>
      <c r="C5665" s="223"/>
      <c r="D5665" s="139"/>
      <c r="E5665" s="139"/>
      <c r="F5665" s="139"/>
      <c r="G5665" s="141"/>
      <c r="H5665" s="141"/>
      <c r="I5665" s="234"/>
      <c r="J5665" s="235"/>
      <c r="K5665" s="141"/>
      <c r="L5665" s="146"/>
      <c r="M5665" s="139"/>
      <c r="N5665" s="139"/>
      <c r="O5665" s="79"/>
      <c r="P5665" s="256"/>
      <c r="R5665" s="241"/>
    </row>
    <row r="5666" spans="1:18" s="236" customFormat="1">
      <c r="A5666" s="80"/>
      <c r="B5666" s="80"/>
      <c r="C5666" s="223"/>
      <c r="D5666" s="139"/>
      <c r="E5666" s="139"/>
      <c r="F5666" s="66"/>
      <c r="G5666" s="14" t="s">
        <v>236</v>
      </c>
      <c r="H5666" s="15" t="s">
        <v>237</v>
      </c>
      <c r="I5666" s="259"/>
      <c r="J5666" s="260"/>
      <c r="K5666" s="67" t="s">
        <v>238</v>
      </c>
      <c r="L5666" s="261"/>
      <c r="M5666" s="261"/>
      <c r="N5666" s="261"/>
      <c r="O5666" s="262"/>
      <c r="P5666" s="256"/>
      <c r="R5666" s="241"/>
    </row>
    <row r="5667" spans="1:18" s="236" customFormat="1">
      <c r="A5667" s="80"/>
      <c r="B5667" s="80"/>
      <c r="C5667" s="223"/>
      <c r="D5667" s="139"/>
      <c r="E5667" s="139"/>
      <c r="F5667" s="68" t="s">
        <v>253</v>
      </c>
      <c r="G5667" s="16">
        <v>47801.792476190472</v>
      </c>
      <c r="H5667" s="16">
        <v>62340.558809523805</v>
      </c>
      <c r="I5667" s="259"/>
      <c r="J5667" s="260"/>
      <c r="K5667" s="16">
        <v>76879.325142857153</v>
      </c>
      <c r="L5667" s="261"/>
      <c r="M5667" s="261"/>
      <c r="N5667" s="261"/>
      <c r="O5667" s="262"/>
      <c r="P5667" s="256"/>
      <c r="R5667" s="241"/>
    </row>
    <row r="5668" spans="1:18" s="236" customFormat="1">
      <c r="A5668" s="80"/>
      <c r="B5668" s="80"/>
      <c r="C5668" s="223"/>
      <c r="D5668" s="139"/>
      <c r="E5668" s="139"/>
      <c r="F5668" s="68" t="s">
        <v>254</v>
      </c>
      <c r="G5668" s="16">
        <v>59441.407999999996</v>
      </c>
      <c r="H5668" s="16">
        <v>71539.936000000002</v>
      </c>
      <c r="I5668" s="259"/>
      <c r="J5668" s="260"/>
      <c r="K5668" s="16">
        <v>91054.080000000002</v>
      </c>
      <c r="L5668" s="261"/>
      <c r="M5668" s="261"/>
      <c r="N5668" s="261"/>
      <c r="O5668" s="262"/>
      <c r="P5668" s="256"/>
      <c r="R5668" s="241"/>
    </row>
    <row r="5669" spans="1:18" s="236" customFormat="1">
      <c r="A5669" s="80"/>
      <c r="B5669" s="80"/>
      <c r="C5669" s="223"/>
      <c r="D5669" s="139"/>
      <c r="E5669" s="139"/>
      <c r="F5669" s="68" t="s">
        <v>255</v>
      </c>
      <c r="G5669" s="16">
        <v>39746.720000000001</v>
      </c>
      <c r="H5669" s="16">
        <v>51480</v>
      </c>
      <c r="I5669" s="259"/>
      <c r="J5669" s="260"/>
      <c r="K5669" s="16">
        <v>60216</v>
      </c>
      <c r="L5669" s="261"/>
      <c r="M5669" s="261"/>
      <c r="N5669" s="261"/>
      <c r="O5669" s="262"/>
      <c r="P5669" s="256"/>
      <c r="R5669" s="241"/>
    </row>
    <row r="5670" spans="1:18" s="236" customFormat="1">
      <c r="A5670" s="80"/>
      <c r="B5670" s="80"/>
      <c r="C5670" s="223"/>
      <c r="D5670" s="139"/>
      <c r="E5670" s="139"/>
      <c r="F5670" s="68" t="s">
        <v>256</v>
      </c>
      <c r="G5670" s="16">
        <v>45988.38</v>
      </c>
      <c r="H5670" s="16">
        <v>60444.485000000001</v>
      </c>
      <c r="I5670" s="259"/>
      <c r="J5670" s="260"/>
      <c r="K5670" s="16">
        <v>78277.05</v>
      </c>
      <c r="L5670" s="261"/>
      <c r="M5670" s="261"/>
      <c r="N5670" s="261"/>
      <c r="O5670" s="262"/>
      <c r="P5670" s="256"/>
      <c r="R5670" s="241"/>
    </row>
    <row r="5671" spans="1:18" s="236" customFormat="1">
      <c r="A5671" s="80"/>
      <c r="B5671" s="80"/>
      <c r="C5671" s="223"/>
      <c r="D5671" s="139"/>
      <c r="E5671" s="139"/>
      <c r="F5671" s="68"/>
      <c r="G5671" s="16"/>
      <c r="H5671" s="16"/>
      <c r="I5671" s="259"/>
      <c r="J5671" s="260"/>
      <c r="K5671" s="16"/>
      <c r="L5671" s="261"/>
      <c r="M5671" s="261"/>
      <c r="N5671" s="261"/>
      <c r="O5671" s="262"/>
      <c r="P5671" s="256"/>
      <c r="R5671" s="241"/>
    </row>
    <row r="5672" spans="1:18" s="236" customFormat="1">
      <c r="A5672" s="80"/>
      <c r="B5672" s="80"/>
      <c r="C5672" s="223"/>
      <c r="D5672" s="139"/>
      <c r="E5672" s="139"/>
      <c r="F5672" s="68"/>
      <c r="G5672" s="16"/>
      <c r="H5672" s="69"/>
      <c r="I5672" s="263"/>
      <c r="J5672" s="406" t="s">
        <v>257</v>
      </c>
      <c r="K5672" s="406"/>
      <c r="L5672" s="406"/>
      <c r="M5672" s="406"/>
      <c r="N5672" s="406"/>
      <c r="O5672" s="406"/>
      <c r="P5672" s="256"/>
      <c r="R5672" s="241"/>
    </row>
    <row r="5673" spans="1:18" s="236" customFormat="1">
      <c r="A5673" s="80"/>
      <c r="B5673" s="80"/>
      <c r="C5673" s="223"/>
      <c r="D5673" s="139"/>
      <c r="E5673" s="139"/>
      <c r="F5673" s="68"/>
      <c r="G5673" s="16"/>
      <c r="H5673" s="70"/>
      <c r="I5673" s="264"/>
      <c r="J5673" s="265" t="s">
        <v>258</v>
      </c>
      <c r="K5673" s="71">
        <v>65545.2</v>
      </c>
      <c r="L5673" s="266"/>
      <c r="M5673" s="407" t="s">
        <v>259</v>
      </c>
      <c r="N5673" s="407"/>
      <c r="O5673" s="72">
        <v>60680.294558823538</v>
      </c>
      <c r="P5673" s="256"/>
      <c r="R5673" s="241"/>
    </row>
    <row r="5674" spans="1:18" s="236" customFormat="1">
      <c r="A5674" s="80"/>
      <c r="B5674" s="80"/>
      <c r="C5674" s="223"/>
      <c r="D5674" s="139"/>
      <c r="E5674" s="139"/>
      <c r="F5674" s="261"/>
      <c r="G5674" s="262"/>
      <c r="H5674" s="70"/>
      <c r="I5674" s="264"/>
      <c r="J5674" s="265" t="s">
        <v>260</v>
      </c>
      <c r="K5674" s="71">
        <v>45878.559999999998</v>
      </c>
      <c r="L5674" s="266"/>
      <c r="M5674" s="407" t="s">
        <v>537</v>
      </c>
      <c r="N5674" s="407"/>
      <c r="O5674" s="72">
        <v>51512.720322580644</v>
      </c>
      <c r="P5674" s="256"/>
      <c r="R5674" s="241"/>
    </row>
    <row r="5675" spans="1:18" s="236" customFormat="1">
      <c r="A5675" s="80"/>
      <c r="B5675" s="80"/>
      <c r="C5675" s="223"/>
      <c r="D5675" s="139"/>
      <c r="E5675" s="139"/>
      <c r="F5675" s="139"/>
      <c r="G5675" s="141"/>
      <c r="H5675" s="141"/>
      <c r="I5675" s="234"/>
      <c r="J5675" s="235"/>
      <c r="K5675" s="141"/>
      <c r="L5675" s="146"/>
      <c r="M5675" s="139"/>
      <c r="N5675" s="139"/>
      <c r="O5675" s="79"/>
      <c r="P5675" s="256"/>
      <c r="R5675" s="241"/>
    </row>
    <row r="5676" spans="1:18" ht="20.25">
      <c r="A5676" s="405" t="s">
        <v>108</v>
      </c>
      <c r="B5676" s="405"/>
      <c r="C5676" s="405"/>
      <c r="D5676" s="228"/>
      <c r="E5676" s="228"/>
      <c r="F5676" s="228"/>
      <c r="G5676" s="130"/>
      <c r="H5676" s="130"/>
      <c r="I5676" s="229"/>
      <c r="J5676" s="132"/>
      <c r="K5676" s="130"/>
      <c r="L5676" s="230"/>
      <c r="M5676" s="230"/>
      <c r="N5676" s="230"/>
      <c r="O5676" s="130"/>
      <c r="P5676" s="134"/>
    </row>
    <row r="5677" spans="1:18" ht="18">
      <c r="A5677" s="61" t="s">
        <v>517</v>
      </c>
      <c r="B5677" s="62" t="s">
        <v>243</v>
      </c>
      <c r="C5677" s="61" t="s">
        <v>233</v>
      </c>
      <c r="D5677" s="61" t="s">
        <v>289</v>
      </c>
      <c r="E5677" s="61" t="s">
        <v>518</v>
      </c>
      <c r="F5677" s="61" t="s">
        <v>519</v>
      </c>
      <c r="G5677" s="63" t="s">
        <v>236</v>
      </c>
      <c r="H5677" s="63" t="s">
        <v>237</v>
      </c>
      <c r="I5677" s="232"/>
      <c r="J5677" s="233" t="s">
        <v>520</v>
      </c>
      <c r="K5677" s="63" t="s">
        <v>238</v>
      </c>
      <c r="L5677" s="61" t="s">
        <v>521</v>
      </c>
      <c r="M5677" s="64" t="s">
        <v>522</v>
      </c>
      <c r="N5677" s="64" t="s">
        <v>523</v>
      </c>
      <c r="O5677" s="65" t="s">
        <v>524</v>
      </c>
      <c r="P5677" s="61" t="s">
        <v>240</v>
      </c>
    </row>
    <row r="5678" spans="1:18" s="236" customFormat="1">
      <c r="A5678" s="80" t="s">
        <v>3267</v>
      </c>
      <c r="B5678" s="80" t="s">
        <v>3267</v>
      </c>
      <c r="C5678" s="223" t="s">
        <v>5335</v>
      </c>
      <c r="D5678" s="139"/>
      <c r="E5678" s="139"/>
      <c r="F5678" s="139"/>
      <c r="G5678" s="141">
        <v>71240</v>
      </c>
      <c r="H5678" s="141">
        <v>89096.8</v>
      </c>
      <c r="I5678" s="234">
        <v>28</v>
      </c>
      <c r="J5678" s="235">
        <v>1</v>
      </c>
      <c r="K5678" s="141">
        <v>106953.60000000001</v>
      </c>
      <c r="L5678" s="146"/>
      <c r="M5678" s="139"/>
      <c r="N5678" s="167"/>
      <c r="O5678" s="244"/>
      <c r="P5678" s="80"/>
      <c r="R5678" s="241"/>
    </row>
    <row r="5679" spans="1:18" s="236" customFormat="1">
      <c r="A5679" s="80" t="s">
        <v>205</v>
      </c>
      <c r="B5679" s="80" t="s">
        <v>3199</v>
      </c>
      <c r="C5679" s="223" t="s">
        <v>1185</v>
      </c>
      <c r="D5679" s="139" t="s">
        <v>300</v>
      </c>
      <c r="E5679" s="139" t="s">
        <v>306</v>
      </c>
      <c r="F5679" s="139" t="s">
        <v>525</v>
      </c>
      <c r="G5679" s="141">
        <v>66040.320000000007</v>
      </c>
      <c r="H5679" s="141">
        <v>88815.48000000001</v>
      </c>
      <c r="I5679" s="234">
        <v>27</v>
      </c>
      <c r="J5679" s="235">
        <v>0.9642857142857143</v>
      </c>
      <c r="K5679" s="141">
        <v>111590.64</v>
      </c>
      <c r="L5679" s="146">
        <v>1</v>
      </c>
      <c r="M5679" s="139">
        <v>1</v>
      </c>
      <c r="N5679" s="167">
        <v>2</v>
      </c>
      <c r="O5679" s="79">
        <v>88119.8</v>
      </c>
      <c r="P5679" s="80"/>
    </row>
    <row r="5680" spans="1:18" s="236" customFormat="1" ht="22.5">
      <c r="A5680" s="80" t="s">
        <v>221</v>
      </c>
      <c r="B5680" s="80" t="s">
        <v>3199</v>
      </c>
      <c r="C5680" s="223" t="s">
        <v>1186</v>
      </c>
      <c r="D5680" s="139" t="s">
        <v>300</v>
      </c>
      <c r="E5680" s="139" t="s">
        <v>301</v>
      </c>
      <c r="F5680" s="140" t="s">
        <v>2219</v>
      </c>
      <c r="G5680" s="267">
        <v>68297.7</v>
      </c>
      <c r="H5680" s="141">
        <v>88787.010000000009</v>
      </c>
      <c r="I5680" s="234">
        <v>26</v>
      </c>
      <c r="J5680" s="235">
        <v>0.9285714285714286</v>
      </c>
      <c r="K5680" s="267">
        <v>109276.32</v>
      </c>
      <c r="L5680" s="146">
        <v>1</v>
      </c>
      <c r="M5680" s="139"/>
      <c r="N5680" s="167"/>
      <c r="O5680" s="244"/>
      <c r="P5680" s="80"/>
    </row>
    <row r="5681" spans="1:24" s="236" customFormat="1">
      <c r="A5681" s="80" t="s">
        <v>1723</v>
      </c>
      <c r="B5681" s="80" t="s">
        <v>3199</v>
      </c>
      <c r="C5681" s="223" t="s">
        <v>2793</v>
      </c>
      <c r="D5681" s="139" t="s">
        <v>300</v>
      </c>
      <c r="E5681" s="139" t="s">
        <v>301</v>
      </c>
      <c r="F5681" s="139" t="s">
        <v>525</v>
      </c>
      <c r="G5681" s="141">
        <v>73490.963499999998</v>
      </c>
      <c r="H5681" s="141">
        <v>87398.88870000001</v>
      </c>
      <c r="I5681" s="234">
        <v>25</v>
      </c>
      <c r="J5681" s="235">
        <v>0.8928571428571429</v>
      </c>
      <c r="K5681" s="141">
        <v>101306.81390000001</v>
      </c>
      <c r="L5681" s="146">
        <v>1</v>
      </c>
      <c r="M5681" s="139">
        <v>1</v>
      </c>
      <c r="N5681" s="167">
        <v>3</v>
      </c>
      <c r="O5681" s="79">
        <v>87398.88870000001</v>
      </c>
      <c r="P5681" s="80"/>
    </row>
    <row r="5682" spans="1:24" s="236" customFormat="1" ht="22.5">
      <c r="A5682" s="80" t="s">
        <v>1758</v>
      </c>
      <c r="B5682" s="80" t="s">
        <v>3222</v>
      </c>
      <c r="C5682" s="223" t="s">
        <v>5336</v>
      </c>
      <c r="D5682" s="139" t="s">
        <v>300</v>
      </c>
      <c r="E5682" s="139" t="s">
        <v>301</v>
      </c>
      <c r="F5682" s="139" t="s">
        <v>525</v>
      </c>
      <c r="G5682" s="141">
        <v>63640.72</v>
      </c>
      <c r="H5682" s="141">
        <v>84324.032000000007</v>
      </c>
      <c r="I5682" s="234">
        <v>24</v>
      </c>
      <c r="J5682" s="235">
        <v>0.8571428571428571</v>
      </c>
      <c r="K5682" s="141">
        <v>105007.344</v>
      </c>
      <c r="L5682" s="146">
        <v>1</v>
      </c>
      <c r="M5682" s="139">
        <v>1</v>
      </c>
      <c r="N5682" s="167">
        <v>1</v>
      </c>
      <c r="O5682" s="79">
        <v>92417</v>
      </c>
      <c r="P5682" s="80"/>
    </row>
    <row r="5683" spans="1:24" s="236" customFormat="1">
      <c r="A5683" s="80" t="s">
        <v>280</v>
      </c>
      <c r="B5683" s="80" t="s">
        <v>3213</v>
      </c>
      <c r="C5683" s="223" t="s">
        <v>2794</v>
      </c>
      <c r="D5683" s="139" t="s">
        <v>300</v>
      </c>
      <c r="E5683" s="139" t="s">
        <v>301</v>
      </c>
      <c r="F5683" s="139" t="s">
        <v>525</v>
      </c>
      <c r="G5683" s="141">
        <v>65374</v>
      </c>
      <c r="H5683" s="141">
        <v>81099</v>
      </c>
      <c r="I5683" s="234">
        <v>23</v>
      </c>
      <c r="J5683" s="235">
        <v>0.8214285714285714</v>
      </c>
      <c r="K5683" s="141">
        <v>96824</v>
      </c>
      <c r="L5683" s="146">
        <v>1</v>
      </c>
      <c r="M5683" s="139">
        <v>0</v>
      </c>
      <c r="N5683" s="167"/>
      <c r="O5683" s="244"/>
      <c r="P5683" s="80"/>
    </row>
    <row r="5684" spans="1:24" s="236" customFormat="1">
      <c r="A5684" s="80" t="s">
        <v>3212</v>
      </c>
      <c r="B5684" s="80" t="s">
        <v>3213</v>
      </c>
      <c r="C5684" s="223" t="s">
        <v>1188</v>
      </c>
      <c r="D5684" s="139" t="s">
        <v>4026</v>
      </c>
      <c r="E5684" s="139" t="s">
        <v>301</v>
      </c>
      <c r="F5684" s="140" t="s">
        <v>2219</v>
      </c>
      <c r="G5684" s="141">
        <v>53237.39</v>
      </c>
      <c r="H5684" s="141">
        <v>79322.044999999998</v>
      </c>
      <c r="I5684" s="234">
        <v>22</v>
      </c>
      <c r="J5684" s="235">
        <v>0.7857142857142857</v>
      </c>
      <c r="K5684" s="141">
        <v>105406.7</v>
      </c>
      <c r="L5684" s="146"/>
      <c r="M5684" s="139">
        <v>6</v>
      </c>
      <c r="N5684" s="167">
        <v>10</v>
      </c>
      <c r="O5684" s="79">
        <v>70146.991666666683</v>
      </c>
      <c r="P5684" s="80"/>
    </row>
    <row r="5685" spans="1:24" s="236" customFormat="1">
      <c r="A5685" s="80" t="s">
        <v>1713</v>
      </c>
      <c r="B5685" s="80" t="s">
        <v>3199</v>
      </c>
      <c r="C5685" s="223" t="s">
        <v>2794</v>
      </c>
      <c r="D5685" s="140" t="s">
        <v>300</v>
      </c>
      <c r="E5685" s="139" t="s">
        <v>306</v>
      </c>
      <c r="F5685" s="140" t="s">
        <v>2219</v>
      </c>
      <c r="G5685" s="141">
        <v>59477.120000000003</v>
      </c>
      <c r="H5685" s="141">
        <v>77320.255000000005</v>
      </c>
      <c r="I5685" s="234">
        <v>21</v>
      </c>
      <c r="J5685" s="235">
        <v>0.75</v>
      </c>
      <c r="K5685" s="141">
        <v>95163.39</v>
      </c>
      <c r="L5685" s="146">
        <v>1</v>
      </c>
      <c r="M5685" s="139">
        <v>1</v>
      </c>
      <c r="N5685" s="167">
        <v>8</v>
      </c>
      <c r="O5685" s="79">
        <v>73453.539999999994</v>
      </c>
      <c r="P5685" s="80"/>
    </row>
    <row r="5686" spans="1:24" s="236" customFormat="1">
      <c r="A5686" s="80" t="s">
        <v>3192</v>
      </c>
      <c r="B5686" s="80" t="s">
        <v>3222</v>
      </c>
      <c r="C5686" s="223" t="s">
        <v>2801</v>
      </c>
      <c r="D5686" s="139" t="s">
        <v>300</v>
      </c>
      <c r="E5686" s="139" t="s">
        <v>306</v>
      </c>
      <c r="F5686" s="139" t="s">
        <v>525</v>
      </c>
      <c r="G5686" s="141">
        <v>60816.7</v>
      </c>
      <c r="H5686" s="141">
        <v>76020.98</v>
      </c>
      <c r="I5686" s="234">
        <v>20</v>
      </c>
      <c r="J5686" s="235">
        <v>0.7142857142857143</v>
      </c>
      <c r="K5686" s="141">
        <v>91225.26</v>
      </c>
      <c r="L5686" s="146">
        <v>1</v>
      </c>
      <c r="M5686" s="139">
        <v>1</v>
      </c>
      <c r="N5686" s="167">
        <v>12</v>
      </c>
      <c r="O5686" s="79">
        <v>65509.599999999999</v>
      </c>
      <c r="P5686" s="80"/>
    </row>
    <row r="5687" spans="1:24" s="236" customFormat="1">
      <c r="A5687" s="80" t="s">
        <v>3241</v>
      </c>
      <c r="B5687" s="80" t="s">
        <v>3213</v>
      </c>
      <c r="C5687" s="223" t="s">
        <v>5337</v>
      </c>
      <c r="D5687" s="139" t="s">
        <v>4027</v>
      </c>
      <c r="E5687" s="139"/>
      <c r="F5687" s="140" t="s">
        <v>2219</v>
      </c>
      <c r="G5687" s="141">
        <v>56792.32</v>
      </c>
      <c r="H5687" s="141">
        <v>74257.3</v>
      </c>
      <c r="I5687" s="234">
        <v>19</v>
      </c>
      <c r="J5687" s="235">
        <v>0.6785714285714286</v>
      </c>
      <c r="K5687" s="141">
        <v>91722.28</v>
      </c>
      <c r="L5687" s="146">
        <v>6</v>
      </c>
      <c r="M5687" s="139">
        <v>6</v>
      </c>
      <c r="N5687" s="167">
        <v>7</v>
      </c>
      <c r="O5687" s="79">
        <v>74257.3</v>
      </c>
      <c r="P5687" s="80"/>
      <c r="Q5687" s="241"/>
    </row>
    <row r="5688" spans="1:24" s="236" customFormat="1" ht="22.5">
      <c r="A5688" s="80" t="s">
        <v>214</v>
      </c>
      <c r="B5688" s="80" t="s">
        <v>3199</v>
      </c>
      <c r="C5688" s="223" t="s">
        <v>2802</v>
      </c>
      <c r="D5688" s="139" t="s">
        <v>300</v>
      </c>
      <c r="E5688" s="139" t="s">
        <v>301</v>
      </c>
      <c r="F5688" s="139" t="s">
        <v>525</v>
      </c>
      <c r="G5688" s="141">
        <v>55600</v>
      </c>
      <c r="H5688" s="141">
        <v>71200</v>
      </c>
      <c r="I5688" s="234">
        <v>18</v>
      </c>
      <c r="J5688" s="235">
        <v>0.6428571428571429</v>
      </c>
      <c r="K5688" s="141">
        <v>86800</v>
      </c>
      <c r="L5688" s="146"/>
      <c r="M5688" s="139">
        <v>1</v>
      </c>
      <c r="N5688" s="167">
        <v>17</v>
      </c>
      <c r="O5688" s="141">
        <v>62154.61</v>
      </c>
      <c r="P5688" s="80"/>
      <c r="S5688" s="245"/>
      <c r="T5688" s="245"/>
    </row>
    <row r="5689" spans="1:24" s="236" customFormat="1">
      <c r="A5689" s="80" t="s">
        <v>3217</v>
      </c>
      <c r="B5689" s="80" t="s">
        <v>3199</v>
      </c>
      <c r="C5689" s="223" t="s">
        <v>5338</v>
      </c>
      <c r="D5689" s="139" t="s">
        <v>300</v>
      </c>
      <c r="E5689" s="139" t="s">
        <v>306</v>
      </c>
      <c r="F5689" s="139" t="s">
        <v>525</v>
      </c>
      <c r="G5689" s="141">
        <v>55614.18</v>
      </c>
      <c r="H5689" s="141">
        <v>70945.02</v>
      </c>
      <c r="I5689" s="234">
        <v>17</v>
      </c>
      <c r="J5689" s="235">
        <v>0.6071428571428571</v>
      </c>
      <c r="K5689" s="141">
        <v>86275.86</v>
      </c>
      <c r="L5689" s="146">
        <v>4</v>
      </c>
      <c r="M5689" s="139">
        <v>4</v>
      </c>
      <c r="N5689" s="167">
        <v>9</v>
      </c>
      <c r="O5689" s="79">
        <v>72726.09</v>
      </c>
      <c r="P5689" s="213"/>
    </row>
    <row r="5690" spans="1:24" s="236" customFormat="1">
      <c r="A5690" s="80" t="s">
        <v>224</v>
      </c>
      <c r="B5690" s="80" t="s">
        <v>3201</v>
      </c>
      <c r="C5690" s="223" t="s">
        <v>108</v>
      </c>
      <c r="D5690" s="139" t="s">
        <v>4026</v>
      </c>
      <c r="E5690" s="139" t="s">
        <v>301</v>
      </c>
      <c r="F5690" s="140" t="s">
        <v>2219</v>
      </c>
      <c r="G5690" s="141">
        <v>55715.867733890904</v>
      </c>
      <c r="H5690" s="141">
        <v>69650.544709788373</v>
      </c>
      <c r="I5690" s="234">
        <v>16</v>
      </c>
      <c r="J5690" s="235">
        <v>0.5714285714285714</v>
      </c>
      <c r="K5690" s="141">
        <v>83585.221685685858</v>
      </c>
      <c r="L5690" s="146">
        <v>6</v>
      </c>
      <c r="M5690" s="139">
        <v>6</v>
      </c>
      <c r="N5690" s="167">
        <v>15</v>
      </c>
      <c r="O5690" s="79">
        <v>64369.340533333336</v>
      </c>
      <c r="P5690" s="80"/>
    </row>
    <row r="5691" spans="1:24" s="236" customFormat="1">
      <c r="A5691" s="80" t="s">
        <v>219</v>
      </c>
      <c r="B5691" s="80" t="s">
        <v>3214</v>
      </c>
      <c r="C5691" s="223" t="s">
        <v>2797</v>
      </c>
      <c r="D5691" s="139" t="s">
        <v>300</v>
      </c>
      <c r="E5691" s="139" t="s">
        <v>301</v>
      </c>
      <c r="F5691" s="139"/>
      <c r="G5691" s="141">
        <v>53144</v>
      </c>
      <c r="H5691" s="141">
        <v>69087</v>
      </c>
      <c r="I5691" s="234">
        <v>15</v>
      </c>
      <c r="J5691" s="235">
        <v>0.5357142857142857</v>
      </c>
      <c r="K5691" s="141">
        <v>85030</v>
      </c>
      <c r="L5691" s="146">
        <v>1</v>
      </c>
      <c r="M5691" s="139">
        <v>1</v>
      </c>
      <c r="N5691" s="167">
        <v>20</v>
      </c>
      <c r="O5691" s="79">
        <v>53373</v>
      </c>
      <c r="P5691" s="80"/>
    </row>
    <row r="5692" spans="1:24" s="236" customFormat="1">
      <c r="A5692" s="80" t="s">
        <v>3359</v>
      </c>
      <c r="B5692" s="80" t="s">
        <v>3201</v>
      </c>
      <c r="C5692" s="223" t="s">
        <v>1188</v>
      </c>
      <c r="D5692" s="139"/>
      <c r="E5692" s="139"/>
      <c r="F5692" s="139"/>
      <c r="G5692" s="271">
        <v>52037.049979062052</v>
      </c>
      <c r="H5692" s="141">
        <v>67668.465512434399</v>
      </c>
      <c r="I5692" s="234">
        <v>14</v>
      </c>
      <c r="J5692" s="235">
        <v>0.5</v>
      </c>
      <c r="K5692" s="271">
        <v>83299.881045806746</v>
      </c>
      <c r="L5692" s="146">
        <v>1</v>
      </c>
      <c r="M5692" s="186">
        <v>1</v>
      </c>
      <c r="N5692" s="167">
        <v>4</v>
      </c>
      <c r="O5692" s="79">
        <v>83299.88</v>
      </c>
      <c r="P5692" s="80"/>
    </row>
    <row r="5693" spans="1:24" s="236" customFormat="1">
      <c r="A5693" s="80" t="s">
        <v>3227</v>
      </c>
      <c r="B5693" s="80" t="s">
        <v>3228</v>
      </c>
      <c r="C5693" s="223" t="s">
        <v>5339</v>
      </c>
      <c r="D5693" s="139" t="s">
        <v>4026</v>
      </c>
      <c r="E5693" s="139" t="s">
        <v>301</v>
      </c>
      <c r="F5693" s="139" t="s">
        <v>525</v>
      </c>
      <c r="G5693" s="141">
        <v>53107.9</v>
      </c>
      <c r="H5693" s="141">
        <v>65697.740000000005</v>
      </c>
      <c r="I5693" s="234">
        <v>13</v>
      </c>
      <c r="J5693" s="235">
        <v>0.4642857142857143</v>
      </c>
      <c r="K5693" s="141">
        <v>78287.58</v>
      </c>
      <c r="L5693" s="146">
        <v>1</v>
      </c>
      <c r="M5693" s="139">
        <v>1</v>
      </c>
      <c r="N5693" s="167">
        <v>16</v>
      </c>
      <c r="O5693" s="79">
        <v>63524.91</v>
      </c>
      <c r="P5693" s="80"/>
    </row>
    <row r="5694" spans="1:24" s="236" customFormat="1" ht="13.5">
      <c r="A5694" s="80" t="s">
        <v>209</v>
      </c>
      <c r="B5694" s="80" t="s">
        <v>3201</v>
      </c>
      <c r="C5694" s="223" t="s">
        <v>1187</v>
      </c>
      <c r="D5694" s="139" t="s">
        <v>300</v>
      </c>
      <c r="E5694" s="305" t="s">
        <v>359</v>
      </c>
      <c r="F5694" s="139" t="s">
        <v>525</v>
      </c>
      <c r="G5694" s="242">
        <v>52124.800000000003</v>
      </c>
      <c r="H5694" s="141">
        <v>65145.599999999999</v>
      </c>
      <c r="I5694" s="234">
        <v>12</v>
      </c>
      <c r="J5694" s="235">
        <v>0.42857142857142855</v>
      </c>
      <c r="K5694" s="242">
        <v>78166.399999999994</v>
      </c>
      <c r="L5694" s="146">
        <v>1</v>
      </c>
      <c r="M5694" s="139">
        <v>1</v>
      </c>
      <c r="N5694" s="167">
        <v>11</v>
      </c>
      <c r="O5694" s="242">
        <v>68911.649999999994</v>
      </c>
      <c r="P5694" s="48"/>
      <c r="U5694" s="245"/>
      <c r="W5694" s="241"/>
      <c r="X5694" s="241"/>
    </row>
    <row r="5695" spans="1:24" s="236" customFormat="1">
      <c r="A5695" s="80" t="s">
        <v>216</v>
      </c>
      <c r="B5695" s="80" t="s">
        <v>3199</v>
      </c>
      <c r="C5695" s="224" t="s">
        <v>1188</v>
      </c>
      <c r="D5695" s="167"/>
      <c r="E5695" s="239" t="s">
        <v>301</v>
      </c>
      <c r="F5695" s="167" t="s">
        <v>525</v>
      </c>
      <c r="G5695" s="85">
        <v>53913.599999999999</v>
      </c>
      <c r="H5695" s="141">
        <v>64888.2</v>
      </c>
      <c r="I5695" s="234">
        <v>11</v>
      </c>
      <c r="J5695" s="235">
        <v>0.39285714285714285</v>
      </c>
      <c r="K5695" s="85">
        <v>75862.799999999988</v>
      </c>
      <c r="L5695" s="240">
        <v>1</v>
      </c>
      <c r="M5695" s="167"/>
      <c r="N5695" s="167">
        <v>6</v>
      </c>
      <c r="O5695" s="85">
        <v>75862.8</v>
      </c>
      <c r="P5695" s="182"/>
    </row>
    <row r="5696" spans="1:24" s="236" customFormat="1">
      <c r="A5696" s="80" t="s">
        <v>284</v>
      </c>
      <c r="B5696" s="80" t="s">
        <v>3201</v>
      </c>
      <c r="C5696" s="223" t="s">
        <v>5340</v>
      </c>
      <c r="D5696" s="139" t="s">
        <v>300</v>
      </c>
      <c r="E5696" s="139" t="s">
        <v>301</v>
      </c>
      <c r="F5696" s="139" t="s">
        <v>525</v>
      </c>
      <c r="G5696" s="141">
        <v>48609.599999999999</v>
      </c>
      <c r="H5696" s="141">
        <v>63190.399999999994</v>
      </c>
      <c r="I5696" s="234">
        <v>10</v>
      </c>
      <c r="J5696" s="235">
        <v>0.35714285714285715</v>
      </c>
      <c r="K5696" s="141">
        <v>77771.199999999997</v>
      </c>
      <c r="L5696" s="146">
        <v>1</v>
      </c>
      <c r="M5696" s="139">
        <v>1</v>
      </c>
      <c r="N5696" s="167">
        <v>18</v>
      </c>
      <c r="O5696" s="79">
        <v>60000</v>
      </c>
      <c r="P5696" s="80"/>
    </row>
    <row r="5697" spans="1:22" s="236" customFormat="1">
      <c r="A5697" s="80" t="s">
        <v>225</v>
      </c>
      <c r="B5697" s="80" t="s">
        <v>3209</v>
      </c>
      <c r="C5697" s="250" t="s">
        <v>1190</v>
      </c>
      <c r="D5697" s="139" t="s">
        <v>300</v>
      </c>
      <c r="E5697" s="251" t="s">
        <v>301</v>
      </c>
      <c r="F5697" s="251" t="s">
        <v>525</v>
      </c>
      <c r="G5697" s="252">
        <v>50523.199999999997</v>
      </c>
      <c r="H5697" s="141">
        <v>63138.400000000001</v>
      </c>
      <c r="I5697" s="234">
        <v>9</v>
      </c>
      <c r="J5697" s="235">
        <v>0.32142857142857145</v>
      </c>
      <c r="K5697" s="252">
        <v>75753.600000000006</v>
      </c>
      <c r="L5697" s="253">
        <v>1</v>
      </c>
      <c r="M5697" s="251">
        <v>1</v>
      </c>
      <c r="N5697" s="167">
        <v>13</v>
      </c>
      <c r="O5697" s="254">
        <v>65353.599999999999</v>
      </c>
      <c r="P5697" s="255"/>
    </row>
    <row r="5698" spans="1:22" s="236" customFormat="1">
      <c r="A5698" s="80" t="s">
        <v>208</v>
      </c>
      <c r="B5698" s="80" t="s">
        <v>3201</v>
      </c>
      <c r="C5698" s="237" t="s">
        <v>108</v>
      </c>
      <c r="D5698" s="139" t="s">
        <v>4026</v>
      </c>
      <c r="E5698" s="139" t="s">
        <v>306</v>
      </c>
      <c r="F5698" s="139" t="s">
        <v>525</v>
      </c>
      <c r="G5698" s="141">
        <v>43955</v>
      </c>
      <c r="H5698" s="141">
        <v>57655</v>
      </c>
      <c r="I5698" s="234">
        <v>8</v>
      </c>
      <c r="J5698" s="235">
        <v>0.2857142857142857</v>
      </c>
      <c r="K5698" s="141">
        <v>71355</v>
      </c>
      <c r="L5698" s="146">
        <v>2</v>
      </c>
      <c r="M5698" s="139">
        <v>2</v>
      </c>
      <c r="N5698" s="167">
        <v>25</v>
      </c>
      <c r="O5698" s="79">
        <v>45577</v>
      </c>
      <c r="P5698" s="80"/>
      <c r="S5698" s="241"/>
      <c r="T5698" s="241"/>
    </row>
    <row r="5699" spans="1:22" s="236" customFormat="1">
      <c r="A5699" s="80" t="s">
        <v>1718</v>
      </c>
      <c r="B5699" s="80" t="s">
        <v>3199</v>
      </c>
      <c r="C5699" s="223" t="s">
        <v>2796</v>
      </c>
      <c r="D5699" s="139" t="s">
        <v>4027</v>
      </c>
      <c r="E5699" s="139" t="s">
        <v>301</v>
      </c>
      <c r="F5699" s="140" t="s">
        <v>2219</v>
      </c>
      <c r="G5699" s="141">
        <v>42743</v>
      </c>
      <c r="H5699" s="141">
        <v>55566</v>
      </c>
      <c r="I5699" s="234">
        <v>7</v>
      </c>
      <c r="J5699" s="235">
        <v>0.25</v>
      </c>
      <c r="K5699" s="141">
        <v>68389</v>
      </c>
      <c r="L5699" s="146">
        <v>1</v>
      </c>
      <c r="M5699" s="139">
        <v>1</v>
      </c>
      <c r="N5699" s="167">
        <v>14</v>
      </c>
      <c r="O5699" s="79">
        <v>65033</v>
      </c>
      <c r="P5699" s="80"/>
    </row>
    <row r="5700" spans="1:22" s="236" customFormat="1">
      <c r="A5700" s="80" t="s">
        <v>3247</v>
      </c>
      <c r="B5700" s="80" t="s">
        <v>3248</v>
      </c>
      <c r="C5700" s="223" t="s">
        <v>5341</v>
      </c>
      <c r="D5700" s="139" t="s">
        <v>4027</v>
      </c>
      <c r="E5700" s="139" t="s">
        <v>301</v>
      </c>
      <c r="F5700" s="139" t="s">
        <v>525</v>
      </c>
      <c r="G5700" s="141">
        <v>35666.553999999996</v>
      </c>
      <c r="H5700" s="141">
        <v>53491.366999999998</v>
      </c>
      <c r="I5700" s="234">
        <v>6</v>
      </c>
      <c r="J5700" s="235">
        <v>0.21428571428571427</v>
      </c>
      <c r="K5700" s="141">
        <v>71316.179999999993</v>
      </c>
      <c r="L5700" s="146">
        <v>2</v>
      </c>
      <c r="M5700" s="139">
        <v>1</v>
      </c>
      <c r="N5700" s="167">
        <v>19</v>
      </c>
      <c r="O5700" s="79">
        <v>56011.02</v>
      </c>
      <c r="P5700" s="80"/>
    </row>
    <row r="5701" spans="1:22" s="236" customFormat="1">
      <c r="A5701" s="80" t="s">
        <v>273</v>
      </c>
      <c r="B5701" s="80" t="s">
        <v>3209</v>
      </c>
      <c r="C5701" s="223" t="s">
        <v>5342</v>
      </c>
      <c r="D5701" s="139" t="s">
        <v>4026</v>
      </c>
      <c r="E5701" s="139" t="s">
        <v>301</v>
      </c>
      <c r="F5701" s="140" t="s">
        <v>2219</v>
      </c>
      <c r="G5701" s="141">
        <v>39221.5</v>
      </c>
      <c r="H5701" s="141">
        <v>50987.95</v>
      </c>
      <c r="I5701" s="234">
        <v>5</v>
      </c>
      <c r="J5701" s="235">
        <v>0.17857142857142858</v>
      </c>
      <c r="K5701" s="141">
        <v>62754.400000000001</v>
      </c>
      <c r="L5701" s="146">
        <v>7</v>
      </c>
      <c r="M5701" s="139">
        <v>7</v>
      </c>
      <c r="N5701" s="167">
        <v>22</v>
      </c>
      <c r="O5701" s="79">
        <v>46907.91</v>
      </c>
      <c r="P5701" s="80"/>
      <c r="V5701" s="241"/>
    </row>
    <row r="5702" spans="1:22" s="236" customFormat="1">
      <c r="A5702" s="80" t="s">
        <v>1716</v>
      </c>
      <c r="B5702" s="80" t="s">
        <v>3205</v>
      </c>
      <c r="C5702" s="223" t="s">
        <v>2795</v>
      </c>
      <c r="D5702" s="139" t="s">
        <v>4026</v>
      </c>
      <c r="E5702" s="139" t="s">
        <v>301</v>
      </c>
      <c r="F5702" s="140" t="s">
        <v>2219</v>
      </c>
      <c r="G5702" s="141">
        <v>32837.769999999997</v>
      </c>
      <c r="H5702" s="141">
        <v>49388.744999999995</v>
      </c>
      <c r="I5702" s="234">
        <v>4</v>
      </c>
      <c r="J5702" s="235">
        <v>0.14285714285714285</v>
      </c>
      <c r="K5702" s="141">
        <v>65939.72</v>
      </c>
      <c r="L5702" s="146">
        <v>4</v>
      </c>
      <c r="M5702" s="139">
        <v>4</v>
      </c>
      <c r="N5702" s="167">
        <v>23</v>
      </c>
      <c r="O5702" s="79">
        <v>46624.27</v>
      </c>
      <c r="P5702" s="80"/>
      <c r="Q5702" s="241"/>
      <c r="U5702" s="241"/>
    </row>
    <row r="5703" spans="1:22" s="236" customFormat="1">
      <c r="A5703" s="80" t="s">
        <v>3239</v>
      </c>
      <c r="B5703" s="80" t="s">
        <v>3209</v>
      </c>
      <c r="C5703" s="223" t="s">
        <v>108</v>
      </c>
      <c r="D5703" s="139" t="s">
        <v>4026</v>
      </c>
      <c r="E5703" s="139"/>
      <c r="F5703" s="139" t="s">
        <v>525</v>
      </c>
      <c r="G5703" s="141">
        <v>36323</v>
      </c>
      <c r="H5703" s="141">
        <v>46766</v>
      </c>
      <c r="I5703" s="234">
        <v>3</v>
      </c>
      <c r="J5703" s="235">
        <v>0.10714285714285714</v>
      </c>
      <c r="K5703" s="141">
        <v>57209</v>
      </c>
      <c r="L5703" s="146">
        <v>1</v>
      </c>
      <c r="M5703" s="139">
        <v>1</v>
      </c>
      <c r="N5703" s="167">
        <v>24</v>
      </c>
      <c r="O5703" s="79">
        <v>45934.51</v>
      </c>
      <c r="P5703" s="80"/>
    </row>
    <row r="5704" spans="1:22" s="236" customFormat="1">
      <c r="A5704" s="80" t="s">
        <v>3242</v>
      </c>
      <c r="B5704" s="80" t="s">
        <v>3228</v>
      </c>
      <c r="C5704" s="223" t="s">
        <v>5343</v>
      </c>
      <c r="D5704" s="139" t="s">
        <v>4026</v>
      </c>
      <c r="E5704" s="139" t="s">
        <v>301</v>
      </c>
      <c r="F5704" s="139" t="s">
        <v>525</v>
      </c>
      <c r="G5704" s="141">
        <v>36177</v>
      </c>
      <c r="H5704" s="141">
        <v>45221</v>
      </c>
      <c r="I5704" s="234">
        <v>2</v>
      </c>
      <c r="J5704" s="235">
        <v>7.1428571428571425E-2</v>
      </c>
      <c r="K5704" s="141">
        <v>54265</v>
      </c>
      <c r="L5704" s="146">
        <v>1</v>
      </c>
      <c r="M5704" s="139">
        <v>1</v>
      </c>
      <c r="N5704" s="167">
        <v>21</v>
      </c>
      <c r="O5704" s="79">
        <v>53302</v>
      </c>
      <c r="P5704" s="80"/>
    </row>
    <row r="5705" spans="1:22" s="236" customFormat="1" ht="22.5">
      <c r="A5705" s="80" t="s">
        <v>274</v>
      </c>
      <c r="B5705" s="80" t="s">
        <v>3222</v>
      </c>
      <c r="C5705" s="223" t="s">
        <v>2798</v>
      </c>
      <c r="D5705" s="139" t="s">
        <v>4026</v>
      </c>
      <c r="E5705" s="139" t="s">
        <v>359</v>
      </c>
      <c r="F5705" s="139" t="s">
        <v>525</v>
      </c>
      <c r="G5705" s="141">
        <v>35963.199999999997</v>
      </c>
      <c r="H5705" s="141">
        <v>44304</v>
      </c>
      <c r="I5705" s="234">
        <v>1</v>
      </c>
      <c r="J5705" s="235">
        <v>3.5714285714285712E-2</v>
      </c>
      <c r="K5705" s="141">
        <v>52644.800000000003</v>
      </c>
      <c r="L5705" s="146">
        <v>1</v>
      </c>
      <c r="M5705" s="139">
        <v>1</v>
      </c>
      <c r="N5705" s="167">
        <v>26</v>
      </c>
      <c r="O5705" s="79">
        <v>37752</v>
      </c>
      <c r="P5705" s="80" t="s">
        <v>2799</v>
      </c>
    </row>
    <row r="5706" spans="1:22" s="236" customFormat="1">
      <c r="A5706" s="80" t="s">
        <v>3223</v>
      </c>
      <c r="B5706" s="80" t="s">
        <v>3201</v>
      </c>
      <c r="C5706" s="223" t="s">
        <v>5344</v>
      </c>
      <c r="D5706" s="139" t="s">
        <v>300</v>
      </c>
      <c r="E5706" s="139" t="s">
        <v>301</v>
      </c>
      <c r="F5706" s="140" t="s">
        <v>365</v>
      </c>
      <c r="G5706" s="141"/>
      <c r="H5706" s="141"/>
      <c r="I5706" s="234"/>
      <c r="J5706" s="235"/>
      <c r="K5706" s="141"/>
      <c r="L5706" s="146">
        <v>1</v>
      </c>
      <c r="M5706" s="139">
        <v>1</v>
      </c>
      <c r="N5706" s="167">
        <v>5</v>
      </c>
      <c r="O5706" s="208">
        <v>76294.399999999994</v>
      </c>
      <c r="P5706" s="80"/>
      <c r="Q5706" s="241"/>
    </row>
    <row r="5707" spans="1:22" s="236" customFormat="1">
      <c r="A5707" s="80"/>
      <c r="B5707" s="80"/>
      <c r="C5707" s="223"/>
      <c r="D5707" s="139"/>
      <c r="E5707" s="139"/>
      <c r="F5707" s="139"/>
      <c r="G5707" s="141"/>
      <c r="H5707" s="141"/>
      <c r="I5707" s="234"/>
      <c r="J5707" s="235"/>
      <c r="K5707" s="141"/>
      <c r="L5707" s="146"/>
      <c r="M5707" s="139"/>
      <c r="N5707" s="139"/>
      <c r="O5707" s="79"/>
      <c r="P5707" s="256"/>
      <c r="R5707" s="241"/>
    </row>
    <row r="5708" spans="1:22" s="236" customFormat="1">
      <c r="A5708" s="80"/>
      <c r="B5708" s="80"/>
      <c r="C5708" s="223"/>
      <c r="D5708" s="139"/>
      <c r="E5708" s="139"/>
      <c r="F5708" s="66"/>
      <c r="G5708" s="14" t="s">
        <v>236</v>
      </c>
      <c r="H5708" s="15" t="s">
        <v>237</v>
      </c>
      <c r="I5708" s="259"/>
      <c r="J5708" s="260"/>
      <c r="K5708" s="67" t="s">
        <v>238</v>
      </c>
      <c r="L5708" s="261"/>
      <c r="M5708" s="261"/>
      <c r="N5708" s="261"/>
      <c r="O5708" s="262"/>
      <c r="P5708" s="256"/>
      <c r="R5708" s="241"/>
    </row>
    <row r="5709" spans="1:22" s="236" customFormat="1">
      <c r="A5709" s="80"/>
      <c r="B5709" s="80"/>
      <c r="C5709" s="223"/>
      <c r="D5709" s="139"/>
      <c r="E5709" s="139"/>
      <c r="F5709" s="68" t="s">
        <v>253</v>
      </c>
      <c r="G5709" s="16">
        <v>52560.15911474832</v>
      </c>
      <c r="H5709" s="16">
        <v>67872.61510436509</v>
      </c>
      <c r="I5709" s="259"/>
      <c r="J5709" s="260"/>
      <c r="K5709" s="16">
        <v>83185.071093981882</v>
      </c>
      <c r="L5709" s="261"/>
      <c r="M5709" s="261"/>
      <c r="N5709" s="261"/>
      <c r="O5709" s="262"/>
      <c r="P5709" s="256"/>
      <c r="R5709" s="241"/>
    </row>
    <row r="5710" spans="1:22" s="236" customFormat="1">
      <c r="A5710" s="80"/>
      <c r="B5710" s="80"/>
      <c r="C5710" s="223"/>
      <c r="D5710" s="139"/>
      <c r="E5710" s="139"/>
      <c r="F5710" s="68" t="s">
        <v>254</v>
      </c>
      <c r="G5710" s="16">
        <v>59812.014999999999</v>
      </c>
      <c r="H5710" s="16">
        <v>77820.702499999999</v>
      </c>
      <c r="I5710" s="259"/>
      <c r="J5710" s="260"/>
      <c r="K5710" s="16">
        <v>95578.542499999996</v>
      </c>
      <c r="L5710" s="261"/>
      <c r="M5710" s="261"/>
      <c r="N5710" s="261"/>
      <c r="O5710" s="262"/>
      <c r="P5710" s="256"/>
      <c r="R5710" s="241"/>
    </row>
    <row r="5711" spans="1:22" s="236" customFormat="1">
      <c r="A5711" s="80"/>
      <c r="B5711" s="80"/>
      <c r="C5711" s="223"/>
      <c r="D5711" s="139"/>
      <c r="E5711" s="139"/>
      <c r="F5711" s="68" t="s">
        <v>255</v>
      </c>
      <c r="G5711" s="16">
        <v>43652</v>
      </c>
      <c r="H5711" s="16">
        <v>57132.75</v>
      </c>
      <c r="I5711" s="259"/>
      <c r="J5711" s="260"/>
      <c r="K5711" s="16">
        <v>71345.294999999998</v>
      </c>
      <c r="L5711" s="261"/>
      <c r="M5711" s="261"/>
      <c r="N5711" s="261"/>
      <c r="O5711" s="262"/>
      <c r="P5711" s="256"/>
      <c r="R5711" s="241"/>
    </row>
    <row r="5712" spans="1:22" s="236" customFormat="1">
      <c r="A5712" s="80"/>
      <c r="B5712" s="80"/>
      <c r="C5712" s="223"/>
      <c r="D5712" s="139"/>
      <c r="E5712" s="139"/>
      <c r="F5712" s="68" t="s">
        <v>256</v>
      </c>
      <c r="G5712" s="16">
        <v>53190.695</v>
      </c>
      <c r="H5712" s="16">
        <v>68377.732756217199</v>
      </c>
      <c r="I5712" s="259"/>
      <c r="J5712" s="260"/>
      <c r="K5712" s="16">
        <v>83442.551365746302</v>
      </c>
      <c r="L5712" s="261"/>
      <c r="M5712" s="261"/>
      <c r="N5712" s="261"/>
      <c r="O5712" s="262"/>
      <c r="P5712" s="256"/>
      <c r="R5712" s="241"/>
    </row>
    <row r="5713" spans="1:24" s="236" customFormat="1">
      <c r="A5713" s="80"/>
      <c r="B5713" s="80"/>
      <c r="C5713" s="223"/>
      <c r="D5713" s="139"/>
      <c r="E5713" s="139"/>
      <c r="F5713" s="68"/>
      <c r="G5713" s="16"/>
      <c r="H5713" s="16"/>
      <c r="I5713" s="259"/>
      <c r="J5713" s="260"/>
      <c r="K5713" s="16"/>
      <c r="L5713" s="261"/>
      <c r="M5713" s="261"/>
      <c r="N5713" s="261"/>
      <c r="O5713" s="262"/>
      <c r="P5713" s="256"/>
      <c r="R5713" s="241"/>
    </row>
    <row r="5714" spans="1:24" s="236" customFormat="1">
      <c r="A5714" s="80"/>
      <c r="B5714" s="80"/>
      <c r="C5714" s="223"/>
      <c r="D5714" s="139"/>
      <c r="E5714" s="139"/>
      <c r="F5714" s="68"/>
      <c r="G5714" s="16"/>
      <c r="H5714" s="69"/>
      <c r="I5714" s="263"/>
      <c r="J5714" s="406" t="s">
        <v>257</v>
      </c>
      <c r="K5714" s="406"/>
      <c r="L5714" s="406"/>
      <c r="M5714" s="406"/>
      <c r="N5714" s="406"/>
      <c r="O5714" s="406"/>
      <c r="P5714" s="256"/>
      <c r="R5714" s="241"/>
    </row>
    <row r="5715" spans="1:24" s="236" customFormat="1">
      <c r="A5715" s="80"/>
      <c r="B5715" s="80"/>
      <c r="C5715" s="223"/>
      <c r="D5715" s="139"/>
      <c r="E5715" s="139"/>
      <c r="F5715" s="68"/>
      <c r="G5715" s="16"/>
      <c r="H5715" s="70"/>
      <c r="I5715" s="264"/>
      <c r="J5715" s="265" t="s">
        <v>258</v>
      </c>
      <c r="K5715" s="71">
        <v>74056.36</v>
      </c>
      <c r="L5715" s="266"/>
      <c r="M5715" s="407" t="s">
        <v>259</v>
      </c>
      <c r="N5715" s="407"/>
      <c r="O5715" s="72">
        <v>65165.965803846149</v>
      </c>
      <c r="P5715" s="256"/>
      <c r="R5715" s="241"/>
    </row>
    <row r="5716" spans="1:24" s="236" customFormat="1">
      <c r="A5716" s="80"/>
      <c r="B5716" s="80"/>
      <c r="C5716" s="223"/>
      <c r="D5716" s="139"/>
      <c r="E5716" s="139"/>
      <c r="F5716" s="261"/>
      <c r="G5716" s="262"/>
      <c r="H5716" s="70"/>
      <c r="I5716" s="264"/>
      <c r="J5716" s="265" t="s">
        <v>260</v>
      </c>
      <c r="K5716" s="71">
        <v>54032.504999999997</v>
      </c>
      <c r="L5716" s="266"/>
      <c r="M5716" s="407" t="s">
        <v>537</v>
      </c>
      <c r="N5716" s="407"/>
      <c r="O5716" s="72">
        <v>63158.415318867927</v>
      </c>
      <c r="P5716" s="256"/>
      <c r="R5716" s="241"/>
    </row>
    <row r="5717" spans="1:24" s="236" customFormat="1">
      <c r="A5717" s="80"/>
      <c r="B5717" s="80"/>
      <c r="C5717" s="223"/>
      <c r="D5717" s="139"/>
      <c r="E5717" s="139"/>
      <c r="F5717" s="139"/>
      <c r="G5717" s="141"/>
      <c r="H5717" s="141"/>
      <c r="I5717" s="234"/>
      <c r="J5717" s="235"/>
      <c r="K5717" s="141"/>
      <c r="L5717" s="146"/>
      <c r="M5717" s="139"/>
      <c r="N5717" s="139"/>
      <c r="O5717" s="79"/>
      <c r="P5717" s="256"/>
      <c r="R5717" s="241"/>
    </row>
    <row r="5718" spans="1:24" ht="20.25">
      <c r="A5718" s="405" t="s">
        <v>109</v>
      </c>
      <c r="B5718" s="405"/>
      <c r="C5718" s="405"/>
      <c r="D5718" s="228"/>
      <c r="E5718" s="228"/>
      <c r="F5718" s="228"/>
      <c r="G5718" s="130"/>
      <c r="H5718" s="130"/>
      <c r="I5718" s="229"/>
      <c r="J5718" s="132"/>
      <c r="K5718" s="130"/>
      <c r="L5718" s="230"/>
      <c r="M5718" s="230"/>
      <c r="N5718" s="230"/>
      <c r="O5718" s="130"/>
      <c r="P5718" s="134"/>
    </row>
    <row r="5719" spans="1:24" ht="18">
      <c r="A5719" s="61" t="s">
        <v>517</v>
      </c>
      <c r="B5719" s="62" t="s">
        <v>243</v>
      </c>
      <c r="C5719" s="61" t="s">
        <v>233</v>
      </c>
      <c r="D5719" s="61" t="s">
        <v>289</v>
      </c>
      <c r="E5719" s="61" t="s">
        <v>518</v>
      </c>
      <c r="F5719" s="61" t="s">
        <v>519</v>
      </c>
      <c r="G5719" s="63" t="s">
        <v>236</v>
      </c>
      <c r="H5719" s="63" t="s">
        <v>237</v>
      </c>
      <c r="I5719" s="232"/>
      <c r="J5719" s="233" t="s">
        <v>520</v>
      </c>
      <c r="K5719" s="63" t="s">
        <v>238</v>
      </c>
      <c r="L5719" s="61" t="s">
        <v>521</v>
      </c>
      <c r="M5719" s="64" t="s">
        <v>522</v>
      </c>
      <c r="N5719" s="64" t="s">
        <v>523</v>
      </c>
      <c r="O5719" s="65" t="s">
        <v>524</v>
      </c>
      <c r="P5719" s="61" t="s">
        <v>240</v>
      </c>
    </row>
    <row r="5720" spans="1:24" s="236" customFormat="1">
      <c r="A5720" s="80" t="s">
        <v>3193</v>
      </c>
      <c r="B5720" s="80" t="s">
        <v>3235</v>
      </c>
      <c r="C5720" s="223" t="s">
        <v>5345</v>
      </c>
      <c r="D5720" s="139" t="s">
        <v>300</v>
      </c>
      <c r="E5720" s="139" t="s">
        <v>306</v>
      </c>
      <c r="F5720" s="139" t="s">
        <v>525</v>
      </c>
      <c r="G5720" s="141">
        <v>79164.800000000003</v>
      </c>
      <c r="H5720" s="141">
        <v>102887.20000000001</v>
      </c>
      <c r="I5720" s="234">
        <v>53</v>
      </c>
      <c r="J5720" s="235">
        <v>1</v>
      </c>
      <c r="K5720" s="141">
        <v>126609.60000000001</v>
      </c>
      <c r="L5720" s="146">
        <v>1</v>
      </c>
      <c r="M5720" s="139">
        <v>1</v>
      </c>
      <c r="N5720" s="167">
        <v>1</v>
      </c>
      <c r="O5720" s="79">
        <v>122803</v>
      </c>
      <c r="P5720" s="80"/>
    </row>
    <row r="5721" spans="1:24" s="236" customFormat="1">
      <c r="A5721" s="80" t="s">
        <v>3197</v>
      </c>
      <c r="B5721" s="80" t="s">
        <v>3258</v>
      </c>
      <c r="C5721" s="238" t="s">
        <v>1192</v>
      </c>
      <c r="D5721" s="139" t="s">
        <v>300</v>
      </c>
      <c r="E5721" s="158" t="s">
        <v>306</v>
      </c>
      <c r="F5721" s="161" t="s">
        <v>525</v>
      </c>
      <c r="G5721" s="141">
        <v>77015</v>
      </c>
      <c r="H5721" s="141">
        <v>99192</v>
      </c>
      <c r="I5721" s="234">
        <v>52</v>
      </c>
      <c r="J5721" s="235">
        <v>0.98113207547169812</v>
      </c>
      <c r="K5721" s="141">
        <v>121369</v>
      </c>
      <c r="L5721" s="146"/>
      <c r="M5721" s="139">
        <v>1</v>
      </c>
      <c r="N5721" s="167">
        <v>18</v>
      </c>
      <c r="O5721" s="79">
        <v>78215</v>
      </c>
      <c r="P5721" s="80"/>
    </row>
    <row r="5722" spans="1:24" s="236" customFormat="1">
      <c r="A5722" s="80" t="s">
        <v>3209</v>
      </c>
      <c r="B5722" s="80" t="s">
        <v>3209</v>
      </c>
      <c r="C5722" s="223" t="s">
        <v>5346</v>
      </c>
      <c r="D5722" s="139" t="s">
        <v>300</v>
      </c>
      <c r="E5722" s="139" t="s">
        <v>301</v>
      </c>
      <c r="F5722" s="139"/>
      <c r="G5722" s="141">
        <v>74984</v>
      </c>
      <c r="H5722" s="141">
        <v>97489.600000000006</v>
      </c>
      <c r="I5722" s="234">
        <v>51</v>
      </c>
      <c r="J5722" s="235">
        <v>0.96226415094339623</v>
      </c>
      <c r="K5722" s="141">
        <v>119995.2</v>
      </c>
      <c r="L5722" s="146"/>
      <c r="M5722" s="139"/>
      <c r="N5722" s="167">
        <v>4</v>
      </c>
      <c r="O5722" s="79">
        <v>103367.2</v>
      </c>
      <c r="P5722" s="80"/>
    </row>
    <row r="5723" spans="1:24" s="236" customFormat="1">
      <c r="A5723" s="80" t="s">
        <v>1743</v>
      </c>
      <c r="B5723" s="80" t="s">
        <v>3251</v>
      </c>
      <c r="C5723" s="223" t="s">
        <v>2803</v>
      </c>
      <c r="D5723" s="139" t="s">
        <v>300</v>
      </c>
      <c r="E5723" s="139" t="s">
        <v>301</v>
      </c>
      <c r="F5723" s="139" t="s">
        <v>525</v>
      </c>
      <c r="G5723" s="141">
        <v>72904</v>
      </c>
      <c r="H5723" s="141">
        <v>94764.800000000003</v>
      </c>
      <c r="I5723" s="234">
        <v>50</v>
      </c>
      <c r="J5723" s="235">
        <v>0.94339622641509435</v>
      </c>
      <c r="K5723" s="141">
        <v>116625.60000000001</v>
      </c>
      <c r="L5723" s="146">
        <v>1</v>
      </c>
      <c r="M5723" s="139">
        <v>1</v>
      </c>
      <c r="N5723" s="167">
        <v>2</v>
      </c>
      <c r="O5723" s="79">
        <v>117789.15199999999</v>
      </c>
      <c r="P5723" s="80"/>
    </row>
    <row r="5724" spans="1:24" s="236" customFormat="1">
      <c r="A5724" s="80" t="s">
        <v>3204</v>
      </c>
      <c r="B5724" s="80" t="s">
        <v>3204</v>
      </c>
      <c r="C5724" s="223" t="s">
        <v>5347</v>
      </c>
      <c r="D5724" s="139" t="s">
        <v>300</v>
      </c>
      <c r="E5724" s="139" t="s">
        <v>301</v>
      </c>
      <c r="F5724" s="139" t="s">
        <v>525</v>
      </c>
      <c r="G5724" s="141">
        <v>75543.78</v>
      </c>
      <c r="H5724" s="141">
        <v>94436.68</v>
      </c>
      <c r="I5724" s="234">
        <v>49</v>
      </c>
      <c r="J5724" s="235">
        <v>0.92452830188679247</v>
      </c>
      <c r="K5724" s="141">
        <v>113329.58</v>
      </c>
      <c r="L5724" s="146">
        <v>1</v>
      </c>
      <c r="M5724" s="139">
        <v>1</v>
      </c>
      <c r="N5724" s="167">
        <v>3</v>
      </c>
      <c r="O5724" s="79">
        <v>107389.36</v>
      </c>
      <c r="P5724" s="80"/>
    </row>
    <row r="5725" spans="1:24" s="236" customFormat="1" ht="22.5">
      <c r="A5725" s="80" t="s">
        <v>214</v>
      </c>
      <c r="B5725" s="80" t="s">
        <v>3199</v>
      </c>
      <c r="C5725" s="223" t="s">
        <v>2810</v>
      </c>
      <c r="D5725" s="139" t="s">
        <v>300</v>
      </c>
      <c r="E5725" s="139" t="s">
        <v>301</v>
      </c>
      <c r="F5725" s="139" t="s">
        <v>525</v>
      </c>
      <c r="G5725" s="141">
        <v>70200</v>
      </c>
      <c r="H5725" s="141">
        <v>91260</v>
      </c>
      <c r="I5725" s="234">
        <v>48</v>
      </c>
      <c r="J5725" s="235">
        <v>0.90566037735849059</v>
      </c>
      <c r="K5725" s="141">
        <v>112320</v>
      </c>
      <c r="L5725" s="146"/>
      <c r="M5725" s="139">
        <v>1</v>
      </c>
      <c r="N5725" s="167">
        <v>9</v>
      </c>
      <c r="O5725" s="141">
        <v>82574.77</v>
      </c>
      <c r="P5725" s="80"/>
      <c r="V5725" s="241"/>
      <c r="W5725" s="241"/>
      <c r="X5725" s="241"/>
    </row>
    <row r="5726" spans="1:24" s="236" customFormat="1">
      <c r="A5726" s="80" t="s">
        <v>1723</v>
      </c>
      <c r="B5726" s="80" t="s">
        <v>3199</v>
      </c>
      <c r="C5726" s="223" t="s">
        <v>2804</v>
      </c>
      <c r="D5726" s="139" t="s">
        <v>300</v>
      </c>
      <c r="E5726" s="139" t="s">
        <v>301</v>
      </c>
      <c r="F5726" s="139" t="s">
        <v>525</v>
      </c>
      <c r="G5726" s="141">
        <v>73490.963499999998</v>
      </c>
      <c r="H5726" s="141">
        <v>87398.88870000001</v>
      </c>
      <c r="I5726" s="234">
        <v>47</v>
      </c>
      <c r="J5726" s="235">
        <v>0.8867924528301887</v>
      </c>
      <c r="K5726" s="141">
        <v>101306.81390000001</v>
      </c>
      <c r="L5726" s="146">
        <v>1</v>
      </c>
      <c r="M5726" s="139">
        <v>1</v>
      </c>
      <c r="N5726" s="167">
        <v>8</v>
      </c>
      <c r="O5726" s="79">
        <v>87398.88870000001</v>
      </c>
      <c r="P5726" s="80"/>
    </row>
    <row r="5727" spans="1:24" s="236" customFormat="1">
      <c r="A5727" s="80" t="s">
        <v>216</v>
      </c>
      <c r="B5727" s="80" t="s">
        <v>3199</v>
      </c>
      <c r="C5727" s="224" t="s">
        <v>1191</v>
      </c>
      <c r="D5727" s="167"/>
      <c r="E5727" s="239" t="s">
        <v>359</v>
      </c>
      <c r="F5727" s="167" t="s">
        <v>525</v>
      </c>
      <c r="G5727" s="85">
        <v>72250.464000000007</v>
      </c>
      <c r="H5727" s="141">
        <v>86956.687999999995</v>
      </c>
      <c r="I5727" s="234">
        <v>46</v>
      </c>
      <c r="J5727" s="235">
        <v>0.86792452830188682</v>
      </c>
      <c r="K5727" s="85">
        <v>101662.912</v>
      </c>
      <c r="L5727" s="240">
        <v>1</v>
      </c>
      <c r="M5727" s="167"/>
      <c r="N5727" s="167">
        <v>6</v>
      </c>
      <c r="O5727" s="85">
        <v>99069.78</v>
      </c>
      <c r="P5727" s="182"/>
    </row>
    <row r="5728" spans="1:24" s="236" customFormat="1">
      <c r="A5728" s="80" t="s">
        <v>224</v>
      </c>
      <c r="B5728" s="80" t="s">
        <v>3201</v>
      </c>
      <c r="C5728" s="223" t="s">
        <v>1197</v>
      </c>
      <c r="D5728" s="139" t="s">
        <v>300</v>
      </c>
      <c r="E5728" s="139" t="s">
        <v>301</v>
      </c>
      <c r="F5728" s="140" t="s">
        <v>2219</v>
      </c>
      <c r="G5728" s="141">
        <v>67884.374684251976</v>
      </c>
      <c r="H5728" s="141">
        <v>84862.425487550208</v>
      </c>
      <c r="I5728" s="234">
        <v>45</v>
      </c>
      <c r="J5728" s="235">
        <v>0.84905660377358494</v>
      </c>
      <c r="K5728" s="141">
        <v>101840.47629084843</v>
      </c>
      <c r="L5728" s="146">
        <v>1</v>
      </c>
      <c r="M5728" s="139">
        <v>1</v>
      </c>
      <c r="N5728" s="167">
        <v>16</v>
      </c>
      <c r="O5728" s="79">
        <v>78949.499200000006</v>
      </c>
      <c r="P5728" s="80"/>
    </row>
    <row r="5729" spans="1:24" s="236" customFormat="1">
      <c r="A5729" s="80" t="s">
        <v>282</v>
      </c>
      <c r="B5729" s="80" t="s">
        <v>3199</v>
      </c>
      <c r="C5729" s="223" t="s">
        <v>335</v>
      </c>
      <c r="D5729" s="139" t="s">
        <v>300</v>
      </c>
      <c r="E5729" s="139" t="s">
        <v>301</v>
      </c>
      <c r="F5729" s="139" t="s">
        <v>525</v>
      </c>
      <c r="G5729" s="141">
        <v>67343</v>
      </c>
      <c r="H5729" s="141">
        <v>83449.5</v>
      </c>
      <c r="I5729" s="234">
        <v>44</v>
      </c>
      <c r="J5729" s="235">
        <v>0.83018867924528306</v>
      </c>
      <c r="K5729" s="141">
        <v>99556</v>
      </c>
      <c r="L5729" s="146">
        <v>3</v>
      </c>
      <c r="M5729" s="146">
        <v>3</v>
      </c>
      <c r="N5729" s="167"/>
      <c r="O5729" s="144"/>
      <c r="P5729" s="213"/>
    </row>
    <row r="5730" spans="1:24" s="236" customFormat="1">
      <c r="A5730" s="80" t="s">
        <v>3230</v>
      </c>
      <c r="B5730" s="80" t="s">
        <v>3220</v>
      </c>
      <c r="C5730" s="223" t="s">
        <v>5348</v>
      </c>
      <c r="D5730" s="139" t="s">
        <v>300</v>
      </c>
      <c r="E5730" s="139" t="s">
        <v>306</v>
      </c>
      <c r="F5730" s="139" t="s">
        <v>525</v>
      </c>
      <c r="G5730" s="141">
        <v>58997</v>
      </c>
      <c r="H5730" s="141">
        <v>82784</v>
      </c>
      <c r="I5730" s="234">
        <v>43</v>
      </c>
      <c r="J5730" s="235">
        <v>0.81132075471698117</v>
      </c>
      <c r="K5730" s="141">
        <v>106571</v>
      </c>
      <c r="L5730" s="146">
        <v>1</v>
      </c>
      <c r="M5730" s="139">
        <v>1</v>
      </c>
      <c r="N5730" s="167">
        <v>5</v>
      </c>
      <c r="O5730" s="79">
        <v>102690</v>
      </c>
      <c r="P5730" s="80"/>
    </row>
    <row r="5731" spans="1:24" s="236" customFormat="1">
      <c r="A5731" s="80" t="s">
        <v>213</v>
      </c>
      <c r="B5731" s="80" t="s">
        <v>3199</v>
      </c>
      <c r="C5731" s="223" t="s">
        <v>1196</v>
      </c>
      <c r="D5731" s="139" t="s">
        <v>300</v>
      </c>
      <c r="E5731" s="139" t="s">
        <v>306</v>
      </c>
      <c r="F5731" s="139"/>
      <c r="G5731" s="141">
        <v>63194.8</v>
      </c>
      <c r="H5731" s="141">
        <v>82456.05</v>
      </c>
      <c r="I5731" s="234">
        <v>42</v>
      </c>
      <c r="J5731" s="235">
        <v>0.79245283018867929</v>
      </c>
      <c r="K5731" s="141">
        <v>101717.3</v>
      </c>
      <c r="L5731" s="146">
        <v>1</v>
      </c>
      <c r="M5731" s="139">
        <v>1</v>
      </c>
      <c r="N5731" s="167">
        <v>28</v>
      </c>
      <c r="O5731" s="79">
        <v>68972.800000000003</v>
      </c>
      <c r="P5731" s="80"/>
    </row>
    <row r="5732" spans="1:24" s="236" customFormat="1">
      <c r="A5732" s="80" t="s">
        <v>210</v>
      </c>
      <c r="B5732" s="80" t="s">
        <v>3201</v>
      </c>
      <c r="C5732" s="223" t="s">
        <v>5095</v>
      </c>
      <c r="D5732" s="139" t="s">
        <v>300</v>
      </c>
      <c r="E5732" s="139" t="s">
        <v>301</v>
      </c>
      <c r="F5732" s="139" t="s">
        <v>525</v>
      </c>
      <c r="G5732" s="141">
        <v>64165.89</v>
      </c>
      <c r="H5732" s="141">
        <v>81672.044999999998</v>
      </c>
      <c r="I5732" s="234">
        <v>41</v>
      </c>
      <c r="J5732" s="235">
        <v>0.77358490566037741</v>
      </c>
      <c r="K5732" s="141">
        <v>99178.2</v>
      </c>
      <c r="L5732" s="146">
        <v>1</v>
      </c>
      <c r="M5732" s="139">
        <v>0</v>
      </c>
      <c r="N5732" s="167">
        <v>27</v>
      </c>
      <c r="O5732" s="79">
        <v>69165.42</v>
      </c>
      <c r="P5732" s="80"/>
    </row>
    <row r="5733" spans="1:24" s="236" customFormat="1" ht="22.5">
      <c r="A5733" s="80" t="s">
        <v>1713</v>
      </c>
      <c r="B5733" s="80" t="s">
        <v>3199</v>
      </c>
      <c r="C5733" s="223" t="s">
        <v>1383</v>
      </c>
      <c r="D5733" s="140" t="s">
        <v>300</v>
      </c>
      <c r="E5733" s="139" t="s">
        <v>306</v>
      </c>
      <c r="F5733" s="139" t="s">
        <v>525</v>
      </c>
      <c r="G5733" s="141">
        <v>62569.93</v>
      </c>
      <c r="H5733" s="141">
        <v>81340.91</v>
      </c>
      <c r="I5733" s="234">
        <v>40</v>
      </c>
      <c r="J5733" s="235">
        <v>0.75471698113207553</v>
      </c>
      <c r="K5733" s="141">
        <v>100111.89</v>
      </c>
      <c r="L5733" s="146">
        <v>1</v>
      </c>
      <c r="M5733" s="139">
        <v>1</v>
      </c>
      <c r="N5733" s="167">
        <v>11</v>
      </c>
      <c r="O5733" s="79">
        <v>81340.710000000006</v>
      </c>
      <c r="P5733" s="80"/>
      <c r="Q5733" s="245"/>
    </row>
    <row r="5734" spans="1:24" s="236" customFormat="1">
      <c r="A5734" s="80" t="s">
        <v>222</v>
      </c>
      <c r="B5734" s="80" t="s">
        <v>3199</v>
      </c>
      <c r="C5734" s="223" t="s">
        <v>1197</v>
      </c>
      <c r="D5734" s="139" t="s">
        <v>300</v>
      </c>
      <c r="E5734" s="139" t="s">
        <v>301</v>
      </c>
      <c r="F5734" s="139" t="s">
        <v>525</v>
      </c>
      <c r="G5734" s="141">
        <v>59388</v>
      </c>
      <c r="H5734" s="141">
        <v>79735.5</v>
      </c>
      <c r="I5734" s="234">
        <v>39</v>
      </c>
      <c r="J5734" s="235">
        <v>0.73584905660377353</v>
      </c>
      <c r="K5734" s="141">
        <v>100083</v>
      </c>
      <c r="L5734" s="146">
        <v>3</v>
      </c>
      <c r="M5734" s="139">
        <v>2</v>
      </c>
      <c r="N5734" s="167">
        <v>20</v>
      </c>
      <c r="O5734" s="79">
        <v>74809</v>
      </c>
      <c r="P5734" s="80"/>
      <c r="S5734" s="241"/>
      <c r="T5734" s="241"/>
      <c r="U5734" s="241"/>
    </row>
    <row r="5735" spans="1:24" s="236" customFormat="1">
      <c r="A5735" s="80" t="s">
        <v>3221</v>
      </c>
      <c r="B5735" s="80" t="s">
        <v>3199</v>
      </c>
      <c r="C5735" s="223" t="s">
        <v>5349</v>
      </c>
      <c r="D5735" s="139" t="s">
        <v>300</v>
      </c>
      <c r="E5735" s="139" t="s">
        <v>306</v>
      </c>
      <c r="F5735" s="139" t="s">
        <v>525</v>
      </c>
      <c r="G5735" s="141">
        <v>70079</v>
      </c>
      <c r="H5735" s="141">
        <v>79715</v>
      </c>
      <c r="I5735" s="234">
        <v>38</v>
      </c>
      <c r="J5735" s="235">
        <v>0.71698113207547165</v>
      </c>
      <c r="K5735" s="141">
        <v>89351</v>
      </c>
      <c r="L5735" s="146">
        <v>1</v>
      </c>
      <c r="M5735" s="139">
        <v>1</v>
      </c>
      <c r="N5735" s="167">
        <v>12</v>
      </c>
      <c r="O5735" s="79">
        <v>79900</v>
      </c>
      <c r="P5735" s="80"/>
      <c r="V5735" s="241"/>
      <c r="W5735" s="241"/>
      <c r="X5735" s="241"/>
    </row>
    <row r="5736" spans="1:24" s="236" customFormat="1">
      <c r="A5736" s="80" t="s">
        <v>215</v>
      </c>
      <c r="B5736" s="80" t="s">
        <v>3199</v>
      </c>
      <c r="C5736" s="223" t="s">
        <v>1198</v>
      </c>
      <c r="D5736" s="139" t="s">
        <v>300</v>
      </c>
      <c r="E5736" s="139" t="s">
        <v>301</v>
      </c>
      <c r="F5736" s="139" t="s">
        <v>525</v>
      </c>
      <c r="G5736" s="285">
        <v>59763</v>
      </c>
      <c r="H5736" s="141">
        <v>79186</v>
      </c>
      <c r="I5736" s="234">
        <v>37</v>
      </c>
      <c r="J5736" s="235">
        <v>0.69811320754716977</v>
      </c>
      <c r="K5736" s="285">
        <v>98609</v>
      </c>
      <c r="L5736" s="146">
        <v>1</v>
      </c>
      <c r="M5736" s="139">
        <v>1</v>
      </c>
      <c r="N5736" s="167">
        <v>21</v>
      </c>
      <c r="O5736" s="79">
        <v>74153.039999999994</v>
      </c>
      <c r="P5736" s="80"/>
      <c r="Q5736" s="241"/>
    </row>
    <row r="5737" spans="1:24" s="236" customFormat="1">
      <c r="A5737" s="80" t="s">
        <v>3217</v>
      </c>
      <c r="B5737" s="80" t="s">
        <v>3199</v>
      </c>
      <c r="C5737" s="223" t="s">
        <v>5350</v>
      </c>
      <c r="D5737" s="139" t="s">
        <v>300</v>
      </c>
      <c r="E5737" s="139" t="s">
        <v>306</v>
      </c>
      <c r="F5737" s="139" t="s">
        <v>525</v>
      </c>
      <c r="G5737" s="141">
        <v>61314.64</v>
      </c>
      <c r="H5737" s="141">
        <v>78216.89</v>
      </c>
      <c r="I5737" s="234">
        <v>36</v>
      </c>
      <c r="J5737" s="235">
        <v>0.67924528301886788</v>
      </c>
      <c r="K5737" s="141">
        <v>95119.14</v>
      </c>
      <c r="L5737" s="146">
        <v>1</v>
      </c>
      <c r="M5737" s="139">
        <v>1</v>
      </c>
      <c r="N5737" s="167">
        <v>7</v>
      </c>
      <c r="O5737" s="79">
        <v>95119.14</v>
      </c>
      <c r="P5737" s="213"/>
    </row>
    <row r="5738" spans="1:24" s="236" customFormat="1">
      <c r="A5738" s="80" t="s">
        <v>221</v>
      </c>
      <c r="B5738" s="80" t="s">
        <v>3199</v>
      </c>
      <c r="C5738" s="223" t="s">
        <v>1196</v>
      </c>
      <c r="D5738" s="139" t="s">
        <v>300</v>
      </c>
      <c r="E5738" s="139" t="s">
        <v>301</v>
      </c>
      <c r="F5738" s="140" t="s">
        <v>2219</v>
      </c>
      <c r="G5738" s="267">
        <v>59653.85</v>
      </c>
      <c r="H5738" s="141">
        <v>78114.145000000004</v>
      </c>
      <c r="I5738" s="234">
        <v>35</v>
      </c>
      <c r="J5738" s="235">
        <v>0.660377358490566</v>
      </c>
      <c r="K5738" s="267">
        <v>96574.44</v>
      </c>
      <c r="L5738" s="146">
        <v>1</v>
      </c>
      <c r="M5738" s="139">
        <v>1</v>
      </c>
      <c r="N5738" s="167">
        <v>14</v>
      </c>
      <c r="O5738" s="79">
        <v>79144</v>
      </c>
      <c r="P5738" s="80"/>
    </row>
    <row r="5739" spans="1:24" s="236" customFormat="1">
      <c r="A5739" s="80" t="s">
        <v>3219</v>
      </c>
      <c r="B5739" s="80" t="s">
        <v>3220</v>
      </c>
      <c r="C5739" s="223" t="s">
        <v>5351</v>
      </c>
      <c r="D5739" s="139" t="s">
        <v>300</v>
      </c>
      <c r="E5739" s="139" t="s">
        <v>306</v>
      </c>
      <c r="F5739" s="139" t="s">
        <v>525</v>
      </c>
      <c r="G5739" s="141">
        <v>54387</v>
      </c>
      <c r="H5739" s="141">
        <v>77965.5</v>
      </c>
      <c r="I5739" s="234">
        <v>34</v>
      </c>
      <c r="J5739" s="235">
        <v>0.64150943396226412</v>
      </c>
      <c r="K5739" s="141">
        <v>101544</v>
      </c>
      <c r="L5739" s="146">
        <v>1</v>
      </c>
      <c r="M5739" s="139">
        <v>1</v>
      </c>
      <c r="N5739" s="167">
        <v>10</v>
      </c>
      <c r="O5739" s="141">
        <v>82400</v>
      </c>
      <c r="P5739" s="80"/>
    </row>
    <row r="5740" spans="1:24" s="236" customFormat="1">
      <c r="A5740" s="80" t="s">
        <v>277</v>
      </c>
      <c r="B5740" s="80" t="s">
        <v>3201</v>
      </c>
      <c r="C5740" s="223" t="s">
        <v>1196</v>
      </c>
      <c r="D5740" s="139" t="s">
        <v>300</v>
      </c>
      <c r="E5740" s="139" t="s">
        <v>301</v>
      </c>
      <c r="F5740" s="139" t="s">
        <v>525</v>
      </c>
      <c r="G5740" s="141">
        <v>59720</v>
      </c>
      <c r="H5740" s="141">
        <v>77636</v>
      </c>
      <c r="I5740" s="234">
        <v>33</v>
      </c>
      <c r="J5740" s="235">
        <v>0.62264150943396224</v>
      </c>
      <c r="K5740" s="141">
        <v>95552</v>
      </c>
      <c r="L5740" s="146">
        <v>1</v>
      </c>
      <c r="M5740" s="139">
        <v>1</v>
      </c>
      <c r="N5740" s="167">
        <v>19</v>
      </c>
      <c r="O5740" s="79">
        <v>77636</v>
      </c>
      <c r="P5740" s="80"/>
    </row>
    <row r="5741" spans="1:24" s="236" customFormat="1">
      <c r="A5741" s="80" t="s">
        <v>3194</v>
      </c>
      <c r="B5741" s="80" t="s">
        <v>3214</v>
      </c>
      <c r="C5741" s="223" t="s">
        <v>1195</v>
      </c>
      <c r="D5741" s="139" t="s">
        <v>300</v>
      </c>
      <c r="E5741" s="139" t="s">
        <v>301</v>
      </c>
      <c r="F5741" s="139" t="s">
        <v>525</v>
      </c>
      <c r="G5741" s="141">
        <v>56736</v>
      </c>
      <c r="H5741" s="141">
        <v>77318.5</v>
      </c>
      <c r="I5741" s="234">
        <v>32</v>
      </c>
      <c r="J5741" s="235">
        <v>0.60377358490566035</v>
      </c>
      <c r="K5741" s="141">
        <v>97901</v>
      </c>
      <c r="L5741" s="146">
        <v>1</v>
      </c>
      <c r="M5741" s="139">
        <v>1</v>
      </c>
      <c r="N5741" s="167">
        <v>37</v>
      </c>
      <c r="O5741" s="79">
        <v>59834.76</v>
      </c>
      <c r="P5741" s="80"/>
      <c r="R5741" s="241"/>
    </row>
    <row r="5742" spans="1:24" s="236" customFormat="1">
      <c r="A5742" s="80" t="s">
        <v>225</v>
      </c>
      <c r="B5742" s="80" t="s">
        <v>3209</v>
      </c>
      <c r="C5742" s="250" t="s">
        <v>1193</v>
      </c>
      <c r="D5742" s="139" t="s">
        <v>300</v>
      </c>
      <c r="E5742" s="251" t="s">
        <v>301</v>
      </c>
      <c r="F5742" s="251" t="s">
        <v>525</v>
      </c>
      <c r="G5742" s="252">
        <v>61505.599999999999</v>
      </c>
      <c r="H5742" s="141">
        <v>76804</v>
      </c>
      <c r="I5742" s="234">
        <v>31</v>
      </c>
      <c r="J5742" s="235">
        <v>0.58490566037735847</v>
      </c>
      <c r="K5742" s="252">
        <v>92102.399999999994</v>
      </c>
      <c r="L5742" s="253">
        <v>1</v>
      </c>
      <c r="M5742" s="251"/>
      <c r="N5742" s="167"/>
      <c r="O5742" s="317"/>
      <c r="P5742" s="255"/>
    </row>
    <row r="5743" spans="1:24" s="236" customFormat="1">
      <c r="A5743" s="80" t="s">
        <v>1758</v>
      </c>
      <c r="B5743" s="80" t="s">
        <v>3222</v>
      </c>
      <c r="C5743" s="223" t="s">
        <v>1269</v>
      </c>
      <c r="D5743" s="139" t="s">
        <v>300</v>
      </c>
      <c r="E5743" s="139" t="s">
        <v>301</v>
      </c>
      <c r="F5743" s="139" t="s">
        <v>525</v>
      </c>
      <c r="G5743" s="141">
        <v>58436.56</v>
      </c>
      <c r="H5743" s="141">
        <v>75967.320000000007</v>
      </c>
      <c r="I5743" s="234">
        <v>30</v>
      </c>
      <c r="J5743" s="235">
        <v>0.56603773584905659</v>
      </c>
      <c r="K5743" s="141">
        <v>93498.08</v>
      </c>
      <c r="L5743" s="146">
        <v>1</v>
      </c>
      <c r="M5743" s="139">
        <v>1</v>
      </c>
      <c r="N5743" s="167">
        <v>40</v>
      </c>
      <c r="O5743" s="79">
        <v>58436</v>
      </c>
      <c r="P5743" s="80"/>
    </row>
    <row r="5744" spans="1:24" s="236" customFormat="1" ht="22.5">
      <c r="A5744" s="80" t="s">
        <v>3271</v>
      </c>
      <c r="B5744" s="80" t="s">
        <v>3272</v>
      </c>
      <c r="C5744" s="223" t="s">
        <v>5352</v>
      </c>
      <c r="D5744" s="139" t="s">
        <v>300</v>
      </c>
      <c r="E5744" s="139" t="s">
        <v>306</v>
      </c>
      <c r="F5744" s="139" t="s">
        <v>525</v>
      </c>
      <c r="G5744" s="271">
        <v>60760</v>
      </c>
      <c r="H5744" s="141">
        <v>75950</v>
      </c>
      <c r="I5744" s="234">
        <v>29</v>
      </c>
      <c r="J5744" s="235">
        <v>0.54716981132075471</v>
      </c>
      <c r="K5744" s="271">
        <v>91140</v>
      </c>
      <c r="L5744" s="146">
        <v>1</v>
      </c>
      <c r="M5744" s="139">
        <v>1</v>
      </c>
      <c r="N5744" s="167">
        <v>24</v>
      </c>
      <c r="O5744" s="271">
        <v>71399.95</v>
      </c>
      <c r="P5744" s="80"/>
    </row>
    <row r="5745" spans="1:16" s="236" customFormat="1">
      <c r="A5745" s="80" t="s">
        <v>3301</v>
      </c>
      <c r="B5745" s="80" t="s">
        <v>3201</v>
      </c>
      <c r="C5745" s="223" t="s">
        <v>5353</v>
      </c>
      <c r="D5745" s="139" t="s">
        <v>4026</v>
      </c>
      <c r="E5745" s="139" t="s">
        <v>359</v>
      </c>
      <c r="F5745" s="139" t="s">
        <v>525</v>
      </c>
      <c r="G5745" s="141">
        <v>55140.800000000003</v>
      </c>
      <c r="H5745" s="141">
        <v>75816</v>
      </c>
      <c r="I5745" s="234">
        <v>28</v>
      </c>
      <c r="J5745" s="235">
        <v>0.52830188679245282</v>
      </c>
      <c r="K5745" s="141">
        <v>96491.199999999997</v>
      </c>
      <c r="L5745" s="146">
        <v>1</v>
      </c>
      <c r="M5745" s="139">
        <v>1</v>
      </c>
      <c r="N5745" s="167">
        <v>25</v>
      </c>
      <c r="O5745" s="79">
        <v>71385.600000000006</v>
      </c>
      <c r="P5745" s="80"/>
    </row>
    <row r="5746" spans="1:16" s="236" customFormat="1" ht="22.5">
      <c r="A5746" s="80" t="s">
        <v>3241</v>
      </c>
      <c r="B5746" s="80" t="s">
        <v>3213</v>
      </c>
      <c r="C5746" s="223" t="s">
        <v>5354</v>
      </c>
      <c r="D5746" s="139" t="s">
        <v>300</v>
      </c>
      <c r="E5746" s="139"/>
      <c r="F5746" s="139" t="s">
        <v>525</v>
      </c>
      <c r="G5746" s="141">
        <v>55597.62</v>
      </c>
      <c r="H5746" s="141">
        <v>73270.34</v>
      </c>
      <c r="I5746" s="234">
        <v>27</v>
      </c>
      <c r="J5746" s="235">
        <v>0.50943396226415094</v>
      </c>
      <c r="K5746" s="141">
        <v>90943.06</v>
      </c>
      <c r="L5746" s="146">
        <v>1</v>
      </c>
      <c r="M5746" s="139">
        <v>0</v>
      </c>
      <c r="N5746" s="167"/>
      <c r="O5746" s="244"/>
      <c r="P5746" s="80"/>
    </row>
    <row r="5747" spans="1:16" s="236" customFormat="1">
      <c r="A5747" s="80" t="s">
        <v>1745</v>
      </c>
      <c r="B5747" s="80" t="s">
        <v>3259</v>
      </c>
      <c r="C5747" s="223" t="s">
        <v>5355</v>
      </c>
      <c r="D5747" s="139" t="s">
        <v>300</v>
      </c>
      <c r="E5747" s="139" t="s">
        <v>306</v>
      </c>
      <c r="F5747" s="139" t="s">
        <v>525</v>
      </c>
      <c r="G5747" s="141">
        <v>57512</v>
      </c>
      <c r="H5747" s="141">
        <v>73174</v>
      </c>
      <c r="I5747" s="234">
        <v>26</v>
      </c>
      <c r="J5747" s="235">
        <v>0.49056603773584906</v>
      </c>
      <c r="K5747" s="141">
        <v>88836</v>
      </c>
      <c r="L5747" s="146">
        <v>1</v>
      </c>
      <c r="M5747" s="139">
        <v>1</v>
      </c>
      <c r="N5747" s="167">
        <v>34</v>
      </c>
      <c r="O5747" s="141">
        <v>61630.400000000001</v>
      </c>
      <c r="P5747" s="80"/>
    </row>
    <row r="5748" spans="1:16" s="236" customFormat="1">
      <c r="A5748" s="80" t="s">
        <v>3359</v>
      </c>
      <c r="B5748" s="80" t="s">
        <v>3201</v>
      </c>
      <c r="C5748" s="223" t="s">
        <v>5356</v>
      </c>
      <c r="D5748" s="139"/>
      <c r="E5748" s="139"/>
      <c r="F5748" s="139"/>
      <c r="G5748" s="271">
        <v>56038.211275108348</v>
      </c>
      <c r="H5748" s="141">
        <v>72871.53611847639</v>
      </c>
      <c r="I5748" s="234">
        <v>25</v>
      </c>
      <c r="J5748" s="235">
        <v>0.47169811320754718</v>
      </c>
      <c r="K5748" s="271">
        <v>89704.860961844446</v>
      </c>
      <c r="L5748" s="146">
        <v>1</v>
      </c>
      <c r="M5748" s="186">
        <v>1</v>
      </c>
      <c r="N5748" s="167">
        <v>38</v>
      </c>
      <c r="O5748" s="79">
        <v>59754.656000000003</v>
      </c>
      <c r="P5748" s="80"/>
    </row>
    <row r="5749" spans="1:16" s="236" customFormat="1">
      <c r="A5749" s="80" t="s">
        <v>208</v>
      </c>
      <c r="B5749" s="80" t="s">
        <v>3201</v>
      </c>
      <c r="C5749" s="237" t="s">
        <v>1196</v>
      </c>
      <c r="D5749" s="139" t="s">
        <v>300</v>
      </c>
      <c r="E5749" s="139" t="s">
        <v>301</v>
      </c>
      <c r="F5749" s="139" t="s">
        <v>525</v>
      </c>
      <c r="G5749" s="141">
        <v>54488</v>
      </c>
      <c r="H5749" s="141">
        <v>72816</v>
      </c>
      <c r="I5749" s="234">
        <v>24</v>
      </c>
      <c r="J5749" s="235">
        <v>0.45283018867924529</v>
      </c>
      <c r="K5749" s="141">
        <v>91144</v>
      </c>
      <c r="L5749" s="146">
        <v>1</v>
      </c>
      <c r="M5749" s="139">
        <v>1</v>
      </c>
      <c r="N5749" s="167">
        <v>31</v>
      </c>
      <c r="O5749" s="79">
        <v>64361</v>
      </c>
      <c r="P5749" s="80"/>
    </row>
    <row r="5750" spans="1:16" s="236" customFormat="1" ht="22.5">
      <c r="A5750" s="80" t="s">
        <v>1722</v>
      </c>
      <c r="B5750" s="80" t="s">
        <v>3201</v>
      </c>
      <c r="C5750" s="223" t="s">
        <v>2811</v>
      </c>
      <c r="D5750" s="139" t="s">
        <v>300</v>
      </c>
      <c r="E5750" s="139" t="s">
        <v>301</v>
      </c>
      <c r="F5750" s="139" t="s">
        <v>525</v>
      </c>
      <c r="G5750" s="141">
        <v>56794</v>
      </c>
      <c r="H5750" s="141">
        <v>70993</v>
      </c>
      <c r="I5750" s="234">
        <v>23</v>
      </c>
      <c r="J5750" s="235">
        <v>0.43396226415094341</v>
      </c>
      <c r="K5750" s="141">
        <v>85192</v>
      </c>
      <c r="L5750" s="146">
        <v>1</v>
      </c>
      <c r="M5750" s="139">
        <v>0</v>
      </c>
      <c r="N5750" s="167">
        <v>17</v>
      </c>
      <c r="O5750" s="79">
        <v>78748.800000000003</v>
      </c>
      <c r="P5750" s="80"/>
    </row>
    <row r="5751" spans="1:16" s="236" customFormat="1">
      <c r="A5751" s="80" t="s">
        <v>1716</v>
      </c>
      <c r="B5751" s="80" t="s">
        <v>3205</v>
      </c>
      <c r="C5751" s="223" t="s">
        <v>1194</v>
      </c>
      <c r="D5751" s="139" t="s">
        <v>300</v>
      </c>
      <c r="E5751" s="139" t="s">
        <v>306</v>
      </c>
      <c r="F5751" s="140" t="s">
        <v>2219</v>
      </c>
      <c r="G5751" s="141">
        <v>47148.9</v>
      </c>
      <c r="H5751" s="141">
        <v>70914.2</v>
      </c>
      <c r="I5751" s="234">
        <v>22</v>
      </c>
      <c r="J5751" s="235">
        <v>0.41509433962264153</v>
      </c>
      <c r="K5751" s="141">
        <v>94679.5</v>
      </c>
      <c r="L5751" s="146">
        <v>3</v>
      </c>
      <c r="M5751" s="139">
        <v>3</v>
      </c>
      <c r="N5751" s="167">
        <v>22</v>
      </c>
      <c r="O5751" s="79">
        <v>72111.77</v>
      </c>
      <c r="P5751" s="80"/>
    </row>
    <row r="5752" spans="1:16" s="236" customFormat="1">
      <c r="A5752" s="80" t="s">
        <v>205</v>
      </c>
      <c r="B5752" s="80" t="s">
        <v>3199</v>
      </c>
      <c r="C5752" s="223" t="s">
        <v>1202</v>
      </c>
      <c r="D5752" s="139" t="s">
        <v>300</v>
      </c>
      <c r="E5752" s="139" t="s">
        <v>301</v>
      </c>
      <c r="F5752" s="139" t="s">
        <v>525</v>
      </c>
      <c r="G5752" s="141">
        <v>52149.246952499983</v>
      </c>
      <c r="H5752" s="141">
        <v>70134.440356249994</v>
      </c>
      <c r="I5752" s="234">
        <v>21</v>
      </c>
      <c r="J5752" s="235">
        <v>0.39622641509433965</v>
      </c>
      <c r="K5752" s="141">
        <v>88119.633759999997</v>
      </c>
      <c r="L5752" s="146">
        <v>1</v>
      </c>
      <c r="M5752" s="139">
        <v>1</v>
      </c>
      <c r="N5752" s="167">
        <v>36</v>
      </c>
      <c r="O5752" s="79">
        <v>60000</v>
      </c>
      <c r="P5752" s="80"/>
    </row>
    <row r="5753" spans="1:16" s="236" customFormat="1">
      <c r="A5753" s="80" t="s">
        <v>227</v>
      </c>
      <c r="B5753" s="80" t="s">
        <v>3201</v>
      </c>
      <c r="C5753" s="223" t="s">
        <v>1195</v>
      </c>
      <c r="D5753" s="139" t="s">
        <v>300</v>
      </c>
      <c r="E5753" s="139" t="s">
        <v>301</v>
      </c>
      <c r="F5753" s="139"/>
      <c r="G5753" s="141">
        <v>55715</v>
      </c>
      <c r="H5753" s="141">
        <v>68923</v>
      </c>
      <c r="I5753" s="234">
        <v>20</v>
      </c>
      <c r="J5753" s="235">
        <v>0.37735849056603776</v>
      </c>
      <c r="K5753" s="141">
        <v>82131</v>
      </c>
      <c r="L5753" s="146">
        <v>1</v>
      </c>
      <c r="M5753" s="139">
        <v>1</v>
      </c>
      <c r="N5753" s="167"/>
      <c r="O5753" s="244"/>
      <c r="P5753" s="80"/>
    </row>
    <row r="5754" spans="1:16" s="236" customFormat="1" ht="22.5">
      <c r="A5754" s="80" t="s">
        <v>3499</v>
      </c>
      <c r="B5754" s="80" t="s">
        <v>3188</v>
      </c>
      <c r="C5754" s="223" t="s">
        <v>5357</v>
      </c>
      <c r="D5754" s="139" t="s">
        <v>300</v>
      </c>
      <c r="E5754" s="139" t="s">
        <v>306</v>
      </c>
      <c r="F5754" s="139" t="s">
        <v>525</v>
      </c>
      <c r="G5754" s="141">
        <v>51577</v>
      </c>
      <c r="H5754" s="141">
        <v>67050</v>
      </c>
      <c r="I5754" s="234">
        <v>19</v>
      </c>
      <c r="J5754" s="235">
        <v>0.35849056603773582</v>
      </c>
      <c r="K5754" s="141">
        <v>82523</v>
      </c>
      <c r="L5754" s="146">
        <v>1</v>
      </c>
      <c r="M5754" s="139">
        <v>1</v>
      </c>
      <c r="N5754" s="167">
        <v>13</v>
      </c>
      <c r="O5754" s="79">
        <v>79511.899999999994</v>
      </c>
      <c r="P5754" s="80"/>
    </row>
    <row r="5755" spans="1:16" s="236" customFormat="1" ht="22.5">
      <c r="A5755" s="80" t="s">
        <v>1721</v>
      </c>
      <c r="B5755" s="80" t="s">
        <v>3209</v>
      </c>
      <c r="C5755" s="223" t="s">
        <v>2805</v>
      </c>
      <c r="D5755" s="139" t="s">
        <v>300</v>
      </c>
      <c r="E5755" s="139" t="s">
        <v>301</v>
      </c>
      <c r="F5755" s="139" t="s">
        <v>525</v>
      </c>
      <c r="G5755" s="141">
        <v>52910.52</v>
      </c>
      <c r="H5755" s="141">
        <v>66710.149999999994</v>
      </c>
      <c r="I5755" s="234">
        <v>18</v>
      </c>
      <c r="J5755" s="235">
        <v>0.33962264150943394</v>
      </c>
      <c r="K5755" s="141">
        <v>80509.78</v>
      </c>
      <c r="L5755" s="146"/>
      <c r="M5755" s="139"/>
      <c r="N5755" s="167"/>
      <c r="O5755" s="244"/>
      <c r="P5755" s="80"/>
    </row>
    <row r="5756" spans="1:16" s="236" customFormat="1" ht="22.5">
      <c r="A5756" s="80" t="s">
        <v>3237</v>
      </c>
      <c r="B5756" s="80" t="s">
        <v>3238</v>
      </c>
      <c r="C5756" s="223" t="s">
        <v>5358</v>
      </c>
      <c r="D5756" s="139" t="s">
        <v>300</v>
      </c>
      <c r="E5756" s="139" t="s">
        <v>306</v>
      </c>
      <c r="F5756" s="139" t="s">
        <v>525</v>
      </c>
      <c r="G5756" s="141">
        <v>52962</v>
      </c>
      <c r="H5756" s="141">
        <v>66203</v>
      </c>
      <c r="I5756" s="234">
        <v>17</v>
      </c>
      <c r="J5756" s="235">
        <v>0.32075471698113206</v>
      </c>
      <c r="K5756" s="141">
        <v>79444</v>
      </c>
      <c r="L5756" s="146">
        <v>1</v>
      </c>
      <c r="M5756" s="139">
        <v>1</v>
      </c>
      <c r="N5756" s="167">
        <v>30</v>
      </c>
      <c r="O5756" s="79">
        <v>65981</v>
      </c>
      <c r="P5756" s="80"/>
    </row>
    <row r="5757" spans="1:16" s="236" customFormat="1">
      <c r="A5757" s="80" t="s">
        <v>3227</v>
      </c>
      <c r="B5757" s="80" t="s">
        <v>3228</v>
      </c>
      <c r="C5757" s="223" t="s">
        <v>5359</v>
      </c>
      <c r="D5757" s="139" t="s">
        <v>4026</v>
      </c>
      <c r="E5757" s="139" t="s">
        <v>301</v>
      </c>
      <c r="F5757" s="139" t="s">
        <v>525</v>
      </c>
      <c r="G5757" s="141">
        <v>53107.9</v>
      </c>
      <c r="H5757" s="141">
        <v>65697.740000000005</v>
      </c>
      <c r="I5757" s="234">
        <v>16</v>
      </c>
      <c r="J5757" s="235">
        <v>0.30188679245283018</v>
      </c>
      <c r="K5757" s="141">
        <v>78287.58</v>
      </c>
      <c r="L5757" s="146">
        <v>1</v>
      </c>
      <c r="M5757" s="139">
        <v>1</v>
      </c>
      <c r="N5757" s="167">
        <v>42</v>
      </c>
      <c r="O5757" s="79">
        <v>56938.87</v>
      </c>
      <c r="P5757" s="80"/>
    </row>
    <row r="5758" spans="1:16" s="236" customFormat="1">
      <c r="A5758" s="80" t="s">
        <v>3224</v>
      </c>
      <c r="B5758" s="80" t="s">
        <v>3213</v>
      </c>
      <c r="C5758" s="223" t="s">
        <v>5360</v>
      </c>
      <c r="D5758" s="139"/>
      <c r="E5758" s="139" t="s">
        <v>301</v>
      </c>
      <c r="F5758" s="139" t="s">
        <v>525</v>
      </c>
      <c r="G5758" s="141">
        <v>49445.599999999999</v>
      </c>
      <c r="H5758" s="141">
        <v>64279.490000000005</v>
      </c>
      <c r="I5758" s="234">
        <v>15</v>
      </c>
      <c r="J5758" s="235">
        <v>0.28301886792452829</v>
      </c>
      <c r="K5758" s="141">
        <v>79113.38</v>
      </c>
      <c r="L5758" s="146">
        <v>1</v>
      </c>
      <c r="M5758" s="139">
        <v>1</v>
      </c>
      <c r="N5758" s="167">
        <v>15</v>
      </c>
      <c r="O5758" s="141">
        <v>79113.38</v>
      </c>
      <c r="P5758" s="80"/>
    </row>
    <row r="5759" spans="1:16" ht="20.25">
      <c r="A5759" s="405" t="s">
        <v>109</v>
      </c>
      <c r="B5759" s="405"/>
      <c r="C5759" s="405"/>
      <c r="D5759" s="228"/>
      <c r="E5759" s="228"/>
      <c r="F5759" s="228"/>
      <c r="G5759" s="130"/>
      <c r="H5759" s="130"/>
      <c r="I5759" s="229"/>
      <c r="J5759" s="132"/>
      <c r="K5759" s="130"/>
      <c r="L5759" s="230"/>
      <c r="M5759" s="230"/>
      <c r="N5759" s="230"/>
      <c r="O5759" s="130"/>
      <c r="P5759" s="134"/>
    </row>
    <row r="5760" spans="1:16" ht="18">
      <c r="A5760" s="61" t="s">
        <v>517</v>
      </c>
      <c r="B5760" s="62" t="s">
        <v>243</v>
      </c>
      <c r="C5760" s="61" t="s">
        <v>233</v>
      </c>
      <c r="D5760" s="61" t="s">
        <v>289</v>
      </c>
      <c r="E5760" s="61" t="s">
        <v>518</v>
      </c>
      <c r="F5760" s="61" t="s">
        <v>519</v>
      </c>
      <c r="G5760" s="63" t="s">
        <v>236</v>
      </c>
      <c r="H5760" s="63" t="s">
        <v>237</v>
      </c>
      <c r="I5760" s="232"/>
      <c r="J5760" s="233" t="s">
        <v>520</v>
      </c>
      <c r="K5760" s="63" t="s">
        <v>238</v>
      </c>
      <c r="L5760" s="61" t="s">
        <v>521</v>
      </c>
      <c r="M5760" s="64" t="s">
        <v>522</v>
      </c>
      <c r="N5760" s="64" t="s">
        <v>523</v>
      </c>
      <c r="O5760" s="65" t="s">
        <v>524</v>
      </c>
      <c r="P5760" s="61" t="s">
        <v>240</v>
      </c>
    </row>
    <row r="5761" spans="1:21" s="236" customFormat="1">
      <c r="A5761" s="80" t="s">
        <v>284</v>
      </c>
      <c r="B5761" s="80" t="s">
        <v>3201</v>
      </c>
      <c r="C5761" s="223" t="s">
        <v>5340</v>
      </c>
      <c r="D5761" s="139" t="s">
        <v>300</v>
      </c>
      <c r="E5761" s="139" t="s">
        <v>301</v>
      </c>
      <c r="F5761" s="139" t="s">
        <v>525</v>
      </c>
      <c r="G5761" s="141">
        <v>48609.599999999999</v>
      </c>
      <c r="H5761" s="141">
        <v>63190.399999999994</v>
      </c>
      <c r="I5761" s="234">
        <v>14</v>
      </c>
      <c r="J5761" s="235">
        <v>0.26415094339622641</v>
      </c>
      <c r="K5761" s="141">
        <v>77771.199999999997</v>
      </c>
      <c r="L5761" s="146">
        <v>1</v>
      </c>
      <c r="M5761" s="139">
        <v>1</v>
      </c>
      <c r="N5761" s="167">
        <v>26</v>
      </c>
      <c r="O5761" s="79">
        <v>69517.259999999995</v>
      </c>
      <c r="P5761" s="80"/>
    </row>
    <row r="5762" spans="1:21" s="236" customFormat="1" ht="22.5">
      <c r="A5762" s="80" t="s">
        <v>1732</v>
      </c>
      <c r="B5762" s="80" t="s">
        <v>3297</v>
      </c>
      <c r="C5762" s="223" t="s">
        <v>1200</v>
      </c>
      <c r="D5762" s="139" t="s">
        <v>300</v>
      </c>
      <c r="E5762" s="139" t="s">
        <v>301</v>
      </c>
      <c r="F5762" s="139" t="s">
        <v>525</v>
      </c>
      <c r="G5762" s="141">
        <v>50107.199999999997</v>
      </c>
      <c r="H5762" s="141">
        <v>62649.599999999999</v>
      </c>
      <c r="I5762" s="234">
        <v>13</v>
      </c>
      <c r="J5762" s="235">
        <v>0.24528301886792453</v>
      </c>
      <c r="K5762" s="141">
        <v>75192</v>
      </c>
      <c r="L5762" s="146">
        <v>6</v>
      </c>
      <c r="M5762" s="139">
        <v>6</v>
      </c>
      <c r="N5762" s="167">
        <v>29</v>
      </c>
      <c r="O5762" s="79">
        <v>67315.732640000002</v>
      </c>
      <c r="P5762" s="80"/>
    </row>
    <row r="5763" spans="1:21" s="236" customFormat="1">
      <c r="A5763" s="80" t="s">
        <v>3317</v>
      </c>
      <c r="B5763" s="80" t="s">
        <v>3318</v>
      </c>
      <c r="C5763" s="223" t="s">
        <v>5361</v>
      </c>
      <c r="D5763" s="139" t="s">
        <v>4026</v>
      </c>
      <c r="E5763" s="139" t="s">
        <v>306</v>
      </c>
      <c r="F5763" s="139"/>
      <c r="G5763" s="141">
        <v>47288.28</v>
      </c>
      <c r="H5763" s="141">
        <v>61474.764999999999</v>
      </c>
      <c r="I5763" s="234">
        <v>12</v>
      </c>
      <c r="J5763" s="235">
        <v>0.22641509433962265</v>
      </c>
      <c r="K5763" s="141">
        <v>75661.25</v>
      </c>
      <c r="L5763" s="146">
        <v>1</v>
      </c>
      <c r="M5763" s="139">
        <v>1</v>
      </c>
      <c r="N5763" s="167">
        <v>39</v>
      </c>
      <c r="O5763" s="79">
        <v>59080.32</v>
      </c>
      <c r="P5763" s="80"/>
    </row>
    <row r="5764" spans="1:21" s="236" customFormat="1">
      <c r="A5764" s="80" t="s">
        <v>3233</v>
      </c>
      <c r="B5764" s="80" t="s">
        <v>3199</v>
      </c>
      <c r="C5764" s="223" t="s">
        <v>5362</v>
      </c>
      <c r="D5764" s="139" t="s">
        <v>4027</v>
      </c>
      <c r="E5764" s="139" t="s">
        <v>359</v>
      </c>
      <c r="F5764" s="139" t="s">
        <v>525</v>
      </c>
      <c r="G5764" s="141">
        <v>44178</v>
      </c>
      <c r="H5764" s="141">
        <v>60283.5</v>
      </c>
      <c r="I5764" s="234">
        <v>11</v>
      </c>
      <c r="J5764" s="235">
        <v>0.20754716981132076</v>
      </c>
      <c r="K5764" s="141">
        <v>76389</v>
      </c>
      <c r="L5764" s="146">
        <v>1</v>
      </c>
      <c r="M5764" s="139">
        <v>1</v>
      </c>
      <c r="N5764" s="167">
        <v>47</v>
      </c>
      <c r="O5764" s="79">
        <v>47397</v>
      </c>
      <c r="P5764" s="80"/>
    </row>
    <row r="5765" spans="1:21" s="236" customFormat="1" ht="22.5">
      <c r="A5765" s="80" t="s">
        <v>3256</v>
      </c>
      <c r="B5765" s="80" t="s">
        <v>3222</v>
      </c>
      <c r="C5765" s="224" t="s">
        <v>2809</v>
      </c>
      <c r="D5765" s="139" t="s">
        <v>4026</v>
      </c>
      <c r="E5765" s="167"/>
      <c r="F5765" s="167" t="s">
        <v>525</v>
      </c>
      <c r="G5765" s="156">
        <v>46259.199999999997</v>
      </c>
      <c r="H5765" s="141">
        <v>60278.400000000001</v>
      </c>
      <c r="I5765" s="234">
        <v>10</v>
      </c>
      <c r="J5765" s="235">
        <v>0.18867924528301888</v>
      </c>
      <c r="K5765" s="156">
        <v>74297.600000000006</v>
      </c>
      <c r="L5765" s="240">
        <v>2</v>
      </c>
      <c r="M5765" s="167">
        <v>2</v>
      </c>
      <c r="N5765" s="167">
        <v>45</v>
      </c>
      <c r="O5765" s="85">
        <v>51147.199999999997</v>
      </c>
      <c r="P5765" s="182"/>
    </row>
    <row r="5766" spans="1:21" s="236" customFormat="1">
      <c r="A5766" s="80" t="s">
        <v>218</v>
      </c>
      <c r="B5766" s="80" t="s">
        <v>3201</v>
      </c>
      <c r="C5766" s="223" t="s">
        <v>1199</v>
      </c>
      <c r="D5766" s="139" t="s">
        <v>4026</v>
      </c>
      <c r="E5766" s="139" t="s">
        <v>301</v>
      </c>
      <c r="F5766" s="139" t="s">
        <v>525</v>
      </c>
      <c r="G5766" s="271">
        <v>47582</v>
      </c>
      <c r="H5766" s="141">
        <v>59834.5</v>
      </c>
      <c r="I5766" s="234">
        <v>9</v>
      </c>
      <c r="J5766" s="235">
        <v>0.16981132075471697</v>
      </c>
      <c r="K5766" s="271">
        <v>72087</v>
      </c>
      <c r="L5766" s="146">
        <v>1</v>
      </c>
      <c r="M5766" s="139">
        <v>1</v>
      </c>
      <c r="N5766" s="167">
        <v>23</v>
      </c>
      <c r="O5766" s="79">
        <v>72087</v>
      </c>
      <c r="P5766" s="80"/>
    </row>
    <row r="5767" spans="1:21" s="236" customFormat="1">
      <c r="A5767" s="80" t="s">
        <v>223</v>
      </c>
      <c r="B5767" s="80" t="s">
        <v>3201</v>
      </c>
      <c r="C5767" s="223" t="s">
        <v>1201</v>
      </c>
      <c r="D5767" s="139" t="s">
        <v>4027</v>
      </c>
      <c r="E5767" s="139" t="s">
        <v>306</v>
      </c>
      <c r="F5767" s="139" t="s">
        <v>525</v>
      </c>
      <c r="G5767" s="271">
        <v>47386.559999999998</v>
      </c>
      <c r="H5767" s="141">
        <v>59233.2</v>
      </c>
      <c r="I5767" s="234">
        <v>8</v>
      </c>
      <c r="J5767" s="235">
        <v>0.15094339622641509</v>
      </c>
      <c r="K5767" s="271">
        <v>71079.839999999997</v>
      </c>
      <c r="L5767" s="146">
        <v>1</v>
      </c>
      <c r="M5767" s="146">
        <v>1</v>
      </c>
      <c r="N5767" s="167">
        <v>33</v>
      </c>
      <c r="O5767" s="79">
        <v>62314.720000000001</v>
      </c>
      <c r="P5767" s="80"/>
    </row>
    <row r="5768" spans="1:21" s="236" customFormat="1" ht="22.5">
      <c r="A5768" s="80" t="s">
        <v>273</v>
      </c>
      <c r="B5768" s="80" t="s">
        <v>3209</v>
      </c>
      <c r="C5768" s="223" t="s">
        <v>5363</v>
      </c>
      <c r="D5768" s="139" t="s">
        <v>4026</v>
      </c>
      <c r="E5768" s="139" t="s">
        <v>301</v>
      </c>
      <c r="F5768" s="140" t="s">
        <v>2219</v>
      </c>
      <c r="G5768" s="141">
        <v>43241.71</v>
      </c>
      <c r="H5768" s="141">
        <v>56214.22</v>
      </c>
      <c r="I5768" s="234">
        <v>7</v>
      </c>
      <c r="J5768" s="235">
        <v>0.13207547169811321</v>
      </c>
      <c r="K5768" s="141">
        <v>69186.73</v>
      </c>
      <c r="L5768" s="146">
        <v>1</v>
      </c>
      <c r="M5768" s="139">
        <v>1</v>
      </c>
      <c r="N5768" s="167">
        <v>35</v>
      </c>
      <c r="O5768" s="79">
        <v>61165.23</v>
      </c>
      <c r="P5768" s="80"/>
    </row>
    <row r="5769" spans="1:21" s="236" customFormat="1">
      <c r="A5769" s="80" t="s">
        <v>1718</v>
      </c>
      <c r="B5769" s="80" t="s">
        <v>3199</v>
      </c>
      <c r="C5769" s="223" t="s">
        <v>2806</v>
      </c>
      <c r="D5769" s="139" t="s">
        <v>4027</v>
      </c>
      <c r="E5769" s="139" t="s">
        <v>359</v>
      </c>
      <c r="F5769" s="140" t="s">
        <v>2219</v>
      </c>
      <c r="G5769" s="141">
        <v>42743</v>
      </c>
      <c r="H5769" s="141">
        <v>55566</v>
      </c>
      <c r="I5769" s="234">
        <v>6</v>
      </c>
      <c r="J5769" s="235">
        <v>0.11320754716981132</v>
      </c>
      <c r="K5769" s="141">
        <v>68389</v>
      </c>
      <c r="L5769" s="146">
        <v>1</v>
      </c>
      <c r="M5769" s="139">
        <v>1</v>
      </c>
      <c r="N5769" s="167">
        <v>32</v>
      </c>
      <c r="O5769" s="79">
        <v>63781</v>
      </c>
      <c r="P5769" s="80"/>
    </row>
    <row r="5770" spans="1:21" s="236" customFormat="1">
      <c r="A5770" s="80" t="s">
        <v>3247</v>
      </c>
      <c r="B5770" s="80" t="s">
        <v>3248</v>
      </c>
      <c r="C5770" s="223" t="s">
        <v>2807</v>
      </c>
      <c r="D5770" s="139" t="s">
        <v>4027</v>
      </c>
      <c r="E5770" s="139" t="s">
        <v>301</v>
      </c>
      <c r="F5770" s="139" t="s">
        <v>525</v>
      </c>
      <c r="G5770" s="141">
        <v>35666.553999999996</v>
      </c>
      <c r="H5770" s="141">
        <v>53491.366999999998</v>
      </c>
      <c r="I5770" s="234">
        <v>5</v>
      </c>
      <c r="J5770" s="235">
        <v>9.4339622641509441E-2</v>
      </c>
      <c r="K5770" s="141">
        <v>71316.179999999993</v>
      </c>
      <c r="L5770" s="146">
        <v>1</v>
      </c>
      <c r="M5770" s="139">
        <v>1</v>
      </c>
      <c r="N5770" s="167">
        <v>48</v>
      </c>
      <c r="O5770" s="79">
        <v>38526.28</v>
      </c>
      <c r="P5770" s="80"/>
    </row>
    <row r="5771" spans="1:21" s="236" customFormat="1">
      <c r="A5771" s="80" t="s">
        <v>3195</v>
      </c>
      <c r="B5771" s="80" t="s">
        <v>3201</v>
      </c>
      <c r="C5771" s="223" t="s">
        <v>1135</v>
      </c>
      <c r="D5771" s="167" t="s">
        <v>4026</v>
      </c>
      <c r="E5771" s="139" t="s">
        <v>306</v>
      </c>
      <c r="F5771" s="139" t="s">
        <v>525</v>
      </c>
      <c r="G5771" s="141">
        <v>39245.46</v>
      </c>
      <c r="H5771" s="141">
        <v>47397.584999999999</v>
      </c>
      <c r="I5771" s="234">
        <v>4</v>
      </c>
      <c r="J5771" s="235">
        <v>7.5471698113207544E-2</v>
      </c>
      <c r="K5771" s="141">
        <v>55549.71</v>
      </c>
      <c r="L5771" s="146">
        <v>1</v>
      </c>
      <c r="M5771" s="139">
        <v>1</v>
      </c>
      <c r="N5771" s="167">
        <v>43</v>
      </c>
      <c r="O5771" s="79">
        <v>55549.73</v>
      </c>
      <c r="P5771" s="80"/>
    </row>
    <row r="5772" spans="1:21" s="236" customFormat="1">
      <c r="A5772" s="80" t="s">
        <v>3239</v>
      </c>
      <c r="B5772" s="80" t="s">
        <v>3209</v>
      </c>
      <c r="C5772" s="223" t="s">
        <v>1201</v>
      </c>
      <c r="D5772" s="139" t="s">
        <v>4026</v>
      </c>
      <c r="E5772" s="139"/>
      <c r="F5772" s="139" t="s">
        <v>525</v>
      </c>
      <c r="G5772" s="141">
        <v>36323</v>
      </c>
      <c r="H5772" s="141">
        <v>46766</v>
      </c>
      <c r="I5772" s="234">
        <v>3</v>
      </c>
      <c r="J5772" s="235">
        <v>5.6603773584905662E-2</v>
      </c>
      <c r="K5772" s="141">
        <v>57209</v>
      </c>
      <c r="L5772" s="146">
        <v>1</v>
      </c>
      <c r="M5772" s="139">
        <v>1</v>
      </c>
      <c r="N5772" s="167">
        <v>46</v>
      </c>
      <c r="O5772" s="79">
        <v>50361</v>
      </c>
      <c r="P5772" s="80"/>
    </row>
    <row r="5773" spans="1:21" s="236" customFormat="1">
      <c r="A5773" s="80" t="s">
        <v>219</v>
      </c>
      <c r="B5773" s="80" t="s">
        <v>3214</v>
      </c>
      <c r="C5773" s="223" t="s">
        <v>2808</v>
      </c>
      <c r="D5773" s="139" t="s">
        <v>4026</v>
      </c>
      <c r="E5773" s="139" t="s">
        <v>301</v>
      </c>
      <c r="F5773" s="139"/>
      <c r="G5773" s="141">
        <v>35963</v>
      </c>
      <c r="H5773" s="141">
        <v>46758.5</v>
      </c>
      <c r="I5773" s="234">
        <v>2</v>
      </c>
      <c r="J5773" s="235">
        <v>3.7735849056603772E-2</v>
      </c>
      <c r="K5773" s="141">
        <v>57554</v>
      </c>
      <c r="L5773" s="146">
        <v>1</v>
      </c>
      <c r="M5773" s="139">
        <v>1</v>
      </c>
      <c r="N5773" s="167">
        <v>41</v>
      </c>
      <c r="O5773" s="79">
        <v>57502</v>
      </c>
      <c r="P5773" s="80"/>
    </row>
    <row r="5774" spans="1:21" s="236" customFormat="1">
      <c r="A5774" s="80" t="s">
        <v>3242</v>
      </c>
      <c r="B5774" s="80" t="s">
        <v>3228</v>
      </c>
      <c r="C5774" s="223" t="s">
        <v>5364</v>
      </c>
      <c r="D5774" s="139" t="s">
        <v>4026</v>
      </c>
      <c r="E5774" s="139" t="s">
        <v>301</v>
      </c>
      <c r="F5774" s="139" t="s">
        <v>525</v>
      </c>
      <c r="G5774" s="141">
        <v>36177</v>
      </c>
      <c r="H5774" s="141">
        <v>45221</v>
      </c>
      <c r="I5774" s="234">
        <v>1</v>
      </c>
      <c r="J5774" s="235">
        <v>1.8867924528301886E-2</v>
      </c>
      <c r="K5774" s="141">
        <v>54265</v>
      </c>
      <c r="L5774" s="146">
        <v>1</v>
      </c>
      <c r="M5774" s="139">
        <v>1</v>
      </c>
      <c r="N5774" s="167">
        <v>44</v>
      </c>
      <c r="O5774" s="79">
        <v>52117</v>
      </c>
      <c r="P5774" s="80"/>
      <c r="S5774" s="245"/>
      <c r="T5774" s="245"/>
      <c r="U5774" s="245"/>
    </row>
    <row r="5775" spans="1:21" s="236" customFormat="1">
      <c r="A5775" s="80"/>
      <c r="B5775" s="80"/>
      <c r="C5775" s="223"/>
      <c r="D5775" s="139"/>
      <c r="E5775" s="139"/>
      <c r="F5775" s="139"/>
      <c r="G5775" s="141"/>
      <c r="H5775" s="141"/>
      <c r="I5775" s="234"/>
      <c r="J5775" s="235"/>
      <c r="K5775" s="141"/>
      <c r="L5775" s="146"/>
      <c r="M5775" s="139"/>
      <c r="N5775" s="139"/>
      <c r="O5775" s="79"/>
      <c r="P5775" s="256"/>
      <c r="R5775" s="241"/>
    </row>
    <row r="5776" spans="1:21" s="236" customFormat="1">
      <c r="A5776" s="80"/>
      <c r="B5776" s="80"/>
      <c r="C5776" s="223"/>
      <c r="D5776" s="139"/>
      <c r="E5776" s="139"/>
      <c r="F5776" s="66"/>
      <c r="G5776" s="14" t="s">
        <v>236</v>
      </c>
      <c r="H5776" s="15" t="s">
        <v>237</v>
      </c>
      <c r="I5776" s="259"/>
      <c r="J5776" s="260"/>
      <c r="K5776" s="67" t="s">
        <v>238</v>
      </c>
      <c r="L5776" s="261"/>
      <c r="M5776" s="261"/>
      <c r="N5776" s="261"/>
      <c r="O5776" s="262"/>
      <c r="P5776" s="256"/>
      <c r="R5776" s="241"/>
    </row>
    <row r="5777" spans="1:18" s="236" customFormat="1">
      <c r="A5777" s="80"/>
      <c r="B5777" s="80"/>
      <c r="C5777" s="223"/>
      <c r="D5777" s="139"/>
      <c r="E5777" s="139"/>
      <c r="F5777" s="68" t="s">
        <v>253</v>
      </c>
      <c r="G5777" s="16">
        <v>56468.09461154454</v>
      </c>
      <c r="H5777" s="16">
        <v>72920.218408722198</v>
      </c>
      <c r="I5777" s="259"/>
      <c r="J5777" s="260"/>
      <c r="K5777" s="16">
        <v>89372.342205899869</v>
      </c>
      <c r="L5777" s="261"/>
      <c r="M5777" s="261"/>
      <c r="N5777" s="261"/>
      <c r="O5777" s="262"/>
      <c r="P5777" s="256"/>
      <c r="R5777" s="241"/>
    </row>
    <row r="5778" spans="1:18" s="236" customFormat="1">
      <c r="A5778" s="80"/>
      <c r="B5778" s="80"/>
      <c r="C5778" s="223"/>
      <c r="D5778" s="139"/>
      <c r="E5778" s="139"/>
      <c r="F5778" s="68" t="s">
        <v>254</v>
      </c>
      <c r="G5778" s="16">
        <v>62569.93</v>
      </c>
      <c r="H5778" s="16">
        <v>81340.91</v>
      </c>
      <c r="I5778" s="259"/>
      <c r="J5778" s="260"/>
      <c r="K5778" s="16">
        <v>100083</v>
      </c>
      <c r="L5778" s="261"/>
      <c r="M5778" s="261"/>
      <c r="N5778" s="261"/>
      <c r="O5778" s="262"/>
      <c r="P5778" s="256"/>
      <c r="R5778" s="241"/>
    </row>
    <row r="5779" spans="1:18" s="236" customFormat="1">
      <c r="A5779" s="80"/>
      <c r="B5779" s="80"/>
      <c r="C5779" s="223"/>
      <c r="D5779" s="139"/>
      <c r="E5779" s="139"/>
      <c r="F5779" s="68" t="s">
        <v>255</v>
      </c>
      <c r="G5779" s="16">
        <v>48609.599999999999</v>
      </c>
      <c r="H5779" s="16">
        <v>63190.399999999994</v>
      </c>
      <c r="I5779" s="259"/>
      <c r="J5779" s="260"/>
      <c r="K5779" s="16">
        <v>77771.199999999997</v>
      </c>
      <c r="L5779" s="261"/>
      <c r="M5779" s="261"/>
      <c r="N5779" s="261"/>
      <c r="O5779" s="262"/>
      <c r="P5779" s="256"/>
      <c r="R5779" s="241"/>
    </row>
    <row r="5780" spans="1:18" s="236" customFormat="1">
      <c r="A5780" s="80"/>
      <c r="B5780" s="80"/>
      <c r="C5780" s="223"/>
      <c r="D5780" s="139"/>
      <c r="E5780" s="139"/>
      <c r="F5780" s="68" t="s">
        <v>256</v>
      </c>
      <c r="G5780" s="16">
        <v>56038.211275108348</v>
      </c>
      <c r="H5780" s="16">
        <v>73270.34</v>
      </c>
      <c r="I5780" s="259"/>
      <c r="J5780" s="260"/>
      <c r="K5780" s="16">
        <v>91140</v>
      </c>
      <c r="L5780" s="261"/>
      <c r="M5780" s="261"/>
      <c r="N5780" s="261"/>
      <c r="O5780" s="262"/>
      <c r="P5780" s="256"/>
      <c r="R5780" s="241"/>
    </row>
    <row r="5781" spans="1:18" s="236" customFormat="1">
      <c r="A5781" s="80"/>
      <c r="B5781" s="80"/>
      <c r="C5781" s="223"/>
      <c r="D5781" s="139"/>
      <c r="E5781" s="139"/>
      <c r="F5781" s="68"/>
      <c r="G5781" s="16"/>
      <c r="H5781" s="16"/>
      <c r="I5781" s="259"/>
      <c r="J5781" s="260"/>
      <c r="K5781" s="16"/>
      <c r="L5781" s="261"/>
      <c r="M5781" s="261"/>
      <c r="N5781" s="261"/>
      <c r="O5781" s="262"/>
      <c r="P5781" s="256"/>
      <c r="R5781" s="241"/>
    </row>
    <row r="5782" spans="1:18" s="236" customFormat="1">
      <c r="A5782" s="80"/>
      <c r="B5782" s="80"/>
      <c r="C5782" s="223"/>
      <c r="D5782" s="139"/>
      <c r="E5782" s="139"/>
      <c r="F5782" s="68"/>
      <c r="G5782" s="16"/>
      <c r="H5782" s="69"/>
      <c r="I5782" s="263"/>
      <c r="J5782" s="406" t="s">
        <v>257</v>
      </c>
      <c r="K5782" s="406"/>
      <c r="L5782" s="406"/>
      <c r="M5782" s="406"/>
      <c r="N5782" s="406"/>
      <c r="O5782" s="406"/>
      <c r="P5782" s="256"/>
      <c r="R5782" s="241"/>
    </row>
    <row r="5783" spans="1:18" s="236" customFormat="1">
      <c r="A5783" s="80"/>
      <c r="B5783" s="80"/>
      <c r="C5783" s="223"/>
      <c r="D5783" s="139"/>
      <c r="E5783" s="139"/>
      <c r="F5783" s="68"/>
      <c r="G5783" s="16"/>
      <c r="H5783" s="70"/>
      <c r="I5783" s="264"/>
      <c r="J5783" s="265" t="s">
        <v>258</v>
      </c>
      <c r="K5783" s="71">
        <v>79608.924999999988</v>
      </c>
      <c r="L5783" s="266"/>
      <c r="M5783" s="407" t="s">
        <v>259</v>
      </c>
      <c r="N5783" s="407"/>
      <c r="O5783" s="72">
        <v>73124.089969583321</v>
      </c>
      <c r="P5783" s="256"/>
      <c r="R5783" s="241"/>
    </row>
    <row r="5784" spans="1:18" s="236" customFormat="1">
      <c r="A5784" s="80"/>
      <c r="B5784" s="80"/>
      <c r="C5784" s="223"/>
      <c r="D5784" s="139"/>
      <c r="E5784" s="139"/>
      <c r="F5784" s="261"/>
      <c r="G5784" s="262"/>
      <c r="H5784" s="70"/>
      <c r="I5784" s="264"/>
      <c r="J5784" s="265" t="s">
        <v>260</v>
      </c>
      <c r="K5784" s="71">
        <v>59958.69</v>
      </c>
      <c r="L5784" s="266"/>
      <c r="M5784" s="407" t="s">
        <v>537</v>
      </c>
      <c r="N5784" s="407"/>
      <c r="O5784" s="72">
        <v>66076.553012982433</v>
      </c>
      <c r="P5784" s="256"/>
      <c r="R5784" s="241"/>
    </row>
    <row r="5785" spans="1:18" s="236" customFormat="1">
      <c r="A5785" s="80"/>
      <c r="B5785" s="80"/>
      <c r="C5785" s="223"/>
      <c r="D5785" s="139"/>
      <c r="E5785" s="139"/>
      <c r="F5785" s="139"/>
      <c r="G5785" s="141"/>
      <c r="H5785" s="141"/>
      <c r="I5785" s="234"/>
      <c r="J5785" s="235"/>
      <c r="K5785" s="141"/>
      <c r="L5785" s="146"/>
      <c r="M5785" s="139"/>
      <c r="N5785" s="139"/>
      <c r="O5785" s="79"/>
      <c r="P5785" s="256"/>
      <c r="R5785" s="241"/>
    </row>
    <row r="5786" spans="1:18" ht="20.25">
      <c r="A5786" s="405" t="s">
        <v>110</v>
      </c>
      <c r="B5786" s="405"/>
      <c r="C5786" s="405"/>
      <c r="D5786" s="228"/>
      <c r="E5786" s="228"/>
      <c r="F5786" s="228"/>
      <c r="G5786" s="130"/>
      <c r="H5786" s="130"/>
      <c r="I5786" s="229"/>
      <c r="J5786" s="132"/>
      <c r="K5786" s="130"/>
      <c r="L5786" s="230"/>
      <c r="M5786" s="230"/>
      <c r="N5786" s="230"/>
      <c r="O5786" s="130"/>
      <c r="P5786" s="134"/>
    </row>
    <row r="5787" spans="1:18" ht="18">
      <c r="A5787" s="61" t="s">
        <v>517</v>
      </c>
      <c r="B5787" s="62" t="s">
        <v>243</v>
      </c>
      <c r="C5787" s="61" t="s">
        <v>233</v>
      </c>
      <c r="D5787" s="61" t="s">
        <v>289</v>
      </c>
      <c r="E5787" s="61" t="s">
        <v>518</v>
      </c>
      <c r="F5787" s="61" t="s">
        <v>519</v>
      </c>
      <c r="G5787" s="63" t="s">
        <v>236</v>
      </c>
      <c r="H5787" s="63" t="s">
        <v>237</v>
      </c>
      <c r="I5787" s="232"/>
      <c r="J5787" s="233" t="s">
        <v>520</v>
      </c>
      <c r="K5787" s="63" t="s">
        <v>238</v>
      </c>
      <c r="L5787" s="61" t="s">
        <v>521</v>
      </c>
      <c r="M5787" s="64" t="s">
        <v>522</v>
      </c>
      <c r="N5787" s="64" t="s">
        <v>523</v>
      </c>
      <c r="O5787" s="65" t="s">
        <v>524</v>
      </c>
      <c r="P5787" s="61" t="s">
        <v>240</v>
      </c>
    </row>
    <row r="5788" spans="1:18" s="236" customFormat="1">
      <c r="A5788" s="80" t="s">
        <v>3209</v>
      </c>
      <c r="B5788" s="80" t="s">
        <v>3209</v>
      </c>
      <c r="C5788" s="223" t="s">
        <v>5365</v>
      </c>
      <c r="D5788" s="139" t="s">
        <v>300</v>
      </c>
      <c r="E5788" s="139" t="s">
        <v>306</v>
      </c>
      <c r="F5788" s="139"/>
      <c r="G5788" s="141">
        <v>89419.199999999997</v>
      </c>
      <c r="H5788" s="141">
        <v>116240.79999999999</v>
      </c>
      <c r="I5788" s="234">
        <v>62</v>
      </c>
      <c r="J5788" s="235">
        <v>1</v>
      </c>
      <c r="K5788" s="141">
        <v>143062.39999999999</v>
      </c>
      <c r="L5788" s="146"/>
      <c r="M5788" s="139">
        <v>1</v>
      </c>
      <c r="N5788" s="167">
        <v>4</v>
      </c>
      <c r="O5788" s="79">
        <v>110468.8</v>
      </c>
      <c r="P5788" s="80"/>
    </row>
    <row r="5789" spans="1:18" s="236" customFormat="1">
      <c r="A5789" s="80" t="s">
        <v>3212</v>
      </c>
      <c r="B5789" s="80" t="s">
        <v>3213</v>
      </c>
      <c r="C5789" s="223" t="s">
        <v>5366</v>
      </c>
      <c r="D5789" s="139" t="s">
        <v>300</v>
      </c>
      <c r="E5789" s="139" t="s">
        <v>301</v>
      </c>
      <c r="F5789" s="140" t="s">
        <v>2219</v>
      </c>
      <c r="G5789" s="141">
        <v>73399.66</v>
      </c>
      <c r="H5789" s="141">
        <v>105902.78</v>
      </c>
      <c r="I5789" s="234">
        <v>61</v>
      </c>
      <c r="J5789" s="235">
        <v>0.9838709677419355</v>
      </c>
      <c r="K5789" s="141">
        <v>138405.9</v>
      </c>
      <c r="L5789" s="146"/>
      <c r="M5789" s="139">
        <v>0</v>
      </c>
      <c r="N5789" s="167"/>
      <c r="O5789" s="244"/>
      <c r="P5789" s="80"/>
    </row>
    <row r="5790" spans="1:18" s="236" customFormat="1">
      <c r="A5790" s="80" t="s">
        <v>3241</v>
      </c>
      <c r="B5790" s="80" t="s">
        <v>3213</v>
      </c>
      <c r="C5790" s="223" t="s">
        <v>110</v>
      </c>
      <c r="D5790" s="139" t="s">
        <v>300</v>
      </c>
      <c r="E5790" s="139"/>
      <c r="F5790" s="139" t="s">
        <v>525</v>
      </c>
      <c r="G5790" s="141">
        <v>78557.960000000006</v>
      </c>
      <c r="H5790" s="141">
        <v>102029.01000000001</v>
      </c>
      <c r="I5790" s="234">
        <v>60</v>
      </c>
      <c r="J5790" s="235">
        <v>0.967741935483871</v>
      </c>
      <c r="K5790" s="141">
        <v>125500.06</v>
      </c>
      <c r="L5790" s="146">
        <v>1</v>
      </c>
      <c r="M5790" s="139">
        <v>1</v>
      </c>
      <c r="N5790" s="167">
        <v>6</v>
      </c>
      <c r="O5790" s="79">
        <v>102029.01000000001</v>
      </c>
      <c r="P5790" s="80"/>
    </row>
    <row r="5791" spans="1:18" s="236" customFormat="1" ht="22.5">
      <c r="A5791" s="80" t="s">
        <v>3190</v>
      </c>
      <c r="B5791" s="80" t="s">
        <v>3201</v>
      </c>
      <c r="C5791" s="223" t="s">
        <v>5367</v>
      </c>
      <c r="D5791" s="139" t="s">
        <v>300</v>
      </c>
      <c r="E5791" s="139" t="s">
        <v>301</v>
      </c>
      <c r="F5791" s="140" t="s">
        <v>2219</v>
      </c>
      <c r="G5791" s="141">
        <v>87780</v>
      </c>
      <c r="H5791" s="141">
        <v>101070</v>
      </c>
      <c r="I5791" s="234">
        <v>59</v>
      </c>
      <c r="J5791" s="235">
        <v>0.95161290322580649</v>
      </c>
      <c r="K5791" s="141">
        <v>114360</v>
      </c>
      <c r="L5791" s="146">
        <v>3</v>
      </c>
      <c r="M5791" s="139">
        <v>3</v>
      </c>
      <c r="N5791" s="167">
        <v>5</v>
      </c>
      <c r="O5791" s="79">
        <v>104712</v>
      </c>
      <c r="P5791" s="80"/>
    </row>
    <row r="5792" spans="1:18" s="236" customFormat="1" ht="22.5">
      <c r="A5792" s="80" t="s">
        <v>1743</v>
      </c>
      <c r="B5792" s="80" t="s">
        <v>3251</v>
      </c>
      <c r="C5792" s="223" t="s">
        <v>2813</v>
      </c>
      <c r="D5792" s="139" t="s">
        <v>300</v>
      </c>
      <c r="E5792" s="139" t="s">
        <v>301</v>
      </c>
      <c r="F5792" s="139" t="s">
        <v>525</v>
      </c>
      <c r="G5792" s="141">
        <v>72904</v>
      </c>
      <c r="H5792" s="141">
        <v>94764.800000000003</v>
      </c>
      <c r="I5792" s="234">
        <v>58</v>
      </c>
      <c r="J5792" s="235">
        <v>0.93548387096774188</v>
      </c>
      <c r="K5792" s="141">
        <v>116625.60000000001</v>
      </c>
      <c r="L5792" s="146">
        <v>1</v>
      </c>
      <c r="M5792" s="139">
        <v>1</v>
      </c>
      <c r="N5792" s="167">
        <v>10</v>
      </c>
      <c r="O5792" s="79">
        <v>96579.391999999993</v>
      </c>
      <c r="P5792" s="80"/>
    </row>
    <row r="5793" spans="1:24" s="236" customFormat="1">
      <c r="A5793" s="80" t="s">
        <v>224</v>
      </c>
      <c r="B5793" s="80" t="s">
        <v>3201</v>
      </c>
      <c r="C5793" s="223" t="s">
        <v>2814</v>
      </c>
      <c r="D5793" s="139" t="s">
        <v>300</v>
      </c>
      <c r="E5793" s="139" t="s">
        <v>301</v>
      </c>
      <c r="F5793" s="139" t="s">
        <v>525</v>
      </c>
      <c r="G5793" s="141">
        <v>74670</v>
      </c>
      <c r="H5793" s="141">
        <v>93337.5</v>
      </c>
      <c r="I5793" s="234">
        <v>57</v>
      </c>
      <c r="J5793" s="235">
        <v>0.91935483870967738</v>
      </c>
      <c r="K5793" s="141">
        <v>112005</v>
      </c>
      <c r="L5793" s="146">
        <v>1</v>
      </c>
      <c r="M5793" s="139">
        <v>1</v>
      </c>
      <c r="N5793" s="167">
        <v>12</v>
      </c>
      <c r="O5793" s="79">
        <v>91343.491200000004</v>
      </c>
      <c r="P5793" s="80"/>
    </row>
    <row r="5794" spans="1:24" s="236" customFormat="1">
      <c r="A5794" s="80" t="s">
        <v>3256</v>
      </c>
      <c r="B5794" s="80" t="s">
        <v>3222</v>
      </c>
      <c r="C5794" s="318" t="s">
        <v>1205</v>
      </c>
      <c r="D5794" s="139" t="s">
        <v>300</v>
      </c>
      <c r="E5794" s="167"/>
      <c r="F5794" s="167" t="s">
        <v>525</v>
      </c>
      <c r="G5794" s="156">
        <v>69388.800000000003</v>
      </c>
      <c r="H5794" s="141">
        <v>93080</v>
      </c>
      <c r="I5794" s="234">
        <v>56</v>
      </c>
      <c r="J5794" s="235">
        <v>0.90322580645161288</v>
      </c>
      <c r="K5794" s="156">
        <v>116771.2</v>
      </c>
      <c r="L5794" s="240">
        <v>1</v>
      </c>
      <c r="M5794" s="167">
        <v>1</v>
      </c>
      <c r="N5794" s="167">
        <v>11</v>
      </c>
      <c r="O5794" s="85">
        <v>95867.199999999997</v>
      </c>
      <c r="P5794" s="182"/>
    </row>
    <row r="5795" spans="1:24" s="236" customFormat="1">
      <c r="A5795" s="80" t="s">
        <v>3217</v>
      </c>
      <c r="B5795" s="80" t="s">
        <v>3199</v>
      </c>
      <c r="C5795" s="223" t="s">
        <v>110</v>
      </c>
      <c r="D5795" s="139" t="s">
        <v>300</v>
      </c>
      <c r="E5795" s="139" t="s">
        <v>306</v>
      </c>
      <c r="F5795" s="139" t="s">
        <v>525</v>
      </c>
      <c r="G5795" s="141">
        <v>72732.2</v>
      </c>
      <c r="H5795" s="141">
        <v>92781.864999999991</v>
      </c>
      <c r="I5795" s="234">
        <v>55</v>
      </c>
      <c r="J5795" s="235">
        <v>0.88709677419354838</v>
      </c>
      <c r="K5795" s="141">
        <v>112831.53</v>
      </c>
      <c r="L5795" s="146">
        <v>1</v>
      </c>
      <c r="M5795" s="139">
        <v>1</v>
      </c>
      <c r="N5795" s="167">
        <v>2</v>
      </c>
      <c r="O5795" s="79">
        <v>112831.53</v>
      </c>
      <c r="P5795" s="213"/>
    </row>
    <row r="5796" spans="1:24" s="236" customFormat="1" ht="22.5">
      <c r="A5796" s="80" t="s">
        <v>3206</v>
      </c>
      <c r="B5796" s="80" t="s">
        <v>3206</v>
      </c>
      <c r="C5796" s="223" t="s">
        <v>5368</v>
      </c>
      <c r="D5796" s="139" t="s">
        <v>300</v>
      </c>
      <c r="E5796" s="139" t="s">
        <v>301</v>
      </c>
      <c r="F5796" s="139" t="s">
        <v>525</v>
      </c>
      <c r="G5796" s="141">
        <v>73444.800000000003</v>
      </c>
      <c r="H5796" s="141">
        <v>92102.399999999994</v>
      </c>
      <c r="I5796" s="234">
        <v>54</v>
      </c>
      <c r="J5796" s="235">
        <v>0.87096774193548387</v>
      </c>
      <c r="K5796" s="141">
        <v>110760</v>
      </c>
      <c r="L5796" s="146"/>
      <c r="M5796" s="139">
        <v>2</v>
      </c>
      <c r="N5796" s="167">
        <v>26</v>
      </c>
      <c r="O5796" s="79">
        <v>76252.800000000003</v>
      </c>
      <c r="P5796" s="80"/>
      <c r="Q5796" s="241"/>
    </row>
    <row r="5797" spans="1:24" s="236" customFormat="1">
      <c r="A5797" s="80" t="s">
        <v>273</v>
      </c>
      <c r="B5797" s="80" t="s">
        <v>3209</v>
      </c>
      <c r="C5797" s="223" t="s">
        <v>110</v>
      </c>
      <c r="D5797" s="139" t="s">
        <v>300</v>
      </c>
      <c r="E5797" s="139" t="s">
        <v>301</v>
      </c>
      <c r="F5797" s="139" t="s">
        <v>525</v>
      </c>
      <c r="G5797" s="141">
        <v>70436.179999999993</v>
      </c>
      <c r="H5797" s="141">
        <v>91567.035000000003</v>
      </c>
      <c r="I5797" s="234">
        <v>53</v>
      </c>
      <c r="J5797" s="235">
        <v>0.85483870967741937</v>
      </c>
      <c r="K5797" s="141">
        <v>112697.89</v>
      </c>
      <c r="L5797" s="146">
        <v>1</v>
      </c>
      <c r="M5797" s="139">
        <v>1</v>
      </c>
      <c r="N5797" s="167">
        <v>16</v>
      </c>
      <c r="O5797" s="79">
        <v>84490.86</v>
      </c>
      <c r="P5797" s="80"/>
    </row>
    <row r="5798" spans="1:24" s="236" customFormat="1" ht="22.5">
      <c r="A5798" s="80" t="s">
        <v>3430</v>
      </c>
      <c r="B5798" s="80" t="s">
        <v>3206</v>
      </c>
      <c r="C5798" s="223" t="s">
        <v>5369</v>
      </c>
      <c r="D5798" s="139" t="s">
        <v>300</v>
      </c>
      <c r="E5798" s="139" t="s">
        <v>306</v>
      </c>
      <c r="F5798" s="139" t="s">
        <v>525</v>
      </c>
      <c r="G5798" s="141">
        <v>69284.800000000003</v>
      </c>
      <c r="H5798" s="141">
        <v>91114.4</v>
      </c>
      <c r="I5798" s="234">
        <v>52</v>
      </c>
      <c r="J5798" s="235">
        <v>0.83870967741935487</v>
      </c>
      <c r="K5798" s="141">
        <v>112944</v>
      </c>
      <c r="L5798" s="146">
        <v>1</v>
      </c>
      <c r="M5798" s="139">
        <v>1</v>
      </c>
      <c r="N5798" s="167">
        <v>7</v>
      </c>
      <c r="O5798" s="79">
        <v>101004.8</v>
      </c>
      <c r="P5798" s="80"/>
    </row>
    <row r="5799" spans="1:24" s="236" customFormat="1" ht="22.5">
      <c r="A5799" s="80" t="s">
        <v>276</v>
      </c>
      <c r="B5799" s="80" t="s">
        <v>3199</v>
      </c>
      <c r="C5799" s="223" t="s">
        <v>110</v>
      </c>
      <c r="D5799" s="139" t="s">
        <v>300</v>
      </c>
      <c r="E5799" s="139" t="s">
        <v>301</v>
      </c>
      <c r="F5799" s="139" t="s">
        <v>525</v>
      </c>
      <c r="G5799" s="141">
        <v>68734</v>
      </c>
      <c r="H5799" s="141">
        <v>90348</v>
      </c>
      <c r="I5799" s="234">
        <v>51</v>
      </c>
      <c r="J5799" s="235">
        <v>0.82258064516129037</v>
      </c>
      <c r="K5799" s="141">
        <v>111962</v>
      </c>
      <c r="L5799" s="146"/>
      <c r="M5799" s="139">
        <v>1</v>
      </c>
      <c r="N5799" s="167">
        <v>3</v>
      </c>
      <c r="O5799" s="79">
        <v>111962</v>
      </c>
      <c r="P5799" s="80"/>
      <c r="Q5799" s="241"/>
    </row>
    <row r="5800" spans="1:24" s="236" customFormat="1">
      <c r="A5800" s="80" t="s">
        <v>282</v>
      </c>
      <c r="B5800" s="80" t="s">
        <v>3199</v>
      </c>
      <c r="C5800" s="223" t="s">
        <v>110</v>
      </c>
      <c r="D5800" s="139" t="s">
        <v>300</v>
      </c>
      <c r="E5800" s="139" t="s">
        <v>301</v>
      </c>
      <c r="F5800" s="139" t="s">
        <v>525</v>
      </c>
      <c r="G5800" s="141">
        <v>72415</v>
      </c>
      <c r="H5800" s="141">
        <v>89734.5</v>
      </c>
      <c r="I5800" s="234">
        <v>50</v>
      </c>
      <c r="J5800" s="235">
        <v>0.80645161290322576</v>
      </c>
      <c r="K5800" s="141">
        <v>107054</v>
      </c>
      <c r="L5800" s="146">
        <v>1</v>
      </c>
      <c r="M5800" s="146">
        <v>1</v>
      </c>
      <c r="N5800" s="167"/>
      <c r="O5800" s="144"/>
      <c r="P5800" s="213"/>
    </row>
    <row r="5801" spans="1:24" s="236" customFormat="1">
      <c r="A5801" s="80" t="s">
        <v>1723</v>
      </c>
      <c r="B5801" s="80" t="s">
        <v>3199</v>
      </c>
      <c r="C5801" s="223" t="s">
        <v>110</v>
      </c>
      <c r="D5801" s="139" t="s">
        <v>300</v>
      </c>
      <c r="E5801" s="139" t="s">
        <v>301</v>
      </c>
      <c r="F5801" s="139" t="s">
        <v>525</v>
      </c>
      <c r="G5801" s="141">
        <v>75328.493800000011</v>
      </c>
      <c r="H5801" s="141">
        <v>89584.023400000005</v>
      </c>
      <c r="I5801" s="234">
        <v>49</v>
      </c>
      <c r="J5801" s="235">
        <v>0.79032258064516125</v>
      </c>
      <c r="K5801" s="141">
        <v>103839.553</v>
      </c>
      <c r="L5801" s="146">
        <v>1</v>
      </c>
      <c r="M5801" s="139">
        <v>1</v>
      </c>
      <c r="N5801" s="167">
        <v>14</v>
      </c>
      <c r="O5801" s="79">
        <v>89584.023400000005</v>
      </c>
      <c r="P5801" s="80"/>
      <c r="S5801" s="241"/>
      <c r="T5801" s="241"/>
      <c r="U5801" s="241"/>
    </row>
    <row r="5802" spans="1:24" s="236" customFormat="1">
      <c r="A5802" s="80" t="s">
        <v>3261</v>
      </c>
      <c r="B5802" s="80" t="s">
        <v>3261</v>
      </c>
      <c r="C5802" s="223" t="s">
        <v>110</v>
      </c>
      <c r="D5802" s="139" t="s">
        <v>300</v>
      </c>
      <c r="E5802" s="139"/>
      <c r="F5802" s="139" t="s">
        <v>525</v>
      </c>
      <c r="G5802" s="141">
        <v>68695.539999999994</v>
      </c>
      <c r="H5802" s="141">
        <v>87768.2</v>
      </c>
      <c r="I5802" s="234">
        <v>48</v>
      </c>
      <c r="J5802" s="235">
        <v>0.77419354838709675</v>
      </c>
      <c r="K5802" s="141">
        <v>106840.86</v>
      </c>
      <c r="L5802" s="146">
        <v>1</v>
      </c>
      <c r="M5802" s="139">
        <v>1</v>
      </c>
      <c r="N5802" s="167">
        <v>17</v>
      </c>
      <c r="O5802" s="79">
        <v>82642.77</v>
      </c>
      <c r="P5802" s="80"/>
      <c r="S5802" s="241"/>
      <c r="T5802" s="241"/>
      <c r="U5802" s="241"/>
    </row>
    <row r="5803" spans="1:24" s="236" customFormat="1">
      <c r="A5803" s="80" t="s">
        <v>279</v>
      </c>
      <c r="B5803" s="80" t="s">
        <v>3199</v>
      </c>
      <c r="C5803" s="223" t="s">
        <v>2820</v>
      </c>
      <c r="D5803" s="139" t="s">
        <v>300</v>
      </c>
      <c r="E5803" s="139" t="s">
        <v>301</v>
      </c>
      <c r="F5803" s="139" t="s">
        <v>525</v>
      </c>
      <c r="G5803" s="141">
        <v>72547</v>
      </c>
      <c r="H5803" s="141">
        <v>87711</v>
      </c>
      <c r="I5803" s="234">
        <v>47</v>
      </c>
      <c r="J5803" s="235">
        <v>0.75806451612903225</v>
      </c>
      <c r="K5803" s="141">
        <v>102875</v>
      </c>
      <c r="L5803" s="146">
        <v>1</v>
      </c>
      <c r="M5803" s="139">
        <v>1</v>
      </c>
      <c r="N5803" s="167"/>
      <c r="O5803" s="244"/>
      <c r="P5803" s="80"/>
    </row>
    <row r="5804" spans="1:24" s="236" customFormat="1">
      <c r="A5804" s="80" t="s">
        <v>216</v>
      </c>
      <c r="B5804" s="80" t="s">
        <v>3199</v>
      </c>
      <c r="C5804" s="224" t="s">
        <v>1204</v>
      </c>
      <c r="D5804" s="167"/>
      <c r="E5804" s="239" t="s">
        <v>301</v>
      </c>
      <c r="F5804" s="167" t="s">
        <v>525</v>
      </c>
      <c r="G5804" s="85">
        <v>72250.464000000007</v>
      </c>
      <c r="H5804" s="141">
        <v>86956.687999999995</v>
      </c>
      <c r="I5804" s="234">
        <v>46</v>
      </c>
      <c r="J5804" s="235">
        <v>0.74193548387096775</v>
      </c>
      <c r="K5804" s="85">
        <v>101662.912</v>
      </c>
      <c r="L5804" s="240">
        <v>1</v>
      </c>
      <c r="M5804" s="167"/>
      <c r="N5804" s="167">
        <v>8</v>
      </c>
      <c r="O5804" s="85">
        <v>99726.85</v>
      </c>
      <c r="P5804" s="182"/>
      <c r="R5804" s="241"/>
      <c r="W5804" s="241"/>
      <c r="X5804" s="241"/>
    </row>
    <row r="5805" spans="1:24" s="236" customFormat="1">
      <c r="A5805" s="80" t="s">
        <v>3267</v>
      </c>
      <c r="B5805" s="80" t="s">
        <v>3267</v>
      </c>
      <c r="C5805" s="223" t="s">
        <v>5370</v>
      </c>
      <c r="D5805" s="139"/>
      <c r="E5805" s="139"/>
      <c r="F5805" s="139"/>
      <c r="G5805" s="141">
        <v>68224</v>
      </c>
      <c r="H5805" s="141">
        <v>85259.199999999997</v>
      </c>
      <c r="I5805" s="234">
        <v>45</v>
      </c>
      <c r="J5805" s="235">
        <v>0.72580645161290325</v>
      </c>
      <c r="K5805" s="141">
        <v>102294.39999999999</v>
      </c>
      <c r="L5805" s="146"/>
      <c r="M5805" s="139"/>
      <c r="N5805" s="167"/>
      <c r="O5805" s="244"/>
      <c r="P5805" s="80"/>
    </row>
    <row r="5806" spans="1:24" s="236" customFormat="1">
      <c r="A5806" s="80" t="s">
        <v>222</v>
      </c>
      <c r="B5806" s="80" t="s">
        <v>3199</v>
      </c>
      <c r="C5806" s="223" t="s">
        <v>1203</v>
      </c>
      <c r="D5806" s="139" t="s">
        <v>300</v>
      </c>
      <c r="E5806" s="139" t="s">
        <v>301</v>
      </c>
      <c r="F5806" s="139" t="s">
        <v>525</v>
      </c>
      <c r="G5806" s="141">
        <v>62475</v>
      </c>
      <c r="H5806" s="141">
        <v>83882.5</v>
      </c>
      <c r="I5806" s="234">
        <v>44</v>
      </c>
      <c r="J5806" s="235">
        <v>0.70967741935483875</v>
      </c>
      <c r="K5806" s="141">
        <v>105290</v>
      </c>
      <c r="L5806" s="146">
        <v>1</v>
      </c>
      <c r="M5806" s="139">
        <v>1</v>
      </c>
      <c r="N5806" s="167">
        <v>13</v>
      </c>
      <c r="O5806" s="79">
        <v>91237</v>
      </c>
      <c r="P5806" s="80"/>
    </row>
    <row r="5807" spans="1:24" s="236" customFormat="1">
      <c r="A5807" s="80" t="s">
        <v>221</v>
      </c>
      <c r="B5807" s="80" t="s">
        <v>3199</v>
      </c>
      <c r="C5807" s="223" t="s">
        <v>1203</v>
      </c>
      <c r="D5807" s="139" t="s">
        <v>300</v>
      </c>
      <c r="E5807" s="139" t="s">
        <v>301</v>
      </c>
      <c r="F5807" s="140" t="s">
        <v>2219</v>
      </c>
      <c r="G5807" s="267">
        <v>63829.62</v>
      </c>
      <c r="H5807" s="141">
        <v>82978.509999999995</v>
      </c>
      <c r="I5807" s="234">
        <v>43</v>
      </c>
      <c r="J5807" s="235">
        <v>0.69354838709677424</v>
      </c>
      <c r="K5807" s="267">
        <v>102127.4</v>
      </c>
      <c r="L5807" s="146">
        <v>1</v>
      </c>
      <c r="M5807" s="139">
        <v>1</v>
      </c>
      <c r="N5807" s="167">
        <v>1</v>
      </c>
      <c r="O5807" s="79">
        <v>114150.39999999999</v>
      </c>
      <c r="P5807" s="80"/>
    </row>
    <row r="5808" spans="1:24" s="236" customFormat="1">
      <c r="A5808" s="80" t="s">
        <v>212</v>
      </c>
      <c r="B5808" s="80" t="s">
        <v>3199</v>
      </c>
      <c r="C5808" s="224" t="s">
        <v>2812</v>
      </c>
      <c r="D5808" s="139" t="s">
        <v>300</v>
      </c>
      <c r="E5808" s="167" t="s">
        <v>301</v>
      </c>
      <c r="F5808" s="167" t="s">
        <v>525</v>
      </c>
      <c r="G5808" s="156">
        <v>64521.599999999999</v>
      </c>
      <c r="H5808" s="141">
        <v>82243.199999999997</v>
      </c>
      <c r="I5808" s="234">
        <v>42</v>
      </c>
      <c r="J5808" s="235">
        <v>0.67741935483870963</v>
      </c>
      <c r="K5808" s="156">
        <v>99964.800000000003</v>
      </c>
      <c r="L5808" s="240">
        <v>1</v>
      </c>
      <c r="M5808" s="167">
        <v>1</v>
      </c>
      <c r="N5808" s="167">
        <v>24</v>
      </c>
      <c r="O5808" s="85">
        <v>78000</v>
      </c>
      <c r="P5808" s="287"/>
    </row>
    <row r="5809" spans="1:21" s="236" customFormat="1">
      <c r="A5809" s="80" t="s">
        <v>3194</v>
      </c>
      <c r="B5809" s="80" t="s">
        <v>3214</v>
      </c>
      <c r="C5809" s="223" t="s">
        <v>5371</v>
      </c>
      <c r="D5809" s="139" t="s">
        <v>300</v>
      </c>
      <c r="E5809" s="139" t="s">
        <v>301</v>
      </c>
      <c r="F5809" s="139" t="s">
        <v>525</v>
      </c>
      <c r="G5809" s="141">
        <v>60140</v>
      </c>
      <c r="H5809" s="141">
        <v>81957.5</v>
      </c>
      <c r="I5809" s="234">
        <v>41</v>
      </c>
      <c r="J5809" s="235">
        <v>0.66129032258064513</v>
      </c>
      <c r="K5809" s="141">
        <v>103775</v>
      </c>
      <c r="L5809" s="146">
        <v>1</v>
      </c>
      <c r="M5809" s="139">
        <v>1</v>
      </c>
      <c r="N5809" s="167">
        <v>25</v>
      </c>
      <c r="O5809" s="79">
        <v>77940.33</v>
      </c>
      <c r="P5809" s="80"/>
      <c r="Q5809" s="245"/>
    </row>
    <row r="5810" spans="1:21" s="236" customFormat="1">
      <c r="A5810" s="80" t="s">
        <v>3247</v>
      </c>
      <c r="B5810" s="80" t="s">
        <v>3248</v>
      </c>
      <c r="C5810" s="223" t="s">
        <v>2698</v>
      </c>
      <c r="D5810" s="139" t="s">
        <v>300</v>
      </c>
      <c r="E5810" s="139" t="s">
        <v>301</v>
      </c>
      <c r="F5810" s="139" t="s">
        <v>525</v>
      </c>
      <c r="G5810" s="79">
        <v>57958.42</v>
      </c>
      <c r="H5810" s="141">
        <v>81741.53</v>
      </c>
      <c r="I5810" s="234">
        <v>40</v>
      </c>
      <c r="J5810" s="235">
        <v>0.64516129032258063</v>
      </c>
      <c r="K5810" s="79">
        <v>105524.64</v>
      </c>
      <c r="L5810" s="146">
        <v>1</v>
      </c>
      <c r="M5810" s="139">
        <v>1</v>
      </c>
      <c r="N5810" s="167">
        <v>15</v>
      </c>
      <c r="O5810" s="79">
        <v>86978.06</v>
      </c>
      <c r="P5810" s="80"/>
    </row>
    <row r="5811" spans="1:21" s="236" customFormat="1">
      <c r="A5811" s="80" t="s">
        <v>210</v>
      </c>
      <c r="B5811" s="80" t="s">
        <v>3201</v>
      </c>
      <c r="C5811" s="223" t="s">
        <v>5095</v>
      </c>
      <c r="D5811" s="139" t="s">
        <v>300</v>
      </c>
      <c r="E5811" s="139" t="s">
        <v>301</v>
      </c>
      <c r="F5811" s="139" t="s">
        <v>525</v>
      </c>
      <c r="G5811" s="141">
        <v>64165.89</v>
      </c>
      <c r="H5811" s="141">
        <v>81672.044999999998</v>
      </c>
      <c r="I5811" s="234">
        <v>39</v>
      </c>
      <c r="J5811" s="235">
        <v>0.62903225806451613</v>
      </c>
      <c r="K5811" s="141">
        <v>99178.2</v>
      </c>
      <c r="L5811" s="146">
        <v>1</v>
      </c>
      <c r="M5811" s="139">
        <v>0</v>
      </c>
      <c r="N5811" s="167">
        <v>38</v>
      </c>
      <c r="O5811" s="79">
        <v>69165.42</v>
      </c>
      <c r="P5811" s="80"/>
    </row>
    <row r="5812" spans="1:21" s="236" customFormat="1">
      <c r="A5812" s="80" t="s">
        <v>3193</v>
      </c>
      <c r="B5812" s="80" t="s">
        <v>3235</v>
      </c>
      <c r="C5812" s="223" t="s">
        <v>5372</v>
      </c>
      <c r="D5812" s="139" t="s">
        <v>300</v>
      </c>
      <c r="E5812" s="139" t="s">
        <v>306</v>
      </c>
      <c r="F5812" s="139" t="s">
        <v>525</v>
      </c>
      <c r="G5812" s="141">
        <v>62670.400000000001</v>
      </c>
      <c r="H5812" s="141">
        <v>81442.399999999994</v>
      </c>
      <c r="I5812" s="234">
        <v>38</v>
      </c>
      <c r="J5812" s="235">
        <v>0.61290322580645162</v>
      </c>
      <c r="K5812" s="141">
        <v>100214.39999999999</v>
      </c>
      <c r="L5812" s="146">
        <v>1</v>
      </c>
      <c r="M5812" s="139">
        <v>1</v>
      </c>
      <c r="N5812" s="167">
        <v>47</v>
      </c>
      <c r="O5812" s="79">
        <v>62670</v>
      </c>
      <c r="P5812" s="80"/>
    </row>
    <row r="5813" spans="1:21" s="236" customFormat="1">
      <c r="A5813" s="80" t="s">
        <v>3192</v>
      </c>
      <c r="B5813" s="80" t="s">
        <v>3222</v>
      </c>
      <c r="C5813" s="223" t="s">
        <v>110</v>
      </c>
      <c r="D5813" s="139" t="s">
        <v>300</v>
      </c>
      <c r="E5813" s="139" t="s">
        <v>306</v>
      </c>
      <c r="F5813" s="139" t="s">
        <v>525</v>
      </c>
      <c r="G5813" s="141">
        <v>65073.84</v>
      </c>
      <c r="H5813" s="141">
        <v>81342.455000000002</v>
      </c>
      <c r="I5813" s="234">
        <v>37</v>
      </c>
      <c r="J5813" s="235">
        <v>0.59677419354838712</v>
      </c>
      <c r="K5813" s="141">
        <v>97611.07</v>
      </c>
      <c r="L5813" s="146">
        <v>1</v>
      </c>
      <c r="M5813" s="139">
        <v>1</v>
      </c>
      <c r="N5813" s="167">
        <v>33</v>
      </c>
      <c r="O5813" s="79">
        <v>70373.87</v>
      </c>
      <c r="P5813" s="80"/>
    </row>
    <row r="5814" spans="1:21" s="236" customFormat="1">
      <c r="A5814" s="80" t="s">
        <v>3359</v>
      </c>
      <c r="B5814" s="80" t="s">
        <v>3201</v>
      </c>
      <c r="C5814" s="223" t="s">
        <v>5366</v>
      </c>
      <c r="D5814" s="139"/>
      <c r="E5814" s="139"/>
      <c r="F5814" s="139"/>
      <c r="G5814" s="271">
        <v>61855.699973031784</v>
      </c>
      <c r="H5814" s="141">
        <v>80436.540927219481</v>
      </c>
      <c r="I5814" s="234">
        <v>36</v>
      </c>
      <c r="J5814" s="235">
        <v>0.58064516129032262</v>
      </c>
      <c r="K5814" s="271">
        <v>99017.381881407186</v>
      </c>
      <c r="L5814" s="146">
        <v>1</v>
      </c>
      <c r="M5814" s="186">
        <v>1</v>
      </c>
      <c r="N5814" s="167">
        <v>9</v>
      </c>
      <c r="O5814" s="79">
        <v>97600.672000000006</v>
      </c>
      <c r="P5814" s="80"/>
    </row>
    <row r="5815" spans="1:21" s="236" customFormat="1">
      <c r="A5815" s="80" t="s">
        <v>208</v>
      </c>
      <c r="B5815" s="80" t="s">
        <v>3201</v>
      </c>
      <c r="C5815" s="237" t="s">
        <v>1207</v>
      </c>
      <c r="D5815" s="139" t="s">
        <v>300</v>
      </c>
      <c r="E5815" s="139" t="s">
        <v>301</v>
      </c>
      <c r="F5815" s="139" t="s">
        <v>525</v>
      </c>
      <c r="G5815" s="141">
        <v>59864</v>
      </c>
      <c r="H5815" s="141">
        <v>80322.5</v>
      </c>
      <c r="I5815" s="234">
        <v>35</v>
      </c>
      <c r="J5815" s="235">
        <v>0.56451612903225812</v>
      </c>
      <c r="K5815" s="141">
        <v>100781</v>
      </c>
      <c r="L5815" s="146">
        <v>1</v>
      </c>
      <c r="M5815" s="139">
        <v>1</v>
      </c>
      <c r="N5815" s="167">
        <v>22</v>
      </c>
      <c r="O5815" s="79">
        <v>80315</v>
      </c>
      <c r="P5815" s="80"/>
      <c r="S5815" s="245"/>
      <c r="T5815" s="245"/>
      <c r="U5815" s="245"/>
    </row>
    <row r="5816" spans="1:21" s="236" customFormat="1">
      <c r="A5816" s="80" t="s">
        <v>1713</v>
      </c>
      <c r="B5816" s="80" t="s">
        <v>3199</v>
      </c>
      <c r="C5816" s="223" t="s">
        <v>110</v>
      </c>
      <c r="D5816" s="140" t="s">
        <v>300</v>
      </c>
      <c r="E5816" s="139" t="s">
        <v>301</v>
      </c>
      <c r="F5816" s="140" t="s">
        <v>2219</v>
      </c>
      <c r="G5816" s="141">
        <v>59477.120000000003</v>
      </c>
      <c r="H5816" s="141">
        <v>77320.255000000005</v>
      </c>
      <c r="I5816" s="234">
        <v>34</v>
      </c>
      <c r="J5816" s="235">
        <v>0.54838709677419351</v>
      </c>
      <c r="K5816" s="141">
        <v>95163.39</v>
      </c>
      <c r="L5816" s="146">
        <v>1</v>
      </c>
      <c r="M5816" s="139">
        <v>1</v>
      </c>
      <c r="N5816" s="167">
        <v>18</v>
      </c>
      <c r="O5816" s="79">
        <v>82202.64</v>
      </c>
      <c r="P5816" s="80"/>
      <c r="Q5816" s="241"/>
    </row>
    <row r="5817" spans="1:21" s="236" customFormat="1">
      <c r="A5817" s="80" t="s">
        <v>272</v>
      </c>
      <c r="B5817" s="80" t="s">
        <v>3189</v>
      </c>
      <c r="C5817" s="223" t="s">
        <v>2818</v>
      </c>
      <c r="D5817" s="139" t="s">
        <v>300</v>
      </c>
      <c r="E5817" s="139" t="s">
        <v>359</v>
      </c>
      <c r="F5817" s="139" t="s">
        <v>525</v>
      </c>
      <c r="G5817" s="271">
        <v>59446.400000000001</v>
      </c>
      <c r="H5817" s="141">
        <v>77272</v>
      </c>
      <c r="I5817" s="234">
        <v>33</v>
      </c>
      <c r="J5817" s="235">
        <v>0.532258064516129</v>
      </c>
      <c r="K5817" s="271">
        <v>95097.600000000006</v>
      </c>
      <c r="L5817" s="146">
        <v>1</v>
      </c>
      <c r="M5817" s="146">
        <v>1</v>
      </c>
      <c r="N5817" s="167">
        <v>49</v>
      </c>
      <c r="O5817" s="242">
        <v>62400</v>
      </c>
      <c r="P5817" s="272"/>
    </row>
    <row r="5818" spans="1:21" s="236" customFormat="1">
      <c r="A5818" s="80" t="s">
        <v>225</v>
      </c>
      <c r="B5818" s="80" t="s">
        <v>3209</v>
      </c>
      <c r="C5818" s="250" t="s">
        <v>110</v>
      </c>
      <c r="D5818" s="139" t="s">
        <v>300</v>
      </c>
      <c r="E5818" s="251" t="s">
        <v>301</v>
      </c>
      <c r="F5818" s="251" t="s">
        <v>525</v>
      </c>
      <c r="G5818" s="252">
        <v>61505.599999999999</v>
      </c>
      <c r="H5818" s="141">
        <v>76804</v>
      </c>
      <c r="I5818" s="234">
        <v>32</v>
      </c>
      <c r="J5818" s="235">
        <v>0.5161290322580645</v>
      </c>
      <c r="K5818" s="252">
        <v>92102.399999999994</v>
      </c>
      <c r="L5818" s="253">
        <v>1</v>
      </c>
      <c r="M5818" s="251">
        <v>1</v>
      </c>
      <c r="N5818" s="167">
        <v>23</v>
      </c>
      <c r="O5818" s="254">
        <v>79560</v>
      </c>
      <c r="P5818" s="255"/>
      <c r="Q5818" s="241"/>
    </row>
    <row r="5819" spans="1:21" s="236" customFormat="1">
      <c r="A5819" s="80" t="s">
        <v>1758</v>
      </c>
      <c r="B5819" s="80" t="s">
        <v>3222</v>
      </c>
      <c r="C5819" s="223"/>
      <c r="D5819" s="139" t="s">
        <v>300</v>
      </c>
      <c r="E5819" s="139" t="s">
        <v>301</v>
      </c>
      <c r="F5819" s="139" t="s">
        <v>525</v>
      </c>
      <c r="G5819" s="141">
        <v>58436.56</v>
      </c>
      <c r="H5819" s="141">
        <v>75967.320000000007</v>
      </c>
      <c r="I5819" s="234">
        <v>31</v>
      </c>
      <c r="J5819" s="235">
        <v>0.5</v>
      </c>
      <c r="K5819" s="141">
        <v>93498.08</v>
      </c>
      <c r="L5819" s="146">
        <v>1</v>
      </c>
      <c r="M5819" s="139">
        <v>1</v>
      </c>
      <c r="N5819" s="167">
        <v>27</v>
      </c>
      <c r="O5819" s="79">
        <v>74598</v>
      </c>
      <c r="P5819" s="80"/>
    </row>
    <row r="5820" spans="1:21" s="236" customFormat="1">
      <c r="A5820" s="80" t="s">
        <v>213</v>
      </c>
      <c r="B5820" s="80" t="s">
        <v>3199</v>
      </c>
      <c r="C5820" s="223" t="s">
        <v>1212</v>
      </c>
      <c r="D5820" s="139" t="s">
        <v>300</v>
      </c>
      <c r="E5820" s="139" t="s">
        <v>306</v>
      </c>
      <c r="F5820" s="139"/>
      <c r="G5820" s="141">
        <v>57712.15</v>
      </c>
      <c r="H5820" s="141">
        <v>75025.794999999998</v>
      </c>
      <c r="I5820" s="234">
        <v>30</v>
      </c>
      <c r="J5820" s="235">
        <v>0.4838709677419355</v>
      </c>
      <c r="K5820" s="141">
        <v>92339.44</v>
      </c>
      <c r="L5820" s="146">
        <v>1</v>
      </c>
      <c r="M5820" s="139">
        <v>1</v>
      </c>
      <c r="N5820" s="167">
        <v>43</v>
      </c>
      <c r="O5820" s="79">
        <v>66427.289999999994</v>
      </c>
      <c r="P5820" s="80"/>
    </row>
    <row r="5821" spans="1:21" s="236" customFormat="1">
      <c r="A5821" s="80" t="s">
        <v>228</v>
      </c>
      <c r="B5821" s="80" t="s">
        <v>3199</v>
      </c>
      <c r="C5821" s="223" t="s">
        <v>1212</v>
      </c>
      <c r="D5821" s="139" t="s">
        <v>4026</v>
      </c>
      <c r="E5821" s="139" t="s">
        <v>301</v>
      </c>
      <c r="F5821" s="140" t="s">
        <v>2219</v>
      </c>
      <c r="G5821" s="141">
        <v>62125</v>
      </c>
      <c r="H5821" s="141">
        <v>74644</v>
      </c>
      <c r="I5821" s="234">
        <v>29</v>
      </c>
      <c r="J5821" s="235">
        <v>0.46774193548387094</v>
      </c>
      <c r="K5821" s="141">
        <v>87163</v>
      </c>
      <c r="L5821" s="146">
        <v>1</v>
      </c>
      <c r="M5821" s="139">
        <v>1</v>
      </c>
      <c r="N5821" s="167"/>
      <c r="O5821" s="244"/>
      <c r="P5821" s="80"/>
    </row>
    <row r="5822" spans="1:21" s="236" customFormat="1">
      <c r="A5822" s="80" t="s">
        <v>3197</v>
      </c>
      <c r="B5822" s="80" t="s">
        <v>3258</v>
      </c>
      <c r="C5822" s="238" t="s">
        <v>1206</v>
      </c>
      <c r="D5822" s="139" t="s">
        <v>300</v>
      </c>
      <c r="E5822" s="158" t="s">
        <v>301</v>
      </c>
      <c r="F5822" s="161" t="s">
        <v>525</v>
      </c>
      <c r="G5822" s="141">
        <v>57469</v>
      </c>
      <c r="H5822" s="141">
        <v>74017</v>
      </c>
      <c r="I5822" s="234">
        <v>28</v>
      </c>
      <c r="J5822" s="235">
        <v>0.45161290322580644</v>
      </c>
      <c r="K5822" s="141">
        <v>90565</v>
      </c>
      <c r="L5822" s="146"/>
      <c r="M5822" s="139">
        <v>1</v>
      </c>
      <c r="N5822" s="167">
        <v>19</v>
      </c>
      <c r="O5822" s="79">
        <v>81211.039999999994</v>
      </c>
      <c r="P5822" s="80"/>
    </row>
    <row r="5823" spans="1:21" s="236" customFormat="1">
      <c r="A5823" s="80" t="s">
        <v>1733</v>
      </c>
      <c r="B5823" s="80" t="s">
        <v>3213</v>
      </c>
      <c r="C5823" s="223" t="s">
        <v>419</v>
      </c>
      <c r="D5823" s="139" t="s">
        <v>300</v>
      </c>
      <c r="E5823" s="139" t="s">
        <v>301</v>
      </c>
      <c r="F5823" s="139" t="s">
        <v>525</v>
      </c>
      <c r="G5823" s="141">
        <v>63860</v>
      </c>
      <c r="H5823" s="141">
        <v>73130</v>
      </c>
      <c r="I5823" s="234">
        <v>27</v>
      </c>
      <c r="J5823" s="235">
        <v>0.43548387096774194</v>
      </c>
      <c r="K5823" s="141">
        <v>82400</v>
      </c>
      <c r="L5823" s="146">
        <v>1</v>
      </c>
      <c r="M5823" s="139">
        <v>1</v>
      </c>
      <c r="N5823" s="167">
        <v>28</v>
      </c>
      <c r="O5823" s="79">
        <v>73130</v>
      </c>
      <c r="P5823" s="80"/>
    </row>
    <row r="5824" spans="1:21" s="236" customFormat="1">
      <c r="A5824" s="80" t="s">
        <v>1722</v>
      </c>
      <c r="B5824" s="80" t="s">
        <v>3201</v>
      </c>
      <c r="C5824" s="223" t="s">
        <v>2816</v>
      </c>
      <c r="D5824" s="139" t="s">
        <v>300</v>
      </c>
      <c r="E5824" s="139" t="s">
        <v>301</v>
      </c>
      <c r="F5824" s="139" t="s">
        <v>525</v>
      </c>
      <c r="G5824" s="141">
        <v>59794</v>
      </c>
      <c r="H5824" s="141">
        <v>72493</v>
      </c>
      <c r="I5824" s="234">
        <v>26</v>
      </c>
      <c r="J5824" s="235">
        <v>0.41935483870967744</v>
      </c>
      <c r="K5824" s="141">
        <v>85192</v>
      </c>
      <c r="L5824" s="146">
        <v>1</v>
      </c>
      <c r="M5824" s="139">
        <v>1</v>
      </c>
      <c r="N5824" s="167">
        <v>39</v>
      </c>
      <c r="O5824" s="79">
        <v>68126.36</v>
      </c>
      <c r="P5824" s="80"/>
    </row>
    <row r="5825" spans="1:22" s="236" customFormat="1">
      <c r="A5825" s="80" t="s">
        <v>3301</v>
      </c>
      <c r="B5825" s="80" t="s">
        <v>3201</v>
      </c>
      <c r="C5825" s="223" t="s">
        <v>5373</v>
      </c>
      <c r="D5825" s="139" t="s">
        <v>4026</v>
      </c>
      <c r="E5825" s="139" t="s">
        <v>301</v>
      </c>
      <c r="F5825" s="139" t="s">
        <v>525</v>
      </c>
      <c r="G5825" s="141">
        <v>52249.599999999999</v>
      </c>
      <c r="H5825" s="141">
        <v>71843.199999999997</v>
      </c>
      <c r="I5825" s="234">
        <v>25</v>
      </c>
      <c r="J5825" s="235">
        <v>0.40322580645161288</v>
      </c>
      <c r="K5825" s="141">
        <v>91436.800000000003</v>
      </c>
      <c r="L5825" s="146">
        <v>1</v>
      </c>
      <c r="M5825" s="139">
        <v>1</v>
      </c>
      <c r="N5825" s="167">
        <v>35</v>
      </c>
      <c r="O5825" s="79">
        <v>69908.800000000003</v>
      </c>
      <c r="P5825" s="80"/>
    </row>
    <row r="5826" spans="1:22" s="236" customFormat="1">
      <c r="A5826" s="80" t="s">
        <v>214</v>
      </c>
      <c r="B5826" s="80" t="s">
        <v>3199</v>
      </c>
      <c r="C5826" s="223" t="s">
        <v>2821</v>
      </c>
      <c r="D5826" s="139" t="s">
        <v>300</v>
      </c>
      <c r="E5826" s="139" t="s">
        <v>301</v>
      </c>
      <c r="F5826" s="139" t="s">
        <v>525</v>
      </c>
      <c r="G5826" s="141">
        <v>55600</v>
      </c>
      <c r="H5826" s="141">
        <v>71200</v>
      </c>
      <c r="I5826" s="234">
        <v>24</v>
      </c>
      <c r="J5826" s="235">
        <v>0.38709677419354838</v>
      </c>
      <c r="K5826" s="141">
        <v>86800</v>
      </c>
      <c r="L5826" s="146"/>
      <c r="M5826" s="139">
        <v>1</v>
      </c>
      <c r="N5826" s="167">
        <v>29</v>
      </c>
      <c r="O5826" s="141">
        <v>72381.440000000002</v>
      </c>
      <c r="P5826" s="80"/>
      <c r="V5826" s="241"/>
    </row>
    <row r="5827" spans="1:22" s="236" customFormat="1">
      <c r="A5827" s="80" t="s">
        <v>3221</v>
      </c>
      <c r="B5827" s="80" t="s">
        <v>3199</v>
      </c>
      <c r="C5827" s="223" t="s">
        <v>5374</v>
      </c>
      <c r="D5827" s="139" t="s">
        <v>300</v>
      </c>
      <c r="E5827" s="139" t="s">
        <v>301</v>
      </c>
      <c r="F5827" s="139" t="s">
        <v>525</v>
      </c>
      <c r="G5827" s="141">
        <v>55509</v>
      </c>
      <c r="H5827" s="141">
        <v>70774.5</v>
      </c>
      <c r="I5827" s="234">
        <v>23</v>
      </c>
      <c r="J5827" s="235">
        <v>0.37096774193548387</v>
      </c>
      <c r="K5827" s="141">
        <v>86040</v>
      </c>
      <c r="L5827" s="146">
        <v>1</v>
      </c>
      <c r="M5827" s="139">
        <v>1</v>
      </c>
      <c r="N5827" s="167">
        <v>20</v>
      </c>
      <c r="O5827" s="79">
        <v>80860</v>
      </c>
      <c r="P5827" s="80"/>
    </row>
    <row r="5828" spans="1:22" s="236" customFormat="1">
      <c r="A5828" s="80" t="s">
        <v>1732</v>
      </c>
      <c r="B5828" s="80" t="s">
        <v>3297</v>
      </c>
      <c r="C5828" s="223" t="s">
        <v>2815</v>
      </c>
      <c r="D5828" s="139" t="s">
        <v>300</v>
      </c>
      <c r="E5828" s="139" t="s">
        <v>301</v>
      </c>
      <c r="F5828" s="139" t="s">
        <v>525</v>
      </c>
      <c r="G5828" s="141">
        <v>56409.599999999999</v>
      </c>
      <c r="H5828" s="141">
        <v>70501.600000000006</v>
      </c>
      <c r="I5828" s="234">
        <v>22</v>
      </c>
      <c r="J5828" s="235">
        <v>0.35483870967741937</v>
      </c>
      <c r="K5828" s="141">
        <v>84593.600000000006</v>
      </c>
      <c r="L5828" s="146">
        <v>2</v>
      </c>
      <c r="M5828" s="139">
        <v>2</v>
      </c>
      <c r="N5828" s="167">
        <v>31</v>
      </c>
      <c r="O5828" s="79">
        <v>71645.600000000006</v>
      </c>
      <c r="P5828" s="80"/>
    </row>
    <row r="5829" spans="1:22" s="236" customFormat="1">
      <c r="A5829" s="80" t="s">
        <v>219</v>
      </c>
      <c r="B5829" s="80" t="s">
        <v>3214</v>
      </c>
      <c r="C5829" s="223" t="s">
        <v>2797</v>
      </c>
      <c r="D5829" s="139" t="s">
        <v>300</v>
      </c>
      <c r="E5829" s="139" t="s">
        <v>301</v>
      </c>
      <c r="F5829" s="139"/>
      <c r="G5829" s="141">
        <v>53144</v>
      </c>
      <c r="H5829" s="141">
        <v>69087</v>
      </c>
      <c r="I5829" s="234">
        <v>21</v>
      </c>
      <c r="J5829" s="235">
        <v>0.33870967741935482</v>
      </c>
      <c r="K5829" s="141">
        <v>85030</v>
      </c>
      <c r="L5829" s="146">
        <v>1</v>
      </c>
      <c r="M5829" s="139">
        <v>1</v>
      </c>
      <c r="N5829" s="167">
        <v>36</v>
      </c>
      <c r="O5829" s="79">
        <v>69555</v>
      </c>
      <c r="P5829" s="80"/>
    </row>
    <row r="5830" spans="1:22" ht="20.25">
      <c r="A5830" s="405" t="s">
        <v>110</v>
      </c>
      <c r="B5830" s="405"/>
      <c r="C5830" s="405"/>
      <c r="D5830" s="228"/>
      <c r="E5830" s="228"/>
      <c r="F5830" s="228"/>
      <c r="G5830" s="130"/>
      <c r="H5830" s="130"/>
      <c r="I5830" s="229"/>
      <c r="J5830" s="132"/>
      <c r="K5830" s="130"/>
      <c r="L5830" s="230"/>
      <c r="M5830" s="230"/>
      <c r="N5830" s="230"/>
      <c r="O5830" s="130"/>
      <c r="P5830" s="134"/>
    </row>
    <row r="5831" spans="1:22" ht="18">
      <c r="A5831" s="61" t="s">
        <v>517</v>
      </c>
      <c r="B5831" s="62" t="s">
        <v>243</v>
      </c>
      <c r="C5831" s="61" t="s">
        <v>233</v>
      </c>
      <c r="D5831" s="61" t="s">
        <v>289</v>
      </c>
      <c r="E5831" s="61" t="s">
        <v>518</v>
      </c>
      <c r="F5831" s="61" t="s">
        <v>519</v>
      </c>
      <c r="G5831" s="63" t="s">
        <v>236</v>
      </c>
      <c r="H5831" s="63" t="s">
        <v>237</v>
      </c>
      <c r="I5831" s="232"/>
      <c r="J5831" s="233" t="s">
        <v>520</v>
      </c>
      <c r="K5831" s="63" t="s">
        <v>238</v>
      </c>
      <c r="L5831" s="61" t="s">
        <v>521</v>
      </c>
      <c r="M5831" s="64" t="s">
        <v>522</v>
      </c>
      <c r="N5831" s="64" t="s">
        <v>523</v>
      </c>
      <c r="O5831" s="65" t="s">
        <v>524</v>
      </c>
      <c r="P5831" s="61" t="s">
        <v>240</v>
      </c>
    </row>
    <row r="5832" spans="1:22" s="236" customFormat="1">
      <c r="A5832" s="80" t="s">
        <v>3271</v>
      </c>
      <c r="B5832" s="80" t="s">
        <v>3272</v>
      </c>
      <c r="C5832" s="223" t="s">
        <v>110</v>
      </c>
      <c r="D5832" s="139" t="s">
        <v>300</v>
      </c>
      <c r="E5832" s="139" t="s">
        <v>301</v>
      </c>
      <c r="F5832" s="139" t="s">
        <v>525</v>
      </c>
      <c r="G5832" s="271">
        <v>55236</v>
      </c>
      <c r="H5832" s="141">
        <v>69045.5</v>
      </c>
      <c r="I5832" s="234">
        <v>20</v>
      </c>
      <c r="J5832" s="235">
        <v>0.32258064516129031</v>
      </c>
      <c r="K5832" s="271">
        <v>82855</v>
      </c>
      <c r="L5832" s="146">
        <v>1</v>
      </c>
      <c r="M5832" s="139">
        <v>1</v>
      </c>
      <c r="N5832" s="167">
        <v>44</v>
      </c>
      <c r="O5832" s="271">
        <v>66300</v>
      </c>
      <c r="P5832" s="80"/>
    </row>
    <row r="5833" spans="1:22" s="236" customFormat="1">
      <c r="A5833" s="80" t="s">
        <v>205</v>
      </c>
      <c r="B5833" s="80" t="s">
        <v>3199</v>
      </c>
      <c r="C5833" s="223" t="s">
        <v>1212</v>
      </c>
      <c r="D5833" s="139" t="s">
        <v>4027</v>
      </c>
      <c r="E5833" s="139" t="s">
        <v>301</v>
      </c>
      <c r="F5833" s="139" t="s">
        <v>525</v>
      </c>
      <c r="G5833" s="141">
        <v>55344.2</v>
      </c>
      <c r="H5833" s="141">
        <v>68633.64</v>
      </c>
      <c r="I5833" s="234">
        <v>19</v>
      </c>
      <c r="J5833" s="235">
        <v>0.30645161290322581</v>
      </c>
      <c r="K5833" s="141">
        <v>81923.08</v>
      </c>
      <c r="L5833" s="146">
        <v>1</v>
      </c>
      <c r="M5833" s="139">
        <v>1</v>
      </c>
      <c r="N5833" s="167">
        <v>32</v>
      </c>
      <c r="O5833" s="79">
        <v>70491.63</v>
      </c>
      <c r="P5833" s="80"/>
    </row>
    <row r="5834" spans="1:22" s="236" customFormat="1">
      <c r="A5834" s="80" t="s">
        <v>277</v>
      </c>
      <c r="B5834" s="80" t="s">
        <v>3201</v>
      </c>
      <c r="C5834" s="223" t="s">
        <v>1210</v>
      </c>
      <c r="D5834" s="139" t="s">
        <v>300</v>
      </c>
      <c r="E5834" s="139" t="s">
        <v>301</v>
      </c>
      <c r="F5834" s="139" t="s">
        <v>525</v>
      </c>
      <c r="G5834" s="141">
        <v>53050</v>
      </c>
      <c r="H5834" s="141">
        <v>67639</v>
      </c>
      <c r="I5834" s="234">
        <v>18</v>
      </c>
      <c r="J5834" s="235">
        <v>0.29032258064516131</v>
      </c>
      <c r="K5834" s="141">
        <v>82228</v>
      </c>
      <c r="L5834" s="146">
        <v>1</v>
      </c>
      <c r="M5834" s="139">
        <v>1</v>
      </c>
      <c r="N5834" s="167">
        <v>40</v>
      </c>
      <c r="O5834" s="79">
        <v>67639</v>
      </c>
      <c r="P5834" s="80"/>
    </row>
    <row r="5835" spans="1:22" s="236" customFormat="1">
      <c r="A5835" s="80" t="s">
        <v>3499</v>
      </c>
      <c r="B5835" s="80" t="s">
        <v>3188</v>
      </c>
      <c r="C5835" s="223" t="s">
        <v>5375</v>
      </c>
      <c r="D5835" s="139" t="s">
        <v>4026</v>
      </c>
      <c r="E5835" s="139" t="s">
        <v>301</v>
      </c>
      <c r="F5835" s="139" t="s">
        <v>525</v>
      </c>
      <c r="G5835" s="141">
        <v>51577</v>
      </c>
      <c r="H5835" s="141">
        <v>67050</v>
      </c>
      <c r="I5835" s="234">
        <v>17</v>
      </c>
      <c r="J5835" s="235">
        <v>0.27419354838709675</v>
      </c>
      <c r="K5835" s="141">
        <v>82523</v>
      </c>
      <c r="L5835" s="146">
        <v>1</v>
      </c>
      <c r="M5835" s="139">
        <v>1</v>
      </c>
      <c r="N5835" s="167">
        <v>52</v>
      </c>
      <c r="O5835" s="79">
        <v>52987.74</v>
      </c>
      <c r="P5835" s="80"/>
      <c r="Q5835" s="241"/>
    </row>
    <row r="5836" spans="1:22" s="236" customFormat="1">
      <c r="A5836" s="80" t="s">
        <v>3338</v>
      </c>
      <c r="B5836" s="80" t="s">
        <v>3238</v>
      </c>
      <c r="C5836" s="223" t="s">
        <v>2823</v>
      </c>
      <c r="D5836" s="139" t="s">
        <v>300</v>
      </c>
      <c r="E5836" s="139" t="s">
        <v>306</v>
      </c>
      <c r="F5836" s="139" t="s">
        <v>525</v>
      </c>
      <c r="G5836" s="141">
        <v>50019.839999999997</v>
      </c>
      <c r="H5836" s="141">
        <v>65026.104999999996</v>
      </c>
      <c r="I5836" s="234">
        <v>16</v>
      </c>
      <c r="J5836" s="235">
        <v>0.25806451612903225</v>
      </c>
      <c r="K5836" s="141">
        <v>80032.37</v>
      </c>
      <c r="L5836" s="146">
        <v>1</v>
      </c>
      <c r="M5836" s="139">
        <v>0</v>
      </c>
      <c r="N5836" s="167"/>
      <c r="O5836" s="244"/>
      <c r="P5836" s="80"/>
    </row>
    <row r="5837" spans="1:22" s="236" customFormat="1">
      <c r="A5837" s="80" t="s">
        <v>3219</v>
      </c>
      <c r="B5837" s="80" t="s">
        <v>3220</v>
      </c>
      <c r="C5837" s="223" t="s">
        <v>5376</v>
      </c>
      <c r="D5837" s="139" t="s">
        <v>4026</v>
      </c>
      <c r="E5837" s="139" t="s">
        <v>301</v>
      </c>
      <c r="F5837" s="139" t="s">
        <v>525</v>
      </c>
      <c r="G5837" s="141">
        <v>47944</v>
      </c>
      <c r="H5837" s="141">
        <v>64253.5</v>
      </c>
      <c r="I5837" s="234">
        <v>15</v>
      </c>
      <c r="J5837" s="235">
        <v>0.24193548387096775</v>
      </c>
      <c r="K5837" s="141">
        <v>80563</v>
      </c>
      <c r="L5837" s="146">
        <v>1</v>
      </c>
      <c r="M5837" s="139">
        <v>1</v>
      </c>
      <c r="N5837" s="167">
        <v>41</v>
      </c>
      <c r="O5837" s="141">
        <v>67050</v>
      </c>
      <c r="P5837" s="80"/>
    </row>
    <row r="5838" spans="1:22" s="236" customFormat="1">
      <c r="A5838" s="80" t="s">
        <v>280</v>
      </c>
      <c r="B5838" s="80" t="s">
        <v>3213</v>
      </c>
      <c r="C5838" s="223" t="s">
        <v>1212</v>
      </c>
      <c r="D5838" s="139" t="s">
        <v>4027</v>
      </c>
      <c r="E5838" s="139" t="s">
        <v>301</v>
      </c>
      <c r="F5838" s="139" t="s">
        <v>525</v>
      </c>
      <c r="G5838" s="141">
        <v>50835</v>
      </c>
      <c r="H5838" s="141">
        <v>63211</v>
      </c>
      <c r="I5838" s="234">
        <v>14</v>
      </c>
      <c r="J5838" s="235">
        <v>0.22580645161290322</v>
      </c>
      <c r="K5838" s="141">
        <v>75587</v>
      </c>
      <c r="L5838" s="146">
        <v>0</v>
      </c>
      <c r="M5838" s="139">
        <v>0</v>
      </c>
      <c r="N5838" s="167"/>
      <c r="O5838" s="244"/>
      <c r="P5838" s="80"/>
    </row>
    <row r="5839" spans="1:22" s="236" customFormat="1">
      <c r="A5839" s="80" t="s">
        <v>284</v>
      </c>
      <c r="B5839" s="80" t="s">
        <v>3201</v>
      </c>
      <c r="C5839" s="223" t="s">
        <v>5340</v>
      </c>
      <c r="D5839" s="139" t="s">
        <v>300</v>
      </c>
      <c r="E5839" s="139" t="s">
        <v>301</v>
      </c>
      <c r="F5839" s="139" t="s">
        <v>525</v>
      </c>
      <c r="G5839" s="141">
        <v>48609.599999999999</v>
      </c>
      <c r="H5839" s="141">
        <v>63190.399999999994</v>
      </c>
      <c r="I5839" s="234">
        <v>13</v>
      </c>
      <c r="J5839" s="235">
        <v>0.20967741935483872</v>
      </c>
      <c r="K5839" s="141">
        <v>77771.199999999997</v>
      </c>
      <c r="L5839" s="146">
        <v>1</v>
      </c>
      <c r="M5839" s="139">
        <v>1</v>
      </c>
      <c r="N5839" s="167">
        <v>37</v>
      </c>
      <c r="O5839" s="79">
        <v>69219.56</v>
      </c>
      <c r="P5839" s="80"/>
    </row>
    <row r="5840" spans="1:22" s="236" customFormat="1">
      <c r="A5840" s="80" t="s">
        <v>3227</v>
      </c>
      <c r="B5840" s="80" t="s">
        <v>3228</v>
      </c>
      <c r="C5840" s="223" t="s">
        <v>5377</v>
      </c>
      <c r="D5840" s="139" t="s">
        <v>4026</v>
      </c>
      <c r="E5840" s="139" t="s">
        <v>306</v>
      </c>
      <c r="F5840" s="139" t="s">
        <v>525</v>
      </c>
      <c r="G5840" s="79">
        <v>51065.282322427505</v>
      </c>
      <c r="H5840" s="141">
        <v>63170.889712211254</v>
      </c>
      <c r="I5840" s="234">
        <v>12</v>
      </c>
      <c r="J5840" s="235">
        <v>0.19354838709677419</v>
      </c>
      <c r="K5840" s="79">
        <v>75276.497101995003</v>
      </c>
      <c r="L5840" s="146">
        <v>1</v>
      </c>
      <c r="M5840" s="139">
        <v>1</v>
      </c>
      <c r="N5840" s="167">
        <v>34</v>
      </c>
      <c r="O5840" s="79">
        <v>70211.73</v>
      </c>
      <c r="P5840" s="80"/>
      <c r="Q5840" s="241"/>
    </row>
    <row r="5841" spans="1:18" s="236" customFormat="1">
      <c r="A5841" s="80" t="s">
        <v>1745</v>
      </c>
      <c r="B5841" s="80" t="s">
        <v>3259</v>
      </c>
      <c r="C5841" s="223" t="s">
        <v>110</v>
      </c>
      <c r="D5841" s="139" t="s">
        <v>300</v>
      </c>
      <c r="E5841" s="139" t="s">
        <v>306</v>
      </c>
      <c r="F5841" s="139" t="s">
        <v>525</v>
      </c>
      <c r="G5841" s="141">
        <v>48279.6</v>
      </c>
      <c r="H5841" s="141">
        <v>61392.600000000006</v>
      </c>
      <c r="I5841" s="234">
        <v>11</v>
      </c>
      <c r="J5841" s="235">
        <v>0.17741935483870969</v>
      </c>
      <c r="K5841" s="141">
        <v>74505.600000000006</v>
      </c>
      <c r="L5841" s="146">
        <v>1</v>
      </c>
      <c r="M5841" s="139">
        <v>1</v>
      </c>
      <c r="N5841" s="167">
        <v>51</v>
      </c>
      <c r="O5841" s="141">
        <v>53019.199000000008</v>
      </c>
      <c r="P5841" s="80"/>
    </row>
    <row r="5842" spans="1:18" s="236" customFormat="1">
      <c r="A5842" s="80" t="s">
        <v>3204</v>
      </c>
      <c r="B5842" s="80" t="s">
        <v>3204</v>
      </c>
      <c r="C5842" s="223" t="s">
        <v>5378</v>
      </c>
      <c r="D5842" s="139" t="s">
        <v>4026</v>
      </c>
      <c r="E5842" s="139" t="s">
        <v>301</v>
      </c>
      <c r="F5842" s="139" t="s">
        <v>525</v>
      </c>
      <c r="G5842" s="141">
        <v>48663.16</v>
      </c>
      <c r="H5842" s="141">
        <v>60836.1</v>
      </c>
      <c r="I5842" s="234">
        <v>10</v>
      </c>
      <c r="J5842" s="235">
        <v>0.16129032258064516</v>
      </c>
      <c r="K5842" s="141">
        <v>73009.039999999994</v>
      </c>
      <c r="L5842" s="146">
        <v>0</v>
      </c>
      <c r="M5842" s="139">
        <v>0</v>
      </c>
      <c r="N5842" s="167">
        <v>53</v>
      </c>
      <c r="O5842" s="79">
        <v>48663.16</v>
      </c>
      <c r="P5842" s="80"/>
      <c r="Q5842" s="241"/>
    </row>
    <row r="5843" spans="1:18" s="236" customFormat="1">
      <c r="A5843" s="80" t="s">
        <v>1721</v>
      </c>
      <c r="B5843" s="80" t="s">
        <v>3209</v>
      </c>
      <c r="C5843" s="223" t="s">
        <v>110</v>
      </c>
      <c r="D5843" s="139" t="s">
        <v>300</v>
      </c>
      <c r="E5843" s="139" t="s">
        <v>359</v>
      </c>
      <c r="F5843" s="139" t="s">
        <v>525</v>
      </c>
      <c r="G5843" s="141">
        <v>47934.38</v>
      </c>
      <c r="H5843" s="141">
        <v>60436.09</v>
      </c>
      <c r="I5843" s="234">
        <v>9</v>
      </c>
      <c r="J5843" s="235">
        <v>0.14516129032258066</v>
      </c>
      <c r="K5843" s="141">
        <v>72937.8</v>
      </c>
      <c r="L5843" s="146"/>
      <c r="M5843" s="139"/>
      <c r="N5843" s="167"/>
      <c r="O5843" s="244"/>
      <c r="P5843" s="80"/>
    </row>
    <row r="5844" spans="1:18" s="236" customFormat="1">
      <c r="A5844" s="80" t="s">
        <v>3191</v>
      </c>
      <c r="B5844" s="80" t="s">
        <v>3199</v>
      </c>
      <c r="C5844" s="223" t="s">
        <v>2822</v>
      </c>
      <c r="D5844" s="139" t="s">
        <v>4026</v>
      </c>
      <c r="E5844" s="139" t="s">
        <v>306</v>
      </c>
      <c r="F5844" s="140" t="s">
        <v>2219</v>
      </c>
      <c r="G5844" s="141">
        <v>46325.34</v>
      </c>
      <c r="H5844" s="141">
        <v>60130.2</v>
      </c>
      <c r="I5844" s="234">
        <v>8</v>
      </c>
      <c r="J5844" s="235">
        <v>0.12903225806451613</v>
      </c>
      <c r="K5844" s="141">
        <v>73935.06</v>
      </c>
      <c r="L5844" s="146"/>
      <c r="M5844" s="139">
        <v>5</v>
      </c>
      <c r="N5844" s="167">
        <v>46</v>
      </c>
      <c r="O5844" s="242">
        <v>63668.49</v>
      </c>
      <c r="P5844" s="80"/>
    </row>
    <row r="5845" spans="1:18" s="236" customFormat="1">
      <c r="A5845" s="80" t="s">
        <v>218</v>
      </c>
      <c r="B5845" s="80" t="s">
        <v>3201</v>
      </c>
      <c r="C5845" s="223" t="s">
        <v>1211</v>
      </c>
      <c r="D5845" s="139" t="s">
        <v>4026</v>
      </c>
      <c r="E5845" s="139" t="s">
        <v>301</v>
      </c>
      <c r="F5845" s="139" t="s">
        <v>525</v>
      </c>
      <c r="G5845" s="141">
        <v>47582</v>
      </c>
      <c r="H5845" s="141">
        <v>59834.5</v>
      </c>
      <c r="I5845" s="234">
        <v>7</v>
      </c>
      <c r="J5845" s="235">
        <v>0.11290322580645161</v>
      </c>
      <c r="K5845" s="141">
        <v>72087</v>
      </c>
      <c r="L5845" s="146">
        <v>1</v>
      </c>
      <c r="M5845" s="139">
        <v>1</v>
      </c>
      <c r="N5845" s="167">
        <v>48</v>
      </c>
      <c r="O5845" s="79">
        <v>62531</v>
      </c>
      <c r="P5845" s="80"/>
      <c r="Q5845" s="245"/>
    </row>
    <row r="5846" spans="1:18" s="236" customFormat="1">
      <c r="A5846" s="80" t="s">
        <v>223</v>
      </c>
      <c r="B5846" s="80" t="s">
        <v>3201</v>
      </c>
      <c r="C5846" s="223" t="s">
        <v>1211</v>
      </c>
      <c r="D5846" s="139" t="s">
        <v>4027</v>
      </c>
      <c r="E5846" s="139" t="s">
        <v>301</v>
      </c>
      <c r="F5846" s="139" t="s">
        <v>525</v>
      </c>
      <c r="G5846" s="271">
        <v>47386.559999999998</v>
      </c>
      <c r="H5846" s="141">
        <v>59233.2</v>
      </c>
      <c r="I5846" s="234">
        <v>6</v>
      </c>
      <c r="J5846" s="235">
        <v>9.6774193548387094E-2</v>
      </c>
      <c r="K5846" s="271">
        <v>71079.839999999997</v>
      </c>
      <c r="L5846" s="146">
        <v>1</v>
      </c>
      <c r="M5846" s="146">
        <v>1</v>
      </c>
      <c r="N5846" s="167">
        <v>50</v>
      </c>
      <c r="O5846" s="79">
        <v>54019.68</v>
      </c>
      <c r="P5846" s="80"/>
    </row>
    <row r="5847" spans="1:18" s="236" customFormat="1">
      <c r="A5847" s="80" t="s">
        <v>1716</v>
      </c>
      <c r="B5847" s="80" t="s">
        <v>3205</v>
      </c>
      <c r="C5847" s="223" t="s">
        <v>2819</v>
      </c>
      <c r="D5847" s="139" t="s">
        <v>300</v>
      </c>
      <c r="E5847" s="139" t="s">
        <v>301</v>
      </c>
      <c r="F5847" s="140" t="s">
        <v>2219</v>
      </c>
      <c r="G5847" s="141">
        <v>38982.080000000002</v>
      </c>
      <c r="H5847" s="141">
        <v>58629.565000000002</v>
      </c>
      <c r="I5847" s="234">
        <v>5</v>
      </c>
      <c r="J5847" s="235">
        <v>8.0645161290322578E-2</v>
      </c>
      <c r="K5847" s="141">
        <v>78277.05</v>
      </c>
      <c r="L5847" s="146">
        <v>2</v>
      </c>
      <c r="M5847" s="139">
        <v>2</v>
      </c>
      <c r="N5847" s="167"/>
      <c r="O5847" s="244"/>
      <c r="P5847" s="80"/>
    </row>
    <row r="5848" spans="1:18" s="236" customFormat="1">
      <c r="A5848" s="80" t="s">
        <v>3230</v>
      </c>
      <c r="B5848" s="80" t="s">
        <v>3220</v>
      </c>
      <c r="C5848" s="223" t="s">
        <v>1208</v>
      </c>
      <c r="D5848" s="139" t="s">
        <v>4027</v>
      </c>
      <c r="E5848" s="139" t="s">
        <v>301</v>
      </c>
      <c r="F5848" s="139" t="s">
        <v>525</v>
      </c>
      <c r="G5848" s="141">
        <v>39746.720000000001</v>
      </c>
      <c r="H5848" s="141">
        <v>56187.351999999999</v>
      </c>
      <c r="I5848" s="234">
        <v>4</v>
      </c>
      <c r="J5848" s="235">
        <v>6.4516129032258063E-2</v>
      </c>
      <c r="K5848" s="141">
        <v>72627.983999999997</v>
      </c>
      <c r="L5848" s="146">
        <v>1</v>
      </c>
      <c r="M5848" s="139">
        <v>1</v>
      </c>
      <c r="N5848" s="167">
        <v>45</v>
      </c>
      <c r="O5848" s="79">
        <v>66136.928</v>
      </c>
      <c r="P5848" s="256"/>
    </row>
    <row r="5849" spans="1:18" s="236" customFormat="1">
      <c r="A5849" s="80" t="s">
        <v>1718</v>
      </c>
      <c r="B5849" s="80" t="s">
        <v>3199</v>
      </c>
      <c r="C5849" s="223" t="s">
        <v>2817</v>
      </c>
      <c r="D5849" s="139" t="s">
        <v>4027</v>
      </c>
      <c r="E5849" s="139" t="s">
        <v>301</v>
      </c>
      <c r="F5849" s="140" t="s">
        <v>2219</v>
      </c>
      <c r="G5849" s="141">
        <v>42743</v>
      </c>
      <c r="H5849" s="141">
        <v>55566</v>
      </c>
      <c r="I5849" s="234">
        <v>3</v>
      </c>
      <c r="J5849" s="235">
        <v>4.8387096774193547E-2</v>
      </c>
      <c r="K5849" s="141">
        <v>68389</v>
      </c>
      <c r="L5849" s="146">
        <v>1</v>
      </c>
      <c r="M5849" s="139">
        <v>1</v>
      </c>
      <c r="N5849" s="167">
        <v>42</v>
      </c>
      <c r="O5849" s="79">
        <v>66721</v>
      </c>
      <c r="P5849" s="80"/>
    </row>
    <row r="5850" spans="1:18" s="236" customFormat="1">
      <c r="A5850" s="80" t="s">
        <v>3229</v>
      </c>
      <c r="B5850" s="80" t="s">
        <v>3220</v>
      </c>
      <c r="C5850" s="223" t="s">
        <v>5379</v>
      </c>
      <c r="D5850" s="139" t="s">
        <v>300</v>
      </c>
      <c r="E5850" s="139" t="s">
        <v>306</v>
      </c>
      <c r="F5850" s="139" t="s">
        <v>525</v>
      </c>
      <c r="G5850" s="141">
        <v>41620.800000000003</v>
      </c>
      <c r="H5850" s="141">
        <v>53476.800000000003</v>
      </c>
      <c r="I5850" s="234">
        <v>2</v>
      </c>
      <c r="J5850" s="235">
        <v>3.2258064516129031E-2</v>
      </c>
      <c r="K5850" s="141">
        <v>65332.800000000003</v>
      </c>
      <c r="L5850" s="146">
        <v>1</v>
      </c>
      <c r="M5850" s="139">
        <v>1</v>
      </c>
      <c r="N5850" s="167">
        <v>54</v>
      </c>
      <c r="O5850" s="79">
        <v>45676.800000000003</v>
      </c>
      <c r="P5850" s="256"/>
    </row>
    <row r="5851" spans="1:18" s="236" customFormat="1">
      <c r="A5851" s="80" t="s">
        <v>215</v>
      </c>
      <c r="B5851" s="80" t="s">
        <v>3199</v>
      </c>
      <c r="C5851" s="223" t="s">
        <v>1208</v>
      </c>
      <c r="D5851" s="139" t="s">
        <v>4026</v>
      </c>
      <c r="E5851" s="139" t="s">
        <v>301</v>
      </c>
      <c r="F5851" s="139" t="s">
        <v>525</v>
      </c>
      <c r="G5851" s="141">
        <v>36410</v>
      </c>
      <c r="H5851" s="141">
        <v>48243.5</v>
      </c>
      <c r="I5851" s="234">
        <v>1</v>
      </c>
      <c r="J5851" s="235">
        <v>1.6129032258064516E-2</v>
      </c>
      <c r="K5851" s="141">
        <v>60077</v>
      </c>
      <c r="L5851" s="146">
        <v>2</v>
      </c>
      <c r="M5851" s="139">
        <v>2</v>
      </c>
      <c r="N5851" s="167">
        <v>21</v>
      </c>
      <c r="O5851" s="79">
        <v>80551.22</v>
      </c>
      <c r="P5851" s="80"/>
    </row>
    <row r="5852" spans="1:18" s="236" customFormat="1">
      <c r="A5852" s="80" t="s">
        <v>3223</v>
      </c>
      <c r="B5852" s="80" t="s">
        <v>3201</v>
      </c>
      <c r="C5852" s="275" t="s">
        <v>5380</v>
      </c>
      <c r="D5852" s="139" t="s">
        <v>300</v>
      </c>
      <c r="E5852" s="139" t="s">
        <v>301</v>
      </c>
      <c r="F5852" s="140" t="s">
        <v>365</v>
      </c>
      <c r="G5852" s="141"/>
      <c r="H5852" s="141"/>
      <c r="I5852" s="234"/>
      <c r="J5852" s="235"/>
      <c r="K5852" s="141"/>
      <c r="L5852" s="146">
        <v>1</v>
      </c>
      <c r="M5852" s="139">
        <v>1</v>
      </c>
      <c r="N5852" s="167">
        <v>30</v>
      </c>
      <c r="O5852" s="208">
        <v>72321.600000000006</v>
      </c>
      <c r="P5852" s="80"/>
    </row>
    <row r="5853" spans="1:18" s="236" customFormat="1">
      <c r="A5853" s="80"/>
      <c r="B5853" s="80"/>
      <c r="C5853" s="223"/>
      <c r="D5853" s="139"/>
      <c r="E5853" s="139"/>
      <c r="F5853" s="139"/>
      <c r="G5853" s="141"/>
      <c r="H5853" s="141"/>
      <c r="I5853" s="234"/>
      <c r="J5853" s="235"/>
      <c r="K5853" s="141"/>
      <c r="L5853" s="146"/>
      <c r="M5853" s="139"/>
      <c r="N5853" s="139"/>
      <c r="O5853" s="79"/>
      <c r="P5853" s="256"/>
      <c r="R5853" s="241"/>
    </row>
    <row r="5854" spans="1:18" s="236" customFormat="1">
      <c r="A5854" s="80"/>
      <c r="B5854" s="80"/>
      <c r="C5854" s="223"/>
      <c r="D5854" s="139"/>
      <c r="E5854" s="139"/>
      <c r="F5854" s="66"/>
      <c r="G5854" s="14" t="s">
        <v>236</v>
      </c>
      <c r="H5854" s="15" t="s">
        <v>237</v>
      </c>
      <c r="I5854" s="259"/>
      <c r="J5854" s="260"/>
      <c r="K5854" s="67" t="s">
        <v>238</v>
      </c>
      <c r="L5854" s="261"/>
      <c r="M5854" s="261"/>
      <c r="N5854" s="261"/>
      <c r="O5854" s="262"/>
      <c r="P5854" s="256"/>
      <c r="R5854" s="241"/>
    </row>
    <row r="5855" spans="1:18" s="236" customFormat="1">
      <c r="A5855" s="80"/>
      <c r="B5855" s="80"/>
      <c r="C5855" s="223"/>
      <c r="D5855" s="139"/>
      <c r="E5855" s="139"/>
      <c r="F5855" s="68" t="s">
        <v>253</v>
      </c>
      <c r="G5855" s="16">
        <v>59917.083227346135</v>
      </c>
      <c r="H5855" s="16">
        <v>76848.983774829539</v>
      </c>
      <c r="I5855" s="259"/>
      <c r="J5855" s="260"/>
      <c r="K5855" s="16">
        <v>93780.884322312922</v>
      </c>
      <c r="L5855" s="261"/>
      <c r="M5855" s="261"/>
      <c r="N5855" s="261"/>
      <c r="O5855" s="262"/>
      <c r="P5855" s="256"/>
      <c r="R5855" s="241"/>
    </row>
    <row r="5856" spans="1:18" s="236" customFormat="1">
      <c r="A5856" s="80"/>
      <c r="B5856" s="80"/>
      <c r="C5856" s="223"/>
      <c r="D5856" s="139"/>
      <c r="E5856" s="139"/>
      <c r="F5856" s="68" t="s">
        <v>254</v>
      </c>
      <c r="G5856" s="16">
        <v>68724.384999999995</v>
      </c>
      <c r="H5856" s="16">
        <v>87522.421999999991</v>
      </c>
      <c r="I5856" s="259"/>
      <c r="J5856" s="260"/>
      <c r="K5856" s="16">
        <v>104927.38825</v>
      </c>
      <c r="L5856" s="261"/>
      <c r="M5856" s="261"/>
      <c r="N5856" s="261"/>
      <c r="O5856" s="262"/>
      <c r="P5856" s="256"/>
      <c r="R5856" s="241"/>
    </row>
    <row r="5857" spans="1:18" s="236" customFormat="1">
      <c r="A5857" s="80"/>
      <c r="B5857" s="80"/>
      <c r="C5857" s="223"/>
      <c r="D5857" s="139"/>
      <c r="E5857" s="139"/>
      <c r="F5857" s="68" t="s">
        <v>255</v>
      </c>
      <c r="G5857" s="16">
        <v>51193.211741820633</v>
      </c>
      <c r="H5857" s="16">
        <v>65532.078750000001</v>
      </c>
      <c r="I5857" s="259"/>
      <c r="J5857" s="260"/>
      <c r="K5857" s="16">
        <v>80903.02</v>
      </c>
      <c r="L5857" s="261"/>
      <c r="M5857" s="261"/>
      <c r="N5857" s="261"/>
      <c r="O5857" s="262"/>
      <c r="P5857" s="256"/>
      <c r="R5857" s="241"/>
    </row>
    <row r="5858" spans="1:18" s="236" customFormat="1">
      <c r="A5858" s="80"/>
      <c r="B5858" s="80"/>
      <c r="C5858" s="223"/>
      <c r="D5858" s="139"/>
      <c r="E5858" s="139"/>
      <c r="F5858" s="68" t="s">
        <v>256</v>
      </c>
      <c r="G5858" s="16">
        <v>59635.56</v>
      </c>
      <c r="H5858" s="16">
        <v>76385.66</v>
      </c>
      <c r="I5858" s="259"/>
      <c r="J5858" s="260"/>
      <c r="K5858" s="16">
        <v>92918.760000000009</v>
      </c>
      <c r="L5858" s="261"/>
      <c r="M5858" s="261"/>
      <c r="N5858" s="261"/>
      <c r="O5858" s="262"/>
      <c r="P5858" s="256"/>
      <c r="R5858" s="241"/>
    </row>
    <row r="5859" spans="1:18" s="236" customFormat="1">
      <c r="A5859" s="80"/>
      <c r="B5859" s="80"/>
      <c r="C5859" s="223"/>
      <c r="D5859" s="139"/>
      <c r="E5859" s="139"/>
      <c r="F5859" s="68"/>
      <c r="G5859" s="16"/>
      <c r="H5859" s="16"/>
      <c r="I5859" s="259"/>
      <c r="J5859" s="260"/>
      <c r="K5859" s="16"/>
      <c r="L5859" s="261"/>
      <c r="M5859" s="261"/>
      <c r="N5859" s="261"/>
      <c r="O5859" s="262"/>
      <c r="P5859" s="256"/>
      <c r="R5859" s="241"/>
    </row>
    <row r="5860" spans="1:18" s="236" customFormat="1">
      <c r="A5860" s="80"/>
      <c r="B5860" s="80"/>
      <c r="C5860" s="223"/>
      <c r="D5860" s="139"/>
      <c r="E5860" s="139"/>
      <c r="F5860" s="68"/>
      <c r="G5860" s="16"/>
      <c r="H5860" s="69"/>
      <c r="I5860" s="263"/>
      <c r="J5860" s="406" t="s">
        <v>257</v>
      </c>
      <c r="K5860" s="406"/>
      <c r="L5860" s="406"/>
      <c r="M5860" s="406"/>
      <c r="N5860" s="406"/>
      <c r="O5860" s="406"/>
      <c r="P5860" s="256"/>
      <c r="R5860" s="241"/>
    </row>
    <row r="5861" spans="1:18" s="236" customFormat="1">
      <c r="A5861" s="80"/>
      <c r="B5861" s="80"/>
      <c r="C5861" s="223"/>
      <c r="D5861" s="139"/>
      <c r="E5861" s="139"/>
      <c r="F5861" s="68"/>
      <c r="G5861" s="16"/>
      <c r="H5861" s="70"/>
      <c r="I5861" s="264"/>
      <c r="J5861" s="265" t="s">
        <v>258</v>
      </c>
      <c r="K5861" s="71">
        <v>88932.532550000004</v>
      </c>
      <c r="L5861" s="266"/>
      <c r="M5861" s="407" t="s">
        <v>259</v>
      </c>
      <c r="N5861" s="407"/>
      <c r="O5861" s="72">
        <v>78095.207140740749</v>
      </c>
      <c r="P5861" s="256"/>
      <c r="R5861" s="241"/>
    </row>
    <row r="5862" spans="1:18" s="236" customFormat="1">
      <c r="A5862" s="80"/>
      <c r="B5862" s="80"/>
      <c r="C5862" s="223"/>
      <c r="D5862" s="139"/>
      <c r="E5862" s="139"/>
      <c r="F5862" s="261"/>
      <c r="G5862" s="262"/>
      <c r="H5862" s="70"/>
      <c r="I5862" s="264"/>
      <c r="J5862" s="265" t="s">
        <v>260</v>
      </c>
      <c r="K5862" s="71">
        <v>67197.25</v>
      </c>
      <c r="L5862" s="266"/>
      <c r="M5862" s="407" t="s">
        <v>537</v>
      </c>
      <c r="N5862" s="407"/>
      <c r="O5862" s="72">
        <v>72186.666701538474</v>
      </c>
      <c r="P5862" s="256"/>
      <c r="R5862" s="241"/>
    </row>
    <row r="5863" spans="1:18" s="236" customFormat="1">
      <c r="A5863" s="80"/>
      <c r="B5863" s="80"/>
      <c r="C5863" s="223"/>
      <c r="D5863" s="139"/>
      <c r="E5863" s="139"/>
      <c r="F5863" s="139"/>
      <c r="G5863" s="141"/>
      <c r="H5863" s="141"/>
      <c r="I5863" s="234"/>
      <c r="J5863" s="235"/>
      <c r="K5863" s="141"/>
      <c r="L5863" s="146"/>
      <c r="M5863" s="139"/>
      <c r="N5863" s="139"/>
      <c r="O5863" s="79"/>
      <c r="P5863" s="256"/>
      <c r="R5863" s="241"/>
    </row>
    <row r="5864" spans="1:18" ht="20.25">
      <c r="A5864" s="405" t="s">
        <v>111</v>
      </c>
      <c r="B5864" s="405"/>
      <c r="C5864" s="405"/>
      <c r="D5864" s="228"/>
      <c r="E5864" s="228"/>
      <c r="F5864" s="228"/>
      <c r="G5864" s="130"/>
      <c r="H5864" s="130"/>
      <c r="I5864" s="229"/>
      <c r="J5864" s="132"/>
      <c r="K5864" s="130"/>
      <c r="L5864" s="230"/>
      <c r="M5864" s="230"/>
      <c r="N5864" s="230"/>
      <c r="O5864" s="130"/>
      <c r="P5864" s="134"/>
    </row>
    <row r="5865" spans="1:18" ht="18">
      <c r="A5865" s="61" t="s">
        <v>517</v>
      </c>
      <c r="B5865" s="62" t="s">
        <v>243</v>
      </c>
      <c r="C5865" s="61" t="s">
        <v>233</v>
      </c>
      <c r="D5865" s="61" t="s">
        <v>289</v>
      </c>
      <c r="E5865" s="61" t="s">
        <v>518</v>
      </c>
      <c r="F5865" s="61" t="s">
        <v>519</v>
      </c>
      <c r="G5865" s="63" t="s">
        <v>236</v>
      </c>
      <c r="H5865" s="63" t="s">
        <v>237</v>
      </c>
      <c r="I5865" s="232"/>
      <c r="J5865" s="233" t="s">
        <v>520</v>
      </c>
      <c r="K5865" s="63" t="s">
        <v>238</v>
      </c>
      <c r="L5865" s="61" t="s">
        <v>521</v>
      </c>
      <c r="M5865" s="64" t="s">
        <v>522</v>
      </c>
      <c r="N5865" s="64" t="s">
        <v>523</v>
      </c>
      <c r="O5865" s="65" t="s">
        <v>524</v>
      </c>
      <c r="P5865" s="61" t="s">
        <v>240</v>
      </c>
    </row>
    <row r="5866" spans="1:18" s="236" customFormat="1">
      <c r="A5866" s="80" t="s">
        <v>220</v>
      </c>
      <c r="B5866" s="80" t="s">
        <v>3201</v>
      </c>
      <c r="C5866" s="223" t="s">
        <v>1209</v>
      </c>
      <c r="D5866" s="139" t="s">
        <v>4026</v>
      </c>
      <c r="E5866" s="139" t="s">
        <v>301</v>
      </c>
      <c r="F5866" s="139" t="s">
        <v>525</v>
      </c>
      <c r="G5866" s="141">
        <v>64329</v>
      </c>
      <c r="H5866" s="141">
        <v>82709</v>
      </c>
      <c r="I5866" s="234">
        <v>43</v>
      </c>
      <c r="J5866" s="235">
        <v>1</v>
      </c>
      <c r="K5866" s="141">
        <v>101089</v>
      </c>
      <c r="L5866" s="146">
        <v>1</v>
      </c>
      <c r="M5866" s="139">
        <v>1</v>
      </c>
      <c r="N5866" s="167">
        <v>2</v>
      </c>
      <c r="O5866" s="79">
        <v>77037.06</v>
      </c>
      <c r="P5866" s="80"/>
    </row>
    <row r="5867" spans="1:18" s="236" customFormat="1" ht="22.5">
      <c r="A5867" s="80" t="s">
        <v>3212</v>
      </c>
      <c r="B5867" s="80" t="s">
        <v>3213</v>
      </c>
      <c r="C5867" s="223" t="s">
        <v>5381</v>
      </c>
      <c r="D5867" s="139" t="s">
        <v>4026</v>
      </c>
      <c r="E5867" s="139" t="s">
        <v>359</v>
      </c>
      <c r="F5867" s="140" t="s">
        <v>2219</v>
      </c>
      <c r="G5867" s="141">
        <v>53237.39</v>
      </c>
      <c r="H5867" s="141">
        <v>79322.044999999998</v>
      </c>
      <c r="I5867" s="234">
        <v>42</v>
      </c>
      <c r="J5867" s="235">
        <v>0.97674418604651159</v>
      </c>
      <c r="K5867" s="141">
        <v>105406.7</v>
      </c>
      <c r="L5867" s="146"/>
      <c r="M5867" s="139">
        <v>2</v>
      </c>
      <c r="N5867" s="167">
        <v>6</v>
      </c>
      <c r="O5867" s="79">
        <v>70451.364999999991</v>
      </c>
      <c r="P5867" s="80"/>
    </row>
    <row r="5868" spans="1:18" s="236" customFormat="1">
      <c r="A5868" s="80" t="s">
        <v>3359</v>
      </c>
      <c r="B5868" s="80" t="s">
        <v>3201</v>
      </c>
      <c r="C5868" s="223" t="s">
        <v>1224</v>
      </c>
      <c r="D5868" s="139"/>
      <c r="E5868" s="139"/>
      <c r="F5868" s="139"/>
      <c r="G5868" s="271">
        <v>56038.211275108348</v>
      </c>
      <c r="H5868" s="141">
        <v>72871.53611847639</v>
      </c>
      <c r="I5868" s="234">
        <v>41</v>
      </c>
      <c r="J5868" s="235">
        <v>0.95348837209302328</v>
      </c>
      <c r="K5868" s="271">
        <v>89704.860961844446</v>
      </c>
      <c r="L5868" s="146">
        <v>1</v>
      </c>
      <c r="M5868" s="186">
        <v>1</v>
      </c>
      <c r="N5868" s="167">
        <v>1</v>
      </c>
      <c r="O5868" s="79">
        <v>86004.671999999991</v>
      </c>
      <c r="P5868" s="80"/>
    </row>
    <row r="5869" spans="1:18" s="236" customFormat="1">
      <c r="A5869" s="80" t="s">
        <v>3206</v>
      </c>
      <c r="B5869" s="80" t="s">
        <v>3206</v>
      </c>
      <c r="C5869" s="223" t="s">
        <v>5382</v>
      </c>
      <c r="D5869" s="139" t="s">
        <v>4026</v>
      </c>
      <c r="E5869" s="139" t="s">
        <v>301</v>
      </c>
      <c r="F5869" s="139" t="s">
        <v>525</v>
      </c>
      <c r="G5869" s="141">
        <v>53976</v>
      </c>
      <c r="H5869" s="141">
        <v>68796</v>
      </c>
      <c r="I5869" s="234">
        <v>40</v>
      </c>
      <c r="J5869" s="235">
        <v>0.93023255813953487</v>
      </c>
      <c r="K5869" s="141">
        <v>83616</v>
      </c>
      <c r="L5869" s="146"/>
      <c r="M5869" s="139">
        <v>3</v>
      </c>
      <c r="N5869" s="167">
        <v>24</v>
      </c>
      <c r="O5869" s="79">
        <v>58129.07</v>
      </c>
      <c r="P5869" s="80"/>
    </row>
    <row r="5870" spans="1:18" s="236" customFormat="1">
      <c r="A5870" s="80" t="s">
        <v>3261</v>
      </c>
      <c r="B5870" s="80" t="s">
        <v>3261</v>
      </c>
      <c r="C5870" s="223" t="s">
        <v>5376</v>
      </c>
      <c r="D5870" s="139" t="s">
        <v>300</v>
      </c>
      <c r="E5870" s="139"/>
      <c r="F5870" s="139" t="s">
        <v>525</v>
      </c>
      <c r="G5870" s="141">
        <v>52496.82</v>
      </c>
      <c r="H5870" s="141">
        <v>67021.820000000007</v>
      </c>
      <c r="I5870" s="234">
        <v>39</v>
      </c>
      <c r="J5870" s="235">
        <v>0.90697674418604646</v>
      </c>
      <c r="K5870" s="141">
        <v>81546.820000000007</v>
      </c>
      <c r="L5870" s="146">
        <v>2</v>
      </c>
      <c r="M5870" s="139">
        <v>2</v>
      </c>
      <c r="N5870" s="167">
        <v>5</v>
      </c>
      <c r="O5870" s="79">
        <v>73496.08</v>
      </c>
      <c r="P5870" s="80"/>
    </row>
    <row r="5871" spans="1:18" s="236" customFormat="1">
      <c r="A5871" s="80" t="s">
        <v>277</v>
      </c>
      <c r="B5871" s="80" t="s">
        <v>3201</v>
      </c>
      <c r="C5871" s="223" t="s">
        <v>1221</v>
      </c>
      <c r="D5871" s="139" t="s">
        <v>4026</v>
      </c>
      <c r="E5871" s="139" t="s">
        <v>301</v>
      </c>
      <c r="F5871" s="140" t="s">
        <v>2219</v>
      </c>
      <c r="G5871" s="141">
        <v>51892</v>
      </c>
      <c r="H5871" s="141">
        <v>65756</v>
      </c>
      <c r="I5871" s="234">
        <v>38</v>
      </c>
      <c r="J5871" s="235">
        <v>0.88372093023255816</v>
      </c>
      <c r="K5871" s="141">
        <v>79620</v>
      </c>
      <c r="L5871" s="146">
        <v>1</v>
      </c>
      <c r="M5871" s="139">
        <v>1</v>
      </c>
      <c r="N5871" s="167">
        <v>26</v>
      </c>
      <c r="O5871" s="79">
        <v>57356</v>
      </c>
      <c r="P5871" s="80"/>
    </row>
    <row r="5872" spans="1:18" s="236" customFormat="1">
      <c r="A5872" s="80" t="s">
        <v>208</v>
      </c>
      <c r="B5872" s="80" t="s">
        <v>3201</v>
      </c>
      <c r="C5872" s="237" t="s">
        <v>1222</v>
      </c>
      <c r="D5872" s="139" t="s">
        <v>4026</v>
      </c>
      <c r="E5872" s="139" t="s">
        <v>301</v>
      </c>
      <c r="F5872" s="140" t="s">
        <v>2219</v>
      </c>
      <c r="G5872" s="141">
        <v>48235</v>
      </c>
      <c r="H5872" s="141">
        <v>65416</v>
      </c>
      <c r="I5872" s="234">
        <v>37</v>
      </c>
      <c r="J5872" s="235">
        <v>0.86046511627906974</v>
      </c>
      <c r="K5872" s="141">
        <v>82597</v>
      </c>
      <c r="L5872" s="146">
        <v>7</v>
      </c>
      <c r="M5872" s="139">
        <v>7</v>
      </c>
      <c r="N5872" s="167">
        <v>27</v>
      </c>
      <c r="O5872" s="79">
        <v>56763</v>
      </c>
      <c r="P5872" s="80"/>
    </row>
    <row r="5873" spans="1:21" s="236" customFormat="1">
      <c r="A5873" s="80" t="s">
        <v>216</v>
      </c>
      <c r="B5873" s="80" t="s">
        <v>3199</v>
      </c>
      <c r="C5873" s="224" t="s">
        <v>1213</v>
      </c>
      <c r="D5873" s="167"/>
      <c r="E5873" s="239" t="s">
        <v>306</v>
      </c>
      <c r="F5873" s="167" t="s">
        <v>525</v>
      </c>
      <c r="G5873" s="85">
        <v>53913.599999999999</v>
      </c>
      <c r="H5873" s="141">
        <v>64888.2</v>
      </c>
      <c r="I5873" s="234">
        <v>36</v>
      </c>
      <c r="J5873" s="235">
        <v>0.83720930232558144</v>
      </c>
      <c r="K5873" s="85">
        <v>75862.799999999988</v>
      </c>
      <c r="L5873" s="240">
        <v>1</v>
      </c>
      <c r="M5873" s="167"/>
      <c r="N5873" s="167">
        <v>3</v>
      </c>
      <c r="O5873" s="85">
        <v>75862.8</v>
      </c>
      <c r="P5873" s="182"/>
    </row>
    <row r="5874" spans="1:21" s="236" customFormat="1">
      <c r="A5874" s="80" t="s">
        <v>221</v>
      </c>
      <c r="B5874" s="80" t="s">
        <v>3199</v>
      </c>
      <c r="C5874" s="223" t="s">
        <v>1217</v>
      </c>
      <c r="D5874" s="139" t="s">
        <v>4026</v>
      </c>
      <c r="E5874" s="139" t="s">
        <v>301</v>
      </c>
      <c r="F5874" s="140" t="s">
        <v>2219</v>
      </c>
      <c r="G5874" s="267">
        <v>51336.52</v>
      </c>
      <c r="H5874" s="141">
        <v>64683.865000000005</v>
      </c>
      <c r="I5874" s="234">
        <v>35</v>
      </c>
      <c r="J5874" s="235">
        <v>0.81395348837209303</v>
      </c>
      <c r="K5874" s="267">
        <v>78031.210000000006</v>
      </c>
      <c r="L5874" s="146">
        <v>1</v>
      </c>
      <c r="M5874" s="139">
        <v>1</v>
      </c>
      <c r="N5874" s="167">
        <v>12</v>
      </c>
      <c r="O5874" s="79">
        <v>64708.800000000003</v>
      </c>
      <c r="P5874" s="80"/>
    </row>
    <row r="5875" spans="1:21" s="236" customFormat="1">
      <c r="A5875" s="80" t="s">
        <v>3301</v>
      </c>
      <c r="B5875" s="80" t="s">
        <v>3201</v>
      </c>
      <c r="C5875" s="223" t="s">
        <v>2825</v>
      </c>
      <c r="D5875" s="139" t="s">
        <v>4026</v>
      </c>
      <c r="E5875" s="139" t="s">
        <v>306</v>
      </c>
      <c r="F5875" s="139" t="s">
        <v>525</v>
      </c>
      <c r="G5875" s="141">
        <v>46966.400000000001</v>
      </c>
      <c r="H5875" s="141">
        <v>64584</v>
      </c>
      <c r="I5875" s="234">
        <v>34</v>
      </c>
      <c r="J5875" s="235">
        <v>0.79069767441860461</v>
      </c>
      <c r="K5875" s="141">
        <v>82201.600000000006</v>
      </c>
      <c r="L5875" s="146">
        <v>4</v>
      </c>
      <c r="M5875" s="139">
        <v>4</v>
      </c>
      <c r="N5875" s="167">
        <v>9</v>
      </c>
      <c r="O5875" s="79">
        <v>68224</v>
      </c>
      <c r="P5875" s="80"/>
    </row>
    <row r="5876" spans="1:21" s="236" customFormat="1">
      <c r="A5876" s="80" t="s">
        <v>3217</v>
      </c>
      <c r="B5876" s="80" t="s">
        <v>3199</v>
      </c>
      <c r="C5876" s="223" t="s">
        <v>5383</v>
      </c>
      <c r="D5876" s="139" t="s">
        <v>4026</v>
      </c>
      <c r="E5876" s="139" t="s">
        <v>306</v>
      </c>
      <c r="F5876" s="139" t="s">
        <v>525</v>
      </c>
      <c r="G5876" s="141">
        <v>50443.71</v>
      </c>
      <c r="H5876" s="141">
        <v>64349.229999999996</v>
      </c>
      <c r="I5876" s="234">
        <v>33</v>
      </c>
      <c r="J5876" s="235">
        <v>0.76744186046511631</v>
      </c>
      <c r="K5876" s="141">
        <v>78254.75</v>
      </c>
      <c r="L5876" s="146">
        <v>4</v>
      </c>
      <c r="M5876" s="139">
        <v>4</v>
      </c>
      <c r="N5876" s="167">
        <v>15</v>
      </c>
      <c r="O5876" s="79">
        <v>62081.07</v>
      </c>
      <c r="P5876" s="213"/>
      <c r="Q5876" s="241"/>
    </row>
    <row r="5877" spans="1:21" s="236" customFormat="1" ht="22.5">
      <c r="A5877" s="80" t="s">
        <v>276</v>
      </c>
      <c r="B5877" s="80" t="s">
        <v>3199</v>
      </c>
      <c r="C5877" s="223" t="s">
        <v>1215</v>
      </c>
      <c r="D5877" s="139" t="s">
        <v>4026</v>
      </c>
      <c r="E5877" s="139" t="s">
        <v>301</v>
      </c>
      <c r="F5877" s="140" t="s">
        <v>2219</v>
      </c>
      <c r="G5877" s="141">
        <v>50912</v>
      </c>
      <c r="H5877" s="141">
        <v>63066.5</v>
      </c>
      <c r="I5877" s="234">
        <v>32</v>
      </c>
      <c r="J5877" s="235">
        <v>0.7441860465116279</v>
      </c>
      <c r="K5877" s="141">
        <v>75221</v>
      </c>
      <c r="L5877" s="146"/>
      <c r="M5877" s="139">
        <v>2</v>
      </c>
      <c r="N5877" s="167">
        <v>4</v>
      </c>
      <c r="O5877" s="79">
        <v>74481</v>
      </c>
      <c r="P5877" s="80"/>
      <c r="S5877" s="245"/>
      <c r="T5877" s="245"/>
      <c r="U5877" s="245"/>
    </row>
    <row r="5878" spans="1:21" s="236" customFormat="1">
      <c r="A5878" s="80" t="s">
        <v>3209</v>
      </c>
      <c r="B5878" s="80" t="s">
        <v>3209</v>
      </c>
      <c r="C5878" s="223" t="s">
        <v>1224</v>
      </c>
      <c r="D5878" s="139" t="s">
        <v>4026</v>
      </c>
      <c r="E5878" s="139" t="s">
        <v>301</v>
      </c>
      <c r="F5878" s="139"/>
      <c r="G5878" s="141">
        <v>48276.800000000003</v>
      </c>
      <c r="H5878" s="141">
        <v>62764</v>
      </c>
      <c r="I5878" s="234">
        <v>31</v>
      </c>
      <c r="J5878" s="235">
        <v>0.72093023255813948</v>
      </c>
      <c r="K5878" s="141">
        <v>77251.199999999997</v>
      </c>
      <c r="L5878" s="146"/>
      <c r="M5878" s="139">
        <v>3</v>
      </c>
      <c r="N5878" s="167">
        <v>18</v>
      </c>
      <c r="O5878" s="79">
        <v>60209.07</v>
      </c>
      <c r="P5878" s="80"/>
    </row>
    <row r="5879" spans="1:21" s="236" customFormat="1">
      <c r="A5879" s="80" t="s">
        <v>214</v>
      </c>
      <c r="B5879" s="80" t="s">
        <v>3199</v>
      </c>
      <c r="C5879" s="223" t="s">
        <v>5384</v>
      </c>
      <c r="D5879" s="139" t="s">
        <v>4026</v>
      </c>
      <c r="E5879" s="139" t="s">
        <v>301</v>
      </c>
      <c r="F5879" s="139" t="s">
        <v>525</v>
      </c>
      <c r="G5879" s="141">
        <v>48600</v>
      </c>
      <c r="H5879" s="141">
        <v>62100</v>
      </c>
      <c r="I5879" s="234">
        <v>30</v>
      </c>
      <c r="J5879" s="235">
        <v>0.69767441860465118</v>
      </c>
      <c r="K5879" s="141">
        <v>75600</v>
      </c>
      <c r="L5879" s="146"/>
      <c r="M5879" s="139">
        <v>1</v>
      </c>
      <c r="N5879" s="167">
        <v>21</v>
      </c>
      <c r="O5879" s="141">
        <v>59216.88</v>
      </c>
      <c r="P5879" s="80"/>
    </row>
    <row r="5880" spans="1:21" s="236" customFormat="1">
      <c r="A5880" s="80" t="s">
        <v>215</v>
      </c>
      <c r="B5880" s="80" t="s">
        <v>3199</v>
      </c>
      <c r="C5880" s="223" t="s">
        <v>1216</v>
      </c>
      <c r="D5880" s="139" t="s">
        <v>4026</v>
      </c>
      <c r="E5880" s="139" t="s">
        <v>301</v>
      </c>
      <c r="F5880" s="139" t="s">
        <v>525</v>
      </c>
      <c r="G5880" s="141">
        <v>46841</v>
      </c>
      <c r="H5880" s="141">
        <v>62064.5</v>
      </c>
      <c r="I5880" s="234">
        <v>29</v>
      </c>
      <c r="J5880" s="235">
        <v>0.67441860465116277</v>
      </c>
      <c r="K5880" s="141">
        <v>77288</v>
      </c>
      <c r="L5880" s="146">
        <v>3</v>
      </c>
      <c r="M5880" s="139">
        <v>3</v>
      </c>
      <c r="N5880" s="167">
        <v>14</v>
      </c>
      <c r="O5880" s="79">
        <v>64316.51</v>
      </c>
      <c r="P5880" s="80"/>
    </row>
    <row r="5881" spans="1:21" s="236" customFormat="1">
      <c r="A5881" s="80" t="s">
        <v>273</v>
      </c>
      <c r="B5881" s="80" t="s">
        <v>3209</v>
      </c>
      <c r="C5881" s="223" t="s">
        <v>1224</v>
      </c>
      <c r="D5881" s="139" t="s">
        <v>4026</v>
      </c>
      <c r="E5881" s="139" t="s">
        <v>301</v>
      </c>
      <c r="F5881" s="140" t="s">
        <v>2219</v>
      </c>
      <c r="G5881" s="141">
        <v>47673.98</v>
      </c>
      <c r="H5881" s="141">
        <v>61976.175000000003</v>
      </c>
      <c r="I5881" s="234">
        <v>28</v>
      </c>
      <c r="J5881" s="235">
        <v>0.65116279069767447</v>
      </c>
      <c r="K5881" s="141">
        <v>76278.37</v>
      </c>
      <c r="L5881" s="146">
        <v>4</v>
      </c>
      <c r="M5881" s="139">
        <v>4</v>
      </c>
      <c r="N5881" s="167">
        <v>30</v>
      </c>
      <c r="O5881" s="79">
        <v>52631.17</v>
      </c>
      <c r="P5881" s="80"/>
    </row>
    <row r="5882" spans="1:21" s="236" customFormat="1">
      <c r="A5882" s="80" t="s">
        <v>3194</v>
      </c>
      <c r="B5882" s="80" t="s">
        <v>3214</v>
      </c>
      <c r="C5882" s="223" t="s">
        <v>1219</v>
      </c>
      <c r="D5882" s="139" t="s">
        <v>4026</v>
      </c>
      <c r="E5882" s="139" t="s">
        <v>301</v>
      </c>
      <c r="F5882" s="140" t="s">
        <v>2219</v>
      </c>
      <c r="G5882" s="141">
        <v>44940</v>
      </c>
      <c r="H5882" s="141">
        <v>61243.5</v>
      </c>
      <c r="I5882" s="234">
        <v>27</v>
      </c>
      <c r="J5882" s="235">
        <v>0.62790697674418605</v>
      </c>
      <c r="K5882" s="141">
        <v>77547</v>
      </c>
      <c r="L5882" s="146">
        <v>1</v>
      </c>
      <c r="M5882" s="139">
        <v>1</v>
      </c>
      <c r="N5882" s="167">
        <v>28</v>
      </c>
      <c r="O5882" s="79">
        <v>54105.9</v>
      </c>
      <c r="P5882" s="80"/>
    </row>
    <row r="5883" spans="1:21" s="236" customFormat="1">
      <c r="A5883" s="80" t="s">
        <v>222</v>
      </c>
      <c r="B5883" s="80" t="s">
        <v>3199</v>
      </c>
      <c r="C5883" s="223" t="s">
        <v>1218</v>
      </c>
      <c r="D5883" s="139" t="s">
        <v>4026</v>
      </c>
      <c r="E5883" s="139" t="s">
        <v>301</v>
      </c>
      <c r="F5883" s="140" t="s">
        <v>2219</v>
      </c>
      <c r="G5883" s="141">
        <v>49636</v>
      </c>
      <c r="H5883" s="141">
        <v>61113.5</v>
      </c>
      <c r="I5883" s="234">
        <v>26</v>
      </c>
      <c r="J5883" s="235">
        <v>0.60465116279069764</v>
      </c>
      <c r="K5883" s="141">
        <v>72591</v>
      </c>
      <c r="L5883" s="146">
        <v>1</v>
      </c>
      <c r="M5883" s="139">
        <v>1</v>
      </c>
      <c r="N5883" s="167">
        <v>10</v>
      </c>
      <c r="O5883" s="79">
        <v>67203</v>
      </c>
      <c r="P5883" s="80"/>
      <c r="Q5883" s="245"/>
    </row>
    <row r="5884" spans="1:21" s="236" customFormat="1">
      <c r="A5884" s="80" t="s">
        <v>3197</v>
      </c>
      <c r="B5884" s="80" t="s">
        <v>3258</v>
      </c>
      <c r="C5884" s="238" t="s">
        <v>1214</v>
      </c>
      <c r="D5884" s="139" t="s">
        <v>4026</v>
      </c>
      <c r="E5884" s="158" t="s">
        <v>301</v>
      </c>
      <c r="F5884" s="161" t="s">
        <v>525</v>
      </c>
      <c r="G5884" s="141">
        <v>46809</v>
      </c>
      <c r="H5884" s="141">
        <v>60287.5</v>
      </c>
      <c r="I5884" s="234">
        <v>25</v>
      </c>
      <c r="J5884" s="235">
        <v>0.58139534883720934</v>
      </c>
      <c r="K5884" s="141">
        <v>73766</v>
      </c>
      <c r="L5884" s="146"/>
      <c r="M5884" s="139">
        <v>4</v>
      </c>
      <c r="N5884" s="167">
        <v>7</v>
      </c>
      <c r="O5884" s="79">
        <v>69060.710000000006</v>
      </c>
      <c r="P5884" s="80"/>
    </row>
    <row r="5885" spans="1:21" s="236" customFormat="1">
      <c r="A5885" s="80" t="s">
        <v>3256</v>
      </c>
      <c r="B5885" s="80" t="s">
        <v>3222</v>
      </c>
      <c r="C5885" s="224" t="s">
        <v>1223</v>
      </c>
      <c r="D5885" s="139" t="s">
        <v>4026</v>
      </c>
      <c r="E5885" s="167"/>
      <c r="F5885" s="167" t="s">
        <v>525</v>
      </c>
      <c r="G5885" s="156">
        <v>46259.199999999997</v>
      </c>
      <c r="H5885" s="141">
        <v>60278.400000000001</v>
      </c>
      <c r="I5885" s="234">
        <v>24</v>
      </c>
      <c r="J5885" s="235">
        <v>0.55813953488372092</v>
      </c>
      <c r="K5885" s="156">
        <v>74297.600000000006</v>
      </c>
      <c r="L5885" s="240"/>
      <c r="M5885" s="167">
        <v>3</v>
      </c>
      <c r="N5885" s="167">
        <v>22</v>
      </c>
      <c r="O5885" s="85">
        <v>59023.466666666667</v>
      </c>
      <c r="P5885" s="182"/>
    </row>
    <row r="5886" spans="1:21" s="236" customFormat="1">
      <c r="A5886" s="80" t="s">
        <v>205</v>
      </c>
      <c r="B5886" s="80" t="s">
        <v>3199</v>
      </c>
      <c r="C5886" s="223" t="s">
        <v>1219</v>
      </c>
      <c r="D5886" s="139" t="s">
        <v>4027</v>
      </c>
      <c r="E5886" s="139" t="s">
        <v>301</v>
      </c>
      <c r="F5886" s="140" t="s">
        <v>2219</v>
      </c>
      <c r="G5886" s="141">
        <v>48507.81</v>
      </c>
      <c r="H5886" s="141">
        <v>60155.695</v>
      </c>
      <c r="I5886" s="234">
        <v>23</v>
      </c>
      <c r="J5886" s="235">
        <v>0.53488372093023251</v>
      </c>
      <c r="K5886" s="141">
        <v>71803.58</v>
      </c>
      <c r="L5886" s="146"/>
      <c r="M5886" s="139"/>
      <c r="N5886" s="167"/>
      <c r="O5886" s="244"/>
      <c r="P5886" s="80"/>
    </row>
    <row r="5887" spans="1:21" s="236" customFormat="1">
      <c r="A5887" s="80" t="s">
        <v>225</v>
      </c>
      <c r="B5887" s="80" t="s">
        <v>3209</v>
      </c>
      <c r="C5887" s="250" t="s">
        <v>1219</v>
      </c>
      <c r="D5887" s="139" t="s">
        <v>4026</v>
      </c>
      <c r="E5887" s="251" t="s">
        <v>301</v>
      </c>
      <c r="F5887" s="251" t="s">
        <v>525</v>
      </c>
      <c r="G5887" s="252">
        <v>48110.400000000001</v>
      </c>
      <c r="H5887" s="141">
        <v>60132.800000000003</v>
      </c>
      <c r="I5887" s="234">
        <v>22</v>
      </c>
      <c r="J5887" s="235">
        <v>0.51162790697674421</v>
      </c>
      <c r="K5887" s="252">
        <v>72155.199999999997</v>
      </c>
      <c r="L5887" s="253">
        <v>1</v>
      </c>
      <c r="M5887" s="251">
        <v>1</v>
      </c>
      <c r="N5887" s="167">
        <v>35</v>
      </c>
      <c r="O5887" s="254">
        <v>48110.400000000001</v>
      </c>
      <c r="P5887" s="255"/>
    </row>
    <row r="5888" spans="1:21" s="236" customFormat="1">
      <c r="A5888" s="80" t="s">
        <v>1721</v>
      </c>
      <c r="B5888" s="80" t="s">
        <v>3209</v>
      </c>
      <c r="C5888" s="223" t="s">
        <v>2826</v>
      </c>
      <c r="D5888" s="139" t="s">
        <v>4027</v>
      </c>
      <c r="E5888" s="139" t="s">
        <v>301</v>
      </c>
      <c r="F5888" s="140" t="s">
        <v>2219</v>
      </c>
      <c r="G5888" s="141">
        <v>47155.16</v>
      </c>
      <c r="H5888" s="141">
        <v>59453.42</v>
      </c>
      <c r="I5888" s="234">
        <v>21</v>
      </c>
      <c r="J5888" s="235">
        <v>0.48837209302325579</v>
      </c>
      <c r="K5888" s="141">
        <v>71751.679999999993</v>
      </c>
      <c r="L5888" s="146"/>
      <c r="M5888" s="139"/>
      <c r="N5888" s="167"/>
      <c r="O5888" s="244"/>
      <c r="P5888" s="80"/>
    </row>
    <row r="5889" spans="1:18" s="236" customFormat="1">
      <c r="A5889" s="80" t="s">
        <v>1743</v>
      </c>
      <c r="B5889" s="80" t="s">
        <v>3251</v>
      </c>
      <c r="C5889" s="223" t="s">
        <v>1220</v>
      </c>
      <c r="D5889" s="139" t="s">
        <v>4026</v>
      </c>
      <c r="E5889" s="139" t="s">
        <v>301</v>
      </c>
      <c r="F5889" s="140" t="s">
        <v>2219</v>
      </c>
      <c r="G5889" s="141">
        <v>45780.800000000003</v>
      </c>
      <c r="H5889" s="141">
        <v>58364.800000000003</v>
      </c>
      <c r="I5889" s="234">
        <v>20</v>
      </c>
      <c r="J5889" s="235">
        <v>0.46511627906976744</v>
      </c>
      <c r="K5889" s="141">
        <v>70948.800000000003</v>
      </c>
      <c r="L5889" s="146">
        <v>6</v>
      </c>
      <c r="M5889" s="139">
        <v>6</v>
      </c>
      <c r="N5889" s="167">
        <v>16</v>
      </c>
      <c r="O5889" s="79">
        <v>61336.912000000004</v>
      </c>
      <c r="P5889" s="80"/>
    </row>
    <row r="5890" spans="1:18" s="236" customFormat="1">
      <c r="A5890" s="80" t="s">
        <v>279</v>
      </c>
      <c r="B5890" s="80" t="s">
        <v>3199</v>
      </c>
      <c r="C5890" s="223" t="s">
        <v>1216</v>
      </c>
      <c r="D5890" s="139" t="s">
        <v>4026</v>
      </c>
      <c r="E5890" s="139" t="s">
        <v>301</v>
      </c>
      <c r="F5890" s="140" t="s">
        <v>2219</v>
      </c>
      <c r="G5890" s="141">
        <v>47042</v>
      </c>
      <c r="H5890" s="141">
        <v>57861</v>
      </c>
      <c r="I5890" s="234">
        <v>19</v>
      </c>
      <c r="J5890" s="235">
        <v>0.44186046511627908</v>
      </c>
      <c r="K5890" s="141">
        <v>68680</v>
      </c>
      <c r="L5890" s="146">
        <v>0</v>
      </c>
      <c r="M5890" s="139"/>
      <c r="N5890" s="167"/>
      <c r="O5890" s="244"/>
      <c r="P5890" s="80"/>
    </row>
    <row r="5891" spans="1:18" s="236" customFormat="1">
      <c r="A5891" s="80" t="s">
        <v>1713</v>
      </c>
      <c r="B5891" s="80" t="s">
        <v>3199</v>
      </c>
      <c r="C5891" s="223" t="s">
        <v>2825</v>
      </c>
      <c r="D5891" s="139" t="s">
        <v>4026</v>
      </c>
      <c r="E5891" s="139" t="s">
        <v>301</v>
      </c>
      <c r="F5891" s="140" t="s">
        <v>2219</v>
      </c>
      <c r="G5891" s="141">
        <v>45295.360000000001</v>
      </c>
      <c r="H5891" s="141">
        <v>57751.58</v>
      </c>
      <c r="I5891" s="234">
        <v>18</v>
      </c>
      <c r="J5891" s="235">
        <v>0.41860465116279072</v>
      </c>
      <c r="K5891" s="141">
        <v>70207.8</v>
      </c>
      <c r="L5891" s="146">
        <v>4</v>
      </c>
      <c r="M5891" s="139">
        <v>3</v>
      </c>
      <c r="N5891" s="167">
        <v>20</v>
      </c>
      <c r="O5891" s="79">
        <v>59774.62</v>
      </c>
      <c r="P5891" s="80"/>
    </row>
    <row r="5892" spans="1:18" s="236" customFormat="1">
      <c r="A5892" s="80" t="s">
        <v>3192</v>
      </c>
      <c r="B5892" s="80" t="s">
        <v>3222</v>
      </c>
      <c r="C5892" s="223" t="s">
        <v>1217</v>
      </c>
      <c r="D5892" s="139" t="s">
        <v>4027</v>
      </c>
      <c r="E5892" s="139" t="s">
        <v>301</v>
      </c>
      <c r="F5892" s="140" t="s">
        <v>2219</v>
      </c>
      <c r="G5892" s="141">
        <v>45677.63</v>
      </c>
      <c r="H5892" s="141">
        <v>57097.145000000004</v>
      </c>
      <c r="I5892" s="234">
        <v>17</v>
      </c>
      <c r="J5892" s="235">
        <v>0.39534883720930231</v>
      </c>
      <c r="K5892" s="141">
        <v>68516.66</v>
      </c>
      <c r="L5892" s="146">
        <v>1</v>
      </c>
      <c r="M5892" s="139">
        <v>1</v>
      </c>
      <c r="N5892" s="167">
        <v>8</v>
      </c>
      <c r="O5892" s="79">
        <v>68516.66</v>
      </c>
      <c r="P5892" s="80"/>
    </row>
    <row r="5893" spans="1:18" s="236" customFormat="1">
      <c r="A5893" s="80" t="s">
        <v>1732</v>
      </c>
      <c r="B5893" s="80" t="s">
        <v>3297</v>
      </c>
      <c r="C5893" s="223" t="s">
        <v>2827</v>
      </c>
      <c r="D5893" s="139" t="s">
        <v>4026</v>
      </c>
      <c r="E5893" s="139" t="s">
        <v>301</v>
      </c>
      <c r="F5893" s="139" t="s">
        <v>525</v>
      </c>
      <c r="G5893" s="141">
        <v>46800</v>
      </c>
      <c r="H5893" s="141">
        <v>56628</v>
      </c>
      <c r="I5893" s="234">
        <v>16</v>
      </c>
      <c r="J5893" s="235">
        <v>0.37209302325581395</v>
      </c>
      <c r="K5893" s="141">
        <v>66456</v>
      </c>
      <c r="L5893" s="146">
        <v>4</v>
      </c>
      <c r="M5893" s="139">
        <v>4</v>
      </c>
      <c r="N5893" s="167">
        <v>23</v>
      </c>
      <c r="O5893" s="79">
        <v>58344</v>
      </c>
      <c r="P5893" s="80"/>
    </row>
    <row r="5894" spans="1:18" s="236" customFormat="1" ht="22.5">
      <c r="A5894" s="80" t="s">
        <v>3200</v>
      </c>
      <c r="B5894" s="80" t="s">
        <v>3201</v>
      </c>
      <c r="C5894" s="223" t="s">
        <v>5385</v>
      </c>
      <c r="D5894" s="139" t="s">
        <v>4027</v>
      </c>
      <c r="E5894" s="139" t="s">
        <v>301</v>
      </c>
      <c r="F5894" s="140" t="s">
        <v>2219</v>
      </c>
      <c r="G5894" s="141">
        <v>40916</v>
      </c>
      <c r="H5894" s="141">
        <v>56343.5</v>
      </c>
      <c r="I5894" s="234">
        <v>15</v>
      </c>
      <c r="J5894" s="235">
        <v>0.34883720930232559</v>
      </c>
      <c r="K5894" s="141">
        <v>71771</v>
      </c>
      <c r="L5894" s="146"/>
      <c r="M5894" s="139">
        <v>12</v>
      </c>
      <c r="N5894" s="167">
        <v>33</v>
      </c>
      <c r="O5894" s="79">
        <v>50788</v>
      </c>
      <c r="P5894" s="80"/>
    </row>
    <row r="5895" spans="1:18" s="236" customFormat="1" ht="22.5">
      <c r="A5895" s="80" t="s">
        <v>3338</v>
      </c>
      <c r="B5895" s="80" t="s">
        <v>3238</v>
      </c>
      <c r="C5895" s="223" t="s">
        <v>5386</v>
      </c>
      <c r="D5895" s="139" t="s">
        <v>4027</v>
      </c>
      <c r="E5895" s="139" t="s">
        <v>306</v>
      </c>
      <c r="F5895" s="139" t="s">
        <v>525</v>
      </c>
      <c r="G5895" s="141">
        <v>43208.67</v>
      </c>
      <c r="H5895" s="141">
        <v>56171.75</v>
      </c>
      <c r="I5895" s="234">
        <v>14</v>
      </c>
      <c r="J5895" s="235">
        <v>0.32558139534883723</v>
      </c>
      <c r="K5895" s="141">
        <v>69134.83</v>
      </c>
      <c r="L5895" s="146">
        <v>1</v>
      </c>
      <c r="M5895" s="139">
        <v>1</v>
      </c>
      <c r="N5895" s="167">
        <v>32</v>
      </c>
      <c r="O5895" s="141">
        <v>51374.75</v>
      </c>
      <c r="P5895" s="80"/>
    </row>
    <row r="5896" spans="1:18" s="236" customFormat="1">
      <c r="A5896" s="80" t="s">
        <v>3193</v>
      </c>
      <c r="B5896" s="80" t="s">
        <v>3235</v>
      </c>
      <c r="C5896" s="223" t="s">
        <v>5387</v>
      </c>
      <c r="D5896" s="139" t="s">
        <v>4026</v>
      </c>
      <c r="E5896" s="139" t="s">
        <v>301</v>
      </c>
      <c r="F5896" s="140" t="s">
        <v>2219</v>
      </c>
      <c r="G5896" s="141">
        <v>42848</v>
      </c>
      <c r="H5896" s="141">
        <v>55681.599999999999</v>
      </c>
      <c r="I5896" s="234">
        <v>13</v>
      </c>
      <c r="J5896" s="235">
        <v>0.30232558139534882</v>
      </c>
      <c r="K5896" s="79">
        <v>68515.199999999997</v>
      </c>
      <c r="L5896" s="286">
        <v>2</v>
      </c>
      <c r="M5896" s="139">
        <v>2</v>
      </c>
      <c r="N5896" s="167">
        <v>36</v>
      </c>
      <c r="O5896" s="79">
        <v>44574</v>
      </c>
      <c r="P5896" s="80"/>
    </row>
    <row r="5897" spans="1:18" s="236" customFormat="1">
      <c r="A5897" s="80" t="s">
        <v>3204</v>
      </c>
      <c r="B5897" s="80" t="s">
        <v>3204</v>
      </c>
      <c r="C5897" s="223" t="s">
        <v>5388</v>
      </c>
      <c r="D5897" s="139" t="s">
        <v>4026</v>
      </c>
      <c r="E5897" s="139" t="s">
        <v>301</v>
      </c>
      <c r="F5897" s="139" t="s">
        <v>525</v>
      </c>
      <c r="G5897" s="141">
        <v>44178.576000000001</v>
      </c>
      <c r="H5897" s="141">
        <v>55209.232000000004</v>
      </c>
      <c r="I5897" s="234">
        <v>12</v>
      </c>
      <c r="J5897" s="235">
        <v>0.27906976744186046</v>
      </c>
      <c r="K5897" s="141">
        <v>66239.888000000006</v>
      </c>
      <c r="L5897" s="146">
        <v>1</v>
      </c>
      <c r="M5897" s="139">
        <v>1</v>
      </c>
      <c r="N5897" s="167">
        <v>31</v>
      </c>
      <c r="O5897" s="79">
        <v>52301.807999999997</v>
      </c>
      <c r="P5897" s="256"/>
      <c r="R5897" s="241"/>
    </row>
    <row r="5898" spans="1:18" s="236" customFormat="1">
      <c r="A5898" s="80" t="s">
        <v>274</v>
      </c>
      <c r="B5898" s="80" t="s">
        <v>3222</v>
      </c>
      <c r="C5898" s="223" t="s">
        <v>1219</v>
      </c>
      <c r="D5898" s="139" t="s">
        <v>4026</v>
      </c>
      <c r="E5898" s="139" t="s">
        <v>301</v>
      </c>
      <c r="F5898" s="139" t="s">
        <v>525</v>
      </c>
      <c r="G5898" s="141">
        <v>42931.199999999997</v>
      </c>
      <c r="H5898" s="141">
        <v>54215.199999999997</v>
      </c>
      <c r="I5898" s="234">
        <v>11</v>
      </c>
      <c r="J5898" s="235">
        <v>0.2558139534883721</v>
      </c>
      <c r="K5898" s="141">
        <v>65499.199999999997</v>
      </c>
      <c r="L5898" s="146">
        <v>1</v>
      </c>
      <c r="M5898" s="139">
        <v>1</v>
      </c>
      <c r="N5898" s="167">
        <v>11</v>
      </c>
      <c r="O5898" s="79">
        <v>65499.199999999997</v>
      </c>
      <c r="P5898" s="80"/>
    </row>
    <row r="5899" spans="1:18" s="236" customFormat="1" ht="22.5">
      <c r="A5899" s="80" t="s">
        <v>3227</v>
      </c>
      <c r="B5899" s="80" t="s">
        <v>3228</v>
      </c>
      <c r="C5899" s="223" t="s">
        <v>5389</v>
      </c>
      <c r="D5899" s="139" t="s">
        <v>4026</v>
      </c>
      <c r="E5899" s="139" t="s">
        <v>301</v>
      </c>
      <c r="F5899" s="139" t="s">
        <v>525</v>
      </c>
      <c r="G5899" s="79">
        <v>43650.807048652496</v>
      </c>
      <c r="H5899" s="141">
        <v>53998.725187439995</v>
      </c>
      <c r="I5899" s="234">
        <v>10</v>
      </c>
      <c r="J5899" s="235">
        <v>0.23255813953488372</v>
      </c>
      <c r="K5899" s="79">
        <v>64346.643326227502</v>
      </c>
      <c r="L5899" s="146">
        <v>1</v>
      </c>
      <c r="M5899" s="139">
        <v>1</v>
      </c>
      <c r="N5899" s="167">
        <v>38</v>
      </c>
      <c r="O5899" s="79">
        <v>43650.81</v>
      </c>
      <c r="P5899" s="80"/>
    </row>
    <row r="5900" spans="1:18" s="236" customFormat="1">
      <c r="A5900" s="80" t="s">
        <v>1722</v>
      </c>
      <c r="B5900" s="80" t="s">
        <v>3201</v>
      </c>
      <c r="C5900" s="223" t="s">
        <v>2824</v>
      </c>
      <c r="D5900" s="139" t="s">
        <v>4027</v>
      </c>
      <c r="E5900" s="139" t="s">
        <v>301</v>
      </c>
      <c r="F5900" s="140" t="s">
        <v>2219</v>
      </c>
      <c r="G5900" s="141">
        <v>42225</v>
      </c>
      <c r="H5900" s="141">
        <v>53837</v>
      </c>
      <c r="I5900" s="234">
        <v>9</v>
      </c>
      <c r="J5900" s="235">
        <v>0.20930232558139536</v>
      </c>
      <c r="K5900" s="141">
        <v>65449</v>
      </c>
      <c r="L5900" s="146">
        <v>1</v>
      </c>
      <c r="M5900" s="139">
        <v>1</v>
      </c>
      <c r="N5900" s="167">
        <v>19</v>
      </c>
      <c r="O5900" s="79">
        <v>59963.9</v>
      </c>
      <c r="P5900" s="80"/>
    </row>
    <row r="5901" spans="1:18" s="236" customFormat="1" ht="22.5">
      <c r="A5901" s="80" t="s">
        <v>3267</v>
      </c>
      <c r="B5901" s="80" t="s">
        <v>3267</v>
      </c>
      <c r="C5901" s="223" t="s">
        <v>5390</v>
      </c>
      <c r="D5901" s="139"/>
      <c r="E5901" s="139"/>
      <c r="F5901" s="139"/>
      <c r="G5901" s="141">
        <v>42889.599999999999</v>
      </c>
      <c r="H5901" s="141">
        <v>53487.199999999997</v>
      </c>
      <c r="I5901" s="234">
        <v>8</v>
      </c>
      <c r="J5901" s="235">
        <v>0.18604651162790697</v>
      </c>
      <c r="K5901" s="141">
        <v>64084.800000000003</v>
      </c>
      <c r="L5901" s="146"/>
      <c r="M5901" s="139"/>
      <c r="N5901" s="167"/>
      <c r="O5901" s="244"/>
      <c r="P5901" s="80"/>
    </row>
    <row r="5902" spans="1:18" s="236" customFormat="1">
      <c r="A5902" s="80" t="s">
        <v>211</v>
      </c>
      <c r="B5902" s="80" t="s">
        <v>3201</v>
      </c>
      <c r="C5902" s="223" t="s">
        <v>5391</v>
      </c>
      <c r="D5902" s="139" t="s">
        <v>4026</v>
      </c>
      <c r="E5902" s="139" t="s">
        <v>301</v>
      </c>
      <c r="F5902" s="139" t="s">
        <v>525</v>
      </c>
      <c r="G5902" s="141">
        <v>40730</v>
      </c>
      <c r="H5902" s="141">
        <v>52949</v>
      </c>
      <c r="I5902" s="234">
        <v>7</v>
      </c>
      <c r="J5902" s="235">
        <v>0.16279069767441862</v>
      </c>
      <c r="K5902" s="141">
        <v>65168</v>
      </c>
      <c r="L5902" s="146"/>
      <c r="M5902" s="139">
        <v>2</v>
      </c>
      <c r="N5902" s="167">
        <v>37</v>
      </c>
      <c r="O5902" s="79">
        <v>44200</v>
      </c>
      <c r="P5902" s="80"/>
    </row>
    <row r="5903" spans="1:18" s="236" customFormat="1">
      <c r="A5903" s="80" t="s">
        <v>227</v>
      </c>
      <c r="B5903" s="80" t="s">
        <v>3201</v>
      </c>
      <c r="C5903" s="223" t="s">
        <v>5392</v>
      </c>
      <c r="D5903" s="139" t="s">
        <v>4026</v>
      </c>
      <c r="E5903" s="139" t="s">
        <v>301</v>
      </c>
      <c r="F5903" s="139"/>
      <c r="G5903" s="141">
        <v>41427</v>
      </c>
      <c r="H5903" s="141">
        <v>51247.5</v>
      </c>
      <c r="I5903" s="234">
        <v>6</v>
      </c>
      <c r="J5903" s="235">
        <v>0.13953488372093023</v>
      </c>
      <c r="K5903" s="141">
        <v>61068</v>
      </c>
      <c r="L5903" s="146">
        <v>1</v>
      </c>
      <c r="M5903" s="139">
        <v>1</v>
      </c>
      <c r="N5903" s="167"/>
      <c r="O5903" s="244"/>
      <c r="P5903" s="80"/>
    </row>
    <row r="5904" spans="1:18" s="236" customFormat="1">
      <c r="A5904" s="80" t="s">
        <v>3229</v>
      </c>
      <c r="B5904" s="80" t="s">
        <v>3220</v>
      </c>
      <c r="C5904" s="223" t="s">
        <v>1217</v>
      </c>
      <c r="D5904" s="139" t="s">
        <v>4027</v>
      </c>
      <c r="E5904" s="139" t="s">
        <v>301</v>
      </c>
      <c r="F5904" s="140" t="s">
        <v>2219</v>
      </c>
      <c r="G5904" s="141">
        <v>40019.199999999997</v>
      </c>
      <c r="H5904" s="141">
        <v>50928.800000000003</v>
      </c>
      <c r="I5904" s="234">
        <v>5</v>
      </c>
      <c r="J5904" s="235">
        <v>0.11627906976744186</v>
      </c>
      <c r="K5904" s="141">
        <v>61838.400000000001</v>
      </c>
      <c r="L5904" s="146">
        <v>1</v>
      </c>
      <c r="M5904" s="139">
        <v>1</v>
      </c>
      <c r="N5904" s="167">
        <v>29</v>
      </c>
      <c r="O5904" s="79">
        <v>53206.399999999994</v>
      </c>
      <c r="P5904" s="256"/>
    </row>
    <row r="5905" spans="1:18" s="236" customFormat="1">
      <c r="A5905" s="80" t="s">
        <v>1716</v>
      </c>
      <c r="B5905" s="80" t="s">
        <v>3205</v>
      </c>
      <c r="C5905" s="223" t="s">
        <v>2828</v>
      </c>
      <c r="D5905" s="139" t="s">
        <v>300</v>
      </c>
      <c r="E5905" s="139" t="s">
        <v>301</v>
      </c>
      <c r="F5905" s="140" t="s">
        <v>2219</v>
      </c>
      <c r="G5905" s="141">
        <v>32837.769999999997</v>
      </c>
      <c r="H5905" s="141">
        <v>49388.744999999995</v>
      </c>
      <c r="I5905" s="234">
        <v>4</v>
      </c>
      <c r="J5905" s="235">
        <v>9.3023255813953487E-2</v>
      </c>
      <c r="K5905" s="141">
        <v>65939.72</v>
      </c>
      <c r="L5905" s="146">
        <v>4</v>
      </c>
      <c r="M5905" s="139">
        <v>4</v>
      </c>
      <c r="N5905" s="167">
        <v>13</v>
      </c>
      <c r="O5905" s="79">
        <v>64667.28</v>
      </c>
      <c r="P5905" s="80"/>
    </row>
    <row r="5906" spans="1:18" s="236" customFormat="1">
      <c r="A5906" s="80" t="s">
        <v>1718</v>
      </c>
      <c r="B5906" s="80" t="s">
        <v>3199</v>
      </c>
      <c r="C5906" s="223" t="s">
        <v>1264</v>
      </c>
      <c r="D5906" s="139" t="s">
        <v>4027</v>
      </c>
      <c r="E5906" s="139" t="s">
        <v>301</v>
      </c>
      <c r="F5906" s="140" t="s">
        <v>2219</v>
      </c>
      <c r="G5906" s="141">
        <v>36923</v>
      </c>
      <c r="H5906" s="141">
        <v>48000</v>
      </c>
      <c r="I5906" s="234">
        <v>3</v>
      </c>
      <c r="J5906" s="235">
        <v>6.9767441860465115E-2</v>
      </c>
      <c r="K5906" s="141">
        <v>59077</v>
      </c>
      <c r="L5906" s="146">
        <v>1</v>
      </c>
      <c r="M5906" s="139">
        <v>1</v>
      </c>
      <c r="N5906" s="167">
        <v>25</v>
      </c>
      <c r="O5906" s="79">
        <v>57636</v>
      </c>
      <c r="P5906" s="80"/>
    </row>
    <row r="5907" spans="1:18" ht="20.25">
      <c r="A5907" s="405" t="s">
        <v>111</v>
      </c>
      <c r="B5907" s="405"/>
      <c r="C5907" s="405"/>
      <c r="D5907" s="228"/>
      <c r="E5907" s="228"/>
      <c r="F5907" s="228"/>
      <c r="G5907" s="130"/>
      <c r="H5907" s="130"/>
      <c r="I5907" s="229"/>
      <c r="J5907" s="132"/>
      <c r="K5907" s="130"/>
      <c r="L5907" s="230"/>
      <c r="M5907" s="230"/>
      <c r="N5907" s="230"/>
      <c r="O5907" s="130"/>
      <c r="P5907" s="134"/>
    </row>
    <row r="5908" spans="1:18" ht="18">
      <c r="A5908" s="61" t="s">
        <v>517</v>
      </c>
      <c r="B5908" s="62" t="s">
        <v>243</v>
      </c>
      <c r="C5908" s="61" t="s">
        <v>233</v>
      </c>
      <c r="D5908" s="61" t="s">
        <v>289</v>
      </c>
      <c r="E5908" s="61" t="s">
        <v>518</v>
      </c>
      <c r="F5908" s="61" t="s">
        <v>519</v>
      </c>
      <c r="G5908" s="63" t="s">
        <v>236</v>
      </c>
      <c r="H5908" s="63" t="s">
        <v>237</v>
      </c>
      <c r="I5908" s="232"/>
      <c r="J5908" s="233" t="s">
        <v>520</v>
      </c>
      <c r="K5908" s="63" t="s">
        <v>238</v>
      </c>
      <c r="L5908" s="61" t="s">
        <v>521</v>
      </c>
      <c r="M5908" s="64" t="s">
        <v>522</v>
      </c>
      <c r="N5908" s="64" t="s">
        <v>523</v>
      </c>
      <c r="O5908" s="65" t="s">
        <v>524</v>
      </c>
      <c r="P5908" s="61" t="s">
        <v>240</v>
      </c>
    </row>
    <row r="5909" spans="1:18" s="236" customFormat="1">
      <c r="A5909" s="80" t="s">
        <v>3230</v>
      </c>
      <c r="B5909" s="80" t="s">
        <v>3220</v>
      </c>
      <c r="C5909" s="223" t="s">
        <v>1216</v>
      </c>
      <c r="D5909" s="139" t="s">
        <v>4027</v>
      </c>
      <c r="E5909" s="139" t="s">
        <v>359</v>
      </c>
      <c r="F5909" s="140" t="s">
        <v>2219</v>
      </c>
      <c r="G5909" s="141">
        <v>33392.32</v>
      </c>
      <c r="H5909" s="141">
        <v>46792.616000000002</v>
      </c>
      <c r="I5909" s="234">
        <v>2</v>
      </c>
      <c r="J5909" s="235">
        <v>4.6511627906976744E-2</v>
      </c>
      <c r="K5909" s="141">
        <v>60192.912000000004</v>
      </c>
      <c r="L5909" s="146">
        <v>3</v>
      </c>
      <c r="M5909" s="139">
        <v>3</v>
      </c>
      <c r="N5909" s="167">
        <v>39</v>
      </c>
      <c r="O5909" s="79">
        <v>37845.392</v>
      </c>
      <c r="P5909" s="256"/>
    </row>
    <row r="5910" spans="1:18" s="236" customFormat="1">
      <c r="A5910" s="80" t="s">
        <v>3244</v>
      </c>
      <c r="B5910" s="80" t="s">
        <v>3245</v>
      </c>
      <c r="C5910" s="223" t="s">
        <v>5393</v>
      </c>
      <c r="D5910" s="139" t="s">
        <v>4026</v>
      </c>
      <c r="E5910" s="139" t="s">
        <v>359</v>
      </c>
      <c r="F5910" s="139" t="s">
        <v>525</v>
      </c>
      <c r="G5910" s="141">
        <v>37583</v>
      </c>
      <c r="H5910" s="141">
        <v>46007</v>
      </c>
      <c r="I5910" s="234">
        <v>1</v>
      </c>
      <c r="J5910" s="235">
        <v>2.3255813953488372E-2</v>
      </c>
      <c r="K5910" s="141">
        <v>54431</v>
      </c>
      <c r="L5910" s="146">
        <v>1</v>
      </c>
      <c r="M5910" s="139">
        <v>1</v>
      </c>
      <c r="N5910" s="167">
        <v>34</v>
      </c>
      <c r="O5910" s="79">
        <v>49296</v>
      </c>
      <c r="P5910" s="80"/>
    </row>
    <row r="5911" spans="1:18" s="236" customFormat="1">
      <c r="A5911" s="80" t="s">
        <v>3223</v>
      </c>
      <c r="B5911" s="80" t="s">
        <v>3201</v>
      </c>
      <c r="C5911" s="223" t="s">
        <v>5394</v>
      </c>
      <c r="D5911" s="139" t="s">
        <v>4026</v>
      </c>
      <c r="E5911" s="139" t="s">
        <v>301</v>
      </c>
      <c r="F5911" s="140" t="s">
        <v>365</v>
      </c>
      <c r="G5911" s="141"/>
      <c r="H5911" s="141"/>
      <c r="I5911" s="234"/>
      <c r="J5911" s="235"/>
      <c r="K5911" s="141"/>
      <c r="L5911" s="146">
        <v>1</v>
      </c>
      <c r="M5911" s="139">
        <v>1</v>
      </c>
      <c r="N5911" s="167">
        <v>17</v>
      </c>
      <c r="O5911" s="208">
        <v>60569.599999999999</v>
      </c>
      <c r="P5911" s="80"/>
    </row>
    <row r="5912" spans="1:18" s="236" customFormat="1">
      <c r="A5912" s="80"/>
      <c r="B5912" s="80"/>
      <c r="C5912" s="223"/>
      <c r="D5912" s="139"/>
      <c r="E5912" s="139"/>
      <c r="F5912" s="139"/>
      <c r="G5912" s="141"/>
      <c r="H5912" s="141"/>
      <c r="I5912" s="234"/>
      <c r="J5912" s="235"/>
      <c r="K5912" s="141"/>
      <c r="L5912" s="146"/>
      <c r="M5912" s="139"/>
      <c r="N5912" s="139"/>
      <c r="O5912" s="79"/>
      <c r="P5912" s="256"/>
      <c r="R5912" s="241"/>
    </row>
    <row r="5913" spans="1:18" s="236" customFormat="1">
      <c r="A5913" s="80"/>
      <c r="B5913" s="80"/>
      <c r="C5913" s="223"/>
      <c r="D5913" s="139"/>
      <c r="E5913" s="139"/>
      <c r="F5913" s="66"/>
      <c r="G5913" s="14" t="s">
        <v>236</v>
      </c>
      <c r="H5913" s="15" t="s">
        <v>237</v>
      </c>
      <c r="I5913" s="259"/>
      <c r="J5913" s="260"/>
      <c r="K5913" s="67" t="s">
        <v>238</v>
      </c>
      <c r="L5913" s="261"/>
      <c r="M5913" s="261"/>
      <c r="N5913" s="261"/>
      <c r="O5913" s="262"/>
      <c r="P5913" s="256"/>
      <c r="R5913" s="241"/>
    </row>
    <row r="5914" spans="1:18" s="236" customFormat="1">
      <c r="A5914" s="80"/>
      <c r="B5914" s="80"/>
      <c r="C5914" s="223"/>
      <c r="D5914" s="139"/>
      <c r="E5914" s="139"/>
      <c r="F5914" s="68" t="s">
        <v>253</v>
      </c>
      <c r="G5914" s="16">
        <v>46347.486844738618</v>
      </c>
      <c r="H5914" s="16">
        <v>59697.536728044572</v>
      </c>
      <c r="I5914" s="259"/>
      <c r="J5914" s="260"/>
      <c r="K5914" s="16">
        <v>73047.586611350518</v>
      </c>
      <c r="L5914" s="261"/>
      <c r="M5914" s="261"/>
      <c r="N5914" s="261"/>
      <c r="O5914" s="262"/>
      <c r="P5914" s="256"/>
      <c r="R5914" s="241"/>
    </row>
    <row r="5915" spans="1:18" s="236" customFormat="1">
      <c r="A5915" s="80"/>
      <c r="B5915" s="80"/>
      <c r="C5915" s="223"/>
      <c r="D5915" s="139"/>
      <c r="E5915" s="139"/>
      <c r="F5915" s="68" t="s">
        <v>254</v>
      </c>
      <c r="G5915" s="16">
        <v>49118</v>
      </c>
      <c r="H5915" s="16">
        <v>63707.864999999998</v>
      </c>
      <c r="I5915" s="259"/>
      <c r="J5915" s="260"/>
      <c r="K5915" s="16">
        <v>77417.5</v>
      </c>
      <c r="L5915" s="261"/>
      <c r="M5915" s="261"/>
      <c r="N5915" s="261"/>
      <c r="O5915" s="262"/>
      <c r="P5915" s="256"/>
      <c r="R5915" s="241"/>
    </row>
    <row r="5916" spans="1:18" s="236" customFormat="1">
      <c r="A5916" s="80"/>
      <c r="B5916" s="80"/>
      <c r="C5916" s="223"/>
      <c r="D5916" s="139"/>
      <c r="E5916" s="139"/>
      <c r="F5916" s="68" t="s">
        <v>255</v>
      </c>
      <c r="G5916" s="16">
        <v>42910.400000000001</v>
      </c>
      <c r="H5916" s="16">
        <v>54712.216</v>
      </c>
      <c r="I5916" s="259"/>
      <c r="J5916" s="260"/>
      <c r="K5916" s="16">
        <v>66089.804000000004</v>
      </c>
      <c r="L5916" s="261"/>
      <c r="M5916" s="261"/>
      <c r="N5916" s="261"/>
      <c r="O5916" s="262"/>
      <c r="P5916" s="256"/>
      <c r="R5916" s="241"/>
    </row>
    <row r="5917" spans="1:18" s="236" customFormat="1">
      <c r="A5917" s="80"/>
      <c r="B5917" s="80"/>
      <c r="C5917" s="223"/>
      <c r="D5917" s="139"/>
      <c r="E5917" s="139"/>
      <c r="F5917" s="68" t="s">
        <v>256</v>
      </c>
      <c r="G5917" s="16">
        <v>46809</v>
      </c>
      <c r="H5917" s="16">
        <v>60132.800000000003</v>
      </c>
      <c r="I5917" s="259"/>
      <c r="J5917" s="260"/>
      <c r="K5917" s="16">
        <v>71803.58</v>
      </c>
      <c r="L5917" s="261"/>
      <c r="M5917" s="261"/>
      <c r="N5917" s="261"/>
      <c r="O5917" s="262"/>
      <c r="P5917" s="256"/>
      <c r="R5917" s="241"/>
    </row>
    <row r="5918" spans="1:18" s="236" customFormat="1">
      <c r="A5918" s="80"/>
      <c r="B5918" s="80"/>
      <c r="C5918" s="223"/>
      <c r="D5918" s="139"/>
      <c r="E5918" s="139"/>
      <c r="F5918" s="68"/>
      <c r="G5918" s="16"/>
      <c r="H5918" s="16"/>
      <c r="I5918" s="259"/>
      <c r="J5918" s="260"/>
      <c r="K5918" s="16"/>
      <c r="L5918" s="261"/>
      <c r="M5918" s="261"/>
      <c r="N5918" s="261"/>
      <c r="O5918" s="262"/>
      <c r="P5918" s="256"/>
      <c r="R5918" s="241"/>
    </row>
    <row r="5919" spans="1:18" s="236" customFormat="1">
      <c r="A5919" s="80"/>
      <c r="B5919" s="80"/>
      <c r="C5919" s="223"/>
      <c r="D5919" s="139"/>
      <c r="E5919" s="139"/>
      <c r="F5919" s="68"/>
      <c r="G5919" s="16"/>
      <c r="H5919" s="69"/>
      <c r="I5919" s="263"/>
      <c r="J5919" s="406" t="s">
        <v>257</v>
      </c>
      <c r="K5919" s="406"/>
      <c r="L5919" s="406"/>
      <c r="M5919" s="406"/>
      <c r="N5919" s="406"/>
      <c r="O5919" s="406"/>
      <c r="P5919" s="256"/>
      <c r="R5919" s="241"/>
    </row>
    <row r="5920" spans="1:18" s="236" customFormat="1">
      <c r="A5920" s="80"/>
      <c r="B5920" s="80"/>
      <c r="C5920" s="223"/>
      <c r="D5920" s="139"/>
      <c r="E5920" s="139"/>
      <c r="F5920" s="68"/>
      <c r="G5920" s="16"/>
      <c r="H5920" s="70"/>
      <c r="I5920" s="264"/>
      <c r="J5920" s="265" t="s">
        <v>258</v>
      </c>
      <c r="K5920" s="71">
        <v>66351.100000000006</v>
      </c>
      <c r="L5920" s="266"/>
      <c r="M5920" s="407" t="s">
        <v>259</v>
      </c>
      <c r="N5920" s="407"/>
      <c r="O5920" s="72">
        <v>60051.727068376058</v>
      </c>
      <c r="P5920" s="256"/>
      <c r="R5920" s="241"/>
    </row>
    <row r="5921" spans="1:24" s="236" customFormat="1">
      <c r="A5921" s="80"/>
      <c r="B5921" s="80"/>
      <c r="C5921" s="223"/>
      <c r="D5921" s="139"/>
      <c r="E5921" s="139"/>
      <c r="F5921" s="261"/>
      <c r="G5921" s="262"/>
      <c r="H5921" s="70"/>
      <c r="I5921" s="264"/>
      <c r="J5921" s="265" t="s">
        <v>260</v>
      </c>
      <c r="K5921" s="71">
        <v>52918.784999999996</v>
      </c>
      <c r="L5921" s="266"/>
      <c r="M5921" s="407" t="s">
        <v>537</v>
      </c>
      <c r="N5921" s="407"/>
      <c r="O5921" s="72">
        <v>58155.296958333325</v>
      </c>
      <c r="P5921" s="256"/>
      <c r="R5921" s="241"/>
    </row>
    <row r="5922" spans="1:24" s="236" customFormat="1">
      <c r="A5922" s="80"/>
      <c r="B5922" s="80"/>
      <c r="C5922" s="223"/>
      <c r="D5922" s="139"/>
      <c r="E5922" s="139"/>
      <c r="F5922" s="139"/>
      <c r="G5922" s="141"/>
      <c r="H5922" s="141"/>
      <c r="I5922" s="234"/>
      <c r="J5922" s="235"/>
      <c r="K5922" s="141"/>
      <c r="L5922" s="146"/>
      <c r="M5922" s="139"/>
      <c r="N5922" s="139"/>
      <c r="O5922" s="79"/>
      <c r="P5922" s="256"/>
      <c r="R5922" s="241"/>
    </row>
    <row r="5923" spans="1:24" ht="20.25">
      <c r="A5923" s="405" t="s">
        <v>112</v>
      </c>
      <c r="B5923" s="405"/>
      <c r="C5923" s="405"/>
      <c r="D5923" s="228"/>
      <c r="E5923" s="228"/>
      <c r="F5923" s="228"/>
      <c r="G5923" s="130"/>
      <c r="H5923" s="130"/>
      <c r="I5923" s="229"/>
      <c r="J5923" s="132"/>
      <c r="K5923" s="130"/>
      <c r="L5923" s="230"/>
      <c r="M5923" s="230"/>
      <c r="N5923" s="230"/>
      <c r="O5923" s="130"/>
      <c r="P5923" s="134"/>
    </row>
    <row r="5924" spans="1:24" ht="18">
      <c r="A5924" s="61" t="s">
        <v>517</v>
      </c>
      <c r="B5924" s="62" t="s">
        <v>243</v>
      </c>
      <c r="C5924" s="61" t="s">
        <v>233</v>
      </c>
      <c r="D5924" s="61" t="s">
        <v>289</v>
      </c>
      <c r="E5924" s="61" t="s">
        <v>518</v>
      </c>
      <c r="F5924" s="61" t="s">
        <v>519</v>
      </c>
      <c r="G5924" s="63" t="s">
        <v>236</v>
      </c>
      <c r="H5924" s="63" t="s">
        <v>237</v>
      </c>
      <c r="I5924" s="232"/>
      <c r="J5924" s="233" t="s">
        <v>520</v>
      </c>
      <c r="K5924" s="63" t="s">
        <v>238</v>
      </c>
      <c r="L5924" s="61" t="s">
        <v>521</v>
      </c>
      <c r="M5924" s="64" t="s">
        <v>522</v>
      </c>
      <c r="N5924" s="64" t="s">
        <v>523</v>
      </c>
      <c r="O5924" s="65" t="s">
        <v>524</v>
      </c>
      <c r="P5924" s="61" t="s">
        <v>240</v>
      </c>
    </row>
    <row r="5925" spans="1:24" s="236" customFormat="1">
      <c r="A5925" s="80" t="s">
        <v>3239</v>
      </c>
      <c r="B5925" s="80" t="s">
        <v>3209</v>
      </c>
      <c r="C5925" s="223" t="s">
        <v>1230</v>
      </c>
      <c r="D5925" s="139" t="s">
        <v>4026</v>
      </c>
      <c r="E5925" s="139"/>
      <c r="F5925" s="139" t="s">
        <v>525</v>
      </c>
      <c r="G5925" s="141">
        <v>83250</v>
      </c>
      <c r="H5925" s="141">
        <v>83250</v>
      </c>
      <c r="I5925" s="234">
        <v>57</v>
      </c>
      <c r="J5925" s="235">
        <v>1</v>
      </c>
      <c r="K5925" s="141">
        <v>83250</v>
      </c>
      <c r="L5925" s="146"/>
      <c r="M5925" s="139"/>
      <c r="N5925" s="167"/>
      <c r="O5925" s="244"/>
      <c r="P5925" s="80"/>
    </row>
    <row r="5926" spans="1:24" s="236" customFormat="1" ht="22.5">
      <c r="A5926" s="80" t="s">
        <v>3190</v>
      </c>
      <c r="B5926" s="80" t="s">
        <v>3201</v>
      </c>
      <c r="C5926" s="223" t="s">
        <v>1225</v>
      </c>
      <c r="D5926" s="139" t="s">
        <v>4027</v>
      </c>
      <c r="E5926" s="139" t="s">
        <v>301</v>
      </c>
      <c r="F5926" s="140" t="s">
        <v>2219</v>
      </c>
      <c r="G5926" s="141">
        <v>58236</v>
      </c>
      <c r="H5926" s="141">
        <v>72426</v>
      </c>
      <c r="I5926" s="234">
        <v>56</v>
      </c>
      <c r="J5926" s="235">
        <v>0.98245614035087714</v>
      </c>
      <c r="K5926" s="141">
        <v>86616</v>
      </c>
      <c r="L5926" s="146">
        <v>22</v>
      </c>
      <c r="M5926" s="139">
        <v>22</v>
      </c>
      <c r="N5926" s="167">
        <v>2</v>
      </c>
      <c r="O5926" s="79">
        <v>79308</v>
      </c>
      <c r="P5926" s="80"/>
    </row>
    <row r="5927" spans="1:24" s="236" customFormat="1">
      <c r="A5927" s="80" t="s">
        <v>3212</v>
      </c>
      <c r="B5927" s="80" t="s">
        <v>3213</v>
      </c>
      <c r="C5927" s="223" t="s">
        <v>5395</v>
      </c>
      <c r="D5927" s="139" t="s">
        <v>4026</v>
      </c>
      <c r="E5927" s="139" t="s">
        <v>301</v>
      </c>
      <c r="F5927" s="140" t="s">
        <v>2219</v>
      </c>
      <c r="G5927" s="141">
        <v>48287.82</v>
      </c>
      <c r="H5927" s="141">
        <v>71947.3</v>
      </c>
      <c r="I5927" s="234">
        <v>55</v>
      </c>
      <c r="J5927" s="235">
        <v>0.96491228070175439</v>
      </c>
      <c r="K5927" s="141">
        <v>95606.78</v>
      </c>
      <c r="L5927" s="146"/>
      <c r="M5927" s="139">
        <v>21</v>
      </c>
      <c r="N5927" s="167">
        <v>3</v>
      </c>
      <c r="O5927" s="79">
        <v>65086.312380952382</v>
      </c>
      <c r="P5927" s="80"/>
    </row>
    <row r="5928" spans="1:24" s="236" customFormat="1">
      <c r="A5928" s="80" t="s">
        <v>219</v>
      </c>
      <c r="B5928" s="80" t="s">
        <v>3214</v>
      </c>
      <c r="C5928" s="223" t="s">
        <v>2837</v>
      </c>
      <c r="D5928" s="139" t="s">
        <v>4026</v>
      </c>
      <c r="E5928" s="139" t="s">
        <v>359</v>
      </c>
      <c r="F5928" s="139"/>
      <c r="G5928" s="141">
        <v>48194</v>
      </c>
      <c r="H5928" s="141">
        <v>62660</v>
      </c>
      <c r="I5928" s="234">
        <v>54</v>
      </c>
      <c r="J5928" s="235">
        <v>0.94736842105263153</v>
      </c>
      <c r="K5928" s="141">
        <v>77126</v>
      </c>
      <c r="L5928" s="146">
        <v>2</v>
      </c>
      <c r="M5928" s="139">
        <v>2</v>
      </c>
      <c r="N5928" s="167">
        <v>11</v>
      </c>
      <c r="O5928" s="79">
        <v>55016</v>
      </c>
      <c r="P5928" s="80"/>
    </row>
    <row r="5929" spans="1:24" s="236" customFormat="1">
      <c r="A5929" s="80" t="s">
        <v>1713</v>
      </c>
      <c r="B5929" s="80" t="s">
        <v>3199</v>
      </c>
      <c r="C5929" s="223" t="s">
        <v>2829</v>
      </c>
      <c r="D5929" s="139" t="s">
        <v>4026</v>
      </c>
      <c r="E5929" s="139" t="s">
        <v>306</v>
      </c>
      <c r="F5929" s="140" t="s">
        <v>2219</v>
      </c>
      <c r="G5929" s="141">
        <v>49065.328000000001</v>
      </c>
      <c r="H5929" s="141">
        <v>62558.392000000007</v>
      </c>
      <c r="I5929" s="234">
        <v>53</v>
      </c>
      <c r="J5929" s="235">
        <v>0.92982456140350878</v>
      </c>
      <c r="K5929" s="141">
        <v>76051.456000000006</v>
      </c>
      <c r="L5929" s="146">
        <v>1</v>
      </c>
      <c r="M5929" s="139">
        <v>1</v>
      </c>
      <c r="N5929" s="167">
        <v>9</v>
      </c>
      <c r="O5929" s="79">
        <v>56624.88</v>
      </c>
      <c r="P5929" s="80"/>
    </row>
    <row r="5930" spans="1:24" s="236" customFormat="1">
      <c r="A5930" s="80" t="s">
        <v>220</v>
      </c>
      <c r="B5930" s="80" t="s">
        <v>3201</v>
      </c>
      <c r="C5930" s="223" t="s">
        <v>1228</v>
      </c>
      <c r="D5930" s="139" t="s">
        <v>4026</v>
      </c>
      <c r="E5930" s="139" t="s">
        <v>301</v>
      </c>
      <c r="F5930" s="139" t="s">
        <v>525</v>
      </c>
      <c r="G5930" s="141">
        <v>48424</v>
      </c>
      <c r="H5930" s="141">
        <v>62259.5</v>
      </c>
      <c r="I5930" s="234">
        <v>52</v>
      </c>
      <c r="J5930" s="235">
        <v>0.91228070175438591</v>
      </c>
      <c r="K5930" s="141">
        <v>76095</v>
      </c>
      <c r="L5930" s="146">
        <v>3</v>
      </c>
      <c r="M5930" s="139">
        <v>3</v>
      </c>
      <c r="N5930" s="167">
        <v>8</v>
      </c>
      <c r="O5930" s="79">
        <v>57675.71</v>
      </c>
      <c r="P5930" s="80"/>
    </row>
    <row r="5931" spans="1:24" s="236" customFormat="1">
      <c r="A5931" s="80" t="s">
        <v>3241</v>
      </c>
      <c r="B5931" s="80" t="s">
        <v>3213</v>
      </c>
      <c r="C5931" s="223" t="s">
        <v>5396</v>
      </c>
      <c r="D5931" s="139" t="s">
        <v>4026</v>
      </c>
      <c r="E5931" s="139"/>
      <c r="F5931" s="140" t="s">
        <v>2219</v>
      </c>
      <c r="G5931" s="141">
        <v>43867.46</v>
      </c>
      <c r="H5931" s="141">
        <v>61535.759999999995</v>
      </c>
      <c r="I5931" s="234">
        <v>51</v>
      </c>
      <c r="J5931" s="235">
        <v>0.89473684210526316</v>
      </c>
      <c r="K5931" s="141">
        <v>79204.06</v>
      </c>
      <c r="L5931" s="146">
        <v>13</v>
      </c>
      <c r="M5931" s="139">
        <v>12</v>
      </c>
      <c r="N5931" s="167">
        <v>4</v>
      </c>
      <c r="O5931" s="79">
        <v>61535.759999999995</v>
      </c>
      <c r="P5931" s="80"/>
      <c r="Q5931" s="241"/>
      <c r="V5931" s="241"/>
      <c r="W5931" s="241"/>
      <c r="X5931" s="241"/>
    </row>
    <row r="5932" spans="1:24" s="236" customFormat="1" ht="13.5">
      <c r="A5932" s="80" t="s">
        <v>209</v>
      </c>
      <c r="B5932" s="80" t="s">
        <v>3201</v>
      </c>
      <c r="C5932" s="223" t="s">
        <v>5397</v>
      </c>
      <c r="D5932" s="139" t="s">
        <v>4026</v>
      </c>
      <c r="E5932" s="305" t="s">
        <v>301</v>
      </c>
      <c r="F5932" s="140" t="s">
        <v>2219</v>
      </c>
      <c r="G5932" s="242">
        <v>48838.400000000001</v>
      </c>
      <c r="H5932" s="141">
        <v>61048</v>
      </c>
      <c r="I5932" s="234">
        <v>50</v>
      </c>
      <c r="J5932" s="235">
        <v>0.8771929824561403</v>
      </c>
      <c r="K5932" s="242">
        <v>73257.600000000006</v>
      </c>
      <c r="L5932" s="146">
        <v>2</v>
      </c>
      <c r="M5932" s="139"/>
      <c r="N5932" s="167"/>
      <c r="O5932" s="284"/>
      <c r="P5932" s="80"/>
    </row>
    <row r="5933" spans="1:24" s="236" customFormat="1">
      <c r="A5933" s="80" t="s">
        <v>3261</v>
      </c>
      <c r="B5933" s="80" t="s">
        <v>3261</v>
      </c>
      <c r="C5933" s="223" t="s">
        <v>5398</v>
      </c>
      <c r="D5933" s="139" t="s">
        <v>4026</v>
      </c>
      <c r="E5933" s="139"/>
      <c r="F5933" s="140" t="s">
        <v>2219</v>
      </c>
      <c r="G5933" s="141">
        <v>36569.31</v>
      </c>
      <c r="H5933" s="141">
        <v>60889.71</v>
      </c>
      <c r="I5933" s="234">
        <v>49</v>
      </c>
      <c r="J5933" s="235">
        <v>0.85964912280701755</v>
      </c>
      <c r="K5933" s="141">
        <v>85210.11</v>
      </c>
      <c r="L5933" s="146">
        <v>11</v>
      </c>
      <c r="M5933" s="139">
        <v>11</v>
      </c>
      <c r="N5933" s="167">
        <v>43</v>
      </c>
      <c r="O5933" s="79">
        <v>40646.74</v>
      </c>
      <c r="P5933" s="80"/>
      <c r="V5933" s="241"/>
      <c r="W5933" s="241"/>
      <c r="X5933" s="241"/>
    </row>
    <row r="5934" spans="1:24" s="236" customFormat="1">
      <c r="A5934" s="80" t="s">
        <v>216</v>
      </c>
      <c r="B5934" s="80" t="s">
        <v>3199</v>
      </c>
      <c r="C5934" s="224" t="s">
        <v>1226</v>
      </c>
      <c r="D5934" s="167" t="s">
        <v>4026</v>
      </c>
      <c r="E5934" s="239" t="s">
        <v>306</v>
      </c>
      <c r="F5934" s="140" t="s">
        <v>2219</v>
      </c>
      <c r="G5934" s="85">
        <v>48408.047999999995</v>
      </c>
      <c r="H5934" s="141">
        <v>58261.423999999999</v>
      </c>
      <c r="I5934" s="234">
        <v>48</v>
      </c>
      <c r="J5934" s="235">
        <v>0.84210526315789469</v>
      </c>
      <c r="K5934" s="85">
        <v>68114.8</v>
      </c>
      <c r="L5934" s="240">
        <v>2</v>
      </c>
      <c r="M5934" s="167"/>
      <c r="N5934" s="167">
        <v>5</v>
      </c>
      <c r="O5934" s="85">
        <v>60323.535000000003</v>
      </c>
      <c r="P5934" s="182"/>
    </row>
    <row r="5935" spans="1:24" s="236" customFormat="1">
      <c r="A5935" s="80" t="s">
        <v>211</v>
      </c>
      <c r="B5935" s="80" t="s">
        <v>3201</v>
      </c>
      <c r="C5935" s="223" t="s">
        <v>5399</v>
      </c>
      <c r="D5935" s="139" t="s">
        <v>4026</v>
      </c>
      <c r="E5935" s="139" t="s">
        <v>359</v>
      </c>
      <c r="F5935" s="139" t="s">
        <v>525</v>
      </c>
      <c r="G5935" s="141">
        <v>44701</v>
      </c>
      <c r="H5935" s="141">
        <v>58111.5</v>
      </c>
      <c r="I5935" s="234">
        <v>47</v>
      </c>
      <c r="J5935" s="235">
        <v>0.82456140350877194</v>
      </c>
      <c r="K5935" s="141">
        <v>71522</v>
      </c>
      <c r="L5935" s="146"/>
      <c r="M5935" s="139">
        <v>1</v>
      </c>
      <c r="N5935" s="167">
        <v>17</v>
      </c>
      <c r="O5935" s="79">
        <v>50170</v>
      </c>
      <c r="P5935" s="80"/>
    </row>
    <row r="5936" spans="1:24" s="236" customFormat="1">
      <c r="A5936" s="80" t="s">
        <v>208</v>
      </c>
      <c r="B5936" s="80" t="s">
        <v>3201</v>
      </c>
      <c r="C5936" s="237" t="s">
        <v>1236</v>
      </c>
      <c r="D5936" s="139" t="s">
        <v>4026</v>
      </c>
      <c r="E5936" s="139" t="s">
        <v>306</v>
      </c>
      <c r="F5936" s="140" t="s">
        <v>2219</v>
      </c>
      <c r="G5936" s="141">
        <v>42598</v>
      </c>
      <c r="H5936" s="141">
        <v>57834</v>
      </c>
      <c r="I5936" s="234">
        <v>46</v>
      </c>
      <c r="J5936" s="235">
        <v>0.80701754385964908</v>
      </c>
      <c r="K5936" s="141">
        <v>73070</v>
      </c>
      <c r="L5936" s="146">
        <v>2</v>
      </c>
      <c r="M5936" s="139">
        <v>2</v>
      </c>
      <c r="N5936" s="167">
        <v>31</v>
      </c>
      <c r="O5936" s="79">
        <v>45344</v>
      </c>
      <c r="P5936" s="80"/>
      <c r="S5936" s="245"/>
      <c r="T5936" s="245"/>
      <c r="U5936" s="245"/>
    </row>
    <row r="5937" spans="1:24" s="236" customFormat="1">
      <c r="A5937" s="80" t="s">
        <v>221</v>
      </c>
      <c r="B5937" s="80" t="s">
        <v>3199</v>
      </c>
      <c r="C5937" s="223" t="s">
        <v>112</v>
      </c>
      <c r="D5937" s="139" t="s">
        <v>4026</v>
      </c>
      <c r="E5937" s="139" t="s">
        <v>301</v>
      </c>
      <c r="F5937" s="140" t="s">
        <v>2219</v>
      </c>
      <c r="G5937" s="267">
        <v>45373.31</v>
      </c>
      <c r="H5937" s="141">
        <v>57170.5</v>
      </c>
      <c r="I5937" s="234">
        <v>45</v>
      </c>
      <c r="J5937" s="235">
        <v>0.78947368421052633</v>
      </c>
      <c r="K5937" s="267">
        <v>68967.69</v>
      </c>
      <c r="L5937" s="146">
        <v>11</v>
      </c>
      <c r="M5937" s="139">
        <v>10</v>
      </c>
      <c r="N5937" s="167">
        <v>7</v>
      </c>
      <c r="O5937" s="79">
        <v>58081</v>
      </c>
      <c r="P5937" s="80"/>
    </row>
    <row r="5938" spans="1:24" s="236" customFormat="1">
      <c r="A5938" s="80" t="s">
        <v>3301</v>
      </c>
      <c r="B5938" s="80" t="s">
        <v>3201</v>
      </c>
      <c r="C5938" s="223" t="s">
        <v>1230</v>
      </c>
      <c r="D5938" s="139" t="s">
        <v>4026</v>
      </c>
      <c r="E5938" s="139" t="s">
        <v>301</v>
      </c>
      <c r="F5938" s="139" t="s">
        <v>525</v>
      </c>
      <c r="G5938" s="141">
        <v>39998.400000000001</v>
      </c>
      <c r="H5938" s="141">
        <v>54995.199999999997</v>
      </c>
      <c r="I5938" s="234">
        <v>44</v>
      </c>
      <c r="J5938" s="235">
        <v>0.77192982456140347</v>
      </c>
      <c r="K5938" s="141">
        <v>69992</v>
      </c>
      <c r="L5938" s="146">
        <v>20</v>
      </c>
      <c r="M5938" s="139">
        <v>20</v>
      </c>
      <c r="N5938" s="167">
        <v>6</v>
      </c>
      <c r="O5938" s="79">
        <v>59989.279999999999</v>
      </c>
      <c r="P5938" s="80"/>
    </row>
    <row r="5939" spans="1:24" s="236" customFormat="1">
      <c r="A5939" s="80" t="s">
        <v>222</v>
      </c>
      <c r="B5939" s="80" t="s">
        <v>3199</v>
      </c>
      <c r="C5939" s="223" t="s">
        <v>1229</v>
      </c>
      <c r="D5939" s="139" t="s">
        <v>4026</v>
      </c>
      <c r="E5939" s="139" t="s">
        <v>301</v>
      </c>
      <c r="F5939" s="140" t="s">
        <v>2219</v>
      </c>
      <c r="G5939" s="141">
        <v>44316</v>
      </c>
      <c r="H5939" s="141">
        <v>54567</v>
      </c>
      <c r="I5939" s="234">
        <v>43</v>
      </c>
      <c r="J5939" s="235">
        <v>0.75438596491228072</v>
      </c>
      <c r="K5939" s="141">
        <v>64818</v>
      </c>
      <c r="L5939" s="146">
        <v>2</v>
      </c>
      <c r="M5939" s="139">
        <v>2</v>
      </c>
      <c r="N5939" s="167">
        <v>13</v>
      </c>
      <c r="O5939" s="79">
        <v>53991</v>
      </c>
      <c r="P5939" s="80"/>
    </row>
    <row r="5940" spans="1:24" s="236" customFormat="1">
      <c r="A5940" s="80" t="s">
        <v>3194</v>
      </c>
      <c r="B5940" s="80" t="s">
        <v>3214</v>
      </c>
      <c r="C5940" s="223" t="s">
        <v>1230</v>
      </c>
      <c r="D5940" s="139" t="s">
        <v>4026</v>
      </c>
      <c r="E5940" s="139" t="s">
        <v>301</v>
      </c>
      <c r="F5940" s="140" t="s">
        <v>2219</v>
      </c>
      <c r="G5940" s="141">
        <v>39997</v>
      </c>
      <c r="H5940" s="141">
        <v>54507</v>
      </c>
      <c r="I5940" s="234">
        <v>42</v>
      </c>
      <c r="J5940" s="235">
        <v>0.73684210526315785</v>
      </c>
      <c r="K5940" s="141">
        <v>69017</v>
      </c>
      <c r="L5940" s="146">
        <v>2</v>
      </c>
      <c r="M5940" s="139">
        <v>2</v>
      </c>
      <c r="N5940" s="167">
        <v>37</v>
      </c>
      <c r="O5940" s="79">
        <v>42420.800000000003</v>
      </c>
      <c r="P5940" s="80"/>
    </row>
    <row r="5941" spans="1:24" s="236" customFormat="1">
      <c r="A5941" s="80" t="s">
        <v>224</v>
      </c>
      <c r="B5941" s="80" t="s">
        <v>3201</v>
      </c>
      <c r="C5941" s="223" t="s">
        <v>5400</v>
      </c>
      <c r="D5941" s="139" t="s">
        <v>4026</v>
      </c>
      <c r="E5941" s="139" t="s">
        <v>301</v>
      </c>
      <c r="F5941" s="140" t="s">
        <v>2219</v>
      </c>
      <c r="G5941" s="141">
        <v>43525.146824477582</v>
      </c>
      <c r="H5941" s="141">
        <v>54410.894206612982</v>
      </c>
      <c r="I5941" s="234">
        <v>41</v>
      </c>
      <c r="J5941" s="235">
        <v>0.7192982456140351</v>
      </c>
      <c r="K5941" s="141">
        <v>65296.641588748389</v>
      </c>
      <c r="L5941" s="146">
        <v>11</v>
      </c>
      <c r="M5941" s="139">
        <v>11</v>
      </c>
      <c r="N5941" s="167">
        <v>26</v>
      </c>
      <c r="O5941" s="79">
        <v>46194.120581818192</v>
      </c>
      <c r="P5941" s="80"/>
    </row>
    <row r="5942" spans="1:24" s="236" customFormat="1">
      <c r="A5942" s="80" t="s">
        <v>228</v>
      </c>
      <c r="B5942" s="80" t="s">
        <v>3199</v>
      </c>
      <c r="C5942" s="223" t="s">
        <v>1240</v>
      </c>
      <c r="D5942" s="139" t="s">
        <v>4026</v>
      </c>
      <c r="E5942" s="139" t="s">
        <v>301</v>
      </c>
      <c r="F5942" s="140" t="s">
        <v>2219</v>
      </c>
      <c r="G5942" s="141">
        <v>44954</v>
      </c>
      <c r="H5942" s="141">
        <v>54012</v>
      </c>
      <c r="I5942" s="234">
        <v>40</v>
      </c>
      <c r="J5942" s="235">
        <v>0.70175438596491224</v>
      </c>
      <c r="K5942" s="141">
        <v>63070</v>
      </c>
      <c r="L5942" s="146">
        <v>1</v>
      </c>
      <c r="M5942" s="139">
        <v>1</v>
      </c>
      <c r="N5942" s="167"/>
      <c r="O5942" s="244"/>
      <c r="P5942" s="80"/>
    </row>
    <row r="5943" spans="1:24" s="236" customFormat="1">
      <c r="A5943" s="80" t="s">
        <v>3192</v>
      </c>
      <c r="B5943" s="80" t="s">
        <v>3222</v>
      </c>
      <c r="C5943" s="223" t="s">
        <v>1227</v>
      </c>
      <c r="D5943" s="139" t="s">
        <v>4027</v>
      </c>
      <c r="E5943" s="139" t="s">
        <v>301</v>
      </c>
      <c r="F5943" s="140" t="s">
        <v>2219</v>
      </c>
      <c r="G5943" s="141">
        <v>42689.5</v>
      </c>
      <c r="H5943" s="141">
        <v>53361.880000000005</v>
      </c>
      <c r="I5943" s="234">
        <v>39</v>
      </c>
      <c r="J5943" s="235">
        <v>0.68421052631578949</v>
      </c>
      <c r="K5943" s="141">
        <v>64034.26</v>
      </c>
      <c r="L5943" s="146">
        <v>5</v>
      </c>
      <c r="M5943" s="139">
        <v>5</v>
      </c>
      <c r="N5943" s="167">
        <v>10</v>
      </c>
      <c r="O5943" s="79">
        <v>56318.79</v>
      </c>
      <c r="P5943" s="80"/>
    </row>
    <row r="5944" spans="1:24" s="236" customFormat="1">
      <c r="A5944" s="80" t="s">
        <v>3217</v>
      </c>
      <c r="B5944" s="80" t="s">
        <v>3199</v>
      </c>
      <c r="C5944" s="223" t="s">
        <v>2944</v>
      </c>
      <c r="D5944" s="139" t="s">
        <v>4026</v>
      </c>
      <c r="E5944" s="139" t="s">
        <v>359</v>
      </c>
      <c r="F5944" s="139" t="s">
        <v>525</v>
      </c>
      <c r="G5944" s="141">
        <v>41500.17</v>
      </c>
      <c r="H5944" s="141">
        <v>52940.270000000004</v>
      </c>
      <c r="I5944" s="234">
        <v>38</v>
      </c>
      <c r="J5944" s="235">
        <v>0.66666666666666663</v>
      </c>
      <c r="K5944" s="141">
        <v>64380.37</v>
      </c>
      <c r="L5944" s="146">
        <v>0</v>
      </c>
      <c r="M5944" s="139">
        <v>5</v>
      </c>
      <c r="N5944" s="167">
        <v>32</v>
      </c>
      <c r="O5944" s="79">
        <v>44898.63</v>
      </c>
      <c r="P5944" s="213"/>
      <c r="Q5944" s="241"/>
    </row>
    <row r="5945" spans="1:24" s="236" customFormat="1">
      <c r="A5945" s="80" t="s">
        <v>214</v>
      </c>
      <c r="B5945" s="80" t="s">
        <v>3199</v>
      </c>
      <c r="C5945" s="223" t="s">
        <v>5401</v>
      </c>
      <c r="D5945" s="139" t="s">
        <v>4026</v>
      </c>
      <c r="E5945" s="139" t="s">
        <v>301</v>
      </c>
      <c r="F5945" s="139" t="s">
        <v>525</v>
      </c>
      <c r="G5945" s="141">
        <v>42120</v>
      </c>
      <c r="H5945" s="141">
        <v>52920</v>
      </c>
      <c r="I5945" s="234">
        <v>37</v>
      </c>
      <c r="J5945" s="235">
        <v>0.64912280701754388</v>
      </c>
      <c r="K5945" s="141">
        <v>63720</v>
      </c>
      <c r="L5945" s="146"/>
      <c r="M5945" s="139">
        <v>7</v>
      </c>
      <c r="N5945" s="167">
        <v>15</v>
      </c>
      <c r="O5945" s="141">
        <v>52273.7</v>
      </c>
      <c r="P5945" s="80"/>
      <c r="V5945" s="245"/>
      <c r="W5945" s="245"/>
      <c r="X5945" s="245"/>
    </row>
    <row r="5946" spans="1:24" s="236" customFormat="1">
      <c r="A5946" s="80" t="s">
        <v>1733</v>
      </c>
      <c r="B5946" s="80" t="s">
        <v>3213</v>
      </c>
      <c r="C5946" s="223" t="s">
        <v>5402</v>
      </c>
      <c r="D5946" s="139" t="s">
        <v>4027</v>
      </c>
      <c r="E5946" s="139" t="s">
        <v>301</v>
      </c>
      <c r="F5946" s="140" t="s">
        <v>2219</v>
      </c>
      <c r="G5946" s="141">
        <v>41355.21</v>
      </c>
      <c r="H5946" s="141">
        <v>52642.36</v>
      </c>
      <c r="I5946" s="234">
        <v>36</v>
      </c>
      <c r="J5946" s="235">
        <v>0.63157894736842102</v>
      </c>
      <c r="K5946" s="141">
        <v>63929.51</v>
      </c>
      <c r="L5946" s="146"/>
      <c r="M5946" s="139"/>
      <c r="N5946" s="167"/>
      <c r="O5946" s="244"/>
      <c r="P5946" s="80"/>
    </row>
    <row r="5947" spans="1:24" s="236" customFormat="1">
      <c r="A5947" s="80" t="s">
        <v>225</v>
      </c>
      <c r="B5947" s="80" t="s">
        <v>3209</v>
      </c>
      <c r="C5947" s="250" t="s">
        <v>1235</v>
      </c>
      <c r="D5947" s="139" t="s">
        <v>4026</v>
      </c>
      <c r="E5947" s="251" t="s">
        <v>301</v>
      </c>
      <c r="F5947" s="140" t="s">
        <v>2219</v>
      </c>
      <c r="G5947" s="252">
        <v>42411.199999999997</v>
      </c>
      <c r="H5947" s="141">
        <v>52093.599999999999</v>
      </c>
      <c r="I5947" s="234">
        <v>35</v>
      </c>
      <c r="J5947" s="235">
        <v>0.61403508771929827</v>
      </c>
      <c r="K5947" s="252">
        <v>61776</v>
      </c>
      <c r="L5947" s="253">
        <v>4</v>
      </c>
      <c r="M5947" s="251">
        <v>4</v>
      </c>
      <c r="N5947" s="167">
        <v>19</v>
      </c>
      <c r="O5947" s="254">
        <v>48932</v>
      </c>
      <c r="P5947" s="255"/>
    </row>
    <row r="5948" spans="1:24" s="236" customFormat="1">
      <c r="A5948" s="80" t="s">
        <v>277</v>
      </c>
      <c r="B5948" s="80" t="s">
        <v>3201</v>
      </c>
      <c r="C5948" s="223" t="s">
        <v>1232</v>
      </c>
      <c r="D5948" s="139" t="s">
        <v>4026</v>
      </c>
      <c r="E5948" s="139" t="s">
        <v>301</v>
      </c>
      <c r="F5948" s="140" t="s">
        <v>2219</v>
      </c>
      <c r="G5948" s="141">
        <v>38720</v>
      </c>
      <c r="H5948" s="141">
        <v>52088.5</v>
      </c>
      <c r="I5948" s="234">
        <v>34</v>
      </c>
      <c r="J5948" s="235">
        <v>0.59649122807017541</v>
      </c>
      <c r="K5948" s="141">
        <v>65457</v>
      </c>
      <c r="L5948" s="146">
        <v>4</v>
      </c>
      <c r="M5948" s="139">
        <v>4</v>
      </c>
      <c r="N5948" s="167">
        <v>24</v>
      </c>
      <c r="O5948" s="79">
        <v>47163</v>
      </c>
      <c r="P5948" s="80"/>
      <c r="S5948" s="241"/>
      <c r="T5948" s="241"/>
      <c r="U5948" s="241"/>
    </row>
    <row r="5949" spans="1:24" s="236" customFormat="1">
      <c r="A5949" s="80" t="s">
        <v>210</v>
      </c>
      <c r="B5949" s="80" t="s">
        <v>3201</v>
      </c>
      <c r="C5949" s="223" t="s">
        <v>1230</v>
      </c>
      <c r="D5949" s="139" t="s">
        <v>4027</v>
      </c>
      <c r="E5949" s="139" t="s">
        <v>301</v>
      </c>
      <c r="F5949" s="140" t="s">
        <v>2219</v>
      </c>
      <c r="G5949" s="141">
        <v>39865.31</v>
      </c>
      <c r="H5949" s="141">
        <v>52011.195</v>
      </c>
      <c r="I5949" s="234">
        <v>33</v>
      </c>
      <c r="J5949" s="235">
        <v>0.57894736842105265</v>
      </c>
      <c r="K5949" s="141">
        <v>64157.08</v>
      </c>
      <c r="L5949" s="146">
        <v>5</v>
      </c>
      <c r="M5949" s="139">
        <v>5</v>
      </c>
      <c r="N5949" s="167">
        <v>28</v>
      </c>
      <c r="O5949" s="79">
        <v>45801.82</v>
      </c>
      <c r="P5949" s="80"/>
    </row>
    <row r="5950" spans="1:24" s="236" customFormat="1">
      <c r="A5950" s="80" t="s">
        <v>1732</v>
      </c>
      <c r="B5950" s="80" t="s">
        <v>3297</v>
      </c>
      <c r="C5950" s="223" t="s">
        <v>1231</v>
      </c>
      <c r="D5950" s="139" t="s">
        <v>4026</v>
      </c>
      <c r="E5950" s="139" t="s">
        <v>301</v>
      </c>
      <c r="F5950" s="139" t="s">
        <v>525</v>
      </c>
      <c r="G5950" s="141">
        <v>42744</v>
      </c>
      <c r="H5950" s="141">
        <v>51480</v>
      </c>
      <c r="I5950" s="234">
        <v>32</v>
      </c>
      <c r="J5950" s="235">
        <v>0.56140350877192979</v>
      </c>
      <c r="K5950" s="141">
        <v>60216</v>
      </c>
      <c r="L5950" s="146">
        <v>19</v>
      </c>
      <c r="M5950" s="139">
        <v>18</v>
      </c>
      <c r="N5950" s="167">
        <v>16</v>
      </c>
      <c r="O5950" s="79">
        <v>51032.800000000003</v>
      </c>
      <c r="P5950" s="80"/>
    </row>
    <row r="5951" spans="1:24" s="236" customFormat="1">
      <c r="A5951" s="80" t="s">
        <v>215</v>
      </c>
      <c r="B5951" s="80" t="s">
        <v>3199</v>
      </c>
      <c r="C5951" s="223" t="s">
        <v>1227</v>
      </c>
      <c r="D5951" s="139" t="s">
        <v>4026</v>
      </c>
      <c r="E5951" s="139" t="s">
        <v>301</v>
      </c>
      <c r="F5951" s="139" t="s">
        <v>525</v>
      </c>
      <c r="G5951" s="141">
        <v>38777</v>
      </c>
      <c r="H5951" s="141">
        <v>51334.5</v>
      </c>
      <c r="I5951" s="234">
        <v>31</v>
      </c>
      <c r="J5951" s="235">
        <v>0.54385964912280704</v>
      </c>
      <c r="K5951" s="141">
        <v>63892</v>
      </c>
      <c r="L5951" s="146">
        <v>4</v>
      </c>
      <c r="M5951" s="139">
        <v>4</v>
      </c>
      <c r="N5951" s="167">
        <v>12</v>
      </c>
      <c r="O5951" s="79">
        <v>54337.4</v>
      </c>
      <c r="P5951" s="80"/>
    </row>
    <row r="5952" spans="1:24" s="236" customFormat="1">
      <c r="A5952" s="80" t="s">
        <v>1745</v>
      </c>
      <c r="B5952" s="80" t="s">
        <v>3259</v>
      </c>
      <c r="C5952" s="223" t="s">
        <v>2832</v>
      </c>
      <c r="D5952" s="139" t="s">
        <v>4026</v>
      </c>
      <c r="E5952" s="139" t="s">
        <v>359</v>
      </c>
      <c r="F5952" s="140" t="s">
        <v>2219</v>
      </c>
      <c r="G5952" s="141">
        <v>31262.400000000001</v>
      </c>
      <c r="H5952" s="141">
        <v>51074.399999999994</v>
      </c>
      <c r="I5952" s="234">
        <v>30</v>
      </c>
      <c r="J5952" s="235">
        <v>0.52631578947368418</v>
      </c>
      <c r="K5952" s="141">
        <v>70886.399999999994</v>
      </c>
      <c r="L5952" s="146">
        <v>15</v>
      </c>
      <c r="M5952" s="139">
        <v>13</v>
      </c>
      <c r="N5952" s="167">
        <v>41</v>
      </c>
      <c r="O5952" s="141">
        <v>41428.399750000004</v>
      </c>
      <c r="P5952" s="80"/>
    </row>
    <row r="5953" spans="1:21" s="236" customFormat="1">
      <c r="A5953" s="80" t="s">
        <v>3197</v>
      </c>
      <c r="B5953" s="80" t="s">
        <v>3258</v>
      </c>
      <c r="C5953" s="238" t="s">
        <v>1233</v>
      </c>
      <c r="D5953" s="139" t="s">
        <v>4026</v>
      </c>
      <c r="E5953" s="158" t="s">
        <v>301</v>
      </c>
      <c r="F5953" s="161" t="s">
        <v>525</v>
      </c>
      <c r="G5953" s="141">
        <v>37936</v>
      </c>
      <c r="H5953" s="141">
        <v>50419.5</v>
      </c>
      <c r="I5953" s="234">
        <v>29</v>
      </c>
      <c r="J5953" s="235">
        <v>0.50877192982456143</v>
      </c>
      <c r="K5953" s="141">
        <v>62903</v>
      </c>
      <c r="L5953" s="146"/>
      <c r="M5953" s="139">
        <v>11</v>
      </c>
      <c r="N5953" s="167">
        <v>27</v>
      </c>
      <c r="O5953" s="79">
        <v>45837.27</v>
      </c>
      <c r="P5953" s="80"/>
    </row>
    <row r="5954" spans="1:21" s="236" customFormat="1" ht="22.5">
      <c r="A5954" s="80" t="s">
        <v>3200</v>
      </c>
      <c r="B5954" s="80" t="s">
        <v>3201</v>
      </c>
      <c r="C5954" s="223" t="s">
        <v>5403</v>
      </c>
      <c r="D5954" s="139" t="s">
        <v>4027</v>
      </c>
      <c r="E5954" s="139" t="s">
        <v>301</v>
      </c>
      <c r="F5954" s="140" t="s">
        <v>2219</v>
      </c>
      <c r="G5954" s="141">
        <v>38268</v>
      </c>
      <c r="H5954" s="141">
        <v>50118.5</v>
      </c>
      <c r="I5954" s="234">
        <v>28</v>
      </c>
      <c r="J5954" s="235">
        <v>0.49122807017543857</v>
      </c>
      <c r="K5954" s="141">
        <v>61969</v>
      </c>
      <c r="L5954" s="146"/>
      <c r="M5954" s="139">
        <v>26</v>
      </c>
      <c r="N5954" s="167">
        <v>39</v>
      </c>
      <c r="O5954" s="79">
        <v>41707</v>
      </c>
      <c r="P5954" s="80"/>
    </row>
    <row r="5955" spans="1:21" s="236" customFormat="1">
      <c r="A5955" s="80" t="s">
        <v>205</v>
      </c>
      <c r="B5955" s="80" t="s">
        <v>3199</v>
      </c>
      <c r="C5955" s="223" t="s">
        <v>1234</v>
      </c>
      <c r="D5955" s="139" t="s">
        <v>4027</v>
      </c>
      <c r="E5955" s="139" t="s">
        <v>301</v>
      </c>
      <c r="F5955" s="140" t="s">
        <v>2219</v>
      </c>
      <c r="G5955" s="141">
        <v>39393.74</v>
      </c>
      <c r="H5955" s="141">
        <v>48852.33</v>
      </c>
      <c r="I5955" s="234">
        <v>27</v>
      </c>
      <c r="J5955" s="235">
        <v>0.47368421052631576</v>
      </c>
      <c r="K5955" s="141">
        <v>58310.92</v>
      </c>
      <c r="L5955" s="146">
        <v>1</v>
      </c>
      <c r="M5955" s="139">
        <v>1</v>
      </c>
      <c r="N5955" s="167">
        <v>1</v>
      </c>
      <c r="O5955" s="79">
        <v>88119.8</v>
      </c>
      <c r="P5955" s="314"/>
    </row>
    <row r="5956" spans="1:21" s="236" customFormat="1">
      <c r="A5956" s="80" t="s">
        <v>273</v>
      </c>
      <c r="B5956" s="80" t="s">
        <v>3209</v>
      </c>
      <c r="C5956" s="223" t="s">
        <v>1232</v>
      </c>
      <c r="D5956" s="139" t="s">
        <v>4026</v>
      </c>
      <c r="E5956" s="139" t="s">
        <v>301</v>
      </c>
      <c r="F5956" s="140" t="s">
        <v>2219</v>
      </c>
      <c r="G5956" s="141">
        <v>37353.81</v>
      </c>
      <c r="H5956" s="141">
        <v>48559.955000000002</v>
      </c>
      <c r="I5956" s="234">
        <v>26</v>
      </c>
      <c r="J5956" s="235">
        <v>0.45614035087719296</v>
      </c>
      <c r="K5956" s="141">
        <v>59766.1</v>
      </c>
      <c r="L5956" s="146">
        <v>19</v>
      </c>
      <c r="M5956" s="139">
        <v>15</v>
      </c>
      <c r="N5956" s="167">
        <v>38</v>
      </c>
      <c r="O5956" s="79">
        <v>41728.01</v>
      </c>
      <c r="P5956" s="80"/>
    </row>
    <row r="5957" spans="1:21" s="236" customFormat="1">
      <c r="A5957" s="80" t="s">
        <v>223</v>
      </c>
      <c r="B5957" s="80" t="s">
        <v>3201</v>
      </c>
      <c r="C5957" s="223" t="s">
        <v>1230</v>
      </c>
      <c r="D5957" s="139" t="s">
        <v>4027</v>
      </c>
      <c r="E5957" s="139" t="s">
        <v>306</v>
      </c>
      <c r="F5957" s="139" t="s">
        <v>525</v>
      </c>
      <c r="G5957" s="271">
        <v>38823.199999999997</v>
      </c>
      <c r="H5957" s="141">
        <v>48529</v>
      </c>
      <c r="I5957" s="234">
        <v>25</v>
      </c>
      <c r="J5957" s="235">
        <v>0.43859649122807015</v>
      </c>
      <c r="K5957" s="271">
        <v>58234.8</v>
      </c>
      <c r="L5957" s="146">
        <v>1</v>
      </c>
      <c r="M5957" s="146">
        <v>1</v>
      </c>
      <c r="N5957" s="167">
        <v>35</v>
      </c>
      <c r="O5957" s="79">
        <v>42804.32</v>
      </c>
      <c r="P5957" s="80"/>
    </row>
    <row r="5958" spans="1:21" s="236" customFormat="1">
      <c r="A5958" s="80" t="s">
        <v>3338</v>
      </c>
      <c r="B5958" s="80" t="s">
        <v>3238</v>
      </c>
      <c r="C5958" s="223" t="s">
        <v>5404</v>
      </c>
      <c r="D5958" s="139" t="s">
        <v>4027</v>
      </c>
      <c r="E5958" s="139" t="s">
        <v>301</v>
      </c>
      <c r="F5958" s="139" t="s">
        <v>525</v>
      </c>
      <c r="G5958" s="141">
        <v>37326.019999999997</v>
      </c>
      <c r="H5958" s="141">
        <v>48523.8</v>
      </c>
      <c r="I5958" s="234">
        <v>24</v>
      </c>
      <c r="J5958" s="235">
        <v>0.42105263157894735</v>
      </c>
      <c r="K5958" s="141">
        <v>59721.58</v>
      </c>
      <c r="L5958" s="146">
        <v>2</v>
      </c>
      <c r="M5958" s="139">
        <v>2</v>
      </c>
      <c r="N5958" s="167">
        <v>22</v>
      </c>
      <c r="O5958" s="141">
        <v>47668.4</v>
      </c>
      <c r="P5958" s="80"/>
      <c r="S5958" s="245"/>
      <c r="T5958" s="245"/>
      <c r="U5958" s="245"/>
    </row>
    <row r="5959" spans="1:21" s="236" customFormat="1">
      <c r="A5959" s="80" t="s">
        <v>218</v>
      </c>
      <c r="B5959" s="80" t="s">
        <v>3201</v>
      </c>
      <c r="C5959" s="223" t="s">
        <v>1230</v>
      </c>
      <c r="D5959" s="139" t="s">
        <v>4026</v>
      </c>
      <c r="E5959" s="139" t="s">
        <v>301</v>
      </c>
      <c r="F5959" s="139" t="s">
        <v>525</v>
      </c>
      <c r="G5959" s="141">
        <v>38358</v>
      </c>
      <c r="H5959" s="141">
        <v>48236</v>
      </c>
      <c r="I5959" s="234">
        <v>23</v>
      </c>
      <c r="J5959" s="235">
        <v>0.40350877192982454</v>
      </c>
      <c r="K5959" s="141">
        <v>58114</v>
      </c>
      <c r="L5959" s="146">
        <v>2</v>
      </c>
      <c r="M5959" s="139">
        <v>2</v>
      </c>
      <c r="N5959" s="167">
        <v>25</v>
      </c>
      <c r="O5959" s="79">
        <v>47055.27</v>
      </c>
      <c r="P5959" s="80"/>
    </row>
    <row r="5960" spans="1:21" s="236" customFormat="1">
      <c r="A5960" s="80" t="s">
        <v>1721</v>
      </c>
      <c r="B5960" s="80" t="s">
        <v>3209</v>
      </c>
      <c r="C5960" s="223" t="s">
        <v>112</v>
      </c>
      <c r="D5960" s="139" t="s">
        <v>4027</v>
      </c>
      <c r="E5960" s="139" t="s">
        <v>301</v>
      </c>
      <c r="F5960" s="140" t="s">
        <v>2219</v>
      </c>
      <c r="G5960" s="141">
        <v>37758.5</v>
      </c>
      <c r="H5960" s="141">
        <v>47606.130000000005</v>
      </c>
      <c r="I5960" s="234">
        <v>22</v>
      </c>
      <c r="J5960" s="235">
        <v>0.38596491228070173</v>
      </c>
      <c r="K5960" s="141">
        <v>57453.760000000002</v>
      </c>
      <c r="L5960" s="146"/>
      <c r="M5960" s="139"/>
      <c r="N5960" s="167"/>
      <c r="O5960" s="244"/>
      <c r="P5960" s="80"/>
    </row>
    <row r="5961" spans="1:21" s="236" customFormat="1">
      <c r="A5961" s="80" t="s">
        <v>284</v>
      </c>
      <c r="B5961" s="80" t="s">
        <v>3201</v>
      </c>
      <c r="C5961" s="223" t="s">
        <v>1237</v>
      </c>
      <c r="D5961" s="139" t="s">
        <v>4026</v>
      </c>
      <c r="E5961" s="139" t="s">
        <v>301</v>
      </c>
      <c r="F5961" s="140" t="s">
        <v>2219</v>
      </c>
      <c r="G5961" s="141">
        <v>36316.800000000003</v>
      </c>
      <c r="H5961" s="141">
        <v>47216</v>
      </c>
      <c r="I5961" s="234">
        <v>21</v>
      </c>
      <c r="J5961" s="235">
        <v>0.36842105263157893</v>
      </c>
      <c r="K5961" s="141">
        <v>58115.199999999997</v>
      </c>
      <c r="L5961" s="146">
        <v>2</v>
      </c>
      <c r="M5961" s="139">
        <v>2</v>
      </c>
      <c r="N5961" s="167">
        <v>14</v>
      </c>
      <c r="O5961" s="79">
        <v>52657.09</v>
      </c>
      <c r="P5961" s="80"/>
    </row>
    <row r="5962" spans="1:21" s="236" customFormat="1">
      <c r="A5962" s="80" t="s">
        <v>3499</v>
      </c>
      <c r="B5962" s="80" t="s">
        <v>3188</v>
      </c>
      <c r="C5962" s="223" t="s">
        <v>5405</v>
      </c>
      <c r="D5962" s="139" t="s">
        <v>4026</v>
      </c>
      <c r="E5962" s="139" t="s">
        <v>301</v>
      </c>
      <c r="F5962" s="139" t="s">
        <v>525</v>
      </c>
      <c r="G5962" s="141">
        <v>36164</v>
      </c>
      <c r="H5962" s="141">
        <v>47013</v>
      </c>
      <c r="I5962" s="234">
        <v>20</v>
      </c>
      <c r="J5962" s="235">
        <v>0.35087719298245612</v>
      </c>
      <c r="K5962" s="141">
        <v>57862</v>
      </c>
      <c r="L5962" s="146">
        <v>1</v>
      </c>
      <c r="M5962" s="139">
        <v>1</v>
      </c>
      <c r="N5962" s="167">
        <v>29</v>
      </c>
      <c r="O5962" s="79">
        <v>45449.3</v>
      </c>
      <c r="P5962" s="80"/>
    </row>
    <row r="5963" spans="1:21" s="236" customFormat="1">
      <c r="A5963" s="80" t="s">
        <v>279</v>
      </c>
      <c r="B5963" s="80" t="s">
        <v>3199</v>
      </c>
      <c r="C5963" s="223" t="s">
        <v>1240</v>
      </c>
      <c r="D5963" s="139" t="s">
        <v>4026</v>
      </c>
      <c r="E5963" s="139" t="s">
        <v>301</v>
      </c>
      <c r="F5963" s="140" t="s">
        <v>2219</v>
      </c>
      <c r="G5963" s="141">
        <v>38122</v>
      </c>
      <c r="H5963" s="141">
        <v>46889.5</v>
      </c>
      <c r="I5963" s="234">
        <v>19</v>
      </c>
      <c r="J5963" s="235">
        <v>0.33333333333333331</v>
      </c>
      <c r="K5963" s="141">
        <v>55657</v>
      </c>
      <c r="L5963" s="146">
        <v>0</v>
      </c>
      <c r="M5963" s="139"/>
      <c r="N5963" s="167"/>
      <c r="O5963" s="244"/>
      <c r="P5963" s="80"/>
    </row>
    <row r="5964" spans="1:21" s="236" customFormat="1">
      <c r="A5964" s="80" t="s">
        <v>1722</v>
      </c>
      <c r="B5964" s="80" t="s">
        <v>3201</v>
      </c>
      <c r="C5964" s="223" t="s">
        <v>2833</v>
      </c>
      <c r="D5964" s="139" t="s">
        <v>4027</v>
      </c>
      <c r="E5964" s="139" t="s">
        <v>301</v>
      </c>
      <c r="F5964" s="140" t="s">
        <v>2219</v>
      </c>
      <c r="G5964" s="141">
        <v>36451</v>
      </c>
      <c r="H5964" s="141">
        <v>46475</v>
      </c>
      <c r="I5964" s="234">
        <v>18</v>
      </c>
      <c r="J5964" s="235">
        <v>0.31578947368421051</v>
      </c>
      <c r="K5964" s="141">
        <v>56499</v>
      </c>
      <c r="L5964" s="146">
        <v>1</v>
      </c>
      <c r="M5964" s="139">
        <v>0</v>
      </c>
      <c r="N5964" s="167"/>
      <c r="O5964" s="244"/>
      <c r="P5964" s="80"/>
    </row>
    <row r="5965" spans="1:21" s="236" customFormat="1">
      <c r="A5965" s="80" t="s">
        <v>3227</v>
      </c>
      <c r="B5965" s="80" t="s">
        <v>3228</v>
      </c>
      <c r="C5965" s="223" t="s">
        <v>5406</v>
      </c>
      <c r="D5965" s="139" t="s">
        <v>4026</v>
      </c>
      <c r="E5965" s="139" t="s">
        <v>301</v>
      </c>
      <c r="F5965" s="140" t="s">
        <v>2219</v>
      </c>
      <c r="G5965" s="141">
        <v>37312.89</v>
      </c>
      <c r="H5965" s="141">
        <v>46158.345000000001</v>
      </c>
      <c r="I5965" s="234">
        <v>17</v>
      </c>
      <c r="J5965" s="235">
        <v>0.2982456140350877</v>
      </c>
      <c r="K5965" s="141">
        <v>55003.8</v>
      </c>
      <c r="L5965" s="146">
        <v>3</v>
      </c>
      <c r="M5965" s="139">
        <v>2</v>
      </c>
      <c r="N5965" s="167">
        <v>33</v>
      </c>
      <c r="O5965" s="79">
        <v>44841.81</v>
      </c>
      <c r="P5965" s="80"/>
    </row>
    <row r="5966" spans="1:21" s="236" customFormat="1">
      <c r="A5966" s="80" t="s">
        <v>1718</v>
      </c>
      <c r="B5966" s="80" t="s">
        <v>3199</v>
      </c>
      <c r="C5966" s="223" t="s">
        <v>1240</v>
      </c>
      <c r="D5966" s="139" t="s">
        <v>4027</v>
      </c>
      <c r="E5966" s="139" t="s">
        <v>301</v>
      </c>
      <c r="F5966" s="140" t="s">
        <v>2219</v>
      </c>
      <c r="G5966" s="141">
        <v>35165</v>
      </c>
      <c r="H5966" s="141">
        <v>45714.5</v>
      </c>
      <c r="I5966" s="234">
        <v>16</v>
      </c>
      <c r="J5966" s="235">
        <v>0.2807017543859649</v>
      </c>
      <c r="K5966" s="141">
        <v>56264</v>
      </c>
      <c r="L5966" s="146">
        <v>1</v>
      </c>
      <c r="M5966" s="139">
        <v>1</v>
      </c>
      <c r="N5966" s="167">
        <v>20</v>
      </c>
      <c r="O5966" s="79">
        <v>48604</v>
      </c>
      <c r="P5966" s="80"/>
    </row>
    <row r="5967" spans="1:21" s="236" customFormat="1">
      <c r="A5967" s="80" t="s">
        <v>3267</v>
      </c>
      <c r="B5967" s="80" t="s">
        <v>3267</v>
      </c>
      <c r="C5967" s="223" t="s">
        <v>5407</v>
      </c>
      <c r="D5967" s="139"/>
      <c r="E5967" s="139"/>
      <c r="F5967" s="139"/>
      <c r="G5967" s="141">
        <v>30118.400000000001</v>
      </c>
      <c r="H5967" s="141">
        <v>45552</v>
      </c>
      <c r="I5967" s="234">
        <v>15</v>
      </c>
      <c r="J5967" s="235">
        <v>0.26315789473684209</v>
      </c>
      <c r="K5967" s="141">
        <v>60985.599999999999</v>
      </c>
      <c r="L5967" s="146"/>
      <c r="M5967" s="139"/>
      <c r="N5967" s="167"/>
      <c r="O5967" s="244"/>
      <c r="P5967" s="80"/>
    </row>
    <row r="5968" spans="1:21" s="236" customFormat="1">
      <c r="A5968" s="80" t="s">
        <v>3204</v>
      </c>
      <c r="B5968" s="80" t="s">
        <v>3204</v>
      </c>
      <c r="C5968" s="223" t="s">
        <v>2947</v>
      </c>
      <c r="D5968" s="139" t="s">
        <v>4026</v>
      </c>
      <c r="E5968" s="139" t="s">
        <v>301</v>
      </c>
      <c r="F5968" s="140" t="s">
        <v>2219</v>
      </c>
      <c r="G5968" s="141">
        <v>36295.167999999998</v>
      </c>
      <c r="H5968" s="141">
        <v>45390.28</v>
      </c>
      <c r="I5968" s="234">
        <v>14</v>
      </c>
      <c r="J5968" s="235">
        <v>0.24561403508771928</v>
      </c>
      <c r="K5968" s="141">
        <v>54485.392</v>
      </c>
      <c r="L5968" s="146">
        <v>7</v>
      </c>
      <c r="M5968" s="139">
        <v>7</v>
      </c>
      <c r="N5968" s="167">
        <v>30</v>
      </c>
      <c r="O5968" s="79">
        <v>45385.599999999999</v>
      </c>
      <c r="P5968" s="256"/>
    </row>
    <row r="5969" spans="1:18" ht="20.25">
      <c r="A5969" s="405" t="s">
        <v>112</v>
      </c>
      <c r="B5969" s="405"/>
      <c r="C5969" s="405"/>
      <c r="D5969" s="228"/>
      <c r="E5969" s="228"/>
      <c r="F5969" s="228"/>
      <c r="G5969" s="130"/>
      <c r="H5969" s="130"/>
      <c r="I5969" s="229"/>
      <c r="J5969" s="132"/>
      <c r="K5969" s="130"/>
      <c r="L5969" s="230"/>
      <c r="M5969" s="230"/>
      <c r="N5969" s="230"/>
      <c r="O5969" s="130"/>
      <c r="P5969" s="134"/>
    </row>
    <row r="5970" spans="1:18" ht="18">
      <c r="A5970" s="61" t="s">
        <v>517</v>
      </c>
      <c r="B5970" s="62" t="s">
        <v>243</v>
      </c>
      <c r="C5970" s="61" t="s">
        <v>233</v>
      </c>
      <c r="D5970" s="61" t="s">
        <v>289</v>
      </c>
      <c r="E5970" s="61" t="s">
        <v>518</v>
      </c>
      <c r="F5970" s="61" t="s">
        <v>519</v>
      </c>
      <c r="G5970" s="63" t="s">
        <v>236</v>
      </c>
      <c r="H5970" s="63" t="s">
        <v>237</v>
      </c>
      <c r="I5970" s="232"/>
      <c r="J5970" s="233" t="s">
        <v>520</v>
      </c>
      <c r="K5970" s="63" t="s">
        <v>238</v>
      </c>
      <c r="L5970" s="61" t="s">
        <v>521</v>
      </c>
      <c r="M5970" s="64" t="s">
        <v>522</v>
      </c>
      <c r="N5970" s="64" t="s">
        <v>523</v>
      </c>
      <c r="O5970" s="65" t="s">
        <v>524</v>
      </c>
      <c r="P5970" s="61" t="s">
        <v>240</v>
      </c>
    </row>
    <row r="5971" spans="1:18" s="236" customFormat="1" ht="22.5">
      <c r="A5971" s="80" t="s">
        <v>1716</v>
      </c>
      <c r="B5971" s="80" t="s">
        <v>3205</v>
      </c>
      <c r="C5971" s="223" t="s">
        <v>2830</v>
      </c>
      <c r="D5971" s="139" t="s">
        <v>4026</v>
      </c>
      <c r="E5971" s="139" t="s">
        <v>306</v>
      </c>
      <c r="F5971" s="140" t="s">
        <v>2219</v>
      </c>
      <c r="G5971" s="141">
        <v>30889.97</v>
      </c>
      <c r="H5971" s="141">
        <v>45171.25</v>
      </c>
      <c r="I5971" s="234">
        <v>13</v>
      </c>
      <c r="J5971" s="235">
        <v>0.22807017543859648</v>
      </c>
      <c r="K5971" s="141">
        <v>59452.53</v>
      </c>
      <c r="L5971" s="146">
        <v>2</v>
      </c>
      <c r="M5971" s="139">
        <v>2</v>
      </c>
      <c r="N5971" s="167">
        <v>18</v>
      </c>
      <c r="O5971" s="79">
        <v>49362.33</v>
      </c>
      <c r="P5971" s="80"/>
    </row>
    <row r="5972" spans="1:18" s="236" customFormat="1">
      <c r="A5972" s="80" t="s">
        <v>1743</v>
      </c>
      <c r="B5972" s="80" t="s">
        <v>3251</v>
      </c>
      <c r="C5972" s="223" t="s">
        <v>2831</v>
      </c>
      <c r="D5972" s="139" t="s">
        <v>4026</v>
      </c>
      <c r="E5972" s="139" t="s">
        <v>301</v>
      </c>
      <c r="F5972" s="140" t="s">
        <v>2219</v>
      </c>
      <c r="G5972" s="141">
        <v>38272</v>
      </c>
      <c r="H5972" s="141">
        <v>44969.599999999999</v>
      </c>
      <c r="I5972" s="234">
        <v>12</v>
      </c>
      <c r="J5972" s="235">
        <v>0.21052631578947367</v>
      </c>
      <c r="K5972" s="141">
        <v>51667.199999999997</v>
      </c>
      <c r="L5972" s="146">
        <v>5</v>
      </c>
      <c r="M5972" s="139">
        <v>5</v>
      </c>
      <c r="N5972" s="167">
        <v>21</v>
      </c>
      <c r="O5972" s="79">
        <v>47754.095999999998</v>
      </c>
      <c r="P5972" s="80"/>
    </row>
    <row r="5973" spans="1:18" s="236" customFormat="1">
      <c r="A5973" s="80" t="s">
        <v>3229</v>
      </c>
      <c r="B5973" s="80" t="s">
        <v>3220</v>
      </c>
      <c r="C5973" s="223" t="s">
        <v>1227</v>
      </c>
      <c r="D5973" s="139" t="s">
        <v>4027</v>
      </c>
      <c r="E5973" s="139" t="s">
        <v>301</v>
      </c>
      <c r="F5973" s="140" t="s">
        <v>2219</v>
      </c>
      <c r="G5973" s="141">
        <v>35235.200000000004</v>
      </c>
      <c r="H5973" s="141">
        <v>44824</v>
      </c>
      <c r="I5973" s="234">
        <v>11</v>
      </c>
      <c r="J5973" s="235">
        <v>0.19298245614035087</v>
      </c>
      <c r="K5973" s="141">
        <v>54412.800000000003</v>
      </c>
      <c r="L5973" s="146">
        <v>2</v>
      </c>
      <c r="M5973" s="139">
        <v>2</v>
      </c>
      <c r="N5973" s="167">
        <v>40</v>
      </c>
      <c r="O5973" s="79">
        <v>41683.199999999997</v>
      </c>
      <c r="P5973" s="256"/>
    </row>
    <row r="5974" spans="1:18" s="236" customFormat="1">
      <c r="A5974" s="80" t="s">
        <v>3206</v>
      </c>
      <c r="B5974" s="80" t="s">
        <v>3206</v>
      </c>
      <c r="C5974" s="223" t="s">
        <v>1239</v>
      </c>
      <c r="D5974" s="139" t="s">
        <v>4026</v>
      </c>
      <c r="E5974" s="139" t="s">
        <v>359</v>
      </c>
      <c r="F5974" s="140" t="s">
        <v>2219</v>
      </c>
      <c r="G5974" s="141">
        <v>34091.199999999997</v>
      </c>
      <c r="H5974" s="141">
        <v>44460</v>
      </c>
      <c r="I5974" s="234">
        <v>10</v>
      </c>
      <c r="J5974" s="235">
        <v>0.17543859649122806</v>
      </c>
      <c r="K5974" s="141">
        <v>54828.800000000003</v>
      </c>
      <c r="L5974" s="146"/>
      <c r="M5974" s="139">
        <v>9</v>
      </c>
      <c r="N5974" s="167">
        <v>46</v>
      </c>
      <c r="O5974" s="79">
        <v>34588.01</v>
      </c>
      <c r="P5974" s="80"/>
    </row>
    <row r="5975" spans="1:18" s="236" customFormat="1">
      <c r="A5975" s="80" t="s">
        <v>274</v>
      </c>
      <c r="B5975" s="80" t="s">
        <v>3222</v>
      </c>
      <c r="C5975" s="223" t="s">
        <v>1230</v>
      </c>
      <c r="D5975" s="139" t="s">
        <v>4026</v>
      </c>
      <c r="E5975" s="139" t="s">
        <v>301</v>
      </c>
      <c r="F5975" s="139" t="s">
        <v>525</v>
      </c>
      <c r="G5975" s="141">
        <v>35963.199999999997</v>
      </c>
      <c r="H5975" s="141">
        <v>44304</v>
      </c>
      <c r="I5975" s="234">
        <v>9</v>
      </c>
      <c r="J5975" s="235">
        <v>0.15789473684210525</v>
      </c>
      <c r="K5975" s="141">
        <v>52644.800000000003</v>
      </c>
      <c r="L5975" s="146">
        <v>1</v>
      </c>
      <c r="M5975" s="139">
        <v>1</v>
      </c>
      <c r="N5975" s="167">
        <v>42</v>
      </c>
      <c r="O5975" s="79">
        <v>41100.800000000003</v>
      </c>
      <c r="P5975" s="80"/>
      <c r="Q5975" s="241"/>
    </row>
    <row r="5976" spans="1:18" s="236" customFormat="1">
      <c r="A5976" s="80" t="s">
        <v>227</v>
      </c>
      <c r="B5976" s="80" t="s">
        <v>3201</v>
      </c>
      <c r="C5976" s="223" t="s">
        <v>1240</v>
      </c>
      <c r="D5976" s="139" t="s">
        <v>4026</v>
      </c>
      <c r="E5976" s="139" t="s">
        <v>301</v>
      </c>
      <c r="F5976" s="139"/>
      <c r="G5976" s="141">
        <v>35722</v>
      </c>
      <c r="H5976" s="141">
        <v>44191</v>
      </c>
      <c r="I5976" s="234">
        <v>8</v>
      </c>
      <c r="J5976" s="235">
        <v>0.14035087719298245</v>
      </c>
      <c r="K5976" s="141">
        <v>52660</v>
      </c>
      <c r="L5976" s="146">
        <v>1</v>
      </c>
      <c r="M5976" s="139">
        <v>1</v>
      </c>
      <c r="N5976" s="167"/>
      <c r="O5976" s="244"/>
      <c r="P5976" s="80"/>
    </row>
    <row r="5977" spans="1:18" s="236" customFormat="1">
      <c r="A5977" s="80" t="s">
        <v>3256</v>
      </c>
      <c r="B5977" s="80" t="s">
        <v>3222</v>
      </c>
      <c r="C5977" s="224" t="s">
        <v>1238</v>
      </c>
      <c r="D5977" s="139" t="s">
        <v>4026</v>
      </c>
      <c r="E5977" s="167"/>
      <c r="F5977" s="140" t="s">
        <v>2219</v>
      </c>
      <c r="G5977" s="156">
        <v>36254.400000000009</v>
      </c>
      <c r="H5977" s="141">
        <v>43971.200000000012</v>
      </c>
      <c r="I5977" s="234">
        <v>7</v>
      </c>
      <c r="J5977" s="235">
        <v>0.12280701754385964</v>
      </c>
      <c r="K5977" s="156">
        <v>51688.000000000015</v>
      </c>
      <c r="L5977" s="240"/>
      <c r="M5977" s="167">
        <v>26</v>
      </c>
      <c r="N5977" s="167">
        <v>34</v>
      </c>
      <c r="O5977" s="85">
        <v>44083.19999999999</v>
      </c>
      <c r="P5977" s="182" t="s">
        <v>5408</v>
      </c>
    </row>
    <row r="5978" spans="1:18" s="236" customFormat="1">
      <c r="A5978" s="80" t="s">
        <v>3193</v>
      </c>
      <c r="B5978" s="80" t="s">
        <v>3235</v>
      </c>
      <c r="C5978" s="223" t="s">
        <v>5409</v>
      </c>
      <c r="D5978" s="139" t="s">
        <v>4026</v>
      </c>
      <c r="E5978" s="139" t="s">
        <v>301</v>
      </c>
      <c r="F5978" s="140" t="s">
        <v>2219</v>
      </c>
      <c r="G5978" s="141">
        <v>32947.199999999997</v>
      </c>
      <c r="H5978" s="141">
        <v>42806.399999999994</v>
      </c>
      <c r="I5978" s="234">
        <v>6</v>
      </c>
      <c r="J5978" s="235">
        <v>0.10526315789473684</v>
      </c>
      <c r="K5978" s="141">
        <v>52665.599999999999</v>
      </c>
      <c r="L5978" s="146">
        <v>2</v>
      </c>
      <c r="M5978" s="139">
        <v>2</v>
      </c>
      <c r="N5978" s="167">
        <v>44</v>
      </c>
      <c r="O5978" s="79">
        <v>38220</v>
      </c>
      <c r="P5978" s="80"/>
      <c r="R5978" s="245"/>
    </row>
    <row r="5979" spans="1:18" s="236" customFormat="1">
      <c r="A5979" s="80" t="s">
        <v>3230</v>
      </c>
      <c r="B5979" s="80" t="s">
        <v>3220</v>
      </c>
      <c r="C5979" s="223" t="s">
        <v>1227</v>
      </c>
      <c r="D5979" s="139" t="s">
        <v>4027</v>
      </c>
      <c r="E5979" s="139" t="s">
        <v>301</v>
      </c>
      <c r="F5979" s="140" t="s">
        <v>2219</v>
      </c>
      <c r="G5979" s="141">
        <v>30435.184000000001</v>
      </c>
      <c r="H5979" s="141">
        <v>42612.44</v>
      </c>
      <c r="I5979" s="234">
        <v>5</v>
      </c>
      <c r="J5979" s="235">
        <v>8.771929824561403E-2</v>
      </c>
      <c r="K5979" s="141">
        <v>54789.696000000004</v>
      </c>
      <c r="L5979" s="146">
        <v>0</v>
      </c>
      <c r="M5979" s="139">
        <v>0</v>
      </c>
      <c r="N5979" s="167"/>
      <c r="O5979" s="244"/>
      <c r="P5979" s="80"/>
    </row>
    <row r="5980" spans="1:18" s="236" customFormat="1">
      <c r="A5980" s="80" t="s">
        <v>280</v>
      </c>
      <c r="B5980" s="80" t="s">
        <v>3213</v>
      </c>
      <c r="C5980" s="223" t="s">
        <v>2943</v>
      </c>
      <c r="D5980" s="139" t="s">
        <v>4027</v>
      </c>
      <c r="E5980" s="139" t="s">
        <v>359</v>
      </c>
      <c r="F5980" s="140" t="s">
        <v>2219</v>
      </c>
      <c r="G5980" s="141">
        <v>34091</v>
      </c>
      <c r="H5980" s="141">
        <v>42463</v>
      </c>
      <c r="I5980" s="234">
        <v>4</v>
      </c>
      <c r="J5980" s="235">
        <v>7.0175438596491224E-2</v>
      </c>
      <c r="K5980" s="141">
        <v>50835</v>
      </c>
      <c r="L5980" s="146">
        <v>2</v>
      </c>
      <c r="M5980" s="139">
        <v>2</v>
      </c>
      <c r="N5980" s="167"/>
      <c r="O5980" s="244"/>
      <c r="P5980" s="80"/>
    </row>
    <row r="5981" spans="1:18" s="236" customFormat="1">
      <c r="A5981" s="80" t="s">
        <v>3330</v>
      </c>
      <c r="B5981" s="80" t="s">
        <v>3263</v>
      </c>
      <c r="C5981" s="223" t="s">
        <v>1230</v>
      </c>
      <c r="D5981" s="139"/>
      <c r="E5981" s="139"/>
      <c r="F5981" s="139"/>
      <c r="G5981" s="141">
        <v>32094.399999999998</v>
      </c>
      <c r="H5981" s="141">
        <v>41735.199999999997</v>
      </c>
      <c r="I5981" s="234">
        <v>3</v>
      </c>
      <c r="J5981" s="235">
        <v>5.2631578947368418E-2</v>
      </c>
      <c r="K5981" s="141">
        <v>51376</v>
      </c>
      <c r="L5981" s="146">
        <v>1</v>
      </c>
      <c r="M5981" s="139">
        <v>1</v>
      </c>
      <c r="N5981" s="167">
        <v>36</v>
      </c>
      <c r="O5981" s="79">
        <v>42536</v>
      </c>
      <c r="P5981" s="256"/>
      <c r="R5981" s="245"/>
    </row>
    <row r="5982" spans="1:18" s="236" customFormat="1">
      <c r="A5982" s="80" t="s">
        <v>3244</v>
      </c>
      <c r="B5982" s="80" t="s">
        <v>3245</v>
      </c>
      <c r="C5982" s="223" t="s">
        <v>1434</v>
      </c>
      <c r="D5982" s="139" t="s">
        <v>4026</v>
      </c>
      <c r="E5982" s="139" t="s">
        <v>359</v>
      </c>
      <c r="F5982" s="139" t="s">
        <v>525</v>
      </c>
      <c r="G5982" s="141">
        <v>33559</v>
      </c>
      <c r="H5982" s="141">
        <v>41081</v>
      </c>
      <c r="I5982" s="234">
        <v>2</v>
      </c>
      <c r="J5982" s="235">
        <v>3.5087719298245612E-2</v>
      </c>
      <c r="K5982" s="141">
        <v>48603</v>
      </c>
      <c r="L5982" s="146">
        <v>1</v>
      </c>
      <c r="M5982" s="139">
        <v>1</v>
      </c>
      <c r="N5982" s="167">
        <v>45</v>
      </c>
      <c r="O5982" s="79">
        <v>37024</v>
      </c>
      <c r="P5982" s="80"/>
    </row>
    <row r="5983" spans="1:18" s="236" customFormat="1">
      <c r="A5983" s="80" t="s">
        <v>3271</v>
      </c>
      <c r="B5983" s="80" t="s">
        <v>3272</v>
      </c>
      <c r="C5983" s="223" t="s">
        <v>2940</v>
      </c>
      <c r="D5983" s="139" t="s">
        <v>4026</v>
      </c>
      <c r="E5983" s="139" t="s">
        <v>301</v>
      </c>
      <c r="F5983" s="139" t="s">
        <v>525</v>
      </c>
      <c r="G5983" s="271">
        <v>29980.26</v>
      </c>
      <c r="H5983" s="141">
        <v>40473.354999999996</v>
      </c>
      <c r="I5983" s="234">
        <v>1</v>
      </c>
      <c r="J5983" s="235">
        <v>1.7543859649122806E-2</v>
      </c>
      <c r="K5983" s="271">
        <v>50966.45</v>
      </c>
      <c r="L5983" s="146"/>
      <c r="M5983" s="139"/>
      <c r="N5983" s="167">
        <v>47</v>
      </c>
      <c r="O5983" s="271">
        <v>34104.720000000001</v>
      </c>
      <c r="P5983" s="80"/>
    </row>
    <row r="5984" spans="1:18" s="236" customFormat="1">
      <c r="A5984" s="80" t="s">
        <v>3223</v>
      </c>
      <c r="B5984" s="80" t="s">
        <v>3201</v>
      </c>
      <c r="C5984" s="223" t="s">
        <v>5410</v>
      </c>
      <c r="D5984" s="139" t="s">
        <v>4026</v>
      </c>
      <c r="E5984" s="139" t="s">
        <v>301</v>
      </c>
      <c r="F5984" s="140" t="s">
        <v>365</v>
      </c>
      <c r="G5984" s="141"/>
      <c r="H5984" s="141"/>
      <c r="I5984" s="234"/>
      <c r="J5984" s="235"/>
      <c r="K5984" s="141"/>
      <c r="L5984" s="146">
        <v>2</v>
      </c>
      <c r="M5984" s="139">
        <v>2</v>
      </c>
      <c r="N5984" s="167">
        <v>23</v>
      </c>
      <c r="O5984" s="208">
        <v>47216</v>
      </c>
      <c r="P5984" s="80"/>
    </row>
    <row r="5985" spans="1:20" s="236" customFormat="1">
      <c r="A5985" s="80"/>
      <c r="B5985" s="80"/>
      <c r="C5985" s="223"/>
      <c r="D5985" s="139"/>
      <c r="E5985" s="139"/>
      <c r="F5985" s="139"/>
      <c r="G5985" s="141"/>
      <c r="H5985" s="141"/>
      <c r="I5985" s="234"/>
      <c r="J5985" s="235"/>
      <c r="K5985" s="141"/>
      <c r="L5985" s="146"/>
      <c r="M5985" s="139"/>
      <c r="N5985" s="139"/>
      <c r="O5985" s="79"/>
      <c r="P5985" s="256"/>
      <c r="R5985" s="241"/>
    </row>
    <row r="5986" spans="1:20" s="236" customFormat="1">
      <c r="A5986" s="80"/>
      <c r="B5986" s="80"/>
      <c r="C5986" s="223"/>
      <c r="D5986" s="139"/>
      <c r="E5986" s="139"/>
      <c r="F5986" s="66"/>
      <c r="G5986" s="14" t="s">
        <v>236</v>
      </c>
      <c r="H5986" s="15" t="s">
        <v>237</v>
      </c>
      <c r="I5986" s="259"/>
      <c r="J5986" s="260"/>
      <c r="K5986" s="67" t="s">
        <v>238</v>
      </c>
      <c r="L5986" s="261"/>
      <c r="M5986" s="261"/>
      <c r="N5986" s="261"/>
      <c r="O5986" s="262"/>
      <c r="P5986" s="256"/>
      <c r="R5986" s="241"/>
    </row>
    <row r="5987" spans="1:20" s="236" customFormat="1">
      <c r="A5987" s="80"/>
      <c r="B5987" s="80"/>
      <c r="C5987" s="223"/>
      <c r="D5987" s="139"/>
      <c r="E5987" s="139"/>
      <c r="F5987" s="68" t="s">
        <v>253</v>
      </c>
      <c r="G5987" s="16">
        <v>40188.518505692577</v>
      </c>
      <c r="H5987" s="16">
        <v>51731.704740466907</v>
      </c>
      <c r="I5987" s="259"/>
      <c r="J5987" s="260"/>
      <c r="K5987" s="16">
        <v>63274.8909752412</v>
      </c>
      <c r="L5987" s="261"/>
      <c r="M5987" s="261"/>
      <c r="N5987" s="261"/>
      <c r="O5987" s="262"/>
      <c r="P5987" s="256"/>
      <c r="R5987" s="241"/>
    </row>
    <row r="5988" spans="1:20" s="236" customFormat="1">
      <c r="A5988" s="80"/>
      <c r="B5988" s="80"/>
      <c r="C5988" s="223"/>
      <c r="D5988" s="139"/>
      <c r="E5988" s="139"/>
      <c r="F5988" s="68" t="s">
        <v>254</v>
      </c>
      <c r="G5988" s="16">
        <v>42744</v>
      </c>
      <c r="H5988" s="16">
        <v>54567</v>
      </c>
      <c r="I5988" s="259"/>
      <c r="J5988" s="260"/>
      <c r="K5988" s="16">
        <v>68967.69</v>
      </c>
      <c r="L5988" s="261"/>
      <c r="M5988" s="261"/>
      <c r="N5988" s="261"/>
      <c r="O5988" s="262"/>
      <c r="P5988" s="256"/>
      <c r="R5988" s="241"/>
    </row>
    <row r="5989" spans="1:20" s="236" customFormat="1">
      <c r="A5989" s="80"/>
      <c r="B5989" s="80"/>
      <c r="C5989" s="223"/>
      <c r="D5989" s="139"/>
      <c r="E5989" s="139"/>
      <c r="F5989" s="68" t="s">
        <v>255</v>
      </c>
      <c r="G5989" s="16">
        <v>36164</v>
      </c>
      <c r="H5989" s="16">
        <v>45552</v>
      </c>
      <c r="I5989" s="259"/>
      <c r="J5989" s="260"/>
      <c r="K5989" s="16">
        <v>55657</v>
      </c>
      <c r="L5989" s="261"/>
      <c r="M5989" s="261"/>
      <c r="N5989" s="261"/>
      <c r="O5989" s="262"/>
      <c r="P5989" s="256"/>
      <c r="R5989" s="241"/>
    </row>
    <row r="5990" spans="1:20" s="236" customFormat="1">
      <c r="A5990" s="80"/>
      <c r="B5990" s="80"/>
      <c r="C5990" s="223"/>
      <c r="D5990" s="139"/>
      <c r="E5990" s="139"/>
      <c r="F5990" s="68" t="s">
        <v>256</v>
      </c>
      <c r="G5990" s="16">
        <v>38358</v>
      </c>
      <c r="H5990" s="16">
        <v>50419.5</v>
      </c>
      <c r="I5990" s="259"/>
      <c r="J5990" s="260"/>
      <c r="K5990" s="16">
        <v>61776</v>
      </c>
      <c r="L5990" s="261"/>
      <c r="M5990" s="261"/>
      <c r="N5990" s="261"/>
      <c r="O5990" s="262"/>
      <c r="P5990" s="256"/>
      <c r="R5990" s="241"/>
    </row>
    <row r="5991" spans="1:20" s="236" customFormat="1">
      <c r="A5991" s="80"/>
      <c r="B5991" s="80"/>
      <c r="C5991" s="223"/>
      <c r="D5991" s="139"/>
      <c r="E5991" s="139"/>
      <c r="F5991" s="68"/>
      <c r="G5991" s="16"/>
      <c r="H5991" s="16"/>
      <c r="I5991" s="259"/>
      <c r="J5991" s="260"/>
      <c r="K5991" s="16"/>
      <c r="L5991" s="261"/>
      <c r="M5991" s="261"/>
      <c r="N5991" s="261"/>
      <c r="O5991" s="262"/>
      <c r="P5991" s="256"/>
      <c r="R5991" s="241"/>
    </row>
    <row r="5992" spans="1:20" s="236" customFormat="1">
      <c r="A5992" s="80"/>
      <c r="B5992" s="80"/>
      <c r="C5992" s="223"/>
      <c r="D5992" s="139"/>
      <c r="E5992" s="139"/>
      <c r="F5992" s="68"/>
      <c r="G5992" s="16"/>
      <c r="H5992" s="69"/>
      <c r="I5992" s="263"/>
      <c r="J5992" s="406" t="s">
        <v>257</v>
      </c>
      <c r="K5992" s="406"/>
      <c r="L5992" s="406"/>
      <c r="M5992" s="406"/>
      <c r="N5992" s="406"/>
      <c r="O5992" s="406"/>
      <c r="P5992" s="256"/>
      <c r="R5992" s="241"/>
    </row>
    <row r="5993" spans="1:20" s="236" customFormat="1">
      <c r="A5993" s="80"/>
      <c r="B5993" s="80"/>
      <c r="C5993" s="223"/>
      <c r="D5993" s="139"/>
      <c r="E5993" s="139"/>
      <c r="F5993" s="68"/>
      <c r="G5993" s="16"/>
      <c r="H5993" s="70"/>
      <c r="I5993" s="264"/>
      <c r="J5993" s="265" t="s">
        <v>258</v>
      </c>
      <c r="K5993" s="71">
        <v>54164.2</v>
      </c>
      <c r="L5993" s="266"/>
      <c r="M5993" s="407" t="s">
        <v>259</v>
      </c>
      <c r="N5993" s="407"/>
      <c r="O5993" s="72">
        <v>49449.444759846199</v>
      </c>
      <c r="P5993" s="256"/>
      <c r="R5993" s="241"/>
    </row>
    <row r="5994" spans="1:20" s="236" customFormat="1">
      <c r="A5994" s="80"/>
      <c r="B5994" s="80"/>
      <c r="C5994" s="223"/>
      <c r="D5994" s="139"/>
      <c r="E5994" s="139"/>
      <c r="F5994" s="261"/>
      <c r="G5994" s="262"/>
      <c r="H5994" s="70"/>
      <c r="I5994" s="264"/>
      <c r="J5994" s="265" t="s">
        <v>260</v>
      </c>
      <c r="K5994" s="71">
        <v>42670.16</v>
      </c>
      <c r="L5994" s="266"/>
      <c r="M5994" s="407" t="s">
        <v>537</v>
      </c>
      <c r="N5994" s="407"/>
      <c r="O5994" s="72">
        <v>50580.749720739557</v>
      </c>
      <c r="P5994" s="256"/>
      <c r="R5994" s="241"/>
    </row>
    <row r="5995" spans="1:20" s="236" customFormat="1">
      <c r="A5995" s="80"/>
      <c r="B5995" s="80"/>
      <c r="C5995" s="223"/>
      <c r="D5995" s="139"/>
      <c r="E5995" s="139"/>
      <c r="F5995" s="139"/>
      <c r="G5995" s="141"/>
      <c r="H5995" s="141"/>
      <c r="I5995" s="234"/>
      <c r="J5995" s="235"/>
      <c r="K5995" s="141"/>
      <c r="L5995" s="146"/>
      <c r="M5995" s="139"/>
      <c r="N5995" s="139"/>
      <c r="O5995" s="79"/>
      <c r="P5995" s="256"/>
      <c r="R5995" s="241"/>
    </row>
    <row r="5996" spans="1:20" ht="20.25">
      <c r="A5996" s="405" t="s">
        <v>113</v>
      </c>
      <c r="B5996" s="405"/>
      <c r="C5996" s="405"/>
      <c r="D5996" s="228"/>
      <c r="E5996" s="228"/>
      <c r="F5996" s="228"/>
      <c r="G5996" s="130"/>
      <c r="H5996" s="130"/>
      <c r="I5996" s="229"/>
      <c r="J5996" s="132"/>
      <c r="K5996" s="130"/>
      <c r="L5996" s="230"/>
      <c r="M5996" s="230"/>
      <c r="N5996" s="230"/>
      <c r="O5996" s="130"/>
      <c r="P5996" s="134"/>
    </row>
    <row r="5997" spans="1:20" ht="18">
      <c r="A5997" s="61" t="s">
        <v>517</v>
      </c>
      <c r="B5997" s="62" t="s">
        <v>243</v>
      </c>
      <c r="C5997" s="61" t="s">
        <v>233</v>
      </c>
      <c r="D5997" s="61" t="s">
        <v>289</v>
      </c>
      <c r="E5997" s="61" t="s">
        <v>518</v>
      </c>
      <c r="F5997" s="61" t="s">
        <v>519</v>
      </c>
      <c r="G5997" s="63" t="s">
        <v>236</v>
      </c>
      <c r="H5997" s="63" t="s">
        <v>237</v>
      </c>
      <c r="I5997" s="232"/>
      <c r="J5997" s="233" t="s">
        <v>520</v>
      </c>
      <c r="K5997" s="63" t="s">
        <v>238</v>
      </c>
      <c r="L5997" s="61" t="s">
        <v>521</v>
      </c>
      <c r="M5997" s="64" t="s">
        <v>522</v>
      </c>
      <c r="N5997" s="64" t="s">
        <v>523</v>
      </c>
      <c r="O5997" s="65" t="s">
        <v>524</v>
      </c>
      <c r="P5997" s="61" t="s">
        <v>240</v>
      </c>
    </row>
    <row r="5998" spans="1:20" s="236" customFormat="1">
      <c r="A5998" s="80" t="s">
        <v>3212</v>
      </c>
      <c r="B5998" s="80" t="s">
        <v>3213</v>
      </c>
      <c r="C5998" s="223" t="s">
        <v>5411</v>
      </c>
      <c r="D5998" s="139" t="s">
        <v>4026</v>
      </c>
      <c r="E5998" s="139" t="s">
        <v>301</v>
      </c>
      <c r="F5998" s="140" t="s">
        <v>2219</v>
      </c>
      <c r="G5998" s="141">
        <v>50702.29</v>
      </c>
      <c r="H5998" s="141">
        <v>75544.664999999994</v>
      </c>
      <c r="I5998" s="234">
        <v>32</v>
      </c>
      <c r="J5998" s="235">
        <v>1</v>
      </c>
      <c r="K5998" s="141">
        <v>100387.04</v>
      </c>
      <c r="L5998" s="146"/>
      <c r="M5998" s="139">
        <v>28</v>
      </c>
      <c r="N5998" s="167">
        <v>4</v>
      </c>
      <c r="O5998" s="79">
        <v>65858.226428571419</v>
      </c>
      <c r="P5998" s="80"/>
    </row>
    <row r="5999" spans="1:20" s="236" customFormat="1">
      <c r="A5999" s="80" t="s">
        <v>3241</v>
      </c>
      <c r="B5999" s="80" t="s">
        <v>3213</v>
      </c>
      <c r="C5999" s="223" t="s">
        <v>5412</v>
      </c>
      <c r="D5999" s="139" t="s">
        <v>4026</v>
      </c>
      <c r="E5999" s="139"/>
      <c r="F5999" s="140" t="s">
        <v>2219</v>
      </c>
      <c r="G5999" s="141">
        <v>48421.1</v>
      </c>
      <c r="H5999" s="141">
        <v>63812.58</v>
      </c>
      <c r="I5999" s="234">
        <v>31</v>
      </c>
      <c r="J5999" s="235">
        <v>0.96875</v>
      </c>
      <c r="K5999" s="141">
        <v>79204.06</v>
      </c>
      <c r="L5999" s="146">
        <v>9</v>
      </c>
      <c r="M5999" s="139">
        <v>8</v>
      </c>
      <c r="N5999" s="167">
        <v>6</v>
      </c>
      <c r="O5999" s="79">
        <v>63812.58</v>
      </c>
      <c r="P5999" s="80"/>
      <c r="S5999" s="241"/>
      <c r="T5999" s="241"/>
    </row>
    <row r="6000" spans="1:20" s="236" customFormat="1">
      <c r="A6000" s="80" t="s">
        <v>277</v>
      </c>
      <c r="B6000" s="80" t="s">
        <v>3201</v>
      </c>
      <c r="C6000" s="223" t="s">
        <v>1242</v>
      </c>
      <c r="D6000" s="139" t="s">
        <v>4026</v>
      </c>
      <c r="E6000" s="139" t="s">
        <v>301</v>
      </c>
      <c r="F6000" s="140" t="s">
        <v>2219</v>
      </c>
      <c r="G6000" s="141">
        <v>49419</v>
      </c>
      <c r="H6000" s="141">
        <v>62627.5</v>
      </c>
      <c r="I6000" s="234">
        <v>30</v>
      </c>
      <c r="J6000" s="235">
        <v>0.9375</v>
      </c>
      <c r="K6000" s="141">
        <v>75836</v>
      </c>
      <c r="L6000" s="146">
        <v>3</v>
      </c>
      <c r="M6000" s="139">
        <v>3</v>
      </c>
      <c r="N6000" s="167">
        <v>11</v>
      </c>
      <c r="O6000" s="79">
        <v>54625</v>
      </c>
      <c r="P6000" s="80"/>
      <c r="R6000" s="241"/>
    </row>
    <row r="6001" spans="1:21" s="236" customFormat="1">
      <c r="A6001" s="80" t="s">
        <v>1713</v>
      </c>
      <c r="B6001" s="80" t="s">
        <v>3199</v>
      </c>
      <c r="C6001" s="223" t="s">
        <v>2834</v>
      </c>
      <c r="D6001" s="139" t="s">
        <v>4026</v>
      </c>
      <c r="E6001" s="139" t="s">
        <v>306</v>
      </c>
      <c r="F6001" s="140" t="s">
        <v>2219</v>
      </c>
      <c r="G6001" s="141">
        <v>49065.328000000001</v>
      </c>
      <c r="H6001" s="141">
        <v>62558.392000000007</v>
      </c>
      <c r="I6001" s="234">
        <v>29</v>
      </c>
      <c r="J6001" s="235">
        <v>0.90625</v>
      </c>
      <c r="K6001" s="141">
        <v>76051.456000000006</v>
      </c>
      <c r="L6001" s="146">
        <v>2</v>
      </c>
      <c r="M6001" s="139">
        <v>1</v>
      </c>
      <c r="N6001" s="167">
        <v>1</v>
      </c>
      <c r="O6001" s="79">
        <v>74560.3</v>
      </c>
      <c r="P6001" s="80"/>
    </row>
    <row r="6002" spans="1:21" s="236" customFormat="1">
      <c r="A6002" s="80" t="s">
        <v>215</v>
      </c>
      <c r="B6002" s="80" t="s">
        <v>3199</v>
      </c>
      <c r="C6002" s="223" t="s">
        <v>113</v>
      </c>
      <c r="D6002" s="139" t="s">
        <v>4026</v>
      </c>
      <c r="E6002" s="139" t="s">
        <v>301</v>
      </c>
      <c r="F6002" s="139" t="s">
        <v>525</v>
      </c>
      <c r="G6002" s="285">
        <v>46841</v>
      </c>
      <c r="H6002" s="141">
        <v>62064.5</v>
      </c>
      <c r="I6002" s="234">
        <v>28</v>
      </c>
      <c r="J6002" s="235">
        <v>0.875</v>
      </c>
      <c r="K6002" s="285">
        <v>77288</v>
      </c>
      <c r="L6002" s="146">
        <v>1</v>
      </c>
      <c r="M6002" s="139">
        <v>1</v>
      </c>
      <c r="N6002" s="167">
        <v>8</v>
      </c>
      <c r="O6002" s="79">
        <v>56650.05</v>
      </c>
      <c r="P6002" s="80"/>
    </row>
    <row r="6003" spans="1:21" s="236" customFormat="1">
      <c r="A6003" s="80" t="s">
        <v>216</v>
      </c>
      <c r="B6003" s="80" t="s">
        <v>3199</v>
      </c>
      <c r="C6003" s="224" t="s">
        <v>2835</v>
      </c>
      <c r="D6003" s="167" t="s">
        <v>4026</v>
      </c>
      <c r="E6003" s="239" t="s">
        <v>301</v>
      </c>
      <c r="F6003" s="140" t="s">
        <v>2219</v>
      </c>
      <c r="G6003" s="85">
        <v>50828.960000000006</v>
      </c>
      <c r="H6003" s="141">
        <v>61174.672000000013</v>
      </c>
      <c r="I6003" s="234">
        <v>27</v>
      </c>
      <c r="J6003" s="235">
        <v>0.84375</v>
      </c>
      <c r="K6003" s="85">
        <v>71520.38400000002</v>
      </c>
      <c r="L6003" s="240">
        <v>2</v>
      </c>
      <c r="M6003" s="167"/>
      <c r="N6003" s="167">
        <v>2</v>
      </c>
      <c r="O6003" s="85">
        <v>71520.38</v>
      </c>
      <c r="P6003" s="182"/>
    </row>
    <row r="6004" spans="1:21" s="236" customFormat="1">
      <c r="A6004" s="80" t="s">
        <v>3197</v>
      </c>
      <c r="B6004" s="80" t="s">
        <v>3258</v>
      </c>
      <c r="C6004" s="238" t="s">
        <v>1214</v>
      </c>
      <c r="D6004" s="139" t="s">
        <v>4026</v>
      </c>
      <c r="E6004" s="158" t="s">
        <v>301</v>
      </c>
      <c r="F6004" s="161" t="s">
        <v>525</v>
      </c>
      <c r="G6004" s="141">
        <v>46809</v>
      </c>
      <c r="H6004" s="141">
        <v>60287.5</v>
      </c>
      <c r="I6004" s="234">
        <v>26</v>
      </c>
      <c r="J6004" s="235">
        <v>0.8125</v>
      </c>
      <c r="K6004" s="141">
        <v>73766</v>
      </c>
      <c r="L6004" s="146"/>
      <c r="M6004" s="139">
        <v>4</v>
      </c>
      <c r="N6004" s="167">
        <v>3</v>
      </c>
      <c r="O6004" s="79">
        <v>69060.710000000006</v>
      </c>
      <c r="P6004" s="80"/>
    </row>
    <row r="6005" spans="1:21" s="236" customFormat="1">
      <c r="A6005" s="80" t="s">
        <v>3359</v>
      </c>
      <c r="B6005" s="80" t="s">
        <v>3201</v>
      </c>
      <c r="C6005" s="223" t="s">
        <v>1232</v>
      </c>
      <c r="D6005" s="139"/>
      <c r="E6005" s="139"/>
      <c r="F6005" s="139"/>
      <c r="G6005" s="271">
        <v>45993.169738544741</v>
      </c>
      <c r="H6005" s="141">
        <v>59809.063379121901</v>
      </c>
      <c r="I6005" s="234">
        <v>25</v>
      </c>
      <c r="J6005" s="235">
        <v>0.78125</v>
      </c>
      <c r="K6005" s="271">
        <v>73624.957019699068</v>
      </c>
      <c r="L6005" s="146">
        <v>2</v>
      </c>
      <c r="M6005" s="186">
        <v>2</v>
      </c>
      <c r="N6005" s="167">
        <v>7</v>
      </c>
      <c r="O6005" s="79">
        <v>57195.527999999998</v>
      </c>
      <c r="P6005" s="80"/>
    </row>
    <row r="6006" spans="1:21" s="236" customFormat="1">
      <c r="A6006" s="80" t="s">
        <v>3217</v>
      </c>
      <c r="B6006" s="80" t="s">
        <v>3199</v>
      </c>
      <c r="C6006" s="223" t="s">
        <v>1228</v>
      </c>
      <c r="D6006" s="139" t="s">
        <v>4026</v>
      </c>
      <c r="E6006" s="139" t="s">
        <v>306</v>
      </c>
      <c r="F6006" s="139" t="s">
        <v>525</v>
      </c>
      <c r="G6006" s="141">
        <v>46883.83</v>
      </c>
      <c r="H6006" s="141">
        <v>59808.014999999999</v>
      </c>
      <c r="I6006" s="234">
        <v>24</v>
      </c>
      <c r="J6006" s="235">
        <v>0.75</v>
      </c>
      <c r="K6006" s="141">
        <v>72732.2</v>
      </c>
      <c r="L6006" s="146">
        <v>16</v>
      </c>
      <c r="M6006" s="139">
        <v>10</v>
      </c>
      <c r="N6006" s="167">
        <v>5</v>
      </c>
      <c r="O6006" s="79">
        <v>64945.75</v>
      </c>
      <c r="P6006" s="213"/>
    </row>
    <row r="6007" spans="1:21" s="236" customFormat="1">
      <c r="A6007" s="80" t="s">
        <v>228</v>
      </c>
      <c r="B6007" s="80" t="s">
        <v>3199</v>
      </c>
      <c r="C6007" s="223" t="s">
        <v>1216</v>
      </c>
      <c r="D6007" s="139" t="s">
        <v>4026</v>
      </c>
      <c r="E6007" s="139" t="s">
        <v>301</v>
      </c>
      <c r="F6007" s="140" t="s">
        <v>2219</v>
      </c>
      <c r="G6007" s="141">
        <v>49637</v>
      </c>
      <c r="H6007" s="141">
        <v>59639</v>
      </c>
      <c r="I6007" s="234">
        <v>23</v>
      </c>
      <c r="J6007" s="235">
        <v>0.71875</v>
      </c>
      <c r="K6007" s="141">
        <v>69641</v>
      </c>
      <c r="L6007" s="146">
        <v>3</v>
      </c>
      <c r="M6007" s="139">
        <v>3</v>
      </c>
      <c r="N6007" s="167"/>
      <c r="O6007" s="244"/>
      <c r="P6007" s="80"/>
    </row>
    <row r="6008" spans="1:21" s="236" customFormat="1">
      <c r="A6008" s="80" t="s">
        <v>3499</v>
      </c>
      <c r="B6008" s="80" t="s">
        <v>3188</v>
      </c>
      <c r="C6008" s="223" t="s">
        <v>5413</v>
      </c>
      <c r="D6008" s="139" t="s">
        <v>4026</v>
      </c>
      <c r="E6008" s="139" t="s">
        <v>301</v>
      </c>
      <c r="F6008" s="139" t="s">
        <v>525</v>
      </c>
      <c r="G6008" s="141">
        <v>45797</v>
      </c>
      <c r="H6008" s="141">
        <v>59536</v>
      </c>
      <c r="I6008" s="234">
        <v>22</v>
      </c>
      <c r="J6008" s="235">
        <v>0.6875</v>
      </c>
      <c r="K6008" s="141">
        <v>73275</v>
      </c>
      <c r="L6008" s="146">
        <v>3</v>
      </c>
      <c r="M6008" s="139">
        <v>3</v>
      </c>
      <c r="N6008" s="167">
        <v>14</v>
      </c>
      <c r="O6008" s="79">
        <v>53095.03</v>
      </c>
      <c r="P6008" s="80"/>
    </row>
    <row r="6009" spans="1:21" s="236" customFormat="1">
      <c r="A6009" s="80" t="s">
        <v>1721</v>
      </c>
      <c r="B6009" s="80" t="s">
        <v>3209</v>
      </c>
      <c r="C6009" s="223" t="s">
        <v>2836</v>
      </c>
      <c r="D6009" s="139" t="s">
        <v>4027</v>
      </c>
      <c r="E6009" s="139" t="s">
        <v>301</v>
      </c>
      <c r="F6009" s="140" t="s">
        <v>2219</v>
      </c>
      <c r="G6009" s="141">
        <v>46004.92</v>
      </c>
      <c r="H6009" s="141">
        <v>58003.01</v>
      </c>
      <c r="I6009" s="234">
        <v>21</v>
      </c>
      <c r="J6009" s="235">
        <v>0.65625</v>
      </c>
      <c r="K6009" s="141">
        <v>70001.100000000006</v>
      </c>
      <c r="L6009" s="146"/>
      <c r="M6009" s="139"/>
      <c r="N6009" s="167"/>
      <c r="O6009" s="244"/>
      <c r="P6009" s="80"/>
    </row>
    <row r="6010" spans="1:21" s="236" customFormat="1">
      <c r="A6010" s="80" t="s">
        <v>225</v>
      </c>
      <c r="B6010" s="80" t="s">
        <v>3209</v>
      </c>
      <c r="C6010" s="250" t="s">
        <v>1245</v>
      </c>
      <c r="D6010" s="139" t="s">
        <v>4026</v>
      </c>
      <c r="E6010" s="251" t="s">
        <v>301</v>
      </c>
      <c r="F6010" s="140" t="s">
        <v>2219</v>
      </c>
      <c r="G6010" s="252">
        <v>46758.400000000001</v>
      </c>
      <c r="H6010" s="141">
        <v>57449.600000000006</v>
      </c>
      <c r="I6010" s="234">
        <v>20</v>
      </c>
      <c r="J6010" s="235">
        <v>0.625</v>
      </c>
      <c r="K6010" s="252">
        <v>68140.800000000003</v>
      </c>
      <c r="L6010" s="253">
        <v>5</v>
      </c>
      <c r="M6010" s="251">
        <v>3</v>
      </c>
      <c r="N6010" s="167">
        <v>16</v>
      </c>
      <c r="O6010" s="254">
        <v>50564.800000000003</v>
      </c>
      <c r="P6010" s="255"/>
      <c r="U6010" s="241"/>
    </row>
    <row r="6011" spans="1:21" s="236" customFormat="1">
      <c r="A6011" s="80" t="s">
        <v>214</v>
      </c>
      <c r="B6011" s="80" t="s">
        <v>3199</v>
      </c>
      <c r="C6011" s="223" t="s">
        <v>5414</v>
      </c>
      <c r="D6011" s="139" t="s">
        <v>4026</v>
      </c>
      <c r="E6011" s="139" t="s">
        <v>301</v>
      </c>
      <c r="F6011" s="139" t="s">
        <v>525</v>
      </c>
      <c r="G6011" s="141">
        <v>44280</v>
      </c>
      <c r="H6011" s="141">
        <v>56700</v>
      </c>
      <c r="I6011" s="234">
        <v>19</v>
      </c>
      <c r="J6011" s="235">
        <v>0.59375</v>
      </c>
      <c r="K6011" s="141">
        <v>69120</v>
      </c>
      <c r="L6011" s="146"/>
      <c r="M6011" s="139">
        <v>3</v>
      </c>
      <c r="N6011" s="167">
        <v>9</v>
      </c>
      <c r="O6011" s="141">
        <v>55920.36</v>
      </c>
      <c r="P6011" s="80"/>
    </row>
    <row r="6012" spans="1:21" s="236" customFormat="1">
      <c r="A6012" s="80" t="s">
        <v>208</v>
      </c>
      <c r="B6012" s="80" t="s">
        <v>3201</v>
      </c>
      <c r="C6012" s="237" t="s">
        <v>1244</v>
      </c>
      <c r="D6012" s="139" t="s">
        <v>4026</v>
      </c>
      <c r="E6012" s="139" t="s">
        <v>306</v>
      </c>
      <c r="F6012" s="140" t="s">
        <v>2219</v>
      </c>
      <c r="G6012" s="141">
        <v>39499</v>
      </c>
      <c r="H6012" s="141">
        <v>53705.5</v>
      </c>
      <c r="I6012" s="234">
        <v>18</v>
      </c>
      <c r="J6012" s="235">
        <v>0.5625</v>
      </c>
      <c r="K6012" s="141">
        <v>67912</v>
      </c>
      <c r="L6012" s="146">
        <v>4</v>
      </c>
      <c r="M6012" s="139">
        <v>4</v>
      </c>
      <c r="N6012" s="167">
        <v>22</v>
      </c>
      <c r="O6012" s="79">
        <v>44372</v>
      </c>
      <c r="P6012" s="80"/>
    </row>
    <row r="6013" spans="1:21" s="236" customFormat="1">
      <c r="A6013" s="80" t="s">
        <v>3247</v>
      </c>
      <c r="B6013" s="80" t="s">
        <v>3248</v>
      </c>
      <c r="C6013" s="223" t="s">
        <v>113</v>
      </c>
      <c r="D6013" s="139" t="s">
        <v>4027</v>
      </c>
      <c r="E6013" s="139" t="s">
        <v>301</v>
      </c>
      <c r="F6013" s="139" t="s">
        <v>525</v>
      </c>
      <c r="G6013" s="141">
        <v>35666.553999999996</v>
      </c>
      <c r="H6013" s="141">
        <v>53491.366999999998</v>
      </c>
      <c r="I6013" s="234">
        <v>17</v>
      </c>
      <c r="J6013" s="235">
        <v>0.53125</v>
      </c>
      <c r="K6013" s="141">
        <v>71316.179999999993</v>
      </c>
      <c r="L6013" s="146">
        <v>1</v>
      </c>
      <c r="M6013" s="139">
        <v>1</v>
      </c>
      <c r="N6013" s="167">
        <v>13</v>
      </c>
      <c r="O6013" s="79">
        <v>53797.9</v>
      </c>
      <c r="P6013" s="80"/>
    </row>
    <row r="6014" spans="1:21" s="236" customFormat="1">
      <c r="A6014" s="80" t="s">
        <v>3209</v>
      </c>
      <c r="B6014" s="80" t="s">
        <v>3209</v>
      </c>
      <c r="C6014" s="223" t="s">
        <v>1232</v>
      </c>
      <c r="D6014" s="139" t="s">
        <v>4026</v>
      </c>
      <c r="E6014" s="139" t="s">
        <v>301</v>
      </c>
      <c r="F6014" s="139"/>
      <c r="G6014" s="141">
        <v>40476.800000000003</v>
      </c>
      <c r="H6014" s="141">
        <v>52634.400000000001</v>
      </c>
      <c r="I6014" s="234">
        <v>16</v>
      </c>
      <c r="J6014" s="235">
        <v>0.5</v>
      </c>
      <c r="K6014" s="141">
        <v>64792</v>
      </c>
      <c r="L6014" s="146"/>
      <c r="M6014" s="139">
        <v>10</v>
      </c>
      <c r="N6014" s="167">
        <v>15</v>
      </c>
      <c r="O6014" s="79">
        <v>52297.13</v>
      </c>
      <c r="P6014" s="80"/>
    </row>
    <row r="6015" spans="1:21" s="236" customFormat="1">
      <c r="A6015" s="80" t="s">
        <v>279</v>
      </c>
      <c r="B6015" s="80" t="s">
        <v>3199</v>
      </c>
      <c r="C6015" s="223" t="s">
        <v>1286</v>
      </c>
      <c r="D6015" s="139" t="s">
        <v>4026</v>
      </c>
      <c r="E6015" s="139" t="s">
        <v>301</v>
      </c>
      <c r="F6015" s="140" t="s">
        <v>2219</v>
      </c>
      <c r="G6015" s="141">
        <v>42066</v>
      </c>
      <c r="H6015" s="141">
        <v>51741</v>
      </c>
      <c r="I6015" s="234">
        <v>15</v>
      </c>
      <c r="J6015" s="235">
        <v>0.46875</v>
      </c>
      <c r="K6015" s="141">
        <v>61416</v>
      </c>
      <c r="L6015" s="146">
        <v>2</v>
      </c>
      <c r="M6015" s="139">
        <v>2</v>
      </c>
      <c r="N6015" s="167"/>
      <c r="O6015" s="244"/>
      <c r="P6015" s="80"/>
    </row>
    <row r="6016" spans="1:21" s="236" customFormat="1">
      <c r="A6016" s="80" t="s">
        <v>3193</v>
      </c>
      <c r="B6016" s="80" t="s">
        <v>3235</v>
      </c>
      <c r="C6016" s="223" t="s">
        <v>5415</v>
      </c>
      <c r="D6016" s="139" t="s">
        <v>4026</v>
      </c>
      <c r="E6016" s="139" t="s">
        <v>306</v>
      </c>
      <c r="F6016" s="140" t="s">
        <v>2219</v>
      </c>
      <c r="G6016" s="141">
        <v>39561.599999999999</v>
      </c>
      <c r="H6016" s="141">
        <v>51396.800000000003</v>
      </c>
      <c r="I6016" s="234">
        <v>14</v>
      </c>
      <c r="J6016" s="235">
        <v>0.4375</v>
      </c>
      <c r="K6016" s="141">
        <v>63232</v>
      </c>
      <c r="L6016" s="146">
        <v>3</v>
      </c>
      <c r="M6016" s="139">
        <v>3</v>
      </c>
      <c r="N6016" s="167">
        <v>17</v>
      </c>
      <c r="O6016" s="79">
        <v>47715</v>
      </c>
      <c r="P6016" s="80"/>
    </row>
    <row r="6017" spans="1:18" s="236" customFormat="1">
      <c r="A6017" s="80" t="s">
        <v>1722</v>
      </c>
      <c r="B6017" s="80" t="s">
        <v>3201</v>
      </c>
      <c r="C6017" s="223" t="s">
        <v>1229</v>
      </c>
      <c r="D6017" s="139" t="s">
        <v>4027</v>
      </c>
      <c r="E6017" s="139" t="s">
        <v>301</v>
      </c>
      <c r="F6017" s="140" t="s">
        <v>2219</v>
      </c>
      <c r="G6017" s="141">
        <v>40300</v>
      </c>
      <c r="H6017" s="141">
        <v>51383.5</v>
      </c>
      <c r="I6017" s="234">
        <v>13</v>
      </c>
      <c r="J6017" s="235">
        <v>0.40625</v>
      </c>
      <c r="K6017" s="141">
        <v>62467</v>
      </c>
      <c r="L6017" s="146">
        <v>2</v>
      </c>
      <c r="M6017" s="139">
        <v>2</v>
      </c>
      <c r="N6017" s="167">
        <v>21</v>
      </c>
      <c r="O6017" s="79">
        <v>44687.22</v>
      </c>
      <c r="P6017" s="80"/>
    </row>
    <row r="6018" spans="1:18" s="236" customFormat="1">
      <c r="A6018" s="80" t="s">
        <v>3227</v>
      </c>
      <c r="B6018" s="80" t="s">
        <v>3228</v>
      </c>
      <c r="C6018" s="223" t="s">
        <v>5416</v>
      </c>
      <c r="D6018" s="139" t="s">
        <v>4026</v>
      </c>
      <c r="E6018" s="139" t="s">
        <v>301</v>
      </c>
      <c r="F6018" s="140" t="s">
        <v>2219</v>
      </c>
      <c r="G6018" s="141">
        <v>40357.61</v>
      </c>
      <c r="H6018" s="141">
        <v>51114.684999999998</v>
      </c>
      <c r="I6018" s="234">
        <v>12</v>
      </c>
      <c r="J6018" s="235">
        <v>0.375</v>
      </c>
      <c r="K6018" s="141">
        <v>61871.76</v>
      </c>
      <c r="L6018" s="146">
        <v>3</v>
      </c>
      <c r="M6018" s="139">
        <v>3</v>
      </c>
      <c r="N6018" s="167">
        <v>12</v>
      </c>
      <c r="O6018" s="79">
        <v>53813.74</v>
      </c>
      <c r="P6018" s="80"/>
    </row>
    <row r="6019" spans="1:18" s="236" customFormat="1">
      <c r="A6019" s="80" t="s">
        <v>3206</v>
      </c>
      <c r="B6019" s="80" t="s">
        <v>3206</v>
      </c>
      <c r="C6019" s="223" t="s">
        <v>2947</v>
      </c>
      <c r="D6019" s="139" t="s">
        <v>4026</v>
      </c>
      <c r="E6019" s="139" t="s">
        <v>306</v>
      </c>
      <c r="F6019" s="140" t="s">
        <v>2219</v>
      </c>
      <c r="G6019" s="141">
        <v>39041.599999999999</v>
      </c>
      <c r="H6019" s="141">
        <v>50918.399999999994</v>
      </c>
      <c r="I6019" s="234">
        <v>11</v>
      </c>
      <c r="J6019" s="235">
        <v>0.34375</v>
      </c>
      <c r="K6019" s="141">
        <v>62795.199999999997</v>
      </c>
      <c r="L6019" s="146"/>
      <c r="M6019" s="139">
        <v>20</v>
      </c>
      <c r="N6019" s="167">
        <v>24</v>
      </c>
      <c r="O6019" s="79">
        <v>40363.550000000003</v>
      </c>
      <c r="P6019" s="80"/>
    </row>
    <row r="6020" spans="1:18" s="236" customFormat="1" ht="22.5">
      <c r="A6020" s="80" t="s">
        <v>3200</v>
      </c>
      <c r="B6020" s="80" t="s">
        <v>3201</v>
      </c>
      <c r="C6020" s="223" t="s">
        <v>5417</v>
      </c>
      <c r="D6020" s="139" t="s">
        <v>4027</v>
      </c>
      <c r="E6020" s="139" t="s">
        <v>301</v>
      </c>
      <c r="F6020" s="140" t="s">
        <v>2219</v>
      </c>
      <c r="G6020" s="141">
        <v>34205</v>
      </c>
      <c r="H6020" s="141">
        <v>48087</v>
      </c>
      <c r="I6020" s="234">
        <v>10</v>
      </c>
      <c r="J6020" s="235">
        <v>0.3125</v>
      </c>
      <c r="K6020" s="141">
        <v>61969</v>
      </c>
      <c r="L6020" s="146"/>
      <c r="M6020" s="139">
        <v>0</v>
      </c>
      <c r="N6020" s="167"/>
      <c r="O6020" s="244"/>
      <c r="P6020" s="80"/>
    </row>
    <row r="6021" spans="1:18" s="236" customFormat="1">
      <c r="A6021" s="80" t="s">
        <v>1718</v>
      </c>
      <c r="B6021" s="80" t="s">
        <v>3199</v>
      </c>
      <c r="C6021" s="223" t="s">
        <v>1227</v>
      </c>
      <c r="D6021" s="139" t="s">
        <v>4027</v>
      </c>
      <c r="E6021" s="139" t="s">
        <v>301</v>
      </c>
      <c r="F6021" s="140" t="s">
        <v>2219</v>
      </c>
      <c r="G6021" s="141">
        <v>36923</v>
      </c>
      <c r="H6021" s="141">
        <v>48000</v>
      </c>
      <c r="I6021" s="234">
        <v>9</v>
      </c>
      <c r="J6021" s="235">
        <v>0.28125</v>
      </c>
      <c r="K6021" s="141">
        <v>59077</v>
      </c>
      <c r="L6021" s="146">
        <v>2</v>
      </c>
      <c r="M6021" s="139">
        <v>2</v>
      </c>
      <c r="N6021" s="167">
        <v>10</v>
      </c>
      <c r="O6021" s="79">
        <v>54900</v>
      </c>
      <c r="P6021" s="80"/>
      <c r="R6021" s="241"/>
    </row>
    <row r="6022" spans="1:18" s="236" customFormat="1">
      <c r="A6022" s="80" t="s">
        <v>3230</v>
      </c>
      <c r="B6022" s="80" t="s">
        <v>3220</v>
      </c>
      <c r="C6022" s="223" t="s">
        <v>1216</v>
      </c>
      <c r="D6022" s="139" t="s">
        <v>4027</v>
      </c>
      <c r="E6022" s="139" t="s">
        <v>301</v>
      </c>
      <c r="F6022" s="140" t="s">
        <v>2219</v>
      </c>
      <c r="G6022" s="141">
        <v>33392.32</v>
      </c>
      <c r="H6022" s="141">
        <v>46792.616000000002</v>
      </c>
      <c r="I6022" s="234">
        <v>8</v>
      </c>
      <c r="J6022" s="235">
        <v>0.25</v>
      </c>
      <c r="K6022" s="141">
        <v>60192.912000000004</v>
      </c>
      <c r="L6022" s="146">
        <v>3</v>
      </c>
      <c r="M6022" s="139">
        <v>3</v>
      </c>
      <c r="N6022" s="167">
        <v>27</v>
      </c>
      <c r="O6022" s="79">
        <v>37845.392</v>
      </c>
      <c r="P6022" s="256"/>
    </row>
    <row r="6023" spans="1:18" s="236" customFormat="1">
      <c r="A6023" s="80" t="s">
        <v>1723</v>
      </c>
      <c r="B6023" s="80" t="s">
        <v>3199</v>
      </c>
      <c r="C6023" s="223" t="s">
        <v>2838</v>
      </c>
      <c r="D6023" s="139" t="s">
        <v>4026</v>
      </c>
      <c r="E6023" s="139" t="s">
        <v>359</v>
      </c>
      <c r="F6023" s="140" t="s">
        <v>2219</v>
      </c>
      <c r="G6023" s="141">
        <v>39055.519400000005</v>
      </c>
      <c r="H6023" s="141">
        <v>46446.263800000001</v>
      </c>
      <c r="I6023" s="234">
        <v>7</v>
      </c>
      <c r="J6023" s="235">
        <v>0.21875</v>
      </c>
      <c r="K6023" s="141">
        <v>53837.008200000004</v>
      </c>
      <c r="L6023" s="146">
        <v>11</v>
      </c>
      <c r="M6023" s="139">
        <v>9</v>
      </c>
      <c r="N6023" s="167">
        <v>19</v>
      </c>
      <c r="O6023" s="79">
        <v>46446.263800000001</v>
      </c>
      <c r="P6023" s="80"/>
    </row>
    <row r="6024" spans="1:18" s="236" customFormat="1">
      <c r="A6024" s="80" t="s">
        <v>3256</v>
      </c>
      <c r="B6024" s="80" t="s">
        <v>3222</v>
      </c>
      <c r="C6024" s="224" t="s">
        <v>1246</v>
      </c>
      <c r="D6024" s="139" t="s">
        <v>4026</v>
      </c>
      <c r="E6024" s="167"/>
      <c r="F6024" s="140" t="s">
        <v>2219</v>
      </c>
      <c r="G6024" s="156">
        <v>38064</v>
      </c>
      <c r="H6024" s="141">
        <v>46165.599999999991</v>
      </c>
      <c r="I6024" s="234">
        <v>6</v>
      </c>
      <c r="J6024" s="235">
        <v>0.1875</v>
      </c>
      <c r="K6024" s="156">
        <v>54267.19999999999</v>
      </c>
      <c r="L6024" s="240"/>
      <c r="M6024" s="167">
        <v>5</v>
      </c>
      <c r="N6024" s="167">
        <v>18</v>
      </c>
      <c r="O6024" s="85">
        <v>46567.040000000001</v>
      </c>
      <c r="P6024" s="182" t="s">
        <v>5408</v>
      </c>
    </row>
    <row r="6025" spans="1:18" s="236" customFormat="1">
      <c r="A6025" s="80" t="s">
        <v>3267</v>
      </c>
      <c r="B6025" s="80" t="s">
        <v>3267</v>
      </c>
      <c r="C6025" s="223" t="s">
        <v>5407</v>
      </c>
      <c r="D6025" s="139"/>
      <c r="E6025" s="139"/>
      <c r="F6025" s="139"/>
      <c r="G6025" s="141">
        <v>30118.400000000001</v>
      </c>
      <c r="H6025" s="141">
        <v>45552</v>
      </c>
      <c r="I6025" s="234">
        <v>5</v>
      </c>
      <c r="J6025" s="235">
        <v>0.15625</v>
      </c>
      <c r="K6025" s="141">
        <v>60985.599999999999</v>
      </c>
      <c r="L6025" s="146"/>
      <c r="M6025" s="139"/>
      <c r="N6025" s="167"/>
      <c r="O6025" s="244"/>
      <c r="P6025" s="80"/>
    </row>
    <row r="6026" spans="1:18" s="236" customFormat="1" ht="22.5">
      <c r="A6026" s="80" t="s">
        <v>1716</v>
      </c>
      <c r="B6026" s="80" t="s">
        <v>3205</v>
      </c>
      <c r="C6026" s="223" t="s">
        <v>2839</v>
      </c>
      <c r="D6026" s="139" t="s">
        <v>4026</v>
      </c>
      <c r="E6026" s="139" t="s">
        <v>301</v>
      </c>
      <c r="F6026" s="140" t="s">
        <v>2219</v>
      </c>
      <c r="G6026" s="141">
        <v>28679.23</v>
      </c>
      <c r="H6026" s="141">
        <v>41938.589999999997</v>
      </c>
      <c r="I6026" s="234">
        <v>4</v>
      </c>
      <c r="J6026" s="235">
        <v>0.125</v>
      </c>
      <c r="K6026" s="141">
        <v>55197.95</v>
      </c>
      <c r="L6026" s="146">
        <v>4</v>
      </c>
      <c r="M6026" s="139">
        <v>4</v>
      </c>
      <c r="N6026" s="167">
        <v>20</v>
      </c>
      <c r="O6026" s="79">
        <v>46098.96</v>
      </c>
      <c r="P6026" s="80"/>
    </row>
    <row r="6027" spans="1:18" s="236" customFormat="1">
      <c r="A6027" s="80" t="s">
        <v>272</v>
      </c>
      <c r="B6027" s="80" t="s">
        <v>3189</v>
      </c>
      <c r="C6027" s="223" t="s">
        <v>113</v>
      </c>
      <c r="D6027" s="139" t="s">
        <v>4026</v>
      </c>
      <c r="E6027" s="139" t="s">
        <v>306</v>
      </c>
      <c r="F6027" s="140" t="s">
        <v>2219</v>
      </c>
      <c r="G6027" s="271">
        <v>33321.599999999999</v>
      </c>
      <c r="H6027" s="141">
        <v>41891.199999999997</v>
      </c>
      <c r="I6027" s="234">
        <v>3</v>
      </c>
      <c r="J6027" s="235">
        <v>9.375E-2</v>
      </c>
      <c r="K6027" s="271">
        <v>50460.800000000003</v>
      </c>
      <c r="L6027" s="146">
        <v>3</v>
      </c>
      <c r="M6027" s="146">
        <v>2</v>
      </c>
      <c r="N6027" s="167">
        <v>25</v>
      </c>
      <c r="O6027" s="242">
        <v>39332.800000000003</v>
      </c>
      <c r="P6027" s="272"/>
    </row>
    <row r="6028" spans="1:18" s="236" customFormat="1">
      <c r="A6028" s="80" t="s">
        <v>3204</v>
      </c>
      <c r="B6028" s="80" t="s">
        <v>3204</v>
      </c>
      <c r="C6028" s="223" t="s">
        <v>5418</v>
      </c>
      <c r="D6028" s="139" t="s">
        <v>4026</v>
      </c>
      <c r="E6028" s="139" t="s">
        <v>301</v>
      </c>
      <c r="F6028" s="139" t="s">
        <v>525</v>
      </c>
      <c r="G6028" s="141">
        <v>32925.360000000001</v>
      </c>
      <c r="H6028" s="141">
        <v>41156.335999999996</v>
      </c>
      <c r="I6028" s="234">
        <v>2</v>
      </c>
      <c r="J6028" s="235">
        <v>6.25E-2</v>
      </c>
      <c r="K6028" s="141">
        <v>49387.311999999998</v>
      </c>
      <c r="L6028" s="146">
        <v>2</v>
      </c>
      <c r="M6028" s="139">
        <v>2</v>
      </c>
      <c r="N6028" s="167">
        <v>23</v>
      </c>
      <c r="O6028" s="79">
        <v>41152.800000000003</v>
      </c>
      <c r="P6028" s="256"/>
    </row>
    <row r="6029" spans="1:18" s="236" customFormat="1">
      <c r="A6029" s="80" t="s">
        <v>3261</v>
      </c>
      <c r="B6029" s="80" t="s">
        <v>3261</v>
      </c>
      <c r="C6029" s="223" t="s">
        <v>1251</v>
      </c>
      <c r="D6029" s="139" t="s">
        <v>4026</v>
      </c>
      <c r="E6029" s="139"/>
      <c r="F6029" s="140" t="s">
        <v>2219</v>
      </c>
      <c r="G6029" s="141">
        <v>32240</v>
      </c>
      <c r="H6029" s="141">
        <v>39686.92</v>
      </c>
      <c r="I6029" s="234">
        <v>1</v>
      </c>
      <c r="J6029" s="235">
        <v>3.125E-2</v>
      </c>
      <c r="K6029" s="141">
        <v>47133.84</v>
      </c>
      <c r="L6029" s="146">
        <v>8</v>
      </c>
      <c r="M6029" s="139">
        <v>6</v>
      </c>
      <c r="N6029" s="167">
        <v>26</v>
      </c>
      <c r="O6029" s="79">
        <v>37876.730000000003</v>
      </c>
      <c r="P6029" s="80"/>
    </row>
    <row r="6030" spans="1:18" s="236" customFormat="1">
      <c r="A6030" s="80"/>
      <c r="B6030" s="80"/>
      <c r="C6030" s="223"/>
      <c r="D6030" s="139"/>
      <c r="E6030" s="139"/>
      <c r="F6030" s="139"/>
      <c r="G6030" s="141"/>
      <c r="H6030" s="141"/>
      <c r="I6030" s="234"/>
      <c r="J6030" s="235"/>
      <c r="K6030" s="141"/>
      <c r="L6030" s="146"/>
      <c r="M6030" s="139"/>
      <c r="N6030" s="139"/>
      <c r="O6030" s="79"/>
      <c r="P6030" s="256"/>
      <c r="R6030" s="241"/>
    </row>
    <row r="6031" spans="1:18" s="236" customFormat="1">
      <c r="A6031" s="80"/>
      <c r="B6031" s="80"/>
      <c r="C6031" s="223"/>
      <c r="D6031" s="139"/>
      <c r="E6031" s="139"/>
      <c r="F6031" s="66"/>
      <c r="G6031" s="14" t="s">
        <v>236</v>
      </c>
      <c r="H6031" s="15" t="s">
        <v>237</v>
      </c>
      <c r="I6031" s="259"/>
      <c r="J6031" s="260"/>
      <c r="K6031" s="67" t="s">
        <v>238</v>
      </c>
      <c r="L6031" s="261"/>
      <c r="M6031" s="261"/>
      <c r="N6031" s="261"/>
      <c r="O6031" s="262"/>
      <c r="P6031" s="256"/>
      <c r="R6031" s="241"/>
    </row>
    <row r="6032" spans="1:18" s="236" customFormat="1">
      <c r="A6032" s="80"/>
      <c r="B6032" s="80"/>
      <c r="C6032" s="223"/>
      <c r="D6032" s="139"/>
      <c r="E6032" s="139"/>
      <c r="F6032" s="68" t="s">
        <v>253</v>
      </c>
      <c r="G6032" s="16">
        <v>41354.20597307953</v>
      </c>
      <c r="H6032" s="16">
        <v>53784.896099347556</v>
      </c>
      <c r="I6032" s="259"/>
      <c r="J6032" s="260"/>
      <c r="K6032" s="16">
        <v>66215.586225615581</v>
      </c>
      <c r="L6032" s="261"/>
      <c r="M6032" s="261"/>
      <c r="N6032" s="261"/>
      <c r="O6032" s="262"/>
      <c r="P6032" s="256"/>
      <c r="R6032" s="241"/>
    </row>
    <row r="6033" spans="1:18" s="236" customFormat="1">
      <c r="A6033" s="80"/>
      <c r="B6033" s="80"/>
      <c r="C6033" s="223"/>
      <c r="D6033" s="139"/>
      <c r="E6033" s="139"/>
      <c r="F6033" s="68" t="s">
        <v>254</v>
      </c>
      <c r="G6033" s="16">
        <v>46817</v>
      </c>
      <c r="H6033" s="16">
        <v>59808.277094780475</v>
      </c>
      <c r="I6033" s="259"/>
      <c r="J6033" s="260"/>
      <c r="K6033" s="16">
        <v>72867.899999999994</v>
      </c>
      <c r="L6033" s="261"/>
      <c r="M6033" s="261"/>
      <c r="N6033" s="261"/>
      <c r="O6033" s="262"/>
      <c r="P6033" s="256"/>
      <c r="R6033" s="241"/>
    </row>
    <row r="6034" spans="1:18" s="236" customFormat="1">
      <c r="A6034" s="80"/>
      <c r="B6034" s="80"/>
      <c r="C6034" s="223"/>
      <c r="D6034" s="139"/>
      <c r="E6034" s="139"/>
      <c r="F6034" s="68" t="s">
        <v>255</v>
      </c>
      <c r="G6034" s="16">
        <v>36608.888500000001</v>
      </c>
      <c r="H6034" s="16">
        <v>47698.154000000002</v>
      </c>
      <c r="I6034" s="259"/>
      <c r="J6034" s="260"/>
      <c r="K6034" s="16">
        <v>60787.428</v>
      </c>
      <c r="L6034" s="261"/>
      <c r="M6034" s="261"/>
      <c r="N6034" s="261"/>
      <c r="O6034" s="262"/>
      <c r="P6034" s="256"/>
      <c r="R6034" s="241"/>
    </row>
    <row r="6035" spans="1:18" s="236" customFormat="1">
      <c r="A6035" s="80"/>
      <c r="B6035" s="80"/>
      <c r="C6035" s="223"/>
      <c r="D6035" s="139"/>
      <c r="E6035" s="139"/>
      <c r="F6035" s="68" t="s">
        <v>256</v>
      </c>
      <c r="G6035" s="16">
        <v>40417.205000000002</v>
      </c>
      <c r="H6035" s="16">
        <v>53062.883499999996</v>
      </c>
      <c r="I6035" s="259"/>
      <c r="J6035" s="260"/>
      <c r="K6035" s="16">
        <v>66352</v>
      </c>
      <c r="L6035" s="261"/>
      <c r="M6035" s="261"/>
      <c r="N6035" s="261"/>
      <c r="O6035" s="262"/>
      <c r="P6035" s="256"/>
      <c r="R6035" s="241"/>
    </row>
    <row r="6036" spans="1:18" s="236" customFormat="1">
      <c r="A6036" s="80"/>
      <c r="B6036" s="80"/>
      <c r="C6036" s="223"/>
      <c r="D6036" s="139"/>
      <c r="E6036" s="139"/>
      <c r="F6036" s="68"/>
      <c r="G6036" s="16"/>
      <c r="H6036" s="16"/>
      <c r="I6036" s="259"/>
      <c r="J6036" s="260"/>
      <c r="K6036" s="16"/>
      <c r="L6036" s="261"/>
      <c r="M6036" s="261"/>
      <c r="N6036" s="261"/>
      <c r="O6036" s="262"/>
      <c r="P6036" s="256"/>
      <c r="R6036" s="241"/>
    </row>
    <row r="6037" spans="1:18" s="236" customFormat="1">
      <c r="A6037" s="80"/>
      <c r="B6037" s="80"/>
      <c r="C6037" s="223"/>
      <c r="D6037" s="139"/>
      <c r="E6037" s="139"/>
      <c r="F6037" s="68"/>
      <c r="G6037" s="16"/>
      <c r="H6037" s="69"/>
      <c r="I6037" s="263"/>
      <c r="J6037" s="406" t="s">
        <v>257</v>
      </c>
      <c r="K6037" s="406"/>
      <c r="L6037" s="406"/>
      <c r="M6037" s="406"/>
      <c r="N6037" s="406"/>
      <c r="O6037" s="406"/>
      <c r="P6037" s="256"/>
      <c r="R6037" s="241"/>
    </row>
    <row r="6038" spans="1:18" s="236" customFormat="1">
      <c r="A6038" s="80"/>
      <c r="B6038" s="80"/>
      <c r="C6038" s="223"/>
      <c r="D6038" s="139"/>
      <c r="E6038" s="139"/>
      <c r="F6038" s="68"/>
      <c r="G6038" s="16"/>
      <c r="H6038" s="70"/>
      <c r="I6038" s="264"/>
      <c r="J6038" s="265" t="s">
        <v>258</v>
      </c>
      <c r="K6038" s="71">
        <v>56922.789000000004</v>
      </c>
      <c r="L6038" s="266"/>
      <c r="M6038" s="407" t="s">
        <v>259</v>
      </c>
      <c r="N6038" s="407"/>
      <c r="O6038" s="72">
        <v>52780.564452910054</v>
      </c>
      <c r="P6038" s="256"/>
      <c r="R6038" s="241"/>
    </row>
    <row r="6039" spans="1:18" s="236" customFormat="1">
      <c r="A6039" s="80"/>
      <c r="B6039" s="80"/>
      <c r="C6039" s="223"/>
      <c r="D6039" s="139"/>
      <c r="E6039" s="139"/>
      <c r="F6039" s="261"/>
      <c r="G6039" s="262"/>
      <c r="H6039" s="70"/>
      <c r="I6039" s="264"/>
      <c r="J6039" s="265" t="s">
        <v>260</v>
      </c>
      <c r="K6039" s="71">
        <v>45393.09</v>
      </c>
      <c r="L6039" s="266"/>
      <c r="M6039" s="407" t="s">
        <v>537</v>
      </c>
      <c r="N6039" s="407"/>
      <c r="O6039" s="72">
        <v>51501.716504761898</v>
      </c>
      <c r="P6039" s="256"/>
      <c r="R6039" s="241"/>
    </row>
    <row r="6040" spans="1:18" s="236" customFormat="1">
      <c r="A6040" s="80"/>
      <c r="B6040" s="80"/>
      <c r="C6040" s="223"/>
      <c r="D6040" s="139"/>
      <c r="E6040" s="139"/>
      <c r="F6040" s="139"/>
      <c r="G6040" s="141"/>
      <c r="H6040" s="141"/>
      <c r="I6040" s="234"/>
      <c r="J6040" s="235"/>
      <c r="K6040" s="141"/>
      <c r="L6040" s="146"/>
      <c r="M6040" s="139"/>
      <c r="N6040" s="139"/>
      <c r="O6040" s="79"/>
      <c r="P6040" s="256"/>
      <c r="R6040" s="241"/>
    </row>
    <row r="6041" spans="1:18" ht="20.25">
      <c r="A6041" s="405" t="s">
        <v>114</v>
      </c>
      <c r="B6041" s="405"/>
      <c r="C6041" s="405"/>
      <c r="D6041" s="228"/>
      <c r="E6041" s="228"/>
      <c r="F6041" s="228"/>
      <c r="G6041" s="130"/>
      <c r="H6041" s="130"/>
      <c r="I6041" s="229"/>
      <c r="J6041" s="132"/>
      <c r="K6041" s="130"/>
      <c r="L6041" s="230"/>
      <c r="M6041" s="230"/>
      <c r="N6041" s="230"/>
      <c r="O6041" s="130"/>
      <c r="P6041" s="134"/>
    </row>
    <row r="6042" spans="1:18" ht="18">
      <c r="A6042" s="61" t="s">
        <v>517</v>
      </c>
      <c r="B6042" s="62" t="s">
        <v>243</v>
      </c>
      <c r="C6042" s="61" t="s">
        <v>233</v>
      </c>
      <c r="D6042" s="61" t="s">
        <v>289</v>
      </c>
      <c r="E6042" s="61" t="s">
        <v>518</v>
      </c>
      <c r="F6042" s="61" t="s">
        <v>519</v>
      </c>
      <c r="G6042" s="63" t="s">
        <v>236</v>
      </c>
      <c r="H6042" s="63" t="s">
        <v>237</v>
      </c>
      <c r="I6042" s="232"/>
      <c r="J6042" s="233" t="s">
        <v>520</v>
      </c>
      <c r="K6042" s="63" t="s">
        <v>238</v>
      </c>
      <c r="L6042" s="61" t="s">
        <v>521</v>
      </c>
      <c r="M6042" s="64" t="s">
        <v>522</v>
      </c>
      <c r="N6042" s="64" t="s">
        <v>523</v>
      </c>
      <c r="O6042" s="65" t="s">
        <v>524</v>
      </c>
      <c r="P6042" s="61" t="s">
        <v>240</v>
      </c>
    </row>
    <row r="6043" spans="1:18" s="236" customFormat="1">
      <c r="A6043" s="80" t="s">
        <v>3239</v>
      </c>
      <c r="B6043" s="80" t="s">
        <v>3209</v>
      </c>
      <c r="C6043" s="223" t="s">
        <v>2845</v>
      </c>
      <c r="D6043" s="139" t="s">
        <v>4026</v>
      </c>
      <c r="E6043" s="139"/>
      <c r="F6043" s="139" t="s">
        <v>525</v>
      </c>
      <c r="G6043" s="141">
        <v>59166</v>
      </c>
      <c r="H6043" s="141">
        <v>76176.5</v>
      </c>
      <c r="I6043" s="234">
        <v>18</v>
      </c>
      <c r="J6043" s="235">
        <v>1</v>
      </c>
      <c r="K6043" s="141">
        <v>93187</v>
      </c>
      <c r="L6043" s="146">
        <v>3</v>
      </c>
      <c r="M6043" s="139">
        <v>3</v>
      </c>
      <c r="N6043" s="167">
        <v>3</v>
      </c>
      <c r="O6043" s="79">
        <v>40737</v>
      </c>
      <c r="P6043" s="80"/>
    </row>
    <row r="6044" spans="1:18" s="236" customFormat="1">
      <c r="A6044" s="80" t="s">
        <v>216</v>
      </c>
      <c r="B6044" s="80" t="s">
        <v>3199</v>
      </c>
      <c r="C6044" s="224" t="s">
        <v>2840</v>
      </c>
      <c r="D6044" s="167" t="s">
        <v>4026</v>
      </c>
      <c r="E6044" s="239" t="s">
        <v>301</v>
      </c>
      <c r="F6044" s="140" t="s">
        <v>2219</v>
      </c>
      <c r="G6044" s="85">
        <v>48408.047999999995</v>
      </c>
      <c r="H6044" s="141">
        <v>58261.423999999999</v>
      </c>
      <c r="I6044" s="234">
        <v>17</v>
      </c>
      <c r="J6044" s="235">
        <v>0.94444444444444442</v>
      </c>
      <c r="K6044" s="85">
        <v>68114.8</v>
      </c>
      <c r="L6044" s="240">
        <v>1</v>
      </c>
      <c r="M6044" s="167"/>
      <c r="N6044" s="167">
        <v>1</v>
      </c>
      <c r="O6044" s="85">
        <v>56842.66</v>
      </c>
      <c r="P6044" s="182"/>
    </row>
    <row r="6045" spans="1:18" s="236" customFormat="1">
      <c r="A6045" s="80" t="s">
        <v>1713</v>
      </c>
      <c r="B6045" s="80" t="s">
        <v>3199</v>
      </c>
      <c r="C6045" s="223" t="s">
        <v>2841</v>
      </c>
      <c r="D6045" s="139" t="s">
        <v>4026</v>
      </c>
      <c r="E6045" s="139" t="s">
        <v>301</v>
      </c>
      <c r="F6045" s="140" t="s">
        <v>2219</v>
      </c>
      <c r="G6045" s="141">
        <v>40964.144</v>
      </c>
      <c r="H6045" s="141">
        <v>52229.32</v>
      </c>
      <c r="I6045" s="234">
        <v>16</v>
      </c>
      <c r="J6045" s="235">
        <v>0.88888888888888884</v>
      </c>
      <c r="K6045" s="141">
        <v>63494.495999999999</v>
      </c>
      <c r="L6045" s="146">
        <v>35</v>
      </c>
      <c r="M6045" s="139">
        <v>34</v>
      </c>
      <c r="N6045" s="167">
        <v>2</v>
      </c>
      <c r="O6045" s="79">
        <v>49641</v>
      </c>
      <c r="P6045" s="80"/>
    </row>
    <row r="6046" spans="1:18" s="236" customFormat="1">
      <c r="A6046" s="80" t="s">
        <v>205</v>
      </c>
      <c r="B6046" s="80" t="s">
        <v>3199</v>
      </c>
      <c r="C6046" s="223" t="s">
        <v>1248</v>
      </c>
      <c r="D6046" s="139" t="s">
        <v>4027</v>
      </c>
      <c r="E6046" s="139" t="s">
        <v>301</v>
      </c>
      <c r="F6046" s="139" t="s">
        <v>525</v>
      </c>
      <c r="G6046" s="141">
        <v>36278.300000000003</v>
      </c>
      <c r="H6046" s="141">
        <v>48790.15</v>
      </c>
      <c r="I6046" s="234">
        <v>15</v>
      </c>
      <c r="J6046" s="235">
        <v>0.83333333333333337</v>
      </c>
      <c r="K6046" s="141">
        <v>61302</v>
      </c>
      <c r="L6046" s="146"/>
      <c r="M6046" s="139"/>
      <c r="N6046" s="167"/>
      <c r="O6046" s="244"/>
      <c r="P6046" s="80"/>
    </row>
    <row r="6047" spans="1:18" s="236" customFormat="1">
      <c r="A6047" s="80" t="s">
        <v>208</v>
      </c>
      <c r="B6047" s="80" t="s">
        <v>3201</v>
      </c>
      <c r="C6047" s="237" t="s">
        <v>114</v>
      </c>
      <c r="D6047" s="139" t="s">
        <v>4026</v>
      </c>
      <c r="E6047" s="139" t="s">
        <v>301</v>
      </c>
      <c r="F6047" s="140" t="s">
        <v>2219</v>
      </c>
      <c r="G6047" s="141">
        <v>34008</v>
      </c>
      <c r="H6047" s="141">
        <v>46217.5</v>
      </c>
      <c r="I6047" s="234">
        <v>14</v>
      </c>
      <c r="J6047" s="235">
        <v>0.77777777777777779</v>
      </c>
      <c r="K6047" s="141">
        <v>58427</v>
      </c>
      <c r="L6047" s="146">
        <v>19</v>
      </c>
      <c r="M6047" s="139">
        <v>19</v>
      </c>
      <c r="N6047" s="167">
        <v>7</v>
      </c>
      <c r="O6047" s="79">
        <v>39592</v>
      </c>
      <c r="P6047" s="80"/>
    </row>
    <row r="6048" spans="1:18" s="236" customFormat="1">
      <c r="A6048" s="80" t="s">
        <v>3212</v>
      </c>
      <c r="B6048" s="80" t="s">
        <v>3213</v>
      </c>
      <c r="C6048" s="223" t="s">
        <v>5419</v>
      </c>
      <c r="D6048" s="139" t="s">
        <v>4026</v>
      </c>
      <c r="E6048" s="139" t="s">
        <v>301</v>
      </c>
      <c r="F6048" s="140" t="s">
        <v>2219</v>
      </c>
      <c r="G6048" s="141">
        <v>31906.16</v>
      </c>
      <c r="H6048" s="141">
        <v>46034.87</v>
      </c>
      <c r="I6048" s="234">
        <v>13</v>
      </c>
      <c r="J6048" s="235">
        <v>0.72222222222222221</v>
      </c>
      <c r="K6048" s="141">
        <v>60163.58</v>
      </c>
      <c r="L6048" s="146"/>
      <c r="M6048" s="139">
        <v>68</v>
      </c>
      <c r="N6048" s="167">
        <v>8</v>
      </c>
      <c r="O6048" s="79">
        <v>39026.996176470595</v>
      </c>
      <c r="P6048" s="80"/>
    </row>
    <row r="6049" spans="1:24" s="236" customFormat="1">
      <c r="A6049" s="80" t="s">
        <v>1718</v>
      </c>
      <c r="B6049" s="80" t="s">
        <v>3199</v>
      </c>
      <c r="C6049" s="223" t="s">
        <v>2842</v>
      </c>
      <c r="D6049" s="139" t="s">
        <v>4027</v>
      </c>
      <c r="E6049" s="139" t="s">
        <v>301</v>
      </c>
      <c r="F6049" s="140" t="s">
        <v>2219</v>
      </c>
      <c r="G6049" s="141">
        <v>31895</v>
      </c>
      <c r="H6049" s="141">
        <v>41464</v>
      </c>
      <c r="I6049" s="234">
        <v>12</v>
      </c>
      <c r="J6049" s="235">
        <v>0.66666666666666663</v>
      </c>
      <c r="K6049" s="141">
        <v>51033</v>
      </c>
      <c r="L6049" s="146">
        <v>17</v>
      </c>
      <c r="M6049" s="139">
        <v>17</v>
      </c>
      <c r="N6049" s="167">
        <v>6</v>
      </c>
      <c r="O6049" s="79">
        <v>39629</v>
      </c>
      <c r="P6049" s="80"/>
    </row>
    <row r="6050" spans="1:24" s="236" customFormat="1">
      <c r="A6050" s="80" t="s">
        <v>3267</v>
      </c>
      <c r="B6050" s="80" t="s">
        <v>3267</v>
      </c>
      <c r="C6050" s="223" t="s">
        <v>5420</v>
      </c>
      <c r="D6050" s="319"/>
      <c r="E6050" s="320"/>
      <c r="F6050" s="139"/>
      <c r="G6050" s="141">
        <v>33217.599999999999</v>
      </c>
      <c r="H6050" s="141">
        <v>41329.599999999999</v>
      </c>
      <c r="I6050" s="234">
        <v>11</v>
      </c>
      <c r="J6050" s="235">
        <v>0.61111111111111116</v>
      </c>
      <c r="K6050" s="141">
        <v>49441.599999999999</v>
      </c>
      <c r="L6050" s="146"/>
      <c r="M6050" s="139"/>
      <c r="N6050" s="167"/>
      <c r="O6050" s="244"/>
      <c r="P6050" s="80"/>
    </row>
    <row r="6051" spans="1:24" s="236" customFormat="1">
      <c r="A6051" s="80" t="s">
        <v>224</v>
      </c>
      <c r="B6051" s="80" t="s">
        <v>3201</v>
      </c>
      <c r="C6051" s="223" t="s">
        <v>5421</v>
      </c>
      <c r="D6051" s="139" t="s">
        <v>4026</v>
      </c>
      <c r="E6051" s="139" t="s">
        <v>301</v>
      </c>
      <c r="F6051" s="140" t="s">
        <v>2219</v>
      </c>
      <c r="G6051" s="141">
        <v>32363.379068801449</v>
      </c>
      <c r="H6051" s="141">
        <v>40457.540597904786</v>
      </c>
      <c r="I6051" s="234">
        <v>10</v>
      </c>
      <c r="J6051" s="235">
        <v>0.55555555555555558</v>
      </c>
      <c r="K6051" s="141">
        <v>48551.702127008124</v>
      </c>
      <c r="L6051" s="146">
        <v>12</v>
      </c>
      <c r="M6051" s="139">
        <v>9</v>
      </c>
      <c r="N6051" s="167">
        <v>10</v>
      </c>
      <c r="O6051" s="79">
        <v>36558.054577777773</v>
      </c>
      <c r="P6051" s="80"/>
    </row>
    <row r="6052" spans="1:24" s="236" customFormat="1">
      <c r="A6052" s="80" t="s">
        <v>219</v>
      </c>
      <c r="B6052" s="80" t="s">
        <v>3214</v>
      </c>
      <c r="C6052" s="223" t="s">
        <v>2845</v>
      </c>
      <c r="D6052" s="139" t="s">
        <v>4026</v>
      </c>
      <c r="E6052" s="139" t="s">
        <v>301</v>
      </c>
      <c r="F6052" s="139"/>
      <c r="G6052" s="141">
        <v>31075</v>
      </c>
      <c r="H6052" s="141">
        <v>40393.5</v>
      </c>
      <c r="I6052" s="234">
        <v>9</v>
      </c>
      <c r="J6052" s="235">
        <v>0.5</v>
      </c>
      <c r="K6052" s="141">
        <v>49712</v>
      </c>
      <c r="L6052" s="146">
        <v>1</v>
      </c>
      <c r="M6052" s="139">
        <v>1</v>
      </c>
      <c r="N6052" s="167">
        <v>13</v>
      </c>
      <c r="O6052" s="79">
        <v>32282</v>
      </c>
      <c r="P6052" s="80"/>
      <c r="S6052" s="245"/>
      <c r="T6052" s="245"/>
      <c r="U6052" s="245"/>
    </row>
    <row r="6053" spans="1:24" s="236" customFormat="1">
      <c r="A6053" s="80" t="s">
        <v>221</v>
      </c>
      <c r="B6053" s="80" t="s">
        <v>3199</v>
      </c>
      <c r="C6053" s="223" t="s">
        <v>114</v>
      </c>
      <c r="D6053" s="139" t="s">
        <v>4026</v>
      </c>
      <c r="E6053" s="139" t="s">
        <v>301</v>
      </c>
      <c r="F6053" s="140" t="s">
        <v>2219</v>
      </c>
      <c r="G6053" s="267">
        <v>30565.11</v>
      </c>
      <c r="H6053" s="141">
        <v>38511.845000000001</v>
      </c>
      <c r="I6053" s="234">
        <v>8</v>
      </c>
      <c r="J6053" s="235">
        <v>0.44444444444444442</v>
      </c>
      <c r="K6053" s="267">
        <v>46458.58</v>
      </c>
      <c r="L6053" s="146">
        <v>2</v>
      </c>
      <c r="M6053" s="139">
        <v>2</v>
      </c>
      <c r="N6053" s="167">
        <v>4</v>
      </c>
      <c r="O6053" s="79">
        <v>40341</v>
      </c>
      <c r="P6053" s="80"/>
      <c r="R6053" s="245"/>
    </row>
    <row r="6054" spans="1:24" s="236" customFormat="1">
      <c r="A6054" s="80" t="s">
        <v>3227</v>
      </c>
      <c r="B6054" s="80" t="s">
        <v>3228</v>
      </c>
      <c r="C6054" s="223" t="s">
        <v>5422</v>
      </c>
      <c r="D6054" s="139" t="s">
        <v>4026</v>
      </c>
      <c r="E6054" s="139" t="s">
        <v>301</v>
      </c>
      <c r="F6054" s="140" t="s">
        <v>2219</v>
      </c>
      <c r="G6054" s="79">
        <v>29488.925301187501</v>
      </c>
      <c r="H6054" s="141">
        <v>36479.602359022501</v>
      </c>
      <c r="I6054" s="234">
        <v>7</v>
      </c>
      <c r="J6054" s="235">
        <v>0.3888888888888889</v>
      </c>
      <c r="K6054" s="79">
        <v>43470.279416857498</v>
      </c>
      <c r="L6054" s="146">
        <v>3</v>
      </c>
      <c r="M6054" s="139">
        <v>3</v>
      </c>
      <c r="N6054" s="167">
        <v>11</v>
      </c>
      <c r="O6054" s="79">
        <v>35926.03</v>
      </c>
      <c r="P6054" s="80"/>
    </row>
    <row r="6055" spans="1:24" s="236" customFormat="1">
      <c r="A6055" s="80" t="s">
        <v>3192</v>
      </c>
      <c r="B6055" s="80" t="s">
        <v>3222</v>
      </c>
      <c r="C6055" s="223" t="s">
        <v>2844</v>
      </c>
      <c r="D6055" s="139" t="s">
        <v>4027</v>
      </c>
      <c r="E6055" s="139" t="s">
        <v>301</v>
      </c>
      <c r="F6055" s="140" t="s">
        <v>2219</v>
      </c>
      <c r="G6055" s="141">
        <v>28445.66</v>
      </c>
      <c r="H6055" s="141">
        <v>35557.285000000003</v>
      </c>
      <c r="I6055" s="234">
        <v>6</v>
      </c>
      <c r="J6055" s="235">
        <v>0.33333333333333331</v>
      </c>
      <c r="K6055" s="141">
        <v>42668.91</v>
      </c>
      <c r="L6055" s="146">
        <v>3</v>
      </c>
      <c r="M6055" s="139">
        <v>1</v>
      </c>
      <c r="N6055" s="167">
        <v>5</v>
      </c>
      <c r="O6055" s="79">
        <v>39690.14</v>
      </c>
      <c r="P6055" s="80"/>
    </row>
    <row r="6056" spans="1:24" s="236" customFormat="1" ht="22.5">
      <c r="A6056" s="80" t="s">
        <v>274</v>
      </c>
      <c r="B6056" s="80" t="s">
        <v>3222</v>
      </c>
      <c r="C6056" s="223" t="s">
        <v>2843</v>
      </c>
      <c r="D6056" s="139" t="s">
        <v>4026</v>
      </c>
      <c r="E6056" s="139" t="s">
        <v>301</v>
      </c>
      <c r="F6056" s="139" t="s">
        <v>525</v>
      </c>
      <c r="G6056" s="141">
        <v>27622.400000000001</v>
      </c>
      <c r="H6056" s="141">
        <v>34996</v>
      </c>
      <c r="I6056" s="234">
        <v>5</v>
      </c>
      <c r="J6056" s="235">
        <v>0.27777777777777779</v>
      </c>
      <c r="K6056" s="141">
        <v>42369.599999999999</v>
      </c>
      <c r="L6056" s="146">
        <v>2</v>
      </c>
      <c r="M6056" s="139">
        <v>2</v>
      </c>
      <c r="N6056" s="167">
        <v>9</v>
      </c>
      <c r="O6056" s="79">
        <v>37710.400000000001</v>
      </c>
      <c r="P6056" s="80" t="s">
        <v>2799</v>
      </c>
      <c r="R6056" s="241"/>
    </row>
    <row r="6057" spans="1:24" s="236" customFormat="1">
      <c r="A6057" s="80" t="s">
        <v>273</v>
      </c>
      <c r="B6057" s="80" t="s">
        <v>3209</v>
      </c>
      <c r="C6057" s="223" t="s">
        <v>1247</v>
      </c>
      <c r="D6057" s="139" t="s">
        <v>4026</v>
      </c>
      <c r="E6057" s="139" t="s">
        <v>301</v>
      </c>
      <c r="F6057" s="140" t="s">
        <v>2219</v>
      </c>
      <c r="G6057" s="141">
        <v>26546.66</v>
      </c>
      <c r="H6057" s="141">
        <v>34510.654999999999</v>
      </c>
      <c r="I6057" s="234">
        <v>4</v>
      </c>
      <c r="J6057" s="235">
        <v>0.22222222222222221</v>
      </c>
      <c r="K6057" s="141">
        <v>42474.65</v>
      </c>
      <c r="L6057" s="146">
        <v>30</v>
      </c>
      <c r="M6057" s="139">
        <v>29</v>
      </c>
      <c r="N6057" s="167">
        <v>15</v>
      </c>
      <c r="O6057" s="79">
        <v>30928.560000000001</v>
      </c>
      <c r="P6057" s="80"/>
    </row>
    <row r="6058" spans="1:24" s="236" customFormat="1">
      <c r="A6058" s="80" t="s">
        <v>3217</v>
      </c>
      <c r="B6058" s="80" t="s">
        <v>3199</v>
      </c>
      <c r="C6058" s="223" t="s">
        <v>5423</v>
      </c>
      <c r="D6058" s="139" t="s">
        <v>4026</v>
      </c>
      <c r="E6058" s="139" t="s">
        <v>306</v>
      </c>
      <c r="F6058" s="139" t="s">
        <v>525</v>
      </c>
      <c r="G6058" s="141">
        <v>26106.67</v>
      </c>
      <c r="H6058" s="141">
        <v>33303.339999999997</v>
      </c>
      <c r="I6058" s="234">
        <v>3</v>
      </c>
      <c r="J6058" s="235">
        <v>0.16666666666666666</v>
      </c>
      <c r="K6058" s="141">
        <v>40500.01</v>
      </c>
      <c r="L6058" s="146">
        <v>7</v>
      </c>
      <c r="M6058" s="139">
        <v>7</v>
      </c>
      <c r="N6058" s="167">
        <v>12</v>
      </c>
      <c r="O6058" s="79">
        <v>34941.19</v>
      </c>
      <c r="P6058" s="213"/>
    </row>
    <row r="6059" spans="1:24" s="236" customFormat="1">
      <c r="A6059" s="80" t="s">
        <v>1716</v>
      </c>
      <c r="B6059" s="80" t="s">
        <v>3205</v>
      </c>
      <c r="C6059" s="223" t="s">
        <v>2846</v>
      </c>
      <c r="D6059" s="139" t="s">
        <v>4026</v>
      </c>
      <c r="E6059" s="139" t="s">
        <v>301</v>
      </c>
      <c r="F6059" s="140" t="s">
        <v>2219</v>
      </c>
      <c r="G6059" s="141">
        <v>23725.3</v>
      </c>
      <c r="H6059" s="141">
        <v>30889.58</v>
      </c>
      <c r="I6059" s="234">
        <v>2</v>
      </c>
      <c r="J6059" s="235">
        <v>0.1111111111111111</v>
      </c>
      <c r="K6059" s="141">
        <v>38053.86</v>
      </c>
      <c r="L6059" s="146">
        <v>30</v>
      </c>
      <c r="M6059" s="139">
        <v>30</v>
      </c>
      <c r="N6059" s="167">
        <v>17</v>
      </c>
      <c r="O6059" s="79">
        <v>25442.39</v>
      </c>
      <c r="P6059" s="80"/>
      <c r="Q6059" s="241"/>
      <c r="V6059" s="241"/>
      <c r="W6059" s="241"/>
      <c r="X6059" s="241"/>
    </row>
    <row r="6060" spans="1:24" s="236" customFormat="1">
      <c r="A6060" s="80" t="s">
        <v>3242</v>
      </c>
      <c r="B6060" s="80" t="s">
        <v>3228</v>
      </c>
      <c r="C6060" s="223" t="s">
        <v>5424</v>
      </c>
      <c r="D6060" s="139" t="s">
        <v>4026</v>
      </c>
      <c r="E6060" s="139" t="s">
        <v>359</v>
      </c>
      <c r="F6060" s="139" t="s">
        <v>525</v>
      </c>
      <c r="G6060" s="141">
        <v>26708</v>
      </c>
      <c r="H6060" s="141">
        <v>30046.5</v>
      </c>
      <c r="I6060" s="234">
        <v>1</v>
      </c>
      <c r="J6060" s="235">
        <v>5.5555555555555552E-2</v>
      </c>
      <c r="K6060" s="141">
        <v>33385</v>
      </c>
      <c r="L6060" s="146">
        <v>8</v>
      </c>
      <c r="M6060" s="139">
        <v>8</v>
      </c>
      <c r="N6060" s="167">
        <v>16</v>
      </c>
      <c r="O6060" s="79">
        <v>29000</v>
      </c>
      <c r="P6060" s="80"/>
      <c r="V6060" s="241"/>
      <c r="W6060" s="241"/>
      <c r="X6060" s="241"/>
    </row>
    <row r="6061" spans="1:24" s="236" customFormat="1">
      <c r="A6061" s="80" t="s">
        <v>3223</v>
      </c>
      <c r="B6061" s="80" t="s">
        <v>3201</v>
      </c>
      <c r="C6061" s="223"/>
      <c r="D6061" s="139" t="s">
        <v>4026</v>
      </c>
      <c r="E6061" s="139" t="s">
        <v>301</v>
      </c>
      <c r="F6061" s="140" t="s">
        <v>2219</v>
      </c>
      <c r="G6061" s="141"/>
      <c r="H6061" s="141"/>
      <c r="I6061" s="234"/>
      <c r="J6061" s="235"/>
      <c r="K6061" s="141"/>
      <c r="L6061" s="146">
        <v>3</v>
      </c>
      <c r="M6061" s="139">
        <v>3</v>
      </c>
      <c r="N6061" s="167">
        <v>14</v>
      </c>
      <c r="O6061" s="208">
        <v>32240</v>
      </c>
      <c r="P6061" s="80"/>
    </row>
    <row r="6062" spans="1:24" s="236" customFormat="1">
      <c r="A6062" s="80"/>
      <c r="B6062" s="80"/>
      <c r="C6062" s="223"/>
      <c r="D6062" s="139"/>
      <c r="E6062" s="139"/>
      <c r="F6062" s="139"/>
      <c r="G6062" s="141"/>
      <c r="H6062" s="141"/>
      <c r="I6062" s="234"/>
      <c r="J6062" s="235"/>
      <c r="K6062" s="141"/>
      <c r="L6062" s="146"/>
      <c r="M6062" s="139"/>
      <c r="N6062" s="139"/>
      <c r="O6062" s="79"/>
      <c r="P6062" s="256"/>
      <c r="R6062" s="241"/>
    </row>
    <row r="6063" spans="1:24" s="236" customFormat="1">
      <c r="A6063" s="80"/>
      <c r="B6063" s="80"/>
      <c r="C6063" s="223"/>
      <c r="D6063" s="139"/>
      <c r="E6063" s="139"/>
      <c r="F6063" s="66"/>
      <c r="G6063" s="14" t="s">
        <v>236</v>
      </c>
      <c r="H6063" s="15" t="s">
        <v>237</v>
      </c>
      <c r="I6063" s="259"/>
      <c r="J6063" s="260"/>
      <c r="K6063" s="67" t="s">
        <v>238</v>
      </c>
      <c r="L6063" s="261"/>
      <c r="M6063" s="261"/>
      <c r="N6063" s="261"/>
      <c r="O6063" s="262"/>
      <c r="P6063" s="256"/>
      <c r="R6063" s="241"/>
    </row>
    <row r="6064" spans="1:24" s="236" customFormat="1">
      <c r="A6064" s="80"/>
      <c r="B6064" s="80"/>
      <c r="C6064" s="223"/>
      <c r="D6064" s="139"/>
      <c r="E6064" s="139"/>
      <c r="F6064" s="68" t="s">
        <v>253</v>
      </c>
      <c r="G6064" s="16">
        <v>33249.464242777169</v>
      </c>
      <c r="H6064" s="16">
        <v>42536.067330940401</v>
      </c>
      <c r="I6064" s="259"/>
      <c r="J6064" s="260"/>
      <c r="K6064" s="16">
        <v>51822.670419103648</v>
      </c>
      <c r="L6064" s="261"/>
      <c r="M6064" s="261"/>
      <c r="N6064" s="261"/>
      <c r="O6064" s="262"/>
      <c r="P6064" s="256"/>
      <c r="R6064" s="241"/>
    </row>
    <row r="6065" spans="1:21" s="236" customFormat="1">
      <c r="A6065" s="80"/>
      <c r="B6065" s="80"/>
      <c r="C6065" s="223"/>
      <c r="D6065" s="139"/>
      <c r="E6065" s="139"/>
      <c r="F6065" s="68" t="s">
        <v>254</v>
      </c>
      <c r="G6065" s="16">
        <v>33810.400000000001</v>
      </c>
      <c r="H6065" s="16">
        <v>46171.842499999999</v>
      </c>
      <c r="I6065" s="259"/>
      <c r="J6065" s="260"/>
      <c r="K6065" s="16">
        <v>59729.434999999998</v>
      </c>
      <c r="L6065" s="261"/>
      <c r="M6065" s="261"/>
      <c r="N6065" s="261"/>
      <c r="O6065" s="262"/>
      <c r="P6065" s="256"/>
      <c r="R6065" s="241"/>
    </row>
    <row r="6066" spans="1:21" s="236" customFormat="1">
      <c r="A6066" s="80"/>
      <c r="B6066" s="80"/>
      <c r="C6066" s="223"/>
      <c r="D6066" s="139"/>
      <c r="E6066" s="139"/>
      <c r="F6066" s="68" t="s">
        <v>255</v>
      </c>
      <c r="G6066" s="16">
        <v>27828.215</v>
      </c>
      <c r="H6066" s="16">
        <v>35136.321250000001</v>
      </c>
      <c r="I6066" s="259"/>
      <c r="J6066" s="260"/>
      <c r="K6066" s="16">
        <v>42523.215000000004</v>
      </c>
      <c r="L6066" s="261"/>
      <c r="M6066" s="261"/>
      <c r="N6066" s="261"/>
      <c r="O6066" s="262"/>
      <c r="P6066" s="256"/>
      <c r="R6066" s="241"/>
    </row>
    <row r="6067" spans="1:21" s="236" customFormat="1">
      <c r="A6067" s="80"/>
      <c r="B6067" s="80"/>
      <c r="C6067" s="223"/>
      <c r="D6067" s="139"/>
      <c r="E6067" s="139"/>
      <c r="F6067" s="68" t="s">
        <v>256</v>
      </c>
      <c r="G6067" s="16">
        <v>31485</v>
      </c>
      <c r="H6067" s="16">
        <v>40425.520298952397</v>
      </c>
      <c r="I6067" s="259"/>
      <c r="J6067" s="260"/>
      <c r="K6067" s="16">
        <v>48996.651063504061</v>
      </c>
      <c r="L6067" s="261"/>
      <c r="M6067" s="261"/>
      <c r="N6067" s="261"/>
      <c r="O6067" s="262"/>
      <c r="P6067" s="256"/>
      <c r="R6067" s="241"/>
    </row>
    <row r="6068" spans="1:21" s="236" customFormat="1">
      <c r="A6068" s="80"/>
      <c r="B6068" s="80"/>
      <c r="C6068" s="223"/>
      <c r="D6068" s="139"/>
      <c r="E6068" s="139"/>
      <c r="F6068" s="68"/>
      <c r="G6068" s="16"/>
      <c r="H6068" s="16"/>
      <c r="I6068" s="259"/>
      <c r="J6068" s="260"/>
      <c r="K6068" s="16"/>
      <c r="L6068" s="261"/>
      <c r="M6068" s="261"/>
      <c r="N6068" s="261"/>
      <c r="O6068" s="262"/>
      <c r="P6068" s="256"/>
      <c r="R6068" s="241"/>
    </row>
    <row r="6069" spans="1:21" s="236" customFormat="1">
      <c r="A6069" s="80"/>
      <c r="B6069" s="80"/>
      <c r="C6069" s="223"/>
      <c r="D6069" s="139"/>
      <c r="E6069" s="139"/>
      <c r="F6069" s="68"/>
      <c r="G6069" s="16"/>
      <c r="H6069" s="69"/>
      <c r="I6069" s="263"/>
      <c r="J6069" s="406" t="s">
        <v>257</v>
      </c>
      <c r="K6069" s="406"/>
      <c r="L6069" s="406"/>
      <c r="M6069" s="406"/>
      <c r="N6069" s="406"/>
      <c r="O6069" s="406"/>
      <c r="P6069" s="256"/>
      <c r="R6069" s="241"/>
    </row>
    <row r="6070" spans="1:21" s="236" customFormat="1">
      <c r="A6070" s="80"/>
      <c r="B6070" s="80"/>
      <c r="C6070" s="223"/>
      <c r="D6070" s="139"/>
      <c r="E6070" s="139"/>
      <c r="F6070" s="68"/>
      <c r="G6070" s="16"/>
      <c r="H6070" s="70"/>
      <c r="I6070" s="264"/>
      <c r="J6070" s="265" t="s">
        <v>258</v>
      </c>
      <c r="K6070" s="71">
        <v>39690.14</v>
      </c>
      <c r="L6070" s="266"/>
      <c r="M6070" s="407" t="s">
        <v>259</v>
      </c>
      <c r="N6070" s="407"/>
      <c r="O6070" s="72">
        <v>37678.142397308729</v>
      </c>
      <c r="P6070" s="256"/>
      <c r="R6070" s="241"/>
    </row>
    <row r="6071" spans="1:21" s="236" customFormat="1">
      <c r="A6071" s="80"/>
      <c r="B6071" s="80"/>
      <c r="C6071" s="223"/>
      <c r="D6071" s="139"/>
      <c r="E6071" s="139"/>
      <c r="F6071" s="261"/>
      <c r="G6071" s="262"/>
      <c r="H6071" s="70"/>
      <c r="I6071" s="264"/>
      <c r="J6071" s="265" t="s">
        <v>260</v>
      </c>
      <c r="K6071" s="71">
        <v>32282</v>
      </c>
      <c r="L6071" s="266"/>
      <c r="M6071" s="407" t="s">
        <v>537</v>
      </c>
      <c r="N6071" s="407"/>
      <c r="O6071" s="72">
        <v>37237.989538983049</v>
      </c>
      <c r="P6071" s="256"/>
      <c r="R6071" s="241"/>
    </row>
    <row r="6072" spans="1:21" s="236" customFormat="1">
      <c r="A6072" s="80"/>
      <c r="B6072" s="80"/>
      <c r="C6072" s="223"/>
      <c r="D6072" s="139"/>
      <c r="E6072" s="139"/>
      <c r="F6072" s="139"/>
      <c r="G6072" s="141"/>
      <c r="H6072" s="141"/>
      <c r="I6072" s="234"/>
      <c r="J6072" s="235"/>
      <c r="K6072" s="141"/>
      <c r="L6072" s="146"/>
      <c r="M6072" s="139"/>
      <c r="N6072" s="139"/>
      <c r="O6072" s="79"/>
      <c r="P6072" s="256"/>
      <c r="R6072" s="241"/>
    </row>
    <row r="6073" spans="1:21" ht="20.25">
      <c r="A6073" s="405" t="s">
        <v>115</v>
      </c>
      <c r="B6073" s="405"/>
      <c r="C6073" s="405"/>
      <c r="D6073" s="228"/>
      <c r="E6073" s="228"/>
      <c r="F6073" s="228"/>
      <c r="G6073" s="130"/>
      <c r="H6073" s="130"/>
      <c r="I6073" s="229"/>
      <c r="J6073" s="132"/>
      <c r="K6073" s="130"/>
      <c r="L6073" s="230"/>
      <c r="M6073" s="230"/>
      <c r="N6073" s="230"/>
      <c r="O6073" s="130"/>
      <c r="P6073" s="134"/>
    </row>
    <row r="6074" spans="1:21" ht="18">
      <c r="A6074" s="61" t="s">
        <v>517</v>
      </c>
      <c r="B6074" s="62" t="s">
        <v>243</v>
      </c>
      <c r="C6074" s="61" t="s">
        <v>233</v>
      </c>
      <c r="D6074" s="61" t="s">
        <v>289</v>
      </c>
      <c r="E6074" s="61" t="s">
        <v>518</v>
      </c>
      <c r="F6074" s="61" t="s">
        <v>519</v>
      </c>
      <c r="G6074" s="63" t="s">
        <v>236</v>
      </c>
      <c r="H6074" s="63" t="s">
        <v>237</v>
      </c>
      <c r="I6074" s="232"/>
      <c r="J6074" s="233" t="s">
        <v>520</v>
      </c>
      <c r="K6074" s="63" t="s">
        <v>238</v>
      </c>
      <c r="L6074" s="61" t="s">
        <v>521</v>
      </c>
      <c r="M6074" s="64" t="s">
        <v>522</v>
      </c>
      <c r="N6074" s="64" t="s">
        <v>523</v>
      </c>
      <c r="O6074" s="65" t="s">
        <v>524</v>
      </c>
      <c r="P6074" s="61" t="s">
        <v>240</v>
      </c>
    </row>
    <row r="6075" spans="1:21" s="236" customFormat="1">
      <c r="A6075" s="80" t="s">
        <v>3212</v>
      </c>
      <c r="B6075" s="80" t="s">
        <v>3213</v>
      </c>
      <c r="C6075" s="223" t="s">
        <v>5425</v>
      </c>
      <c r="D6075" s="139" t="s">
        <v>4026</v>
      </c>
      <c r="E6075" s="139" t="s">
        <v>301</v>
      </c>
      <c r="F6075" s="140" t="s">
        <v>2219</v>
      </c>
      <c r="G6075" s="141">
        <v>42466.74</v>
      </c>
      <c r="H6075" s="141">
        <v>61272.020000000004</v>
      </c>
      <c r="I6075" s="234">
        <v>26</v>
      </c>
      <c r="J6075" s="235">
        <v>1</v>
      </c>
      <c r="K6075" s="141">
        <v>80077.3</v>
      </c>
      <c r="L6075" s="146"/>
      <c r="M6075" s="139">
        <v>21</v>
      </c>
      <c r="N6075" s="167">
        <v>3</v>
      </c>
      <c r="O6075" s="79">
        <v>61455.965714285718</v>
      </c>
      <c r="P6075" s="80"/>
      <c r="S6075" s="241"/>
    </row>
    <row r="6076" spans="1:21" s="236" customFormat="1">
      <c r="A6076" s="80" t="s">
        <v>3194</v>
      </c>
      <c r="B6076" s="80" t="s">
        <v>3214</v>
      </c>
      <c r="C6076" s="223" t="s">
        <v>5426</v>
      </c>
      <c r="D6076" s="139" t="s">
        <v>4026</v>
      </c>
      <c r="E6076" s="139" t="s">
        <v>301</v>
      </c>
      <c r="F6076" s="140" t="s">
        <v>2219</v>
      </c>
      <c r="G6076" s="141">
        <v>44940</v>
      </c>
      <c r="H6076" s="141">
        <v>61243.5</v>
      </c>
      <c r="I6076" s="234">
        <v>25</v>
      </c>
      <c r="J6076" s="235">
        <v>0.96153846153846156</v>
      </c>
      <c r="K6076" s="141">
        <v>77547</v>
      </c>
      <c r="L6076" s="146">
        <v>1</v>
      </c>
      <c r="M6076" s="139">
        <v>1</v>
      </c>
      <c r="N6076" s="167">
        <v>6</v>
      </c>
      <c r="O6076" s="79">
        <v>46041</v>
      </c>
      <c r="P6076" s="80"/>
    </row>
    <row r="6077" spans="1:21" s="236" customFormat="1">
      <c r="A6077" s="80" t="s">
        <v>3359</v>
      </c>
      <c r="B6077" s="80" t="s">
        <v>3201</v>
      </c>
      <c r="C6077" s="223" t="s">
        <v>5427</v>
      </c>
      <c r="D6077" s="139"/>
      <c r="E6077" s="139"/>
      <c r="F6077" s="139"/>
      <c r="G6077" s="271">
        <v>44871.385110775365</v>
      </c>
      <c r="H6077" s="141">
        <v>58350.305735728689</v>
      </c>
      <c r="I6077" s="234">
        <v>24</v>
      </c>
      <c r="J6077" s="235">
        <v>0.92307692307692313</v>
      </c>
      <c r="K6077" s="271">
        <v>71829.22636068202</v>
      </c>
      <c r="L6077" s="146">
        <v>3</v>
      </c>
      <c r="M6077" s="186">
        <v>3</v>
      </c>
      <c r="N6077" s="167">
        <v>2</v>
      </c>
      <c r="O6077" s="79">
        <v>63318.181333333319</v>
      </c>
      <c r="P6077" s="80"/>
    </row>
    <row r="6078" spans="1:21" s="236" customFormat="1">
      <c r="A6078" s="80" t="s">
        <v>216</v>
      </c>
      <c r="B6078" s="80" t="s">
        <v>3199</v>
      </c>
      <c r="C6078" s="224" t="s">
        <v>1243</v>
      </c>
      <c r="D6078" s="167" t="s">
        <v>4026</v>
      </c>
      <c r="E6078" s="239" t="s">
        <v>301</v>
      </c>
      <c r="F6078" s="140" t="s">
        <v>2219</v>
      </c>
      <c r="G6078" s="85">
        <v>46103.199999999997</v>
      </c>
      <c r="H6078" s="141">
        <v>55486.911999999989</v>
      </c>
      <c r="I6078" s="234">
        <v>23</v>
      </c>
      <c r="J6078" s="235">
        <v>0.88461538461538458</v>
      </c>
      <c r="K6078" s="85">
        <v>64870.623999999982</v>
      </c>
      <c r="L6078" s="240">
        <v>2</v>
      </c>
      <c r="M6078" s="167"/>
      <c r="N6078" s="167">
        <v>1</v>
      </c>
      <c r="O6078" s="85">
        <v>64870.62</v>
      </c>
      <c r="P6078" s="182"/>
      <c r="Q6078" s="245"/>
      <c r="T6078" s="241"/>
      <c r="U6078" s="241"/>
    </row>
    <row r="6079" spans="1:21" s="236" customFormat="1">
      <c r="A6079" s="80" t="s">
        <v>1733</v>
      </c>
      <c r="B6079" s="80" t="s">
        <v>3213</v>
      </c>
      <c r="C6079" s="223" t="s">
        <v>1244</v>
      </c>
      <c r="D6079" s="139"/>
      <c r="E6079" s="139"/>
      <c r="F6079" s="139"/>
      <c r="G6079" s="141">
        <v>41616.97</v>
      </c>
      <c r="H6079" s="141">
        <v>53279.875</v>
      </c>
      <c r="I6079" s="234">
        <v>22</v>
      </c>
      <c r="J6079" s="235">
        <v>0.84615384615384615</v>
      </c>
      <c r="K6079" s="141">
        <v>64942.78</v>
      </c>
      <c r="L6079" s="146"/>
      <c r="M6079" s="139"/>
      <c r="N6079" s="167"/>
      <c r="O6079" s="244"/>
      <c r="P6079" s="80"/>
    </row>
    <row r="6080" spans="1:21" s="236" customFormat="1">
      <c r="A6080" s="80" t="s">
        <v>1713</v>
      </c>
      <c r="B6080" s="80" t="s">
        <v>3199</v>
      </c>
      <c r="C6080" s="223" t="s">
        <v>2841</v>
      </c>
      <c r="D6080" s="139" t="s">
        <v>4026</v>
      </c>
      <c r="E6080" s="139" t="s">
        <v>301</v>
      </c>
      <c r="F6080" s="140" t="s">
        <v>2219</v>
      </c>
      <c r="G6080" s="141">
        <v>40964.144</v>
      </c>
      <c r="H6080" s="141">
        <v>52229.32</v>
      </c>
      <c r="I6080" s="234">
        <v>21</v>
      </c>
      <c r="J6080" s="235">
        <v>0.80769230769230771</v>
      </c>
      <c r="K6080" s="141">
        <v>63494.495999999999</v>
      </c>
      <c r="L6080" s="146">
        <v>35</v>
      </c>
      <c r="M6080" s="139">
        <v>34</v>
      </c>
      <c r="N6080" s="167">
        <v>4</v>
      </c>
      <c r="O6080" s="79">
        <v>49641</v>
      </c>
      <c r="P6080" s="80"/>
      <c r="Q6080" s="241"/>
    </row>
    <row r="6081" spans="1:21" s="236" customFormat="1">
      <c r="A6081" s="80" t="s">
        <v>208</v>
      </c>
      <c r="B6081" s="80" t="s">
        <v>3201</v>
      </c>
      <c r="C6081" s="237" t="s">
        <v>1249</v>
      </c>
      <c r="D6081" s="139" t="s">
        <v>4026</v>
      </c>
      <c r="E6081" s="139" t="s">
        <v>301</v>
      </c>
      <c r="F6081" s="140" t="s">
        <v>2219</v>
      </c>
      <c r="G6081" s="141">
        <v>37606</v>
      </c>
      <c r="H6081" s="141">
        <v>51116</v>
      </c>
      <c r="I6081" s="234">
        <v>20</v>
      </c>
      <c r="J6081" s="235">
        <v>0.76923076923076927</v>
      </c>
      <c r="K6081" s="141">
        <v>64626</v>
      </c>
      <c r="L6081" s="146">
        <v>33</v>
      </c>
      <c r="M6081" s="139">
        <v>26</v>
      </c>
      <c r="N6081" s="167">
        <v>10</v>
      </c>
      <c r="O6081" s="79">
        <v>43268</v>
      </c>
      <c r="P6081" s="80"/>
    </row>
    <row r="6082" spans="1:21" s="236" customFormat="1">
      <c r="A6082" s="80" t="s">
        <v>224</v>
      </c>
      <c r="B6082" s="80" t="s">
        <v>3201</v>
      </c>
      <c r="C6082" s="223" t="s">
        <v>1250</v>
      </c>
      <c r="D6082" s="139" t="s">
        <v>4026</v>
      </c>
      <c r="E6082" s="139" t="s">
        <v>301</v>
      </c>
      <c r="F6082" s="140" t="s">
        <v>2219</v>
      </c>
      <c r="G6082" s="141">
        <v>38469.887639648281</v>
      </c>
      <c r="H6082" s="141">
        <v>48091.302137182734</v>
      </c>
      <c r="I6082" s="234">
        <v>19</v>
      </c>
      <c r="J6082" s="235">
        <v>0.73076923076923073</v>
      </c>
      <c r="K6082" s="141">
        <v>57712.716634717188</v>
      </c>
      <c r="L6082" s="146">
        <v>33</v>
      </c>
      <c r="M6082" s="139">
        <v>33</v>
      </c>
      <c r="N6082" s="167">
        <v>14</v>
      </c>
      <c r="O6082" s="79">
        <v>41198.455999999991</v>
      </c>
      <c r="P6082" s="80"/>
    </row>
    <row r="6083" spans="1:21" s="236" customFormat="1">
      <c r="A6083" s="80" t="s">
        <v>3217</v>
      </c>
      <c r="B6083" s="80" t="s">
        <v>3199</v>
      </c>
      <c r="C6083" s="223" t="s">
        <v>5428</v>
      </c>
      <c r="D6083" s="139" t="s">
        <v>4026</v>
      </c>
      <c r="E6083" s="139" t="s">
        <v>306</v>
      </c>
      <c r="F6083" s="139" t="s">
        <v>525</v>
      </c>
      <c r="G6083" s="141">
        <v>36734.699999999997</v>
      </c>
      <c r="H6083" s="141">
        <v>46861.144999999997</v>
      </c>
      <c r="I6083" s="234">
        <v>18</v>
      </c>
      <c r="J6083" s="235">
        <v>0.69230769230769229</v>
      </c>
      <c r="K6083" s="141">
        <v>56987.59</v>
      </c>
      <c r="L6083" s="146">
        <v>35</v>
      </c>
      <c r="M6083" s="139">
        <v>34</v>
      </c>
      <c r="N6083" s="167">
        <v>9</v>
      </c>
      <c r="O6083" s="79">
        <v>43303.55</v>
      </c>
      <c r="P6083" s="213"/>
    </row>
    <row r="6084" spans="1:21" s="236" customFormat="1">
      <c r="A6084" s="80" t="s">
        <v>1758</v>
      </c>
      <c r="B6084" s="80" t="s">
        <v>3222</v>
      </c>
      <c r="C6084" s="223"/>
      <c r="D6084" s="139" t="s">
        <v>4026</v>
      </c>
      <c r="E6084" s="139" t="s">
        <v>301</v>
      </c>
      <c r="F6084" s="140" t="s">
        <v>2219</v>
      </c>
      <c r="G6084" s="141">
        <v>38081.055999999997</v>
      </c>
      <c r="H6084" s="141">
        <v>46838.687999999995</v>
      </c>
      <c r="I6084" s="234">
        <v>17</v>
      </c>
      <c r="J6084" s="235">
        <v>0.65384615384615385</v>
      </c>
      <c r="K6084" s="141">
        <v>55596.32</v>
      </c>
      <c r="L6084" s="146">
        <v>19</v>
      </c>
      <c r="M6084" s="139">
        <v>19</v>
      </c>
      <c r="N6084" s="167">
        <v>16</v>
      </c>
      <c r="O6084" s="79">
        <v>40713</v>
      </c>
      <c r="P6084" s="80"/>
      <c r="T6084" s="241"/>
      <c r="U6084" s="241"/>
    </row>
    <row r="6085" spans="1:21" s="236" customFormat="1">
      <c r="A6085" s="80" t="s">
        <v>219</v>
      </c>
      <c r="B6085" s="80" t="s">
        <v>3214</v>
      </c>
      <c r="C6085" s="223" t="s">
        <v>1250</v>
      </c>
      <c r="D6085" s="139" t="s">
        <v>4026</v>
      </c>
      <c r="E6085" s="139" t="s">
        <v>306</v>
      </c>
      <c r="F6085" s="139"/>
      <c r="G6085" s="141">
        <v>35963</v>
      </c>
      <c r="H6085" s="141">
        <v>46758.5</v>
      </c>
      <c r="I6085" s="234">
        <v>16</v>
      </c>
      <c r="J6085" s="235">
        <v>0.61538461538461542</v>
      </c>
      <c r="K6085" s="141">
        <v>57554</v>
      </c>
      <c r="L6085" s="146">
        <v>7</v>
      </c>
      <c r="M6085" s="139">
        <v>7</v>
      </c>
      <c r="N6085" s="167">
        <v>8</v>
      </c>
      <c r="O6085" s="79">
        <v>43490</v>
      </c>
      <c r="P6085" s="80"/>
    </row>
    <row r="6086" spans="1:21" s="236" customFormat="1">
      <c r="A6086" s="80" t="s">
        <v>3192</v>
      </c>
      <c r="B6086" s="80" t="s">
        <v>3222</v>
      </c>
      <c r="C6086" s="223" t="s">
        <v>1253</v>
      </c>
      <c r="D6086" s="139" t="s">
        <v>4027</v>
      </c>
      <c r="E6086" s="139" t="s">
        <v>301</v>
      </c>
      <c r="F6086" s="140" t="s">
        <v>2219</v>
      </c>
      <c r="G6086" s="141">
        <v>37286.5</v>
      </c>
      <c r="H6086" s="141">
        <v>46608.224999999999</v>
      </c>
      <c r="I6086" s="234">
        <v>15</v>
      </c>
      <c r="J6086" s="235">
        <v>0.57692307692307687</v>
      </c>
      <c r="K6086" s="141">
        <v>55929.95</v>
      </c>
      <c r="L6086" s="146">
        <v>32</v>
      </c>
      <c r="M6086" s="139">
        <v>29</v>
      </c>
      <c r="N6086" s="167">
        <v>11</v>
      </c>
      <c r="O6086" s="79">
        <v>43265.84</v>
      </c>
      <c r="P6086" s="80"/>
    </row>
    <row r="6087" spans="1:21" s="236" customFormat="1">
      <c r="A6087" s="80" t="s">
        <v>273</v>
      </c>
      <c r="B6087" s="80" t="s">
        <v>3209</v>
      </c>
      <c r="C6087" s="223" t="s">
        <v>1253</v>
      </c>
      <c r="D6087" s="139" t="s">
        <v>4026</v>
      </c>
      <c r="E6087" s="139" t="s">
        <v>301</v>
      </c>
      <c r="F6087" s="140" t="s">
        <v>2219</v>
      </c>
      <c r="G6087" s="141">
        <v>35575.06</v>
      </c>
      <c r="H6087" s="141">
        <v>46247.574999999997</v>
      </c>
      <c r="I6087" s="234">
        <v>14</v>
      </c>
      <c r="J6087" s="235">
        <v>0.53846153846153844</v>
      </c>
      <c r="K6087" s="141">
        <v>56920.09</v>
      </c>
      <c r="L6087" s="146">
        <v>64</v>
      </c>
      <c r="M6087" s="139">
        <v>62</v>
      </c>
      <c r="N6087" s="167">
        <v>13</v>
      </c>
      <c r="O6087" s="79">
        <v>42670.15</v>
      </c>
      <c r="P6087" s="80"/>
    </row>
    <row r="6088" spans="1:21" s="236" customFormat="1">
      <c r="A6088" s="80" t="s">
        <v>284</v>
      </c>
      <c r="B6088" s="80" t="s">
        <v>3201</v>
      </c>
      <c r="C6088" s="223" t="s">
        <v>2847</v>
      </c>
      <c r="D6088" s="139" t="s">
        <v>4026</v>
      </c>
      <c r="E6088" s="139" t="s">
        <v>301</v>
      </c>
      <c r="F6088" s="140" t="s">
        <v>2219</v>
      </c>
      <c r="G6088" s="141">
        <v>34257.599999999999</v>
      </c>
      <c r="H6088" s="141">
        <v>44543.199999999997</v>
      </c>
      <c r="I6088" s="234">
        <v>13</v>
      </c>
      <c r="J6088" s="235">
        <v>0.5</v>
      </c>
      <c r="K6088" s="141">
        <v>54828.800000000003</v>
      </c>
      <c r="L6088" s="146">
        <v>18</v>
      </c>
      <c r="M6088" s="139">
        <v>17</v>
      </c>
      <c r="N6088" s="167">
        <v>12</v>
      </c>
      <c r="O6088" s="79">
        <v>42848.81</v>
      </c>
      <c r="P6088" s="80"/>
    </row>
    <row r="6089" spans="1:21" s="236" customFormat="1" ht="22.5">
      <c r="A6089" s="80" t="s">
        <v>3301</v>
      </c>
      <c r="B6089" s="80" t="s">
        <v>3201</v>
      </c>
      <c r="C6089" s="223" t="s">
        <v>5429</v>
      </c>
      <c r="D6089" s="139" t="s">
        <v>4026</v>
      </c>
      <c r="E6089" s="139" t="s">
        <v>301</v>
      </c>
      <c r="F6089" s="139" t="s">
        <v>525</v>
      </c>
      <c r="G6089" s="141">
        <v>32302.400000000001</v>
      </c>
      <c r="H6089" s="141">
        <v>44418.400000000001</v>
      </c>
      <c r="I6089" s="234">
        <v>12</v>
      </c>
      <c r="J6089" s="235">
        <v>0.46153846153846156</v>
      </c>
      <c r="K6089" s="141">
        <v>56534.400000000001</v>
      </c>
      <c r="L6089" s="146">
        <v>29</v>
      </c>
      <c r="M6089" s="139">
        <v>27</v>
      </c>
      <c r="N6089" s="167">
        <v>5</v>
      </c>
      <c r="O6089" s="79">
        <v>48128.89</v>
      </c>
      <c r="P6089" s="80"/>
      <c r="R6089" s="241"/>
    </row>
    <row r="6090" spans="1:21" s="236" customFormat="1">
      <c r="A6090" s="80" t="s">
        <v>3267</v>
      </c>
      <c r="B6090" s="80" t="s">
        <v>3267</v>
      </c>
      <c r="C6090" s="223" t="s">
        <v>5430</v>
      </c>
      <c r="D6090" s="139"/>
      <c r="E6090" s="139"/>
      <c r="F6090" s="139"/>
      <c r="G6090" s="141">
        <v>34673.599999999999</v>
      </c>
      <c r="H6090" s="141">
        <v>43191.199999999997</v>
      </c>
      <c r="I6090" s="234">
        <v>11</v>
      </c>
      <c r="J6090" s="235">
        <v>0.42307692307692307</v>
      </c>
      <c r="K6090" s="141">
        <v>51708.800000000003</v>
      </c>
      <c r="L6090" s="146"/>
      <c r="M6090" s="139"/>
      <c r="N6090" s="167"/>
      <c r="O6090" s="244"/>
      <c r="P6090" s="80"/>
    </row>
    <row r="6091" spans="1:21" s="236" customFormat="1">
      <c r="A6091" s="80" t="s">
        <v>3219</v>
      </c>
      <c r="B6091" s="80" t="s">
        <v>3220</v>
      </c>
      <c r="C6091" s="223" t="s">
        <v>1244</v>
      </c>
      <c r="D6091" s="139" t="s">
        <v>4026</v>
      </c>
      <c r="E6091" s="139" t="s">
        <v>301</v>
      </c>
      <c r="F6091" s="140" t="s">
        <v>2219</v>
      </c>
      <c r="G6091" s="141">
        <v>32037</v>
      </c>
      <c r="H6091" s="141">
        <v>42935</v>
      </c>
      <c r="I6091" s="234">
        <v>10</v>
      </c>
      <c r="J6091" s="235">
        <v>0.38461538461538464</v>
      </c>
      <c r="K6091" s="141">
        <v>53833</v>
      </c>
      <c r="L6091" s="146">
        <v>9</v>
      </c>
      <c r="M6091" s="139">
        <v>9</v>
      </c>
      <c r="N6091" s="167">
        <v>20</v>
      </c>
      <c r="O6091" s="141">
        <v>35503</v>
      </c>
      <c r="P6091" s="80"/>
      <c r="S6091" s="241"/>
    </row>
    <row r="6092" spans="1:21" s="236" customFormat="1">
      <c r="A6092" s="80" t="s">
        <v>225</v>
      </c>
      <c r="B6092" s="80" t="s">
        <v>3209</v>
      </c>
      <c r="C6092" s="250" t="s">
        <v>1252</v>
      </c>
      <c r="D6092" s="139" t="s">
        <v>4026</v>
      </c>
      <c r="E6092" s="251" t="s">
        <v>301</v>
      </c>
      <c r="F6092" s="140" t="s">
        <v>2219</v>
      </c>
      <c r="G6092" s="252">
        <v>34902.400000000001</v>
      </c>
      <c r="H6092" s="141">
        <v>42868.800000000003</v>
      </c>
      <c r="I6092" s="234">
        <v>9</v>
      </c>
      <c r="J6092" s="235">
        <v>0.34615384615384615</v>
      </c>
      <c r="K6092" s="252">
        <v>50835.199999999997</v>
      </c>
      <c r="L6092" s="253">
        <v>39</v>
      </c>
      <c r="M6092" s="251">
        <v>38</v>
      </c>
      <c r="N6092" s="167">
        <v>17</v>
      </c>
      <c r="O6092" s="254">
        <v>40188.336842105302</v>
      </c>
      <c r="P6092" s="255"/>
    </row>
    <row r="6093" spans="1:21" s="236" customFormat="1">
      <c r="A6093" s="80" t="s">
        <v>3227</v>
      </c>
      <c r="B6093" s="80" t="s">
        <v>3228</v>
      </c>
      <c r="C6093" s="223" t="s">
        <v>1251</v>
      </c>
      <c r="D6093" s="139" t="s">
        <v>4026</v>
      </c>
      <c r="E6093" s="139" t="s">
        <v>301</v>
      </c>
      <c r="F6093" s="140" t="s">
        <v>2219</v>
      </c>
      <c r="G6093" s="79">
        <v>34497.869356687501</v>
      </c>
      <c r="H6093" s="141">
        <v>42675.967279878751</v>
      </c>
      <c r="I6093" s="234">
        <v>8</v>
      </c>
      <c r="J6093" s="235">
        <v>0.30769230769230771</v>
      </c>
      <c r="K6093" s="79">
        <v>50854.06520307</v>
      </c>
      <c r="L6093" s="146">
        <v>5</v>
      </c>
      <c r="M6093" s="139">
        <v>5</v>
      </c>
      <c r="N6093" s="167">
        <v>18</v>
      </c>
      <c r="O6093" s="79">
        <v>39736.15</v>
      </c>
      <c r="P6093" s="80"/>
    </row>
    <row r="6094" spans="1:21" s="236" customFormat="1">
      <c r="A6094" s="80" t="s">
        <v>274</v>
      </c>
      <c r="B6094" s="80" t="s">
        <v>3222</v>
      </c>
      <c r="C6094" s="223" t="s">
        <v>1244</v>
      </c>
      <c r="D6094" s="139" t="s">
        <v>4026</v>
      </c>
      <c r="E6094" s="139" t="s">
        <v>301</v>
      </c>
      <c r="F6094" s="139" t="s">
        <v>525</v>
      </c>
      <c r="G6094" s="141">
        <v>34340.800000000003</v>
      </c>
      <c r="H6094" s="141">
        <v>42265.600000000006</v>
      </c>
      <c r="I6094" s="234">
        <v>7</v>
      </c>
      <c r="J6094" s="235">
        <v>0.26923076923076922</v>
      </c>
      <c r="K6094" s="141">
        <v>50190.400000000001</v>
      </c>
      <c r="L6094" s="146">
        <v>1</v>
      </c>
      <c r="M6094" s="139">
        <v>1</v>
      </c>
      <c r="N6094" s="167">
        <v>23</v>
      </c>
      <c r="O6094" s="79">
        <v>34340.800000000003</v>
      </c>
      <c r="P6094" s="80"/>
      <c r="T6094" s="241"/>
      <c r="U6094" s="241"/>
    </row>
    <row r="6095" spans="1:21" s="236" customFormat="1">
      <c r="A6095" s="80" t="s">
        <v>272</v>
      </c>
      <c r="B6095" s="80" t="s">
        <v>3189</v>
      </c>
      <c r="C6095" s="223" t="s">
        <v>2848</v>
      </c>
      <c r="D6095" s="139" t="s">
        <v>4026</v>
      </c>
      <c r="E6095" s="139" t="s">
        <v>306</v>
      </c>
      <c r="F6095" s="140" t="s">
        <v>2219</v>
      </c>
      <c r="G6095" s="271">
        <v>33321.599999999999</v>
      </c>
      <c r="H6095" s="141">
        <v>41891.199999999997</v>
      </c>
      <c r="I6095" s="234">
        <v>6</v>
      </c>
      <c r="J6095" s="235">
        <v>0.23076923076923078</v>
      </c>
      <c r="K6095" s="271">
        <v>50460.800000000003</v>
      </c>
      <c r="L6095" s="146">
        <v>13</v>
      </c>
      <c r="M6095" s="146">
        <v>12</v>
      </c>
      <c r="N6095" s="167">
        <v>19</v>
      </c>
      <c r="O6095" s="242">
        <v>37406.399999999994</v>
      </c>
      <c r="P6095" s="272"/>
    </row>
    <row r="6096" spans="1:21" s="236" customFormat="1">
      <c r="A6096" s="80" t="s">
        <v>3204</v>
      </c>
      <c r="B6096" s="80" t="s">
        <v>3204</v>
      </c>
      <c r="C6096" s="223" t="s">
        <v>1244</v>
      </c>
      <c r="D6096" s="139" t="s">
        <v>4026</v>
      </c>
      <c r="E6096" s="139" t="s">
        <v>301</v>
      </c>
      <c r="F6096" s="139" t="s">
        <v>525</v>
      </c>
      <c r="G6096" s="141">
        <v>32925.360000000001</v>
      </c>
      <c r="H6096" s="141">
        <v>41156.335999999996</v>
      </c>
      <c r="I6096" s="234">
        <v>5</v>
      </c>
      <c r="J6096" s="235">
        <v>0.19230769230769232</v>
      </c>
      <c r="K6096" s="141">
        <v>49387.311999999998</v>
      </c>
      <c r="L6096" s="146">
        <v>22</v>
      </c>
      <c r="M6096" s="139">
        <v>22</v>
      </c>
      <c r="N6096" s="167">
        <v>15</v>
      </c>
      <c r="O6096" s="79">
        <v>41152.800000000003</v>
      </c>
      <c r="P6096" s="256"/>
      <c r="S6096" s="241"/>
    </row>
    <row r="6097" spans="1:18" s="236" customFormat="1">
      <c r="A6097" s="80" t="s">
        <v>3261</v>
      </c>
      <c r="B6097" s="80" t="s">
        <v>3261</v>
      </c>
      <c r="C6097" s="223" t="s">
        <v>2950</v>
      </c>
      <c r="D6097" s="139" t="s">
        <v>4026</v>
      </c>
      <c r="E6097" s="139"/>
      <c r="F6097" s="140" t="s">
        <v>2219</v>
      </c>
      <c r="G6097" s="141">
        <v>32240</v>
      </c>
      <c r="H6097" s="141">
        <v>39686.92</v>
      </c>
      <c r="I6097" s="234">
        <v>4</v>
      </c>
      <c r="J6097" s="235">
        <v>0.15384615384615385</v>
      </c>
      <c r="K6097" s="141">
        <v>47133.84</v>
      </c>
      <c r="L6097" s="146">
        <v>19</v>
      </c>
      <c r="M6097" s="139">
        <v>15</v>
      </c>
      <c r="N6097" s="167">
        <v>21</v>
      </c>
      <c r="O6097" s="79">
        <v>35433.99</v>
      </c>
      <c r="P6097" s="80"/>
    </row>
    <row r="6098" spans="1:18" s="236" customFormat="1">
      <c r="A6098" s="80" t="s">
        <v>1716</v>
      </c>
      <c r="B6098" s="80" t="s">
        <v>3205</v>
      </c>
      <c r="C6098" s="223" t="s">
        <v>2849</v>
      </c>
      <c r="D6098" s="139" t="s">
        <v>4026</v>
      </c>
      <c r="E6098" s="139" t="s">
        <v>301</v>
      </c>
      <c r="F6098" s="140" t="s">
        <v>2219</v>
      </c>
      <c r="G6098" s="141">
        <v>28236.45</v>
      </c>
      <c r="H6098" s="141">
        <v>36762.19</v>
      </c>
      <c r="I6098" s="234">
        <v>3</v>
      </c>
      <c r="J6098" s="235">
        <v>0.11538461538461539</v>
      </c>
      <c r="K6098" s="141">
        <v>45287.93</v>
      </c>
      <c r="L6098" s="146">
        <v>34</v>
      </c>
      <c r="M6098" s="139">
        <v>28</v>
      </c>
      <c r="N6098" s="167">
        <v>22</v>
      </c>
      <c r="O6098" s="79">
        <v>34462.980000000003</v>
      </c>
      <c r="P6098" s="80"/>
    </row>
    <row r="6099" spans="1:18" s="236" customFormat="1">
      <c r="A6099" s="80" t="s">
        <v>3242</v>
      </c>
      <c r="B6099" s="80" t="s">
        <v>3228</v>
      </c>
      <c r="C6099" s="223" t="s">
        <v>5431</v>
      </c>
      <c r="D6099" s="139" t="s">
        <v>4026</v>
      </c>
      <c r="E6099" s="139" t="s">
        <v>359</v>
      </c>
      <c r="F6099" s="139" t="s">
        <v>525</v>
      </c>
      <c r="G6099" s="141">
        <v>28043</v>
      </c>
      <c r="H6099" s="141">
        <v>35054</v>
      </c>
      <c r="I6099" s="234">
        <v>2</v>
      </c>
      <c r="J6099" s="235">
        <v>7.6923076923076927E-2</v>
      </c>
      <c r="K6099" s="141">
        <v>42065</v>
      </c>
      <c r="L6099" s="146"/>
      <c r="M6099" s="139"/>
      <c r="N6099" s="167">
        <v>24</v>
      </c>
      <c r="O6099" s="79">
        <v>32000</v>
      </c>
      <c r="P6099" s="80"/>
    </row>
    <row r="6100" spans="1:18" s="236" customFormat="1">
      <c r="A6100" s="80" t="s">
        <v>3239</v>
      </c>
      <c r="B6100" s="80" t="s">
        <v>3209</v>
      </c>
      <c r="C6100" s="223" t="s">
        <v>5432</v>
      </c>
      <c r="D6100" s="139" t="s">
        <v>4026</v>
      </c>
      <c r="E6100" s="139"/>
      <c r="F6100" s="139" t="s">
        <v>525</v>
      </c>
      <c r="G6100" s="141">
        <v>27104</v>
      </c>
      <c r="H6100" s="141">
        <v>26025.5</v>
      </c>
      <c r="I6100" s="234">
        <v>1</v>
      </c>
      <c r="J6100" s="235">
        <v>3.8461538461538464E-2</v>
      </c>
      <c r="K6100" s="141">
        <v>24947</v>
      </c>
      <c r="L6100" s="146">
        <v>3</v>
      </c>
      <c r="M6100" s="139">
        <v>3</v>
      </c>
      <c r="N6100" s="167">
        <v>7</v>
      </c>
      <c r="O6100" s="79">
        <v>45171</v>
      </c>
      <c r="P6100" s="80"/>
    </row>
    <row r="6101" spans="1:18" s="236" customFormat="1">
      <c r="A6101" s="80"/>
      <c r="B6101" s="80"/>
      <c r="C6101" s="223"/>
      <c r="D6101" s="139"/>
      <c r="E6101" s="139"/>
      <c r="F6101" s="139"/>
      <c r="G6101" s="141"/>
      <c r="H6101" s="141"/>
      <c r="I6101" s="234"/>
      <c r="J6101" s="235"/>
      <c r="K6101" s="141"/>
      <c r="L6101" s="146"/>
      <c r="M6101" s="139"/>
      <c r="N6101" s="139"/>
      <c r="O6101" s="79"/>
      <c r="P6101" s="256"/>
      <c r="R6101" s="241"/>
    </row>
    <row r="6102" spans="1:18" s="236" customFormat="1">
      <c r="A6102" s="80"/>
      <c r="B6102" s="80"/>
      <c r="C6102" s="223"/>
      <c r="D6102" s="139"/>
      <c r="E6102" s="139"/>
      <c r="F6102" s="66"/>
      <c r="G6102" s="14" t="s">
        <v>236</v>
      </c>
      <c r="H6102" s="15" t="s">
        <v>237</v>
      </c>
      <c r="I6102" s="259"/>
      <c r="J6102" s="260"/>
      <c r="K6102" s="67" t="s">
        <v>238</v>
      </c>
      <c r="L6102" s="261"/>
      <c r="M6102" s="261"/>
      <c r="N6102" s="261"/>
      <c r="O6102" s="262"/>
      <c r="P6102" s="256"/>
      <c r="R6102" s="241"/>
    </row>
    <row r="6103" spans="1:18" s="236" customFormat="1">
      <c r="A6103" s="80"/>
      <c r="B6103" s="80"/>
      <c r="C6103" s="223"/>
      <c r="D6103" s="139"/>
      <c r="E6103" s="139"/>
      <c r="F6103" s="68" t="s">
        <v>253</v>
      </c>
      <c r="G6103" s="16">
        <v>36136.950850273504</v>
      </c>
      <c r="H6103" s="16">
        <v>46071.449275107305</v>
      </c>
      <c r="I6103" s="259"/>
      <c r="J6103" s="260"/>
      <c r="K6103" s="16">
        <v>56005.947699941113</v>
      </c>
      <c r="L6103" s="261"/>
      <c r="M6103" s="261"/>
      <c r="N6103" s="261"/>
      <c r="O6103" s="262"/>
      <c r="P6103" s="256"/>
      <c r="R6103" s="241"/>
    </row>
    <row r="6104" spans="1:18" s="236" customFormat="1">
      <c r="A6104" s="80"/>
      <c r="B6104" s="80"/>
      <c r="C6104" s="223"/>
      <c r="D6104" s="139"/>
      <c r="E6104" s="139"/>
      <c r="F6104" s="68" t="s">
        <v>254</v>
      </c>
      <c r="G6104" s="16">
        <v>38372.679729736206</v>
      </c>
      <c r="H6104" s="16">
        <v>50359.825534295684</v>
      </c>
      <c r="I6104" s="259"/>
      <c r="J6104" s="260"/>
      <c r="K6104" s="16">
        <v>62049.0511586793</v>
      </c>
      <c r="L6104" s="261"/>
      <c r="M6104" s="261"/>
      <c r="N6104" s="261"/>
      <c r="O6104" s="262"/>
      <c r="P6104" s="256"/>
      <c r="R6104" s="241"/>
    </row>
    <row r="6105" spans="1:18" s="236" customFormat="1">
      <c r="A6105" s="80"/>
      <c r="B6105" s="80"/>
      <c r="C6105" s="223"/>
      <c r="D6105" s="139"/>
      <c r="E6105" s="139"/>
      <c r="F6105" s="68" t="s">
        <v>255</v>
      </c>
      <c r="G6105" s="16">
        <v>33024.42</v>
      </c>
      <c r="H6105" s="16">
        <v>42368.191819969696</v>
      </c>
      <c r="I6105" s="259"/>
      <c r="J6105" s="260"/>
      <c r="K6105" s="16">
        <v>50554.400000000001</v>
      </c>
      <c r="L6105" s="261"/>
      <c r="M6105" s="261"/>
      <c r="N6105" s="261"/>
      <c r="O6105" s="262"/>
      <c r="P6105" s="256"/>
      <c r="R6105" s="241"/>
    </row>
    <row r="6106" spans="1:18" s="236" customFormat="1">
      <c r="A6106" s="80"/>
      <c r="B6106" s="80"/>
      <c r="C6106" s="223"/>
      <c r="D6106" s="139"/>
      <c r="E6106" s="139"/>
      <c r="F6106" s="68" t="s">
        <v>256</v>
      </c>
      <c r="G6106" s="16">
        <v>35238.729999999996</v>
      </c>
      <c r="H6106" s="16">
        <v>45395.387499999997</v>
      </c>
      <c r="I6106" s="259"/>
      <c r="J6106" s="260"/>
      <c r="K6106" s="16">
        <v>55763.134999999995</v>
      </c>
      <c r="L6106" s="261"/>
      <c r="M6106" s="261"/>
      <c r="N6106" s="261"/>
      <c r="O6106" s="262"/>
      <c r="P6106" s="256"/>
      <c r="R6106" s="241"/>
    </row>
    <row r="6107" spans="1:18" s="236" customFormat="1">
      <c r="A6107" s="80"/>
      <c r="B6107" s="80"/>
      <c r="C6107" s="223"/>
      <c r="D6107" s="139"/>
      <c r="E6107" s="139"/>
      <c r="F6107" s="68"/>
      <c r="G6107" s="16"/>
      <c r="H6107" s="16"/>
      <c r="I6107" s="259"/>
      <c r="J6107" s="260"/>
      <c r="K6107" s="16"/>
      <c r="L6107" s="261"/>
      <c r="M6107" s="261"/>
      <c r="N6107" s="261"/>
      <c r="O6107" s="262"/>
      <c r="P6107" s="256"/>
      <c r="R6107" s="241"/>
    </row>
    <row r="6108" spans="1:18" s="236" customFormat="1">
      <c r="A6108" s="80"/>
      <c r="B6108" s="80"/>
      <c r="C6108" s="223"/>
      <c r="D6108" s="139"/>
      <c r="E6108" s="139"/>
      <c r="F6108" s="68"/>
      <c r="G6108" s="16"/>
      <c r="H6108" s="69"/>
      <c r="I6108" s="263"/>
      <c r="J6108" s="406" t="s">
        <v>257</v>
      </c>
      <c r="K6108" s="406"/>
      <c r="L6108" s="406"/>
      <c r="M6108" s="406"/>
      <c r="N6108" s="406"/>
      <c r="O6108" s="406"/>
      <c r="P6108" s="256"/>
      <c r="R6108" s="241"/>
    </row>
    <row r="6109" spans="1:18" s="236" customFormat="1">
      <c r="A6109" s="80"/>
      <c r="B6109" s="80"/>
      <c r="C6109" s="223"/>
      <c r="D6109" s="139"/>
      <c r="E6109" s="139"/>
      <c r="F6109" s="68"/>
      <c r="G6109" s="16"/>
      <c r="H6109" s="70"/>
      <c r="I6109" s="264"/>
      <c r="J6109" s="265" t="s">
        <v>258</v>
      </c>
      <c r="K6109" s="71">
        <v>45388.5</v>
      </c>
      <c r="L6109" s="266"/>
      <c r="M6109" s="407" t="s">
        <v>259</v>
      </c>
      <c r="N6109" s="407"/>
      <c r="O6109" s="72">
        <v>43733.704995405184</v>
      </c>
      <c r="P6109" s="256"/>
      <c r="R6109" s="241"/>
    </row>
    <row r="6110" spans="1:18" s="236" customFormat="1">
      <c r="A6110" s="80"/>
      <c r="B6110" s="80"/>
      <c r="C6110" s="223"/>
      <c r="D6110" s="139"/>
      <c r="E6110" s="139"/>
      <c r="F6110" s="261"/>
      <c r="G6110" s="262"/>
      <c r="H6110" s="70"/>
      <c r="I6110" s="264"/>
      <c r="J6110" s="265" t="s">
        <v>260</v>
      </c>
      <c r="K6110" s="71">
        <v>39153.712500000001</v>
      </c>
      <c r="L6110" s="266"/>
      <c r="M6110" s="407" t="s">
        <v>537</v>
      </c>
      <c r="N6110" s="407"/>
      <c r="O6110" s="72">
        <v>43146.363390134538</v>
      </c>
      <c r="P6110" s="256"/>
      <c r="R6110" s="241"/>
    </row>
    <row r="6111" spans="1:18" s="236" customFormat="1">
      <c r="A6111" s="80"/>
      <c r="B6111" s="80"/>
      <c r="C6111" s="223"/>
      <c r="D6111" s="139"/>
      <c r="E6111" s="139"/>
      <c r="F6111" s="139"/>
      <c r="G6111" s="141"/>
      <c r="H6111" s="141"/>
      <c r="I6111" s="234"/>
      <c r="J6111" s="235"/>
      <c r="K6111" s="141"/>
      <c r="L6111" s="146"/>
      <c r="M6111" s="139"/>
      <c r="N6111" s="139"/>
      <c r="O6111" s="79"/>
      <c r="P6111" s="256"/>
      <c r="R6111" s="241"/>
    </row>
    <row r="6112" spans="1:18" ht="20.25">
      <c r="A6112" s="405" t="s">
        <v>116</v>
      </c>
      <c r="B6112" s="405"/>
      <c r="C6112" s="405"/>
      <c r="D6112" s="228"/>
      <c r="E6112" s="228"/>
      <c r="F6112" s="228"/>
      <c r="G6112" s="130"/>
      <c r="H6112" s="130"/>
      <c r="I6112" s="229"/>
      <c r="J6112" s="132"/>
      <c r="K6112" s="130"/>
      <c r="L6112" s="230"/>
      <c r="M6112" s="230"/>
      <c r="N6112" s="230"/>
      <c r="O6112" s="130"/>
      <c r="P6112" s="134"/>
    </row>
    <row r="6113" spans="1:20" ht="18">
      <c r="A6113" s="61" t="s">
        <v>517</v>
      </c>
      <c r="B6113" s="62" t="s">
        <v>243</v>
      </c>
      <c r="C6113" s="61" t="s">
        <v>233</v>
      </c>
      <c r="D6113" s="61" t="s">
        <v>289</v>
      </c>
      <c r="E6113" s="61" t="s">
        <v>518</v>
      </c>
      <c r="F6113" s="61" t="s">
        <v>519</v>
      </c>
      <c r="G6113" s="63" t="s">
        <v>236</v>
      </c>
      <c r="H6113" s="63" t="s">
        <v>237</v>
      </c>
      <c r="I6113" s="232"/>
      <c r="J6113" s="233" t="s">
        <v>520</v>
      </c>
      <c r="K6113" s="63" t="s">
        <v>238</v>
      </c>
      <c r="L6113" s="61" t="s">
        <v>521</v>
      </c>
      <c r="M6113" s="64" t="s">
        <v>522</v>
      </c>
      <c r="N6113" s="64" t="s">
        <v>523</v>
      </c>
      <c r="O6113" s="65" t="s">
        <v>524</v>
      </c>
      <c r="P6113" s="61" t="s">
        <v>240</v>
      </c>
    </row>
    <row r="6114" spans="1:20" s="236" customFormat="1" ht="22.5">
      <c r="A6114" s="80" t="s">
        <v>3190</v>
      </c>
      <c r="B6114" s="80" t="s">
        <v>3201</v>
      </c>
      <c r="C6114" s="223" t="s">
        <v>1254</v>
      </c>
      <c r="D6114" s="139" t="s">
        <v>4027</v>
      </c>
      <c r="E6114" s="139" t="s">
        <v>301</v>
      </c>
      <c r="F6114" s="140" t="s">
        <v>2219</v>
      </c>
      <c r="G6114" s="141">
        <v>58236</v>
      </c>
      <c r="H6114" s="141">
        <v>72426</v>
      </c>
      <c r="I6114" s="234">
        <v>42</v>
      </c>
      <c r="J6114" s="235">
        <v>1</v>
      </c>
      <c r="K6114" s="141">
        <v>86616</v>
      </c>
      <c r="L6114" s="146">
        <v>2</v>
      </c>
      <c r="M6114" s="139">
        <v>2</v>
      </c>
      <c r="N6114" s="167">
        <v>1</v>
      </c>
      <c r="O6114" s="79">
        <v>84750</v>
      </c>
      <c r="P6114" s="80"/>
    </row>
    <row r="6115" spans="1:20" s="236" customFormat="1">
      <c r="A6115" s="80" t="s">
        <v>1723</v>
      </c>
      <c r="B6115" s="80" t="s">
        <v>3199</v>
      </c>
      <c r="C6115" s="223" t="s">
        <v>2850</v>
      </c>
      <c r="D6115" s="139" t="s">
        <v>4026</v>
      </c>
      <c r="E6115" s="139" t="s">
        <v>301</v>
      </c>
      <c r="F6115" s="140" t="s">
        <v>2219</v>
      </c>
      <c r="G6115" s="141">
        <v>56564.077400000002</v>
      </c>
      <c r="H6115" s="141">
        <v>67268.898300000001</v>
      </c>
      <c r="I6115" s="234">
        <v>41</v>
      </c>
      <c r="J6115" s="235">
        <v>0.97619047619047616</v>
      </c>
      <c r="K6115" s="141">
        <v>77973.719199999992</v>
      </c>
      <c r="L6115" s="146">
        <v>2</v>
      </c>
      <c r="M6115" s="139">
        <v>1</v>
      </c>
      <c r="N6115" s="167">
        <v>4</v>
      </c>
      <c r="O6115" s="79">
        <v>67268.898300000001</v>
      </c>
      <c r="P6115" s="80"/>
    </row>
    <row r="6116" spans="1:20" s="236" customFormat="1" ht="45">
      <c r="A6116" s="80" t="s">
        <v>3317</v>
      </c>
      <c r="B6116" s="80" t="s">
        <v>3318</v>
      </c>
      <c r="C6116" s="223" t="s">
        <v>5433</v>
      </c>
      <c r="D6116" s="139" t="s">
        <v>4026</v>
      </c>
      <c r="E6116" s="139" t="s">
        <v>306</v>
      </c>
      <c r="F6116" s="139"/>
      <c r="G6116" s="141">
        <v>50834.91</v>
      </c>
      <c r="H6116" s="141">
        <v>66085.38</v>
      </c>
      <c r="I6116" s="234">
        <v>40</v>
      </c>
      <c r="J6116" s="235">
        <v>0.95238095238095233</v>
      </c>
      <c r="K6116" s="141">
        <v>81335.850000000006</v>
      </c>
      <c r="L6116" s="146">
        <v>1</v>
      </c>
      <c r="M6116" s="139">
        <v>1</v>
      </c>
      <c r="N6116" s="167">
        <v>5</v>
      </c>
      <c r="O6116" s="79">
        <v>67165.279999999999</v>
      </c>
      <c r="P6116" s="80" t="s">
        <v>5434</v>
      </c>
      <c r="S6116" s="241"/>
      <c r="T6116" s="241"/>
    </row>
    <row r="6117" spans="1:20" s="236" customFormat="1">
      <c r="A6117" s="80" t="s">
        <v>279</v>
      </c>
      <c r="B6117" s="80" t="s">
        <v>3199</v>
      </c>
      <c r="C6117" s="223" t="s">
        <v>1156</v>
      </c>
      <c r="D6117" s="139" t="s">
        <v>4026</v>
      </c>
      <c r="E6117" s="139" t="s">
        <v>301</v>
      </c>
      <c r="F6117" s="140" t="s">
        <v>2219</v>
      </c>
      <c r="G6117" s="141">
        <v>47042</v>
      </c>
      <c r="H6117" s="141">
        <v>57861</v>
      </c>
      <c r="I6117" s="234">
        <v>39</v>
      </c>
      <c r="J6117" s="235">
        <v>0.9285714285714286</v>
      </c>
      <c r="K6117" s="141">
        <v>68680</v>
      </c>
      <c r="L6117" s="146">
        <v>1</v>
      </c>
      <c r="M6117" s="139">
        <v>1</v>
      </c>
      <c r="N6117" s="167"/>
      <c r="O6117" s="244"/>
      <c r="P6117" s="80"/>
      <c r="R6117" s="241"/>
    </row>
    <row r="6118" spans="1:20" s="236" customFormat="1">
      <c r="A6118" s="80" t="s">
        <v>3499</v>
      </c>
      <c r="B6118" s="80" t="s">
        <v>3188</v>
      </c>
      <c r="C6118" s="223" t="s">
        <v>5435</v>
      </c>
      <c r="D6118" s="139" t="s">
        <v>4026</v>
      </c>
      <c r="E6118" s="139" t="s">
        <v>301</v>
      </c>
      <c r="F6118" s="139" t="s">
        <v>525</v>
      </c>
      <c r="G6118" s="141">
        <v>45797</v>
      </c>
      <c r="H6118" s="141">
        <v>59536</v>
      </c>
      <c r="I6118" s="234">
        <v>38</v>
      </c>
      <c r="J6118" s="235">
        <v>0.90476190476190477</v>
      </c>
      <c r="K6118" s="141">
        <v>73275</v>
      </c>
      <c r="L6118" s="146">
        <v>2</v>
      </c>
      <c r="M6118" s="139">
        <v>2</v>
      </c>
      <c r="N6118" s="167">
        <v>11</v>
      </c>
      <c r="O6118" s="79">
        <v>54883.4</v>
      </c>
      <c r="P6118" s="80"/>
    </row>
    <row r="6119" spans="1:20" s="236" customFormat="1">
      <c r="A6119" s="80" t="s">
        <v>272</v>
      </c>
      <c r="B6119" s="80" t="s">
        <v>3189</v>
      </c>
      <c r="C6119" s="223" t="s">
        <v>1261</v>
      </c>
      <c r="D6119" s="139" t="s">
        <v>4026</v>
      </c>
      <c r="E6119" s="139" t="s">
        <v>306</v>
      </c>
      <c r="F6119" s="140" t="s">
        <v>2219</v>
      </c>
      <c r="G6119" s="271">
        <v>44470.400000000001</v>
      </c>
      <c r="H6119" s="141">
        <v>57345.600000000006</v>
      </c>
      <c r="I6119" s="234">
        <v>37</v>
      </c>
      <c r="J6119" s="235">
        <v>0.88095238095238093</v>
      </c>
      <c r="K6119" s="271">
        <v>70220.800000000003</v>
      </c>
      <c r="L6119" s="146">
        <v>5</v>
      </c>
      <c r="M6119" s="146">
        <v>5</v>
      </c>
      <c r="N6119" s="167">
        <v>18</v>
      </c>
      <c r="O6119" s="242">
        <v>48767.680000000008</v>
      </c>
      <c r="P6119" s="272"/>
    </row>
    <row r="6120" spans="1:20" s="236" customFormat="1">
      <c r="A6120" s="80" t="s">
        <v>213</v>
      </c>
      <c r="B6120" s="80" t="s">
        <v>3199</v>
      </c>
      <c r="C6120" s="223" t="s">
        <v>1156</v>
      </c>
      <c r="D6120" s="139" t="s">
        <v>4027</v>
      </c>
      <c r="E6120" s="139" t="s">
        <v>306</v>
      </c>
      <c r="F6120" s="139"/>
      <c r="G6120" s="141">
        <v>43956.68</v>
      </c>
      <c r="H6120" s="141">
        <v>57143.684999999998</v>
      </c>
      <c r="I6120" s="234">
        <v>36</v>
      </c>
      <c r="J6120" s="235">
        <v>0.8571428571428571</v>
      </c>
      <c r="K6120" s="141">
        <v>70330.69</v>
      </c>
      <c r="L6120" s="146">
        <v>4</v>
      </c>
      <c r="M6120" s="139">
        <v>3</v>
      </c>
      <c r="N6120" s="167">
        <v>16</v>
      </c>
      <c r="O6120" s="79">
        <v>50370.67</v>
      </c>
      <c r="P6120" s="80"/>
      <c r="S6120" s="245"/>
      <c r="T6120" s="245"/>
    </row>
    <row r="6121" spans="1:20" s="236" customFormat="1">
      <c r="A6121" s="80" t="s">
        <v>205</v>
      </c>
      <c r="B6121" s="80" t="s">
        <v>3199</v>
      </c>
      <c r="C6121" s="223" t="s">
        <v>1260</v>
      </c>
      <c r="D6121" s="139" t="s">
        <v>4027</v>
      </c>
      <c r="E6121" s="139" t="s">
        <v>306</v>
      </c>
      <c r="F6121" s="140" t="s">
        <v>2219</v>
      </c>
      <c r="G6121" s="141">
        <v>43950.22</v>
      </c>
      <c r="H6121" s="141">
        <v>54503.740000000005</v>
      </c>
      <c r="I6121" s="234">
        <v>35</v>
      </c>
      <c r="J6121" s="235">
        <v>0.83333333333333337</v>
      </c>
      <c r="K6121" s="141">
        <v>65057.26</v>
      </c>
      <c r="L6121" s="146">
        <v>8</v>
      </c>
      <c r="M6121" s="139">
        <v>7</v>
      </c>
      <c r="N6121" s="167">
        <v>21</v>
      </c>
      <c r="O6121" s="79">
        <v>46971.75</v>
      </c>
      <c r="P6121" s="80"/>
    </row>
    <row r="6122" spans="1:20" s="236" customFormat="1">
      <c r="A6122" s="80" t="s">
        <v>216</v>
      </c>
      <c r="B6122" s="80" t="s">
        <v>3199</v>
      </c>
      <c r="C6122" s="224" t="s">
        <v>1255</v>
      </c>
      <c r="D6122" s="167" t="s">
        <v>4026</v>
      </c>
      <c r="E6122" s="239" t="s">
        <v>301</v>
      </c>
      <c r="F6122" s="140" t="s">
        <v>2219</v>
      </c>
      <c r="G6122" s="85">
        <v>43907.760000000009</v>
      </c>
      <c r="H6122" s="141">
        <v>52845</v>
      </c>
      <c r="I6122" s="234">
        <v>34</v>
      </c>
      <c r="J6122" s="235">
        <v>0.80952380952380953</v>
      </c>
      <c r="K6122" s="85">
        <v>61782.239999999991</v>
      </c>
      <c r="L6122" s="240">
        <v>23</v>
      </c>
      <c r="M6122" s="167"/>
      <c r="N6122" s="167">
        <v>6</v>
      </c>
      <c r="O6122" s="85">
        <v>63443.517826086951</v>
      </c>
      <c r="P6122" s="182"/>
    </row>
    <row r="6123" spans="1:20" s="236" customFormat="1">
      <c r="A6123" s="80" t="s">
        <v>217</v>
      </c>
      <c r="B6123" s="80" t="s">
        <v>3199</v>
      </c>
      <c r="C6123" s="223" t="s">
        <v>2852</v>
      </c>
      <c r="D6123" s="139" t="s">
        <v>4027</v>
      </c>
      <c r="E6123" s="139" t="s">
        <v>301</v>
      </c>
      <c r="F6123" s="140" t="s">
        <v>2219</v>
      </c>
      <c r="G6123" s="141">
        <v>43696.639999999999</v>
      </c>
      <c r="H6123" s="141">
        <v>55713.215999999993</v>
      </c>
      <c r="I6123" s="234">
        <v>33</v>
      </c>
      <c r="J6123" s="235">
        <v>0.7857142857142857</v>
      </c>
      <c r="K6123" s="141">
        <v>67729.791999999987</v>
      </c>
      <c r="L6123" s="146">
        <v>33</v>
      </c>
      <c r="M6123" s="139">
        <v>32</v>
      </c>
      <c r="N6123" s="167">
        <v>7</v>
      </c>
      <c r="O6123" s="79">
        <v>59906.973750000041</v>
      </c>
      <c r="P6123" s="80"/>
    </row>
    <row r="6124" spans="1:20" s="236" customFormat="1">
      <c r="A6124" s="80" t="s">
        <v>224</v>
      </c>
      <c r="B6124" s="80" t="s">
        <v>3201</v>
      </c>
      <c r="C6124" s="223" t="s">
        <v>1259</v>
      </c>
      <c r="D6124" s="139" t="s">
        <v>4026</v>
      </c>
      <c r="E6124" s="139" t="s">
        <v>301</v>
      </c>
      <c r="F6124" s="140" t="s">
        <v>2219</v>
      </c>
      <c r="G6124" s="141">
        <v>43525.146824477582</v>
      </c>
      <c r="H6124" s="141">
        <v>54410.894206612982</v>
      </c>
      <c r="I6124" s="234">
        <v>32</v>
      </c>
      <c r="J6124" s="235">
        <v>0.76190476190476186</v>
      </c>
      <c r="K6124" s="141">
        <v>65296.641588748389</v>
      </c>
      <c r="L6124" s="146">
        <v>8</v>
      </c>
      <c r="M6124" s="139">
        <v>8</v>
      </c>
      <c r="N6124" s="167">
        <v>15</v>
      </c>
      <c r="O6124" s="79">
        <v>50425.107199999999</v>
      </c>
      <c r="P6124" s="80"/>
      <c r="R6124" s="241"/>
    </row>
    <row r="6125" spans="1:20" s="236" customFormat="1">
      <c r="A6125" s="80" t="s">
        <v>210</v>
      </c>
      <c r="B6125" s="80" t="s">
        <v>3201</v>
      </c>
      <c r="C6125" s="223" t="s">
        <v>5436</v>
      </c>
      <c r="D6125" s="139" t="s">
        <v>4027</v>
      </c>
      <c r="E6125" s="139" t="s">
        <v>301</v>
      </c>
      <c r="F6125" s="140" t="s">
        <v>2219</v>
      </c>
      <c r="G6125" s="141">
        <v>43054.54</v>
      </c>
      <c r="H6125" s="141">
        <v>55209.735000000001</v>
      </c>
      <c r="I6125" s="234">
        <v>31</v>
      </c>
      <c r="J6125" s="235">
        <v>0.73809523809523814</v>
      </c>
      <c r="K6125" s="141">
        <v>67364.929999999993</v>
      </c>
      <c r="L6125" s="146">
        <v>9</v>
      </c>
      <c r="M6125" s="139">
        <v>9</v>
      </c>
      <c r="N6125" s="167">
        <v>8</v>
      </c>
      <c r="O6125" s="79">
        <v>58386.69</v>
      </c>
      <c r="P6125" s="80"/>
    </row>
    <row r="6126" spans="1:20" s="236" customFormat="1">
      <c r="A6126" s="80" t="s">
        <v>222</v>
      </c>
      <c r="B6126" s="80" t="s">
        <v>3199</v>
      </c>
      <c r="C6126" s="223" t="s">
        <v>5437</v>
      </c>
      <c r="D6126" s="139" t="s">
        <v>4026</v>
      </c>
      <c r="E6126" s="139" t="s">
        <v>301</v>
      </c>
      <c r="F6126" s="140" t="s">
        <v>2219</v>
      </c>
      <c r="G6126" s="141">
        <v>42550</v>
      </c>
      <c r="H6126" s="141">
        <v>52387</v>
      </c>
      <c r="I6126" s="234">
        <v>30</v>
      </c>
      <c r="J6126" s="235">
        <v>0.7142857142857143</v>
      </c>
      <c r="K6126" s="141">
        <v>62224</v>
      </c>
      <c r="L6126" s="146">
        <v>3</v>
      </c>
      <c r="M6126" s="139">
        <v>3</v>
      </c>
      <c r="N6126" s="167">
        <v>17</v>
      </c>
      <c r="O6126" s="79">
        <v>50129</v>
      </c>
      <c r="P6126" s="80"/>
    </row>
    <row r="6127" spans="1:20" s="236" customFormat="1">
      <c r="A6127" s="80" t="s">
        <v>1722</v>
      </c>
      <c r="B6127" s="80" t="s">
        <v>3201</v>
      </c>
      <c r="C6127" s="223" t="s">
        <v>2854</v>
      </c>
      <c r="D6127" s="139" t="s">
        <v>4027</v>
      </c>
      <c r="E6127" s="139" t="s">
        <v>301</v>
      </c>
      <c r="F6127" s="140" t="s">
        <v>2219</v>
      </c>
      <c r="G6127" s="141">
        <v>42225</v>
      </c>
      <c r="H6127" s="141">
        <v>53837</v>
      </c>
      <c r="I6127" s="234">
        <v>29</v>
      </c>
      <c r="J6127" s="235">
        <v>0.69047619047619047</v>
      </c>
      <c r="K6127" s="141">
        <v>65449</v>
      </c>
      <c r="L6127" s="146">
        <v>7</v>
      </c>
      <c r="M6127" s="139">
        <v>6</v>
      </c>
      <c r="N6127" s="167">
        <v>3</v>
      </c>
      <c r="O6127" s="79">
        <v>69482.399999999994</v>
      </c>
      <c r="P6127" s="80"/>
    </row>
    <row r="6128" spans="1:20" s="236" customFormat="1">
      <c r="A6128" s="80" t="s">
        <v>214</v>
      </c>
      <c r="B6128" s="80" t="s">
        <v>3199</v>
      </c>
      <c r="C6128" s="223" t="s">
        <v>1263</v>
      </c>
      <c r="D6128" s="139" t="s">
        <v>4026</v>
      </c>
      <c r="E6128" s="139" t="s">
        <v>301</v>
      </c>
      <c r="F6128" s="139" t="s">
        <v>525</v>
      </c>
      <c r="G6128" s="141">
        <v>42120</v>
      </c>
      <c r="H6128" s="141">
        <v>52920</v>
      </c>
      <c r="I6128" s="234">
        <v>28</v>
      </c>
      <c r="J6128" s="235">
        <v>0.66666666666666663</v>
      </c>
      <c r="K6128" s="141">
        <v>63720</v>
      </c>
      <c r="L6128" s="146"/>
      <c r="M6128" s="139">
        <v>2</v>
      </c>
      <c r="N6128" s="167">
        <v>25</v>
      </c>
      <c r="O6128" s="141">
        <v>45581.56</v>
      </c>
      <c r="P6128" s="80"/>
    </row>
    <row r="6129" spans="1:21" s="236" customFormat="1">
      <c r="A6129" s="80" t="s">
        <v>229</v>
      </c>
      <c r="B6129" s="80" t="s">
        <v>3201</v>
      </c>
      <c r="C6129" s="223" t="s">
        <v>1156</v>
      </c>
      <c r="D6129" s="139" t="s">
        <v>4027</v>
      </c>
      <c r="E6129" s="139" t="s">
        <v>301</v>
      </c>
      <c r="F6129" s="140" t="s">
        <v>2219</v>
      </c>
      <c r="G6129" s="85">
        <v>42000</v>
      </c>
      <c r="H6129" s="141">
        <v>53000</v>
      </c>
      <c r="I6129" s="234">
        <v>27</v>
      </c>
      <c r="J6129" s="235">
        <v>0.6428571428571429</v>
      </c>
      <c r="K6129" s="85">
        <v>64000</v>
      </c>
      <c r="L6129" s="146">
        <v>2</v>
      </c>
      <c r="M6129" s="139">
        <v>2</v>
      </c>
      <c r="N6129" s="167">
        <v>26</v>
      </c>
      <c r="O6129" s="79">
        <v>45371</v>
      </c>
      <c r="P6129" s="80"/>
    </row>
    <row r="6130" spans="1:21" s="236" customFormat="1">
      <c r="A6130" s="80" t="s">
        <v>1713</v>
      </c>
      <c r="B6130" s="80" t="s">
        <v>3199</v>
      </c>
      <c r="C6130" s="223" t="s">
        <v>1256</v>
      </c>
      <c r="D6130" s="139" t="s">
        <v>4026</v>
      </c>
      <c r="E6130" s="139" t="s">
        <v>301</v>
      </c>
      <c r="F6130" s="140" t="s">
        <v>2219</v>
      </c>
      <c r="G6130" s="141">
        <v>40964.144</v>
      </c>
      <c r="H6130" s="141">
        <v>52229.32</v>
      </c>
      <c r="I6130" s="234">
        <v>26</v>
      </c>
      <c r="J6130" s="235">
        <v>0.61904761904761907</v>
      </c>
      <c r="K6130" s="141">
        <v>63494.495999999999</v>
      </c>
      <c r="L6130" s="146">
        <v>6</v>
      </c>
      <c r="M6130" s="139">
        <v>4</v>
      </c>
      <c r="N6130" s="167">
        <v>9</v>
      </c>
      <c r="O6130" s="79">
        <v>57075.15</v>
      </c>
      <c r="P6130" s="80"/>
    </row>
    <row r="6131" spans="1:21" s="236" customFormat="1">
      <c r="A6131" s="80" t="s">
        <v>3194</v>
      </c>
      <c r="B6131" s="80" t="s">
        <v>3214</v>
      </c>
      <c r="C6131" s="223" t="s">
        <v>5438</v>
      </c>
      <c r="D6131" s="139" t="s">
        <v>4026</v>
      </c>
      <c r="E6131" s="139" t="s">
        <v>301</v>
      </c>
      <c r="F6131" s="140" t="s">
        <v>2219</v>
      </c>
      <c r="G6131" s="141">
        <v>39997</v>
      </c>
      <c r="H6131" s="141">
        <v>54507</v>
      </c>
      <c r="I6131" s="234">
        <v>25</v>
      </c>
      <c r="J6131" s="235">
        <v>0.59523809523809523</v>
      </c>
      <c r="K6131" s="141">
        <v>69017</v>
      </c>
      <c r="L6131" s="146">
        <v>6</v>
      </c>
      <c r="M6131" s="139">
        <v>5</v>
      </c>
      <c r="N6131" s="167">
        <v>29</v>
      </c>
      <c r="O6131" s="79">
        <v>43268.51</v>
      </c>
      <c r="P6131" s="80"/>
    </row>
    <row r="6132" spans="1:21" s="236" customFormat="1">
      <c r="A6132" s="80" t="s">
        <v>282</v>
      </c>
      <c r="B6132" s="80" t="s">
        <v>3199</v>
      </c>
      <c r="C6132" s="223" t="s">
        <v>1156</v>
      </c>
      <c r="D6132" s="139" t="s">
        <v>4026</v>
      </c>
      <c r="E6132" s="139" t="s">
        <v>301</v>
      </c>
      <c r="F6132" s="140" t="s">
        <v>2219</v>
      </c>
      <c r="G6132" s="141">
        <v>39033</v>
      </c>
      <c r="H6132" s="141">
        <v>49213</v>
      </c>
      <c r="I6132" s="234">
        <v>24</v>
      </c>
      <c r="J6132" s="235">
        <v>0.5714285714285714</v>
      </c>
      <c r="K6132" s="141">
        <v>59393</v>
      </c>
      <c r="L6132" s="146">
        <v>7</v>
      </c>
      <c r="M6132" s="146">
        <v>6</v>
      </c>
      <c r="N6132" s="167"/>
      <c r="O6132" s="144"/>
      <c r="P6132" s="213"/>
    </row>
    <row r="6133" spans="1:21" s="236" customFormat="1" ht="22.5">
      <c r="A6133" s="80" t="s">
        <v>1732</v>
      </c>
      <c r="B6133" s="80" t="s">
        <v>3297</v>
      </c>
      <c r="C6133" s="223" t="s">
        <v>2855</v>
      </c>
      <c r="D6133" s="139" t="s">
        <v>4026</v>
      </c>
      <c r="E6133" s="139" t="s">
        <v>301</v>
      </c>
      <c r="F6133" s="139" t="s">
        <v>525</v>
      </c>
      <c r="G6133" s="141">
        <v>39000</v>
      </c>
      <c r="H6133" s="141">
        <v>46800</v>
      </c>
      <c r="I6133" s="234">
        <v>23</v>
      </c>
      <c r="J6133" s="235">
        <v>0.54761904761904767</v>
      </c>
      <c r="K6133" s="141">
        <v>54600</v>
      </c>
      <c r="L6133" s="146">
        <v>15</v>
      </c>
      <c r="M6133" s="139">
        <v>13</v>
      </c>
      <c r="N6133" s="167">
        <v>20</v>
      </c>
      <c r="O6133" s="79">
        <v>47091.199999999997</v>
      </c>
      <c r="P6133" s="80"/>
    </row>
    <row r="6134" spans="1:21" s="236" customFormat="1">
      <c r="A6134" s="80" t="s">
        <v>3227</v>
      </c>
      <c r="B6134" s="80" t="s">
        <v>3228</v>
      </c>
      <c r="C6134" s="223" t="s">
        <v>5439</v>
      </c>
      <c r="D6134" s="139" t="s">
        <v>4026</v>
      </c>
      <c r="E6134" s="139" t="s">
        <v>301</v>
      </c>
      <c r="F6134" s="140" t="s">
        <v>2219</v>
      </c>
      <c r="G6134" s="141">
        <v>38805.42</v>
      </c>
      <c r="H6134" s="141">
        <v>49148.74</v>
      </c>
      <c r="I6134" s="234">
        <v>22</v>
      </c>
      <c r="J6134" s="235">
        <v>0.52380952380952384</v>
      </c>
      <c r="K6134" s="141">
        <v>59492.06</v>
      </c>
      <c r="L6134" s="146">
        <v>12</v>
      </c>
      <c r="M6134" s="139">
        <v>12</v>
      </c>
      <c r="N6134" s="167">
        <v>24</v>
      </c>
      <c r="O6134" s="79">
        <v>45646.95</v>
      </c>
      <c r="P6134" s="80"/>
      <c r="U6134" s="245"/>
    </row>
    <row r="6135" spans="1:21" s="236" customFormat="1">
      <c r="A6135" s="80" t="s">
        <v>277</v>
      </c>
      <c r="B6135" s="80" t="s">
        <v>3201</v>
      </c>
      <c r="C6135" s="223" t="s">
        <v>1156</v>
      </c>
      <c r="D6135" s="139" t="s">
        <v>4026</v>
      </c>
      <c r="E6135" s="139" t="s">
        <v>301</v>
      </c>
      <c r="F6135" s="140" t="s">
        <v>2219</v>
      </c>
      <c r="G6135" s="141">
        <v>38720</v>
      </c>
      <c r="H6135" s="141">
        <v>52088.5</v>
      </c>
      <c r="I6135" s="234">
        <v>21</v>
      </c>
      <c r="J6135" s="235">
        <v>0.5</v>
      </c>
      <c r="K6135" s="141">
        <v>65457</v>
      </c>
      <c r="L6135" s="146">
        <v>2</v>
      </c>
      <c r="M6135" s="139">
        <v>2</v>
      </c>
      <c r="N6135" s="167">
        <v>30</v>
      </c>
      <c r="O6135" s="79">
        <v>42777</v>
      </c>
      <c r="P6135" s="80"/>
    </row>
    <row r="6136" spans="1:21" s="236" customFormat="1">
      <c r="A6136" s="80" t="s">
        <v>3197</v>
      </c>
      <c r="B6136" s="80" t="s">
        <v>3258</v>
      </c>
      <c r="C6136" s="238" t="s">
        <v>1257</v>
      </c>
      <c r="D6136" s="139" t="s">
        <v>4026</v>
      </c>
      <c r="E6136" s="158" t="s">
        <v>301</v>
      </c>
      <c r="F6136" s="161" t="s">
        <v>525</v>
      </c>
      <c r="G6136" s="141">
        <v>37936</v>
      </c>
      <c r="H6136" s="141">
        <v>50419.5</v>
      </c>
      <c r="I6136" s="234">
        <v>20</v>
      </c>
      <c r="J6136" s="235">
        <v>0.47619047619047616</v>
      </c>
      <c r="K6136" s="141">
        <v>62903</v>
      </c>
      <c r="L6136" s="146"/>
      <c r="M6136" s="139">
        <v>14</v>
      </c>
      <c r="N6136" s="167">
        <v>10</v>
      </c>
      <c r="O6136" s="79">
        <v>55480.9</v>
      </c>
      <c r="P6136" s="80"/>
    </row>
    <row r="6137" spans="1:21" s="236" customFormat="1">
      <c r="A6137" s="80" t="s">
        <v>3212</v>
      </c>
      <c r="B6137" s="80" t="s">
        <v>3213</v>
      </c>
      <c r="C6137" s="223" t="s">
        <v>5440</v>
      </c>
      <c r="D6137" s="139" t="s">
        <v>4026</v>
      </c>
      <c r="E6137" s="139" t="s">
        <v>359</v>
      </c>
      <c r="F6137" s="140" t="s">
        <v>2219</v>
      </c>
      <c r="G6137" s="141">
        <v>37834.99</v>
      </c>
      <c r="H6137" s="141">
        <v>56372.679999999993</v>
      </c>
      <c r="I6137" s="234">
        <v>19</v>
      </c>
      <c r="J6137" s="235">
        <v>0.45238095238095238</v>
      </c>
      <c r="K6137" s="141">
        <v>74910.37</v>
      </c>
      <c r="L6137" s="146"/>
      <c r="M6137" s="139">
        <v>1</v>
      </c>
      <c r="N6137" s="167">
        <v>2</v>
      </c>
      <c r="O6137" s="79">
        <v>71244.36</v>
      </c>
      <c r="P6137" s="80"/>
    </row>
    <row r="6138" spans="1:21" s="236" customFormat="1">
      <c r="A6138" s="80" t="s">
        <v>3221</v>
      </c>
      <c r="B6138" s="80" t="s">
        <v>3199</v>
      </c>
      <c r="C6138" s="223" t="s">
        <v>1156</v>
      </c>
      <c r="D6138" s="139" t="s">
        <v>4026</v>
      </c>
      <c r="E6138" s="139" t="s">
        <v>306</v>
      </c>
      <c r="F6138" s="140" t="s">
        <v>2219</v>
      </c>
      <c r="G6138" s="141">
        <v>37268</v>
      </c>
      <c r="H6138" s="141">
        <v>46585.5</v>
      </c>
      <c r="I6138" s="234">
        <v>18</v>
      </c>
      <c r="J6138" s="235">
        <v>0.42857142857142855</v>
      </c>
      <c r="K6138" s="141">
        <v>55903</v>
      </c>
      <c r="L6138" s="146">
        <v>1</v>
      </c>
      <c r="M6138" s="139"/>
      <c r="N6138" s="167"/>
      <c r="O6138" s="244"/>
      <c r="P6138" s="80"/>
    </row>
    <row r="6139" spans="1:21" s="236" customFormat="1">
      <c r="A6139" s="80" t="s">
        <v>3230</v>
      </c>
      <c r="B6139" s="80" t="s">
        <v>3220</v>
      </c>
      <c r="C6139" s="223" t="s">
        <v>1273</v>
      </c>
      <c r="D6139" s="139" t="s">
        <v>4027</v>
      </c>
      <c r="E6139" s="139" t="s">
        <v>301</v>
      </c>
      <c r="F6139" s="140" t="s">
        <v>2219</v>
      </c>
      <c r="G6139" s="141">
        <v>37044.799999999996</v>
      </c>
      <c r="H6139" s="141">
        <v>51955.28</v>
      </c>
      <c r="I6139" s="234">
        <v>17</v>
      </c>
      <c r="J6139" s="235">
        <v>0.40476190476190477</v>
      </c>
      <c r="K6139" s="141">
        <v>66865.759999999995</v>
      </c>
      <c r="L6139" s="146">
        <v>8</v>
      </c>
      <c r="M6139" s="139">
        <v>8</v>
      </c>
      <c r="N6139" s="167">
        <v>19</v>
      </c>
      <c r="O6139" s="79">
        <v>47401.952000000005</v>
      </c>
      <c r="P6139" s="256"/>
    </row>
    <row r="6140" spans="1:21" s="236" customFormat="1">
      <c r="A6140" s="80" t="s">
        <v>1718</v>
      </c>
      <c r="B6140" s="80" t="s">
        <v>3199</v>
      </c>
      <c r="C6140" s="223" t="s">
        <v>1258</v>
      </c>
      <c r="D6140" s="139" t="s">
        <v>4027</v>
      </c>
      <c r="E6140" s="139" t="s">
        <v>301</v>
      </c>
      <c r="F6140" s="140" t="s">
        <v>2219</v>
      </c>
      <c r="G6140" s="141">
        <v>36923</v>
      </c>
      <c r="H6140" s="141">
        <v>48000</v>
      </c>
      <c r="I6140" s="234">
        <v>16</v>
      </c>
      <c r="J6140" s="235">
        <v>0.38095238095238093</v>
      </c>
      <c r="K6140" s="141">
        <v>59077</v>
      </c>
      <c r="L6140" s="146">
        <v>10</v>
      </c>
      <c r="M6140" s="139">
        <v>10</v>
      </c>
      <c r="N6140" s="167">
        <v>12</v>
      </c>
      <c r="O6140" s="79">
        <v>52400</v>
      </c>
      <c r="P6140" s="80"/>
    </row>
    <row r="6141" spans="1:21" s="236" customFormat="1" ht="22.5">
      <c r="A6141" s="80" t="s">
        <v>225</v>
      </c>
      <c r="B6141" s="80" t="s">
        <v>3209</v>
      </c>
      <c r="C6141" s="250" t="s">
        <v>1262</v>
      </c>
      <c r="D6141" s="139" t="s">
        <v>4026</v>
      </c>
      <c r="E6141" s="251" t="s">
        <v>301</v>
      </c>
      <c r="F6141" s="140" t="s">
        <v>2219</v>
      </c>
      <c r="G6141" s="252">
        <v>36691.199999999997</v>
      </c>
      <c r="H6141" s="141">
        <v>45021.599999999999</v>
      </c>
      <c r="I6141" s="234">
        <v>15</v>
      </c>
      <c r="J6141" s="235">
        <v>0.35714285714285715</v>
      </c>
      <c r="K6141" s="252">
        <v>53352</v>
      </c>
      <c r="L6141" s="253">
        <v>7</v>
      </c>
      <c r="M6141" s="251">
        <v>7</v>
      </c>
      <c r="N6141" s="167">
        <v>22</v>
      </c>
      <c r="O6141" s="254">
        <v>46797.0285714286</v>
      </c>
      <c r="P6141" s="255"/>
    </row>
    <row r="6142" spans="1:21" s="236" customFormat="1">
      <c r="A6142" s="80" t="s">
        <v>218</v>
      </c>
      <c r="B6142" s="80" t="s">
        <v>3201</v>
      </c>
      <c r="C6142" s="223" t="s">
        <v>1156</v>
      </c>
      <c r="D6142" s="139" t="s">
        <v>4026</v>
      </c>
      <c r="E6142" s="139" t="s">
        <v>301</v>
      </c>
      <c r="F6142" s="139" t="s">
        <v>525</v>
      </c>
      <c r="G6142" s="141">
        <v>36534</v>
      </c>
      <c r="H6142" s="141">
        <v>45941.5</v>
      </c>
      <c r="I6142" s="234">
        <v>14</v>
      </c>
      <c r="J6142" s="235">
        <v>0.33333333333333331</v>
      </c>
      <c r="K6142" s="141">
        <v>55349</v>
      </c>
      <c r="L6142" s="146">
        <v>2</v>
      </c>
      <c r="M6142" s="139">
        <v>2</v>
      </c>
      <c r="N6142" s="167">
        <v>23</v>
      </c>
      <c r="O6142" s="79">
        <v>46735.832000000002</v>
      </c>
      <c r="P6142" s="80"/>
    </row>
    <row r="6143" spans="1:21" s="236" customFormat="1">
      <c r="A6143" s="80" t="s">
        <v>215</v>
      </c>
      <c r="B6143" s="80" t="s">
        <v>3199</v>
      </c>
      <c r="C6143" s="223" t="s">
        <v>5441</v>
      </c>
      <c r="D6143" s="139" t="s">
        <v>4026</v>
      </c>
      <c r="E6143" s="139" t="s">
        <v>301</v>
      </c>
      <c r="F6143" s="139" t="s">
        <v>525</v>
      </c>
      <c r="G6143" s="141">
        <v>36410</v>
      </c>
      <c r="H6143" s="141">
        <v>48243.5</v>
      </c>
      <c r="I6143" s="234">
        <v>13</v>
      </c>
      <c r="J6143" s="235">
        <v>0.30952380952380953</v>
      </c>
      <c r="K6143" s="141">
        <v>60077</v>
      </c>
      <c r="L6143" s="146">
        <v>16</v>
      </c>
      <c r="M6143" s="139">
        <v>16</v>
      </c>
      <c r="N6143" s="167">
        <v>27</v>
      </c>
      <c r="O6143" s="79">
        <v>44916.73</v>
      </c>
      <c r="P6143" s="80"/>
    </row>
    <row r="6144" spans="1:21" s="236" customFormat="1">
      <c r="A6144" s="80" t="s">
        <v>3256</v>
      </c>
      <c r="B6144" s="80" t="s">
        <v>3222</v>
      </c>
      <c r="C6144" s="224" t="s">
        <v>1156</v>
      </c>
      <c r="D6144" s="139" t="s">
        <v>4026</v>
      </c>
      <c r="E6144" s="167"/>
      <c r="F6144" s="140" t="s">
        <v>2219</v>
      </c>
      <c r="G6144" s="156">
        <v>36254.400000000001</v>
      </c>
      <c r="H6144" s="141">
        <v>43971.199999999997</v>
      </c>
      <c r="I6144" s="234">
        <v>12</v>
      </c>
      <c r="J6144" s="235">
        <v>0.2857142857142857</v>
      </c>
      <c r="K6144" s="156">
        <v>51688</v>
      </c>
      <c r="L6144" s="240"/>
      <c r="M6144" s="167">
        <v>4</v>
      </c>
      <c r="N6144" s="167">
        <v>14</v>
      </c>
      <c r="O6144" s="85">
        <v>51688</v>
      </c>
      <c r="P6144" s="182"/>
    </row>
    <row r="6145" spans="1:21" s="236" customFormat="1">
      <c r="A6145" s="80" t="s">
        <v>274</v>
      </c>
      <c r="B6145" s="80" t="s">
        <v>3222</v>
      </c>
      <c r="C6145" s="223" t="s">
        <v>2853</v>
      </c>
      <c r="D6145" s="139" t="s">
        <v>4026</v>
      </c>
      <c r="E6145" s="139" t="s">
        <v>301</v>
      </c>
      <c r="F6145" s="139" t="s">
        <v>525</v>
      </c>
      <c r="G6145" s="141">
        <v>35963.199999999997</v>
      </c>
      <c r="H6145" s="141">
        <v>44304</v>
      </c>
      <c r="I6145" s="234">
        <v>11</v>
      </c>
      <c r="J6145" s="235">
        <v>0.26190476190476192</v>
      </c>
      <c r="K6145" s="141">
        <v>52644.800000000003</v>
      </c>
      <c r="L6145" s="146">
        <v>1</v>
      </c>
      <c r="M6145" s="139">
        <v>1</v>
      </c>
      <c r="N6145" s="167">
        <v>13</v>
      </c>
      <c r="O6145" s="79">
        <v>52374.400000000001</v>
      </c>
      <c r="P6145" s="80"/>
      <c r="R6145" s="241"/>
    </row>
    <row r="6146" spans="1:21" s="236" customFormat="1">
      <c r="A6146" s="80" t="s">
        <v>3217</v>
      </c>
      <c r="B6146" s="80" t="s">
        <v>3199</v>
      </c>
      <c r="C6146" s="223" t="s">
        <v>5442</v>
      </c>
      <c r="D6146" s="139" t="s">
        <v>4026</v>
      </c>
      <c r="E6146" s="139" t="s">
        <v>301</v>
      </c>
      <c r="F6146" s="139" t="s">
        <v>525</v>
      </c>
      <c r="G6146" s="141">
        <v>35849.4</v>
      </c>
      <c r="H6146" s="141">
        <v>45731.79</v>
      </c>
      <c r="I6146" s="234">
        <v>10</v>
      </c>
      <c r="J6146" s="235">
        <v>0.23809523809523808</v>
      </c>
      <c r="K6146" s="141">
        <v>55614.18</v>
      </c>
      <c r="L6146" s="146">
        <v>19</v>
      </c>
      <c r="M6146" s="139">
        <v>18</v>
      </c>
      <c r="N6146" s="167">
        <v>36</v>
      </c>
      <c r="O6146" s="79">
        <v>38368.01</v>
      </c>
      <c r="P6146" s="213"/>
    </row>
    <row r="6147" spans="1:21" s="236" customFormat="1">
      <c r="A6147" s="80" t="s">
        <v>3209</v>
      </c>
      <c r="B6147" s="80" t="s">
        <v>3209</v>
      </c>
      <c r="C6147" s="223" t="s">
        <v>5443</v>
      </c>
      <c r="D6147" s="139" t="s">
        <v>4026</v>
      </c>
      <c r="E6147" s="139" t="s">
        <v>301</v>
      </c>
      <c r="F6147" s="139"/>
      <c r="G6147" s="141">
        <v>35484.800000000003</v>
      </c>
      <c r="H6147" s="141">
        <v>46124</v>
      </c>
      <c r="I6147" s="234">
        <v>9</v>
      </c>
      <c r="J6147" s="235">
        <v>0.21428571428571427</v>
      </c>
      <c r="K6147" s="141">
        <v>56763.199999999997</v>
      </c>
      <c r="L6147" s="146"/>
      <c r="M6147" s="139">
        <v>11</v>
      </c>
      <c r="N6147" s="167">
        <v>35</v>
      </c>
      <c r="O6147" s="79">
        <v>38956.51</v>
      </c>
      <c r="P6147" s="80"/>
    </row>
    <row r="6148" spans="1:21" s="236" customFormat="1" ht="22.5">
      <c r="A6148" s="80" t="s">
        <v>3200</v>
      </c>
      <c r="B6148" s="80" t="s">
        <v>3201</v>
      </c>
      <c r="C6148" s="223" t="s">
        <v>5444</v>
      </c>
      <c r="D6148" s="139" t="s">
        <v>4027</v>
      </c>
      <c r="E6148" s="139" t="s">
        <v>301</v>
      </c>
      <c r="F6148" s="140" t="s">
        <v>2219</v>
      </c>
      <c r="G6148" s="141">
        <v>34205</v>
      </c>
      <c r="H6148" s="141">
        <v>48087</v>
      </c>
      <c r="I6148" s="234">
        <v>8</v>
      </c>
      <c r="J6148" s="235">
        <v>0.19047619047619047</v>
      </c>
      <c r="K6148" s="141">
        <v>61969</v>
      </c>
      <c r="L6148" s="146"/>
      <c r="M6148" s="139">
        <v>0</v>
      </c>
      <c r="N6148" s="167"/>
      <c r="O6148" s="244"/>
      <c r="P6148" s="80"/>
      <c r="R6148" s="241"/>
    </row>
    <row r="6149" spans="1:21" s="236" customFormat="1">
      <c r="A6149" s="80" t="s">
        <v>1743</v>
      </c>
      <c r="B6149" s="80" t="s">
        <v>3251</v>
      </c>
      <c r="C6149" s="223" t="s">
        <v>2856</v>
      </c>
      <c r="D6149" s="139" t="s">
        <v>4026</v>
      </c>
      <c r="E6149" s="139" t="s">
        <v>306</v>
      </c>
      <c r="F6149" s="139" t="s">
        <v>525</v>
      </c>
      <c r="G6149" s="141">
        <v>34070.400000000001</v>
      </c>
      <c r="H6149" s="141">
        <v>43430.400000000001</v>
      </c>
      <c r="I6149" s="234">
        <v>7</v>
      </c>
      <c r="J6149" s="235">
        <v>0.16666666666666666</v>
      </c>
      <c r="K6149" s="141">
        <v>52790.400000000001</v>
      </c>
      <c r="L6149" s="146">
        <v>31</v>
      </c>
      <c r="M6149" s="139">
        <v>28</v>
      </c>
      <c r="N6149" s="167">
        <v>31</v>
      </c>
      <c r="O6149" s="79">
        <v>41262.624000000003</v>
      </c>
      <c r="P6149" s="80"/>
      <c r="Q6149" s="245"/>
    </row>
    <row r="6150" spans="1:21" s="236" customFormat="1">
      <c r="A6150" s="80" t="s">
        <v>227</v>
      </c>
      <c r="B6150" s="80" t="s">
        <v>3201</v>
      </c>
      <c r="C6150" s="223" t="s">
        <v>5445</v>
      </c>
      <c r="D6150" s="139" t="s">
        <v>4026</v>
      </c>
      <c r="E6150" s="139" t="s">
        <v>301</v>
      </c>
      <c r="F6150" s="139"/>
      <c r="G6150" s="141">
        <v>34001</v>
      </c>
      <c r="H6150" s="141">
        <v>42061.5</v>
      </c>
      <c r="I6150" s="234">
        <v>6</v>
      </c>
      <c r="J6150" s="235">
        <v>0.14285714285714285</v>
      </c>
      <c r="K6150" s="141">
        <v>50122</v>
      </c>
      <c r="L6150" s="146">
        <v>5</v>
      </c>
      <c r="M6150" s="139">
        <v>5</v>
      </c>
      <c r="N6150" s="167"/>
      <c r="O6150" s="244"/>
      <c r="P6150" s="80"/>
    </row>
    <row r="6151" spans="1:21" s="236" customFormat="1" ht="13.5">
      <c r="A6151" s="80" t="s">
        <v>209</v>
      </c>
      <c r="B6151" s="80" t="s">
        <v>3201</v>
      </c>
      <c r="C6151" s="223" t="s">
        <v>1156</v>
      </c>
      <c r="D6151" s="139" t="s">
        <v>4026</v>
      </c>
      <c r="E6151" s="305" t="s">
        <v>359</v>
      </c>
      <c r="F6151" s="140" t="s">
        <v>2219</v>
      </c>
      <c r="G6151" s="242">
        <v>32489.599999999999</v>
      </c>
      <c r="H6151" s="141">
        <v>40612</v>
      </c>
      <c r="I6151" s="234">
        <v>5</v>
      </c>
      <c r="J6151" s="235">
        <v>0.11904761904761904</v>
      </c>
      <c r="K6151" s="242">
        <v>48734.400000000001</v>
      </c>
      <c r="L6151" s="146">
        <v>2</v>
      </c>
      <c r="M6151" s="139">
        <v>2</v>
      </c>
      <c r="N6151" s="167">
        <v>28</v>
      </c>
      <c r="O6151" s="242">
        <v>43766.32</v>
      </c>
      <c r="P6151" s="48"/>
    </row>
    <row r="6152" spans="1:21" s="236" customFormat="1">
      <c r="A6152" s="80" t="s">
        <v>221</v>
      </c>
      <c r="B6152" s="80" t="s">
        <v>3199</v>
      </c>
      <c r="C6152" s="223" t="s">
        <v>1265</v>
      </c>
      <c r="D6152" s="139" t="s">
        <v>4026</v>
      </c>
      <c r="E6152" s="139" t="s">
        <v>301</v>
      </c>
      <c r="F6152" s="140" t="s">
        <v>2219</v>
      </c>
      <c r="G6152" s="267">
        <v>31328.89</v>
      </c>
      <c r="H6152" s="141">
        <v>39474.195</v>
      </c>
      <c r="I6152" s="234">
        <v>4</v>
      </c>
      <c r="J6152" s="235">
        <v>9.5238095238095233E-2</v>
      </c>
      <c r="K6152" s="267">
        <v>47619.5</v>
      </c>
      <c r="L6152" s="146">
        <v>4</v>
      </c>
      <c r="M6152" s="139">
        <v>3</v>
      </c>
      <c r="N6152" s="167">
        <v>38</v>
      </c>
      <c r="O6152" s="79">
        <v>34985.599999999999</v>
      </c>
      <c r="P6152" s="80"/>
    </row>
    <row r="6153" spans="1:21" s="236" customFormat="1">
      <c r="A6153" s="80" t="s">
        <v>3219</v>
      </c>
      <c r="B6153" s="80" t="s">
        <v>3220</v>
      </c>
      <c r="C6153" s="223" t="s">
        <v>5446</v>
      </c>
      <c r="D6153" s="139" t="s">
        <v>4026</v>
      </c>
      <c r="E6153" s="139" t="s">
        <v>301</v>
      </c>
      <c r="F6153" s="140" t="s">
        <v>2219</v>
      </c>
      <c r="G6153" s="141">
        <v>31200</v>
      </c>
      <c r="H6153" s="141">
        <v>40522.5</v>
      </c>
      <c r="I6153" s="234">
        <v>3</v>
      </c>
      <c r="J6153" s="235">
        <v>7.1428571428571425E-2</v>
      </c>
      <c r="K6153" s="141">
        <v>49845</v>
      </c>
      <c r="L6153" s="146">
        <v>8</v>
      </c>
      <c r="M6153" s="139">
        <v>7</v>
      </c>
      <c r="N6153" s="167">
        <v>32</v>
      </c>
      <c r="O6153" s="141">
        <v>41214</v>
      </c>
      <c r="P6153" s="80"/>
    </row>
    <row r="6154" spans="1:21" ht="20.25">
      <c r="A6154" s="405" t="s">
        <v>116</v>
      </c>
      <c r="B6154" s="405"/>
      <c r="C6154" s="405"/>
      <c r="D6154" s="228"/>
      <c r="E6154" s="228"/>
      <c r="F6154" s="228"/>
      <c r="G6154" s="130"/>
      <c r="H6154" s="130"/>
      <c r="I6154" s="229"/>
      <c r="J6154" s="132"/>
      <c r="K6154" s="130"/>
      <c r="L6154" s="230"/>
      <c r="M6154" s="230"/>
      <c r="N6154" s="230"/>
      <c r="O6154" s="130"/>
      <c r="P6154" s="134"/>
    </row>
    <row r="6155" spans="1:21" ht="18">
      <c r="A6155" s="61" t="s">
        <v>517</v>
      </c>
      <c r="B6155" s="62" t="s">
        <v>243</v>
      </c>
      <c r="C6155" s="61" t="s">
        <v>233</v>
      </c>
      <c r="D6155" s="61" t="s">
        <v>289</v>
      </c>
      <c r="E6155" s="61" t="s">
        <v>518</v>
      </c>
      <c r="F6155" s="61" t="s">
        <v>519</v>
      </c>
      <c r="G6155" s="63" t="s">
        <v>236</v>
      </c>
      <c r="H6155" s="63" t="s">
        <v>237</v>
      </c>
      <c r="I6155" s="232"/>
      <c r="J6155" s="233" t="s">
        <v>520</v>
      </c>
      <c r="K6155" s="63" t="s">
        <v>238</v>
      </c>
      <c r="L6155" s="61" t="s">
        <v>521</v>
      </c>
      <c r="M6155" s="64" t="s">
        <v>522</v>
      </c>
      <c r="N6155" s="64" t="s">
        <v>523</v>
      </c>
      <c r="O6155" s="65" t="s">
        <v>524</v>
      </c>
      <c r="P6155" s="61" t="s">
        <v>240</v>
      </c>
    </row>
    <row r="6156" spans="1:21" s="236" customFormat="1" ht="22.5">
      <c r="A6156" s="80" t="s">
        <v>1716</v>
      </c>
      <c r="B6156" s="80" t="s">
        <v>3205</v>
      </c>
      <c r="C6156" s="223" t="s">
        <v>2857</v>
      </c>
      <c r="D6156" s="139" t="s">
        <v>4026</v>
      </c>
      <c r="E6156" s="139" t="s">
        <v>301</v>
      </c>
      <c r="F6156" s="140" t="s">
        <v>2219</v>
      </c>
      <c r="G6156" s="141">
        <v>29866.82</v>
      </c>
      <c r="H6156" s="141">
        <v>38886.384999999995</v>
      </c>
      <c r="I6156" s="234">
        <v>2</v>
      </c>
      <c r="J6156" s="235">
        <v>4.7619047619047616E-2</v>
      </c>
      <c r="K6156" s="141">
        <v>47905.95</v>
      </c>
      <c r="L6156" s="146">
        <v>31</v>
      </c>
      <c r="M6156" s="139">
        <v>31</v>
      </c>
      <c r="N6156" s="167">
        <v>37</v>
      </c>
      <c r="O6156" s="79">
        <v>36741.08</v>
      </c>
      <c r="P6156" s="80"/>
    </row>
    <row r="6157" spans="1:21" s="236" customFormat="1">
      <c r="A6157" s="80" t="s">
        <v>3338</v>
      </c>
      <c r="B6157" s="80" t="s">
        <v>3238</v>
      </c>
      <c r="C6157" s="223" t="s">
        <v>2865</v>
      </c>
      <c r="D6157" s="139" t="s">
        <v>4027</v>
      </c>
      <c r="E6157" s="139" t="s">
        <v>359</v>
      </c>
      <c r="F6157" s="139" t="s">
        <v>525</v>
      </c>
      <c r="G6157" s="141">
        <v>27853.279999999999</v>
      </c>
      <c r="H6157" s="141">
        <v>36208.949999999997</v>
      </c>
      <c r="I6157" s="234">
        <v>1</v>
      </c>
      <c r="J6157" s="235">
        <v>2.3809523809523808E-2</v>
      </c>
      <c r="K6157" s="141">
        <v>44564.62</v>
      </c>
      <c r="L6157" s="146">
        <v>8</v>
      </c>
      <c r="M6157" s="139">
        <v>9</v>
      </c>
      <c r="N6157" s="167">
        <v>39</v>
      </c>
      <c r="O6157" s="141">
        <v>31504.63</v>
      </c>
      <c r="P6157" s="80"/>
      <c r="U6157" s="241"/>
    </row>
    <row r="6158" spans="1:21" s="236" customFormat="1">
      <c r="A6158" s="80" t="s">
        <v>3223</v>
      </c>
      <c r="B6158" s="80" t="s">
        <v>3201</v>
      </c>
      <c r="C6158" s="223" t="s">
        <v>5447</v>
      </c>
      <c r="D6158" s="139" t="s">
        <v>4026</v>
      </c>
      <c r="E6158" s="139" t="s">
        <v>301</v>
      </c>
      <c r="F6158" s="140" t="s">
        <v>365</v>
      </c>
      <c r="G6158" s="141"/>
      <c r="H6158" s="141"/>
      <c r="I6158" s="234"/>
      <c r="J6158" s="235"/>
      <c r="K6158" s="141"/>
      <c r="L6158" s="146">
        <v>13</v>
      </c>
      <c r="M6158" s="139">
        <v>13</v>
      </c>
      <c r="N6158" s="167">
        <v>33</v>
      </c>
      <c r="O6158" s="208">
        <v>40830.400000000001</v>
      </c>
      <c r="P6158" s="80"/>
    </row>
    <row r="6159" spans="1:21" s="236" customFormat="1">
      <c r="A6159" s="80" t="s">
        <v>3271</v>
      </c>
      <c r="B6159" s="80" t="s">
        <v>3272</v>
      </c>
      <c r="C6159" s="223" t="s">
        <v>5448</v>
      </c>
      <c r="D6159" s="139" t="s">
        <v>4026</v>
      </c>
      <c r="E6159" s="139" t="s">
        <v>301</v>
      </c>
      <c r="F6159" s="139" t="s">
        <v>525</v>
      </c>
      <c r="G6159" s="271"/>
      <c r="H6159" s="141"/>
      <c r="I6159" s="234"/>
      <c r="J6159" s="235"/>
      <c r="K6159" s="271"/>
      <c r="L6159" s="146">
        <v>8</v>
      </c>
      <c r="M6159" s="139">
        <v>8</v>
      </c>
      <c r="N6159" s="167">
        <v>34</v>
      </c>
      <c r="O6159" s="271">
        <v>40716.18</v>
      </c>
      <c r="P6159" s="80"/>
    </row>
    <row r="6160" spans="1:21" s="236" customFormat="1">
      <c r="A6160" s="80"/>
      <c r="B6160" s="80"/>
      <c r="C6160" s="223"/>
      <c r="D6160" s="139"/>
      <c r="E6160" s="139"/>
      <c r="F6160" s="139"/>
      <c r="G6160" s="141"/>
      <c r="H6160" s="141"/>
      <c r="I6160" s="234"/>
      <c r="J6160" s="235"/>
      <c r="K6160" s="141"/>
      <c r="L6160" s="146"/>
      <c r="M6160" s="139"/>
      <c r="N6160" s="139"/>
      <c r="O6160" s="79"/>
      <c r="P6160" s="256"/>
      <c r="R6160" s="241"/>
    </row>
    <row r="6161" spans="1:18" s="236" customFormat="1">
      <c r="A6161" s="80"/>
      <c r="B6161" s="80"/>
      <c r="C6161" s="223"/>
      <c r="D6161" s="139"/>
      <c r="E6161" s="139"/>
      <c r="F6161" s="66"/>
      <c r="G6161" s="14" t="s">
        <v>236</v>
      </c>
      <c r="H6161" s="15" t="s">
        <v>237</v>
      </c>
      <c r="I6161" s="259"/>
      <c r="J6161" s="260"/>
      <c r="K6161" s="67" t="s">
        <v>238</v>
      </c>
      <c r="L6161" s="261"/>
      <c r="M6161" s="261"/>
      <c r="N6161" s="261"/>
      <c r="O6161" s="262"/>
      <c r="P6161" s="256"/>
      <c r="R6161" s="241"/>
    </row>
    <row r="6162" spans="1:18" s="236" customFormat="1">
      <c r="A6162" s="80"/>
      <c r="B6162" s="80"/>
      <c r="C6162" s="223"/>
      <c r="D6162" s="139"/>
      <c r="E6162" s="139"/>
      <c r="F6162" s="68" t="s">
        <v>253</v>
      </c>
      <c r="G6162" s="16">
        <v>39658.540910106603</v>
      </c>
      <c r="H6162" s="16">
        <v>50676.980678728884</v>
      </c>
      <c r="I6162" s="259"/>
      <c r="J6162" s="260"/>
      <c r="K6162" s="16">
        <v>61695.420447351164</v>
      </c>
      <c r="L6162" s="261"/>
      <c r="M6162" s="261"/>
      <c r="N6162" s="261"/>
      <c r="O6162" s="262"/>
      <c r="P6162" s="256"/>
      <c r="R6162" s="241"/>
    </row>
    <row r="6163" spans="1:18" s="236" customFormat="1">
      <c r="A6163" s="80"/>
      <c r="B6163" s="80"/>
      <c r="C6163" s="223"/>
      <c r="D6163" s="139"/>
      <c r="E6163" s="139"/>
      <c r="F6163" s="68" t="s">
        <v>254</v>
      </c>
      <c r="G6163" s="16">
        <v>43407.495118358187</v>
      </c>
      <c r="H6163" s="16">
        <v>54506.184999999998</v>
      </c>
      <c r="I6163" s="259"/>
      <c r="J6163" s="260"/>
      <c r="K6163" s="16">
        <v>67240.137499999997</v>
      </c>
      <c r="L6163" s="261"/>
      <c r="M6163" s="261"/>
      <c r="N6163" s="261"/>
      <c r="O6163" s="262"/>
      <c r="P6163" s="256"/>
      <c r="R6163" s="241"/>
    </row>
    <row r="6164" spans="1:18" s="236" customFormat="1">
      <c r="A6164" s="80"/>
      <c r="B6164" s="80"/>
      <c r="C6164" s="223"/>
      <c r="D6164" s="139"/>
      <c r="E6164" s="139"/>
      <c r="F6164" s="68" t="s">
        <v>255</v>
      </c>
      <c r="G6164" s="16">
        <v>36036</v>
      </c>
      <c r="H6164" s="16">
        <v>45784.217499999999</v>
      </c>
      <c r="I6164" s="259"/>
      <c r="J6164" s="260"/>
      <c r="K6164" s="16">
        <v>54787.25</v>
      </c>
      <c r="L6164" s="261"/>
      <c r="M6164" s="261"/>
      <c r="N6164" s="261"/>
      <c r="O6164" s="262"/>
      <c r="P6164" s="256"/>
      <c r="R6164" s="241"/>
    </row>
    <row r="6165" spans="1:18" s="236" customFormat="1">
      <c r="A6165" s="80"/>
      <c r="B6165" s="80"/>
      <c r="C6165" s="223"/>
      <c r="D6165" s="139"/>
      <c r="E6165" s="139"/>
      <c r="F6165" s="68" t="s">
        <v>256</v>
      </c>
      <c r="G6165" s="16">
        <v>38762.71</v>
      </c>
      <c r="H6165" s="16">
        <v>51187.39</v>
      </c>
      <c r="I6165" s="259"/>
      <c r="J6165" s="260"/>
      <c r="K6165" s="16">
        <v>62096.5</v>
      </c>
      <c r="L6165" s="261"/>
      <c r="M6165" s="261"/>
      <c r="N6165" s="261"/>
      <c r="O6165" s="262"/>
      <c r="P6165" s="256"/>
      <c r="R6165" s="241"/>
    </row>
    <row r="6166" spans="1:18" s="236" customFormat="1">
      <c r="A6166" s="80"/>
      <c r="B6166" s="80"/>
      <c r="C6166" s="223"/>
      <c r="D6166" s="139"/>
      <c r="E6166" s="139"/>
      <c r="F6166" s="68"/>
      <c r="G6166" s="16"/>
      <c r="H6166" s="16"/>
      <c r="I6166" s="259"/>
      <c r="J6166" s="260"/>
      <c r="K6166" s="16"/>
      <c r="L6166" s="261"/>
      <c r="M6166" s="261"/>
      <c r="N6166" s="261"/>
      <c r="O6166" s="262"/>
      <c r="P6166" s="256"/>
      <c r="R6166" s="241"/>
    </row>
    <row r="6167" spans="1:18" s="236" customFormat="1">
      <c r="A6167" s="80"/>
      <c r="B6167" s="80"/>
      <c r="C6167" s="223"/>
      <c r="D6167" s="139"/>
      <c r="E6167" s="139"/>
      <c r="F6167" s="68"/>
      <c r="G6167" s="16"/>
      <c r="H6167" s="69"/>
      <c r="I6167" s="263"/>
      <c r="J6167" s="406" t="s">
        <v>257</v>
      </c>
      <c r="K6167" s="406"/>
      <c r="L6167" s="406"/>
      <c r="M6167" s="406"/>
      <c r="N6167" s="406"/>
      <c r="O6167" s="406"/>
      <c r="P6167" s="256"/>
      <c r="R6167" s="241"/>
    </row>
    <row r="6168" spans="1:18" s="236" customFormat="1">
      <c r="A6168" s="80"/>
      <c r="B6168" s="80"/>
      <c r="C6168" s="223"/>
      <c r="D6168" s="139"/>
      <c r="E6168" s="139"/>
      <c r="F6168" s="68"/>
      <c r="G6168" s="16"/>
      <c r="H6168" s="70"/>
      <c r="I6168" s="264"/>
      <c r="J6168" s="265" t="s">
        <v>258</v>
      </c>
      <c r="K6168" s="71">
        <v>55182.15</v>
      </c>
      <c r="L6168" s="266"/>
      <c r="M6168" s="407" t="s">
        <v>259</v>
      </c>
      <c r="N6168" s="407"/>
      <c r="O6168" s="72">
        <v>50157.622914038853</v>
      </c>
      <c r="P6168" s="256"/>
      <c r="R6168" s="241"/>
    </row>
    <row r="6169" spans="1:18" s="236" customFormat="1">
      <c r="A6169" s="80"/>
      <c r="B6169" s="80"/>
      <c r="C6169" s="223"/>
      <c r="D6169" s="139"/>
      <c r="E6169" s="139"/>
      <c r="F6169" s="261"/>
      <c r="G6169" s="262"/>
      <c r="H6169" s="70"/>
      <c r="I6169" s="264"/>
      <c r="J6169" s="265" t="s">
        <v>260</v>
      </c>
      <c r="K6169" s="71">
        <v>43022.755000000005</v>
      </c>
      <c r="L6169" s="266"/>
      <c r="M6169" s="407" t="s">
        <v>537</v>
      </c>
      <c r="N6169" s="407"/>
      <c r="O6169" s="72">
        <v>45084.118975000005</v>
      </c>
      <c r="P6169" s="256"/>
      <c r="R6169" s="241"/>
    </row>
    <row r="6170" spans="1:18" s="236" customFormat="1">
      <c r="A6170" s="80"/>
      <c r="B6170" s="80"/>
      <c r="C6170" s="223"/>
      <c r="D6170" s="139"/>
      <c r="E6170" s="139"/>
      <c r="F6170" s="139"/>
      <c r="G6170" s="141"/>
      <c r="H6170" s="141"/>
      <c r="I6170" s="234"/>
      <c r="J6170" s="235"/>
      <c r="K6170" s="141"/>
      <c r="L6170" s="146"/>
      <c r="M6170" s="139"/>
      <c r="N6170" s="139"/>
      <c r="O6170" s="79"/>
      <c r="P6170" s="256"/>
      <c r="R6170" s="241"/>
    </row>
    <row r="6171" spans="1:18" ht="20.25">
      <c r="A6171" s="405" t="s">
        <v>117</v>
      </c>
      <c r="B6171" s="405"/>
      <c r="C6171" s="405"/>
      <c r="D6171" s="228"/>
      <c r="E6171" s="228"/>
      <c r="F6171" s="228"/>
      <c r="G6171" s="130"/>
      <c r="H6171" s="130"/>
      <c r="I6171" s="229"/>
      <c r="J6171" s="132"/>
      <c r="K6171" s="130"/>
      <c r="L6171" s="230"/>
      <c r="M6171" s="230"/>
      <c r="N6171" s="230"/>
      <c r="O6171" s="130"/>
      <c r="P6171" s="134"/>
    </row>
    <row r="6172" spans="1:18" ht="18">
      <c r="A6172" s="61" t="s">
        <v>517</v>
      </c>
      <c r="B6172" s="62" t="s">
        <v>243</v>
      </c>
      <c r="C6172" s="61" t="s">
        <v>233</v>
      </c>
      <c r="D6172" s="61" t="s">
        <v>289</v>
      </c>
      <c r="E6172" s="61" t="s">
        <v>518</v>
      </c>
      <c r="F6172" s="61" t="s">
        <v>519</v>
      </c>
      <c r="G6172" s="63" t="s">
        <v>236</v>
      </c>
      <c r="H6172" s="63" t="s">
        <v>237</v>
      </c>
      <c r="I6172" s="232"/>
      <c r="J6172" s="233" t="s">
        <v>520</v>
      </c>
      <c r="K6172" s="63" t="s">
        <v>238</v>
      </c>
      <c r="L6172" s="61" t="s">
        <v>521</v>
      </c>
      <c r="M6172" s="64" t="s">
        <v>522</v>
      </c>
      <c r="N6172" s="64" t="s">
        <v>523</v>
      </c>
      <c r="O6172" s="65" t="s">
        <v>524</v>
      </c>
      <c r="P6172" s="61" t="s">
        <v>240</v>
      </c>
    </row>
    <row r="6173" spans="1:18" s="236" customFormat="1">
      <c r="A6173" s="80" t="s">
        <v>1723</v>
      </c>
      <c r="B6173" s="80" t="s">
        <v>3199</v>
      </c>
      <c r="C6173" s="223" t="s">
        <v>2858</v>
      </c>
      <c r="D6173" s="139" t="s">
        <v>4026</v>
      </c>
      <c r="E6173" s="139" t="s">
        <v>301</v>
      </c>
      <c r="F6173" s="140" t="s">
        <v>2219</v>
      </c>
      <c r="G6173" s="141">
        <v>74217.020799999998</v>
      </c>
      <c r="H6173" s="141">
        <v>88262.914499999999</v>
      </c>
      <c r="I6173" s="234">
        <v>50</v>
      </c>
      <c r="J6173" s="235">
        <v>1</v>
      </c>
      <c r="K6173" s="141">
        <v>102308.8082</v>
      </c>
      <c r="L6173" s="146">
        <v>1</v>
      </c>
      <c r="M6173" s="139">
        <v>1</v>
      </c>
      <c r="N6173" s="167">
        <v>2</v>
      </c>
      <c r="O6173" s="79">
        <v>88262.914499999999</v>
      </c>
      <c r="P6173" s="80"/>
    </row>
    <row r="6174" spans="1:18" s="236" customFormat="1">
      <c r="A6174" s="80" t="s">
        <v>3301</v>
      </c>
      <c r="B6174" s="80" t="s">
        <v>3201</v>
      </c>
      <c r="C6174" s="223" t="s">
        <v>5449</v>
      </c>
      <c r="D6174" s="139" t="s">
        <v>300</v>
      </c>
      <c r="E6174" s="139" t="s">
        <v>306</v>
      </c>
      <c r="F6174" s="139" t="s">
        <v>525</v>
      </c>
      <c r="G6174" s="141">
        <v>58177.599999999999</v>
      </c>
      <c r="H6174" s="141">
        <v>79996.800000000003</v>
      </c>
      <c r="I6174" s="234">
        <v>49</v>
      </c>
      <c r="J6174" s="235">
        <v>0.98</v>
      </c>
      <c r="K6174" s="141">
        <v>101816</v>
      </c>
      <c r="L6174" s="146">
        <v>6</v>
      </c>
      <c r="M6174" s="139">
        <v>6</v>
      </c>
      <c r="N6174" s="167">
        <v>1</v>
      </c>
      <c r="O6174" s="79">
        <v>93915.47</v>
      </c>
      <c r="P6174" s="80"/>
    </row>
    <row r="6175" spans="1:18" s="236" customFormat="1">
      <c r="A6175" s="80" t="s">
        <v>220</v>
      </c>
      <c r="B6175" s="80" t="s">
        <v>3201</v>
      </c>
      <c r="C6175" s="223" t="s">
        <v>1267</v>
      </c>
      <c r="D6175" s="139" t="s">
        <v>4026</v>
      </c>
      <c r="E6175" s="139" t="s">
        <v>301</v>
      </c>
      <c r="F6175" s="139" t="s">
        <v>525</v>
      </c>
      <c r="G6175" s="141">
        <v>57743</v>
      </c>
      <c r="H6175" s="141">
        <v>74241</v>
      </c>
      <c r="I6175" s="234">
        <v>48</v>
      </c>
      <c r="J6175" s="235">
        <v>0.96</v>
      </c>
      <c r="K6175" s="141">
        <v>90739</v>
      </c>
      <c r="L6175" s="146">
        <v>1</v>
      </c>
      <c r="M6175" s="139">
        <v>1</v>
      </c>
      <c r="N6175" s="167">
        <v>3</v>
      </c>
      <c r="O6175" s="79">
        <v>85789.6</v>
      </c>
      <c r="P6175" s="80"/>
    </row>
    <row r="6176" spans="1:18" s="236" customFormat="1">
      <c r="A6176" s="80" t="s">
        <v>3364</v>
      </c>
      <c r="B6176" s="80" t="s">
        <v>3213</v>
      </c>
      <c r="C6176" s="223" t="s">
        <v>1270</v>
      </c>
      <c r="D6176" s="139" t="s">
        <v>4026</v>
      </c>
      <c r="E6176" s="139" t="s">
        <v>301</v>
      </c>
      <c r="F6176" s="139" t="s">
        <v>525</v>
      </c>
      <c r="G6176" s="141">
        <v>57948.800000000003</v>
      </c>
      <c r="H6176" s="141">
        <v>71822.399999999994</v>
      </c>
      <c r="I6176" s="234">
        <v>47</v>
      </c>
      <c r="J6176" s="235">
        <v>0.94</v>
      </c>
      <c r="K6176" s="141">
        <v>85696</v>
      </c>
      <c r="L6176" s="146">
        <v>1</v>
      </c>
      <c r="M6176" s="139">
        <v>1</v>
      </c>
      <c r="N6176" s="167">
        <v>4</v>
      </c>
      <c r="O6176" s="79">
        <v>85696</v>
      </c>
      <c r="P6176" s="80"/>
    </row>
    <row r="6177" spans="1:18" s="236" customFormat="1">
      <c r="A6177" s="80" t="s">
        <v>224</v>
      </c>
      <c r="B6177" s="80" t="s">
        <v>3201</v>
      </c>
      <c r="C6177" s="223" t="s">
        <v>1269</v>
      </c>
      <c r="D6177" s="139" t="s">
        <v>4026</v>
      </c>
      <c r="E6177" s="139" t="s">
        <v>301</v>
      </c>
      <c r="F6177" s="140" t="s">
        <v>2219</v>
      </c>
      <c r="G6177" s="141">
        <v>55715.867733890904</v>
      </c>
      <c r="H6177" s="141">
        <v>69650.544709788373</v>
      </c>
      <c r="I6177" s="234">
        <v>46</v>
      </c>
      <c r="J6177" s="235">
        <v>0.92</v>
      </c>
      <c r="K6177" s="141">
        <v>83585.221685685858</v>
      </c>
      <c r="L6177" s="146">
        <v>3</v>
      </c>
      <c r="M6177" s="139">
        <v>3</v>
      </c>
      <c r="N6177" s="167">
        <v>11</v>
      </c>
      <c r="O6177" s="79">
        <v>69965.521599999993</v>
      </c>
      <c r="P6177" s="80"/>
    </row>
    <row r="6178" spans="1:18" s="236" customFormat="1">
      <c r="A6178" s="80" t="s">
        <v>3194</v>
      </c>
      <c r="B6178" s="80" t="s">
        <v>3214</v>
      </c>
      <c r="C6178" s="223" t="s">
        <v>2859</v>
      </c>
      <c r="D6178" s="139" t="s">
        <v>300</v>
      </c>
      <c r="E6178" s="139" t="s">
        <v>301</v>
      </c>
      <c r="F6178" s="139" t="s">
        <v>525</v>
      </c>
      <c r="G6178" s="141">
        <v>50495</v>
      </c>
      <c r="H6178" s="141">
        <v>68813.5</v>
      </c>
      <c r="I6178" s="234">
        <v>45</v>
      </c>
      <c r="J6178" s="235">
        <v>0.9</v>
      </c>
      <c r="K6178" s="141">
        <v>87132</v>
      </c>
      <c r="L6178" s="146">
        <v>4</v>
      </c>
      <c r="M6178" s="139">
        <v>4</v>
      </c>
      <c r="N6178" s="167">
        <v>18</v>
      </c>
      <c r="O6178" s="79">
        <v>60544.954999999994</v>
      </c>
      <c r="P6178" s="80"/>
    </row>
    <row r="6179" spans="1:18" s="236" customFormat="1">
      <c r="A6179" s="80" t="s">
        <v>217</v>
      </c>
      <c r="B6179" s="80" t="s">
        <v>3199</v>
      </c>
      <c r="C6179" s="223" t="s">
        <v>98</v>
      </c>
      <c r="D6179" s="139" t="s">
        <v>300</v>
      </c>
      <c r="E6179" s="139" t="s">
        <v>301</v>
      </c>
      <c r="F6179" s="140" t="s">
        <v>2219</v>
      </c>
      <c r="G6179" s="141">
        <v>53822.495999999999</v>
      </c>
      <c r="H6179" s="141">
        <v>68643.64</v>
      </c>
      <c r="I6179" s="234">
        <v>44</v>
      </c>
      <c r="J6179" s="235">
        <v>0.88</v>
      </c>
      <c r="K6179" s="141">
        <v>83464.784</v>
      </c>
      <c r="L6179" s="146">
        <v>17</v>
      </c>
      <c r="M6179" s="139">
        <v>17</v>
      </c>
      <c r="N6179" s="167">
        <v>7</v>
      </c>
      <c r="O6179" s="79">
        <v>74758.671764705883</v>
      </c>
      <c r="P6179" s="80"/>
    </row>
    <row r="6180" spans="1:18" s="236" customFormat="1" ht="22.5">
      <c r="A6180" s="80" t="s">
        <v>3193</v>
      </c>
      <c r="B6180" s="80" t="s">
        <v>3235</v>
      </c>
      <c r="C6180" s="223" t="s">
        <v>5450</v>
      </c>
      <c r="D6180" s="139" t="s">
        <v>4026</v>
      </c>
      <c r="E6180" s="139" t="s">
        <v>306</v>
      </c>
      <c r="F6180" s="139" t="s">
        <v>525</v>
      </c>
      <c r="G6180" s="141">
        <v>52769.599999999999</v>
      </c>
      <c r="H6180" s="141">
        <v>68567.199999999997</v>
      </c>
      <c r="I6180" s="234">
        <v>43</v>
      </c>
      <c r="J6180" s="235">
        <v>0.86</v>
      </c>
      <c r="K6180" s="141">
        <v>84364.800000000003</v>
      </c>
      <c r="L6180" s="146">
        <v>5</v>
      </c>
      <c r="M6180" s="139">
        <v>4</v>
      </c>
      <c r="N6180" s="167">
        <v>22</v>
      </c>
      <c r="O6180" s="79">
        <v>58640</v>
      </c>
      <c r="P6180" s="80"/>
    </row>
    <row r="6181" spans="1:18" s="236" customFormat="1">
      <c r="A6181" s="80" t="s">
        <v>3212</v>
      </c>
      <c r="B6181" s="80" t="s">
        <v>3213</v>
      </c>
      <c r="C6181" s="223" t="s">
        <v>5451</v>
      </c>
      <c r="D6181" s="139" t="s">
        <v>4026</v>
      </c>
      <c r="E6181" s="139" t="s">
        <v>359</v>
      </c>
      <c r="F6181" s="140" t="s">
        <v>2219</v>
      </c>
      <c r="G6181" s="141">
        <v>45988.38</v>
      </c>
      <c r="H6181" s="141">
        <v>68521.23</v>
      </c>
      <c r="I6181" s="234">
        <v>42</v>
      </c>
      <c r="J6181" s="235">
        <v>0.84</v>
      </c>
      <c r="K6181" s="141">
        <v>91054.080000000002</v>
      </c>
      <c r="L6181" s="146"/>
      <c r="M6181" s="139">
        <v>4</v>
      </c>
      <c r="N6181" s="167">
        <v>9</v>
      </c>
      <c r="O6181" s="79">
        <v>72523.509999999995</v>
      </c>
      <c r="P6181" s="80"/>
    </row>
    <row r="6182" spans="1:18" s="236" customFormat="1" ht="22.5">
      <c r="A6182" s="80" t="s">
        <v>3430</v>
      </c>
      <c r="B6182" s="80" t="s">
        <v>3206</v>
      </c>
      <c r="C6182" s="223" t="s">
        <v>5452</v>
      </c>
      <c r="D6182" s="139" t="s">
        <v>4026</v>
      </c>
      <c r="E6182" s="139" t="s">
        <v>301</v>
      </c>
      <c r="F6182" s="139" t="s">
        <v>525</v>
      </c>
      <c r="G6182" s="141">
        <v>51708.800000000003</v>
      </c>
      <c r="H6182" s="141">
        <v>67995.200000000012</v>
      </c>
      <c r="I6182" s="234">
        <v>41</v>
      </c>
      <c r="J6182" s="235">
        <v>0.82</v>
      </c>
      <c r="K6182" s="141">
        <v>84281.600000000006</v>
      </c>
      <c r="L6182" s="146">
        <v>2</v>
      </c>
      <c r="M6182" s="139">
        <v>2</v>
      </c>
      <c r="N6182" s="167">
        <v>10</v>
      </c>
      <c r="O6182" s="79">
        <v>70387.199999999997</v>
      </c>
      <c r="P6182" s="80"/>
      <c r="Q6182" s="241"/>
    </row>
    <row r="6183" spans="1:18" s="236" customFormat="1">
      <c r="A6183" s="80" t="s">
        <v>3217</v>
      </c>
      <c r="B6183" s="80" t="s">
        <v>3199</v>
      </c>
      <c r="C6183" s="223" t="s">
        <v>2905</v>
      </c>
      <c r="D6183" s="139" t="s">
        <v>4026</v>
      </c>
      <c r="E6183" s="139" t="s">
        <v>306</v>
      </c>
      <c r="F6183" s="139" t="s">
        <v>525</v>
      </c>
      <c r="G6183" s="141">
        <v>52965.9</v>
      </c>
      <c r="H6183" s="141">
        <v>67566.695000000007</v>
      </c>
      <c r="I6183" s="234">
        <v>40</v>
      </c>
      <c r="J6183" s="235">
        <v>0.8</v>
      </c>
      <c r="K6183" s="141">
        <v>82167.490000000005</v>
      </c>
      <c r="L6183" s="146">
        <v>1</v>
      </c>
      <c r="M6183" s="139">
        <v>1</v>
      </c>
      <c r="N6183" s="167">
        <v>15</v>
      </c>
      <c r="O6183" s="79">
        <v>64380.37</v>
      </c>
      <c r="P6183" s="213"/>
    </row>
    <row r="6184" spans="1:18" s="236" customFormat="1">
      <c r="A6184" s="80" t="s">
        <v>3499</v>
      </c>
      <c r="B6184" s="80" t="s">
        <v>3188</v>
      </c>
      <c r="C6184" s="223" t="s">
        <v>5453</v>
      </c>
      <c r="D6184" s="139" t="s">
        <v>300</v>
      </c>
      <c r="E6184" s="139" t="s">
        <v>301</v>
      </c>
      <c r="F6184" s="139" t="s">
        <v>525</v>
      </c>
      <c r="G6184" s="141">
        <v>51577</v>
      </c>
      <c r="H6184" s="141">
        <v>67050</v>
      </c>
      <c r="I6184" s="234">
        <v>39</v>
      </c>
      <c r="J6184" s="235">
        <v>0.78</v>
      </c>
      <c r="K6184" s="141">
        <v>82523</v>
      </c>
      <c r="L6184" s="146">
        <v>2</v>
      </c>
      <c r="M6184" s="139">
        <v>2</v>
      </c>
      <c r="N6184" s="167">
        <v>12</v>
      </c>
      <c r="O6184" s="79">
        <v>68399.759999999995</v>
      </c>
      <c r="P6184" s="80"/>
    </row>
    <row r="6185" spans="1:18" s="236" customFormat="1">
      <c r="A6185" s="80" t="s">
        <v>3221</v>
      </c>
      <c r="B6185" s="80" t="s">
        <v>3199</v>
      </c>
      <c r="C6185" s="223" t="s">
        <v>5454</v>
      </c>
      <c r="D6185" s="139" t="s">
        <v>4026</v>
      </c>
      <c r="E6185" s="139" t="s">
        <v>306</v>
      </c>
      <c r="F6185" s="139" t="s">
        <v>525</v>
      </c>
      <c r="G6185" s="141">
        <v>52367</v>
      </c>
      <c r="H6185" s="141">
        <v>66768</v>
      </c>
      <c r="I6185" s="234">
        <v>38</v>
      </c>
      <c r="J6185" s="235">
        <v>0.76</v>
      </c>
      <c r="K6185" s="141">
        <v>81169</v>
      </c>
      <c r="L6185" s="146">
        <v>1</v>
      </c>
      <c r="M6185" s="139">
        <v>1</v>
      </c>
      <c r="N6185" s="167">
        <v>20</v>
      </c>
      <c r="O6185" s="79">
        <v>59404.799999999996</v>
      </c>
      <c r="P6185" s="80"/>
    </row>
    <row r="6186" spans="1:18" s="236" customFormat="1">
      <c r="A6186" s="80" t="s">
        <v>1713</v>
      </c>
      <c r="B6186" s="80" t="s">
        <v>3199</v>
      </c>
      <c r="C6186" s="223" t="s">
        <v>1187</v>
      </c>
      <c r="D6186" s="140" t="s">
        <v>300</v>
      </c>
      <c r="E6186" s="139" t="s">
        <v>301</v>
      </c>
      <c r="F6186" s="139"/>
      <c r="G6186" s="141">
        <v>52107.536</v>
      </c>
      <c r="H6186" s="141">
        <v>66437.279999999999</v>
      </c>
      <c r="I6186" s="234">
        <v>37</v>
      </c>
      <c r="J6186" s="235">
        <v>0.74</v>
      </c>
      <c r="K6186" s="141">
        <v>80767.024000000005</v>
      </c>
      <c r="L6186" s="146">
        <v>2</v>
      </c>
      <c r="M6186" s="139">
        <v>2</v>
      </c>
      <c r="N6186" s="167">
        <v>5</v>
      </c>
      <c r="O6186" s="79">
        <v>75050.25</v>
      </c>
      <c r="P6186" s="80"/>
    </row>
    <row r="6187" spans="1:18" s="236" customFormat="1">
      <c r="A6187" s="80" t="s">
        <v>274</v>
      </c>
      <c r="B6187" s="80" t="s">
        <v>3222</v>
      </c>
      <c r="C6187" s="223" t="s">
        <v>1201</v>
      </c>
      <c r="D6187" s="139" t="s">
        <v>300</v>
      </c>
      <c r="E6187" s="139" t="s">
        <v>301</v>
      </c>
      <c r="F6187" s="139" t="s">
        <v>525</v>
      </c>
      <c r="G6187" s="141">
        <v>53066</v>
      </c>
      <c r="H6187" s="141">
        <v>66332</v>
      </c>
      <c r="I6187" s="234">
        <v>36</v>
      </c>
      <c r="J6187" s="235">
        <v>0.72</v>
      </c>
      <c r="K6187" s="141">
        <v>79598</v>
      </c>
      <c r="L6187" s="146">
        <v>2</v>
      </c>
      <c r="M6187" s="139">
        <v>2</v>
      </c>
      <c r="N6187" s="167">
        <v>13</v>
      </c>
      <c r="O6187" s="79">
        <v>65499.199999999997</v>
      </c>
      <c r="P6187" s="80"/>
    </row>
    <row r="6188" spans="1:18" s="236" customFormat="1">
      <c r="A6188" s="80" t="s">
        <v>279</v>
      </c>
      <c r="B6188" s="80" t="s">
        <v>3199</v>
      </c>
      <c r="C6188" s="223" t="s">
        <v>1270</v>
      </c>
      <c r="D6188" s="139" t="s">
        <v>4026</v>
      </c>
      <c r="E6188" s="139" t="s">
        <v>306</v>
      </c>
      <c r="F6188" s="139" t="s">
        <v>525</v>
      </c>
      <c r="G6188" s="141">
        <v>54023</v>
      </c>
      <c r="H6188" s="141">
        <v>66158.5</v>
      </c>
      <c r="I6188" s="234">
        <v>35</v>
      </c>
      <c r="J6188" s="235">
        <v>0.7</v>
      </c>
      <c r="K6188" s="141">
        <v>78294</v>
      </c>
      <c r="L6188" s="146">
        <v>3</v>
      </c>
      <c r="M6188" s="139">
        <v>3</v>
      </c>
      <c r="N6188" s="167"/>
      <c r="O6188" s="244"/>
      <c r="P6188" s="80"/>
    </row>
    <row r="6189" spans="1:18" s="236" customFormat="1">
      <c r="A6189" s="80" t="s">
        <v>212</v>
      </c>
      <c r="B6189" s="80" t="s">
        <v>3199</v>
      </c>
      <c r="C6189" s="224" t="s">
        <v>1263</v>
      </c>
      <c r="D6189" s="139" t="s">
        <v>4026</v>
      </c>
      <c r="E6189" s="167" t="s">
        <v>301</v>
      </c>
      <c r="F6189" s="167" t="s">
        <v>525</v>
      </c>
      <c r="G6189" s="156">
        <v>51792</v>
      </c>
      <c r="H6189" s="141">
        <v>66040</v>
      </c>
      <c r="I6189" s="234">
        <v>34</v>
      </c>
      <c r="J6189" s="235">
        <v>0.68</v>
      </c>
      <c r="K6189" s="156">
        <v>80288</v>
      </c>
      <c r="L6189" s="240">
        <v>2</v>
      </c>
      <c r="M6189" s="167">
        <v>2</v>
      </c>
      <c r="N6189" s="167">
        <v>8</v>
      </c>
      <c r="O6189" s="85">
        <v>73725.600000000006</v>
      </c>
      <c r="P6189" s="80"/>
    </row>
    <row r="6190" spans="1:18" s="236" customFormat="1">
      <c r="A6190" s="80" t="s">
        <v>282</v>
      </c>
      <c r="B6190" s="80" t="s">
        <v>3199</v>
      </c>
      <c r="C6190" s="223" t="s">
        <v>1271</v>
      </c>
      <c r="D6190" s="139" t="s">
        <v>4026</v>
      </c>
      <c r="E6190" s="139" t="s">
        <v>301</v>
      </c>
      <c r="F6190" s="140" t="s">
        <v>2219</v>
      </c>
      <c r="G6190" s="141">
        <v>52144</v>
      </c>
      <c r="H6190" s="141">
        <v>65744</v>
      </c>
      <c r="I6190" s="234">
        <v>33</v>
      </c>
      <c r="J6190" s="235">
        <v>0.66</v>
      </c>
      <c r="K6190" s="141">
        <v>79344</v>
      </c>
      <c r="L6190" s="146">
        <v>3</v>
      </c>
      <c r="M6190" s="146">
        <v>3</v>
      </c>
      <c r="N6190" s="167"/>
      <c r="O6190" s="144"/>
      <c r="P6190" s="213"/>
    </row>
    <row r="6191" spans="1:18" s="236" customFormat="1">
      <c r="A6191" s="80" t="s">
        <v>222</v>
      </c>
      <c r="B6191" s="80" t="s">
        <v>3199</v>
      </c>
      <c r="C6191" s="223" t="s">
        <v>5455</v>
      </c>
      <c r="D6191" s="139" t="s">
        <v>4026</v>
      </c>
      <c r="E6191" s="139" t="s">
        <v>301</v>
      </c>
      <c r="F6191" s="140" t="s">
        <v>2219</v>
      </c>
      <c r="G6191" s="141">
        <v>53180</v>
      </c>
      <c r="H6191" s="141">
        <v>65476.5</v>
      </c>
      <c r="I6191" s="234">
        <v>32</v>
      </c>
      <c r="J6191" s="235">
        <v>0.64</v>
      </c>
      <c r="K6191" s="141">
        <v>77773</v>
      </c>
      <c r="L6191" s="146">
        <v>2</v>
      </c>
      <c r="M6191" s="139">
        <v>2</v>
      </c>
      <c r="N6191" s="167">
        <v>21</v>
      </c>
      <c r="O6191" s="79">
        <v>59318</v>
      </c>
      <c r="P6191" s="80"/>
      <c r="R6191" s="241"/>
    </row>
    <row r="6192" spans="1:18" s="236" customFormat="1">
      <c r="A6192" s="80" t="s">
        <v>216</v>
      </c>
      <c r="B6192" s="80" t="s">
        <v>3199</v>
      </c>
      <c r="C6192" s="224" t="s">
        <v>1268</v>
      </c>
      <c r="D6192" s="167"/>
      <c r="E6192" s="239" t="s">
        <v>301</v>
      </c>
      <c r="F6192" s="167" t="s">
        <v>525</v>
      </c>
      <c r="G6192" s="85">
        <v>53913.599999999999</v>
      </c>
      <c r="H6192" s="141">
        <v>64888.2</v>
      </c>
      <c r="I6192" s="234">
        <v>31</v>
      </c>
      <c r="J6192" s="235">
        <v>0.62</v>
      </c>
      <c r="K6192" s="85">
        <v>75862.799999999988</v>
      </c>
      <c r="L6192" s="240">
        <v>1</v>
      </c>
      <c r="M6192" s="167"/>
      <c r="N6192" s="167">
        <v>6</v>
      </c>
      <c r="O6192" s="85">
        <v>74926.38</v>
      </c>
      <c r="P6192" s="182"/>
    </row>
    <row r="6193" spans="1:24" s="236" customFormat="1">
      <c r="A6193" s="80" t="s">
        <v>272</v>
      </c>
      <c r="B6193" s="80" t="s">
        <v>3189</v>
      </c>
      <c r="C6193" s="223" t="s">
        <v>1274</v>
      </c>
      <c r="D6193" s="139" t="s">
        <v>4026</v>
      </c>
      <c r="E6193" s="139" t="s">
        <v>306</v>
      </c>
      <c r="F6193" s="139" t="s">
        <v>525</v>
      </c>
      <c r="G6193" s="271">
        <v>49899.199999999997</v>
      </c>
      <c r="H6193" s="141">
        <v>64875.199999999997</v>
      </c>
      <c r="I6193" s="234">
        <v>30</v>
      </c>
      <c r="J6193" s="235">
        <v>0.6</v>
      </c>
      <c r="K6193" s="271">
        <v>79851.199999999997</v>
      </c>
      <c r="L6193" s="146">
        <v>2</v>
      </c>
      <c r="M6193" s="146">
        <v>2</v>
      </c>
      <c r="N6193" s="167">
        <v>23</v>
      </c>
      <c r="O6193" s="242">
        <v>56295.199999999997</v>
      </c>
      <c r="P6193" s="272"/>
      <c r="S6193" s="245"/>
      <c r="T6193" s="245"/>
      <c r="U6193" s="245"/>
    </row>
    <row r="6194" spans="1:24" s="236" customFormat="1">
      <c r="A6194" s="80" t="s">
        <v>221</v>
      </c>
      <c r="B6194" s="80" t="s">
        <v>3199</v>
      </c>
      <c r="C6194" s="223" t="s">
        <v>1272</v>
      </c>
      <c r="D6194" s="139" t="s">
        <v>4026</v>
      </c>
      <c r="E6194" s="139" t="s">
        <v>301</v>
      </c>
      <c r="F6194" s="140" t="s">
        <v>2219</v>
      </c>
      <c r="G6194" s="267">
        <v>51336.52</v>
      </c>
      <c r="H6194" s="141">
        <v>64683.865000000005</v>
      </c>
      <c r="I6194" s="234">
        <v>29</v>
      </c>
      <c r="J6194" s="235">
        <v>0.57999999999999996</v>
      </c>
      <c r="K6194" s="267">
        <v>78031.210000000006</v>
      </c>
      <c r="L6194" s="146">
        <v>1</v>
      </c>
      <c r="M6194" s="139">
        <v>1</v>
      </c>
      <c r="N6194" s="167">
        <v>16</v>
      </c>
      <c r="O6194" s="79">
        <v>61984</v>
      </c>
      <c r="P6194" s="80"/>
    </row>
    <row r="6195" spans="1:24" s="236" customFormat="1">
      <c r="A6195" s="80" t="s">
        <v>3192</v>
      </c>
      <c r="B6195" s="80" t="s">
        <v>3222</v>
      </c>
      <c r="C6195" s="223" t="s">
        <v>2862</v>
      </c>
      <c r="D6195" s="139" t="s">
        <v>4027</v>
      </c>
      <c r="E6195" s="139" t="s">
        <v>301</v>
      </c>
      <c r="F6195" s="139" t="s">
        <v>525</v>
      </c>
      <c r="G6195" s="141">
        <v>49331.98</v>
      </c>
      <c r="H6195" s="141">
        <v>61665.03</v>
      </c>
      <c r="I6195" s="234">
        <v>28</v>
      </c>
      <c r="J6195" s="235">
        <v>0.56000000000000005</v>
      </c>
      <c r="K6195" s="141">
        <v>73998.080000000002</v>
      </c>
      <c r="L6195" s="146">
        <v>5</v>
      </c>
      <c r="M6195" s="139">
        <v>4</v>
      </c>
      <c r="N6195" s="167">
        <v>33</v>
      </c>
      <c r="O6195" s="79">
        <v>52568.72</v>
      </c>
      <c r="P6195" s="80"/>
    </row>
    <row r="6196" spans="1:24" s="236" customFormat="1">
      <c r="A6196" s="80" t="s">
        <v>1745</v>
      </c>
      <c r="B6196" s="80" t="s">
        <v>3259</v>
      </c>
      <c r="C6196" s="316" t="s">
        <v>1187</v>
      </c>
      <c r="D6196" s="139" t="s">
        <v>300</v>
      </c>
      <c r="E6196" s="139" t="s">
        <v>306</v>
      </c>
      <c r="F6196" s="139" t="s">
        <v>525</v>
      </c>
      <c r="G6196" s="141">
        <v>48297.599999999999</v>
      </c>
      <c r="H6196" s="141">
        <v>61401.600000000006</v>
      </c>
      <c r="I6196" s="234">
        <v>27</v>
      </c>
      <c r="J6196" s="235">
        <v>0.54</v>
      </c>
      <c r="K6196" s="141">
        <v>74505.600000000006</v>
      </c>
      <c r="L6196" s="146">
        <v>3</v>
      </c>
      <c r="M6196" s="139">
        <v>3</v>
      </c>
      <c r="N6196" s="167">
        <v>32</v>
      </c>
      <c r="O6196" s="141">
        <v>53019.19966666666</v>
      </c>
      <c r="P6196" s="80"/>
      <c r="W6196" s="241"/>
      <c r="X6196" s="241"/>
    </row>
    <row r="6197" spans="1:24" s="236" customFormat="1">
      <c r="A6197" s="80" t="s">
        <v>3256</v>
      </c>
      <c r="B6197" s="80" t="s">
        <v>3222</v>
      </c>
      <c r="C6197" s="224" t="s">
        <v>5456</v>
      </c>
      <c r="D6197" s="139" t="s">
        <v>4026</v>
      </c>
      <c r="E6197" s="167"/>
      <c r="F6197" s="167" t="s">
        <v>525</v>
      </c>
      <c r="G6197" s="156">
        <v>46259.200000000012</v>
      </c>
      <c r="H6197" s="141">
        <v>60278.400000000016</v>
      </c>
      <c r="I6197" s="234">
        <v>26</v>
      </c>
      <c r="J6197" s="235">
        <v>0.52</v>
      </c>
      <c r="K6197" s="156">
        <v>74297.60000000002</v>
      </c>
      <c r="L6197" s="240"/>
      <c r="M6197" s="167">
        <v>18</v>
      </c>
      <c r="N6197" s="167">
        <v>24</v>
      </c>
      <c r="O6197" s="85">
        <v>55842.222222222219</v>
      </c>
      <c r="P6197" s="182"/>
      <c r="R6197" s="245"/>
      <c r="V6197" s="241"/>
    </row>
    <row r="6198" spans="1:24" s="236" customFormat="1">
      <c r="A6198" s="80" t="s">
        <v>205</v>
      </c>
      <c r="B6198" s="80" t="s">
        <v>3199</v>
      </c>
      <c r="C6198" s="223" t="s">
        <v>1269</v>
      </c>
      <c r="D6198" s="139" t="s">
        <v>4027</v>
      </c>
      <c r="E6198" s="139" t="s">
        <v>306</v>
      </c>
      <c r="F6198" s="140" t="s">
        <v>2219</v>
      </c>
      <c r="G6198" s="141">
        <v>48507.81</v>
      </c>
      <c r="H6198" s="141">
        <v>60155.695</v>
      </c>
      <c r="I6198" s="234">
        <v>25</v>
      </c>
      <c r="J6198" s="235">
        <v>0.5</v>
      </c>
      <c r="K6198" s="141">
        <v>71803.58</v>
      </c>
      <c r="L6198" s="146">
        <v>4</v>
      </c>
      <c r="M6198" s="139">
        <v>4</v>
      </c>
      <c r="N6198" s="167">
        <v>34</v>
      </c>
      <c r="O6198" s="79">
        <v>51949.524999999994</v>
      </c>
      <c r="P6198" s="80"/>
    </row>
    <row r="6199" spans="1:24" s="236" customFormat="1">
      <c r="A6199" s="80" t="s">
        <v>3227</v>
      </c>
      <c r="B6199" s="80" t="s">
        <v>3228</v>
      </c>
      <c r="C6199" s="223" t="s">
        <v>1189</v>
      </c>
      <c r="D6199" s="139" t="s">
        <v>4026</v>
      </c>
      <c r="E6199" s="139" t="s">
        <v>301</v>
      </c>
      <c r="F6199" s="139" t="s">
        <v>525</v>
      </c>
      <c r="G6199" s="79">
        <v>47212.7391425475</v>
      </c>
      <c r="H6199" s="141">
        <v>59796.989571273749</v>
      </c>
      <c r="I6199" s="234">
        <v>24</v>
      </c>
      <c r="J6199" s="235">
        <v>0.48</v>
      </c>
      <c r="K6199" s="79">
        <v>72381.240000000005</v>
      </c>
      <c r="L6199" s="146">
        <v>6</v>
      </c>
      <c r="M6199" s="139">
        <v>6</v>
      </c>
      <c r="N6199" s="167">
        <v>19</v>
      </c>
      <c r="O6199" s="79">
        <v>59751.21</v>
      </c>
      <c r="P6199" s="80"/>
    </row>
    <row r="6200" spans="1:24" s="236" customFormat="1">
      <c r="A6200" s="80" t="s">
        <v>228</v>
      </c>
      <c r="B6200" s="80" t="s">
        <v>3199</v>
      </c>
      <c r="C6200" s="223" t="s">
        <v>1276</v>
      </c>
      <c r="D6200" s="139" t="s">
        <v>4026</v>
      </c>
      <c r="E6200" s="139" t="s">
        <v>301</v>
      </c>
      <c r="F6200" s="140" t="s">
        <v>2219</v>
      </c>
      <c r="G6200" s="141">
        <v>49637</v>
      </c>
      <c r="H6200" s="141">
        <v>59639</v>
      </c>
      <c r="I6200" s="234">
        <v>23</v>
      </c>
      <c r="J6200" s="235">
        <v>0.46</v>
      </c>
      <c r="K6200" s="141">
        <v>69641</v>
      </c>
      <c r="L6200" s="146">
        <v>2</v>
      </c>
      <c r="M6200" s="139">
        <v>2</v>
      </c>
      <c r="N6200" s="167"/>
      <c r="O6200" s="244"/>
      <c r="P6200" s="80"/>
    </row>
    <row r="6201" spans="1:24" s="236" customFormat="1">
      <c r="A6201" s="80" t="s">
        <v>3359</v>
      </c>
      <c r="B6201" s="80" t="s">
        <v>3201</v>
      </c>
      <c r="C6201" s="223" t="s">
        <v>5457</v>
      </c>
      <c r="D6201" s="139"/>
      <c r="E6201" s="139"/>
      <c r="F6201" s="139"/>
      <c r="G6201" s="271">
        <v>44871.385110775365</v>
      </c>
      <c r="H6201" s="141">
        <v>58350.305735728689</v>
      </c>
      <c r="I6201" s="234">
        <v>22</v>
      </c>
      <c r="J6201" s="235">
        <v>0.44</v>
      </c>
      <c r="K6201" s="271">
        <v>71829.22636068202</v>
      </c>
      <c r="L6201" s="146">
        <v>1</v>
      </c>
      <c r="M6201" s="186">
        <v>1</v>
      </c>
      <c r="N6201" s="167">
        <v>14</v>
      </c>
      <c r="O6201" s="79">
        <v>64811.344000000005</v>
      </c>
      <c r="P6201" s="80"/>
    </row>
    <row r="6202" spans="1:24" s="236" customFormat="1">
      <c r="A6202" s="80" t="s">
        <v>225</v>
      </c>
      <c r="B6202" s="80" t="s">
        <v>3209</v>
      </c>
      <c r="C6202" s="250" t="s">
        <v>5458</v>
      </c>
      <c r="D6202" s="139" t="s">
        <v>4026</v>
      </c>
      <c r="E6202" s="251" t="s">
        <v>306</v>
      </c>
      <c r="F6202" s="251" t="s">
        <v>525</v>
      </c>
      <c r="G6202" s="252">
        <v>45885</v>
      </c>
      <c r="H6202" s="141">
        <v>57304</v>
      </c>
      <c r="I6202" s="234">
        <v>21</v>
      </c>
      <c r="J6202" s="235">
        <v>0.42</v>
      </c>
      <c r="K6202" s="252">
        <v>68723</v>
      </c>
      <c r="L6202" s="253">
        <v>3</v>
      </c>
      <c r="M6202" s="251">
        <v>2</v>
      </c>
      <c r="N6202" s="167">
        <v>27</v>
      </c>
      <c r="O6202" s="254">
        <v>54496</v>
      </c>
      <c r="P6202" s="255"/>
    </row>
    <row r="6203" spans="1:24" s="236" customFormat="1" ht="22.5">
      <c r="A6203" s="80" t="s">
        <v>1732</v>
      </c>
      <c r="B6203" s="80" t="s">
        <v>3297</v>
      </c>
      <c r="C6203" s="223" t="s">
        <v>2861</v>
      </c>
      <c r="D6203" s="139" t="s">
        <v>4026</v>
      </c>
      <c r="E6203" s="139" t="s">
        <v>301</v>
      </c>
      <c r="F6203" s="139" t="s">
        <v>525</v>
      </c>
      <c r="G6203" s="141">
        <v>46800</v>
      </c>
      <c r="H6203" s="141">
        <v>56628</v>
      </c>
      <c r="I6203" s="234">
        <v>20</v>
      </c>
      <c r="J6203" s="235">
        <v>0.4</v>
      </c>
      <c r="K6203" s="141">
        <v>66456</v>
      </c>
      <c r="L6203" s="146">
        <v>12</v>
      </c>
      <c r="M6203" s="139">
        <v>12</v>
      </c>
      <c r="N6203" s="167">
        <v>29</v>
      </c>
      <c r="O6203" s="79">
        <v>54412.800000000003</v>
      </c>
      <c r="P6203" s="80"/>
    </row>
    <row r="6204" spans="1:24" s="236" customFormat="1" ht="22.5">
      <c r="A6204" s="80" t="s">
        <v>3200</v>
      </c>
      <c r="B6204" s="80" t="s">
        <v>3201</v>
      </c>
      <c r="C6204" s="223" t="s">
        <v>5459</v>
      </c>
      <c r="D6204" s="139" t="s">
        <v>4027</v>
      </c>
      <c r="E6204" s="139" t="s">
        <v>301</v>
      </c>
      <c r="F6204" s="140" t="s">
        <v>2219</v>
      </c>
      <c r="G6204" s="141">
        <v>40916</v>
      </c>
      <c r="H6204" s="141">
        <v>56343.5</v>
      </c>
      <c r="I6204" s="234">
        <v>19</v>
      </c>
      <c r="J6204" s="235">
        <v>0.38</v>
      </c>
      <c r="K6204" s="141">
        <v>71771</v>
      </c>
      <c r="L6204" s="146"/>
      <c r="M6204" s="139">
        <v>5</v>
      </c>
      <c r="N6204" s="167">
        <v>43</v>
      </c>
      <c r="O6204" s="79">
        <v>43398</v>
      </c>
      <c r="P6204" s="80"/>
      <c r="S6204" s="241"/>
      <c r="T6204" s="241"/>
      <c r="U6204" s="241"/>
    </row>
    <row r="6205" spans="1:24" s="236" customFormat="1">
      <c r="A6205" s="80" t="s">
        <v>3233</v>
      </c>
      <c r="B6205" s="80" t="s">
        <v>3199</v>
      </c>
      <c r="C6205" s="223" t="s">
        <v>5460</v>
      </c>
      <c r="D6205" s="139" t="s">
        <v>4027</v>
      </c>
      <c r="E6205" s="139" t="s">
        <v>301</v>
      </c>
      <c r="F6205" s="139" t="s">
        <v>525</v>
      </c>
      <c r="G6205" s="141">
        <v>41024</v>
      </c>
      <c r="H6205" s="141">
        <v>55979.5</v>
      </c>
      <c r="I6205" s="234">
        <v>18</v>
      </c>
      <c r="J6205" s="235">
        <v>0.36</v>
      </c>
      <c r="K6205" s="141">
        <v>70935</v>
      </c>
      <c r="L6205" s="146">
        <v>1</v>
      </c>
      <c r="M6205" s="139">
        <v>1</v>
      </c>
      <c r="N6205" s="167">
        <v>41</v>
      </c>
      <c r="O6205" s="79">
        <v>46196</v>
      </c>
      <c r="P6205" s="80"/>
    </row>
    <row r="6206" spans="1:24" s="236" customFormat="1">
      <c r="A6206" s="80" t="s">
        <v>3204</v>
      </c>
      <c r="B6206" s="80" t="s">
        <v>3204</v>
      </c>
      <c r="C6206" s="223" t="s">
        <v>5461</v>
      </c>
      <c r="D6206" s="139" t="s">
        <v>4026</v>
      </c>
      <c r="E6206" s="139" t="s">
        <v>301</v>
      </c>
      <c r="F6206" s="139" t="s">
        <v>525</v>
      </c>
      <c r="G6206" s="141">
        <v>44178.576000000001</v>
      </c>
      <c r="H6206" s="141">
        <v>55209.232000000004</v>
      </c>
      <c r="I6206" s="234">
        <v>17</v>
      </c>
      <c r="J6206" s="235">
        <v>0.34</v>
      </c>
      <c r="K6206" s="141">
        <v>66239.888000000006</v>
      </c>
      <c r="L6206" s="146">
        <v>4</v>
      </c>
      <c r="M6206" s="139">
        <v>4</v>
      </c>
      <c r="N6206" s="167">
        <v>26</v>
      </c>
      <c r="O6206" s="79">
        <v>55203.199999999997</v>
      </c>
      <c r="P6206" s="256"/>
    </row>
    <row r="6207" spans="1:24" s="236" customFormat="1">
      <c r="A6207" s="80" t="s">
        <v>3206</v>
      </c>
      <c r="B6207" s="80" t="s">
        <v>3206</v>
      </c>
      <c r="C6207" s="223" t="s">
        <v>1270</v>
      </c>
      <c r="D6207" s="139" t="s">
        <v>4026</v>
      </c>
      <c r="E6207" s="139" t="s">
        <v>301</v>
      </c>
      <c r="F6207" s="139" t="s">
        <v>525</v>
      </c>
      <c r="G6207" s="141">
        <v>42452.800000000003</v>
      </c>
      <c r="H6207" s="141">
        <v>55005.599999999999</v>
      </c>
      <c r="I6207" s="234">
        <v>16</v>
      </c>
      <c r="J6207" s="235">
        <v>0.32</v>
      </c>
      <c r="K6207" s="141">
        <v>67558.399999999994</v>
      </c>
      <c r="L6207" s="146"/>
      <c r="M6207" s="139">
        <v>41</v>
      </c>
      <c r="N6207" s="167">
        <v>40</v>
      </c>
      <c r="O6207" s="79">
        <v>46484.385761917358</v>
      </c>
      <c r="P6207" s="80"/>
    </row>
    <row r="6208" spans="1:24" s="236" customFormat="1">
      <c r="A6208" s="80" t="s">
        <v>1721</v>
      </c>
      <c r="B6208" s="80" t="s">
        <v>3209</v>
      </c>
      <c r="C6208" s="223" t="s">
        <v>1275</v>
      </c>
      <c r="D6208" s="139" t="s">
        <v>300</v>
      </c>
      <c r="E6208" s="139" t="s">
        <v>301</v>
      </c>
      <c r="F6208" s="139" t="s">
        <v>525</v>
      </c>
      <c r="G6208" s="141">
        <v>43425.98</v>
      </c>
      <c r="H6208" s="141">
        <v>54751.839999999997</v>
      </c>
      <c r="I6208" s="234">
        <v>15</v>
      </c>
      <c r="J6208" s="235">
        <v>0.3</v>
      </c>
      <c r="K6208" s="141">
        <v>66077.7</v>
      </c>
      <c r="L6208" s="146"/>
      <c r="M6208" s="139"/>
      <c r="N6208" s="167"/>
      <c r="O6208" s="244"/>
      <c r="P6208" s="80"/>
    </row>
    <row r="6209" spans="1:21" s="236" customFormat="1">
      <c r="A6209" s="80" t="s">
        <v>215</v>
      </c>
      <c r="B6209" s="80" t="s">
        <v>3199</v>
      </c>
      <c r="C6209" s="223" t="s">
        <v>1273</v>
      </c>
      <c r="D6209" s="139" t="s">
        <v>4026</v>
      </c>
      <c r="E6209" s="139" t="s">
        <v>301</v>
      </c>
      <c r="F6209" s="139" t="s">
        <v>525</v>
      </c>
      <c r="G6209" s="141">
        <v>41298</v>
      </c>
      <c r="H6209" s="141">
        <v>54720</v>
      </c>
      <c r="I6209" s="234">
        <v>14</v>
      </c>
      <c r="J6209" s="235">
        <v>0.28000000000000003</v>
      </c>
      <c r="K6209" s="141">
        <v>68142</v>
      </c>
      <c r="L6209" s="146">
        <v>5</v>
      </c>
      <c r="M6209" s="139">
        <v>5</v>
      </c>
      <c r="N6209" s="167">
        <v>35</v>
      </c>
      <c r="O6209" s="79">
        <v>49884.43</v>
      </c>
      <c r="P6209" s="80"/>
    </row>
    <row r="6210" spans="1:21" s="236" customFormat="1">
      <c r="A6210" s="80" t="s">
        <v>3219</v>
      </c>
      <c r="B6210" s="80" t="s">
        <v>3220</v>
      </c>
      <c r="C6210" s="223" t="s">
        <v>1331</v>
      </c>
      <c r="D6210" s="139" t="s">
        <v>4026</v>
      </c>
      <c r="E6210" s="139" t="s">
        <v>301</v>
      </c>
      <c r="F6210" s="140" t="s">
        <v>2219</v>
      </c>
      <c r="G6210" s="141">
        <v>40357</v>
      </c>
      <c r="H6210" s="141">
        <v>54085.5</v>
      </c>
      <c r="I6210" s="234">
        <v>13</v>
      </c>
      <c r="J6210" s="235">
        <v>0.26</v>
      </c>
      <c r="K6210" s="141">
        <v>67814</v>
      </c>
      <c r="L6210" s="146">
        <v>17</v>
      </c>
      <c r="M6210" s="139">
        <v>17</v>
      </c>
      <c r="N6210" s="167">
        <v>25</v>
      </c>
      <c r="O6210" s="141">
        <v>55597</v>
      </c>
      <c r="P6210" s="80"/>
    </row>
    <row r="6211" spans="1:21" s="236" customFormat="1">
      <c r="A6211" s="80" t="s">
        <v>3267</v>
      </c>
      <c r="B6211" s="80" t="s">
        <v>3267</v>
      </c>
      <c r="C6211" s="223" t="s">
        <v>5462</v>
      </c>
      <c r="D6211" s="139"/>
      <c r="E6211" s="139"/>
      <c r="F6211" s="139"/>
      <c r="G6211" s="141">
        <v>42889.599999999999</v>
      </c>
      <c r="H6211" s="141">
        <v>53487.199999999997</v>
      </c>
      <c r="I6211" s="234">
        <v>12</v>
      </c>
      <c r="J6211" s="235">
        <v>0.24</v>
      </c>
      <c r="K6211" s="141">
        <v>64084.800000000003</v>
      </c>
      <c r="L6211" s="146"/>
      <c r="M6211" s="139"/>
      <c r="N6211" s="167"/>
      <c r="O6211" s="244"/>
      <c r="P6211" s="80"/>
    </row>
    <row r="6212" spans="1:21" s="236" customFormat="1">
      <c r="A6212" s="80" t="s">
        <v>277</v>
      </c>
      <c r="B6212" s="80" t="s">
        <v>3201</v>
      </c>
      <c r="C6212" s="223" t="s">
        <v>1189</v>
      </c>
      <c r="D6212" s="139" t="s">
        <v>4026</v>
      </c>
      <c r="E6212" s="139" t="s">
        <v>301</v>
      </c>
      <c r="F6212" s="139" t="s">
        <v>525</v>
      </c>
      <c r="G6212" s="141">
        <v>41705</v>
      </c>
      <c r="H6212" s="141">
        <v>53174</v>
      </c>
      <c r="I6212" s="234">
        <v>11</v>
      </c>
      <c r="J6212" s="235">
        <v>0.22</v>
      </c>
      <c r="K6212" s="141">
        <v>64643</v>
      </c>
      <c r="L6212" s="146">
        <v>2</v>
      </c>
      <c r="M6212" s="139">
        <v>2</v>
      </c>
      <c r="N6212" s="167">
        <v>30</v>
      </c>
      <c r="O6212" s="79">
        <v>53174</v>
      </c>
      <c r="P6212" s="80"/>
    </row>
    <row r="6213" spans="1:21" s="236" customFormat="1">
      <c r="A6213" s="80" t="s">
        <v>3230</v>
      </c>
      <c r="B6213" s="80" t="s">
        <v>3220</v>
      </c>
      <c r="C6213" s="223" t="s">
        <v>1273</v>
      </c>
      <c r="D6213" s="139" t="s">
        <v>4027</v>
      </c>
      <c r="E6213" s="139" t="s">
        <v>301</v>
      </c>
      <c r="F6213" s="140" t="s">
        <v>2219</v>
      </c>
      <c r="G6213" s="141">
        <v>37044.799999999996</v>
      </c>
      <c r="H6213" s="141">
        <v>51958.399999999994</v>
      </c>
      <c r="I6213" s="234">
        <v>10</v>
      </c>
      <c r="J6213" s="235">
        <v>0.2</v>
      </c>
      <c r="K6213" s="141">
        <v>66872</v>
      </c>
      <c r="L6213" s="146">
        <v>8</v>
      </c>
      <c r="M6213" s="139">
        <v>8</v>
      </c>
      <c r="N6213" s="167">
        <v>39</v>
      </c>
      <c r="O6213" s="79">
        <v>47401.952000000005</v>
      </c>
      <c r="P6213" s="256"/>
    </row>
    <row r="6214" spans="1:21" s="236" customFormat="1">
      <c r="A6214" s="80" t="s">
        <v>1743</v>
      </c>
      <c r="B6214" s="80" t="s">
        <v>3251</v>
      </c>
      <c r="C6214" s="223" t="s">
        <v>2860</v>
      </c>
      <c r="D6214" s="139" t="s">
        <v>4026</v>
      </c>
      <c r="E6214" s="139" t="s">
        <v>301</v>
      </c>
      <c r="F6214" s="139" t="s">
        <v>525</v>
      </c>
      <c r="G6214" s="141">
        <v>39686.400000000001</v>
      </c>
      <c r="H6214" s="141">
        <v>51594.400000000001</v>
      </c>
      <c r="I6214" s="234">
        <v>9</v>
      </c>
      <c r="J6214" s="235">
        <v>0.18</v>
      </c>
      <c r="K6214" s="141">
        <v>63502.400000000001</v>
      </c>
      <c r="L6214" s="146">
        <v>12</v>
      </c>
      <c r="M6214" s="139">
        <v>11</v>
      </c>
      <c r="N6214" s="167">
        <v>28</v>
      </c>
      <c r="O6214" s="79">
        <v>54438.384000000005</v>
      </c>
      <c r="P6214" s="80"/>
      <c r="S6214" s="241"/>
      <c r="T6214" s="241"/>
      <c r="U6214" s="241"/>
    </row>
    <row r="6215" spans="1:21" s="236" customFormat="1">
      <c r="A6215" s="80" t="s">
        <v>3195</v>
      </c>
      <c r="B6215" s="80" t="s">
        <v>3201</v>
      </c>
      <c r="C6215" s="223" t="s">
        <v>2851</v>
      </c>
      <c r="D6215" s="167" t="s">
        <v>4026</v>
      </c>
      <c r="E6215" s="139" t="s">
        <v>306</v>
      </c>
      <c r="F6215" s="139" t="s">
        <v>525</v>
      </c>
      <c r="G6215" s="141">
        <v>39307.89</v>
      </c>
      <c r="H6215" s="141">
        <v>51352.285000000003</v>
      </c>
      <c r="I6215" s="234">
        <v>8</v>
      </c>
      <c r="J6215" s="235">
        <v>0.16</v>
      </c>
      <c r="K6215" s="141">
        <v>63396.68</v>
      </c>
      <c r="L6215" s="146">
        <v>1</v>
      </c>
      <c r="M6215" s="139">
        <v>1</v>
      </c>
      <c r="N6215" s="167">
        <v>17</v>
      </c>
      <c r="O6215" s="79">
        <v>61056.94</v>
      </c>
      <c r="P6215" s="80"/>
    </row>
    <row r="6216" spans="1:21" ht="20.25">
      <c r="A6216" s="405" t="s">
        <v>117</v>
      </c>
      <c r="B6216" s="405"/>
      <c r="C6216" s="405"/>
      <c r="D6216" s="228"/>
      <c r="E6216" s="228"/>
      <c r="F6216" s="228"/>
      <c r="G6216" s="130"/>
      <c r="H6216" s="130"/>
      <c r="I6216" s="229"/>
      <c r="J6216" s="132"/>
      <c r="K6216" s="130"/>
      <c r="L6216" s="230"/>
      <c r="M6216" s="230"/>
      <c r="N6216" s="230"/>
      <c r="O6216" s="130"/>
      <c r="P6216" s="134"/>
    </row>
    <row r="6217" spans="1:21" ht="18">
      <c r="A6217" s="61" t="s">
        <v>517</v>
      </c>
      <c r="B6217" s="62" t="s">
        <v>243</v>
      </c>
      <c r="C6217" s="61" t="s">
        <v>233</v>
      </c>
      <c r="D6217" s="61" t="s">
        <v>289</v>
      </c>
      <c r="E6217" s="61" t="s">
        <v>518</v>
      </c>
      <c r="F6217" s="61" t="s">
        <v>519</v>
      </c>
      <c r="G6217" s="63" t="s">
        <v>236</v>
      </c>
      <c r="H6217" s="63" t="s">
        <v>237</v>
      </c>
      <c r="I6217" s="232"/>
      <c r="J6217" s="233" t="s">
        <v>520</v>
      </c>
      <c r="K6217" s="63" t="s">
        <v>238</v>
      </c>
      <c r="L6217" s="61" t="s">
        <v>521</v>
      </c>
      <c r="M6217" s="64" t="s">
        <v>522</v>
      </c>
      <c r="N6217" s="64" t="s">
        <v>523</v>
      </c>
      <c r="O6217" s="65" t="s">
        <v>524</v>
      </c>
      <c r="P6217" s="61" t="s">
        <v>240</v>
      </c>
    </row>
    <row r="6218" spans="1:21" s="236" customFormat="1">
      <c r="A6218" s="80" t="s">
        <v>227</v>
      </c>
      <c r="B6218" s="80" t="s">
        <v>3201</v>
      </c>
      <c r="C6218" s="223" t="s">
        <v>5463</v>
      </c>
      <c r="D6218" s="139" t="s">
        <v>4026</v>
      </c>
      <c r="E6218" s="139" t="s">
        <v>301</v>
      </c>
      <c r="F6218" s="139"/>
      <c r="G6218" s="141">
        <v>41427</v>
      </c>
      <c r="H6218" s="141">
        <v>51247.5</v>
      </c>
      <c r="I6218" s="234">
        <v>7</v>
      </c>
      <c r="J6218" s="235">
        <v>0.14000000000000001</v>
      </c>
      <c r="K6218" s="141">
        <v>61068</v>
      </c>
      <c r="L6218" s="146">
        <v>1</v>
      </c>
      <c r="M6218" s="139">
        <v>1</v>
      </c>
      <c r="N6218" s="167"/>
      <c r="O6218" s="244"/>
      <c r="P6218" s="80"/>
    </row>
    <row r="6219" spans="1:21" s="236" customFormat="1">
      <c r="A6219" s="80" t="s">
        <v>273</v>
      </c>
      <c r="B6219" s="80" t="s">
        <v>3209</v>
      </c>
      <c r="C6219" s="223" t="s">
        <v>5178</v>
      </c>
      <c r="D6219" s="139" t="s">
        <v>4026</v>
      </c>
      <c r="E6219" s="139" t="s">
        <v>301</v>
      </c>
      <c r="F6219" s="140" t="s">
        <v>2219</v>
      </c>
      <c r="G6219" s="141">
        <v>39221.5</v>
      </c>
      <c r="H6219" s="141">
        <v>50987.95</v>
      </c>
      <c r="I6219" s="234">
        <v>6</v>
      </c>
      <c r="J6219" s="235">
        <v>0.12</v>
      </c>
      <c r="K6219" s="141">
        <v>62754.400000000001</v>
      </c>
      <c r="L6219" s="146">
        <v>9</v>
      </c>
      <c r="M6219" s="139">
        <v>7</v>
      </c>
      <c r="N6219" s="167">
        <v>42</v>
      </c>
      <c r="O6219" s="79">
        <v>45230.33</v>
      </c>
      <c r="P6219" s="80"/>
    </row>
    <row r="6220" spans="1:21" s="236" customFormat="1">
      <c r="A6220" s="80" t="s">
        <v>3209</v>
      </c>
      <c r="B6220" s="80" t="s">
        <v>3209</v>
      </c>
      <c r="C6220" s="223" t="s">
        <v>5464</v>
      </c>
      <c r="D6220" s="139" t="s">
        <v>4026</v>
      </c>
      <c r="E6220" s="139" t="s">
        <v>301</v>
      </c>
      <c r="F6220" s="139"/>
      <c r="G6220" s="141">
        <v>38750.400000000001</v>
      </c>
      <c r="H6220" s="141">
        <v>50367.199999999997</v>
      </c>
      <c r="I6220" s="234">
        <v>5</v>
      </c>
      <c r="J6220" s="235">
        <v>0.1</v>
      </c>
      <c r="K6220" s="141">
        <v>61984</v>
      </c>
      <c r="L6220" s="286"/>
      <c r="M6220" s="139">
        <v>33</v>
      </c>
      <c r="N6220" s="167">
        <v>37</v>
      </c>
      <c r="O6220" s="79">
        <v>48835.88</v>
      </c>
      <c r="P6220" s="80"/>
    </row>
    <row r="6221" spans="1:21" s="236" customFormat="1">
      <c r="A6221" s="80" t="s">
        <v>3271</v>
      </c>
      <c r="B6221" s="80" t="s">
        <v>3272</v>
      </c>
      <c r="C6221" s="223" t="s">
        <v>5465</v>
      </c>
      <c r="D6221" s="139" t="s">
        <v>4026</v>
      </c>
      <c r="E6221" s="139" t="s">
        <v>301</v>
      </c>
      <c r="F6221" s="139" t="s">
        <v>525</v>
      </c>
      <c r="G6221" s="271">
        <v>36276.120000000003</v>
      </c>
      <c r="H6221" s="141">
        <v>48972.76</v>
      </c>
      <c r="I6221" s="234">
        <v>4</v>
      </c>
      <c r="J6221" s="235">
        <v>0.08</v>
      </c>
      <c r="K6221" s="271">
        <v>61669.4</v>
      </c>
      <c r="L6221" s="146">
        <v>3</v>
      </c>
      <c r="M6221" s="139">
        <v>3</v>
      </c>
      <c r="N6221" s="167">
        <v>31</v>
      </c>
      <c r="O6221" s="271">
        <v>53060.38</v>
      </c>
      <c r="P6221" s="80"/>
    </row>
    <row r="6222" spans="1:21" s="236" customFormat="1">
      <c r="A6222" s="80" t="s">
        <v>3338</v>
      </c>
      <c r="B6222" s="80" t="s">
        <v>3238</v>
      </c>
      <c r="C6222" s="223" t="s">
        <v>2854</v>
      </c>
      <c r="D6222" s="139" t="s">
        <v>4027</v>
      </c>
      <c r="E6222" s="139" t="s">
        <v>306</v>
      </c>
      <c r="F6222" s="139" t="s">
        <v>525</v>
      </c>
      <c r="G6222" s="141">
        <v>37326.019999999997</v>
      </c>
      <c r="H6222" s="141">
        <v>48523.8</v>
      </c>
      <c r="I6222" s="234">
        <v>3</v>
      </c>
      <c r="J6222" s="235">
        <v>0.06</v>
      </c>
      <c r="K6222" s="141">
        <v>59721.58</v>
      </c>
      <c r="L6222" s="146">
        <v>6</v>
      </c>
      <c r="M6222" s="139">
        <v>6</v>
      </c>
      <c r="N6222" s="167">
        <v>38</v>
      </c>
      <c r="O6222" s="141">
        <v>47668.91</v>
      </c>
      <c r="P6222" s="80"/>
    </row>
    <row r="6223" spans="1:21" s="236" customFormat="1">
      <c r="A6223" s="80" t="s">
        <v>223</v>
      </c>
      <c r="B6223" s="80" t="s">
        <v>3201</v>
      </c>
      <c r="C6223" s="223" t="s">
        <v>1275</v>
      </c>
      <c r="D6223" s="139" t="s">
        <v>4027</v>
      </c>
      <c r="E6223" s="139" t="s">
        <v>359</v>
      </c>
      <c r="F6223" s="139" t="s">
        <v>525</v>
      </c>
      <c r="G6223" s="271">
        <v>37069.760000000002</v>
      </c>
      <c r="H6223" s="141">
        <v>46337.2</v>
      </c>
      <c r="I6223" s="234">
        <v>2</v>
      </c>
      <c r="J6223" s="235">
        <v>0.04</v>
      </c>
      <c r="K6223" s="271">
        <v>55604.639999999999</v>
      </c>
      <c r="L6223" s="146">
        <v>1</v>
      </c>
      <c r="M6223" s="146">
        <v>1</v>
      </c>
      <c r="N6223" s="167">
        <v>44</v>
      </c>
      <c r="O6223" s="79">
        <v>41704</v>
      </c>
      <c r="P6223" s="80"/>
    </row>
    <row r="6224" spans="1:21" s="236" customFormat="1" ht="22.5">
      <c r="A6224" s="80" t="s">
        <v>1716</v>
      </c>
      <c r="B6224" s="80" t="s">
        <v>3205</v>
      </c>
      <c r="C6224" s="223" t="s">
        <v>2863</v>
      </c>
      <c r="D6224" s="139" t="s">
        <v>4026</v>
      </c>
      <c r="E6224" s="139" t="s">
        <v>301</v>
      </c>
      <c r="F6224" s="140" t="s">
        <v>2219</v>
      </c>
      <c r="G6224" s="141">
        <v>23320.04</v>
      </c>
      <c r="H6224" s="141">
        <v>35075.07</v>
      </c>
      <c r="I6224" s="234">
        <v>1</v>
      </c>
      <c r="J6224" s="235">
        <v>0.02</v>
      </c>
      <c r="K6224" s="141">
        <v>46830.1</v>
      </c>
      <c r="L6224" s="146">
        <v>24</v>
      </c>
      <c r="M6224" s="139">
        <v>24</v>
      </c>
      <c r="N6224" s="167">
        <v>45</v>
      </c>
      <c r="O6224" s="79">
        <v>36213.870000000003</v>
      </c>
      <c r="P6224" s="80"/>
    </row>
    <row r="6225" spans="1:18" s="236" customFormat="1">
      <c r="A6225" s="80" t="s">
        <v>3223</v>
      </c>
      <c r="B6225" s="80" t="s">
        <v>3201</v>
      </c>
      <c r="C6225" s="223" t="s">
        <v>5466</v>
      </c>
      <c r="D6225" s="139" t="s">
        <v>4026</v>
      </c>
      <c r="E6225" s="139" t="s">
        <v>301</v>
      </c>
      <c r="F6225" s="140" t="s">
        <v>365</v>
      </c>
      <c r="G6225" s="141"/>
      <c r="H6225" s="141"/>
      <c r="I6225" s="234"/>
      <c r="J6225" s="235"/>
      <c r="K6225" s="141"/>
      <c r="L6225" s="146">
        <v>2</v>
      </c>
      <c r="M6225" s="139">
        <v>2</v>
      </c>
      <c r="N6225" s="167">
        <v>36</v>
      </c>
      <c r="O6225" s="208">
        <v>49358.400000000001</v>
      </c>
      <c r="P6225" s="80"/>
    </row>
    <row r="6226" spans="1:18" s="236" customFormat="1">
      <c r="A6226" s="80"/>
      <c r="B6226" s="80"/>
      <c r="C6226" s="223"/>
      <c r="D6226" s="139"/>
      <c r="E6226" s="139"/>
      <c r="F6226" s="139"/>
      <c r="G6226" s="141"/>
      <c r="H6226" s="141"/>
      <c r="I6226" s="234"/>
      <c r="J6226" s="235"/>
      <c r="K6226" s="141"/>
      <c r="L6226" s="146"/>
      <c r="M6226" s="139"/>
      <c r="N6226" s="139"/>
      <c r="O6226" s="79"/>
      <c r="P6226" s="256"/>
      <c r="R6226" s="241"/>
    </row>
    <row r="6227" spans="1:18" s="236" customFormat="1">
      <c r="A6227" s="80"/>
      <c r="B6227" s="80"/>
      <c r="C6227" s="223"/>
      <c r="D6227" s="139"/>
      <c r="E6227" s="139"/>
      <c r="F6227" s="66"/>
      <c r="G6227" s="14" t="s">
        <v>236</v>
      </c>
      <c r="H6227" s="15" t="s">
        <v>237</v>
      </c>
      <c r="I6227" s="259"/>
      <c r="J6227" s="260"/>
      <c r="K6227" s="67" t="s">
        <v>238</v>
      </c>
      <c r="L6227" s="261"/>
      <c r="M6227" s="261"/>
      <c r="N6227" s="261"/>
      <c r="O6227" s="262"/>
      <c r="P6227" s="256"/>
      <c r="R6227" s="241"/>
    </row>
    <row r="6228" spans="1:18" s="236" customFormat="1">
      <c r="A6228" s="80"/>
      <c r="B6228" s="80"/>
      <c r="C6228" s="223"/>
      <c r="D6228" s="139"/>
      <c r="E6228" s="139"/>
      <c r="F6228" s="68" t="s">
        <v>253</v>
      </c>
      <c r="G6228" s="16">
        <v>47228.758415744283</v>
      </c>
      <c r="H6228" s="16">
        <v>60658.532530335819</v>
      </c>
      <c r="I6228" s="259"/>
      <c r="J6228" s="260"/>
      <c r="K6228" s="16">
        <v>74088.306644927361</v>
      </c>
      <c r="L6228" s="261"/>
      <c r="M6228" s="261"/>
      <c r="N6228" s="261"/>
      <c r="O6228" s="262"/>
      <c r="P6228" s="256"/>
      <c r="R6228" s="241"/>
    </row>
    <row r="6229" spans="1:18" s="236" customFormat="1">
      <c r="A6229" s="80"/>
      <c r="B6229" s="80"/>
      <c r="C6229" s="223"/>
      <c r="D6229" s="139"/>
      <c r="E6229" s="139"/>
      <c r="F6229" s="68" t="s">
        <v>254</v>
      </c>
      <c r="G6229" s="16">
        <v>52311.25</v>
      </c>
      <c r="H6229" s="16">
        <v>66685.320000000007</v>
      </c>
      <c r="I6229" s="259"/>
      <c r="J6229" s="260"/>
      <c r="K6229" s="16">
        <v>81068.505999999994</v>
      </c>
      <c r="L6229" s="261"/>
      <c r="M6229" s="261"/>
      <c r="N6229" s="261"/>
      <c r="O6229" s="262"/>
      <c r="P6229" s="256"/>
      <c r="R6229" s="241"/>
    </row>
    <row r="6230" spans="1:18" s="236" customFormat="1">
      <c r="A6230" s="80"/>
      <c r="B6230" s="80"/>
      <c r="C6230" s="223"/>
      <c r="D6230" s="139"/>
      <c r="E6230" s="139"/>
      <c r="F6230" s="68" t="s">
        <v>255</v>
      </c>
      <c r="G6230" s="16">
        <v>41330.25</v>
      </c>
      <c r="H6230" s="16">
        <v>54244.125</v>
      </c>
      <c r="I6230" s="259"/>
      <c r="J6230" s="260"/>
      <c r="K6230" s="16">
        <v>66293.915999999997</v>
      </c>
      <c r="L6230" s="261"/>
      <c r="M6230" s="261"/>
      <c r="N6230" s="261"/>
      <c r="O6230" s="262"/>
      <c r="P6230" s="256"/>
      <c r="R6230" s="241"/>
    </row>
    <row r="6231" spans="1:18" s="236" customFormat="1">
      <c r="A6231" s="80"/>
      <c r="B6231" s="80"/>
      <c r="C6231" s="223"/>
      <c r="D6231" s="139"/>
      <c r="E6231" s="139"/>
      <c r="F6231" s="68" t="s">
        <v>256</v>
      </c>
      <c r="G6231" s="16">
        <v>47755.169571273749</v>
      </c>
      <c r="H6231" s="16">
        <v>60217.047500000008</v>
      </c>
      <c r="I6231" s="259"/>
      <c r="J6231" s="260"/>
      <c r="K6231" s="16">
        <v>73189.66</v>
      </c>
      <c r="L6231" s="261"/>
      <c r="M6231" s="261"/>
      <c r="N6231" s="261"/>
      <c r="O6231" s="262"/>
      <c r="P6231" s="256"/>
      <c r="R6231" s="241"/>
    </row>
    <row r="6232" spans="1:18" s="236" customFormat="1">
      <c r="A6232" s="80"/>
      <c r="B6232" s="80"/>
      <c r="C6232" s="223"/>
      <c r="D6232" s="139"/>
      <c r="E6232" s="139"/>
      <c r="F6232" s="68"/>
      <c r="G6232" s="16"/>
      <c r="H6232" s="16"/>
      <c r="I6232" s="259"/>
      <c r="J6232" s="260"/>
      <c r="K6232" s="16"/>
      <c r="L6232" s="261"/>
      <c r="M6232" s="261"/>
      <c r="N6232" s="261"/>
      <c r="O6232" s="262"/>
      <c r="P6232" s="256"/>
      <c r="R6232" s="241"/>
    </row>
    <row r="6233" spans="1:18" s="236" customFormat="1">
      <c r="A6233" s="80"/>
      <c r="B6233" s="80"/>
      <c r="C6233" s="223"/>
      <c r="D6233" s="139"/>
      <c r="E6233" s="139"/>
      <c r="F6233" s="68"/>
      <c r="G6233" s="16"/>
      <c r="H6233" s="69"/>
      <c r="I6233" s="263"/>
      <c r="J6233" s="406" t="s">
        <v>257</v>
      </c>
      <c r="K6233" s="406"/>
      <c r="L6233" s="406"/>
      <c r="M6233" s="406"/>
      <c r="N6233" s="406"/>
      <c r="O6233" s="406"/>
      <c r="P6233" s="256"/>
      <c r="R6233" s="241"/>
    </row>
    <row r="6234" spans="1:18" s="236" customFormat="1">
      <c r="A6234" s="80"/>
      <c r="B6234" s="80"/>
      <c r="C6234" s="223"/>
      <c r="D6234" s="139"/>
      <c r="E6234" s="139"/>
      <c r="F6234" s="68"/>
      <c r="G6234" s="16"/>
      <c r="H6234" s="70"/>
      <c r="I6234" s="264"/>
      <c r="J6234" s="265" t="s">
        <v>258</v>
      </c>
      <c r="K6234" s="71">
        <v>68399.759999999995</v>
      </c>
      <c r="L6234" s="266"/>
      <c r="M6234" s="407" t="s">
        <v>259</v>
      </c>
      <c r="N6234" s="407"/>
      <c r="O6234" s="72">
        <v>60027.210789233599</v>
      </c>
      <c r="P6234" s="256"/>
      <c r="R6234" s="241"/>
    </row>
    <row r="6235" spans="1:18" s="236" customFormat="1">
      <c r="A6235" s="80"/>
      <c r="B6235" s="80"/>
      <c r="C6235" s="223"/>
      <c r="D6235" s="139"/>
      <c r="E6235" s="139"/>
      <c r="F6235" s="261"/>
      <c r="G6235" s="262"/>
      <c r="H6235" s="70"/>
      <c r="I6235" s="264"/>
      <c r="J6235" s="265" t="s">
        <v>260</v>
      </c>
      <c r="K6235" s="71">
        <v>51949.524999999994</v>
      </c>
      <c r="L6235" s="266"/>
      <c r="M6235" s="407" t="s">
        <v>537</v>
      </c>
      <c r="N6235" s="407"/>
      <c r="O6235" s="72">
        <v>52341.530307425739</v>
      </c>
      <c r="P6235" s="256"/>
      <c r="R6235" s="241"/>
    </row>
    <row r="6236" spans="1:18" s="236" customFormat="1">
      <c r="A6236" s="80"/>
      <c r="B6236" s="80"/>
      <c r="C6236" s="223"/>
      <c r="D6236" s="139"/>
      <c r="E6236" s="139"/>
      <c r="F6236" s="139"/>
      <c r="G6236" s="141"/>
      <c r="H6236" s="141"/>
      <c r="I6236" s="234"/>
      <c r="J6236" s="235"/>
      <c r="K6236" s="141"/>
      <c r="L6236" s="146"/>
      <c r="M6236" s="139"/>
      <c r="N6236" s="139"/>
      <c r="O6236" s="79"/>
      <c r="P6236" s="256"/>
      <c r="R6236" s="241"/>
    </row>
    <row r="6237" spans="1:18" ht="20.25">
      <c r="A6237" s="405" t="s">
        <v>118</v>
      </c>
      <c r="B6237" s="405"/>
      <c r="C6237" s="405"/>
      <c r="D6237" s="228"/>
      <c r="E6237" s="228"/>
      <c r="F6237" s="228"/>
      <c r="G6237" s="130"/>
      <c r="H6237" s="130"/>
      <c r="I6237" s="229"/>
      <c r="J6237" s="132"/>
      <c r="K6237" s="130"/>
      <c r="L6237" s="230"/>
      <c r="M6237" s="230"/>
      <c r="N6237" s="230"/>
      <c r="O6237" s="130"/>
      <c r="P6237" s="134"/>
    </row>
    <row r="6238" spans="1:18" ht="18">
      <c r="A6238" s="61" t="s">
        <v>517</v>
      </c>
      <c r="B6238" s="62" t="s">
        <v>243</v>
      </c>
      <c r="C6238" s="61" t="s">
        <v>233</v>
      </c>
      <c r="D6238" s="61" t="s">
        <v>289</v>
      </c>
      <c r="E6238" s="61" t="s">
        <v>518</v>
      </c>
      <c r="F6238" s="61" t="s">
        <v>519</v>
      </c>
      <c r="G6238" s="63" t="s">
        <v>236</v>
      </c>
      <c r="H6238" s="63" t="s">
        <v>237</v>
      </c>
      <c r="I6238" s="232"/>
      <c r="J6238" s="233" t="s">
        <v>520</v>
      </c>
      <c r="K6238" s="63" t="s">
        <v>238</v>
      </c>
      <c r="L6238" s="61" t="s">
        <v>521</v>
      </c>
      <c r="M6238" s="64" t="s">
        <v>522</v>
      </c>
      <c r="N6238" s="64" t="s">
        <v>523</v>
      </c>
      <c r="O6238" s="65" t="s">
        <v>524</v>
      </c>
      <c r="P6238" s="61" t="s">
        <v>240</v>
      </c>
    </row>
    <row r="6239" spans="1:18" s="236" customFormat="1">
      <c r="A6239" s="80" t="s">
        <v>3241</v>
      </c>
      <c r="B6239" s="80" t="s">
        <v>3213</v>
      </c>
      <c r="C6239" s="223" t="s">
        <v>5467</v>
      </c>
      <c r="D6239" s="139" t="s">
        <v>4026</v>
      </c>
      <c r="E6239" s="139"/>
      <c r="F6239" s="140" t="s">
        <v>2219</v>
      </c>
      <c r="G6239" s="141">
        <v>43867.46</v>
      </c>
      <c r="H6239" s="141">
        <v>57811.259999999995</v>
      </c>
      <c r="I6239" s="234">
        <v>50</v>
      </c>
      <c r="J6239" s="235">
        <v>1</v>
      </c>
      <c r="K6239" s="141">
        <v>71755.06</v>
      </c>
      <c r="L6239" s="146">
        <v>15</v>
      </c>
      <c r="M6239" s="139">
        <v>12</v>
      </c>
      <c r="N6239" s="167">
        <v>2</v>
      </c>
      <c r="O6239" s="79">
        <v>57811.259999999995</v>
      </c>
      <c r="P6239" s="80"/>
    </row>
    <row r="6240" spans="1:18" s="236" customFormat="1">
      <c r="A6240" s="80" t="s">
        <v>216</v>
      </c>
      <c r="B6240" s="80" t="s">
        <v>3199</v>
      </c>
      <c r="C6240" s="224" t="s">
        <v>1243</v>
      </c>
      <c r="D6240" s="167" t="s">
        <v>4026</v>
      </c>
      <c r="E6240" s="239" t="s">
        <v>301</v>
      </c>
      <c r="F6240" s="140" t="s">
        <v>2219</v>
      </c>
      <c r="G6240" s="85">
        <v>46103.199999999997</v>
      </c>
      <c r="H6240" s="141">
        <v>55486.911999999989</v>
      </c>
      <c r="I6240" s="234">
        <v>49</v>
      </c>
      <c r="J6240" s="235">
        <v>0.98</v>
      </c>
      <c r="K6240" s="85">
        <v>64870.623999999982</v>
      </c>
      <c r="L6240" s="240">
        <v>2</v>
      </c>
      <c r="M6240" s="167"/>
      <c r="N6240" s="167">
        <v>1</v>
      </c>
      <c r="O6240" s="85">
        <v>64870.62</v>
      </c>
      <c r="P6240" s="182"/>
    </row>
    <row r="6241" spans="1:24" s="236" customFormat="1">
      <c r="A6241" s="80" t="s">
        <v>282</v>
      </c>
      <c r="B6241" s="80" t="s">
        <v>3199</v>
      </c>
      <c r="C6241" s="223" t="s">
        <v>1277</v>
      </c>
      <c r="D6241" s="139" t="s">
        <v>4026</v>
      </c>
      <c r="E6241" s="139" t="s">
        <v>301</v>
      </c>
      <c r="F6241" s="140" t="s">
        <v>2219</v>
      </c>
      <c r="G6241" s="141">
        <v>43040</v>
      </c>
      <c r="H6241" s="141">
        <v>54265</v>
      </c>
      <c r="I6241" s="234">
        <v>48</v>
      </c>
      <c r="J6241" s="235">
        <v>0.96</v>
      </c>
      <c r="K6241" s="141">
        <v>65490</v>
      </c>
      <c r="L6241" s="146">
        <v>4</v>
      </c>
      <c r="M6241" s="146">
        <v>4</v>
      </c>
      <c r="N6241" s="167"/>
      <c r="O6241" s="144"/>
      <c r="P6241" s="213"/>
    </row>
    <row r="6242" spans="1:24" s="236" customFormat="1" ht="22.5">
      <c r="A6242" s="80" t="s">
        <v>3212</v>
      </c>
      <c r="B6242" s="80" t="s">
        <v>3213</v>
      </c>
      <c r="C6242" s="223" t="s">
        <v>5468</v>
      </c>
      <c r="D6242" s="139" t="s">
        <v>4026</v>
      </c>
      <c r="E6242" s="139" t="s">
        <v>301</v>
      </c>
      <c r="F6242" s="140" t="s">
        <v>2219</v>
      </c>
      <c r="G6242" s="141">
        <v>36033.300000000003</v>
      </c>
      <c r="H6242" s="141">
        <v>53688.235000000001</v>
      </c>
      <c r="I6242" s="234">
        <v>47</v>
      </c>
      <c r="J6242" s="235">
        <v>0.94</v>
      </c>
      <c r="K6242" s="141">
        <v>71343.17</v>
      </c>
      <c r="L6242" s="146"/>
      <c r="M6242" s="139">
        <v>16</v>
      </c>
      <c r="N6242" s="167">
        <v>13</v>
      </c>
      <c r="O6242" s="79">
        <v>41557.460625</v>
      </c>
      <c r="P6242" s="80"/>
      <c r="R6242" s="245"/>
    </row>
    <row r="6243" spans="1:24" s="236" customFormat="1" ht="45">
      <c r="A6243" s="80" t="s">
        <v>3317</v>
      </c>
      <c r="B6243" s="80" t="s">
        <v>3318</v>
      </c>
      <c r="C6243" s="223" t="s">
        <v>5469</v>
      </c>
      <c r="D6243" s="139" t="s">
        <v>4026</v>
      </c>
      <c r="E6243" s="139" t="s">
        <v>306</v>
      </c>
      <c r="F6243" s="139"/>
      <c r="G6243" s="141">
        <v>40920.089999999997</v>
      </c>
      <c r="H6243" s="141">
        <v>53196.119999999995</v>
      </c>
      <c r="I6243" s="234">
        <v>46</v>
      </c>
      <c r="J6243" s="235">
        <v>0.92</v>
      </c>
      <c r="K6243" s="141">
        <v>65472.15</v>
      </c>
      <c r="L6243" s="146">
        <v>1</v>
      </c>
      <c r="M6243" s="139">
        <v>1</v>
      </c>
      <c r="N6243" s="167">
        <v>16</v>
      </c>
      <c r="O6243" s="79">
        <v>40919.839999999997</v>
      </c>
      <c r="P6243" s="80" t="s">
        <v>5434</v>
      </c>
      <c r="R6243" s="241"/>
    </row>
    <row r="6244" spans="1:24" s="236" customFormat="1">
      <c r="A6244" s="80" t="s">
        <v>1723</v>
      </c>
      <c r="B6244" s="80" t="s">
        <v>3199</v>
      </c>
      <c r="C6244" s="223" t="s">
        <v>118</v>
      </c>
      <c r="D6244" s="139" t="s">
        <v>4026</v>
      </c>
      <c r="E6244" s="139" t="s">
        <v>301</v>
      </c>
      <c r="F6244" s="140" t="s">
        <v>2219</v>
      </c>
      <c r="G6244" s="141">
        <v>43109.805399999997</v>
      </c>
      <c r="H6244" s="141">
        <v>51268.703199999996</v>
      </c>
      <c r="I6244" s="234">
        <v>45</v>
      </c>
      <c r="J6244" s="235">
        <v>0.9</v>
      </c>
      <c r="K6244" s="141">
        <v>59427.600999999995</v>
      </c>
      <c r="L6244" s="146">
        <v>4</v>
      </c>
      <c r="M6244" s="139">
        <v>4</v>
      </c>
      <c r="N6244" s="167">
        <v>5</v>
      </c>
      <c r="O6244" s="79">
        <v>51268.703199999996</v>
      </c>
      <c r="P6244" s="80"/>
      <c r="R6244" s="241"/>
    </row>
    <row r="6245" spans="1:24" s="236" customFormat="1">
      <c r="A6245" s="80" t="s">
        <v>213</v>
      </c>
      <c r="B6245" s="80" t="s">
        <v>3199</v>
      </c>
      <c r="C6245" s="223" t="s">
        <v>2891</v>
      </c>
      <c r="D6245" s="139" t="s">
        <v>4027</v>
      </c>
      <c r="E6245" s="139" t="s">
        <v>306</v>
      </c>
      <c r="F6245" s="139"/>
      <c r="G6245" s="141">
        <v>36660.35</v>
      </c>
      <c r="H6245" s="141">
        <v>47658.46</v>
      </c>
      <c r="I6245" s="234">
        <v>44</v>
      </c>
      <c r="J6245" s="235">
        <v>0.88</v>
      </c>
      <c r="K6245" s="141">
        <v>58656.57</v>
      </c>
      <c r="L6245" s="146">
        <v>1</v>
      </c>
      <c r="M6245" s="139">
        <v>1</v>
      </c>
      <c r="N6245" s="167">
        <v>17</v>
      </c>
      <c r="O6245" s="79">
        <v>40310.400000000001</v>
      </c>
      <c r="P6245" s="80"/>
      <c r="V6245" s="241"/>
      <c r="W6245" s="241"/>
      <c r="X6245" s="241"/>
    </row>
    <row r="6246" spans="1:24" s="236" customFormat="1">
      <c r="A6246" s="80" t="s">
        <v>208</v>
      </c>
      <c r="B6246" s="80" t="s">
        <v>3201</v>
      </c>
      <c r="C6246" s="237" t="s">
        <v>118</v>
      </c>
      <c r="D6246" s="139" t="s">
        <v>4026</v>
      </c>
      <c r="E6246" s="139" t="s">
        <v>301</v>
      </c>
      <c r="F6246" s="140" t="s">
        <v>2219</v>
      </c>
      <c r="G6246" s="141">
        <v>34008</v>
      </c>
      <c r="H6246" s="141">
        <v>46217.5</v>
      </c>
      <c r="I6246" s="234">
        <v>43</v>
      </c>
      <c r="J6246" s="235">
        <v>0.86</v>
      </c>
      <c r="K6246" s="141">
        <v>58427</v>
      </c>
      <c r="L6246" s="146">
        <v>2</v>
      </c>
      <c r="M6246" s="139">
        <v>1</v>
      </c>
      <c r="N6246" s="167">
        <v>8</v>
      </c>
      <c r="O6246" s="79">
        <v>45469</v>
      </c>
      <c r="P6246" s="80"/>
    </row>
    <row r="6247" spans="1:24" s="236" customFormat="1" ht="22.5">
      <c r="A6247" s="80" t="s">
        <v>3430</v>
      </c>
      <c r="B6247" s="80" t="s">
        <v>3206</v>
      </c>
      <c r="C6247" s="223" t="s">
        <v>1251</v>
      </c>
      <c r="D6247" s="139" t="s">
        <v>4026</v>
      </c>
      <c r="E6247" s="139" t="s">
        <v>301</v>
      </c>
      <c r="F6247" s="140" t="s">
        <v>2219</v>
      </c>
      <c r="G6247" s="141">
        <v>35006.400000000001</v>
      </c>
      <c r="H6247" s="141">
        <v>46030.400000000001</v>
      </c>
      <c r="I6247" s="234">
        <v>42</v>
      </c>
      <c r="J6247" s="235">
        <v>0.84</v>
      </c>
      <c r="K6247" s="141">
        <v>57054.400000000001</v>
      </c>
      <c r="L6247" s="146">
        <v>12</v>
      </c>
      <c r="M6247" s="139">
        <v>10</v>
      </c>
      <c r="N6247" s="167">
        <v>11</v>
      </c>
      <c r="O6247" s="79">
        <v>43482.400000000001</v>
      </c>
      <c r="P6247" s="80"/>
    </row>
    <row r="6248" spans="1:24" s="236" customFormat="1">
      <c r="A6248" s="80" t="s">
        <v>205</v>
      </c>
      <c r="B6248" s="80" t="s">
        <v>3199</v>
      </c>
      <c r="C6248" s="223" t="s">
        <v>1279</v>
      </c>
      <c r="D6248" s="139" t="s">
        <v>4027</v>
      </c>
      <c r="E6248" s="139" t="s">
        <v>301</v>
      </c>
      <c r="F6248" s="140" t="s">
        <v>2219</v>
      </c>
      <c r="G6248" s="141">
        <v>37113.81</v>
      </c>
      <c r="H6248" s="141">
        <v>46025.785000000003</v>
      </c>
      <c r="I6248" s="234">
        <v>41</v>
      </c>
      <c r="J6248" s="235">
        <v>0.82</v>
      </c>
      <c r="K6248" s="141">
        <v>54937.760000000002</v>
      </c>
      <c r="L6248" s="146">
        <v>1</v>
      </c>
      <c r="M6248" s="139">
        <v>1</v>
      </c>
      <c r="N6248" s="167">
        <v>22</v>
      </c>
      <c r="O6248" s="79">
        <v>37484.949999999997</v>
      </c>
      <c r="P6248" s="80"/>
    </row>
    <row r="6249" spans="1:24" s="236" customFormat="1">
      <c r="A6249" s="80" t="s">
        <v>3233</v>
      </c>
      <c r="B6249" s="80" t="s">
        <v>3199</v>
      </c>
      <c r="C6249" s="223" t="s">
        <v>1278</v>
      </c>
      <c r="D6249" s="139" t="s">
        <v>4027</v>
      </c>
      <c r="E6249" s="139" t="s">
        <v>301</v>
      </c>
      <c r="F6249" s="140" t="s">
        <v>2219</v>
      </c>
      <c r="G6249" s="141">
        <v>33671</v>
      </c>
      <c r="H6249" s="141">
        <v>45945.5</v>
      </c>
      <c r="I6249" s="234">
        <v>40</v>
      </c>
      <c r="J6249" s="235">
        <v>0.8</v>
      </c>
      <c r="K6249" s="141">
        <v>58220</v>
      </c>
      <c r="L6249" s="146">
        <v>2</v>
      </c>
      <c r="M6249" s="139">
        <v>2</v>
      </c>
      <c r="N6249" s="167">
        <v>7</v>
      </c>
      <c r="O6249" s="79">
        <v>46437</v>
      </c>
      <c r="P6249" s="80"/>
    </row>
    <row r="6250" spans="1:24" s="236" customFormat="1">
      <c r="A6250" s="80" t="s">
        <v>1718</v>
      </c>
      <c r="B6250" s="80" t="s">
        <v>3199</v>
      </c>
      <c r="C6250" s="223" t="s">
        <v>1278</v>
      </c>
      <c r="D6250" s="139" t="s">
        <v>4027</v>
      </c>
      <c r="E6250" s="139" t="s">
        <v>301</v>
      </c>
      <c r="F6250" s="140" t="s">
        <v>2219</v>
      </c>
      <c r="G6250" s="141">
        <v>35165</v>
      </c>
      <c r="H6250" s="141">
        <v>45714.5</v>
      </c>
      <c r="I6250" s="234">
        <v>39</v>
      </c>
      <c r="J6250" s="235">
        <v>0.78</v>
      </c>
      <c r="K6250" s="141">
        <v>56264</v>
      </c>
      <c r="L6250" s="146">
        <v>6</v>
      </c>
      <c r="M6250" s="139">
        <v>6</v>
      </c>
      <c r="N6250" s="167">
        <v>9</v>
      </c>
      <c r="O6250" s="79">
        <v>44849</v>
      </c>
      <c r="P6250" s="80"/>
    </row>
    <row r="6251" spans="1:24" s="236" customFormat="1">
      <c r="A6251" s="80" t="s">
        <v>3359</v>
      </c>
      <c r="B6251" s="80" t="s">
        <v>3201</v>
      </c>
      <c r="C6251" s="223" t="s">
        <v>5470</v>
      </c>
      <c r="D6251" s="139"/>
      <c r="E6251" s="139"/>
      <c r="F6251" s="139"/>
      <c r="G6251" s="271">
        <v>35053.454331757312</v>
      </c>
      <c r="H6251" s="141">
        <v>45583.165580958797</v>
      </c>
      <c r="I6251" s="234">
        <v>38</v>
      </c>
      <c r="J6251" s="235">
        <v>0.76</v>
      </c>
      <c r="K6251" s="271">
        <v>56112.876830160276</v>
      </c>
      <c r="L6251" s="146">
        <v>17</v>
      </c>
      <c r="M6251" s="186">
        <v>17</v>
      </c>
      <c r="N6251" s="167">
        <v>6</v>
      </c>
      <c r="O6251" s="79">
        <v>49836.016941176473</v>
      </c>
      <c r="P6251" s="80"/>
    </row>
    <row r="6252" spans="1:24" s="236" customFormat="1">
      <c r="A6252" s="80" t="s">
        <v>1713</v>
      </c>
      <c r="B6252" s="80" t="s">
        <v>3199</v>
      </c>
      <c r="C6252" s="223" t="s">
        <v>1278</v>
      </c>
      <c r="D6252" s="139" t="s">
        <v>4026</v>
      </c>
      <c r="E6252" s="139" t="s">
        <v>301</v>
      </c>
      <c r="F6252" s="140" t="s">
        <v>2219</v>
      </c>
      <c r="G6252" s="141">
        <v>35608</v>
      </c>
      <c r="H6252" s="141">
        <v>45400.71</v>
      </c>
      <c r="I6252" s="234">
        <v>37</v>
      </c>
      <c r="J6252" s="235">
        <v>0.74</v>
      </c>
      <c r="K6252" s="141">
        <v>55193.42</v>
      </c>
      <c r="L6252" s="146">
        <v>2</v>
      </c>
      <c r="M6252" s="139">
        <v>2</v>
      </c>
      <c r="N6252" s="167">
        <v>4</v>
      </c>
      <c r="O6252" s="79">
        <v>53686.26</v>
      </c>
      <c r="P6252" s="80"/>
    </row>
    <row r="6253" spans="1:24" s="236" customFormat="1">
      <c r="A6253" s="80" t="s">
        <v>3191</v>
      </c>
      <c r="B6253" s="80" t="s">
        <v>3199</v>
      </c>
      <c r="C6253" s="223" t="s">
        <v>1278</v>
      </c>
      <c r="D6253" s="139" t="s">
        <v>4026</v>
      </c>
      <c r="E6253" s="139" t="s">
        <v>301</v>
      </c>
      <c r="F6253" s="140" t="s">
        <v>2219</v>
      </c>
      <c r="G6253" s="141">
        <v>34688.160000000003</v>
      </c>
      <c r="H6253" s="141">
        <v>45025.55</v>
      </c>
      <c r="I6253" s="234">
        <v>36</v>
      </c>
      <c r="J6253" s="235">
        <v>0.72</v>
      </c>
      <c r="K6253" s="141">
        <v>55362.94</v>
      </c>
      <c r="L6253" s="146"/>
      <c r="M6253" s="139">
        <v>32</v>
      </c>
      <c r="N6253" s="167">
        <v>15</v>
      </c>
      <c r="O6253" s="242">
        <v>41084.89</v>
      </c>
      <c r="P6253" s="80"/>
    </row>
    <row r="6254" spans="1:24" s="236" customFormat="1">
      <c r="A6254" s="80" t="s">
        <v>221</v>
      </c>
      <c r="B6254" s="80" t="s">
        <v>3199</v>
      </c>
      <c r="C6254" s="223" t="s">
        <v>1278</v>
      </c>
      <c r="D6254" s="139" t="s">
        <v>4026</v>
      </c>
      <c r="E6254" s="139" t="s">
        <v>301</v>
      </c>
      <c r="F6254" s="140" t="s">
        <v>2219</v>
      </c>
      <c r="G6254" s="267">
        <v>35446.19</v>
      </c>
      <c r="H6254" s="141">
        <v>44662.055</v>
      </c>
      <c r="I6254" s="234">
        <v>35</v>
      </c>
      <c r="J6254" s="235">
        <v>0.7</v>
      </c>
      <c r="K6254" s="267">
        <v>53877.919999999998</v>
      </c>
      <c r="L6254" s="146">
        <v>7</v>
      </c>
      <c r="M6254" s="139">
        <v>5</v>
      </c>
      <c r="N6254" s="167">
        <v>3</v>
      </c>
      <c r="O6254" s="79">
        <v>54758</v>
      </c>
      <c r="P6254" s="80"/>
    </row>
    <row r="6255" spans="1:24" s="236" customFormat="1">
      <c r="A6255" s="80" t="s">
        <v>284</v>
      </c>
      <c r="B6255" s="80" t="s">
        <v>3201</v>
      </c>
      <c r="C6255" s="223" t="s">
        <v>1278</v>
      </c>
      <c r="D6255" s="139" t="s">
        <v>4026</v>
      </c>
      <c r="E6255" s="139" t="s">
        <v>301</v>
      </c>
      <c r="F6255" s="140" t="s">
        <v>2219</v>
      </c>
      <c r="G6255" s="141">
        <v>34257.599999999999</v>
      </c>
      <c r="H6255" s="141">
        <v>44543.199999999997</v>
      </c>
      <c r="I6255" s="234">
        <v>34</v>
      </c>
      <c r="J6255" s="235">
        <v>0.68</v>
      </c>
      <c r="K6255" s="141">
        <v>54828.800000000003</v>
      </c>
      <c r="L6255" s="146">
        <v>2</v>
      </c>
      <c r="M6255" s="139">
        <v>2</v>
      </c>
      <c r="N6255" s="167">
        <v>20</v>
      </c>
      <c r="O6255" s="79">
        <v>38236.559999999998</v>
      </c>
      <c r="P6255" s="80"/>
    </row>
    <row r="6256" spans="1:24" s="236" customFormat="1">
      <c r="A6256" s="80" t="s">
        <v>3206</v>
      </c>
      <c r="B6256" s="80" t="s">
        <v>3206</v>
      </c>
      <c r="C6256" s="223" t="s">
        <v>118</v>
      </c>
      <c r="D6256" s="139" t="s">
        <v>4026</v>
      </c>
      <c r="E6256" s="139" t="s">
        <v>301</v>
      </c>
      <c r="F6256" s="140" t="s">
        <v>2219</v>
      </c>
      <c r="G6256" s="141">
        <v>34091.199999999997</v>
      </c>
      <c r="H6256" s="141">
        <v>44460</v>
      </c>
      <c r="I6256" s="234">
        <v>33</v>
      </c>
      <c r="J6256" s="235">
        <v>0.66</v>
      </c>
      <c r="K6256" s="141">
        <v>54828.800000000003</v>
      </c>
      <c r="L6256" s="146"/>
      <c r="M6256" s="139">
        <v>7</v>
      </c>
      <c r="N6256" s="167">
        <v>39</v>
      </c>
      <c r="O6256" s="79">
        <v>30867.200000000001</v>
      </c>
      <c r="P6256" s="80"/>
    </row>
    <row r="6257" spans="1:24" s="236" customFormat="1">
      <c r="A6257" s="80" t="s">
        <v>3301</v>
      </c>
      <c r="B6257" s="80" t="s">
        <v>3201</v>
      </c>
      <c r="C6257" s="223" t="s">
        <v>5471</v>
      </c>
      <c r="D6257" s="139" t="s">
        <v>4026</v>
      </c>
      <c r="E6257" s="139" t="s">
        <v>301</v>
      </c>
      <c r="F6257" s="139" t="s">
        <v>525</v>
      </c>
      <c r="G6257" s="141">
        <v>31865.599999999999</v>
      </c>
      <c r="H6257" s="141">
        <v>43815.199999999997</v>
      </c>
      <c r="I6257" s="234">
        <v>32</v>
      </c>
      <c r="J6257" s="235">
        <v>0.64</v>
      </c>
      <c r="K6257" s="141">
        <v>55764.800000000003</v>
      </c>
      <c r="L6257" s="146">
        <v>2</v>
      </c>
      <c r="M6257" s="139">
        <v>2</v>
      </c>
      <c r="N6257" s="167">
        <v>38</v>
      </c>
      <c r="O6257" s="79">
        <v>31865.599999999999</v>
      </c>
      <c r="P6257" s="80"/>
    </row>
    <row r="6258" spans="1:24" s="236" customFormat="1">
      <c r="A6258" s="80" t="s">
        <v>222</v>
      </c>
      <c r="B6258" s="80" t="s">
        <v>3199</v>
      </c>
      <c r="C6258" s="223" t="s">
        <v>118</v>
      </c>
      <c r="D6258" s="139" t="s">
        <v>4026</v>
      </c>
      <c r="E6258" s="139" t="s">
        <v>301</v>
      </c>
      <c r="F6258" s="140" t="s">
        <v>2219</v>
      </c>
      <c r="G6258" s="141">
        <v>35461</v>
      </c>
      <c r="H6258" s="141">
        <v>43659</v>
      </c>
      <c r="I6258" s="234">
        <v>31</v>
      </c>
      <c r="J6258" s="235">
        <v>0.62</v>
      </c>
      <c r="K6258" s="141">
        <v>51857</v>
      </c>
      <c r="L6258" s="146">
        <v>1</v>
      </c>
      <c r="M6258" s="139">
        <v>1</v>
      </c>
      <c r="N6258" s="167">
        <v>26</v>
      </c>
      <c r="O6258" s="79">
        <v>35815</v>
      </c>
      <c r="P6258" s="80"/>
    </row>
    <row r="6259" spans="1:24" s="236" customFormat="1">
      <c r="A6259" s="80" t="s">
        <v>3217</v>
      </c>
      <c r="B6259" s="80" t="s">
        <v>3199</v>
      </c>
      <c r="C6259" s="223" t="s">
        <v>118</v>
      </c>
      <c r="D6259" s="139" t="s">
        <v>4026</v>
      </c>
      <c r="E6259" s="139" t="s">
        <v>359</v>
      </c>
      <c r="F6259" s="139" t="s">
        <v>525</v>
      </c>
      <c r="G6259" s="141">
        <v>34142.28</v>
      </c>
      <c r="H6259" s="141">
        <v>43554.09</v>
      </c>
      <c r="I6259" s="234">
        <v>30</v>
      </c>
      <c r="J6259" s="235">
        <v>0.6</v>
      </c>
      <c r="K6259" s="141">
        <v>52965.9</v>
      </c>
      <c r="L6259" s="146">
        <v>22</v>
      </c>
      <c r="M6259" s="139">
        <v>18</v>
      </c>
      <c r="N6259" s="167">
        <v>19</v>
      </c>
      <c r="O6259" s="79">
        <v>38962.94</v>
      </c>
      <c r="P6259" s="213"/>
    </row>
    <row r="6260" spans="1:24" s="236" customFormat="1">
      <c r="A6260" s="80" t="s">
        <v>3194</v>
      </c>
      <c r="B6260" s="80" t="s">
        <v>3214</v>
      </c>
      <c r="C6260" s="223" t="s">
        <v>5472</v>
      </c>
      <c r="D6260" s="139" t="s">
        <v>4026</v>
      </c>
      <c r="E6260" s="139" t="s">
        <v>301</v>
      </c>
      <c r="F6260" s="140" t="s">
        <v>2219</v>
      </c>
      <c r="G6260" s="141">
        <v>31681</v>
      </c>
      <c r="H6260" s="141">
        <v>43174.5</v>
      </c>
      <c r="I6260" s="234">
        <v>29</v>
      </c>
      <c r="J6260" s="235">
        <v>0.57999999999999996</v>
      </c>
      <c r="K6260" s="141">
        <v>54668</v>
      </c>
      <c r="L6260" s="146">
        <v>5</v>
      </c>
      <c r="M6260" s="139">
        <v>5</v>
      </c>
      <c r="N6260" s="167">
        <v>30</v>
      </c>
      <c r="O6260" s="79">
        <v>34026.74</v>
      </c>
      <c r="P6260" s="80"/>
    </row>
    <row r="6261" spans="1:24" s="236" customFormat="1">
      <c r="A6261" s="80" t="s">
        <v>280</v>
      </c>
      <c r="B6261" s="80" t="s">
        <v>3213</v>
      </c>
      <c r="C6261" s="223" t="s">
        <v>1283</v>
      </c>
      <c r="D6261" s="139" t="s">
        <v>4027</v>
      </c>
      <c r="E6261" s="139" t="s">
        <v>301</v>
      </c>
      <c r="F6261" s="140" t="s">
        <v>2219</v>
      </c>
      <c r="G6261" s="141">
        <v>34091</v>
      </c>
      <c r="H6261" s="141">
        <v>42463</v>
      </c>
      <c r="I6261" s="234">
        <v>28</v>
      </c>
      <c r="J6261" s="235">
        <v>0.56000000000000005</v>
      </c>
      <c r="K6261" s="141">
        <v>50835</v>
      </c>
      <c r="L6261" s="146">
        <v>9</v>
      </c>
      <c r="M6261" s="139">
        <v>8</v>
      </c>
      <c r="N6261" s="167"/>
      <c r="O6261" s="244"/>
      <c r="P6261" s="80"/>
      <c r="V6261" s="241"/>
      <c r="W6261" s="241"/>
      <c r="X6261" s="241"/>
    </row>
    <row r="6262" spans="1:24" s="236" customFormat="1">
      <c r="A6262" s="80" t="s">
        <v>3499</v>
      </c>
      <c r="B6262" s="80" t="s">
        <v>3188</v>
      </c>
      <c r="C6262" s="223" t="s">
        <v>5473</v>
      </c>
      <c r="D6262" s="139" t="s">
        <v>4026</v>
      </c>
      <c r="E6262" s="139" t="s">
        <v>301</v>
      </c>
      <c r="F6262" s="139" t="s">
        <v>525</v>
      </c>
      <c r="G6262" s="141">
        <v>32310</v>
      </c>
      <c r="H6262" s="141">
        <v>42003</v>
      </c>
      <c r="I6262" s="234">
        <v>27</v>
      </c>
      <c r="J6262" s="235">
        <v>0.54</v>
      </c>
      <c r="K6262" s="141">
        <v>51696</v>
      </c>
      <c r="L6262" s="146">
        <v>3</v>
      </c>
      <c r="M6262" s="139">
        <v>3</v>
      </c>
      <c r="N6262" s="167">
        <v>21</v>
      </c>
      <c r="O6262" s="79">
        <v>38112.269999999997</v>
      </c>
      <c r="P6262" s="80"/>
      <c r="V6262" s="241"/>
      <c r="W6262" s="241"/>
      <c r="X6262" s="241"/>
    </row>
    <row r="6263" spans="1:24" s="236" customFormat="1" ht="22.5">
      <c r="A6263" s="80" t="s">
        <v>3200</v>
      </c>
      <c r="B6263" s="80" t="s">
        <v>3201</v>
      </c>
      <c r="C6263" s="223" t="s">
        <v>5474</v>
      </c>
      <c r="D6263" s="139" t="s">
        <v>4027</v>
      </c>
      <c r="E6263" s="139" t="s">
        <v>301</v>
      </c>
      <c r="F6263" s="140" t="s">
        <v>2219</v>
      </c>
      <c r="G6263" s="141">
        <v>28596</v>
      </c>
      <c r="H6263" s="141">
        <v>41051.5</v>
      </c>
      <c r="I6263" s="234">
        <v>26</v>
      </c>
      <c r="J6263" s="235">
        <v>0.52</v>
      </c>
      <c r="K6263" s="141">
        <v>53507</v>
      </c>
      <c r="L6263" s="146"/>
      <c r="M6263" s="139">
        <v>0</v>
      </c>
      <c r="N6263" s="167"/>
      <c r="O6263" s="244"/>
      <c r="P6263" s="80"/>
    </row>
    <row r="6264" spans="1:24" s="236" customFormat="1">
      <c r="A6264" s="80" t="s">
        <v>3192</v>
      </c>
      <c r="B6264" s="80" t="s">
        <v>3222</v>
      </c>
      <c r="C6264" s="223" t="s">
        <v>119</v>
      </c>
      <c r="D6264" s="139" t="s">
        <v>4027</v>
      </c>
      <c r="E6264" s="139" t="s">
        <v>301</v>
      </c>
      <c r="F6264" s="140" t="s">
        <v>2219</v>
      </c>
      <c r="G6264" s="141">
        <v>32567.599999999999</v>
      </c>
      <c r="H6264" s="141">
        <v>40709.550000000003</v>
      </c>
      <c r="I6264" s="234">
        <v>25</v>
      </c>
      <c r="J6264" s="235">
        <v>0.5</v>
      </c>
      <c r="K6264" s="141">
        <v>48851.5</v>
      </c>
      <c r="L6264" s="146">
        <v>20</v>
      </c>
      <c r="M6264" s="139">
        <v>18</v>
      </c>
      <c r="N6264" s="167">
        <v>14</v>
      </c>
      <c r="O6264" s="79">
        <v>41304.699999999997</v>
      </c>
      <c r="P6264" s="80"/>
    </row>
    <row r="6265" spans="1:24" s="236" customFormat="1" ht="13.5">
      <c r="A6265" s="80" t="s">
        <v>209</v>
      </c>
      <c r="B6265" s="80" t="s">
        <v>3201</v>
      </c>
      <c r="C6265" s="223" t="s">
        <v>118</v>
      </c>
      <c r="D6265" s="139" t="s">
        <v>4026</v>
      </c>
      <c r="E6265" s="305" t="s">
        <v>301</v>
      </c>
      <c r="F6265" s="140" t="s">
        <v>2219</v>
      </c>
      <c r="G6265" s="242">
        <v>32489.599999999999</v>
      </c>
      <c r="H6265" s="141">
        <v>40612</v>
      </c>
      <c r="I6265" s="234">
        <v>24</v>
      </c>
      <c r="J6265" s="235">
        <v>0.48</v>
      </c>
      <c r="K6265" s="242">
        <v>48734.400000000001</v>
      </c>
      <c r="L6265" s="146">
        <v>7</v>
      </c>
      <c r="M6265" s="139">
        <v>4</v>
      </c>
      <c r="N6265" s="167">
        <v>35</v>
      </c>
      <c r="O6265" s="242">
        <v>32489.599999999999</v>
      </c>
      <c r="P6265" s="80"/>
    </row>
    <row r="6266" spans="1:24" s="236" customFormat="1">
      <c r="A6266" s="80" t="s">
        <v>224</v>
      </c>
      <c r="B6266" s="80" t="s">
        <v>3201</v>
      </c>
      <c r="C6266" s="223" t="s">
        <v>1282</v>
      </c>
      <c r="D6266" s="139" t="s">
        <v>4026</v>
      </c>
      <c r="E6266" s="139" t="s">
        <v>301</v>
      </c>
      <c r="F6266" s="140" t="s">
        <v>2219</v>
      </c>
      <c r="G6266" s="141">
        <v>32363.379068801449</v>
      </c>
      <c r="H6266" s="141">
        <v>40457.540597904786</v>
      </c>
      <c r="I6266" s="234">
        <v>23</v>
      </c>
      <c r="J6266" s="235">
        <v>0.46</v>
      </c>
      <c r="K6266" s="141">
        <v>48551.702127008124</v>
      </c>
      <c r="L6266" s="146"/>
      <c r="M6266" s="139"/>
      <c r="N6266" s="167"/>
      <c r="O6266" s="244"/>
      <c r="P6266" s="80"/>
    </row>
    <row r="6267" spans="1:24" s="236" customFormat="1">
      <c r="A6267" s="80" t="s">
        <v>218</v>
      </c>
      <c r="B6267" s="80" t="s">
        <v>3201</v>
      </c>
      <c r="C6267" s="223" t="s">
        <v>1137</v>
      </c>
      <c r="D6267" s="139" t="s">
        <v>4026</v>
      </c>
      <c r="E6267" s="139" t="s">
        <v>301</v>
      </c>
      <c r="F6267" s="139" t="s">
        <v>525</v>
      </c>
      <c r="G6267" s="141">
        <v>31632</v>
      </c>
      <c r="H6267" s="141">
        <v>39777</v>
      </c>
      <c r="I6267" s="234">
        <v>22</v>
      </c>
      <c r="J6267" s="235">
        <v>0.44</v>
      </c>
      <c r="K6267" s="141">
        <v>47922</v>
      </c>
      <c r="L6267" s="146">
        <v>5</v>
      </c>
      <c r="M6267" s="139">
        <v>5</v>
      </c>
      <c r="N6267" s="167">
        <v>10</v>
      </c>
      <c r="O6267" s="79">
        <v>43611.69</v>
      </c>
      <c r="P6267" s="80"/>
    </row>
    <row r="6268" spans="1:24" s="236" customFormat="1">
      <c r="A6268" s="80" t="s">
        <v>3197</v>
      </c>
      <c r="B6268" s="80" t="s">
        <v>3258</v>
      </c>
      <c r="C6268" s="238" t="s">
        <v>1278</v>
      </c>
      <c r="D6268" s="139" t="s">
        <v>4026</v>
      </c>
      <c r="E6268" s="158" t="s">
        <v>301</v>
      </c>
      <c r="F6268" s="161" t="s">
        <v>525</v>
      </c>
      <c r="G6268" s="141">
        <v>29425</v>
      </c>
      <c r="H6268" s="141">
        <v>39108</v>
      </c>
      <c r="I6268" s="234">
        <v>21</v>
      </c>
      <c r="J6268" s="235">
        <v>0.42</v>
      </c>
      <c r="K6268" s="141">
        <v>48791</v>
      </c>
      <c r="L6268" s="146"/>
      <c r="M6268" s="139">
        <v>7</v>
      </c>
      <c r="N6268" s="167">
        <v>37</v>
      </c>
      <c r="O6268" s="79">
        <v>31877.93</v>
      </c>
      <c r="P6268" s="80"/>
    </row>
    <row r="6269" spans="1:24" s="236" customFormat="1" ht="33.75">
      <c r="A6269" s="80" t="s">
        <v>225</v>
      </c>
      <c r="B6269" s="80" t="s">
        <v>3209</v>
      </c>
      <c r="C6269" s="250" t="s">
        <v>1281</v>
      </c>
      <c r="D6269" s="139" t="s">
        <v>4026</v>
      </c>
      <c r="E6269" s="251" t="s">
        <v>301</v>
      </c>
      <c r="F6269" s="140" t="s">
        <v>2219</v>
      </c>
      <c r="G6269" s="252">
        <v>31657.599999999999</v>
      </c>
      <c r="H6269" s="141">
        <v>38906.399999999994</v>
      </c>
      <c r="I6269" s="234">
        <v>20</v>
      </c>
      <c r="J6269" s="235">
        <v>0.4</v>
      </c>
      <c r="K6269" s="252">
        <v>46155.199999999997</v>
      </c>
      <c r="L6269" s="253">
        <v>1</v>
      </c>
      <c r="M6269" s="251"/>
      <c r="N6269" s="167"/>
      <c r="O6269" s="317"/>
      <c r="P6269" s="255" t="s">
        <v>5475</v>
      </c>
      <c r="S6269" s="245"/>
      <c r="T6269" s="245"/>
      <c r="U6269" s="245"/>
    </row>
    <row r="6270" spans="1:24" s="236" customFormat="1">
      <c r="A6270" s="80" t="s">
        <v>1732</v>
      </c>
      <c r="B6270" s="80" t="s">
        <v>3297</v>
      </c>
      <c r="C6270" s="223" t="s">
        <v>2864</v>
      </c>
      <c r="D6270" s="139" t="s">
        <v>4026</v>
      </c>
      <c r="E6270" s="139" t="s">
        <v>301</v>
      </c>
      <c r="F6270" s="139" t="s">
        <v>525</v>
      </c>
      <c r="G6270" s="141">
        <v>32552</v>
      </c>
      <c r="H6270" s="141">
        <v>38688</v>
      </c>
      <c r="I6270" s="234">
        <v>19</v>
      </c>
      <c r="J6270" s="235">
        <v>0.38</v>
      </c>
      <c r="K6270" s="141">
        <v>44824</v>
      </c>
      <c r="L6270" s="146">
        <v>16</v>
      </c>
      <c r="M6270" s="139">
        <v>12</v>
      </c>
      <c r="N6270" s="167">
        <v>24</v>
      </c>
      <c r="O6270" s="79">
        <v>36202.400000000001</v>
      </c>
      <c r="P6270" s="80"/>
    </row>
    <row r="6271" spans="1:24" s="236" customFormat="1">
      <c r="A6271" s="80" t="s">
        <v>3219</v>
      </c>
      <c r="B6271" s="80" t="s">
        <v>3220</v>
      </c>
      <c r="C6271" s="223" t="s">
        <v>118</v>
      </c>
      <c r="D6271" s="139" t="s">
        <v>4026</v>
      </c>
      <c r="E6271" s="139" t="s">
        <v>301</v>
      </c>
      <c r="F6271" s="140" t="s">
        <v>2219</v>
      </c>
      <c r="G6271" s="141">
        <v>31200</v>
      </c>
      <c r="H6271" s="141">
        <v>38677</v>
      </c>
      <c r="I6271" s="234">
        <v>18</v>
      </c>
      <c r="J6271" s="235">
        <v>0.36</v>
      </c>
      <c r="K6271" s="141">
        <v>46154</v>
      </c>
      <c r="L6271" s="146">
        <v>2</v>
      </c>
      <c r="M6271" s="139">
        <v>2</v>
      </c>
      <c r="N6271" s="167">
        <v>23</v>
      </c>
      <c r="O6271" s="141">
        <v>36669</v>
      </c>
      <c r="P6271" s="80"/>
    </row>
    <row r="6272" spans="1:24" s="236" customFormat="1">
      <c r="A6272" s="80" t="s">
        <v>3221</v>
      </c>
      <c r="B6272" s="80" t="s">
        <v>3199</v>
      </c>
      <c r="C6272" s="223" t="s">
        <v>118</v>
      </c>
      <c r="D6272" s="139" t="s">
        <v>4026</v>
      </c>
      <c r="E6272" s="139" t="s">
        <v>301</v>
      </c>
      <c r="F6272" s="140" t="s">
        <v>2219</v>
      </c>
      <c r="G6272" s="141">
        <v>30661</v>
      </c>
      <c r="H6272" s="141">
        <v>38326</v>
      </c>
      <c r="I6272" s="234">
        <v>17</v>
      </c>
      <c r="J6272" s="235">
        <v>0.34</v>
      </c>
      <c r="K6272" s="141">
        <v>45991</v>
      </c>
      <c r="L6272" s="146">
        <v>5</v>
      </c>
      <c r="M6272" s="139">
        <v>5</v>
      </c>
      <c r="N6272" s="167">
        <v>27</v>
      </c>
      <c r="O6272" s="79">
        <v>34866</v>
      </c>
      <c r="P6272" s="80"/>
      <c r="V6272" s="241"/>
      <c r="W6272" s="241"/>
      <c r="X6272" s="241"/>
    </row>
    <row r="6273" spans="1:24" s="236" customFormat="1">
      <c r="A6273" s="80" t="s">
        <v>3256</v>
      </c>
      <c r="B6273" s="80" t="s">
        <v>3222</v>
      </c>
      <c r="C6273" s="224" t="s">
        <v>119</v>
      </c>
      <c r="D6273" s="139" t="s">
        <v>4026</v>
      </c>
      <c r="E6273" s="167"/>
      <c r="F6273" s="140" t="s">
        <v>2219</v>
      </c>
      <c r="G6273" s="156">
        <v>31304</v>
      </c>
      <c r="H6273" s="141">
        <v>37970.400000000001</v>
      </c>
      <c r="I6273" s="234">
        <v>16</v>
      </c>
      <c r="J6273" s="235">
        <v>0.32</v>
      </c>
      <c r="K6273" s="156">
        <v>44636.800000000003</v>
      </c>
      <c r="L6273" s="240"/>
      <c r="M6273" s="167">
        <v>5</v>
      </c>
      <c r="N6273" s="167">
        <v>12</v>
      </c>
      <c r="O6273" s="85">
        <v>42332.159999999996</v>
      </c>
      <c r="P6273" s="182"/>
      <c r="V6273" s="245"/>
      <c r="W6273" s="245"/>
      <c r="X6273" s="245"/>
    </row>
    <row r="6274" spans="1:24" s="236" customFormat="1">
      <c r="A6274" s="80" t="s">
        <v>3204</v>
      </c>
      <c r="B6274" s="80" t="s">
        <v>3204</v>
      </c>
      <c r="C6274" s="223" t="s">
        <v>118</v>
      </c>
      <c r="D6274" s="139" t="s">
        <v>4026</v>
      </c>
      <c r="E6274" s="139" t="s">
        <v>301</v>
      </c>
      <c r="F6274" s="140" t="s">
        <v>2219</v>
      </c>
      <c r="G6274" s="141">
        <v>29888.768</v>
      </c>
      <c r="H6274" s="141">
        <v>37354.199999999997</v>
      </c>
      <c r="I6274" s="234">
        <v>15</v>
      </c>
      <c r="J6274" s="235">
        <v>0.3</v>
      </c>
      <c r="K6274" s="141">
        <v>44819.631999999998</v>
      </c>
      <c r="L6274" s="146">
        <v>2</v>
      </c>
      <c r="M6274" s="139">
        <v>2</v>
      </c>
      <c r="N6274" s="167">
        <v>25</v>
      </c>
      <c r="O6274" s="79">
        <v>36100.896000000001</v>
      </c>
      <c r="P6274" s="256"/>
    </row>
    <row r="6275" spans="1:24" s="236" customFormat="1">
      <c r="A6275" s="80" t="s">
        <v>3209</v>
      </c>
      <c r="B6275" s="80" t="s">
        <v>3209</v>
      </c>
      <c r="C6275" s="223" t="s">
        <v>5476</v>
      </c>
      <c r="D6275" s="139" t="s">
        <v>4026</v>
      </c>
      <c r="E6275" s="139" t="s">
        <v>301</v>
      </c>
      <c r="F6275" s="139"/>
      <c r="G6275" s="141">
        <v>28475.200000000001</v>
      </c>
      <c r="H6275" s="141">
        <v>37013.599999999999</v>
      </c>
      <c r="I6275" s="234">
        <v>14</v>
      </c>
      <c r="J6275" s="235">
        <v>0.28000000000000003</v>
      </c>
      <c r="K6275" s="141">
        <v>45552</v>
      </c>
      <c r="L6275" s="286"/>
      <c r="M6275" s="139">
        <v>21</v>
      </c>
      <c r="N6275" s="167">
        <v>29</v>
      </c>
      <c r="O6275" s="79">
        <v>34556.720000000001</v>
      </c>
      <c r="P6275" s="80"/>
    </row>
    <row r="6276" spans="1:24" s="236" customFormat="1">
      <c r="A6276" s="80" t="s">
        <v>1716</v>
      </c>
      <c r="B6276" s="80" t="s">
        <v>3205</v>
      </c>
      <c r="C6276" s="223" t="s">
        <v>2865</v>
      </c>
      <c r="D6276" s="139" t="s">
        <v>4026</v>
      </c>
      <c r="E6276" s="139" t="s">
        <v>301</v>
      </c>
      <c r="F6276" s="140" t="s">
        <v>2219</v>
      </c>
      <c r="G6276" s="141">
        <v>28236.45</v>
      </c>
      <c r="H6276" s="141">
        <v>36762.19</v>
      </c>
      <c r="I6276" s="234">
        <v>13</v>
      </c>
      <c r="J6276" s="235">
        <v>0.26</v>
      </c>
      <c r="K6276" s="141">
        <v>45287.93</v>
      </c>
      <c r="L6276" s="146">
        <v>103</v>
      </c>
      <c r="M6276" s="139">
        <v>91</v>
      </c>
      <c r="N6276" s="167">
        <v>33</v>
      </c>
      <c r="O6276" s="79">
        <v>32925.61</v>
      </c>
      <c r="P6276" s="80"/>
    </row>
    <row r="6277" spans="1:24" s="236" customFormat="1">
      <c r="A6277" s="80" t="s">
        <v>3242</v>
      </c>
      <c r="B6277" s="80" t="s">
        <v>3228</v>
      </c>
      <c r="C6277" s="223" t="s">
        <v>1278</v>
      </c>
      <c r="D6277" s="139" t="s">
        <v>4026</v>
      </c>
      <c r="E6277" s="139" t="s">
        <v>301</v>
      </c>
      <c r="F6277" s="139" t="s">
        <v>525</v>
      </c>
      <c r="G6277" s="141">
        <v>30971</v>
      </c>
      <c r="H6277" s="141">
        <v>36518</v>
      </c>
      <c r="I6277" s="234">
        <v>12</v>
      </c>
      <c r="J6277" s="235">
        <v>0.24</v>
      </c>
      <c r="K6277" s="141">
        <v>42065</v>
      </c>
      <c r="L6277" s="146">
        <v>3</v>
      </c>
      <c r="M6277" s="139">
        <v>3</v>
      </c>
      <c r="N6277" s="167"/>
      <c r="O6277" s="244"/>
      <c r="P6277" s="80"/>
    </row>
    <row r="6278" spans="1:24" ht="20.25">
      <c r="A6278" s="405" t="s">
        <v>118</v>
      </c>
      <c r="B6278" s="405"/>
      <c r="C6278" s="405"/>
      <c r="D6278" s="228"/>
      <c r="E6278" s="228"/>
      <c r="F6278" s="228"/>
      <c r="G6278" s="130"/>
      <c r="H6278" s="130"/>
      <c r="I6278" s="229"/>
      <c r="J6278" s="132"/>
      <c r="K6278" s="130"/>
      <c r="L6278" s="230"/>
      <c r="M6278" s="230"/>
      <c r="N6278" s="230"/>
      <c r="O6278" s="130"/>
      <c r="P6278" s="134"/>
    </row>
    <row r="6279" spans="1:24" ht="18">
      <c r="A6279" s="61" t="s">
        <v>517</v>
      </c>
      <c r="B6279" s="62" t="s">
        <v>243</v>
      </c>
      <c r="C6279" s="61" t="s">
        <v>233</v>
      </c>
      <c r="D6279" s="61" t="s">
        <v>289</v>
      </c>
      <c r="E6279" s="61" t="s">
        <v>518</v>
      </c>
      <c r="F6279" s="61" t="s">
        <v>519</v>
      </c>
      <c r="G6279" s="63" t="s">
        <v>236</v>
      </c>
      <c r="H6279" s="63" t="s">
        <v>237</v>
      </c>
      <c r="I6279" s="232"/>
      <c r="J6279" s="233" t="s">
        <v>520</v>
      </c>
      <c r="K6279" s="63" t="s">
        <v>238</v>
      </c>
      <c r="L6279" s="61" t="s">
        <v>521</v>
      </c>
      <c r="M6279" s="64" t="s">
        <v>522</v>
      </c>
      <c r="N6279" s="64" t="s">
        <v>523</v>
      </c>
      <c r="O6279" s="65" t="s">
        <v>524</v>
      </c>
      <c r="P6279" s="61" t="s">
        <v>240</v>
      </c>
    </row>
    <row r="6280" spans="1:24" s="236" customFormat="1" ht="22.5">
      <c r="A6280" s="80" t="s">
        <v>1721</v>
      </c>
      <c r="B6280" s="80" t="s">
        <v>3209</v>
      </c>
      <c r="C6280" s="223" t="s">
        <v>5477</v>
      </c>
      <c r="D6280" s="139" t="s">
        <v>4027</v>
      </c>
      <c r="E6280" s="139" t="s">
        <v>301</v>
      </c>
      <c r="F6280" s="140" t="s">
        <v>2219</v>
      </c>
      <c r="G6280" s="141">
        <v>28777.58</v>
      </c>
      <c r="H6280" s="141">
        <v>36283</v>
      </c>
      <c r="I6280" s="234">
        <v>11</v>
      </c>
      <c r="J6280" s="235">
        <v>0.22</v>
      </c>
      <c r="K6280" s="141">
        <v>43788.42</v>
      </c>
      <c r="L6280" s="146"/>
      <c r="M6280" s="139"/>
      <c r="N6280" s="167"/>
      <c r="O6280" s="244"/>
      <c r="P6280" s="80"/>
    </row>
    <row r="6281" spans="1:24" s="236" customFormat="1">
      <c r="A6281" s="80" t="s">
        <v>3338</v>
      </c>
      <c r="B6281" s="80" t="s">
        <v>3238</v>
      </c>
      <c r="C6281" s="223" t="s">
        <v>5478</v>
      </c>
      <c r="D6281" s="139" t="s">
        <v>4027</v>
      </c>
      <c r="E6281" s="139" t="s">
        <v>301</v>
      </c>
      <c r="F6281" s="139" t="s">
        <v>525</v>
      </c>
      <c r="G6281" s="141">
        <v>32243.33</v>
      </c>
      <c r="H6281" s="141">
        <v>36273.535000000003</v>
      </c>
      <c r="I6281" s="234">
        <v>10</v>
      </c>
      <c r="J6281" s="235">
        <v>0.2</v>
      </c>
      <c r="K6281" s="141">
        <v>40303.74</v>
      </c>
      <c r="L6281" s="286">
        <v>1</v>
      </c>
      <c r="M6281" s="139">
        <v>0</v>
      </c>
      <c r="N6281" s="167"/>
      <c r="O6281" s="144"/>
      <c r="P6281" s="80"/>
    </row>
    <row r="6282" spans="1:24" s="236" customFormat="1">
      <c r="A6282" s="80" t="s">
        <v>272</v>
      </c>
      <c r="B6282" s="80" t="s">
        <v>3189</v>
      </c>
      <c r="C6282" s="223" t="s">
        <v>1279</v>
      </c>
      <c r="D6282" s="139" t="s">
        <v>4026</v>
      </c>
      <c r="E6282" s="139" t="s">
        <v>301</v>
      </c>
      <c r="F6282" s="140" t="s">
        <v>2219</v>
      </c>
      <c r="G6282" s="271">
        <v>27872</v>
      </c>
      <c r="H6282" s="141">
        <v>35339.199999999997</v>
      </c>
      <c r="I6282" s="234">
        <v>9</v>
      </c>
      <c r="J6282" s="235">
        <v>0.18</v>
      </c>
      <c r="K6282" s="271">
        <v>42806.400000000001</v>
      </c>
      <c r="L6282" s="146">
        <v>7</v>
      </c>
      <c r="M6282" s="146">
        <v>3</v>
      </c>
      <c r="N6282" s="167">
        <v>31</v>
      </c>
      <c r="O6282" s="242">
        <v>33904</v>
      </c>
      <c r="P6282" s="272"/>
    </row>
    <row r="6283" spans="1:24" s="236" customFormat="1">
      <c r="A6283" s="80" t="s">
        <v>3330</v>
      </c>
      <c r="B6283" s="80" t="s">
        <v>3263</v>
      </c>
      <c r="C6283" s="223" t="s">
        <v>1278</v>
      </c>
      <c r="D6283" s="139"/>
      <c r="E6283" s="139"/>
      <c r="F6283" s="139"/>
      <c r="G6283" s="141">
        <v>26894.399999999998</v>
      </c>
      <c r="H6283" s="141">
        <v>34954.400000000001</v>
      </c>
      <c r="I6283" s="234">
        <v>8</v>
      </c>
      <c r="J6283" s="235">
        <v>0.16</v>
      </c>
      <c r="K6283" s="141">
        <v>43014.400000000001</v>
      </c>
      <c r="L6283" s="146">
        <v>1</v>
      </c>
      <c r="M6283" s="139">
        <v>1</v>
      </c>
      <c r="N6283" s="167">
        <v>18</v>
      </c>
      <c r="O6283" s="79">
        <v>39665.599999999999</v>
      </c>
      <c r="P6283" s="256"/>
    </row>
    <row r="6284" spans="1:24" s="236" customFormat="1">
      <c r="A6284" s="80" t="s">
        <v>3229</v>
      </c>
      <c r="B6284" s="80" t="s">
        <v>3220</v>
      </c>
      <c r="C6284" s="223" t="s">
        <v>118</v>
      </c>
      <c r="D6284" s="139" t="s">
        <v>4027</v>
      </c>
      <c r="E6284" s="139" t="s">
        <v>301</v>
      </c>
      <c r="F6284" s="140" t="s">
        <v>2219</v>
      </c>
      <c r="G6284" s="141">
        <v>26540.799999999999</v>
      </c>
      <c r="H6284" s="141">
        <v>34018.400000000001</v>
      </c>
      <c r="I6284" s="234">
        <v>7</v>
      </c>
      <c r="J6284" s="235">
        <v>0.14000000000000001</v>
      </c>
      <c r="K6284" s="141">
        <v>41496</v>
      </c>
      <c r="L6284" s="146">
        <v>10</v>
      </c>
      <c r="M6284" s="139">
        <v>10</v>
      </c>
      <c r="N6284" s="167">
        <v>34</v>
      </c>
      <c r="O6284" s="79">
        <v>32656</v>
      </c>
      <c r="P6284" s="256"/>
    </row>
    <row r="6285" spans="1:24" s="236" customFormat="1">
      <c r="A6285" s="80" t="s">
        <v>3261</v>
      </c>
      <c r="B6285" s="80" t="s">
        <v>3261</v>
      </c>
      <c r="C6285" s="223" t="s">
        <v>118</v>
      </c>
      <c r="D6285" s="139" t="s">
        <v>4026</v>
      </c>
      <c r="E6285" s="139"/>
      <c r="F6285" s="140" t="s">
        <v>2219</v>
      </c>
      <c r="G6285" s="141">
        <v>30160</v>
      </c>
      <c r="H6285" s="141">
        <v>33630.270000000004</v>
      </c>
      <c r="I6285" s="234">
        <v>6</v>
      </c>
      <c r="J6285" s="235">
        <v>0.12</v>
      </c>
      <c r="K6285" s="141">
        <v>37100.54</v>
      </c>
      <c r="L6285" s="146">
        <v>5</v>
      </c>
      <c r="M6285" s="139">
        <v>3</v>
      </c>
      <c r="N6285" s="167">
        <v>32</v>
      </c>
      <c r="O6285" s="79">
        <v>33291.339999999997</v>
      </c>
      <c r="P6285" s="80"/>
    </row>
    <row r="6286" spans="1:24" s="236" customFormat="1">
      <c r="A6286" s="80" t="s">
        <v>3244</v>
      </c>
      <c r="B6286" s="80" t="s">
        <v>3245</v>
      </c>
      <c r="C6286" s="223" t="s">
        <v>5479</v>
      </c>
      <c r="D6286" s="139" t="s">
        <v>4026</v>
      </c>
      <c r="E6286" s="139" t="s">
        <v>359</v>
      </c>
      <c r="F6286" s="139" t="s">
        <v>525</v>
      </c>
      <c r="G6286" s="141">
        <v>26806</v>
      </c>
      <c r="H6286" s="141">
        <v>32814.5</v>
      </c>
      <c r="I6286" s="234">
        <v>5</v>
      </c>
      <c r="J6286" s="235">
        <v>0.1</v>
      </c>
      <c r="K6286" s="141">
        <v>38823</v>
      </c>
      <c r="L6286" s="146">
        <v>2</v>
      </c>
      <c r="M6286" s="139">
        <v>2</v>
      </c>
      <c r="N6286" s="167">
        <v>28</v>
      </c>
      <c r="O6286" s="79">
        <v>34705</v>
      </c>
      <c r="P6286" s="80"/>
    </row>
    <row r="6287" spans="1:24" s="236" customFormat="1">
      <c r="A6287" s="80" t="s">
        <v>3230</v>
      </c>
      <c r="B6287" s="80" t="s">
        <v>3220</v>
      </c>
      <c r="C6287" s="223" t="s">
        <v>5480</v>
      </c>
      <c r="D6287" s="139" t="s">
        <v>4027</v>
      </c>
      <c r="E6287" s="139" t="s">
        <v>301</v>
      </c>
      <c r="F6287" s="140" t="s">
        <v>2219</v>
      </c>
      <c r="G6287" s="141">
        <v>21341.84</v>
      </c>
      <c r="H6287" s="141">
        <v>32253.312000000005</v>
      </c>
      <c r="I6287" s="234">
        <v>4</v>
      </c>
      <c r="J6287" s="235">
        <v>0.08</v>
      </c>
      <c r="K6287" s="141">
        <v>43164.784000000007</v>
      </c>
      <c r="L6287" s="146">
        <v>35</v>
      </c>
      <c r="M6287" s="139">
        <v>32</v>
      </c>
      <c r="N6287" s="167">
        <v>42</v>
      </c>
      <c r="O6287" s="79">
        <v>25180.272000000001</v>
      </c>
      <c r="P6287" s="256"/>
    </row>
    <row r="6288" spans="1:24" s="236" customFormat="1" ht="22.5">
      <c r="A6288" s="80" t="s">
        <v>3267</v>
      </c>
      <c r="B6288" s="80" t="s">
        <v>3267</v>
      </c>
      <c r="C6288" s="223" t="s">
        <v>5481</v>
      </c>
      <c r="D6288" s="139"/>
      <c r="E6288" s="139"/>
      <c r="F6288" s="139"/>
      <c r="G6288" s="141">
        <v>25604.799999999999</v>
      </c>
      <c r="H6288" s="141">
        <v>31782.400000000001</v>
      </c>
      <c r="I6288" s="234">
        <v>3</v>
      </c>
      <c r="J6288" s="235">
        <v>0.06</v>
      </c>
      <c r="K6288" s="141">
        <v>37960</v>
      </c>
      <c r="L6288" s="146"/>
      <c r="M6288" s="139"/>
      <c r="N6288" s="167"/>
      <c r="O6288" s="244"/>
      <c r="P6288" s="80"/>
    </row>
    <row r="6289" spans="1:18" s="236" customFormat="1" ht="22.5">
      <c r="A6289" s="80" t="s">
        <v>1743</v>
      </c>
      <c r="B6289" s="80" t="s">
        <v>3251</v>
      </c>
      <c r="C6289" s="223" t="s">
        <v>2866</v>
      </c>
      <c r="D6289" s="139" t="s">
        <v>4026</v>
      </c>
      <c r="E6289" s="139" t="s">
        <v>301</v>
      </c>
      <c r="F6289" s="140" t="s">
        <v>2219</v>
      </c>
      <c r="G6289" s="141">
        <v>24772.799999999999</v>
      </c>
      <c r="H6289" s="141">
        <v>30960.800000000003</v>
      </c>
      <c r="I6289" s="234">
        <v>2</v>
      </c>
      <c r="J6289" s="235">
        <v>0.04</v>
      </c>
      <c r="K6289" s="141">
        <v>37148.800000000003</v>
      </c>
      <c r="L6289" s="146">
        <v>15</v>
      </c>
      <c r="M6289" s="139">
        <v>15</v>
      </c>
      <c r="N6289" s="167">
        <v>40</v>
      </c>
      <c r="O6289" s="79">
        <v>30743.439999999999</v>
      </c>
      <c r="P6289" s="80"/>
    </row>
    <row r="6290" spans="1:18" s="236" customFormat="1">
      <c r="A6290" s="80" t="s">
        <v>1745</v>
      </c>
      <c r="B6290" s="80" t="s">
        <v>3259</v>
      </c>
      <c r="C6290" s="223" t="s">
        <v>1282</v>
      </c>
      <c r="D6290" s="139" t="s">
        <v>4026</v>
      </c>
      <c r="E6290" s="139" t="s">
        <v>306</v>
      </c>
      <c r="F6290" s="140" t="s">
        <v>2219</v>
      </c>
      <c r="G6290" s="141">
        <v>23420.799999999999</v>
      </c>
      <c r="H6290" s="141">
        <v>29712.800000000003</v>
      </c>
      <c r="I6290" s="234">
        <v>1</v>
      </c>
      <c r="J6290" s="235">
        <v>0.02</v>
      </c>
      <c r="K6290" s="141">
        <v>36004.800000000003</v>
      </c>
      <c r="L6290" s="146">
        <v>12</v>
      </c>
      <c r="M6290" s="139">
        <v>12</v>
      </c>
      <c r="N6290" s="167">
        <v>41</v>
      </c>
      <c r="O6290" s="141">
        <v>27943.06625</v>
      </c>
      <c r="P6290" s="80"/>
      <c r="R6290" s="245"/>
    </row>
    <row r="6291" spans="1:18" s="236" customFormat="1">
      <c r="A6291" s="80" t="s">
        <v>3271</v>
      </c>
      <c r="B6291" s="80" t="s">
        <v>3272</v>
      </c>
      <c r="C6291" s="223"/>
      <c r="D6291" s="139" t="s">
        <v>4026</v>
      </c>
      <c r="E6291" s="139" t="s">
        <v>301</v>
      </c>
      <c r="F6291" s="139" t="s">
        <v>525</v>
      </c>
      <c r="G6291" s="271"/>
      <c r="H6291" s="141"/>
      <c r="I6291" s="234"/>
      <c r="J6291" s="235"/>
      <c r="K6291" s="271"/>
      <c r="L6291" s="146">
        <v>12</v>
      </c>
      <c r="M6291" s="139"/>
      <c r="N6291" s="167">
        <v>36</v>
      </c>
      <c r="O6291" s="271">
        <v>32266.49</v>
      </c>
      <c r="P6291" s="80"/>
    </row>
    <row r="6292" spans="1:18" s="236" customFormat="1">
      <c r="A6292" s="80"/>
      <c r="B6292" s="80"/>
      <c r="C6292" s="223"/>
      <c r="D6292" s="139"/>
      <c r="E6292" s="139"/>
      <c r="F6292" s="139"/>
      <c r="G6292" s="141"/>
      <c r="H6292" s="141"/>
      <c r="I6292" s="234"/>
      <c r="J6292" s="235"/>
      <c r="K6292" s="141"/>
      <c r="L6292" s="146"/>
      <c r="M6292" s="139"/>
      <c r="N6292" s="139"/>
      <c r="O6292" s="79"/>
      <c r="P6292" s="256"/>
      <c r="R6292" s="241"/>
    </row>
    <row r="6293" spans="1:18" s="236" customFormat="1">
      <c r="A6293" s="80"/>
      <c r="B6293" s="80"/>
      <c r="C6293" s="223"/>
      <c r="D6293" s="139"/>
      <c r="E6293" s="139"/>
      <c r="F6293" s="66"/>
      <c r="G6293" s="14" t="s">
        <v>236</v>
      </c>
      <c r="H6293" s="15" t="s">
        <v>237</v>
      </c>
      <c r="I6293" s="259"/>
      <c r="J6293" s="260"/>
      <c r="K6293" s="67" t="s">
        <v>238</v>
      </c>
      <c r="L6293" s="261"/>
      <c r="M6293" s="261"/>
      <c r="N6293" s="261"/>
      <c r="O6293" s="262"/>
      <c r="P6293" s="256"/>
      <c r="R6293" s="241"/>
    </row>
    <row r="6294" spans="1:18" s="236" customFormat="1">
      <c r="A6294" s="80"/>
      <c r="B6294" s="80"/>
      <c r="C6294" s="223"/>
      <c r="D6294" s="139"/>
      <c r="E6294" s="139"/>
      <c r="F6294" s="68" t="s">
        <v>253</v>
      </c>
      <c r="G6294" s="16">
        <v>32596.956936011178</v>
      </c>
      <c r="H6294" s="16">
        <v>41632.116867577264</v>
      </c>
      <c r="I6294" s="259"/>
      <c r="J6294" s="260"/>
      <c r="K6294" s="16">
        <v>50667.276799143357</v>
      </c>
      <c r="L6294" s="261"/>
      <c r="M6294" s="261"/>
      <c r="N6294" s="261"/>
      <c r="O6294" s="262"/>
      <c r="P6294" s="256"/>
      <c r="R6294" s="241"/>
    </row>
    <row r="6295" spans="1:18" s="236" customFormat="1">
      <c r="A6295" s="80"/>
      <c r="B6295" s="80"/>
      <c r="C6295" s="223"/>
      <c r="D6295" s="139"/>
      <c r="E6295" s="139"/>
      <c r="F6295" s="68" t="s">
        <v>254</v>
      </c>
      <c r="G6295" s="16">
        <v>35041.690748817986</v>
      </c>
      <c r="H6295" s="16">
        <v>45537.551685719096</v>
      </c>
      <c r="I6295" s="259"/>
      <c r="J6295" s="260"/>
      <c r="K6295" s="16">
        <v>55664.335000000006</v>
      </c>
      <c r="L6295" s="261"/>
      <c r="M6295" s="261"/>
      <c r="N6295" s="261"/>
      <c r="O6295" s="262"/>
      <c r="P6295" s="256"/>
      <c r="R6295" s="241"/>
    </row>
    <row r="6296" spans="1:18" s="236" customFormat="1">
      <c r="A6296" s="80"/>
      <c r="B6296" s="80"/>
      <c r="C6296" s="223"/>
      <c r="D6296" s="139"/>
      <c r="E6296" s="139"/>
      <c r="F6296" s="68" t="s">
        <v>255</v>
      </c>
      <c r="G6296" s="16">
        <v>29540.941999999999</v>
      </c>
      <c r="H6296" s="16">
        <v>36825.042500000003</v>
      </c>
      <c r="I6296" s="259"/>
      <c r="J6296" s="260"/>
      <c r="K6296" s="16">
        <v>44682.508000000002</v>
      </c>
      <c r="L6296" s="261"/>
      <c r="M6296" s="261"/>
      <c r="N6296" s="261"/>
      <c r="O6296" s="262"/>
      <c r="P6296" s="256"/>
      <c r="R6296" s="241"/>
    </row>
    <row r="6297" spans="1:18" s="236" customFormat="1">
      <c r="A6297" s="80"/>
      <c r="B6297" s="80"/>
      <c r="C6297" s="223"/>
      <c r="D6297" s="139"/>
      <c r="E6297" s="139"/>
      <c r="F6297" s="68" t="s">
        <v>256</v>
      </c>
      <c r="G6297" s="16">
        <v>32336.689534400724</v>
      </c>
      <c r="H6297" s="16">
        <v>40880.525000000001</v>
      </c>
      <c r="I6297" s="259"/>
      <c r="J6297" s="260"/>
      <c r="K6297" s="16">
        <v>49843.25</v>
      </c>
      <c r="L6297" s="261"/>
      <c r="M6297" s="261"/>
      <c r="N6297" s="261"/>
      <c r="O6297" s="262"/>
      <c r="P6297" s="256"/>
      <c r="R6297" s="241"/>
    </row>
    <row r="6298" spans="1:18" s="236" customFormat="1">
      <c r="A6298" s="80"/>
      <c r="B6298" s="80"/>
      <c r="C6298" s="223"/>
      <c r="D6298" s="139"/>
      <c r="E6298" s="139"/>
      <c r="F6298" s="68"/>
      <c r="G6298" s="16"/>
      <c r="H6298" s="16"/>
      <c r="I6298" s="259"/>
      <c r="J6298" s="260"/>
      <c r="K6298" s="16"/>
      <c r="L6298" s="261"/>
      <c r="M6298" s="261"/>
      <c r="N6298" s="261"/>
      <c r="O6298" s="262"/>
      <c r="P6298" s="256"/>
      <c r="R6298" s="241"/>
    </row>
    <row r="6299" spans="1:18" s="236" customFormat="1">
      <c r="A6299" s="80"/>
      <c r="B6299" s="80"/>
      <c r="C6299" s="223"/>
      <c r="D6299" s="139"/>
      <c r="E6299" s="139"/>
      <c r="F6299" s="68"/>
      <c r="G6299" s="16"/>
      <c r="H6299" s="69"/>
      <c r="I6299" s="263"/>
      <c r="J6299" s="406" t="s">
        <v>257</v>
      </c>
      <c r="K6299" s="406"/>
      <c r="L6299" s="406"/>
      <c r="M6299" s="406"/>
      <c r="N6299" s="406"/>
      <c r="O6299" s="406"/>
      <c r="P6299" s="256"/>
      <c r="R6299" s="241"/>
    </row>
    <row r="6300" spans="1:18" s="236" customFormat="1">
      <c r="A6300" s="80"/>
      <c r="B6300" s="80"/>
      <c r="C6300" s="223"/>
      <c r="D6300" s="139"/>
      <c r="E6300" s="139"/>
      <c r="F6300" s="68"/>
      <c r="G6300" s="16"/>
      <c r="H6300" s="70"/>
      <c r="I6300" s="264"/>
      <c r="J6300" s="265" t="s">
        <v>258</v>
      </c>
      <c r="K6300" s="71">
        <v>43194.84</v>
      </c>
      <c r="L6300" s="266"/>
      <c r="M6300" s="407" t="s">
        <v>259</v>
      </c>
      <c r="N6300" s="407"/>
      <c r="O6300" s="72">
        <v>39404.857738480394</v>
      </c>
      <c r="P6300" s="256"/>
      <c r="R6300" s="241"/>
    </row>
    <row r="6301" spans="1:18" s="236" customFormat="1">
      <c r="A6301" s="80"/>
      <c r="B6301" s="80"/>
      <c r="C6301" s="223"/>
      <c r="D6301" s="139"/>
      <c r="E6301" s="139"/>
      <c r="F6301" s="261"/>
      <c r="G6301" s="262"/>
      <c r="H6301" s="70"/>
      <c r="I6301" s="264"/>
      <c r="J6301" s="265" t="s">
        <v>260</v>
      </c>
      <c r="K6301" s="71">
        <v>33444.504999999997</v>
      </c>
      <c r="L6301" s="266"/>
      <c r="M6301" s="407" t="s">
        <v>537</v>
      </c>
      <c r="N6301" s="407"/>
      <c r="O6301" s="72">
        <v>35563.381675060526</v>
      </c>
      <c r="P6301" s="256"/>
      <c r="R6301" s="241"/>
    </row>
    <row r="6302" spans="1:18" s="236" customFormat="1">
      <c r="A6302" s="80"/>
      <c r="B6302" s="80"/>
      <c r="C6302" s="223"/>
      <c r="D6302" s="139"/>
      <c r="E6302" s="139"/>
      <c r="F6302" s="139"/>
      <c r="G6302" s="141"/>
      <c r="H6302" s="141"/>
      <c r="I6302" s="234"/>
      <c r="J6302" s="235"/>
      <c r="K6302" s="141"/>
      <c r="L6302" s="146"/>
      <c r="M6302" s="139"/>
      <c r="N6302" s="139"/>
      <c r="O6302" s="79"/>
      <c r="P6302" s="256"/>
      <c r="R6302" s="241"/>
    </row>
    <row r="6303" spans="1:18" ht="20.25">
      <c r="A6303" s="405" t="s">
        <v>119</v>
      </c>
      <c r="B6303" s="405"/>
      <c r="C6303" s="405"/>
      <c r="D6303" s="228"/>
      <c r="E6303" s="228"/>
      <c r="F6303" s="228"/>
      <c r="G6303" s="130"/>
      <c r="H6303" s="130"/>
      <c r="I6303" s="229"/>
      <c r="J6303" s="132"/>
      <c r="K6303" s="130"/>
      <c r="L6303" s="230"/>
      <c r="M6303" s="230"/>
      <c r="N6303" s="230"/>
      <c r="O6303" s="130"/>
      <c r="P6303" s="134"/>
    </row>
    <row r="6304" spans="1:18" ht="18">
      <c r="A6304" s="61" t="s">
        <v>517</v>
      </c>
      <c r="B6304" s="62" t="s">
        <v>243</v>
      </c>
      <c r="C6304" s="61" t="s">
        <v>233</v>
      </c>
      <c r="D6304" s="61" t="s">
        <v>289</v>
      </c>
      <c r="E6304" s="61" t="s">
        <v>518</v>
      </c>
      <c r="F6304" s="61" t="s">
        <v>519</v>
      </c>
      <c r="G6304" s="63" t="s">
        <v>236</v>
      </c>
      <c r="H6304" s="63" t="s">
        <v>237</v>
      </c>
      <c r="I6304" s="232"/>
      <c r="J6304" s="233" t="s">
        <v>520</v>
      </c>
      <c r="K6304" s="63" t="s">
        <v>238</v>
      </c>
      <c r="L6304" s="61" t="s">
        <v>521</v>
      </c>
      <c r="M6304" s="64" t="s">
        <v>522</v>
      </c>
      <c r="N6304" s="64" t="s">
        <v>523</v>
      </c>
      <c r="O6304" s="65" t="s">
        <v>524</v>
      </c>
      <c r="P6304" s="61" t="s">
        <v>240</v>
      </c>
    </row>
    <row r="6305" spans="1:24" s="236" customFormat="1">
      <c r="A6305" s="80" t="s">
        <v>3241</v>
      </c>
      <c r="B6305" s="80" t="s">
        <v>3213</v>
      </c>
      <c r="C6305" s="223" t="s">
        <v>5482</v>
      </c>
      <c r="D6305" s="139" t="s">
        <v>4026</v>
      </c>
      <c r="E6305" s="139"/>
      <c r="F6305" s="140" t="s">
        <v>2219</v>
      </c>
      <c r="G6305" s="141">
        <v>48421.1</v>
      </c>
      <c r="H6305" s="141">
        <v>63812.58</v>
      </c>
      <c r="I6305" s="234">
        <v>54</v>
      </c>
      <c r="J6305" s="235">
        <v>1</v>
      </c>
      <c r="K6305" s="141">
        <v>79204.06</v>
      </c>
      <c r="L6305" s="146">
        <v>4</v>
      </c>
      <c r="M6305" s="139">
        <v>4</v>
      </c>
      <c r="N6305" s="167">
        <v>1</v>
      </c>
      <c r="O6305" s="79">
        <v>63812.58</v>
      </c>
      <c r="P6305" s="80"/>
    </row>
    <row r="6306" spans="1:24" s="236" customFormat="1" ht="22.5">
      <c r="A6306" s="80" t="s">
        <v>3212</v>
      </c>
      <c r="B6306" s="80" t="s">
        <v>3213</v>
      </c>
      <c r="C6306" s="223" t="s">
        <v>5483</v>
      </c>
      <c r="D6306" s="139" t="s">
        <v>4026</v>
      </c>
      <c r="E6306" s="139" t="s">
        <v>301</v>
      </c>
      <c r="F6306" s="140" t="s">
        <v>2219</v>
      </c>
      <c r="G6306" s="141">
        <v>39726.75</v>
      </c>
      <c r="H6306" s="141">
        <v>59191.39</v>
      </c>
      <c r="I6306" s="234">
        <v>53</v>
      </c>
      <c r="J6306" s="235">
        <v>0.98148148148148151</v>
      </c>
      <c r="K6306" s="141">
        <v>78656.03</v>
      </c>
      <c r="L6306" s="146"/>
      <c r="M6306" s="139">
        <v>15</v>
      </c>
      <c r="N6306" s="167">
        <v>5</v>
      </c>
      <c r="O6306" s="79">
        <v>53076.172666666673</v>
      </c>
      <c r="P6306" s="80"/>
    </row>
    <row r="6307" spans="1:24" s="236" customFormat="1" ht="22.5">
      <c r="A6307" s="80" t="s">
        <v>216</v>
      </c>
      <c r="B6307" s="80" t="s">
        <v>3199</v>
      </c>
      <c r="C6307" s="224" t="s">
        <v>1241</v>
      </c>
      <c r="D6307" s="167" t="s">
        <v>4026</v>
      </c>
      <c r="E6307" s="239" t="s">
        <v>306</v>
      </c>
      <c r="F6307" s="140" t="s">
        <v>2219</v>
      </c>
      <c r="G6307" s="85">
        <v>48408.047999999995</v>
      </c>
      <c r="H6307" s="141">
        <v>58261.423999999999</v>
      </c>
      <c r="I6307" s="234">
        <v>52</v>
      </c>
      <c r="J6307" s="235">
        <v>0.96296296296296291</v>
      </c>
      <c r="K6307" s="85">
        <v>68114.8</v>
      </c>
      <c r="L6307" s="240">
        <v>1</v>
      </c>
      <c r="M6307" s="167"/>
      <c r="N6307" s="167"/>
      <c r="O6307" s="279"/>
      <c r="P6307" s="182"/>
    </row>
    <row r="6308" spans="1:24" s="236" customFormat="1" ht="45">
      <c r="A6308" s="80" t="s">
        <v>3317</v>
      </c>
      <c r="B6308" s="80" t="s">
        <v>3318</v>
      </c>
      <c r="C6308" s="223" t="s">
        <v>5484</v>
      </c>
      <c r="D6308" s="139" t="s">
        <v>4026</v>
      </c>
      <c r="E6308" s="139" t="s">
        <v>306</v>
      </c>
      <c r="F6308" s="139"/>
      <c r="G6308" s="141">
        <v>43989.1</v>
      </c>
      <c r="H6308" s="141">
        <v>57185.83</v>
      </c>
      <c r="I6308" s="234">
        <v>51</v>
      </c>
      <c r="J6308" s="235">
        <v>0.94444444444444442</v>
      </c>
      <c r="K6308" s="141">
        <v>70382.559999999998</v>
      </c>
      <c r="L6308" s="146">
        <v>1</v>
      </c>
      <c r="M6308" s="139">
        <v>1</v>
      </c>
      <c r="N6308" s="167">
        <v>12</v>
      </c>
      <c r="O6308" s="79">
        <v>48087.519999999997</v>
      </c>
      <c r="P6308" s="80" t="s">
        <v>5434</v>
      </c>
    </row>
    <row r="6309" spans="1:24" s="236" customFormat="1">
      <c r="A6309" s="80" t="s">
        <v>3499</v>
      </c>
      <c r="B6309" s="80" t="s">
        <v>3188</v>
      </c>
      <c r="C6309" s="223" t="s">
        <v>5485</v>
      </c>
      <c r="D6309" s="139" t="s">
        <v>4026</v>
      </c>
      <c r="E6309" s="139" t="s">
        <v>306</v>
      </c>
      <c r="F6309" s="139" t="s">
        <v>525</v>
      </c>
      <c r="G6309" s="141">
        <v>41943</v>
      </c>
      <c r="H6309" s="141">
        <v>54525</v>
      </c>
      <c r="I6309" s="234">
        <v>50</v>
      </c>
      <c r="J6309" s="235">
        <v>0.92592592592592593</v>
      </c>
      <c r="K6309" s="141">
        <v>67107</v>
      </c>
      <c r="L6309" s="146">
        <v>2</v>
      </c>
      <c r="M6309" s="139">
        <v>2</v>
      </c>
      <c r="N6309" s="167">
        <v>22</v>
      </c>
      <c r="O6309" s="79">
        <v>44457.53</v>
      </c>
      <c r="P6309" s="80"/>
    </row>
    <row r="6310" spans="1:24" s="236" customFormat="1">
      <c r="A6310" s="80" t="s">
        <v>221</v>
      </c>
      <c r="B6310" s="80" t="s">
        <v>3199</v>
      </c>
      <c r="C6310" s="223" t="s">
        <v>1244</v>
      </c>
      <c r="D6310" s="139" t="s">
        <v>4026</v>
      </c>
      <c r="E6310" s="139" t="s">
        <v>301</v>
      </c>
      <c r="F6310" s="140" t="s">
        <v>2219</v>
      </c>
      <c r="G6310" s="267">
        <v>42133.86</v>
      </c>
      <c r="H6310" s="141">
        <v>53088.165000000001</v>
      </c>
      <c r="I6310" s="234">
        <v>49</v>
      </c>
      <c r="J6310" s="235">
        <v>0.90740740740740744</v>
      </c>
      <c r="K6310" s="267">
        <v>64042.47</v>
      </c>
      <c r="L6310" s="146">
        <v>15</v>
      </c>
      <c r="M6310" s="139">
        <v>12</v>
      </c>
      <c r="N6310" s="167">
        <v>11</v>
      </c>
      <c r="O6310" s="79">
        <v>48238</v>
      </c>
      <c r="P6310" s="80"/>
    </row>
    <row r="6311" spans="1:24" s="236" customFormat="1">
      <c r="A6311" s="80" t="s">
        <v>214</v>
      </c>
      <c r="B6311" s="80" t="s">
        <v>3199</v>
      </c>
      <c r="C6311" s="223"/>
      <c r="D6311" s="139" t="s">
        <v>4026</v>
      </c>
      <c r="E6311" s="139" t="s">
        <v>301</v>
      </c>
      <c r="F6311" s="139" t="s">
        <v>525</v>
      </c>
      <c r="G6311" s="141">
        <v>41040</v>
      </c>
      <c r="H6311" s="141">
        <v>52380</v>
      </c>
      <c r="I6311" s="234">
        <v>48</v>
      </c>
      <c r="J6311" s="235">
        <v>0.88888888888888884</v>
      </c>
      <c r="K6311" s="141">
        <v>63720</v>
      </c>
      <c r="L6311" s="146"/>
      <c r="M6311" s="139">
        <v>6</v>
      </c>
      <c r="N6311" s="167">
        <v>20</v>
      </c>
      <c r="O6311" s="141">
        <v>44818.09</v>
      </c>
      <c r="P6311" s="80"/>
      <c r="R6311" s="245"/>
    </row>
    <row r="6312" spans="1:24" s="236" customFormat="1">
      <c r="A6312" s="80" t="s">
        <v>1713</v>
      </c>
      <c r="B6312" s="80" t="s">
        <v>3199</v>
      </c>
      <c r="C6312" s="223" t="s">
        <v>1285</v>
      </c>
      <c r="D6312" s="139" t="s">
        <v>4026</v>
      </c>
      <c r="E6312" s="139" t="s">
        <v>301</v>
      </c>
      <c r="F6312" s="140" t="s">
        <v>2219</v>
      </c>
      <c r="G6312" s="141">
        <v>40964.144</v>
      </c>
      <c r="H6312" s="141">
        <v>52229.32</v>
      </c>
      <c r="I6312" s="234">
        <v>47</v>
      </c>
      <c r="J6312" s="235">
        <v>0.87037037037037035</v>
      </c>
      <c r="K6312" s="141">
        <v>63494.495999999999</v>
      </c>
      <c r="L6312" s="146">
        <v>3</v>
      </c>
      <c r="M6312" s="139">
        <v>2</v>
      </c>
      <c r="N6312" s="167">
        <v>2</v>
      </c>
      <c r="O6312" s="79">
        <v>61303.43</v>
      </c>
      <c r="P6312" s="80"/>
    </row>
    <row r="6313" spans="1:24" s="236" customFormat="1">
      <c r="A6313" s="80" t="s">
        <v>3191</v>
      </c>
      <c r="B6313" s="80" t="s">
        <v>3199</v>
      </c>
      <c r="C6313" s="223" t="s">
        <v>1285</v>
      </c>
      <c r="D6313" s="139" t="s">
        <v>4026</v>
      </c>
      <c r="E6313" s="139" t="s">
        <v>306</v>
      </c>
      <c r="F6313" s="140" t="s">
        <v>2219</v>
      </c>
      <c r="G6313" s="141">
        <v>40087.01</v>
      </c>
      <c r="H6313" s="141">
        <v>52032.865000000005</v>
      </c>
      <c r="I6313" s="234">
        <v>46</v>
      </c>
      <c r="J6313" s="235">
        <v>0.85185185185185186</v>
      </c>
      <c r="K6313" s="141">
        <v>63978.720000000001</v>
      </c>
      <c r="L6313" s="146"/>
      <c r="M6313" s="139">
        <v>47</v>
      </c>
      <c r="N6313" s="167">
        <v>9</v>
      </c>
      <c r="O6313" s="242">
        <v>48640.37</v>
      </c>
      <c r="P6313" s="80"/>
      <c r="X6313" s="245"/>
    </row>
    <row r="6314" spans="1:24" s="236" customFormat="1">
      <c r="A6314" s="80" t="s">
        <v>224</v>
      </c>
      <c r="B6314" s="80" t="s">
        <v>3201</v>
      </c>
      <c r="C6314" s="223" t="s">
        <v>1529</v>
      </c>
      <c r="D6314" s="139" t="s">
        <v>4026</v>
      </c>
      <c r="E6314" s="139" t="s">
        <v>301</v>
      </c>
      <c r="F6314" s="140" t="s">
        <v>2219</v>
      </c>
      <c r="G6314" s="141">
        <v>41427.861343940604</v>
      </c>
      <c r="H6314" s="141">
        <v>51789.072415574541</v>
      </c>
      <c r="I6314" s="234">
        <v>45</v>
      </c>
      <c r="J6314" s="235">
        <v>0.83333333333333337</v>
      </c>
      <c r="K6314" s="141">
        <v>62150.283487208471</v>
      </c>
      <c r="L6314" s="146">
        <v>5</v>
      </c>
      <c r="M6314" s="139">
        <v>5</v>
      </c>
      <c r="N6314" s="167">
        <v>26</v>
      </c>
      <c r="O6314" s="79">
        <v>43074.453760000004</v>
      </c>
      <c r="P6314" s="80"/>
    </row>
    <row r="6315" spans="1:24" s="236" customFormat="1">
      <c r="A6315" s="80" t="s">
        <v>215</v>
      </c>
      <c r="B6315" s="80" t="s">
        <v>3199</v>
      </c>
      <c r="C6315" s="223" t="s">
        <v>5486</v>
      </c>
      <c r="D6315" s="139" t="s">
        <v>4026</v>
      </c>
      <c r="E6315" s="139" t="s">
        <v>301</v>
      </c>
      <c r="F6315" s="139" t="s">
        <v>525</v>
      </c>
      <c r="G6315" s="285">
        <v>38777</v>
      </c>
      <c r="H6315" s="141">
        <v>51379.5</v>
      </c>
      <c r="I6315" s="234">
        <v>44</v>
      </c>
      <c r="J6315" s="235">
        <v>0.81481481481481477</v>
      </c>
      <c r="K6315" s="285">
        <v>63982</v>
      </c>
      <c r="L6315" s="146">
        <v>1</v>
      </c>
      <c r="M6315" s="139">
        <v>1</v>
      </c>
      <c r="N6315" s="167">
        <v>37</v>
      </c>
      <c r="O6315" s="79">
        <v>38777.019999999997</v>
      </c>
      <c r="P6315" s="80"/>
    </row>
    <row r="6316" spans="1:24" s="236" customFormat="1">
      <c r="A6316" s="80" t="s">
        <v>222</v>
      </c>
      <c r="B6316" s="80" t="s">
        <v>3199</v>
      </c>
      <c r="C6316" s="223" t="s">
        <v>119</v>
      </c>
      <c r="D6316" s="139" t="s">
        <v>4026</v>
      </c>
      <c r="E6316" s="139" t="s">
        <v>301</v>
      </c>
      <c r="F6316" s="140" t="s">
        <v>2219</v>
      </c>
      <c r="G6316" s="141">
        <v>40774</v>
      </c>
      <c r="H6316" s="141">
        <v>50204.5</v>
      </c>
      <c r="I6316" s="234">
        <v>43</v>
      </c>
      <c r="J6316" s="235">
        <v>0.79629629629629628</v>
      </c>
      <c r="K6316" s="141">
        <v>59635</v>
      </c>
      <c r="L6316" s="146">
        <v>6</v>
      </c>
      <c r="M6316" s="139">
        <v>6</v>
      </c>
      <c r="N6316" s="167">
        <v>21</v>
      </c>
      <c r="O6316" s="79">
        <v>44641</v>
      </c>
      <c r="P6316" s="80"/>
    </row>
    <row r="6317" spans="1:24" s="236" customFormat="1">
      <c r="A6317" s="80" t="s">
        <v>217</v>
      </c>
      <c r="B6317" s="80" t="s">
        <v>3199</v>
      </c>
      <c r="C6317" s="223" t="s">
        <v>1244</v>
      </c>
      <c r="D6317" s="139" t="s">
        <v>4027</v>
      </c>
      <c r="E6317" s="139" t="s">
        <v>301</v>
      </c>
      <c r="F6317" s="140" t="s">
        <v>2219</v>
      </c>
      <c r="G6317" s="141">
        <v>39368.991999999998</v>
      </c>
      <c r="H6317" s="141">
        <v>50188.112000000001</v>
      </c>
      <c r="I6317" s="234">
        <v>42</v>
      </c>
      <c r="J6317" s="235">
        <v>0.77777777777777779</v>
      </c>
      <c r="K6317" s="141">
        <v>61007.232000000004</v>
      </c>
      <c r="L6317" s="146">
        <v>6</v>
      </c>
      <c r="M6317" s="139">
        <v>6</v>
      </c>
      <c r="N6317" s="167">
        <v>3</v>
      </c>
      <c r="O6317" s="79">
        <v>58434.133333333339</v>
      </c>
      <c r="P6317" s="80"/>
    </row>
    <row r="6318" spans="1:24" s="236" customFormat="1">
      <c r="A6318" s="80" t="s">
        <v>3192</v>
      </c>
      <c r="B6318" s="80" t="s">
        <v>3222</v>
      </c>
      <c r="C6318" s="223" t="s">
        <v>1251</v>
      </c>
      <c r="D6318" s="139" t="s">
        <v>4027</v>
      </c>
      <c r="E6318" s="139" t="s">
        <v>301</v>
      </c>
      <c r="F6318" s="140" t="s">
        <v>2219</v>
      </c>
      <c r="G6318" s="141">
        <v>39896.9</v>
      </c>
      <c r="H6318" s="141">
        <v>49871.020000000004</v>
      </c>
      <c r="I6318" s="234">
        <v>41</v>
      </c>
      <c r="J6318" s="235">
        <v>0.7592592592592593</v>
      </c>
      <c r="K6318" s="141">
        <v>59845.14</v>
      </c>
      <c r="L6318" s="146">
        <v>23</v>
      </c>
      <c r="M6318" s="139">
        <v>22</v>
      </c>
      <c r="N6318" s="167">
        <v>8</v>
      </c>
      <c r="O6318" s="79">
        <v>49279.61</v>
      </c>
      <c r="P6318" s="80"/>
    </row>
    <row r="6319" spans="1:24" s="236" customFormat="1">
      <c r="A6319" s="80" t="s">
        <v>208</v>
      </c>
      <c r="B6319" s="80" t="s">
        <v>3201</v>
      </c>
      <c r="C6319" s="237" t="s">
        <v>119</v>
      </c>
      <c r="D6319" s="139" t="s">
        <v>4026</v>
      </c>
      <c r="E6319" s="139" t="s">
        <v>306</v>
      </c>
      <c r="F6319" s="140" t="s">
        <v>2219</v>
      </c>
      <c r="G6319" s="141">
        <v>36712</v>
      </c>
      <c r="H6319" s="141">
        <v>49816</v>
      </c>
      <c r="I6319" s="234">
        <v>40</v>
      </c>
      <c r="J6319" s="235">
        <v>0.7407407407407407</v>
      </c>
      <c r="K6319" s="141">
        <v>62920</v>
      </c>
      <c r="L6319" s="146">
        <v>9</v>
      </c>
      <c r="M6319" s="139">
        <v>7</v>
      </c>
      <c r="N6319" s="167">
        <v>15</v>
      </c>
      <c r="O6319" s="79">
        <v>46325</v>
      </c>
      <c r="P6319" s="80"/>
      <c r="X6319" s="241"/>
    </row>
    <row r="6320" spans="1:24" s="236" customFormat="1">
      <c r="A6320" s="80" t="s">
        <v>3359</v>
      </c>
      <c r="B6320" s="80" t="s">
        <v>3201</v>
      </c>
      <c r="C6320" s="223" t="s">
        <v>5487</v>
      </c>
      <c r="D6320" s="139"/>
      <c r="E6320" s="139"/>
      <c r="F6320" s="139"/>
      <c r="G6320" s="271">
        <v>37748.73634373508</v>
      </c>
      <c r="H6320" s="141">
        <v>49088.083671957196</v>
      </c>
      <c r="I6320" s="234">
        <v>39</v>
      </c>
      <c r="J6320" s="235">
        <v>0.72222222222222221</v>
      </c>
      <c r="K6320" s="271">
        <v>60427.431000179306</v>
      </c>
      <c r="L6320" s="146">
        <v>4</v>
      </c>
      <c r="M6320" s="186">
        <v>3</v>
      </c>
      <c r="N6320" s="167">
        <v>4</v>
      </c>
      <c r="O6320" s="79">
        <v>55901.109333333334</v>
      </c>
      <c r="P6320" s="80"/>
    </row>
    <row r="6321" spans="1:24" s="236" customFormat="1">
      <c r="A6321" s="80" t="s">
        <v>205</v>
      </c>
      <c r="B6321" s="80" t="s">
        <v>3199</v>
      </c>
      <c r="C6321" s="223" t="s">
        <v>1284</v>
      </c>
      <c r="D6321" s="139" t="s">
        <v>4027</v>
      </c>
      <c r="E6321" s="139" t="s">
        <v>301</v>
      </c>
      <c r="F6321" s="140" t="s">
        <v>2219</v>
      </c>
      <c r="G6321" s="141">
        <v>39393.74</v>
      </c>
      <c r="H6321" s="141">
        <v>48852.33</v>
      </c>
      <c r="I6321" s="234">
        <v>38</v>
      </c>
      <c r="J6321" s="235">
        <v>0.70370370370370372</v>
      </c>
      <c r="K6321" s="141">
        <v>58310.92</v>
      </c>
      <c r="L6321" s="146">
        <v>3</v>
      </c>
      <c r="M6321" s="139">
        <v>3</v>
      </c>
      <c r="N6321" s="167">
        <v>28</v>
      </c>
      <c r="O6321" s="79">
        <v>42746.720000000001</v>
      </c>
      <c r="P6321" s="80"/>
    </row>
    <row r="6322" spans="1:24" s="236" customFormat="1">
      <c r="A6322" s="80" t="s">
        <v>228</v>
      </c>
      <c r="B6322" s="80" t="s">
        <v>3199</v>
      </c>
      <c r="C6322" s="223" t="s">
        <v>118</v>
      </c>
      <c r="D6322" s="139" t="s">
        <v>4026</v>
      </c>
      <c r="E6322" s="139" t="s">
        <v>301</v>
      </c>
      <c r="F6322" s="140" t="s">
        <v>2219</v>
      </c>
      <c r="G6322" s="141">
        <v>40271</v>
      </c>
      <c r="H6322" s="141">
        <v>48385.5</v>
      </c>
      <c r="I6322" s="234">
        <v>37</v>
      </c>
      <c r="J6322" s="235">
        <v>0.68518518518518523</v>
      </c>
      <c r="K6322" s="141">
        <v>56500</v>
      </c>
      <c r="L6322" s="146">
        <v>3</v>
      </c>
      <c r="M6322" s="139">
        <v>3</v>
      </c>
      <c r="N6322" s="167"/>
      <c r="O6322" s="244"/>
      <c r="P6322" s="80"/>
    </row>
    <row r="6323" spans="1:24" s="236" customFormat="1">
      <c r="A6323" s="80" t="s">
        <v>3217</v>
      </c>
      <c r="B6323" s="80" t="s">
        <v>3199</v>
      </c>
      <c r="C6323" s="223" t="s">
        <v>119</v>
      </c>
      <c r="D6323" s="139" t="s">
        <v>4026</v>
      </c>
      <c r="E6323" s="139" t="s">
        <v>306</v>
      </c>
      <c r="F6323" s="139" t="s">
        <v>525</v>
      </c>
      <c r="G6323" s="141">
        <v>37641.879999999997</v>
      </c>
      <c r="H6323" s="141">
        <v>48018.395000000004</v>
      </c>
      <c r="I6323" s="234">
        <v>36</v>
      </c>
      <c r="J6323" s="235">
        <v>0.66666666666666663</v>
      </c>
      <c r="K6323" s="141">
        <v>58394.91</v>
      </c>
      <c r="L6323" s="146">
        <v>9</v>
      </c>
      <c r="M6323" s="139">
        <v>4</v>
      </c>
      <c r="N6323" s="167">
        <v>13</v>
      </c>
      <c r="O6323" s="79">
        <v>47483.77</v>
      </c>
      <c r="P6323" s="213"/>
    </row>
    <row r="6324" spans="1:24" s="236" customFormat="1">
      <c r="A6324" s="80" t="s">
        <v>3206</v>
      </c>
      <c r="B6324" s="80" t="s">
        <v>3206</v>
      </c>
      <c r="C6324" s="223" t="s">
        <v>119</v>
      </c>
      <c r="D6324" s="139" t="s">
        <v>4026</v>
      </c>
      <c r="E6324" s="139" t="s">
        <v>301</v>
      </c>
      <c r="F6324" s="140" t="s">
        <v>2219</v>
      </c>
      <c r="G6324" s="141">
        <v>36587.199999999997</v>
      </c>
      <c r="H6324" s="141">
        <v>47715.199999999997</v>
      </c>
      <c r="I6324" s="234">
        <v>35</v>
      </c>
      <c r="J6324" s="235">
        <v>0.64814814814814814</v>
      </c>
      <c r="K6324" s="141">
        <v>58843.199999999997</v>
      </c>
      <c r="L6324" s="146"/>
      <c r="M6324" s="139">
        <v>22</v>
      </c>
      <c r="N6324" s="167">
        <v>48</v>
      </c>
      <c r="O6324" s="79">
        <v>31455.27</v>
      </c>
      <c r="P6324" s="80"/>
      <c r="V6324" s="241"/>
      <c r="W6324" s="241"/>
      <c r="X6324" s="241"/>
    </row>
    <row r="6325" spans="1:24" s="236" customFormat="1">
      <c r="A6325" s="80" t="s">
        <v>280</v>
      </c>
      <c r="B6325" s="80" t="s">
        <v>3213</v>
      </c>
      <c r="C6325" s="223" t="s">
        <v>1244</v>
      </c>
      <c r="D6325" s="139" t="s">
        <v>4027</v>
      </c>
      <c r="E6325" s="139" t="s">
        <v>301</v>
      </c>
      <c r="F6325" s="140" t="s">
        <v>2219</v>
      </c>
      <c r="G6325" s="141">
        <v>37814</v>
      </c>
      <c r="H6325" s="141">
        <v>47039</v>
      </c>
      <c r="I6325" s="234">
        <v>34</v>
      </c>
      <c r="J6325" s="235">
        <v>0.62962962962962965</v>
      </c>
      <c r="K6325" s="141">
        <v>56264</v>
      </c>
      <c r="L6325" s="146">
        <v>21</v>
      </c>
      <c r="M6325" s="139">
        <v>19</v>
      </c>
      <c r="N6325" s="167"/>
      <c r="O6325" s="244"/>
      <c r="P6325" s="80"/>
    </row>
    <row r="6326" spans="1:24" s="236" customFormat="1">
      <c r="A6326" s="80" t="s">
        <v>210</v>
      </c>
      <c r="B6326" s="80" t="s">
        <v>3201</v>
      </c>
      <c r="C6326" s="223" t="s">
        <v>1244</v>
      </c>
      <c r="D6326" s="139" t="s">
        <v>4027</v>
      </c>
      <c r="E6326" s="139" t="s">
        <v>301</v>
      </c>
      <c r="F6326" s="140" t="s">
        <v>2219</v>
      </c>
      <c r="G6326" s="141">
        <v>35291.97</v>
      </c>
      <c r="H6326" s="141">
        <v>46585.4</v>
      </c>
      <c r="I6326" s="234">
        <v>33</v>
      </c>
      <c r="J6326" s="235">
        <v>0.61111111111111116</v>
      </c>
      <c r="K6326" s="141">
        <v>57878.83</v>
      </c>
      <c r="L6326" s="146">
        <v>2</v>
      </c>
      <c r="M6326" s="139">
        <v>2</v>
      </c>
      <c r="N6326" s="167">
        <v>19</v>
      </c>
      <c r="O6326" s="79">
        <v>45260.31</v>
      </c>
      <c r="P6326" s="80"/>
    </row>
    <row r="6327" spans="1:24" s="236" customFormat="1">
      <c r="A6327" s="80" t="s">
        <v>1745</v>
      </c>
      <c r="B6327" s="80" t="s">
        <v>3259</v>
      </c>
      <c r="C6327" s="223" t="s">
        <v>5488</v>
      </c>
      <c r="D6327" s="139" t="s">
        <v>4026</v>
      </c>
      <c r="E6327" s="139" t="s">
        <v>306</v>
      </c>
      <c r="F6327" s="140" t="s">
        <v>2219</v>
      </c>
      <c r="G6327" s="141">
        <v>32864</v>
      </c>
      <c r="H6327" s="141">
        <v>45826.7</v>
      </c>
      <c r="I6327" s="234">
        <v>32</v>
      </c>
      <c r="J6327" s="235">
        <v>0.59259259259259256</v>
      </c>
      <c r="K6327" s="141">
        <v>58789.4</v>
      </c>
      <c r="L6327" s="146">
        <v>16</v>
      </c>
      <c r="M6327" s="139">
        <v>15</v>
      </c>
      <c r="N6327" s="167">
        <v>39</v>
      </c>
      <c r="O6327" s="141">
        <v>37799.146466666672</v>
      </c>
      <c r="P6327" s="80"/>
    </row>
    <row r="6328" spans="1:24" s="236" customFormat="1">
      <c r="A6328" s="80" t="s">
        <v>3194</v>
      </c>
      <c r="B6328" s="80" t="s">
        <v>3214</v>
      </c>
      <c r="C6328" s="223" t="s">
        <v>5489</v>
      </c>
      <c r="D6328" s="139" t="s">
        <v>4026</v>
      </c>
      <c r="E6328" s="139" t="s">
        <v>301</v>
      </c>
      <c r="F6328" s="140" t="s">
        <v>2219</v>
      </c>
      <c r="G6328" s="141">
        <v>33582</v>
      </c>
      <c r="H6328" s="141">
        <v>45765</v>
      </c>
      <c r="I6328" s="234">
        <v>31</v>
      </c>
      <c r="J6328" s="235">
        <v>0.57407407407407407</v>
      </c>
      <c r="K6328" s="141">
        <v>57948</v>
      </c>
      <c r="L6328" s="146">
        <v>7</v>
      </c>
      <c r="M6328" s="139">
        <v>3</v>
      </c>
      <c r="N6328" s="167">
        <v>43</v>
      </c>
      <c r="O6328" s="79">
        <v>36884</v>
      </c>
      <c r="P6328" s="80"/>
    </row>
    <row r="6329" spans="1:24" s="236" customFormat="1">
      <c r="A6329" s="80" t="s">
        <v>3197</v>
      </c>
      <c r="B6329" s="80" t="s">
        <v>3258</v>
      </c>
      <c r="C6329" s="238" t="s">
        <v>1285</v>
      </c>
      <c r="D6329" s="139" t="s">
        <v>4026</v>
      </c>
      <c r="E6329" s="158" t="s">
        <v>301</v>
      </c>
      <c r="F6329" s="161" t="s">
        <v>525</v>
      </c>
      <c r="G6329" s="141">
        <v>34408</v>
      </c>
      <c r="H6329" s="141">
        <v>45731.5</v>
      </c>
      <c r="I6329" s="234">
        <v>30</v>
      </c>
      <c r="J6329" s="235">
        <v>0.55555555555555558</v>
      </c>
      <c r="K6329" s="141">
        <v>57055</v>
      </c>
      <c r="L6329" s="146"/>
      <c r="M6329" s="139">
        <v>9</v>
      </c>
      <c r="N6329" s="167">
        <v>14</v>
      </c>
      <c r="O6329" s="79">
        <v>46642</v>
      </c>
      <c r="P6329" s="80"/>
    </row>
    <row r="6330" spans="1:24" s="236" customFormat="1">
      <c r="A6330" s="80" t="s">
        <v>277</v>
      </c>
      <c r="B6330" s="80" t="s">
        <v>3201</v>
      </c>
      <c r="C6330" s="223" t="s">
        <v>1277</v>
      </c>
      <c r="D6330" s="139" t="s">
        <v>4026</v>
      </c>
      <c r="E6330" s="139" t="s">
        <v>301</v>
      </c>
      <c r="F6330" s="140" t="s">
        <v>2219</v>
      </c>
      <c r="G6330" s="141">
        <v>33446.400000000001</v>
      </c>
      <c r="H6330" s="141">
        <v>44938.400000000001</v>
      </c>
      <c r="I6330" s="234">
        <v>29</v>
      </c>
      <c r="J6330" s="235">
        <v>0.53703703703703709</v>
      </c>
      <c r="K6330" s="141">
        <v>56430.400000000001</v>
      </c>
      <c r="L6330" s="146">
        <v>2</v>
      </c>
      <c r="M6330" s="139">
        <v>2</v>
      </c>
      <c r="N6330" s="167">
        <v>31</v>
      </c>
      <c r="O6330" s="79">
        <v>40692</v>
      </c>
      <c r="P6330" s="80"/>
    </row>
    <row r="6331" spans="1:24" s="236" customFormat="1" ht="13.5">
      <c r="A6331" s="80" t="s">
        <v>209</v>
      </c>
      <c r="B6331" s="80" t="s">
        <v>3201</v>
      </c>
      <c r="C6331" s="223" t="s">
        <v>119</v>
      </c>
      <c r="D6331" s="139" t="s">
        <v>4026</v>
      </c>
      <c r="E6331" s="305" t="s">
        <v>301</v>
      </c>
      <c r="F6331" s="140" t="s">
        <v>2219</v>
      </c>
      <c r="G6331" s="242">
        <v>35755.199999999997</v>
      </c>
      <c r="H6331" s="141">
        <v>44699.199999999997</v>
      </c>
      <c r="I6331" s="234">
        <v>28</v>
      </c>
      <c r="J6331" s="235">
        <v>0.51851851851851849</v>
      </c>
      <c r="K6331" s="242">
        <v>53643.199999999997</v>
      </c>
      <c r="L6331" s="146">
        <v>15</v>
      </c>
      <c r="M6331" s="139">
        <v>14</v>
      </c>
      <c r="N6331" s="167">
        <v>27</v>
      </c>
      <c r="O6331" s="242">
        <v>42939.728300000002</v>
      </c>
      <c r="P6331" s="80"/>
    </row>
    <row r="6332" spans="1:24" s="236" customFormat="1" ht="22.5">
      <c r="A6332" s="80" t="s">
        <v>3200</v>
      </c>
      <c r="B6332" s="80" t="s">
        <v>3201</v>
      </c>
      <c r="C6332" s="223" t="s">
        <v>5490</v>
      </c>
      <c r="D6332" s="139" t="s">
        <v>4027</v>
      </c>
      <c r="E6332" s="139" t="s">
        <v>301</v>
      </c>
      <c r="F6332" s="140" t="s">
        <v>2219</v>
      </c>
      <c r="G6332" s="141">
        <v>31276</v>
      </c>
      <c r="H6332" s="141">
        <v>44429</v>
      </c>
      <c r="I6332" s="234">
        <v>27</v>
      </c>
      <c r="J6332" s="235">
        <v>0.5</v>
      </c>
      <c r="K6332" s="141">
        <v>57582</v>
      </c>
      <c r="L6332" s="146"/>
      <c r="M6332" s="139">
        <v>0</v>
      </c>
      <c r="N6332" s="167"/>
      <c r="O6332" s="244"/>
      <c r="P6332" s="80"/>
      <c r="Q6332" s="241"/>
    </row>
    <row r="6333" spans="1:24" s="236" customFormat="1">
      <c r="A6333" s="80" t="s">
        <v>3301</v>
      </c>
      <c r="B6333" s="80" t="s">
        <v>3201</v>
      </c>
      <c r="C6333" s="223" t="s">
        <v>5491</v>
      </c>
      <c r="D6333" s="139" t="s">
        <v>4026</v>
      </c>
      <c r="E6333" s="139" t="s">
        <v>301</v>
      </c>
      <c r="F6333" s="139" t="s">
        <v>525</v>
      </c>
      <c r="G6333" s="141">
        <v>32302.400000000001</v>
      </c>
      <c r="H6333" s="141">
        <v>44418.400000000001</v>
      </c>
      <c r="I6333" s="234">
        <v>26</v>
      </c>
      <c r="J6333" s="235">
        <v>0.48148148148148145</v>
      </c>
      <c r="K6333" s="141">
        <v>56534.400000000001</v>
      </c>
      <c r="L6333" s="146">
        <v>5</v>
      </c>
      <c r="M6333" s="139">
        <v>5</v>
      </c>
      <c r="N6333" s="167">
        <v>16</v>
      </c>
      <c r="O6333" s="79">
        <v>45506.239999999998</v>
      </c>
      <c r="P6333" s="80"/>
      <c r="X6333" s="241"/>
    </row>
    <row r="6334" spans="1:24" s="236" customFormat="1" ht="22.5">
      <c r="A6334" s="80" t="s">
        <v>1721</v>
      </c>
      <c r="B6334" s="80" t="s">
        <v>3209</v>
      </c>
      <c r="C6334" s="223" t="s">
        <v>5492</v>
      </c>
      <c r="D6334" s="139" t="s">
        <v>4027</v>
      </c>
      <c r="E6334" s="139" t="s">
        <v>301</v>
      </c>
      <c r="F6334" s="140" t="s">
        <v>2219</v>
      </c>
      <c r="G6334" s="141">
        <v>35062.04</v>
      </c>
      <c r="H6334" s="141">
        <v>44206.76</v>
      </c>
      <c r="I6334" s="234">
        <v>25</v>
      </c>
      <c r="J6334" s="235">
        <v>0.46296296296296297</v>
      </c>
      <c r="K6334" s="141">
        <v>53351.48</v>
      </c>
      <c r="L6334" s="146"/>
      <c r="M6334" s="139"/>
      <c r="N6334" s="167"/>
      <c r="O6334" s="244"/>
      <c r="P6334" s="80"/>
    </row>
    <row r="6335" spans="1:24" s="236" customFormat="1" ht="22.5">
      <c r="A6335" s="80" t="s">
        <v>273</v>
      </c>
      <c r="B6335" s="80" t="s">
        <v>3209</v>
      </c>
      <c r="C6335" s="223" t="s">
        <v>5493</v>
      </c>
      <c r="D6335" s="139" t="s">
        <v>4026</v>
      </c>
      <c r="E6335" s="139" t="s">
        <v>301</v>
      </c>
      <c r="F6335" s="140" t="s">
        <v>2219</v>
      </c>
      <c r="G6335" s="141">
        <v>33881.01</v>
      </c>
      <c r="H6335" s="141">
        <v>44045.31</v>
      </c>
      <c r="I6335" s="234">
        <v>24</v>
      </c>
      <c r="J6335" s="235">
        <v>0.44444444444444442</v>
      </c>
      <c r="K6335" s="141">
        <v>54209.61</v>
      </c>
      <c r="L6335" s="146">
        <v>4</v>
      </c>
      <c r="M6335" s="139">
        <v>4</v>
      </c>
      <c r="N6335" s="167">
        <v>7</v>
      </c>
      <c r="O6335" s="79">
        <v>49702.77</v>
      </c>
      <c r="P6335" s="80"/>
    </row>
    <row r="6336" spans="1:24" s="236" customFormat="1">
      <c r="A6336" s="80" t="s">
        <v>1722</v>
      </c>
      <c r="B6336" s="80" t="s">
        <v>3201</v>
      </c>
      <c r="C6336" s="223" t="s">
        <v>2868</v>
      </c>
      <c r="D6336" s="139" t="s">
        <v>4027</v>
      </c>
      <c r="E6336" s="139" t="s">
        <v>301</v>
      </c>
      <c r="F6336" s="140" t="s">
        <v>2219</v>
      </c>
      <c r="G6336" s="141">
        <v>34526</v>
      </c>
      <c r="H6336" s="141">
        <v>44021.5</v>
      </c>
      <c r="I6336" s="234">
        <v>23</v>
      </c>
      <c r="J6336" s="235">
        <v>0.42592592592592593</v>
      </c>
      <c r="K6336" s="141">
        <v>53517</v>
      </c>
      <c r="L6336" s="146">
        <v>3</v>
      </c>
      <c r="M6336" s="139">
        <v>2</v>
      </c>
      <c r="N6336" s="167">
        <v>35</v>
      </c>
      <c r="O6336" s="79">
        <v>39785.870000000003</v>
      </c>
      <c r="P6336" s="80"/>
    </row>
    <row r="6337" spans="1:24" s="236" customFormat="1">
      <c r="A6337" s="80" t="s">
        <v>3338</v>
      </c>
      <c r="B6337" s="80" t="s">
        <v>3238</v>
      </c>
      <c r="C6337" s="223" t="s">
        <v>5494</v>
      </c>
      <c r="D6337" s="139" t="s">
        <v>4027</v>
      </c>
      <c r="E6337" s="139" t="s">
        <v>359</v>
      </c>
      <c r="F6337" s="139" t="s">
        <v>525</v>
      </c>
      <c r="G6337" s="141">
        <v>33855.949999999997</v>
      </c>
      <c r="H6337" s="141">
        <v>44012.175000000003</v>
      </c>
      <c r="I6337" s="234">
        <v>22</v>
      </c>
      <c r="J6337" s="235">
        <v>0.40740740740740738</v>
      </c>
      <c r="K6337" s="141">
        <v>54168.4</v>
      </c>
      <c r="L6337" s="146">
        <v>3</v>
      </c>
      <c r="M6337" s="139">
        <v>3</v>
      </c>
      <c r="N6337" s="167">
        <v>30</v>
      </c>
      <c r="O6337" s="141">
        <v>41420.870000000003</v>
      </c>
      <c r="P6337" s="80"/>
    </row>
    <row r="6338" spans="1:24" s="236" customFormat="1">
      <c r="A6338" s="80" t="s">
        <v>3256</v>
      </c>
      <c r="B6338" s="80" t="s">
        <v>3222</v>
      </c>
      <c r="C6338" s="224" t="s">
        <v>1251</v>
      </c>
      <c r="D6338" s="139" t="s">
        <v>4026</v>
      </c>
      <c r="E6338" s="167"/>
      <c r="F6338" s="140" t="s">
        <v>2219</v>
      </c>
      <c r="G6338" s="156">
        <v>36254.399999999994</v>
      </c>
      <c r="H6338" s="141">
        <v>43971.200000000012</v>
      </c>
      <c r="I6338" s="234">
        <v>21</v>
      </c>
      <c r="J6338" s="235">
        <v>0.3888888888888889</v>
      </c>
      <c r="K6338" s="156">
        <v>51688.000000000022</v>
      </c>
      <c r="L6338" s="240"/>
      <c r="M6338" s="167">
        <v>34</v>
      </c>
      <c r="N6338" s="167">
        <v>17</v>
      </c>
      <c r="O6338" s="85">
        <v>45321.364705882363</v>
      </c>
      <c r="P6338" s="182"/>
    </row>
    <row r="6339" spans="1:24" s="236" customFormat="1">
      <c r="A6339" s="80" t="s">
        <v>1716</v>
      </c>
      <c r="B6339" s="80" t="s">
        <v>3205</v>
      </c>
      <c r="C6339" s="223" t="s">
        <v>1243</v>
      </c>
      <c r="D6339" s="139" t="s">
        <v>4026</v>
      </c>
      <c r="E6339" s="139" t="s">
        <v>301</v>
      </c>
      <c r="F6339" s="140" t="s">
        <v>2219</v>
      </c>
      <c r="G6339" s="141">
        <v>33705.86</v>
      </c>
      <c r="H6339" s="141">
        <v>43884.53</v>
      </c>
      <c r="I6339" s="234">
        <v>20</v>
      </c>
      <c r="J6339" s="235">
        <v>0.37037037037037035</v>
      </c>
      <c r="K6339" s="141">
        <v>54063.199999999997</v>
      </c>
      <c r="L6339" s="146">
        <v>25</v>
      </c>
      <c r="M6339" s="139">
        <v>25</v>
      </c>
      <c r="N6339" s="167">
        <v>33</v>
      </c>
      <c r="O6339" s="79">
        <v>40087.47</v>
      </c>
      <c r="P6339" s="80"/>
      <c r="R6339" s="241"/>
      <c r="S6339" s="241"/>
      <c r="T6339" s="241"/>
      <c r="U6339" s="241"/>
      <c r="V6339" s="241"/>
      <c r="W6339" s="241"/>
    </row>
    <row r="6340" spans="1:24" s="236" customFormat="1">
      <c r="A6340" s="80" t="s">
        <v>3219</v>
      </c>
      <c r="B6340" s="80" t="s">
        <v>3220</v>
      </c>
      <c r="C6340" s="223" t="s">
        <v>1251</v>
      </c>
      <c r="D6340" s="139" t="s">
        <v>4026</v>
      </c>
      <c r="E6340" s="139" t="s">
        <v>301</v>
      </c>
      <c r="F6340" s="140" t="s">
        <v>2219</v>
      </c>
      <c r="G6340" s="141">
        <v>32037</v>
      </c>
      <c r="H6340" s="141">
        <v>42935</v>
      </c>
      <c r="I6340" s="234">
        <v>19</v>
      </c>
      <c r="J6340" s="235">
        <v>0.35185185185185186</v>
      </c>
      <c r="K6340" s="141">
        <v>53833</v>
      </c>
      <c r="L6340" s="146">
        <v>5</v>
      </c>
      <c r="M6340" s="139">
        <v>5</v>
      </c>
      <c r="N6340" s="167">
        <v>25</v>
      </c>
      <c r="O6340" s="141">
        <v>43115</v>
      </c>
      <c r="P6340" s="80"/>
    </row>
    <row r="6341" spans="1:24" s="236" customFormat="1">
      <c r="A6341" s="80" t="s">
        <v>225</v>
      </c>
      <c r="B6341" s="80" t="s">
        <v>3209</v>
      </c>
      <c r="C6341" s="250" t="s">
        <v>1287</v>
      </c>
      <c r="D6341" s="139" t="s">
        <v>4026</v>
      </c>
      <c r="E6341" s="251" t="s">
        <v>301</v>
      </c>
      <c r="F6341" s="140" t="s">
        <v>2219</v>
      </c>
      <c r="G6341" s="252">
        <v>34902.400000000001</v>
      </c>
      <c r="H6341" s="141">
        <v>42868.800000000003</v>
      </c>
      <c r="I6341" s="234">
        <v>18</v>
      </c>
      <c r="J6341" s="235">
        <v>0.33333333333333331</v>
      </c>
      <c r="K6341" s="252">
        <v>50835.199999999997</v>
      </c>
      <c r="L6341" s="253">
        <v>16</v>
      </c>
      <c r="M6341" s="251">
        <v>14</v>
      </c>
      <c r="N6341" s="167">
        <v>29</v>
      </c>
      <c r="O6341" s="254">
        <v>41620.800000000003</v>
      </c>
      <c r="P6341" s="255"/>
    </row>
    <row r="6342" spans="1:24" s="236" customFormat="1">
      <c r="A6342" s="80" t="s">
        <v>3193</v>
      </c>
      <c r="B6342" s="80" t="s">
        <v>3235</v>
      </c>
      <c r="C6342" s="223" t="s">
        <v>5495</v>
      </c>
      <c r="D6342" s="139" t="s">
        <v>4026</v>
      </c>
      <c r="E6342" s="139" t="s">
        <v>359</v>
      </c>
      <c r="F6342" s="140" t="s">
        <v>2219</v>
      </c>
      <c r="G6342" s="141">
        <v>32947.199999999997</v>
      </c>
      <c r="H6342" s="141">
        <v>42806.399999999994</v>
      </c>
      <c r="I6342" s="234">
        <v>17</v>
      </c>
      <c r="J6342" s="235">
        <v>0.31481481481481483</v>
      </c>
      <c r="K6342" s="141">
        <v>52665.599999999999</v>
      </c>
      <c r="L6342" s="146">
        <v>26</v>
      </c>
      <c r="M6342" s="139">
        <v>26</v>
      </c>
      <c r="N6342" s="167">
        <v>38</v>
      </c>
      <c r="O6342" s="79">
        <v>37856</v>
      </c>
      <c r="P6342" s="80"/>
    </row>
    <row r="6343" spans="1:24" s="236" customFormat="1">
      <c r="A6343" s="80" t="s">
        <v>3221</v>
      </c>
      <c r="B6343" s="80" t="s">
        <v>3199</v>
      </c>
      <c r="C6343" s="223" t="s">
        <v>119</v>
      </c>
      <c r="D6343" s="139" t="s">
        <v>4026</v>
      </c>
      <c r="E6343" s="139" t="s">
        <v>301</v>
      </c>
      <c r="F6343" s="140" t="s">
        <v>2219</v>
      </c>
      <c r="G6343" s="141">
        <v>33803</v>
      </c>
      <c r="H6343" s="141">
        <v>42254</v>
      </c>
      <c r="I6343" s="234">
        <v>16</v>
      </c>
      <c r="J6343" s="235">
        <v>0.29629629629629628</v>
      </c>
      <c r="K6343" s="141">
        <v>50705</v>
      </c>
      <c r="L6343" s="146">
        <v>5</v>
      </c>
      <c r="M6343" s="139">
        <v>5</v>
      </c>
      <c r="N6343" s="167">
        <v>18</v>
      </c>
      <c r="O6343" s="79">
        <v>45313</v>
      </c>
      <c r="P6343" s="80"/>
      <c r="R6343" s="241"/>
      <c r="S6343" s="241"/>
      <c r="T6343" s="241"/>
      <c r="U6343" s="241"/>
      <c r="V6343" s="245"/>
      <c r="W6343" s="245"/>
    </row>
    <row r="6344" spans="1:24" ht="20.25">
      <c r="A6344" s="405" t="s">
        <v>119</v>
      </c>
      <c r="B6344" s="405"/>
      <c r="C6344" s="405"/>
      <c r="D6344" s="228"/>
      <c r="E6344" s="228"/>
      <c r="F6344" s="228"/>
      <c r="G6344" s="130"/>
      <c r="H6344" s="130"/>
      <c r="I6344" s="229"/>
      <c r="J6344" s="132"/>
      <c r="K6344" s="130"/>
      <c r="L6344" s="230"/>
      <c r="M6344" s="230"/>
      <c r="N6344" s="230"/>
      <c r="O6344" s="130"/>
      <c r="P6344" s="134"/>
    </row>
    <row r="6345" spans="1:24" ht="18">
      <c r="A6345" s="61" t="s">
        <v>517</v>
      </c>
      <c r="B6345" s="62" t="s">
        <v>243</v>
      </c>
      <c r="C6345" s="61" t="s">
        <v>233</v>
      </c>
      <c r="D6345" s="61" t="s">
        <v>289</v>
      </c>
      <c r="E6345" s="61" t="s">
        <v>518</v>
      </c>
      <c r="F6345" s="61" t="s">
        <v>519</v>
      </c>
      <c r="G6345" s="63" t="s">
        <v>236</v>
      </c>
      <c r="H6345" s="63" t="s">
        <v>237</v>
      </c>
      <c r="I6345" s="232"/>
      <c r="J6345" s="233" t="s">
        <v>520</v>
      </c>
      <c r="K6345" s="63" t="s">
        <v>238</v>
      </c>
      <c r="L6345" s="61" t="s">
        <v>521</v>
      </c>
      <c r="M6345" s="64" t="s">
        <v>522</v>
      </c>
      <c r="N6345" s="64" t="s">
        <v>523</v>
      </c>
      <c r="O6345" s="65" t="s">
        <v>524</v>
      </c>
      <c r="P6345" s="61" t="s">
        <v>240</v>
      </c>
    </row>
    <row r="6346" spans="1:24" s="236" customFormat="1">
      <c r="A6346" s="80" t="s">
        <v>3209</v>
      </c>
      <c r="B6346" s="80" t="s">
        <v>3209</v>
      </c>
      <c r="C6346" s="223" t="s">
        <v>5496</v>
      </c>
      <c r="D6346" s="139" t="s">
        <v>4026</v>
      </c>
      <c r="E6346" s="139" t="s">
        <v>301</v>
      </c>
      <c r="F6346" s="139"/>
      <c r="G6346" s="141">
        <v>32489.599999999999</v>
      </c>
      <c r="H6346" s="141">
        <v>42234.399999999994</v>
      </c>
      <c r="I6346" s="234">
        <v>15</v>
      </c>
      <c r="J6346" s="235">
        <v>0.27777777777777779</v>
      </c>
      <c r="K6346" s="141">
        <v>51979.199999999997</v>
      </c>
      <c r="L6346" s="286"/>
      <c r="M6346" s="139">
        <v>22</v>
      </c>
      <c r="N6346" s="167">
        <v>32</v>
      </c>
      <c r="O6346" s="79">
        <v>40306.620000000003</v>
      </c>
      <c r="P6346" s="80"/>
    </row>
    <row r="6347" spans="1:24" s="236" customFormat="1">
      <c r="A6347" s="80" t="s">
        <v>3227</v>
      </c>
      <c r="B6347" s="80" t="s">
        <v>3228</v>
      </c>
      <c r="C6347" s="223" t="s">
        <v>5497</v>
      </c>
      <c r="D6347" s="139" t="s">
        <v>4026</v>
      </c>
      <c r="E6347" s="139" t="s">
        <v>301</v>
      </c>
      <c r="F6347" s="140" t="s">
        <v>2219</v>
      </c>
      <c r="G6347" s="141">
        <v>33171.03</v>
      </c>
      <c r="H6347" s="141">
        <v>42012.55</v>
      </c>
      <c r="I6347" s="234">
        <v>14</v>
      </c>
      <c r="J6347" s="235">
        <v>0.25925925925925924</v>
      </c>
      <c r="K6347" s="141">
        <v>50854.07</v>
      </c>
      <c r="L6347" s="146">
        <v>15</v>
      </c>
      <c r="M6347" s="139">
        <v>14</v>
      </c>
      <c r="N6347" s="167">
        <v>34</v>
      </c>
      <c r="O6347" s="79">
        <v>39948.5</v>
      </c>
      <c r="P6347" s="80"/>
      <c r="R6347" s="245"/>
      <c r="X6347" s="241"/>
    </row>
    <row r="6348" spans="1:24" s="236" customFormat="1">
      <c r="A6348" s="80" t="s">
        <v>3237</v>
      </c>
      <c r="B6348" s="80" t="s">
        <v>3238</v>
      </c>
      <c r="C6348" s="223" t="s">
        <v>5498</v>
      </c>
      <c r="D6348" s="139" t="s">
        <v>4026</v>
      </c>
      <c r="E6348" s="139" t="s">
        <v>301</v>
      </c>
      <c r="F6348" s="139" t="s">
        <v>525</v>
      </c>
      <c r="G6348" s="141">
        <v>33153</v>
      </c>
      <c r="H6348" s="141">
        <v>41441.5</v>
      </c>
      <c r="I6348" s="234">
        <v>13</v>
      </c>
      <c r="J6348" s="235">
        <v>0.24074074074074073</v>
      </c>
      <c r="K6348" s="141">
        <v>49730</v>
      </c>
      <c r="L6348" s="146">
        <v>1</v>
      </c>
      <c r="M6348" s="139">
        <v>1</v>
      </c>
      <c r="N6348" s="167">
        <v>6</v>
      </c>
      <c r="O6348" s="79">
        <v>49730</v>
      </c>
      <c r="P6348" s="80"/>
    </row>
    <row r="6349" spans="1:24" s="236" customFormat="1">
      <c r="A6349" s="80" t="s">
        <v>3230</v>
      </c>
      <c r="B6349" s="80" t="s">
        <v>3220</v>
      </c>
      <c r="C6349" s="223" t="s">
        <v>5499</v>
      </c>
      <c r="D6349" s="139" t="s">
        <v>4027</v>
      </c>
      <c r="E6349" s="139" t="s">
        <v>301</v>
      </c>
      <c r="F6349" s="140" t="s">
        <v>2219</v>
      </c>
      <c r="G6349" s="141">
        <v>26432.847999999998</v>
      </c>
      <c r="H6349" s="141">
        <v>40611.271999999997</v>
      </c>
      <c r="I6349" s="234">
        <v>12</v>
      </c>
      <c r="J6349" s="235">
        <v>0.22222222222222221</v>
      </c>
      <c r="K6349" s="141">
        <v>54789.696000000004</v>
      </c>
      <c r="L6349" s="146">
        <v>15</v>
      </c>
      <c r="M6349" s="139">
        <v>15</v>
      </c>
      <c r="N6349" s="167">
        <v>49</v>
      </c>
      <c r="O6349" s="79">
        <v>31123.039999999997</v>
      </c>
      <c r="P6349" s="256"/>
    </row>
    <row r="6350" spans="1:24" s="236" customFormat="1" ht="22.5">
      <c r="A6350" s="80" t="s">
        <v>274</v>
      </c>
      <c r="B6350" s="80" t="s">
        <v>3222</v>
      </c>
      <c r="C6350" s="223" t="s">
        <v>2869</v>
      </c>
      <c r="D6350" s="139" t="s">
        <v>4026</v>
      </c>
      <c r="E6350" s="139" t="s">
        <v>301</v>
      </c>
      <c r="F6350" s="139" t="s">
        <v>525</v>
      </c>
      <c r="G6350" s="141">
        <v>32073.599999999999</v>
      </c>
      <c r="H6350" s="141">
        <v>39915.199999999997</v>
      </c>
      <c r="I6350" s="234">
        <v>11</v>
      </c>
      <c r="J6350" s="235">
        <v>0.20370370370370369</v>
      </c>
      <c r="K6350" s="141">
        <v>47756.800000000003</v>
      </c>
      <c r="L6350" s="146">
        <v>4</v>
      </c>
      <c r="M6350" s="139">
        <v>5</v>
      </c>
      <c r="N6350" s="167">
        <v>42</v>
      </c>
      <c r="O6350" s="79">
        <v>37716.800000000003</v>
      </c>
      <c r="P6350" s="80" t="s">
        <v>2799</v>
      </c>
    </row>
    <row r="6351" spans="1:24" s="236" customFormat="1">
      <c r="A6351" s="80" t="s">
        <v>3204</v>
      </c>
      <c r="B6351" s="80" t="s">
        <v>3204</v>
      </c>
      <c r="C6351" s="223" t="s">
        <v>119</v>
      </c>
      <c r="D6351" s="139" t="s">
        <v>4026</v>
      </c>
      <c r="E6351" s="139" t="s">
        <v>301</v>
      </c>
      <c r="F6351" s="140" t="s">
        <v>2219</v>
      </c>
      <c r="G6351" s="141">
        <v>31337.280000000002</v>
      </c>
      <c r="H6351" s="141">
        <v>39192.504000000001</v>
      </c>
      <c r="I6351" s="234">
        <v>10</v>
      </c>
      <c r="J6351" s="235">
        <v>0.18518518518518517</v>
      </c>
      <c r="K6351" s="141">
        <v>47047.727999999996</v>
      </c>
      <c r="L6351" s="146">
        <v>7</v>
      </c>
      <c r="M6351" s="139">
        <v>7</v>
      </c>
      <c r="N6351" s="167">
        <v>36</v>
      </c>
      <c r="O6351" s="79">
        <v>39192.400000000001</v>
      </c>
      <c r="P6351" s="256"/>
    </row>
    <row r="6352" spans="1:24" s="236" customFormat="1">
      <c r="A6352" s="80" t="s">
        <v>1732</v>
      </c>
      <c r="B6352" s="80" t="s">
        <v>3297</v>
      </c>
      <c r="C6352" s="223" t="s">
        <v>2867</v>
      </c>
      <c r="D6352" s="139" t="s">
        <v>4026</v>
      </c>
      <c r="E6352" s="139" t="s">
        <v>301</v>
      </c>
      <c r="F6352" s="139" t="s">
        <v>525</v>
      </c>
      <c r="G6352" s="141">
        <v>32552</v>
      </c>
      <c r="H6352" s="141">
        <v>38688</v>
      </c>
      <c r="I6352" s="234">
        <v>9</v>
      </c>
      <c r="J6352" s="235">
        <v>0.16666666666666666</v>
      </c>
      <c r="K6352" s="141">
        <v>44824</v>
      </c>
      <c r="L6352" s="146">
        <v>35</v>
      </c>
      <c r="M6352" s="139">
        <v>34</v>
      </c>
      <c r="N6352" s="167">
        <v>24</v>
      </c>
      <c r="O6352" s="79">
        <v>43274.400000000001</v>
      </c>
      <c r="P6352" s="80"/>
      <c r="S6352" s="245"/>
      <c r="T6352" s="245"/>
      <c r="U6352" s="245"/>
    </row>
    <row r="6353" spans="1:23" s="236" customFormat="1">
      <c r="A6353" s="80" t="s">
        <v>219</v>
      </c>
      <c r="B6353" s="80" t="s">
        <v>3214</v>
      </c>
      <c r="C6353" s="223" t="s">
        <v>118</v>
      </c>
      <c r="D6353" s="139" t="s">
        <v>4026</v>
      </c>
      <c r="E6353" s="139" t="s">
        <v>301</v>
      </c>
      <c r="F6353" s="139"/>
      <c r="G6353" s="141">
        <v>29598</v>
      </c>
      <c r="H6353" s="141">
        <v>38469.5</v>
      </c>
      <c r="I6353" s="234">
        <v>8</v>
      </c>
      <c r="J6353" s="235">
        <v>0.14814814814814814</v>
      </c>
      <c r="K6353" s="141">
        <v>47341</v>
      </c>
      <c r="L6353" s="146">
        <v>4</v>
      </c>
      <c r="M6353" s="139">
        <v>3</v>
      </c>
      <c r="N6353" s="167">
        <v>40</v>
      </c>
      <c r="O6353" s="79">
        <v>37759</v>
      </c>
      <c r="P6353" s="80"/>
      <c r="Q6353" s="241"/>
      <c r="R6353" s="241"/>
      <c r="V6353" s="241"/>
      <c r="W6353" s="241"/>
    </row>
    <row r="6354" spans="1:23" s="236" customFormat="1">
      <c r="A6354" s="80" t="s">
        <v>272</v>
      </c>
      <c r="B6354" s="80" t="s">
        <v>3189</v>
      </c>
      <c r="C6354" s="223" t="s">
        <v>1284</v>
      </c>
      <c r="D6354" s="139" t="s">
        <v>4026</v>
      </c>
      <c r="E6354" s="139" t="s">
        <v>306</v>
      </c>
      <c r="F6354" s="140" t="s">
        <v>2219</v>
      </c>
      <c r="G6354" s="271">
        <v>30347.200000000001</v>
      </c>
      <c r="H6354" s="141">
        <v>37908</v>
      </c>
      <c r="I6354" s="234">
        <v>7</v>
      </c>
      <c r="J6354" s="235">
        <v>0.12962962962962962</v>
      </c>
      <c r="K6354" s="271">
        <v>45468.800000000003</v>
      </c>
      <c r="L6354" s="146">
        <v>7</v>
      </c>
      <c r="M6354" s="146">
        <v>5</v>
      </c>
      <c r="N6354" s="167">
        <v>41</v>
      </c>
      <c r="O6354" s="242">
        <v>37731.199999999997</v>
      </c>
      <c r="P6354" s="272"/>
    </row>
    <row r="6355" spans="1:23" s="236" customFormat="1" ht="22.5">
      <c r="A6355" s="80" t="s">
        <v>1743</v>
      </c>
      <c r="B6355" s="80" t="s">
        <v>3251</v>
      </c>
      <c r="C6355" s="223" t="s">
        <v>2870</v>
      </c>
      <c r="D6355" s="139" t="s">
        <v>4026</v>
      </c>
      <c r="E6355" s="139" t="s">
        <v>301</v>
      </c>
      <c r="F6355" s="140" t="s">
        <v>2219</v>
      </c>
      <c r="G6355" s="141">
        <v>29494.400000000001</v>
      </c>
      <c r="H6355" s="141">
        <v>37606.400000000001</v>
      </c>
      <c r="I6355" s="234">
        <v>6</v>
      </c>
      <c r="J6355" s="235">
        <v>0.1111111111111111</v>
      </c>
      <c r="K6355" s="141">
        <v>45718.400000000001</v>
      </c>
      <c r="L6355" s="146">
        <v>15</v>
      </c>
      <c r="M6355" s="139">
        <v>12</v>
      </c>
      <c r="N6355" s="167">
        <v>47</v>
      </c>
      <c r="O6355" s="79">
        <v>32157.423999999999</v>
      </c>
      <c r="P6355" s="80"/>
    </row>
    <row r="6356" spans="1:23" s="236" customFormat="1">
      <c r="A6356" s="80" t="s">
        <v>3229</v>
      </c>
      <c r="B6356" s="80" t="s">
        <v>3220</v>
      </c>
      <c r="C6356" s="223" t="s">
        <v>119</v>
      </c>
      <c r="D6356" s="139" t="s">
        <v>4027</v>
      </c>
      <c r="E6356" s="139" t="s">
        <v>301</v>
      </c>
      <c r="F6356" s="140" t="s">
        <v>2219</v>
      </c>
      <c r="G6356" s="141">
        <v>28870.400000000001</v>
      </c>
      <c r="H6356" s="141">
        <v>36712</v>
      </c>
      <c r="I6356" s="234">
        <v>5</v>
      </c>
      <c r="J6356" s="235">
        <v>9.2592592592592587E-2</v>
      </c>
      <c r="K6356" s="141">
        <v>44553.600000000006</v>
      </c>
      <c r="L6356" s="146">
        <v>8</v>
      </c>
      <c r="M6356" s="139">
        <v>8</v>
      </c>
      <c r="N6356" s="167">
        <v>45</v>
      </c>
      <c r="O6356" s="79">
        <v>32656</v>
      </c>
      <c r="P6356" s="256"/>
    </row>
    <row r="6357" spans="1:23" s="236" customFormat="1">
      <c r="A6357" s="80" t="s">
        <v>3261</v>
      </c>
      <c r="B6357" s="80" t="s">
        <v>3261</v>
      </c>
      <c r="C6357" s="223" t="s">
        <v>119</v>
      </c>
      <c r="D6357" s="139" t="s">
        <v>4026</v>
      </c>
      <c r="E6357" s="139"/>
      <c r="F6357" s="140" t="s">
        <v>2219</v>
      </c>
      <c r="G6357" s="141">
        <v>31200</v>
      </c>
      <c r="H6357" s="141">
        <v>36168.705000000002</v>
      </c>
      <c r="I6357" s="234">
        <v>4</v>
      </c>
      <c r="J6357" s="235">
        <v>7.407407407407407E-2</v>
      </c>
      <c r="K6357" s="141">
        <v>41137.410000000003</v>
      </c>
      <c r="L6357" s="146">
        <v>20</v>
      </c>
      <c r="M6357" s="139">
        <v>15</v>
      </c>
      <c r="N6357" s="167">
        <v>46</v>
      </c>
      <c r="O6357" s="79">
        <v>32599.919999999998</v>
      </c>
      <c r="P6357" s="80"/>
    </row>
    <row r="6358" spans="1:23" s="236" customFormat="1" ht="22.5">
      <c r="A6358" s="80" t="s">
        <v>3267</v>
      </c>
      <c r="B6358" s="80" t="s">
        <v>3267</v>
      </c>
      <c r="C6358" s="223" t="s">
        <v>5500</v>
      </c>
      <c r="D6358" s="139"/>
      <c r="E6358" s="139"/>
      <c r="F6358" s="139"/>
      <c r="G6358" s="141">
        <v>28620.799999999999</v>
      </c>
      <c r="H6358" s="141">
        <v>35526.400000000001</v>
      </c>
      <c r="I6358" s="234">
        <v>3</v>
      </c>
      <c r="J6358" s="235">
        <v>5.5555555555555552E-2</v>
      </c>
      <c r="K6358" s="141">
        <v>42432</v>
      </c>
      <c r="L6358" s="146"/>
      <c r="M6358" s="139"/>
      <c r="N6358" s="167"/>
      <c r="O6358" s="244"/>
      <c r="P6358" s="80"/>
    </row>
    <row r="6359" spans="1:23" s="236" customFormat="1">
      <c r="A6359" s="80" t="s">
        <v>3244</v>
      </c>
      <c r="B6359" s="80" t="s">
        <v>3245</v>
      </c>
      <c r="C6359" s="223" t="s">
        <v>5501</v>
      </c>
      <c r="D6359" s="139" t="s">
        <v>4026</v>
      </c>
      <c r="E6359" s="139" t="s">
        <v>359</v>
      </c>
      <c r="F6359" s="139" t="s">
        <v>525</v>
      </c>
      <c r="G6359" s="141">
        <v>28352</v>
      </c>
      <c r="H6359" s="141">
        <v>34707</v>
      </c>
      <c r="I6359" s="234">
        <v>2</v>
      </c>
      <c r="J6359" s="235">
        <v>3.7037037037037035E-2</v>
      </c>
      <c r="K6359" s="141">
        <v>41062</v>
      </c>
      <c r="L6359" s="146">
        <v>2</v>
      </c>
      <c r="M6359" s="139">
        <v>2</v>
      </c>
      <c r="N6359" s="167">
        <v>50</v>
      </c>
      <c r="O6359" s="79">
        <v>28496</v>
      </c>
      <c r="P6359" s="80"/>
    </row>
    <row r="6360" spans="1:23" s="236" customFormat="1" ht="22.5">
      <c r="A6360" s="80" t="s">
        <v>3430</v>
      </c>
      <c r="B6360" s="80" t="s">
        <v>3206</v>
      </c>
      <c r="C6360" s="223" t="s">
        <v>5502</v>
      </c>
      <c r="D6360" s="139" t="s">
        <v>4026</v>
      </c>
      <c r="E6360" s="139" t="s">
        <v>301</v>
      </c>
      <c r="F6360" s="140" t="s">
        <v>2219</v>
      </c>
      <c r="G6360" s="141">
        <v>38563.199999999997</v>
      </c>
      <c r="H6360" s="141">
        <v>22410.399999999998</v>
      </c>
      <c r="I6360" s="234">
        <v>1</v>
      </c>
      <c r="J6360" s="235">
        <v>1.8518518518518517E-2</v>
      </c>
      <c r="K6360" s="141">
        <v>6257.6</v>
      </c>
      <c r="L6360" s="146">
        <v>5</v>
      </c>
      <c r="M6360" s="139">
        <v>4</v>
      </c>
      <c r="N6360" s="167">
        <v>10</v>
      </c>
      <c r="O6360" s="79">
        <v>48287.199999999997</v>
      </c>
      <c r="P6360" s="80"/>
    </row>
    <row r="6361" spans="1:23" s="236" customFormat="1">
      <c r="A6361" s="80" t="s">
        <v>3271</v>
      </c>
      <c r="B6361" s="80" t="s">
        <v>3272</v>
      </c>
      <c r="C6361" s="223"/>
      <c r="D6361" s="139" t="s">
        <v>4026</v>
      </c>
      <c r="E6361" s="139" t="s">
        <v>301</v>
      </c>
      <c r="F6361" s="139" t="s">
        <v>525</v>
      </c>
      <c r="G6361" s="271"/>
      <c r="H6361" s="141"/>
      <c r="I6361" s="234"/>
      <c r="J6361" s="235"/>
      <c r="K6361" s="271"/>
      <c r="L6361" s="146">
        <v>3</v>
      </c>
      <c r="M6361" s="139"/>
      <c r="N6361" s="167">
        <v>23</v>
      </c>
      <c r="O6361" s="271">
        <v>43405.51</v>
      </c>
      <c r="P6361" s="80"/>
    </row>
    <row r="6362" spans="1:23" s="236" customFormat="1">
      <c r="A6362" s="80" t="s">
        <v>3223</v>
      </c>
      <c r="B6362" s="80" t="s">
        <v>3201</v>
      </c>
      <c r="C6362" s="223"/>
      <c r="D6362" s="139" t="s">
        <v>4026</v>
      </c>
      <c r="E6362" s="139" t="s">
        <v>301</v>
      </c>
      <c r="F6362" s="140" t="s">
        <v>2219</v>
      </c>
      <c r="G6362" s="141"/>
      <c r="H6362" s="141"/>
      <c r="I6362" s="234"/>
      <c r="J6362" s="235"/>
      <c r="K6362" s="141"/>
      <c r="L6362" s="146">
        <v>11</v>
      </c>
      <c r="M6362" s="139">
        <v>8</v>
      </c>
      <c r="N6362" s="167">
        <v>44</v>
      </c>
      <c r="O6362" s="208">
        <v>35526.400000000001</v>
      </c>
      <c r="P6362" s="80"/>
      <c r="V6362" s="241"/>
      <c r="W6362" s="241"/>
    </row>
    <row r="6363" spans="1:23" s="236" customFormat="1">
      <c r="A6363" s="80"/>
      <c r="B6363" s="80"/>
      <c r="C6363" s="223"/>
      <c r="D6363" s="139"/>
      <c r="E6363" s="139"/>
      <c r="F6363" s="139"/>
      <c r="G6363" s="141"/>
      <c r="H6363" s="141"/>
      <c r="I6363" s="234"/>
      <c r="J6363" s="235"/>
      <c r="K6363" s="141"/>
      <c r="L6363" s="146"/>
      <c r="M6363" s="139"/>
      <c r="N6363" s="139"/>
      <c r="O6363" s="79"/>
      <c r="P6363" s="256"/>
      <c r="R6363" s="241"/>
    </row>
    <row r="6364" spans="1:23" s="236" customFormat="1">
      <c r="A6364" s="80"/>
      <c r="B6364" s="80"/>
      <c r="C6364" s="223"/>
      <c r="D6364" s="139"/>
      <c r="E6364" s="139"/>
      <c r="F6364" s="66"/>
      <c r="G6364" s="14" t="s">
        <v>236</v>
      </c>
      <c r="H6364" s="15" t="s">
        <v>237</v>
      </c>
      <c r="I6364" s="259"/>
      <c r="J6364" s="260"/>
      <c r="K6364" s="67" t="s">
        <v>238</v>
      </c>
      <c r="L6364" s="261"/>
      <c r="M6364" s="261"/>
      <c r="N6364" s="261"/>
      <c r="O6364" s="262"/>
      <c r="P6364" s="256"/>
      <c r="R6364" s="241"/>
    </row>
    <row r="6365" spans="1:23" s="236" customFormat="1">
      <c r="A6365" s="80"/>
      <c r="B6365" s="80"/>
      <c r="C6365" s="223"/>
      <c r="D6365" s="139"/>
      <c r="E6365" s="139"/>
      <c r="F6365" s="68" t="s">
        <v>253</v>
      </c>
      <c r="G6365" s="16">
        <v>35727.453883105103</v>
      </c>
      <c r="H6365" s="16">
        <v>45482.525797917246</v>
      </c>
      <c r="I6365" s="259"/>
      <c r="J6365" s="260"/>
      <c r="K6365" s="16">
        <v>55237.597712729403</v>
      </c>
      <c r="L6365" s="261"/>
      <c r="M6365" s="261"/>
      <c r="N6365" s="261"/>
      <c r="O6365" s="262"/>
      <c r="P6365" s="256"/>
      <c r="R6365" s="241"/>
    </row>
    <row r="6366" spans="1:23" s="236" customFormat="1">
      <c r="A6366" s="80"/>
      <c r="B6366" s="80"/>
      <c r="C6366" s="223"/>
      <c r="D6366" s="139"/>
      <c r="E6366" s="139"/>
      <c r="F6366" s="68" t="s">
        <v>254</v>
      </c>
      <c r="G6366" s="16">
        <v>39387.553</v>
      </c>
      <c r="H6366" s="16">
        <v>49857.264999999999</v>
      </c>
      <c r="I6366" s="259"/>
      <c r="J6366" s="260"/>
      <c r="K6366" s="16">
        <v>60281.858250134479</v>
      </c>
      <c r="L6366" s="261"/>
      <c r="M6366" s="261"/>
      <c r="N6366" s="261"/>
      <c r="O6366" s="262"/>
      <c r="P6366" s="256"/>
      <c r="R6366" s="241"/>
    </row>
    <row r="6367" spans="1:23" s="236" customFormat="1">
      <c r="A6367" s="80"/>
      <c r="B6367" s="80"/>
      <c r="C6367" s="223"/>
      <c r="D6367" s="139"/>
      <c r="E6367" s="139"/>
      <c r="F6367" s="68" t="s">
        <v>255</v>
      </c>
      <c r="G6367" s="16">
        <v>32505.199999999997</v>
      </c>
      <c r="H6367" s="16">
        <v>42068.012499999997</v>
      </c>
      <c r="I6367" s="259"/>
      <c r="J6367" s="260"/>
      <c r="K6367" s="16">
        <v>50839.917499999996</v>
      </c>
      <c r="L6367" s="261"/>
      <c r="M6367" s="261"/>
      <c r="N6367" s="261"/>
      <c r="O6367" s="262"/>
      <c r="P6367" s="256"/>
      <c r="R6367" s="241"/>
    </row>
    <row r="6368" spans="1:23" s="236" customFormat="1">
      <c r="A6368" s="80"/>
      <c r="B6368" s="80"/>
      <c r="C6368" s="223"/>
      <c r="D6368" s="139"/>
      <c r="E6368" s="139"/>
      <c r="F6368" s="68" t="s">
        <v>256</v>
      </c>
      <c r="G6368" s="16">
        <v>34714.199999999997</v>
      </c>
      <c r="H6368" s="16">
        <v>44564.1</v>
      </c>
      <c r="I6368" s="259"/>
      <c r="J6368" s="260"/>
      <c r="K6368" s="16">
        <v>56347.199999999997</v>
      </c>
      <c r="L6368" s="261"/>
      <c r="M6368" s="261"/>
      <c r="N6368" s="261"/>
      <c r="O6368" s="262"/>
      <c r="P6368" s="256"/>
      <c r="R6368" s="241"/>
    </row>
    <row r="6369" spans="1:18" s="236" customFormat="1">
      <c r="A6369" s="80"/>
      <c r="B6369" s="80"/>
      <c r="C6369" s="223"/>
      <c r="D6369" s="139"/>
      <c r="E6369" s="139"/>
      <c r="F6369" s="68"/>
      <c r="G6369" s="16"/>
      <c r="H6369" s="16"/>
      <c r="I6369" s="259"/>
      <c r="J6369" s="260"/>
      <c r="K6369" s="16"/>
      <c r="L6369" s="261"/>
      <c r="M6369" s="261"/>
      <c r="N6369" s="261"/>
      <c r="O6369" s="262"/>
      <c r="P6369" s="256"/>
      <c r="R6369" s="241"/>
    </row>
    <row r="6370" spans="1:18" s="236" customFormat="1">
      <c r="A6370" s="80"/>
      <c r="B6370" s="80"/>
      <c r="C6370" s="223"/>
      <c r="D6370" s="139"/>
      <c r="E6370" s="139"/>
      <c r="F6370" s="68"/>
      <c r="G6370" s="16"/>
      <c r="H6370" s="69"/>
      <c r="I6370" s="263"/>
      <c r="J6370" s="406" t="s">
        <v>257</v>
      </c>
      <c r="K6370" s="406"/>
      <c r="L6370" s="406"/>
      <c r="M6370" s="406"/>
      <c r="N6370" s="406"/>
      <c r="O6370" s="406"/>
      <c r="P6370" s="256"/>
      <c r="R6370" s="241"/>
    </row>
    <row r="6371" spans="1:18" s="236" customFormat="1">
      <c r="A6371" s="80"/>
      <c r="B6371" s="80"/>
      <c r="C6371" s="223"/>
      <c r="D6371" s="139"/>
      <c r="E6371" s="139"/>
      <c r="F6371" s="68"/>
      <c r="G6371" s="16"/>
      <c r="H6371" s="70"/>
      <c r="I6371" s="264"/>
      <c r="J6371" s="265" t="s">
        <v>258</v>
      </c>
      <c r="K6371" s="71">
        <v>47273.327499999999</v>
      </c>
      <c r="L6371" s="266"/>
      <c r="M6371" s="407" t="s">
        <v>259</v>
      </c>
      <c r="N6371" s="407"/>
      <c r="O6371" s="72">
        <v>43208.175251317647</v>
      </c>
      <c r="P6371" s="256"/>
      <c r="R6371" s="241"/>
    </row>
    <row r="6372" spans="1:18" s="236" customFormat="1">
      <c r="A6372" s="80"/>
      <c r="B6372" s="80"/>
      <c r="C6372" s="223"/>
      <c r="D6372" s="139"/>
      <c r="E6372" s="139"/>
      <c r="F6372" s="261"/>
      <c r="G6372" s="262"/>
      <c r="H6372" s="70"/>
      <c r="I6372" s="264"/>
      <c r="J6372" s="265" t="s">
        <v>260</v>
      </c>
      <c r="K6372" s="71">
        <v>38086.254999999997</v>
      </c>
      <c r="L6372" s="266"/>
      <c r="M6372" s="407" t="s">
        <v>537</v>
      </c>
      <c r="N6372" s="407"/>
      <c r="O6372" s="72">
        <v>40596.338826510728</v>
      </c>
      <c r="P6372" s="256"/>
      <c r="R6372" s="241"/>
    </row>
    <row r="6373" spans="1:18" s="236" customFormat="1">
      <c r="A6373" s="80"/>
      <c r="B6373" s="80"/>
      <c r="C6373" s="223"/>
      <c r="D6373" s="139"/>
      <c r="E6373" s="139"/>
      <c r="F6373" s="139"/>
      <c r="G6373" s="141"/>
      <c r="H6373" s="141"/>
      <c r="I6373" s="234"/>
      <c r="J6373" s="235"/>
      <c r="K6373" s="141"/>
      <c r="L6373" s="146"/>
      <c r="M6373" s="139"/>
      <c r="N6373" s="139"/>
      <c r="O6373" s="79"/>
      <c r="P6373" s="256"/>
      <c r="R6373" s="241"/>
    </row>
    <row r="6374" spans="1:18" ht="20.25">
      <c r="A6374" s="405" t="s">
        <v>120</v>
      </c>
      <c r="B6374" s="405"/>
      <c r="C6374" s="405"/>
      <c r="D6374" s="228"/>
      <c r="E6374" s="228"/>
      <c r="F6374" s="228"/>
      <c r="G6374" s="130"/>
      <c r="H6374" s="130"/>
      <c r="I6374" s="229"/>
      <c r="J6374" s="132"/>
      <c r="K6374" s="130"/>
      <c r="L6374" s="230"/>
      <c r="M6374" s="230"/>
      <c r="N6374" s="230"/>
      <c r="O6374" s="130"/>
      <c r="P6374" s="134"/>
    </row>
    <row r="6375" spans="1:18" ht="18">
      <c r="A6375" s="61" t="s">
        <v>517</v>
      </c>
      <c r="B6375" s="62" t="s">
        <v>243</v>
      </c>
      <c r="C6375" s="61" t="s">
        <v>233</v>
      </c>
      <c r="D6375" s="61" t="s">
        <v>289</v>
      </c>
      <c r="E6375" s="61" t="s">
        <v>518</v>
      </c>
      <c r="F6375" s="61" t="s">
        <v>519</v>
      </c>
      <c r="G6375" s="63" t="s">
        <v>236</v>
      </c>
      <c r="H6375" s="63" t="s">
        <v>237</v>
      </c>
      <c r="I6375" s="232"/>
      <c r="J6375" s="233" t="s">
        <v>520</v>
      </c>
      <c r="K6375" s="63" t="s">
        <v>238</v>
      </c>
      <c r="L6375" s="61" t="s">
        <v>521</v>
      </c>
      <c r="M6375" s="64" t="s">
        <v>522</v>
      </c>
      <c r="N6375" s="64" t="s">
        <v>523</v>
      </c>
      <c r="O6375" s="65" t="s">
        <v>524</v>
      </c>
      <c r="P6375" s="61" t="s">
        <v>240</v>
      </c>
    </row>
    <row r="6376" spans="1:18" s="236" customFormat="1">
      <c r="A6376" s="80" t="s">
        <v>3250</v>
      </c>
      <c r="B6376" s="80" t="s">
        <v>3201</v>
      </c>
      <c r="C6376" s="223" t="s">
        <v>5503</v>
      </c>
      <c r="D6376" s="139" t="s">
        <v>4026</v>
      </c>
      <c r="E6376" s="139" t="s">
        <v>306</v>
      </c>
      <c r="F6376" s="139" t="s">
        <v>525</v>
      </c>
      <c r="G6376" s="141">
        <v>39500</v>
      </c>
      <c r="H6376" s="141">
        <v>62500</v>
      </c>
      <c r="I6376" s="234">
        <v>70</v>
      </c>
      <c r="J6376" s="235">
        <v>1</v>
      </c>
      <c r="K6376" s="141">
        <v>85500</v>
      </c>
      <c r="L6376" s="146">
        <v>3</v>
      </c>
      <c r="M6376" s="139">
        <v>2</v>
      </c>
      <c r="N6376" s="167">
        <v>1</v>
      </c>
      <c r="O6376" s="79">
        <v>62500</v>
      </c>
      <c r="P6376" s="80"/>
    </row>
    <row r="6377" spans="1:18" s="236" customFormat="1">
      <c r="A6377" s="80" t="s">
        <v>1713</v>
      </c>
      <c r="B6377" s="80" t="s">
        <v>3199</v>
      </c>
      <c r="C6377" s="223" t="s">
        <v>1138</v>
      </c>
      <c r="D6377" s="139" t="s">
        <v>4026</v>
      </c>
      <c r="E6377" s="139" t="s">
        <v>301</v>
      </c>
      <c r="F6377" s="140" t="s">
        <v>2219</v>
      </c>
      <c r="G6377" s="141">
        <v>38572.976000000002</v>
      </c>
      <c r="H6377" s="141">
        <v>49180.351999999999</v>
      </c>
      <c r="I6377" s="234">
        <v>69</v>
      </c>
      <c r="J6377" s="235">
        <v>0.98571428571428577</v>
      </c>
      <c r="K6377" s="141">
        <v>59787.728000000003</v>
      </c>
      <c r="L6377" s="146">
        <v>34</v>
      </c>
      <c r="M6377" s="139">
        <v>32</v>
      </c>
      <c r="N6377" s="167">
        <v>15</v>
      </c>
      <c r="O6377" s="79">
        <v>39698.879999999997</v>
      </c>
      <c r="P6377" s="80"/>
    </row>
    <row r="6378" spans="1:18" s="236" customFormat="1">
      <c r="A6378" s="80" t="s">
        <v>3212</v>
      </c>
      <c r="B6378" s="80" t="s">
        <v>3213</v>
      </c>
      <c r="C6378" s="223" t="s">
        <v>5504</v>
      </c>
      <c r="D6378" s="139" t="s">
        <v>4026</v>
      </c>
      <c r="E6378" s="139" t="s">
        <v>301</v>
      </c>
      <c r="F6378" s="140" t="s">
        <v>2219</v>
      </c>
      <c r="G6378" s="141">
        <v>32683.25</v>
      </c>
      <c r="H6378" s="141">
        <v>48696.959999999999</v>
      </c>
      <c r="I6378" s="234">
        <v>68</v>
      </c>
      <c r="J6378" s="235">
        <v>0.97142857142857142</v>
      </c>
      <c r="K6378" s="141">
        <v>64710.67</v>
      </c>
      <c r="L6378" s="146"/>
      <c r="M6378" s="139">
        <v>100</v>
      </c>
      <c r="N6378" s="167">
        <v>17</v>
      </c>
      <c r="O6378" s="79">
        <v>38148.543500000036</v>
      </c>
      <c r="P6378" s="80"/>
    </row>
    <row r="6379" spans="1:18" s="236" customFormat="1">
      <c r="A6379" s="80" t="s">
        <v>3217</v>
      </c>
      <c r="B6379" s="80" t="s">
        <v>3199</v>
      </c>
      <c r="C6379" s="223" t="s">
        <v>5505</v>
      </c>
      <c r="D6379" s="139" t="s">
        <v>4026</v>
      </c>
      <c r="E6379" s="139" t="s">
        <v>306</v>
      </c>
      <c r="F6379" s="139" t="s">
        <v>525</v>
      </c>
      <c r="G6379" s="141">
        <v>35849.4</v>
      </c>
      <c r="H6379" s="141">
        <v>45731.79</v>
      </c>
      <c r="I6379" s="234">
        <v>67</v>
      </c>
      <c r="J6379" s="235">
        <v>0.95714285714285718</v>
      </c>
      <c r="K6379" s="141">
        <v>55614.18</v>
      </c>
      <c r="L6379" s="146">
        <v>12</v>
      </c>
      <c r="M6379" s="139">
        <v>12</v>
      </c>
      <c r="N6379" s="167">
        <v>2</v>
      </c>
      <c r="O6379" s="79">
        <v>47344.6</v>
      </c>
      <c r="P6379" s="213"/>
    </row>
    <row r="6380" spans="1:18" s="236" customFormat="1">
      <c r="A6380" s="80" t="s">
        <v>216</v>
      </c>
      <c r="B6380" s="80" t="s">
        <v>3199</v>
      </c>
      <c r="C6380" s="224" t="s">
        <v>1136</v>
      </c>
      <c r="D6380" s="167" t="s">
        <v>4026</v>
      </c>
      <c r="E6380" s="301" t="s">
        <v>301</v>
      </c>
      <c r="F6380" s="140" t="s">
        <v>2219</v>
      </c>
      <c r="G6380" s="85">
        <v>37929.423999999999</v>
      </c>
      <c r="H6380" s="141">
        <v>45649.759999999995</v>
      </c>
      <c r="I6380" s="234">
        <v>66</v>
      </c>
      <c r="J6380" s="235">
        <v>0.94285714285714284</v>
      </c>
      <c r="K6380" s="85">
        <v>53370.095999999998</v>
      </c>
      <c r="L6380" s="240">
        <v>32</v>
      </c>
      <c r="M6380" s="167"/>
      <c r="N6380" s="167">
        <v>8</v>
      </c>
      <c r="O6380" s="85">
        <v>42782.180625000001</v>
      </c>
      <c r="P6380" s="182"/>
    </row>
    <row r="6381" spans="1:18" s="236" customFormat="1">
      <c r="A6381" s="80" t="s">
        <v>217</v>
      </c>
      <c r="B6381" s="80" t="s">
        <v>3199</v>
      </c>
      <c r="C6381" s="223" t="s">
        <v>2871</v>
      </c>
      <c r="D6381" s="139" t="s">
        <v>4027</v>
      </c>
      <c r="E6381" s="139" t="s">
        <v>301</v>
      </c>
      <c r="F6381" s="140" t="s">
        <v>2219</v>
      </c>
      <c r="G6381" s="141">
        <v>35461.504000000001</v>
      </c>
      <c r="H6381" s="141">
        <v>45219.72</v>
      </c>
      <c r="I6381" s="234">
        <v>65</v>
      </c>
      <c r="J6381" s="235">
        <v>0.9285714285714286</v>
      </c>
      <c r="K6381" s="141">
        <v>54977.936000000002</v>
      </c>
      <c r="L6381" s="146">
        <v>42</v>
      </c>
      <c r="M6381" s="139">
        <v>42</v>
      </c>
      <c r="N6381" s="167">
        <v>16</v>
      </c>
      <c r="O6381" s="79">
        <v>38334.102857142854</v>
      </c>
      <c r="P6381" s="80"/>
    </row>
    <row r="6382" spans="1:18" s="236" customFormat="1">
      <c r="A6382" s="80" t="s">
        <v>282</v>
      </c>
      <c r="B6382" s="80" t="s">
        <v>3199</v>
      </c>
      <c r="C6382" s="223" t="s">
        <v>1294</v>
      </c>
      <c r="D6382" s="139" t="s">
        <v>4026</v>
      </c>
      <c r="E6382" s="139" t="s">
        <v>301</v>
      </c>
      <c r="F6382" s="140" t="s">
        <v>2219</v>
      </c>
      <c r="G6382" s="141">
        <v>35346</v>
      </c>
      <c r="H6382" s="141">
        <v>44587.5</v>
      </c>
      <c r="I6382" s="234">
        <v>64</v>
      </c>
      <c r="J6382" s="235">
        <v>0.91428571428571426</v>
      </c>
      <c r="K6382" s="141">
        <v>53829</v>
      </c>
      <c r="L6382" s="146">
        <v>23</v>
      </c>
      <c r="M6382" s="146">
        <v>21</v>
      </c>
      <c r="N6382" s="167"/>
      <c r="O6382" s="144"/>
      <c r="P6382" s="213"/>
      <c r="Q6382" s="241"/>
    </row>
    <row r="6383" spans="1:18" s="236" customFormat="1">
      <c r="A6383" s="80" t="s">
        <v>210</v>
      </c>
      <c r="B6383" s="80" t="s">
        <v>3201</v>
      </c>
      <c r="C6383" s="223" t="s">
        <v>1292</v>
      </c>
      <c r="D6383" s="139" t="s">
        <v>4027</v>
      </c>
      <c r="E6383" s="139" t="s">
        <v>301</v>
      </c>
      <c r="F6383" s="140" t="s">
        <v>2219</v>
      </c>
      <c r="G6383" s="141">
        <v>33682.080000000002</v>
      </c>
      <c r="H6383" s="141">
        <v>44460.350000000006</v>
      </c>
      <c r="I6383" s="234">
        <v>63</v>
      </c>
      <c r="J6383" s="235">
        <v>0.9</v>
      </c>
      <c r="K6383" s="141">
        <v>55238.62</v>
      </c>
      <c r="L6383" s="146">
        <v>27</v>
      </c>
      <c r="M6383" s="139">
        <v>27</v>
      </c>
      <c r="N6383" s="167">
        <v>10</v>
      </c>
      <c r="O6383" s="79">
        <v>42568.97</v>
      </c>
      <c r="P6383" s="80"/>
    </row>
    <row r="6384" spans="1:18" s="236" customFormat="1">
      <c r="A6384" s="80" t="s">
        <v>213</v>
      </c>
      <c r="B6384" s="80" t="s">
        <v>3199</v>
      </c>
      <c r="C6384" s="223" t="s">
        <v>5506</v>
      </c>
      <c r="D6384" s="139" t="s">
        <v>4027</v>
      </c>
      <c r="E6384" s="139" t="s">
        <v>301</v>
      </c>
      <c r="F6384" s="139"/>
      <c r="G6384" s="141">
        <v>33479.78</v>
      </c>
      <c r="H6384" s="141">
        <v>43523.71</v>
      </c>
      <c r="I6384" s="234">
        <v>62</v>
      </c>
      <c r="J6384" s="235">
        <v>0.88571428571428568</v>
      </c>
      <c r="K6384" s="141">
        <v>53567.64</v>
      </c>
      <c r="L6384" s="146">
        <v>5</v>
      </c>
      <c r="M6384" s="139">
        <v>5</v>
      </c>
      <c r="N6384" s="167">
        <v>18</v>
      </c>
      <c r="O6384" s="79">
        <v>37829.93</v>
      </c>
      <c r="P6384" s="80"/>
    </row>
    <row r="6385" spans="1:18" s="236" customFormat="1">
      <c r="A6385" s="80" t="s">
        <v>3281</v>
      </c>
      <c r="B6385" s="80" t="s">
        <v>3258</v>
      </c>
      <c r="C6385" s="223" t="s">
        <v>1169</v>
      </c>
      <c r="D6385" s="139" t="s">
        <v>4026</v>
      </c>
      <c r="E6385" s="139" t="s">
        <v>306</v>
      </c>
      <c r="F6385" s="139" t="s">
        <v>525</v>
      </c>
      <c r="G6385" s="141">
        <v>34000</v>
      </c>
      <c r="H6385" s="141">
        <v>43000</v>
      </c>
      <c r="I6385" s="234">
        <v>61</v>
      </c>
      <c r="J6385" s="235">
        <v>0.87142857142857144</v>
      </c>
      <c r="K6385" s="141">
        <v>52000</v>
      </c>
      <c r="L6385" s="146">
        <v>5</v>
      </c>
      <c r="M6385" s="139">
        <v>5</v>
      </c>
      <c r="N6385" s="167">
        <v>5</v>
      </c>
      <c r="O6385" s="79">
        <v>43523.69</v>
      </c>
      <c r="P6385" s="80"/>
    </row>
    <row r="6386" spans="1:18" s="236" customFormat="1">
      <c r="A6386" s="80" t="s">
        <v>208</v>
      </c>
      <c r="B6386" s="80" t="s">
        <v>3201</v>
      </c>
      <c r="C6386" s="237" t="s">
        <v>1138</v>
      </c>
      <c r="D6386" s="139" t="s">
        <v>4026</v>
      </c>
      <c r="E6386" s="139" t="s">
        <v>301</v>
      </c>
      <c r="F6386" s="140" t="s">
        <v>2219</v>
      </c>
      <c r="G6386" s="141">
        <v>31533</v>
      </c>
      <c r="H6386" s="141">
        <v>42921</v>
      </c>
      <c r="I6386" s="234">
        <v>60</v>
      </c>
      <c r="J6386" s="235">
        <v>0.8571428571428571</v>
      </c>
      <c r="K6386" s="141">
        <v>54309</v>
      </c>
      <c r="L6386" s="146">
        <v>7</v>
      </c>
      <c r="M6386" s="139">
        <v>7</v>
      </c>
      <c r="N6386" s="167">
        <v>37</v>
      </c>
      <c r="O6386" s="79">
        <v>32282</v>
      </c>
      <c r="P6386" s="80"/>
    </row>
    <row r="6387" spans="1:18" s="236" customFormat="1">
      <c r="A6387" s="80" t="s">
        <v>3224</v>
      </c>
      <c r="B6387" s="80" t="s">
        <v>3213</v>
      </c>
      <c r="C6387" s="223" t="s">
        <v>1138</v>
      </c>
      <c r="D6387" s="139" t="s">
        <v>4026</v>
      </c>
      <c r="E6387" s="139" t="s">
        <v>301</v>
      </c>
      <c r="F6387" s="139" t="s">
        <v>525</v>
      </c>
      <c r="G6387" s="141">
        <v>32926.400000000001</v>
      </c>
      <c r="H6387" s="141">
        <v>42816.800000000003</v>
      </c>
      <c r="I6387" s="234">
        <v>59</v>
      </c>
      <c r="J6387" s="235">
        <v>0.84285714285714286</v>
      </c>
      <c r="K6387" s="141">
        <v>52707.199999999997</v>
      </c>
      <c r="L6387" s="146">
        <v>8</v>
      </c>
      <c r="M6387" s="321">
        <v>5</v>
      </c>
      <c r="N6387" s="167">
        <v>4</v>
      </c>
      <c r="O6387" s="141">
        <v>43804.799999999996</v>
      </c>
      <c r="P6387" s="256"/>
    </row>
    <row r="6388" spans="1:18" s="236" customFormat="1">
      <c r="A6388" s="80" t="s">
        <v>3359</v>
      </c>
      <c r="B6388" s="80" t="s">
        <v>3201</v>
      </c>
      <c r="C6388" s="223" t="s">
        <v>5507</v>
      </c>
      <c r="D6388" s="139"/>
      <c r="E6388" s="139"/>
      <c r="F6388" s="139"/>
      <c r="G6388" s="271">
        <v>32550.617043172162</v>
      </c>
      <c r="H6388" s="141">
        <v>42328.500706335719</v>
      </c>
      <c r="I6388" s="234">
        <v>58</v>
      </c>
      <c r="J6388" s="235">
        <v>0.82857142857142863</v>
      </c>
      <c r="K6388" s="271">
        <v>52106.384369499268</v>
      </c>
      <c r="L6388" s="146">
        <v>6</v>
      </c>
      <c r="M6388" s="186">
        <v>6</v>
      </c>
      <c r="N6388" s="167">
        <v>14</v>
      </c>
      <c r="O6388" s="79">
        <v>40121.917333333331</v>
      </c>
      <c r="P6388" s="80"/>
    </row>
    <row r="6389" spans="1:18" s="236" customFormat="1">
      <c r="A6389" s="80" t="s">
        <v>3499</v>
      </c>
      <c r="B6389" s="80" t="s">
        <v>3188</v>
      </c>
      <c r="C6389" s="223" t="s">
        <v>5508</v>
      </c>
      <c r="D6389" s="139" t="s">
        <v>4026</v>
      </c>
      <c r="E6389" s="139" t="s">
        <v>306</v>
      </c>
      <c r="F6389" s="139" t="s">
        <v>525</v>
      </c>
      <c r="G6389" s="141">
        <v>32310</v>
      </c>
      <c r="H6389" s="141">
        <v>42003</v>
      </c>
      <c r="I6389" s="234">
        <v>57</v>
      </c>
      <c r="J6389" s="235">
        <v>0.81428571428571428</v>
      </c>
      <c r="K6389" s="141">
        <v>51696</v>
      </c>
      <c r="L6389" s="146">
        <v>18</v>
      </c>
      <c r="M6389" s="139">
        <v>14</v>
      </c>
      <c r="N6389" s="167">
        <v>9</v>
      </c>
      <c r="O6389" s="79">
        <v>42591.14</v>
      </c>
      <c r="P6389" s="80"/>
    </row>
    <row r="6390" spans="1:18" s="236" customFormat="1">
      <c r="A6390" s="80" t="s">
        <v>212</v>
      </c>
      <c r="B6390" s="80" t="s">
        <v>3199</v>
      </c>
      <c r="C6390" s="224" t="s">
        <v>2874</v>
      </c>
      <c r="D6390" s="139" t="s">
        <v>4026</v>
      </c>
      <c r="E6390" s="167" t="s">
        <v>301</v>
      </c>
      <c r="F6390" s="167" t="s">
        <v>525</v>
      </c>
      <c r="G6390" s="156">
        <v>32739.200000000001</v>
      </c>
      <c r="H6390" s="141">
        <v>41704</v>
      </c>
      <c r="I6390" s="234">
        <v>56</v>
      </c>
      <c r="J6390" s="235">
        <v>0.8</v>
      </c>
      <c r="K6390" s="156">
        <v>50668.800000000003</v>
      </c>
      <c r="L6390" s="240">
        <v>6</v>
      </c>
      <c r="M6390" s="167">
        <v>6</v>
      </c>
      <c r="N6390" s="167">
        <v>29</v>
      </c>
      <c r="O6390" s="85">
        <v>33945.599999999999</v>
      </c>
      <c r="P6390" s="80"/>
    </row>
    <row r="6391" spans="1:18" s="236" customFormat="1">
      <c r="A6391" s="80" t="s">
        <v>229</v>
      </c>
      <c r="B6391" s="80" t="s">
        <v>3201</v>
      </c>
      <c r="C6391" s="223" t="s">
        <v>1290</v>
      </c>
      <c r="D6391" s="139" t="s">
        <v>4027</v>
      </c>
      <c r="E6391" s="139" t="s">
        <v>301</v>
      </c>
      <c r="F6391" s="140" t="s">
        <v>2219</v>
      </c>
      <c r="G6391" s="141">
        <v>31200</v>
      </c>
      <c r="H6391" s="141">
        <v>41600</v>
      </c>
      <c r="I6391" s="234">
        <v>55</v>
      </c>
      <c r="J6391" s="235">
        <v>0.7857142857142857</v>
      </c>
      <c r="K6391" s="141">
        <v>52000</v>
      </c>
      <c r="L6391" s="146">
        <v>5</v>
      </c>
      <c r="M6391" s="139">
        <v>5</v>
      </c>
      <c r="N6391" s="167">
        <v>21</v>
      </c>
      <c r="O6391" s="79">
        <v>37012</v>
      </c>
      <c r="P6391" s="80"/>
    </row>
    <row r="6392" spans="1:18" s="236" customFormat="1">
      <c r="A6392" s="80" t="s">
        <v>222</v>
      </c>
      <c r="B6392" s="80" t="s">
        <v>3199</v>
      </c>
      <c r="C6392" s="223" t="s">
        <v>1297</v>
      </c>
      <c r="D6392" s="139" t="s">
        <v>4026</v>
      </c>
      <c r="E6392" s="139" t="s">
        <v>301</v>
      </c>
      <c r="F6392" s="140" t="s">
        <v>2219</v>
      </c>
      <c r="G6392" s="141">
        <v>33692</v>
      </c>
      <c r="H6392" s="141">
        <v>41482</v>
      </c>
      <c r="I6392" s="234">
        <v>54</v>
      </c>
      <c r="J6392" s="235">
        <v>0.77142857142857146</v>
      </c>
      <c r="K6392" s="141">
        <v>49272</v>
      </c>
      <c r="L6392" s="146">
        <v>7</v>
      </c>
      <c r="M6392" s="139">
        <v>7</v>
      </c>
      <c r="N6392" s="167">
        <v>19</v>
      </c>
      <c r="O6392" s="79">
        <v>37530</v>
      </c>
      <c r="P6392" s="80"/>
    </row>
    <row r="6393" spans="1:18" s="236" customFormat="1">
      <c r="A6393" s="80" t="s">
        <v>3195</v>
      </c>
      <c r="B6393" s="80" t="s">
        <v>3201</v>
      </c>
      <c r="C6393" s="223" t="s">
        <v>1138</v>
      </c>
      <c r="D6393" s="167" t="s">
        <v>4026</v>
      </c>
      <c r="E6393" s="139" t="s">
        <v>306</v>
      </c>
      <c r="F6393" s="139" t="s">
        <v>525</v>
      </c>
      <c r="G6393" s="141">
        <v>33006.94</v>
      </c>
      <c r="H6393" s="141">
        <v>41461.130000000005</v>
      </c>
      <c r="I6393" s="234">
        <v>53</v>
      </c>
      <c r="J6393" s="235">
        <v>0.75714285714285712</v>
      </c>
      <c r="K6393" s="141">
        <v>49915.32</v>
      </c>
      <c r="L6393" s="146">
        <v>2</v>
      </c>
      <c r="M6393" s="139">
        <v>2</v>
      </c>
      <c r="N6393" s="167">
        <v>3</v>
      </c>
      <c r="O6393" s="79">
        <v>45681.25</v>
      </c>
      <c r="P6393" s="80"/>
      <c r="Q6393" s="241"/>
    </row>
    <row r="6394" spans="1:18" s="236" customFormat="1">
      <c r="A6394" s="80" t="s">
        <v>220</v>
      </c>
      <c r="B6394" s="80" t="s">
        <v>3201</v>
      </c>
      <c r="C6394" s="223" t="s">
        <v>1170</v>
      </c>
      <c r="D6394" s="139" t="s">
        <v>4026</v>
      </c>
      <c r="E6394" s="139" t="s">
        <v>306</v>
      </c>
      <c r="F6394" s="139" t="s">
        <v>525</v>
      </c>
      <c r="G6394" s="141">
        <v>32211</v>
      </c>
      <c r="H6394" s="141">
        <v>41414.5</v>
      </c>
      <c r="I6394" s="234">
        <v>52</v>
      </c>
      <c r="J6394" s="235">
        <v>0.74285714285714288</v>
      </c>
      <c r="K6394" s="141">
        <v>50618</v>
      </c>
      <c r="L6394" s="146">
        <v>2</v>
      </c>
      <c r="M6394" s="139">
        <v>2</v>
      </c>
      <c r="N6394" s="167">
        <v>11</v>
      </c>
      <c r="O6394" s="79">
        <v>41960.3</v>
      </c>
      <c r="P6394" s="80"/>
    </row>
    <row r="6395" spans="1:18" s="236" customFormat="1">
      <c r="A6395" s="80" t="s">
        <v>1723</v>
      </c>
      <c r="B6395" s="80" t="s">
        <v>3199</v>
      </c>
      <c r="C6395" s="223" t="s">
        <v>1169</v>
      </c>
      <c r="D6395" s="139" t="s">
        <v>4026</v>
      </c>
      <c r="E6395" s="139" t="s">
        <v>301</v>
      </c>
      <c r="F6395" s="140" t="s">
        <v>2219</v>
      </c>
      <c r="G6395" s="141">
        <v>34519.203699999998</v>
      </c>
      <c r="H6395" s="141">
        <v>41052.133199999997</v>
      </c>
      <c r="I6395" s="234">
        <v>51</v>
      </c>
      <c r="J6395" s="235">
        <v>0.72857142857142854</v>
      </c>
      <c r="K6395" s="141">
        <v>47585.062699999995</v>
      </c>
      <c r="L6395" s="146">
        <v>12</v>
      </c>
      <c r="M6395" s="139">
        <v>11</v>
      </c>
      <c r="N6395" s="167">
        <v>12</v>
      </c>
      <c r="O6395" s="79">
        <v>41052.133199999997</v>
      </c>
      <c r="P6395" s="80"/>
      <c r="Q6395" s="241"/>
    </row>
    <row r="6396" spans="1:18" s="236" customFormat="1">
      <c r="A6396" s="80" t="s">
        <v>228</v>
      </c>
      <c r="B6396" s="80" t="s">
        <v>3199</v>
      </c>
      <c r="C6396" s="223" t="s">
        <v>1297</v>
      </c>
      <c r="D6396" s="139" t="s">
        <v>4026</v>
      </c>
      <c r="E6396" s="139" t="s">
        <v>301</v>
      </c>
      <c r="F6396" s="140" t="s">
        <v>2219</v>
      </c>
      <c r="G6396" s="141">
        <v>34026</v>
      </c>
      <c r="H6396" s="141">
        <v>40882.5</v>
      </c>
      <c r="I6396" s="234">
        <v>50</v>
      </c>
      <c r="J6396" s="235">
        <v>0.7142857142857143</v>
      </c>
      <c r="K6396" s="141">
        <v>47739</v>
      </c>
      <c r="L6396" s="146">
        <v>16</v>
      </c>
      <c r="M6396" s="139">
        <v>15</v>
      </c>
      <c r="N6396" s="167"/>
      <c r="O6396" s="244"/>
      <c r="P6396" s="80"/>
    </row>
    <row r="6397" spans="1:18" s="236" customFormat="1">
      <c r="A6397" s="80" t="s">
        <v>277</v>
      </c>
      <c r="B6397" s="80" t="s">
        <v>3201</v>
      </c>
      <c r="C6397" s="223" t="s">
        <v>1298</v>
      </c>
      <c r="D6397" s="139" t="s">
        <v>4026</v>
      </c>
      <c r="E6397" s="139" t="s">
        <v>301</v>
      </c>
      <c r="F6397" s="140" t="s">
        <v>2219</v>
      </c>
      <c r="G6397" s="141">
        <v>30339</v>
      </c>
      <c r="H6397" s="141">
        <v>40818</v>
      </c>
      <c r="I6397" s="234">
        <v>49</v>
      </c>
      <c r="J6397" s="235">
        <v>0.7</v>
      </c>
      <c r="K6397" s="141">
        <v>51297</v>
      </c>
      <c r="L6397" s="146">
        <v>7</v>
      </c>
      <c r="M6397" s="139">
        <v>7</v>
      </c>
      <c r="N6397" s="167">
        <v>31</v>
      </c>
      <c r="O6397" s="79">
        <v>33493</v>
      </c>
      <c r="P6397" s="80"/>
    </row>
    <row r="6398" spans="1:18" s="236" customFormat="1">
      <c r="A6398" s="80" t="s">
        <v>3194</v>
      </c>
      <c r="B6398" s="80" t="s">
        <v>3214</v>
      </c>
      <c r="C6398" s="223" t="s">
        <v>1138</v>
      </c>
      <c r="D6398" s="139" t="s">
        <v>4026</v>
      </c>
      <c r="E6398" s="139" t="s">
        <v>301</v>
      </c>
      <c r="F6398" s="140" t="s">
        <v>2219</v>
      </c>
      <c r="G6398" s="141">
        <v>29888</v>
      </c>
      <c r="H6398" s="141">
        <v>40730.5</v>
      </c>
      <c r="I6398" s="234">
        <v>48</v>
      </c>
      <c r="J6398" s="235">
        <v>0.68571428571428572</v>
      </c>
      <c r="K6398" s="141">
        <v>51573</v>
      </c>
      <c r="L6398" s="146">
        <v>6</v>
      </c>
      <c r="M6398" s="139">
        <v>5</v>
      </c>
      <c r="N6398" s="167">
        <v>43</v>
      </c>
      <c r="O6398" s="79">
        <v>31341.132000000001</v>
      </c>
      <c r="P6398" s="80"/>
    </row>
    <row r="6399" spans="1:18" s="236" customFormat="1">
      <c r="A6399" s="80" t="s">
        <v>214</v>
      </c>
      <c r="B6399" s="80" t="s">
        <v>3199</v>
      </c>
      <c r="C6399" s="223" t="s">
        <v>1138</v>
      </c>
      <c r="D6399" s="139" t="s">
        <v>4026</v>
      </c>
      <c r="E6399" s="139" t="s">
        <v>301</v>
      </c>
      <c r="F6399" s="139" t="s">
        <v>525</v>
      </c>
      <c r="G6399" s="141">
        <v>32400</v>
      </c>
      <c r="H6399" s="141">
        <v>40500</v>
      </c>
      <c r="I6399" s="234">
        <v>47</v>
      </c>
      <c r="J6399" s="235">
        <v>0.67142857142857137</v>
      </c>
      <c r="K6399" s="141">
        <v>48600</v>
      </c>
      <c r="L6399" s="146"/>
      <c r="M6399" s="139">
        <v>33</v>
      </c>
      <c r="N6399" s="167">
        <v>25</v>
      </c>
      <c r="O6399" s="141">
        <v>35123.35</v>
      </c>
      <c r="P6399" s="80"/>
    </row>
    <row r="6400" spans="1:18" s="236" customFormat="1">
      <c r="A6400" s="80" t="s">
        <v>3233</v>
      </c>
      <c r="B6400" s="80" t="s">
        <v>3199</v>
      </c>
      <c r="C6400" s="223" t="s">
        <v>5289</v>
      </c>
      <c r="D6400" s="139" t="s">
        <v>4027</v>
      </c>
      <c r="E6400" s="139" t="s">
        <v>301</v>
      </c>
      <c r="F6400" s="140" t="s">
        <v>2219</v>
      </c>
      <c r="G6400" s="141">
        <v>29032</v>
      </c>
      <c r="H6400" s="141">
        <v>39617.5</v>
      </c>
      <c r="I6400" s="234">
        <v>46</v>
      </c>
      <c r="J6400" s="235">
        <v>0.65714285714285714</v>
      </c>
      <c r="K6400" s="141">
        <v>50203</v>
      </c>
      <c r="L6400" s="146">
        <v>9</v>
      </c>
      <c r="M6400" s="139">
        <v>9</v>
      </c>
      <c r="N6400" s="167">
        <v>23</v>
      </c>
      <c r="O6400" s="79">
        <v>35665</v>
      </c>
      <c r="P6400" s="80"/>
      <c r="R6400" s="245"/>
    </row>
    <row r="6401" spans="1:22" s="236" customFormat="1">
      <c r="A6401" s="80" t="s">
        <v>279</v>
      </c>
      <c r="B6401" s="80" t="s">
        <v>3199</v>
      </c>
      <c r="C6401" s="223" t="s">
        <v>1169</v>
      </c>
      <c r="D6401" s="139" t="s">
        <v>4026</v>
      </c>
      <c r="E6401" s="139" t="s">
        <v>306</v>
      </c>
      <c r="F6401" s="140" t="s">
        <v>2219</v>
      </c>
      <c r="G6401" s="141">
        <v>32207</v>
      </c>
      <c r="H6401" s="141">
        <v>39614</v>
      </c>
      <c r="I6401" s="234">
        <v>45</v>
      </c>
      <c r="J6401" s="235">
        <v>0.6428571428571429</v>
      </c>
      <c r="K6401" s="141">
        <v>47021</v>
      </c>
      <c r="L6401" s="146">
        <v>20</v>
      </c>
      <c r="M6401" s="139">
        <v>19</v>
      </c>
      <c r="N6401" s="167"/>
      <c r="O6401" s="244"/>
      <c r="P6401" s="80"/>
    </row>
    <row r="6402" spans="1:22" s="236" customFormat="1">
      <c r="A6402" s="80" t="s">
        <v>215</v>
      </c>
      <c r="B6402" s="80" t="s">
        <v>3199</v>
      </c>
      <c r="C6402" s="223" t="s">
        <v>5509</v>
      </c>
      <c r="D6402" s="139" t="s">
        <v>4026</v>
      </c>
      <c r="E6402" s="139" t="s">
        <v>301</v>
      </c>
      <c r="F6402" s="139" t="s">
        <v>525</v>
      </c>
      <c r="G6402" s="141">
        <v>29120</v>
      </c>
      <c r="H6402" s="141">
        <v>39427</v>
      </c>
      <c r="I6402" s="234">
        <v>44</v>
      </c>
      <c r="J6402" s="235">
        <v>0.62857142857142856</v>
      </c>
      <c r="K6402" s="141">
        <v>49734</v>
      </c>
      <c r="L6402" s="146">
        <v>79</v>
      </c>
      <c r="M6402" s="139">
        <v>75</v>
      </c>
      <c r="N6402" s="167">
        <v>35</v>
      </c>
      <c r="O6402" s="79">
        <v>32764.36</v>
      </c>
      <c r="P6402" s="80"/>
    </row>
    <row r="6403" spans="1:22" s="236" customFormat="1">
      <c r="A6403" s="80" t="s">
        <v>1722</v>
      </c>
      <c r="B6403" s="80" t="s">
        <v>3201</v>
      </c>
      <c r="C6403" s="223" t="s">
        <v>2873</v>
      </c>
      <c r="D6403" s="139" t="s">
        <v>4027</v>
      </c>
      <c r="E6403" s="139" t="s">
        <v>301</v>
      </c>
      <c r="F6403" s="140" t="s">
        <v>2219</v>
      </c>
      <c r="G6403" s="141">
        <v>31200</v>
      </c>
      <c r="H6403" s="141">
        <v>39375.08</v>
      </c>
      <c r="I6403" s="234">
        <v>43</v>
      </c>
      <c r="J6403" s="235">
        <v>0.61428571428571432</v>
      </c>
      <c r="K6403" s="141">
        <v>47550.16</v>
      </c>
      <c r="L6403" s="146">
        <v>32</v>
      </c>
      <c r="M6403" s="139">
        <v>30</v>
      </c>
      <c r="N6403" s="167">
        <v>24</v>
      </c>
      <c r="O6403" s="79">
        <v>35628.910000000003</v>
      </c>
      <c r="P6403" s="80"/>
    </row>
    <row r="6404" spans="1:22" s="236" customFormat="1">
      <c r="A6404" s="80" t="s">
        <v>3191</v>
      </c>
      <c r="B6404" s="80" t="s">
        <v>3199</v>
      </c>
      <c r="C6404" s="223" t="s">
        <v>1138</v>
      </c>
      <c r="D6404" s="139" t="s">
        <v>4026</v>
      </c>
      <c r="E6404" s="139" t="s">
        <v>306</v>
      </c>
      <c r="F6404" s="140" t="s">
        <v>2219</v>
      </c>
      <c r="G6404" s="208">
        <v>30017.103999999999</v>
      </c>
      <c r="H6404" s="141">
        <v>38962.04</v>
      </c>
      <c r="I6404" s="234">
        <v>42</v>
      </c>
      <c r="J6404" s="235">
        <v>0.6</v>
      </c>
      <c r="K6404" s="208">
        <v>47906.976000000002</v>
      </c>
      <c r="L6404" s="146"/>
      <c r="M6404" s="139">
        <v>195</v>
      </c>
      <c r="N6404" s="167">
        <v>27</v>
      </c>
      <c r="O6404" s="242">
        <v>34381.839999999997</v>
      </c>
      <c r="P6404" s="80"/>
    </row>
    <row r="6405" spans="1:22" s="236" customFormat="1">
      <c r="A6405" s="80" t="s">
        <v>223</v>
      </c>
      <c r="B6405" s="80" t="s">
        <v>3201</v>
      </c>
      <c r="C6405" s="223" t="s">
        <v>2872</v>
      </c>
      <c r="D6405" s="139" t="s">
        <v>4027</v>
      </c>
      <c r="E6405" s="139" t="s">
        <v>306</v>
      </c>
      <c r="F6405" s="139" t="s">
        <v>525</v>
      </c>
      <c r="G6405" s="271">
        <v>29061.759999999998</v>
      </c>
      <c r="H6405" s="141">
        <v>38568.92</v>
      </c>
      <c r="I6405" s="234">
        <v>41</v>
      </c>
      <c r="J6405" s="235">
        <v>0.58571428571428574</v>
      </c>
      <c r="K6405" s="271">
        <v>48076.08</v>
      </c>
      <c r="L6405" s="146">
        <v>9</v>
      </c>
      <c r="M6405" s="146">
        <v>9</v>
      </c>
      <c r="N6405" s="167">
        <v>22</v>
      </c>
      <c r="O6405" s="79">
        <v>36416.9</v>
      </c>
      <c r="P6405" s="80"/>
    </row>
    <row r="6406" spans="1:22" s="236" customFormat="1">
      <c r="A6406" s="80" t="s">
        <v>280</v>
      </c>
      <c r="B6406" s="80" t="s">
        <v>3213</v>
      </c>
      <c r="C6406" s="223" t="s">
        <v>5510</v>
      </c>
      <c r="D6406" s="139" t="s">
        <v>4027</v>
      </c>
      <c r="E6406" s="139" t="s">
        <v>301</v>
      </c>
      <c r="F6406" s="140" t="s">
        <v>2219</v>
      </c>
      <c r="G6406" s="141">
        <v>30971</v>
      </c>
      <c r="H6406" s="141">
        <v>38511</v>
      </c>
      <c r="I6406" s="234">
        <v>40</v>
      </c>
      <c r="J6406" s="235">
        <v>0.5714285714285714</v>
      </c>
      <c r="K6406" s="141">
        <v>46051</v>
      </c>
      <c r="L6406" s="146">
        <v>21</v>
      </c>
      <c r="M6406" s="139">
        <v>20</v>
      </c>
      <c r="N6406" s="167"/>
      <c r="O6406" s="244"/>
      <c r="P6406" s="80"/>
    </row>
    <row r="6407" spans="1:22" s="236" customFormat="1">
      <c r="A6407" s="80" t="s">
        <v>3221</v>
      </c>
      <c r="B6407" s="80" t="s">
        <v>3199</v>
      </c>
      <c r="C6407" s="223" t="s">
        <v>1169</v>
      </c>
      <c r="D6407" s="139" t="s">
        <v>4026</v>
      </c>
      <c r="E6407" s="139" t="s">
        <v>301</v>
      </c>
      <c r="F6407" s="140" t="s">
        <v>2219</v>
      </c>
      <c r="G6407" s="141">
        <v>30661</v>
      </c>
      <c r="H6407" s="141">
        <v>38326</v>
      </c>
      <c r="I6407" s="234">
        <v>39</v>
      </c>
      <c r="J6407" s="235">
        <v>0.55714285714285716</v>
      </c>
      <c r="K6407" s="141">
        <v>45991</v>
      </c>
      <c r="L6407" s="146">
        <v>1</v>
      </c>
      <c r="M6407" s="139">
        <v>1</v>
      </c>
      <c r="N6407" s="167">
        <v>13</v>
      </c>
      <c r="O6407" s="79">
        <v>40576</v>
      </c>
      <c r="P6407" s="80"/>
    </row>
    <row r="6408" spans="1:22" s="236" customFormat="1">
      <c r="A6408" s="80" t="s">
        <v>3192</v>
      </c>
      <c r="B6408" s="80" t="s">
        <v>3222</v>
      </c>
      <c r="C6408" s="223" t="s">
        <v>118</v>
      </c>
      <c r="D6408" s="139" t="s">
        <v>4027</v>
      </c>
      <c r="E6408" s="139" t="s">
        <v>301</v>
      </c>
      <c r="F6408" s="140" t="s">
        <v>2219</v>
      </c>
      <c r="G6408" s="141">
        <v>30437.26</v>
      </c>
      <c r="H6408" s="141">
        <v>38046.42</v>
      </c>
      <c r="I6408" s="234">
        <v>38</v>
      </c>
      <c r="J6408" s="235">
        <v>0.54285714285714282</v>
      </c>
      <c r="K6408" s="141">
        <v>45655.58</v>
      </c>
      <c r="L6408" s="146">
        <v>18</v>
      </c>
      <c r="M6408" s="139">
        <v>17</v>
      </c>
      <c r="N6408" s="167">
        <v>20</v>
      </c>
      <c r="O6408" s="79">
        <v>37047.78</v>
      </c>
      <c r="P6408" s="80"/>
    </row>
    <row r="6409" spans="1:22" s="236" customFormat="1" ht="22.5">
      <c r="A6409" s="80" t="s">
        <v>3200</v>
      </c>
      <c r="B6409" s="80" t="s">
        <v>3201</v>
      </c>
      <c r="C6409" s="223" t="s">
        <v>5511</v>
      </c>
      <c r="D6409" s="139" t="s">
        <v>4027</v>
      </c>
      <c r="E6409" s="139" t="s">
        <v>301</v>
      </c>
      <c r="F6409" s="140" t="s">
        <v>2219</v>
      </c>
      <c r="G6409" s="141">
        <v>26146</v>
      </c>
      <c r="H6409" s="141">
        <v>37931</v>
      </c>
      <c r="I6409" s="234">
        <v>37</v>
      </c>
      <c r="J6409" s="235">
        <v>0.52857142857142858</v>
      </c>
      <c r="K6409" s="141">
        <v>49716</v>
      </c>
      <c r="L6409" s="146"/>
      <c r="M6409" s="139">
        <v>1</v>
      </c>
      <c r="N6409" s="167">
        <v>6</v>
      </c>
      <c r="O6409" s="79">
        <v>42938</v>
      </c>
      <c r="P6409" s="80"/>
    </row>
    <row r="6410" spans="1:22" s="236" customFormat="1" ht="22.5">
      <c r="A6410" s="80" t="s">
        <v>3430</v>
      </c>
      <c r="B6410" s="80" t="s">
        <v>3206</v>
      </c>
      <c r="C6410" s="223" t="s">
        <v>119</v>
      </c>
      <c r="D6410" s="139" t="s">
        <v>4026</v>
      </c>
      <c r="E6410" s="139" t="s">
        <v>301</v>
      </c>
      <c r="F6410" s="140" t="s">
        <v>2219</v>
      </c>
      <c r="G6410" s="141">
        <v>28787.200000000001</v>
      </c>
      <c r="H6410" s="141">
        <v>37856</v>
      </c>
      <c r="I6410" s="234">
        <v>36</v>
      </c>
      <c r="J6410" s="235">
        <v>0.51428571428571423</v>
      </c>
      <c r="K6410" s="141">
        <v>46924.800000000003</v>
      </c>
      <c r="L6410" s="146">
        <v>4</v>
      </c>
      <c r="M6410" s="139">
        <v>4</v>
      </c>
      <c r="N6410" s="167">
        <v>53</v>
      </c>
      <c r="O6410" s="79">
        <v>28828.800000000003</v>
      </c>
      <c r="P6410" s="80"/>
    </row>
    <row r="6411" spans="1:22" s="236" customFormat="1">
      <c r="A6411" s="80" t="s">
        <v>218</v>
      </c>
      <c r="B6411" s="80" t="s">
        <v>3201</v>
      </c>
      <c r="C6411" s="223" t="s">
        <v>1169</v>
      </c>
      <c r="D6411" s="139" t="s">
        <v>4026</v>
      </c>
      <c r="E6411" s="139" t="s">
        <v>301</v>
      </c>
      <c r="F6411" s="139" t="s">
        <v>525</v>
      </c>
      <c r="G6411" s="141">
        <v>30058</v>
      </c>
      <c r="H6411" s="141">
        <v>37798</v>
      </c>
      <c r="I6411" s="234">
        <v>35</v>
      </c>
      <c r="J6411" s="235">
        <v>0.5</v>
      </c>
      <c r="K6411" s="141">
        <v>45538</v>
      </c>
      <c r="L6411" s="146">
        <v>6</v>
      </c>
      <c r="M6411" s="139">
        <v>6</v>
      </c>
      <c r="N6411" s="167">
        <v>32</v>
      </c>
      <c r="O6411" s="79">
        <v>33418.67</v>
      </c>
      <c r="P6411" s="80"/>
      <c r="Q6411" s="245"/>
    </row>
    <row r="6412" spans="1:22" s="236" customFormat="1">
      <c r="A6412" s="80" t="s">
        <v>224</v>
      </c>
      <c r="B6412" s="80" t="s">
        <v>3201</v>
      </c>
      <c r="C6412" s="223" t="s">
        <v>1138</v>
      </c>
      <c r="D6412" s="139" t="s">
        <v>4026</v>
      </c>
      <c r="E6412" s="139" t="s">
        <v>301</v>
      </c>
      <c r="F6412" s="140" t="s">
        <v>2219</v>
      </c>
      <c r="G6412" s="141">
        <v>30052.614738661556</v>
      </c>
      <c r="H6412" s="141">
        <v>37568.84836647621</v>
      </c>
      <c r="I6412" s="234">
        <v>34</v>
      </c>
      <c r="J6412" s="235">
        <v>0.48571428571428571</v>
      </c>
      <c r="K6412" s="141">
        <v>45085.081994290864</v>
      </c>
      <c r="L6412" s="146">
        <v>2</v>
      </c>
      <c r="M6412" s="139">
        <v>2</v>
      </c>
      <c r="N6412" s="167">
        <v>7</v>
      </c>
      <c r="O6412" s="79">
        <v>42820.065600000002</v>
      </c>
      <c r="P6412" s="80"/>
      <c r="R6412" s="241"/>
    </row>
    <row r="6413" spans="1:22" s="236" customFormat="1">
      <c r="A6413" s="80" t="s">
        <v>227</v>
      </c>
      <c r="B6413" s="80" t="s">
        <v>3201</v>
      </c>
      <c r="C6413" s="223" t="s">
        <v>5512</v>
      </c>
      <c r="D6413" s="139" t="s">
        <v>4026</v>
      </c>
      <c r="E6413" s="139" t="s">
        <v>301</v>
      </c>
      <c r="F6413" s="139"/>
      <c r="G6413" s="141">
        <v>30052</v>
      </c>
      <c r="H6413" s="141">
        <v>37176</v>
      </c>
      <c r="I6413" s="234">
        <v>33</v>
      </c>
      <c r="J6413" s="235">
        <v>0.47142857142857142</v>
      </c>
      <c r="K6413" s="141">
        <v>44300</v>
      </c>
      <c r="L6413" s="146"/>
      <c r="M6413" s="139"/>
      <c r="N6413" s="167"/>
      <c r="O6413" s="244"/>
      <c r="P6413" s="80"/>
      <c r="V6413" s="241"/>
    </row>
    <row r="6414" spans="1:22" s="236" customFormat="1">
      <c r="A6414" s="80" t="s">
        <v>3219</v>
      </c>
      <c r="B6414" s="80" t="s">
        <v>3220</v>
      </c>
      <c r="C6414" s="223" t="s">
        <v>1169</v>
      </c>
      <c r="D6414" s="139" t="s">
        <v>4026</v>
      </c>
      <c r="E6414" s="139" t="s">
        <v>301</v>
      </c>
      <c r="F6414" s="140" t="s">
        <v>2219</v>
      </c>
      <c r="G6414" s="141">
        <v>31200</v>
      </c>
      <c r="H6414" s="141">
        <v>36967.5</v>
      </c>
      <c r="I6414" s="234">
        <v>32</v>
      </c>
      <c r="J6414" s="235">
        <v>0.45714285714285713</v>
      </c>
      <c r="K6414" s="141">
        <v>42735</v>
      </c>
      <c r="L6414" s="146">
        <v>8</v>
      </c>
      <c r="M6414" s="139">
        <v>8</v>
      </c>
      <c r="N6414" s="167">
        <v>34</v>
      </c>
      <c r="O6414" s="141">
        <v>32882</v>
      </c>
      <c r="P6414" s="80"/>
      <c r="R6414" s="241"/>
    </row>
    <row r="6415" spans="1:22" s="236" customFormat="1">
      <c r="A6415" s="80" t="s">
        <v>226</v>
      </c>
      <c r="B6415" s="80" t="s">
        <v>3199</v>
      </c>
      <c r="C6415" s="223" t="s">
        <v>1169</v>
      </c>
      <c r="D6415" s="139" t="s">
        <v>4026</v>
      </c>
      <c r="E6415" s="139" t="s">
        <v>301</v>
      </c>
      <c r="F6415" s="139" t="s">
        <v>525</v>
      </c>
      <c r="G6415" s="141">
        <v>29355</v>
      </c>
      <c r="H6415" s="141">
        <v>36756</v>
      </c>
      <c r="I6415" s="234">
        <v>31</v>
      </c>
      <c r="J6415" s="235">
        <v>0.44285714285714284</v>
      </c>
      <c r="K6415" s="141">
        <v>44157</v>
      </c>
      <c r="L6415" s="146">
        <v>13</v>
      </c>
      <c r="M6415" s="139">
        <v>12</v>
      </c>
      <c r="N6415" s="167">
        <v>44</v>
      </c>
      <c r="O6415" s="79">
        <v>31304</v>
      </c>
      <c r="P6415" s="80"/>
    </row>
    <row r="6416" spans="1:22" s="236" customFormat="1">
      <c r="A6416" s="80" t="s">
        <v>221</v>
      </c>
      <c r="B6416" s="80" t="s">
        <v>3199</v>
      </c>
      <c r="C6416" s="223" t="s">
        <v>1289</v>
      </c>
      <c r="D6416" s="139" t="s">
        <v>4026</v>
      </c>
      <c r="E6416" s="139" t="s">
        <v>301</v>
      </c>
      <c r="F6416" s="140" t="s">
        <v>2219</v>
      </c>
      <c r="G6416" s="267">
        <v>29092.16</v>
      </c>
      <c r="H6416" s="141">
        <v>36655.955000000002</v>
      </c>
      <c r="I6416" s="234">
        <v>30</v>
      </c>
      <c r="J6416" s="235">
        <v>0.42857142857142855</v>
      </c>
      <c r="K6416" s="267">
        <v>44219.75</v>
      </c>
      <c r="L6416" s="146">
        <v>25</v>
      </c>
      <c r="M6416" s="139">
        <v>11</v>
      </c>
      <c r="N6416" s="167">
        <v>28</v>
      </c>
      <c r="O6416" s="79">
        <v>34153.599999999999</v>
      </c>
      <c r="P6416" s="80"/>
    </row>
    <row r="6417" spans="1:24" s="236" customFormat="1">
      <c r="A6417" s="80" t="s">
        <v>211</v>
      </c>
      <c r="B6417" s="80" t="s">
        <v>3201</v>
      </c>
      <c r="C6417" s="223" t="s">
        <v>1169</v>
      </c>
      <c r="D6417" s="139" t="s">
        <v>4026</v>
      </c>
      <c r="E6417" s="139" t="s">
        <v>301</v>
      </c>
      <c r="F6417" s="139" t="s">
        <v>525</v>
      </c>
      <c r="G6417" s="141">
        <v>28074</v>
      </c>
      <c r="H6417" s="141">
        <v>36496</v>
      </c>
      <c r="I6417" s="234">
        <v>29</v>
      </c>
      <c r="J6417" s="235">
        <v>0.41428571428571431</v>
      </c>
      <c r="K6417" s="141">
        <v>44918</v>
      </c>
      <c r="L6417" s="146"/>
      <c r="M6417" s="139">
        <v>1</v>
      </c>
      <c r="N6417" s="167">
        <v>30</v>
      </c>
      <c r="O6417" s="79">
        <v>33842</v>
      </c>
      <c r="P6417" s="80"/>
    </row>
    <row r="6418" spans="1:24" s="236" customFormat="1">
      <c r="A6418" s="80" t="s">
        <v>3227</v>
      </c>
      <c r="B6418" s="80" t="s">
        <v>3228</v>
      </c>
      <c r="C6418" s="223" t="s">
        <v>5291</v>
      </c>
      <c r="D6418" s="139" t="s">
        <v>4026</v>
      </c>
      <c r="E6418" s="139" t="s">
        <v>301</v>
      </c>
      <c r="F6418" s="140" t="s">
        <v>2219</v>
      </c>
      <c r="G6418" s="79">
        <v>29488.925301187501</v>
      </c>
      <c r="H6418" s="141">
        <v>36479.602359022501</v>
      </c>
      <c r="I6418" s="234">
        <v>28</v>
      </c>
      <c r="J6418" s="235">
        <v>0.4</v>
      </c>
      <c r="K6418" s="79">
        <v>43470.279416857498</v>
      </c>
      <c r="L6418" s="146">
        <v>4</v>
      </c>
      <c r="M6418" s="139">
        <v>4</v>
      </c>
      <c r="N6418" s="167">
        <v>42</v>
      </c>
      <c r="O6418" s="79">
        <v>31450.69</v>
      </c>
      <c r="P6418" s="80"/>
    </row>
    <row r="6419" spans="1:24" s="236" customFormat="1" ht="22.5">
      <c r="A6419" s="80" t="s">
        <v>2232</v>
      </c>
      <c r="B6419" s="80" t="s">
        <v>3251</v>
      </c>
      <c r="C6419" s="223" t="s">
        <v>2914</v>
      </c>
      <c r="D6419" s="139"/>
      <c r="E6419" s="139"/>
      <c r="F6419" s="139"/>
      <c r="G6419" s="141">
        <v>27352</v>
      </c>
      <c r="H6419" s="141">
        <v>36160.800000000003</v>
      </c>
      <c r="I6419" s="234">
        <v>27</v>
      </c>
      <c r="J6419" s="235">
        <v>0.38571428571428573</v>
      </c>
      <c r="K6419" s="141">
        <v>44969.599999999999</v>
      </c>
      <c r="L6419" s="146"/>
      <c r="M6419" s="139">
        <v>1</v>
      </c>
      <c r="N6419" s="167">
        <v>36</v>
      </c>
      <c r="O6419" s="79">
        <v>32406.400000000001</v>
      </c>
      <c r="P6419" s="256"/>
    </row>
    <row r="6420" spans="1:24" ht="20.25">
      <c r="A6420" s="405" t="s">
        <v>120</v>
      </c>
      <c r="B6420" s="405"/>
      <c r="C6420" s="405"/>
      <c r="D6420" s="228"/>
      <c r="E6420" s="228"/>
      <c r="F6420" s="228"/>
      <c r="G6420" s="130"/>
      <c r="H6420" s="130"/>
      <c r="I6420" s="229"/>
      <c r="J6420" s="132"/>
      <c r="K6420" s="130"/>
      <c r="L6420" s="230"/>
      <c r="M6420" s="230"/>
      <c r="N6420" s="230"/>
      <c r="O6420" s="130"/>
      <c r="P6420" s="134"/>
    </row>
    <row r="6421" spans="1:24" ht="18">
      <c r="A6421" s="61" t="s">
        <v>517</v>
      </c>
      <c r="B6421" s="62" t="s">
        <v>243</v>
      </c>
      <c r="C6421" s="61" t="s">
        <v>233</v>
      </c>
      <c r="D6421" s="61" t="s">
        <v>289</v>
      </c>
      <c r="E6421" s="61" t="s">
        <v>518</v>
      </c>
      <c r="F6421" s="61" t="s">
        <v>519</v>
      </c>
      <c r="G6421" s="63" t="s">
        <v>236</v>
      </c>
      <c r="H6421" s="63" t="s">
        <v>237</v>
      </c>
      <c r="I6421" s="232"/>
      <c r="J6421" s="233" t="s">
        <v>520</v>
      </c>
      <c r="K6421" s="63" t="s">
        <v>238</v>
      </c>
      <c r="L6421" s="61" t="s">
        <v>521</v>
      </c>
      <c r="M6421" s="64" t="s">
        <v>522</v>
      </c>
      <c r="N6421" s="64" t="s">
        <v>523</v>
      </c>
      <c r="O6421" s="65" t="s">
        <v>524</v>
      </c>
      <c r="P6421" s="61" t="s">
        <v>240</v>
      </c>
    </row>
    <row r="6422" spans="1:24" s="236" customFormat="1">
      <c r="A6422" s="80" t="s">
        <v>1733</v>
      </c>
      <c r="B6422" s="80" t="s">
        <v>3213</v>
      </c>
      <c r="C6422" s="223" t="s">
        <v>1169</v>
      </c>
      <c r="D6422" s="139" t="s">
        <v>4027</v>
      </c>
      <c r="E6422" s="139" t="s">
        <v>301</v>
      </c>
      <c r="F6422" s="140" t="s">
        <v>2219</v>
      </c>
      <c r="G6422" s="141">
        <v>28670.080000000002</v>
      </c>
      <c r="H6422" s="141">
        <v>36089.755000000005</v>
      </c>
      <c r="I6422" s="234">
        <v>26</v>
      </c>
      <c r="J6422" s="235">
        <v>0.37142857142857144</v>
      </c>
      <c r="K6422" s="141">
        <v>43509.43</v>
      </c>
      <c r="L6422" s="146"/>
      <c r="M6422" s="139"/>
      <c r="N6422" s="167"/>
      <c r="O6422" s="244"/>
      <c r="P6422" s="80"/>
    </row>
    <row r="6423" spans="1:24" s="236" customFormat="1">
      <c r="A6423" s="80" t="s">
        <v>1718</v>
      </c>
      <c r="B6423" s="80" t="s">
        <v>3199</v>
      </c>
      <c r="C6423" s="223" t="s">
        <v>1170</v>
      </c>
      <c r="D6423" s="139" t="s">
        <v>4027</v>
      </c>
      <c r="E6423" s="139" t="s">
        <v>301</v>
      </c>
      <c r="F6423" s="140" t="s">
        <v>2219</v>
      </c>
      <c r="G6423" s="141">
        <v>27552</v>
      </c>
      <c r="H6423" s="141">
        <v>35818</v>
      </c>
      <c r="I6423" s="234">
        <v>25</v>
      </c>
      <c r="J6423" s="235">
        <v>0.35714285714285715</v>
      </c>
      <c r="K6423" s="141">
        <v>44084</v>
      </c>
      <c r="L6423" s="146">
        <v>11</v>
      </c>
      <c r="M6423" s="139">
        <v>9</v>
      </c>
      <c r="N6423" s="167">
        <v>41</v>
      </c>
      <c r="O6423" s="79">
        <v>31655</v>
      </c>
      <c r="P6423" s="80"/>
    </row>
    <row r="6424" spans="1:24" s="236" customFormat="1">
      <c r="A6424" s="80" t="s">
        <v>3364</v>
      </c>
      <c r="B6424" s="80" t="s">
        <v>3213</v>
      </c>
      <c r="C6424" s="223" t="s">
        <v>1169</v>
      </c>
      <c r="D6424" s="139" t="s">
        <v>4026</v>
      </c>
      <c r="E6424" s="139" t="s">
        <v>301</v>
      </c>
      <c r="F6424" s="139" t="s">
        <v>525</v>
      </c>
      <c r="G6424" s="141">
        <v>28308.799999999999</v>
      </c>
      <c r="H6424" s="141">
        <v>35817.599999999999</v>
      </c>
      <c r="I6424" s="234">
        <v>24</v>
      </c>
      <c r="J6424" s="235">
        <v>0.34285714285714286</v>
      </c>
      <c r="K6424" s="141">
        <v>43326.400000000001</v>
      </c>
      <c r="L6424" s="146">
        <v>4</v>
      </c>
      <c r="M6424" s="139">
        <v>4</v>
      </c>
      <c r="N6424" s="167">
        <v>26</v>
      </c>
      <c r="O6424" s="79">
        <v>34466</v>
      </c>
      <c r="P6424" s="80"/>
    </row>
    <row r="6425" spans="1:24" s="236" customFormat="1" ht="22.5">
      <c r="A6425" s="80" t="s">
        <v>3267</v>
      </c>
      <c r="B6425" s="80" t="s">
        <v>3267</v>
      </c>
      <c r="C6425" s="223" t="s">
        <v>5513</v>
      </c>
      <c r="D6425" s="139"/>
      <c r="E6425" s="139"/>
      <c r="F6425" s="139"/>
      <c r="G6425" s="141">
        <v>28620.799999999999</v>
      </c>
      <c r="H6425" s="141">
        <v>35526.400000000001</v>
      </c>
      <c r="I6425" s="234">
        <v>23</v>
      </c>
      <c r="J6425" s="235">
        <v>0.32857142857142857</v>
      </c>
      <c r="K6425" s="141">
        <v>42432</v>
      </c>
      <c r="L6425" s="146"/>
      <c r="M6425" s="139"/>
      <c r="N6425" s="167"/>
      <c r="O6425" s="244"/>
      <c r="P6425" s="80"/>
      <c r="X6425" s="241"/>
    </row>
    <row r="6426" spans="1:24" s="236" customFormat="1">
      <c r="A6426" s="80" t="s">
        <v>284</v>
      </c>
      <c r="B6426" s="80" t="s">
        <v>3201</v>
      </c>
      <c r="C6426" s="223" t="s">
        <v>1298</v>
      </c>
      <c r="D6426" s="139" t="s">
        <v>4026</v>
      </c>
      <c r="E6426" s="139" t="s">
        <v>301</v>
      </c>
      <c r="F6426" s="140" t="s">
        <v>2219</v>
      </c>
      <c r="G6426" s="141">
        <v>27144</v>
      </c>
      <c r="H6426" s="141">
        <v>35287.199999999997</v>
      </c>
      <c r="I6426" s="234">
        <v>22</v>
      </c>
      <c r="J6426" s="235">
        <v>0.31428571428571428</v>
      </c>
      <c r="K6426" s="141">
        <v>43430.400000000001</v>
      </c>
      <c r="L6426" s="146">
        <v>2</v>
      </c>
      <c r="M6426" s="139">
        <v>2</v>
      </c>
      <c r="N6426" s="167">
        <v>39</v>
      </c>
      <c r="O6426" s="79">
        <v>32150.720000000001</v>
      </c>
      <c r="P6426" s="80"/>
    </row>
    <row r="6427" spans="1:24" s="236" customFormat="1">
      <c r="A6427" s="80" t="s">
        <v>225</v>
      </c>
      <c r="B6427" s="80" t="s">
        <v>3209</v>
      </c>
      <c r="C6427" s="250" t="s">
        <v>1173</v>
      </c>
      <c r="D6427" s="139" t="s">
        <v>4026</v>
      </c>
      <c r="E6427" s="251" t="s">
        <v>301</v>
      </c>
      <c r="F6427" s="140" t="s">
        <v>2219</v>
      </c>
      <c r="G6427" s="252">
        <v>28724.799999999999</v>
      </c>
      <c r="H6427" s="141">
        <v>35266.400000000001</v>
      </c>
      <c r="I6427" s="234">
        <v>21</v>
      </c>
      <c r="J6427" s="235">
        <v>0.3</v>
      </c>
      <c r="K6427" s="252">
        <v>41808</v>
      </c>
      <c r="L6427" s="253">
        <v>27</v>
      </c>
      <c r="M6427" s="251">
        <v>25</v>
      </c>
      <c r="N6427" s="167">
        <v>45</v>
      </c>
      <c r="O6427" s="254">
        <v>31155.072</v>
      </c>
      <c r="P6427" s="255"/>
      <c r="Q6427" s="245"/>
    </row>
    <row r="6428" spans="1:24" s="236" customFormat="1">
      <c r="A6428" s="80" t="s">
        <v>205</v>
      </c>
      <c r="B6428" s="80" t="s">
        <v>3199</v>
      </c>
      <c r="C6428" s="223" t="s">
        <v>1288</v>
      </c>
      <c r="D6428" s="139" t="s">
        <v>4027</v>
      </c>
      <c r="E6428" s="139" t="s">
        <v>301</v>
      </c>
      <c r="F6428" s="140" t="s">
        <v>2219</v>
      </c>
      <c r="G6428" s="141">
        <v>28559.14</v>
      </c>
      <c r="H6428" s="141">
        <v>35001</v>
      </c>
      <c r="I6428" s="234">
        <v>20</v>
      </c>
      <c r="J6428" s="235">
        <v>0.2857142857142857</v>
      </c>
      <c r="K6428" s="141">
        <v>41442.86</v>
      </c>
      <c r="L6428" s="146">
        <v>17</v>
      </c>
      <c r="M6428" s="139">
        <v>15</v>
      </c>
      <c r="N6428" s="167">
        <v>48</v>
      </c>
      <c r="O6428" s="79">
        <v>29648.883333333339</v>
      </c>
      <c r="P6428" s="80"/>
    </row>
    <row r="6429" spans="1:24" s="236" customFormat="1">
      <c r="A6429" s="80" t="s">
        <v>274</v>
      </c>
      <c r="B6429" s="80" t="s">
        <v>3222</v>
      </c>
      <c r="C6429" s="223" t="s">
        <v>2875</v>
      </c>
      <c r="D6429" s="139" t="s">
        <v>4026</v>
      </c>
      <c r="E6429" s="139" t="s">
        <v>301</v>
      </c>
      <c r="F6429" s="139" t="s">
        <v>525</v>
      </c>
      <c r="G6429" s="141">
        <v>27622.400000000001</v>
      </c>
      <c r="H6429" s="141">
        <v>34996</v>
      </c>
      <c r="I6429" s="234">
        <v>19</v>
      </c>
      <c r="J6429" s="235">
        <v>0.27142857142857141</v>
      </c>
      <c r="K6429" s="141">
        <v>42369.599999999999</v>
      </c>
      <c r="L6429" s="146">
        <v>6</v>
      </c>
      <c r="M6429" s="139">
        <v>6</v>
      </c>
      <c r="N6429" s="167">
        <v>46</v>
      </c>
      <c r="O6429" s="79">
        <v>29952.03</v>
      </c>
      <c r="P6429" s="80"/>
    </row>
    <row r="6430" spans="1:24" s="236" customFormat="1">
      <c r="A6430" s="80" t="s">
        <v>3338</v>
      </c>
      <c r="B6430" s="80" t="s">
        <v>3238</v>
      </c>
      <c r="C6430" s="223" t="s">
        <v>5514</v>
      </c>
      <c r="D6430" s="139" t="s">
        <v>4027</v>
      </c>
      <c r="E6430" s="139" t="s">
        <v>359</v>
      </c>
      <c r="F6430" s="139" t="s">
        <v>525</v>
      </c>
      <c r="G6430" s="141">
        <v>26526.66</v>
      </c>
      <c r="H6430" s="141">
        <v>34484.945</v>
      </c>
      <c r="I6430" s="234">
        <v>18</v>
      </c>
      <c r="J6430" s="235">
        <v>0.25714285714285712</v>
      </c>
      <c r="K6430" s="141">
        <v>42443.23</v>
      </c>
      <c r="L6430" s="146">
        <v>12</v>
      </c>
      <c r="M6430" s="139">
        <v>9</v>
      </c>
      <c r="N6430" s="167">
        <v>57</v>
      </c>
      <c r="O6430" s="141">
        <v>27314.34</v>
      </c>
      <c r="P6430" s="80"/>
    </row>
    <row r="6431" spans="1:24" s="236" customFormat="1">
      <c r="A6431" s="80" t="s">
        <v>3193</v>
      </c>
      <c r="B6431" s="80" t="s">
        <v>3235</v>
      </c>
      <c r="C6431" s="223" t="s">
        <v>5515</v>
      </c>
      <c r="D6431" s="139" t="s">
        <v>4026</v>
      </c>
      <c r="E6431" s="139"/>
      <c r="F6431" s="140" t="s">
        <v>2219</v>
      </c>
      <c r="G6431" s="141">
        <v>26353.599999999999</v>
      </c>
      <c r="H6431" s="141">
        <v>34236.800000000003</v>
      </c>
      <c r="I6431" s="234">
        <v>17</v>
      </c>
      <c r="J6431" s="235">
        <v>0.24285714285714285</v>
      </c>
      <c r="K6431" s="141">
        <v>42120</v>
      </c>
      <c r="L6431" s="146">
        <v>20</v>
      </c>
      <c r="M6431" s="139">
        <v>18</v>
      </c>
      <c r="N6431" s="167">
        <v>40</v>
      </c>
      <c r="O6431" s="79">
        <v>31998</v>
      </c>
      <c r="P6431" s="80"/>
    </row>
    <row r="6432" spans="1:24" s="236" customFormat="1">
      <c r="A6432" s="80" t="s">
        <v>3197</v>
      </c>
      <c r="B6432" s="80" t="s">
        <v>3258</v>
      </c>
      <c r="C6432" s="238" t="s">
        <v>1138</v>
      </c>
      <c r="D6432" s="139" t="s">
        <v>4026</v>
      </c>
      <c r="E6432" s="158" t="s">
        <v>301</v>
      </c>
      <c r="F6432" s="161" t="s">
        <v>525</v>
      </c>
      <c r="G6432" s="141">
        <v>25420</v>
      </c>
      <c r="H6432" s="141">
        <v>33786</v>
      </c>
      <c r="I6432" s="234">
        <v>16</v>
      </c>
      <c r="J6432" s="235">
        <v>0.22857142857142856</v>
      </c>
      <c r="K6432" s="141">
        <v>42152</v>
      </c>
      <c r="L6432" s="146"/>
      <c r="M6432" s="139">
        <v>68</v>
      </c>
      <c r="N6432" s="167">
        <v>47</v>
      </c>
      <c r="O6432" s="79">
        <v>29805.41</v>
      </c>
      <c r="P6432" s="80"/>
    </row>
    <row r="6433" spans="1:23" s="236" customFormat="1">
      <c r="A6433" s="80" t="s">
        <v>3206</v>
      </c>
      <c r="B6433" s="80" t="s">
        <v>3206</v>
      </c>
      <c r="C6433" s="223" t="s">
        <v>5516</v>
      </c>
      <c r="D6433" s="139" t="s">
        <v>4026</v>
      </c>
      <c r="E6433" s="139" t="s">
        <v>359</v>
      </c>
      <c r="F6433" s="140" t="s">
        <v>2219</v>
      </c>
      <c r="G6433" s="141">
        <v>25667.200000000001</v>
      </c>
      <c r="H6433" s="141">
        <v>33477.599999999999</v>
      </c>
      <c r="I6433" s="234">
        <v>15</v>
      </c>
      <c r="J6433" s="235">
        <v>0.21428571428571427</v>
      </c>
      <c r="K6433" s="141">
        <v>41288</v>
      </c>
      <c r="L6433" s="146"/>
      <c r="M6433" s="139">
        <v>25</v>
      </c>
      <c r="N6433" s="167">
        <v>55</v>
      </c>
      <c r="O6433" s="79">
        <v>27495.1</v>
      </c>
      <c r="P6433" s="80"/>
    </row>
    <row r="6434" spans="1:23" s="236" customFormat="1">
      <c r="A6434" s="80" t="s">
        <v>3330</v>
      </c>
      <c r="B6434" s="80" t="s">
        <v>3263</v>
      </c>
      <c r="C6434" s="223"/>
      <c r="D6434" s="139"/>
      <c r="E6434" s="139"/>
      <c r="F6434" s="139"/>
      <c r="G6434" s="141">
        <v>25334.399999999998</v>
      </c>
      <c r="H6434" s="141">
        <v>32936.799999999996</v>
      </c>
      <c r="I6434" s="234">
        <v>14</v>
      </c>
      <c r="J6434" s="235">
        <v>0.2</v>
      </c>
      <c r="K6434" s="141">
        <v>40539.199999999997</v>
      </c>
      <c r="L6434" s="146">
        <v>2</v>
      </c>
      <c r="M6434" s="139">
        <v>2</v>
      </c>
      <c r="N6434" s="167">
        <v>52</v>
      </c>
      <c r="O6434" s="79">
        <v>29078.400000000001</v>
      </c>
      <c r="P6434" s="256"/>
    </row>
    <row r="6435" spans="1:23" s="236" customFormat="1">
      <c r="A6435" s="80" t="s">
        <v>273</v>
      </c>
      <c r="B6435" s="80" t="s">
        <v>3209</v>
      </c>
      <c r="C6435" s="223" t="s">
        <v>1138</v>
      </c>
      <c r="D6435" s="139" t="s">
        <v>4026</v>
      </c>
      <c r="E6435" s="139" t="s">
        <v>301</v>
      </c>
      <c r="F6435" s="140" t="s">
        <v>2219</v>
      </c>
      <c r="G6435" s="141">
        <v>25282.53</v>
      </c>
      <c r="H6435" s="141">
        <v>32867.29</v>
      </c>
      <c r="I6435" s="234">
        <v>13</v>
      </c>
      <c r="J6435" s="235">
        <v>0.18571428571428572</v>
      </c>
      <c r="K6435" s="141">
        <v>40452.050000000003</v>
      </c>
      <c r="L6435" s="146">
        <v>4</v>
      </c>
      <c r="M6435" s="139">
        <v>4</v>
      </c>
      <c r="N6435" s="167">
        <v>38</v>
      </c>
      <c r="O6435" s="79">
        <v>32159.98</v>
      </c>
      <c r="P6435" s="80"/>
      <c r="Q6435" s="245"/>
      <c r="R6435" s="245"/>
    </row>
    <row r="6436" spans="1:23" s="236" customFormat="1">
      <c r="A6436" s="80" t="s">
        <v>3256</v>
      </c>
      <c r="B6436" s="80" t="s">
        <v>3222</v>
      </c>
      <c r="C6436" s="224" t="s">
        <v>118</v>
      </c>
      <c r="D6436" s="139" t="s">
        <v>4026</v>
      </c>
      <c r="E6436" s="167"/>
      <c r="F6436" s="140" t="s">
        <v>2219</v>
      </c>
      <c r="G6436" s="156">
        <v>27040</v>
      </c>
      <c r="H6436" s="141">
        <v>32801.599999999999</v>
      </c>
      <c r="I6436" s="234">
        <v>12</v>
      </c>
      <c r="J6436" s="235">
        <v>0.17142857142857143</v>
      </c>
      <c r="K6436" s="156">
        <v>38563.199999999997</v>
      </c>
      <c r="L6436" s="240"/>
      <c r="M6436" s="167">
        <v>0</v>
      </c>
      <c r="N6436" s="167"/>
      <c r="O6436" s="279"/>
      <c r="P6436" s="182"/>
    </row>
    <row r="6437" spans="1:23" s="236" customFormat="1">
      <c r="A6437" s="80" t="s">
        <v>3209</v>
      </c>
      <c r="B6437" s="80" t="s">
        <v>3209</v>
      </c>
      <c r="C6437" s="223" t="s">
        <v>5517</v>
      </c>
      <c r="D6437" s="139" t="s">
        <v>4026</v>
      </c>
      <c r="E6437" s="139" t="s">
        <v>301</v>
      </c>
      <c r="F6437" s="139"/>
      <c r="G6437" s="141">
        <v>24939.200000000001</v>
      </c>
      <c r="H6437" s="141">
        <v>32427.199999999997</v>
      </c>
      <c r="I6437" s="234">
        <v>11</v>
      </c>
      <c r="J6437" s="235">
        <v>0.15714285714285714</v>
      </c>
      <c r="K6437" s="141">
        <v>39915.199999999997</v>
      </c>
      <c r="L6437" s="286"/>
      <c r="M6437" s="139">
        <v>4</v>
      </c>
      <c r="N6437" s="167">
        <v>58</v>
      </c>
      <c r="O6437" s="79">
        <v>26000</v>
      </c>
      <c r="P6437" s="80"/>
    </row>
    <row r="6438" spans="1:23" s="236" customFormat="1">
      <c r="A6438" s="80" t="s">
        <v>3204</v>
      </c>
      <c r="B6438" s="80" t="s">
        <v>3204</v>
      </c>
      <c r="C6438" s="223" t="s">
        <v>1138</v>
      </c>
      <c r="D6438" s="139" t="s">
        <v>4026</v>
      </c>
      <c r="E6438" s="139" t="s">
        <v>301</v>
      </c>
      <c r="F6438" s="140" t="s">
        <v>2219</v>
      </c>
      <c r="G6438" s="141">
        <v>25821.744000000002</v>
      </c>
      <c r="H6438" s="141">
        <v>32270.368000000002</v>
      </c>
      <c r="I6438" s="234">
        <v>10</v>
      </c>
      <c r="J6438" s="235">
        <v>0.14285714285714285</v>
      </c>
      <c r="K6438" s="141">
        <v>38718.991999999998</v>
      </c>
      <c r="L6438" s="146">
        <v>21</v>
      </c>
      <c r="M6438" s="139">
        <v>21</v>
      </c>
      <c r="N6438" s="167">
        <v>33</v>
      </c>
      <c r="O6438" s="79">
        <v>32915.792000000001</v>
      </c>
      <c r="P6438" s="256"/>
    </row>
    <row r="6439" spans="1:23" s="236" customFormat="1" ht="22.5">
      <c r="A6439" s="80" t="s">
        <v>3237</v>
      </c>
      <c r="B6439" s="80" t="s">
        <v>3238</v>
      </c>
      <c r="C6439" s="223" t="s">
        <v>5518</v>
      </c>
      <c r="D6439" s="139" t="s">
        <v>4026</v>
      </c>
      <c r="E6439" s="139" t="s">
        <v>306</v>
      </c>
      <c r="F6439" s="139" t="s">
        <v>525</v>
      </c>
      <c r="G6439" s="141">
        <v>25807</v>
      </c>
      <c r="H6439" s="141">
        <v>32258.5</v>
      </c>
      <c r="I6439" s="234">
        <v>9</v>
      </c>
      <c r="J6439" s="235">
        <v>0.12857142857142856</v>
      </c>
      <c r="K6439" s="141">
        <v>38710</v>
      </c>
      <c r="L6439" s="146">
        <v>9</v>
      </c>
      <c r="M6439" s="139">
        <v>8</v>
      </c>
      <c r="N6439" s="167">
        <v>56</v>
      </c>
      <c r="O6439" s="79">
        <v>27418</v>
      </c>
      <c r="P6439" s="80"/>
    </row>
    <row r="6440" spans="1:23" s="236" customFormat="1">
      <c r="A6440" s="80" t="s">
        <v>3230</v>
      </c>
      <c r="B6440" s="80" t="s">
        <v>3220</v>
      </c>
      <c r="C6440" s="223" t="s">
        <v>5480</v>
      </c>
      <c r="D6440" s="139" t="s">
        <v>4027</v>
      </c>
      <c r="E6440" s="139" t="s">
        <v>301</v>
      </c>
      <c r="F6440" s="140" t="s">
        <v>2219</v>
      </c>
      <c r="G6440" s="141">
        <v>21341.84</v>
      </c>
      <c r="H6440" s="141">
        <v>32253.312000000005</v>
      </c>
      <c r="I6440" s="234">
        <v>8</v>
      </c>
      <c r="J6440" s="235">
        <v>0.11428571428571428</v>
      </c>
      <c r="K6440" s="141">
        <v>43164.784000000007</v>
      </c>
      <c r="L6440" s="146">
        <v>35</v>
      </c>
      <c r="M6440" s="139">
        <v>32</v>
      </c>
      <c r="N6440" s="167">
        <v>62</v>
      </c>
      <c r="O6440" s="79">
        <v>25180.272000000001</v>
      </c>
      <c r="P6440" s="256"/>
    </row>
    <row r="6441" spans="1:23" s="236" customFormat="1" ht="22.5">
      <c r="A6441" s="80" t="s">
        <v>1732</v>
      </c>
      <c r="B6441" s="80" t="s">
        <v>3297</v>
      </c>
      <c r="C6441" s="223" t="s">
        <v>2876</v>
      </c>
      <c r="D6441" s="139" t="s">
        <v>4026</v>
      </c>
      <c r="E6441" s="139" t="s">
        <v>301</v>
      </c>
      <c r="F6441" s="139" t="s">
        <v>525</v>
      </c>
      <c r="G6441" s="141">
        <v>27144</v>
      </c>
      <c r="H6441" s="141">
        <v>31980</v>
      </c>
      <c r="I6441" s="234">
        <v>7</v>
      </c>
      <c r="J6441" s="235">
        <v>0.1</v>
      </c>
      <c r="K6441" s="141">
        <v>36816</v>
      </c>
      <c r="L6441" s="146">
        <v>16</v>
      </c>
      <c r="M6441" s="139">
        <v>12</v>
      </c>
      <c r="N6441" s="167">
        <v>54</v>
      </c>
      <c r="O6441" s="79">
        <v>28541.065279999999</v>
      </c>
      <c r="P6441" s="80"/>
    </row>
    <row r="6442" spans="1:23" s="236" customFormat="1">
      <c r="A6442" s="80" t="s">
        <v>3261</v>
      </c>
      <c r="B6442" s="80" t="s">
        <v>3261</v>
      </c>
      <c r="C6442" s="223" t="s">
        <v>1291</v>
      </c>
      <c r="D6442" s="139" t="s">
        <v>4026</v>
      </c>
      <c r="E6442" s="139"/>
      <c r="F6442" s="140" t="s">
        <v>2219</v>
      </c>
      <c r="G6442" s="141">
        <v>29120</v>
      </c>
      <c r="H6442" s="141">
        <v>31289.855</v>
      </c>
      <c r="I6442" s="234">
        <v>6</v>
      </c>
      <c r="J6442" s="235">
        <v>8.5714285714285715E-2</v>
      </c>
      <c r="K6442" s="141">
        <v>33459.71</v>
      </c>
      <c r="L6442" s="146">
        <v>13</v>
      </c>
      <c r="M6442" s="139">
        <v>12</v>
      </c>
      <c r="N6442" s="167">
        <v>51</v>
      </c>
      <c r="O6442" s="274">
        <v>29120</v>
      </c>
      <c r="P6442" s="80"/>
    </row>
    <row r="6443" spans="1:23" s="236" customFormat="1">
      <c r="A6443" s="80" t="s">
        <v>1743</v>
      </c>
      <c r="B6443" s="80" t="s">
        <v>3251</v>
      </c>
      <c r="C6443" s="223" t="s">
        <v>2877</v>
      </c>
      <c r="D6443" s="139" t="s">
        <v>4026</v>
      </c>
      <c r="E6443" s="139" t="s">
        <v>301</v>
      </c>
      <c r="F6443" s="140" t="s">
        <v>2219</v>
      </c>
      <c r="G6443" s="141">
        <v>24772.799999999999</v>
      </c>
      <c r="H6443" s="141">
        <v>30960.800000000003</v>
      </c>
      <c r="I6443" s="234">
        <v>5</v>
      </c>
      <c r="J6443" s="235">
        <v>7.1428571428571425E-2</v>
      </c>
      <c r="K6443" s="141">
        <v>37148.800000000003</v>
      </c>
      <c r="L6443" s="146">
        <v>19</v>
      </c>
      <c r="M6443" s="139">
        <v>17</v>
      </c>
      <c r="N6443" s="167">
        <v>49</v>
      </c>
      <c r="O6443" s="79">
        <v>29543.696</v>
      </c>
      <c r="P6443" s="80"/>
    </row>
    <row r="6444" spans="1:23" s="236" customFormat="1">
      <c r="A6444" s="80" t="s">
        <v>1716</v>
      </c>
      <c r="B6444" s="80" t="s">
        <v>3205</v>
      </c>
      <c r="C6444" s="223" t="s">
        <v>2783</v>
      </c>
      <c r="D6444" s="139" t="s">
        <v>4026</v>
      </c>
      <c r="E6444" s="139" t="s">
        <v>301</v>
      </c>
      <c r="F6444" s="140" t="s">
        <v>2219</v>
      </c>
      <c r="G6444" s="141">
        <v>23725.3</v>
      </c>
      <c r="H6444" s="141">
        <v>30889.58</v>
      </c>
      <c r="I6444" s="234">
        <v>4</v>
      </c>
      <c r="J6444" s="235">
        <v>5.7142857142857141E-2</v>
      </c>
      <c r="K6444" s="141">
        <v>38053.86</v>
      </c>
      <c r="L6444" s="146">
        <v>20</v>
      </c>
      <c r="M6444" s="139">
        <v>20</v>
      </c>
      <c r="N6444" s="167">
        <v>61</v>
      </c>
      <c r="O6444" s="79">
        <v>25577.84</v>
      </c>
      <c r="P6444" s="80"/>
    </row>
    <row r="6445" spans="1:23" s="236" customFormat="1">
      <c r="A6445" s="80" t="s">
        <v>272</v>
      </c>
      <c r="B6445" s="80" t="s">
        <v>3189</v>
      </c>
      <c r="C6445" s="223" t="s">
        <v>1293</v>
      </c>
      <c r="D6445" s="139" t="s">
        <v>4026</v>
      </c>
      <c r="E6445" s="139" t="s">
        <v>301</v>
      </c>
      <c r="F6445" s="140" t="s">
        <v>2219</v>
      </c>
      <c r="G6445" s="271">
        <v>24564.799999999999</v>
      </c>
      <c r="H6445" s="141">
        <v>30888</v>
      </c>
      <c r="I6445" s="234">
        <v>3</v>
      </c>
      <c r="J6445" s="235">
        <v>4.2857142857142858E-2</v>
      </c>
      <c r="K6445" s="271">
        <v>37211.199999999997</v>
      </c>
      <c r="L6445" s="146">
        <v>14</v>
      </c>
      <c r="M6445" s="146">
        <v>14</v>
      </c>
      <c r="N6445" s="167">
        <v>59</v>
      </c>
      <c r="O6445" s="242">
        <v>25894.514285714286</v>
      </c>
      <c r="P6445" s="272"/>
    </row>
    <row r="6446" spans="1:23" s="236" customFormat="1">
      <c r="A6446" s="80" t="s">
        <v>3271</v>
      </c>
      <c r="B6446" s="80" t="s">
        <v>3272</v>
      </c>
      <c r="C6446" s="223" t="s">
        <v>1292</v>
      </c>
      <c r="D6446" s="139" t="s">
        <v>4026</v>
      </c>
      <c r="E6446" s="139" t="s">
        <v>301</v>
      </c>
      <c r="F6446" s="139" t="s">
        <v>525</v>
      </c>
      <c r="G6446" s="271">
        <v>20476.919999999998</v>
      </c>
      <c r="H6446" s="141">
        <v>27643.844999999998</v>
      </c>
      <c r="I6446" s="234">
        <v>2</v>
      </c>
      <c r="J6446" s="235">
        <v>2.8571428571428571E-2</v>
      </c>
      <c r="K6446" s="271">
        <v>34810.769999999997</v>
      </c>
      <c r="L6446" s="146">
        <v>21</v>
      </c>
      <c r="M6446" s="139"/>
      <c r="N6446" s="167">
        <v>60</v>
      </c>
      <c r="O6446" s="271">
        <v>25825.18</v>
      </c>
      <c r="P6446" s="80"/>
    </row>
    <row r="6447" spans="1:23" s="236" customFormat="1" ht="22.5">
      <c r="A6447" s="80" t="s">
        <v>3244</v>
      </c>
      <c r="B6447" s="80" t="s">
        <v>3245</v>
      </c>
      <c r="C6447" s="223" t="s">
        <v>5519</v>
      </c>
      <c r="D6447" s="139" t="s">
        <v>4026</v>
      </c>
      <c r="E6447" s="139" t="s">
        <v>359</v>
      </c>
      <c r="F6447" s="139" t="s">
        <v>525</v>
      </c>
      <c r="G6447" s="141">
        <v>18189</v>
      </c>
      <c r="H6447" s="141">
        <v>22266</v>
      </c>
      <c r="I6447" s="234">
        <v>1</v>
      </c>
      <c r="J6447" s="235">
        <v>1.4285714285714285E-2</v>
      </c>
      <c r="K6447" s="141">
        <v>26343</v>
      </c>
      <c r="L6447" s="146">
        <v>7</v>
      </c>
      <c r="M6447" s="139">
        <v>6</v>
      </c>
      <c r="N6447" s="167">
        <v>63</v>
      </c>
      <c r="O6447" s="79">
        <v>23227</v>
      </c>
      <c r="P6447" s="80"/>
      <c r="Q6447" s="245"/>
      <c r="R6447" s="241"/>
      <c r="W6447" s="241"/>
    </row>
    <row r="6448" spans="1:23" s="236" customFormat="1">
      <c r="A6448" s="80" t="s">
        <v>3223</v>
      </c>
      <c r="B6448" s="80" t="s">
        <v>3201</v>
      </c>
      <c r="C6448" s="223" t="s">
        <v>5520</v>
      </c>
      <c r="D6448" s="139" t="s">
        <v>4026</v>
      </c>
      <c r="E6448" s="139" t="s">
        <v>301</v>
      </c>
      <c r="F6448" s="140" t="s">
        <v>365</v>
      </c>
      <c r="G6448" s="141"/>
      <c r="H6448" s="141"/>
      <c r="I6448" s="234"/>
      <c r="J6448" s="235"/>
      <c r="K6448" s="141"/>
      <c r="L6448" s="146">
        <v>7</v>
      </c>
      <c r="M6448" s="139">
        <v>6</v>
      </c>
      <c r="N6448" s="167">
        <v>50</v>
      </c>
      <c r="O6448" s="208">
        <v>29224</v>
      </c>
      <c r="P6448" s="80"/>
    </row>
    <row r="6449" spans="1:18" s="236" customFormat="1">
      <c r="A6449" s="80"/>
      <c r="B6449" s="80"/>
      <c r="C6449" s="223"/>
      <c r="D6449" s="139"/>
      <c r="E6449" s="139"/>
      <c r="F6449" s="139"/>
      <c r="G6449" s="141"/>
      <c r="H6449" s="141"/>
      <c r="I6449" s="234"/>
      <c r="J6449" s="235"/>
      <c r="K6449" s="141"/>
      <c r="L6449" s="146"/>
      <c r="M6449" s="139"/>
      <c r="N6449" s="139"/>
      <c r="O6449" s="79"/>
      <c r="P6449" s="256"/>
      <c r="R6449" s="241"/>
    </row>
    <row r="6450" spans="1:18" s="236" customFormat="1">
      <c r="A6450" s="80"/>
      <c r="B6450" s="80"/>
      <c r="C6450" s="223"/>
      <c r="D6450" s="139"/>
      <c r="E6450" s="139"/>
      <c r="F6450" s="66"/>
      <c r="G6450" s="14" t="s">
        <v>236</v>
      </c>
      <c r="H6450" s="15" t="s">
        <v>237</v>
      </c>
      <c r="I6450" s="259"/>
      <c r="J6450" s="260"/>
      <c r="K6450" s="67" t="s">
        <v>238</v>
      </c>
      <c r="L6450" s="261"/>
      <c r="M6450" s="261"/>
      <c r="N6450" s="261"/>
      <c r="O6450" s="262"/>
      <c r="P6450" s="256"/>
      <c r="R6450" s="241"/>
    </row>
    <row r="6451" spans="1:18" s="236" customFormat="1">
      <c r="A6451" s="80"/>
      <c r="B6451" s="80"/>
      <c r="C6451" s="223"/>
      <c r="D6451" s="139"/>
      <c r="E6451" s="139"/>
      <c r="F6451" s="68" t="s">
        <v>253</v>
      </c>
      <c r="G6451" s="16">
        <v>29641.99732547173</v>
      </c>
      <c r="H6451" s="16">
        <v>38086.838880454772</v>
      </c>
      <c r="I6451" s="259"/>
      <c r="J6451" s="260"/>
      <c r="K6451" s="16">
        <v>46531.680435437826</v>
      </c>
      <c r="L6451" s="261"/>
      <c r="M6451" s="261"/>
      <c r="N6451" s="261"/>
      <c r="O6451" s="262"/>
      <c r="P6451" s="256"/>
      <c r="R6451" s="241"/>
    </row>
    <row r="6452" spans="1:18" s="236" customFormat="1">
      <c r="A6452" s="80"/>
      <c r="B6452" s="80"/>
      <c r="C6452" s="223"/>
      <c r="D6452" s="139"/>
      <c r="E6452" s="139"/>
      <c r="F6452" s="68" t="s">
        <v>254</v>
      </c>
      <c r="G6452" s="16">
        <v>32377.5</v>
      </c>
      <c r="H6452" s="16">
        <v>41449.472500000003</v>
      </c>
      <c r="I6452" s="259"/>
      <c r="J6452" s="260"/>
      <c r="K6452" s="16">
        <v>50656.100000000006</v>
      </c>
      <c r="L6452" s="261"/>
      <c r="M6452" s="261"/>
      <c r="N6452" s="261"/>
      <c r="O6452" s="262"/>
      <c r="P6452" s="256"/>
      <c r="R6452" s="241"/>
    </row>
    <row r="6453" spans="1:18" s="236" customFormat="1">
      <c r="A6453" s="80"/>
      <c r="B6453" s="80"/>
      <c r="C6453" s="223"/>
      <c r="D6453" s="139"/>
      <c r="E6453" s="139"/>
      <c r="F6453" s="68" t="s">
        <v>255</v>
      </c>
      <c r="G6453" s="16">
        <v>27144</v>
      </c>
      <c r="H6453" s="16">
        <v>34612.708749999998</v>
      </c>
      <c r="I6453" s="259"/>
      <c r="J6453" s="260"/>
      <c r="K6453" s="16">
        <v>42206.400000000001</v>
      </c>
      <c r="L6453" s="261"/>
      <c r="M6453" s="261"/>
      <c r="N6453" s="261"/>
      <c r="O6453" s="262"/>
      <c r="P6453" s="256"/>
      <c r="R6453" s="241"/>
    </row>
    <row r="6454" spans="1:18" s="236" customFormat="1">
      <c r="A6454" s="80"/>
      <c r="B6454" s="80"/>
      <c r="C6454" s="223"/>
      <c r="D6454" s="139"/>
      <c r="E6454" s="139"/>
      <c r="F6454" s="68" t="s">
        <v>256</v>
      </c>
      <c r="G6454" s="16">
        <v>29421.962650593749</v>
      </c>
      <c r="H6454" s="16">
        <v>37827</v>
      </c>
      <c r="I6454" s="259"/>
      <c r="J6454" s="260"/>
      <c r="K6454" s="16">
        <v>45596.79</v>
      </c>
      <c r="L6454" s="261"/>
      <c r="M6454" s="261"/>
      <c r="N6454" s="261"/>
      <c r="O6454" s="262"/>
      <c r="P6454" s="256"/>
      <c r="R6454" s="241"/>
    </row>
    <row r="6455" spans="1:18" s="236" customFormat="1">
      <c r="A6455" s="80"/>
      <c r="B6455" s="80"/>
      <c r="C6455" s="223"/>
      <c r="D6455" s="139"/>
      <c r="E6455" s="139"/>
      <c r="F6455" s="68"/>
      <c r="G6455" s="16"/>
      <c r="H6455" s="16"/>
      <c r="I6455" s="259"/>
      <c r="J6455" s="260"/>
      <c r="K6455" s="16"/>
      <c r="L6455" s="261"/>
      <c r="M6455" s="261"/>
      <c r="N6455" s="261"/>
      <c r="O6455" s="262"/>
      <c r="P6455" s="256"/>
      <c r="R6455" s="241"/>
    </row>
    <row r="6456" spans="1:18" s="236" customFormat="1">
      <c r="A6456" s="80"/>
      <c r="B6456" s="80"/>
      <c r="C6456" s="223"/>
      <c r="D6456" s="139"/>
      <c r="E6456" s="139"/>
      <c r="F6456" s="68"/>
      <c r="G6456" s="16"/>
      <c r="H6456" s="69"/>
      <c r="I6456" s="263"/>
      <c r="J6456" s="406" t="s">
        <v>257</v>
      </c>
      <c r="K6456" s="406"/>
      <c r="L6456" s="406"/>
      <c r="M6456" s="406"/>
      <c r="N6456" s="406"/>
      <c r="O6456" s="406"/>
      <c r="P6456" s="256"/>
      <c r="R6456" s="241"/>
    </row>
    <row r="6457" spans="1:18" s="236" customFormat="1">
      <c r="A6457" s="80"/>
      <c r="B6457" s="80"/>
      <c r="C6457" s="223"/>
      <c r="D6457" s="139"/>
      <c r="E6457" s="139"/>
      <c r="F6457" s="68"/>
      <c r="G6457" s="16"/>
      <c r="H6457" s="70"/>
      <c r="I6457" s="264"/>
      <c r="J6457" s="265" t="s">
        <v>258</v>
      </c>
      <c r="K6457" s="71">
        <v>38241.323178571445</v>
      </c>
      <c r="L6457" s="266"/>
      <c r="M6457" s="407" t="s">
        <v>259</v>
      </c>
      <c r="N6457" s="407"/>
      <c r="O6457" s="72">
        <v>34611.759206579743</v>
      </c>
      <c r="P6457" s="256"/>
      <c r="R6457" s="241"/>
    </row>
    <row r="6458" spans="1:18" s="236" customFormat="1">
      <c r="A6458" s="80"/>
      <c r="B6458" s="80"/>
      <c r="C6458" s="223"/>
      <c r="D6458" s="139"/>
      <c r="E6458" s="139"/>
      <c r="F6458" s="261"/>
      <c r="G6458" s="262"/>
      <c r="H6458" s="70"/>
      <c r="I6458" s="264"/>
      <c r="J6458" s="265" t="s">
        <v>260</v>
      </c>
      <c r="K6458" s="71">
        <v>29727.146666666667</v>
      </c>
      <c r="L6458" s="266"/>
      <c r="M6458" s="407" t="s">
        <v>537</v>
      </c>
      <c r="N6458" s="407"/>
      <c r="O6458" s="72">
        <v>31781.587235030842</v>
      </c>
      <c r="P6458" s="256"/>
      <c r="R6458" s="241"/>
    </row>
    <row r="6459" spans="1:18" s="236" customFormat="1">
      <c r="A6459" s="80"/>
      <c r="B6459" s="80"/>
      <c r="C6459" s="223"/>
      <c r="D6459" s="139"/>
      <c r="E6459" s="139"/>
      <c r="F6459" s="139"/>
      <c r="G6459" s="141"/>
      <c r="H6459" s="141"/>
      <c r="I6459" s="234"/>
      <c r="J6459" s="235"/>
      <c r="K6459" s="141"/>
      <c r="L6459" s="146"/>
      <c r="M6459" s="139"/>
      <c r="N6459" s="139"/>
      <c r="O6459" s="79"/>
      <c r="P6459" s="256"/>
      <c r="R6459" s="241"/>
    </row>
    <row r="6460" spans="1:18" ht="20.25">
      <c r="A6460" s="405" t="s">
        <v>121</v>
      </c>
      <c r="B6460" s="405"/>
      <c r="C6460" s="405"/>
      <c r="D6460" s="228"/>
      <c r="E6460" s="228"/>
      <c r="F6460" s="228"/>
      <c r="G6460" s="130"/>
      <c r="H6460" s="130"/>
      <c r="I6460" s="229"/>
      <c r="J6460" s="132"/>
      <c r="K6460" s="130"/>
      <c r="L6460" s="230"/>
      <c r="M6460" s="230"/>
      <c r="N6460" s="230"/>
      <c r="O6460" s="130"/>
      <c r="P6460" s="134"/>
    </row>
    <row r="6461" spans="1:18" ht="18">
      <c r="A6461" s="61" t="s">
        <v>517</v>
      </c>
      <c r="B6461" s="62" t="s">
        <v>243</v>
      </c>
      <c r="C6461" s="61" t="s">
        <v>233</v>
      </c>
      <c r="D6461" s="61" t="s">
        <v>289</v>
      </c>
      <c r="E6461" s="61" t="s">
        <v>518</v>
      </c>
      <c r="F6461" s="61" t="s">
        <v>519</v>
      </c>
      <c r="G6461" s="63" t="s">
        <v>236</v>
      </c>
      <c r="H6461" s="63" t="s">
        <v>237</v>
      </c>
      <c r="I6461" s="232"/>
      <c r="J6461" s="233" t="s">
        <v>520</v>
      </c>
      <c r="K6461" s="63" t="s">
        <v>238</v>
      </c>
      <c r="L6461" s="61" t="s">
        <v>521</v>
      </c>
      <c r="M6461" s="64" t="s">
        <v>522</v>
      </c>
      <c r="N6461" s="64" t="s">
        <v>523</v>
      </c>
      <c r="O6461" s="65" t="s">
        <v>524</v>
      </c>
      <c r="P6461" s="61" t="s">
        <v>240</v>
      </c>
    </row>
    <row r="6462" spans="1:18" s="236" customFormat="1" ht="22.5">
      <c r="A6462" s="80" t="s">
        <v>3206</v>
      </c>
      <c r="B6462" s="80" t="s">
        <v>3206</v>
      </c>
      <c r="C6462" s="223" t="s">
        <v>5521</v>
      </c>
      <c r="D6462" s="139" t="s">
        <v>300</v>
      </c>
      <c r="E6462" s="139" t="s">
        <v>359</v>
      </c>
      <c r="F6462" s="139" t="s">
        <v>525</v>
      </c>
      <c r="G6462" s="141">
        <v>49982.400000000001</v>
      </c>
      <c r="H6462" s="141">
        <v>64698.399999999994</v>
      </c>
      <c r="I6462" s="234">
        <v>30</v>
      </c>
      <c r="J6462" s="235">
        <v>1</v>
      </c>
      <c r="K6462" s="141">
        <v>79414.399999999994</v>
      </c>
      <c r="L6462" s="146"/>
      <c r="M6462" s="139" t="s">
        <v>1674</v>
      </c>
      <c r="N6462" s="167"/>
      <c r="O6462" s="244"/>
      <c r="P6462" s="80"/>
    </row>
    <row r="6463" spans="1:18" s="236" customFormat="1">
      <c r="A6463" s="80" t="s">
        <v>3212</v>
      </c>
      <c r="B6463" s="80" t="s">
        <v>3213</v>
      </c>
      <c r="C6463" s="223" t="s">
        <v>121</v>
      </c>
      <c r="D6463" s="139" t="s">
        <v>4026</v>
      </c>
      <c r="E6463" s="139" t="s">
        <v>301</v>
      </c>
      <c r="F6463" s="140" t="s">
        <v>2219</v>
      </c>
      <c r="G6463" s="141">
        <v>41712.74</v>
      </c>
      <c r="H6463" s="141">
        <v>62150.819999999992</v>
      </c>
      <c r="I6463" s="234">
        <v>29</v>
      </c>
      <c r="J6463" s="235">
        <v>0.96666666666666667</v>
      </c>
      <c r="K6463" s="141">
        <v>82588.899999999994</v>
      </c>
      <c r="L6463" s="146"/>
      <c r="M6463" s="139">
        <v>4</v>
      </c>
      <c r="N6463" s="167">
        <v>2</v>
      </c>
      <c r="O6463" s="79">
        <v>62159.547500000001</v>
      </c>
      <c r="P6463" s="80"/>
    </row>
    <row r="6464" spans="1:18" s="236" customFormat="1">
      <c r="A6464" s="80" t="s">
        <v>216</v>
      </c>
      <c r="B6464" s="80" t="s">
        <v>3199</v>
      </c>
      <c r="C6464" s="224"/>
      <c r="D6464" s="167" t="s">
        <v>4026</v>
      </c>
      <c r="E6464" s="301" t="s">
        <v>301</v>
      </c>
      <c r="F6464" s="140" t="s">
        <v>2219</v>
      </c>
      <c r="G6464" s="322">
        <v>48408.047999999995</v>
      </c>
      <c r="H6464" s="141">
        <v>58261.423999999999</v>
      </c>
      <c r="I6464" s="234">
        <v>28</v>
      </c>
      <c r="J6464" s="235">
        <v>0.93333333333333335</v>
      </c>
      <c r="K6464" s="322">
        <v>68114.8</v>
      </c>
      <c r="L6464" s="240">
        <v>0</v>
      </c>
      <c r="M6464" s="167"/>
      <c r="N6464" s="167"/>
      <c r="O6464" s="279"/>
      <c r="P6464" s="182"/>
      <c r="Q6464" s="245"/>
    </row>
    <row r="6465" spans="1:24" s="236" customFormat="1">
      <c r="A6465" s="80" t="s">
        <v>217</v>
      </c>
      <c r="B6465" s="80" t="s">
        <v>3199</v>
      </c>
      <c r="C6465" s="223" t="s">
        <v>121</v>
      </c>
      <c r="D6465" s="139" t="s">
        <v>4027</v>
      </c>
      <c r="E6465" s="139" t="s">
        <v>301</v>
      </c>
      <c r="F6465" s="140" t="s">
        <v>2219</v>
      </c>
      <c r="G6465" s="141">
        <v>43696.639999999999</v>
      </c>
      <c r="H6465" s="141">
        <v>55713.215999999993</v>
      </c>
      <c r="I6465" s="234">
        <v>27</v>
      </c>
      <c r="J6465" s="235">
        <v>0.9</v>
      </c>
      <c r="K6465" s="141">
        <v>67729.791999999987</v>
      </c>
      <c r="L6465" s="146">
        <v>5</v>
      </c>
      <c r="M6465" s="139">
        <v>3</v>
      </c>
      <c r="N6465" s="167">
        <v>6</v>
      </c>
      <c r="O6465" s="79">
        <v>51188.799999999996</v>
      </c>
      <c r="P6465" s="80"/>
    </row>
    <row r="6466" spans="1:24" s="236" customFormat="1">
      <c r="A6466" s="80" t="s">
        <v>3241</v>
      </c>
      <c r="B6466" s="80" t="s">
        <v>3213</v>
      </c>
      <c r="C6466" s="223" t="s">
        <v>121</v>
      </c>
      <c r="D6466" s="139" t="s">
        <v>4026</v>
      </c>
      <c r="E6466" s="139"/>
      <c r="F6466" s="140" t="s">
        <v>2219</v>
      </c>
      <c r="G6466" s="141">
        <v>45214</v>
      </c>
      <c r="H6466" s="141">
        <v>55666.39</v>
      </c>
      <c r="I6466" s="234">
        <v>26</v>
      </c>
      <c r="J6466" s="235">
        <v>0.8666666666666667</v>
      </c>
      <c r="K6466" s="141">
        <v>66118.78</v>
      </c>
      <c r="L6466" s="146">
        <v>3</v>
      </c>
      <c r="M6466" s="139">
        <v>3</v>
      </c>
      <c r="N6466" s="167">
        <v>4</v>
      </c>
      <c r="O6466" s="79">
        <v>55666.39</v>
      </c>
      <c r="P6466" s="80"/>
    </row>
    <row r="6467" spans="1:24" s="236" customFormat="1">
      <c r="A6467" s="80" t="s">
        <v>220</v>
      </c>
      <c r="B6467" s="80" t="s">
        <v>3201</v>
      </c>
      <c r="C6467" s="223" t="s">
        <v>5239</v>
      </c>
      <c r="D6467" s="139" t="s">
        <v>4026</v>
      </c>
      <c r="E6467" s="139" t="s">
        <v>301</v>
      </c>
      <c r="F6467" s="139" t="s">
        <v>525</v>
      </c>
      <c r="G6467" s="141">
        <v>41435</v>
      </c>
      <c r="H6467" s="141">
        <v>53273.5</v>
      </c>
      <c r="I6467" s="234">
        <v>25</v>
      </c>
      <c r="J6467" s="235">
        <v>0.83333333333333337</v>
      </c>
      <c r="K6467" s="141">
        <v>65112</v>
      </c>
      <c r="L6467" s="146">
        <v>1</v>
      </c>
      <c r="M6467" s="139">
        <v>1</v>
      </c>
      <c r="N6467" s="167">
        <v>3</v>
      </c>
      <c r="O6467" s="79">
        <v>58254.21</v>
      </c>
      <c r="P6467" s="80"/>
    </row>
    <row r="6468" spans="1:24" s="236" customFormat="1">
      <c r="A6468" s="80" t="s">
        <v>1713</v>
      </c>
      <c r="B6468" s="80" t="s">
        <v>3199</v>
      </c>
      <c r="C6468" s="223" t="s">
        <v>1342</v>
      </c>
      <c r="D6468" s="139" t="s">
        <v>4026</v>
      </c>
      <c r="E6468" s="139" t="s">
        <v>306</v>
      </c>
      <c r="F6468" s="140" t="s">
        <v>2219</v>
      </c>
      <c r="G6468" s="141">
        <v>40964.144</v>
      </c>
      <c r="H6468" s="141">
        <v>52229.32</v>
      </c>
      <c r="I6468" s="234">
        <v>24</v>
      </c>
      <c r="J6468" s="235">
        <v>0.8</v>
      </c>
      <c r="K6468" s="141">
        <v>63494.495999999999</v>
      </c>
      <c r="L6468" s="146">
        <v>3</v>
      </c>
      <c r="M6468" s="139">
        <v>2</v>
      </c>
      <c r="N6468" s="167">
        <v>5</v>
      </c>
      <c r="O6468" s="79">
        <v>53445.19</v>
      </c>
      <c r="P6468" s="80"/>
    </row>
    <row r="6469" spans="1:24" s="236" customFormat="1">
      <c r="A6469" s="80" t="s">
        <v>3194</v>
      </c>
      <c r="B6469" s="80" t="s">
        <v>3214</v>
      </c>
      <c r="C6469" s="223" t="s">
        <v>5522</v>
      </c>
      <c r="D6469" s="139" t="s">
        <v>4026</v>
      </c>
      <c r="E6469" s="139" t="s">
        <v>306</v>
      </c>
      <c r="F6469" s="140" t="s">
        <v>2219</v>
      </c>
      <c r="G6469" s="141">
        <v>37733</v>
      </c>
      <c r="H6469" s="141">
        <v>51421.5</v>
      </c>
      <c r="I6469" s="234">
        <v>23</v>
      </c>
      <c r="J6469" s="235">
        <v>0.76666666666666672</v>
      </c>
      <c r="K6469" s="141">
        <v>65110</v>
      </c>
      <c r="L6469" s="146">
        <v>1</v>
      </c>
      <c r="M6469" s="139">
        <v>1</v>
      </c>
      <c r="N6469" s="167">
        <v>12</v>
      </c>
      <c r="O6469" s="79">
        <v>43510.400000000001</v>
      </c>
      <c r="P6469" s="80"/>
    </row>
    <row r="6470" spans="1:24" s="236" customFormat="1" ht="22.5">
      <c r="A6470" s="80" t="s">
        <v>3430</v>
      </c>
      <c r="B6470" s="80" t="s">
        <v>3206</v>
      </c>
      <c r="C6470" s="223" t="s">
        <v>5523</v>
      </c>
      <c r="D6470" s="139" t="s">
        <v>4026</v>
      </c>
      <c r="E6470" s="139" t="s">
        <v>301</v>
      </c>
      <c r="F6470" s="140" t="s">
        <v>2219</v>
      </c>
      <c r="G6470" s="141">
        <v>38563.199999999997</v>
      </c>
      <c r="H6470" s="141">
        <v>50710.399999999994</v>
      </c>
      <c r="I6470" s="234">
        <v>22</v>
      </c>
      <c r="J6470" s="235">
        <v>0.73333333333333328</v>
      </c>
      <c r="K6470" s="141">
        <v>62857.599999999999</v>
      </c>
      <c r="L6470" s="146">
        <v>7</v>
      </c>
      <c r="M6470" s="139">
        <v>7</v>
      </c>
      <c r="N6470" s="167">
        <v>9</v>
      </c>
      <c r="O6470" s="79">
        <v>45605.485714285707</v>
      </c>
      <c r="P6470" s="80"/>
    </row>
    <row r="6471" spans="1:24" s="236" customFormat="1">
      <c r="A6471" s="80" t="s">
        <v>3191</v>
      </c>
      <c r="B6471" s="80" t="s">
        <v>3199</v>
      </c>
      <c r="C6471" s="223" t="s">
        <v>121</v>
      </c>
      <c r="D6471" s="139" t="s">
        <v>4026</v>
      </c>
      <c r="E6471" s="139" t="s">
        <v>301</v>
      </c>
      <c r="F6471" s="140" t="s">
        <v>2219</v>
      </c>
      <c r="G6471" s="141">
        <v>37289.620000000003</v>
      </c>
      <c r="H6471" s="141">
        <v>48402.020000000004</v>
      </c>
      <c r="I6471" s="234">
        <v>21</v>
      </c>
      <c r="J6471" s="235">
        <v>0.7</v>
      </c>
      <c r="K6471" s="141">
        <v>59514.42</v>
      </c>
      <c r="L6471" s="146"/>
      <c r="M6471" s="139">
        <v>30</v>
      </c>
      <c r="N6471" s="167">
        <v>11</v>
      </c>
      <c r="O6471" s="242">
        <v>44653.77</v>
      </c>
      <c r="P6471" s="80"/>
    </row>
    <row r="6472" spans="1:24" s="236" customFormat="1">
      <c r="A6472" s="80" t="s">
        <v>221</v>
      </c>
      <c r="B6472" s="80" t="s">
        <v>3199</v>
      </c>
      <c r="C6472" s="223" t="s">
        <v>121</v>
      </c>
      <c r="D6472" s="139" t="s">
        <v>4026</v>
      </c>
      <c r="E6472" s="139" t="s">
        <v>301</v>
      </c>
      <c r="F6472" s="140" t="s">
        <v>2219</v>
      </c>
      <c r="G6472" s="267">
        <v>38171.449999999997</v>
      </c>
      <c r="H6472" s="141">
        <v>48095.945</v>
      </c>
      <c r="I6472" s="234">
        <v>20</v>
      </c>
      <c r="J6472" s="235">
        <v>0.66666666666666663</v>
      </c>
      <c r="K6472" s="267">
        <v>58020.44</v>
      </c>
      <c r="L6472" s="146">
        <v>1</v>
      </c>
      <c r="M6472" s="139">
        <v>1</v>
      </c>
      <c r="N6472" s="167">
        <v>1</v>
      </c>
      <c r="O6472" s="79">
        <v>62608</v>
      </c>
      <c r="P6472" s="80"/>
    </row>
    <row r="6473" spans="1:24" s="236" customFormat="1">
      <c r="A6473" s="80" t="s">
        <v>284</v>
      </c>
      <c r="B6473" s="80" t="s">
        <v>3201</v>
      </c>
      <c r="C6473" s="223" t="s">
        <v>5524</v>
      </c>
      <c r="D6473" s="139" t="s">
        <v>4026</v>
      </c>
      <c r="E6473" s="139" t="s">
        <v>306</v>
      </c>
      <c r="F6473" s="140" t="s">
        <v>2219</v>
      </c>
      <c r="G6473" s="141">
        <v>36316.800000000003</v>
      </c>
      <c r="H6473" s="141">
        <v>47216</v>
      </c>
      <c r="I6473" s="234">
        <v>19</v>
      </c>
      <c r="J6473" s="235">
        <v>0.6333333333333333</v>
      </c>
      <c r="K6473" s="141">
        <v>58115.199999999997</v>
      </c>
      <c r="L6473" s="146">
        <v>4</v>
      </c>
      <c r="M6473" s="139">
        <v>4</v>
      </c>
      <c r="N6473" s="167">
        <v>7</v>
      </c>
      <c r="O6473" s="79">
        <v>50919.64</v>
      </c>
      <c r="P6473" s="80"/>
    </row>
    <row r="6474" spans="1:24" s="236" customFormat="1">
      <c r="A6474" s="80" t="s">
        <v>1732</v>
      </c>
      <c r="B6474" s="80" t="s">
        <v>3297</v>
      </c>
      <c r="C6474" s="223" t="s">
        <v>5525</v>
      </c>
      <c r="D6474" s="139" t="s">
        <v>4026</v>
      </c>
      <c r="E6474" s="139" t="s">
        <v>306</v>
      </c>
      <c r="F6474" s="139" t="s">
        <v>525</v>
      </c>
      <c r="G6474" s="141">
        <v>39000</v>
      </c>
      <c r="H6474" s="141">
        <v>46800</v>
      </c>
      <c r="I6474" s="234">
        <v>18</v>
      </c>
      <c r="J6474" s="235">
        <v>0.6</v>
      </c>
      <c r="K6474" s="141">
        <v>54600</v>
      </c>
      <c r="L6474" s="146">
        <v>38</v>
      </c>
      <c r="M6474" s="139">
        <v>37</v>
      </c>
      <c r="N6474" s="167">
        <v>18</v>
      </c>
      <c r="O6474" s="79">
        <v>42265.599999999999</v>
      </c>
      <c r="P6474" s="80"/>
    </row>
    <row r="6475" spans="1:24" s="236" customFormat="1">
      <c r="A6475" s="80" t="s">
        <v>3256</v>
      </c>
      <c r="B6475" s="80" t="s">
        <v>3222</v>
      </c>
      <c r="C6475" s="224" t="s">
        <v>2879</v>
      </c>
      <c r="D6475" s="139" t="s">
        <v>4026</v>
      </c>
      <c r="E6475" s="167"/>
      <c r="F6475" s="140" t="s">
        <v>2219</v>
      </c>
      <c r="G6475" s="156">
        <v>38064</v>
      </c>
      <c r="H6475" s="141">
        <v>46165.599999999999</v>
      </c>
      <c r="I6475" s="234">
        <v>17</v>
      </c>
      <c r="J6475" s="235">
        <v>0.56666666666666665</v>
      </c>
      <c r="K6475" s="156">
        <v>54267.199999999997</v>
      </c>
      <c r="L6475" s="240"/>
      <c r="M6475" s="167">
        <v>1</v>
      </c>
      <c r="N6475" s="167">
        <v>13</v>
      </c>
      <c r="O6475" s="85">
        <v>42848</v>
      </c>
      <c r="P6475" s="182"/>
    </row>
    <row r="6476" spans="1:24" s="236" customFormat="1">
      <c r="A6476" s="80" t="s">
        <v>3209</v>
      </c>
      <c r="B6476" s="80" t="s">
        <v>3209</v>
      </c>
      <c r="C6476" s="223" t="s">
        <v>5526</v>
      </c>
      <c r="D6476" s="139" t="s">
        <v>4026</v>
      </c>
      <c r="E6476" s="139" t="s">
        <v>301</v>
      </c>
      <c r="F6476" s="139"/>
      <c r="G6476" s="141">
        <v>35484.800000000003</v>
      </c>
      <c r="H6476" s="141">
        <v>46124</v>
      </c>
      <c r="I6476" s="234">
        <v>16</v>
      </c>
      <c r="J6476" s="235">
        <v>0.53333333333333333</v>
      </c>
      <c r="K6476" s="141">
        <v>56763.199999999997</v>
      </c>
      <c r="L6476" s="286"/>
      <c r="M6476" s="139">
        <v>58</v>
      </c>
      <c r="N6476" s="167">
        <v>17</v>
      </c>
      <c r="O6476" s="79">
        <v>42326.92</v>
      </c>
      <c r="P6476" s="80"/>
      <c r="R6476" s="241"/>
      <c r="V6476" s="241"/>
      <c r="W6476" s="241"/>
      <c r="X6476" s="241"/>
    </row>
    <row r="6477" spans="1:24" s="236" customFormat="1">
      <c r="A6477" s="80" t="s">
        <v>3217</v>
      </c>
      <c r="B6477" s="80" t="s">
        <v>3199</v>
      </c>
      <c r="C6477" s="223" t="s">
        <v>121</v>
      </c>
      <c r="D6477" s="139" t="s">
        <v>4026</v>
      </c>
      <c r="E6477" s="139" t="s">
        <v>306</v>
      </c>
      <c r="F6477" s="139" t="s">
        <v>525</v>
      </c>
      <c r="G6477" s="141">
        <v>35849.4</v>
      </c>
      <c r="H6477" s="141">
        <v>45731.79</v>
      </c>
      <c r="I6477" s="234">
        <v>15</v>
      </c>
      <c r="J6477" s="235">
        <v>0.5</v>
      </c>
      <c r="K6477" s="141">
        <v>55614.18</v>
      </c>
      <c r="L6477" s="146">
        <v>2</v>
      </c>
      <c r="M6477" s="139">
        <v>2</v>
      </c>
      <c r="N6477" s="167">
        <v>10</v>
      </c>
      <c r="O6477" s="79">
        <v>45504.29</v>
      </c>
      <c r="P6477" s="213"/>
    </row>
    <row r="6478" spans="1:24" s="236" customFormat="1">
      <c r="A6478" s="80" t="s">
        <v>3197</v>
      </c>
      <c r="B6478" s="80" t="s">
        <v>3258</v>
      </c>
      <c r="C6478" s="238" t="s">
        <v>1299</v>
      </c>
      <c r="D6478" s="139" t="s">
        <v>4026</v>
      </c>
      <c r="E6478" s="158" t="s">
        <v>301</v>
      </c>
      <c r="F6478" s="161" t="s">
        <v>525</v>
      </c>
      <c r="G6478" s="141">
        <v>34408</v>
      </c>
      <c r="H6478" s="141">
        <v>45731.5</v>
      </c>
      <c r="I6478" s="234">
        <v>14</v>
      </c>
      <c r="J6478" s="235">
        <v>0.46666666666666667</v>
      </c>
      <c r="K6478" s="141">
        <v>57055</v>
      </c>
      <c r="L6478" s="146"/>
      <c r="M6478" s="139">
        <v>8</v>
      </c>
      <c r="N6478" s="167">
        <v>26</v>
      </c>
      <c r="O6478" s="79">
        <v>37747.64</v>
      </c>
      <c r="P6478" s="80"/>
      <c r="S6478" s="245"/>
      <c r="T6478" s="245"/>
      <c r="U6478" s="245"/>
    </row>
    <row r="6479" spans="1:24" s="236" customFormat="1">
      <c r="A6479" s="80" t="s">
        <v>3271</v>
      </c>
      <c r="B6479" s="80" t="s">
        <v>3272</v>
      </c>
      <c r="C6479" s="223" t="s">
        <v>5522</v>
      </c>
      <c r="D6479" s="139" t="s">
        <v>4026</v>
      </c>
      <c r="E6479" s="139" t="s">
        <v>301</v>
      </c>
      <c r="F6479" s="139" t="s">
        <v>525</v>
      </c>
      <c r="G6479" s="271">
        <v>32978.29</v>
      </c>
      <c r="H6479" s="141">
        <v>44520.69</v>
      </c>
      <c r="I6479" s="234">
        <v>13</v>
      </c>
      <c r="J6479" s="235">
        <v>0.43333333333333335</v>
      </c>
      <c r="K6479" s="271">
        <v>56063.09</v>
      </c>
      <c r="L6479" s="146">
        <v>1</v>
      </c>
      <c r="M6479" s="139">
        <v>1</v>
      </c>
      <c r="N6479" s="167">
        <v>16</v>
      </c>
      <c r="O6479" s="271">
        <v>42432</v>
      </c>
      <c r="P6479" s="80"/>
    </row>
    <row r="6480" spans="1:24" s="236" customFormat="1" ht="22.5">
      <c r="A6480" s="80" t="s">
        <v>3200</v>
      </c>
      <c r="B6480" s="80" t="s">
        <v>3201</v>
      </c>
      <c r="C6480" s="223" t="s">
        <v>121</v>
      </c>
      <c r="D6480" s="139" t="s">
        <v>4027</v>
      </c>
      <c r="E6480" s="139" t="s">
        <v>301</v>
      </c>
      <c r="F6480" s="140" t="s">
        <v>2219</v>
      </c>
      <c r="G6480" s="141">
        <v>31276</v>
      </c>
      <c r="H6480" s="141">
        <v>44429</v>
      </c>
      <c r="I6480" s="234">
        <v>12</v>
      </c>
      <c r="J6480" s="235">
        <v>0.4</v>
      </c>
      <c r="K6480" s="141">
        <v>57582</v>
      </c>
      <c r="L6480" s="146"/>
      <c r="M6480" s="139">
        <v>4</v>
      </c>
      <c r="N6480" s="167">
        <v>24</v>
      </c>
      <c r="O6480" s="79">
        <v>39280</v>
      </c>
      <c r="P6480" s="80"/>
    </row>
    <row r="6481" spans="1:24" s="236" customFormat="1">
      <c r="A6481" s="80" t="s">
        <v>273</v>
      </c>
      <c r="B6481" s="80" t="s">
        <v>3209</v>
      </c>
      <c r="C6481" s="223" t="s">
        <v>5527</v>
      </c>
      <c r="D6481" s="139" t="s">
        <v>4026</v>
      </c>
      <c r="E6481" s="139" t="s">
        <v>306</v>
      </c>
      <c r="F6481" s="140" t="s">
        <v>2219</v>
      </c>
      <c r="G6481" s="141">
        <v>33881.01</v>
      </c>
      <c r="H6481" s="141">
        <v>44045.31</v>
      </c>
      <c r="I6481" s="234">
        <v>11</v>
      </c>
      <c r="J6481" s="235">
        <v>0.36666666666666664</v>
      </c>
      <c r="K6481" s="141">
        <v>54209.61</v>
      </c>
      <c r="L6481" s="146">
        <v>21</v>
      </c>
      <c r="M6481" s="139">
        <v>20</v>
      </c>
      <c r="N6481" s="167">
        <v>19</v>
      </c>
      <c r="O6481" s="79">
        <v>42249.94</v>
      </c>
      <c r="P6481" s="80"/>
    </row>
    <row r="6482" spans="1:24" s="236" customFormat="1">
      <c r="A6482" s="80" t="s">
        <v>211</v>
      </c>
      <c r="B6482" s="80" t="s">
        <v>3201</v>
      </c>
      <c r="C6482" s="223" t="s">
        <v>2878</v>
      </c>
      <c r="D6482" s="139" t="s">
        <v>4026</v>
      </c>
      <c r="E6482" s="139" t="s">
        <v>301</v>
      </c>
      <c r="F6482" s="139" t="s">
        <v>525</v>
      </c>
      <c r="G6482" s="141">
        <v>33815</v>
      </c>
      <c r="H6482" s="141">
        <v>43959.5</v>
      </c>
      <c r="I6482" s="234">
        <v>10</v>
      </c>
      <c r="J6482" s="235">
        <v>0.33333333333333331</v>
      </c>
      <c r="K6482" s="141">
        <v>54104</v>
      </c>
      <c r="L6482" s="146"/>
      <c r="M6482" s="139">
        <v>4</v>
      </c>
      <c r="N6482" s="167">
        <v>20</v>
      </c>
      <c r="O6482" s="79">
        <v>41647</v>
      </c>
      <c r="P6482" s="80"/>
    </row>
    <row r="6483" spans="1:24" s="236" customFormat="1">
      <c r="A6483" s="80" t="s">
        <v>3261</v>
      </c>
      <c r="B6483" s="80" t="s">
        <v>3261</v>
      </c>
      <c r="C6483" s="223" t="s">
        <v>5528</v>
      </c>
      <c r="D6483" s="139" t="s">
        <v>4026</v>
      </c>
      <c r="E6483" s="139" t="s">
        <v>306</v>
      </c>
      <c r="F6483" s="140" t="s">
        <v>2219</v>
      </c>
      <c r="G6483" s="141">
        <v>34758.25</v>
      </c>
      <c r="H6483" s="141">
        <v>43510.58</v>
      </c>
      <c r="I6483" s="234">
        <v>9</v>
      </c>
      <c r="J6483" s="235">
        <v>0.3</v>
      </c>
      <c r="K6483" s="141">
        <v>52262.91</v>
      </c>
      <c r="L6483" s="146">
        <v>14</v>
      </c>
      <c r="M6483" s="139">
        <v>12</v>
      </c>
      <c r="N6483" s="167">
        <v>21</v>
      </c>
      <c r="O6483" s="79">
        <v>41629.050000000003</v>
      </c>
      <c r="P6483" s="80"/>
    </row>
    <row r="6484" spans="1:24" s="236" customFormat="1">
      <c r="A6484" s="80" t="s">
        <v>3499</v>
      </c>
      <c r="B6484" s="80" t="s">
        <v>3188</v>
      </c>
      <c r="C6484" s="223" t="s">
        <v>5508</v>
      </c>
      <c r="D6484" s="139" t="s">
        <v>4026</v>
      </c>
      <c r="E6484" s="139" t="s">
        <v>306</v>
      </c>
      <c r="F6484" s="139" t="s">
        <v>525</v>
      </c>
      <c r="G6484" s="141">
        <v>32310</v>
      </c>
      <c r="H6484" s="141">
        <v>42003</v>
      </c>
      <c r="I6484" s="234">
        <v>8</v>
      </c>
      <c r="J6484" s="235">
        <v>0.26666666666666666</v>
      </c>
      <c r="K6484" s="141">
        <v>51696</v>
      </c>
      <c r="L6484" s="286">
        <v>18</v>
      </c>
      <c r="M6484" s="139">
        <v>14</v>
      </c>
      <c r="N6484" s="167">
        <v>14</v>
      </c>
      <c r="O6484" s="79">
        <v>42591.14</v>
      </c>
      <c r="P6484" s="80"/>
    </row>
    <row r="6485" spans="1:24" s="236" customFormat="1">
      <c r="A6485" s="80" t="s">
        <v>1723</v>
      </c>
      <c r="B6485" s="80" t="s">
        <v>3199</v>
      </c>
      <c r="C6485" s="223" t="s">
        <v>1169</v>
      </c>
      <c r="D6485" s="139" t="s">
        <v>4026</v>
      </c>
      <c r="E6485" s="139" t="s">
        <v>359</v>
      </c>
      <c r="F6485" s="140" t="s">
        <v>2219</v>
      </c>
      <c r="G6485" s="141">
        <v>34519.203699999998</v>
      </c>
      <c r="H6485" s="141">
        <v>41052.133199999997</v>
      </c>
      <c r="I6485" s="234">
        <v>7</v>
      </c>
      <c r="J6485" s="235">
        <v>0.23333333333333334</v>
      </c>
      <c r="K6485" s="141">
        <v>47585.062699999995</v>
      </c>
      <c r="L6485" s="146">
        <v>12</v>
      </c>
      <c r="M6485" s="139">
        <v>11</v>
      </c>
      <c r="N6485" s="167">
        <v>22</v>
      </c>
      <c r="O6485" s="79">
        <v>41052.133199999997</v>
      </c>
      <c r="P6485" s="80"/>
    </row>
    <row r="6486" spans="1:24" s="236" customFormat="1">
      <c r="A6486" s="80" t="s">
        <v>225</v>
      </c>
      <c r="B6486" s="80" t="s">
        <v>3209</v>
      </c>
      <c r="C6486" s="250" t="s">
        <v>1295</v>
      </c>
      <c r="D6486" s="139" t="s">
        <v>4026</v>
      </c>
      <c r="E6486" s="251" t="s">
        <v>301</v>
      </c>
      <c r="F6486" s="140" t="s">
        <v>2219</v>
      </c>
      <c r="G6486" s="252">
        <v>33238.400000000001</v>
      </c>
      <c r="H6486" s="141">
        <v>40851.199999999997</v>
      </c>
      <c r="I6486" s="234">
        <v>6</v>
      </c>
      <c r="J6486" s="235">
        <v>0.2</v>
      </c>
      <c r="K6486" s="252">
        <v>48464</v>
      </c>
      <c r="L6486" s="253">
        <v>3</v>
      </c>
      <c r="M6486" s="251">
        <v>3</v>
      </c>
      <c r="N6486" s="167">
        <v>25</v>
      </c>
      <c r="O6486" s="254">
        <v>38923.733333333301</v>
      </c>
      <c r="P6486" s="255"/>
    </row>
    <row r="6487" spans="1:24" s="236" customFormat="1">
      <c r="A6487" s="80" t="s">
        <v>214</v>
      </c>
      <c r="B6487" s="80" t="s">
        <v>3199</v>
      </c>
      <c r="C6487" s="308" t="s">
        <v>1342</v>
      </c>
      <c r="D6487" s="139" t="s">
        <v>4026</v>
      </c>
      <c r="E6487" s="139" t="s">
        <v>301</v>
      </c>
      <c r="F6487" s="139" t="s">
        <v>525</v>
      </c>
      <c r="G6487" s="141">
        <v>32400</v>
      </c>
      <c r="H6487" s="141">
        <v>40500</v>
      </c>
      <c r="I6487" s="234">
        <v>5</v>
      </c>
      <c r="J6487" s="235">
        <v>0.16666666666666666</v>
      </c>
      <c r="K6487" s="141">
        <v>48600</v>
      </c>
      <c r="L6487" s="146"/>
      <c r="M6487" s="139">
        <v>3</v>
      </c>
      <c r="N6487" s="167">
        <v>23</v>
      </c>
      <c r="O6487" s="141">
        <v>39459.949999999997</v>
      </c>
      <c r="P6487" s="80"/>
    </row>
    <row r="6488" spans="1:24" s="236" customFormat="1">
      <c r="A6488" s="80" t="s">
        <v>224</v>
      </c>
      <c r="B6488" s="80" t="s">
        <v>3201</v>
      </c>
      <c r="C6488" s="223" t="s">
        <v>121</v>
      </c>
      <c r="D6488" s="139" t="s">
        <v>4026</v>
      </c>
      <c r="E6488" s="139" t="s">
        <v>301</v>
      </c>
      <c r="F6488" s="140" t="s">
        <v>2219</v>
      </c>
      <c r="G6488" s="141">
        <v>31574.028359806292</v>
      </c>
      <c r="H6488" s="141">
        <v>39470.771315029066</v>
      </c>
      <c r="I6488" s="234">
        <v>4</v>
      </c>
      <c r="J6488" s="235">
        <v>0.13333333333333333</v>
      </c>
      <c r="K6488" s="141">
        <v>47367.514270251835</v>
      </c>
      <c r="L6488" s="146"/>
      <c r="M6488" s="139"/>
      <c r="N6488" s="167"/>
      <c r="O6488" s="244"/>
      <c r="P6488" s="80"/>
      <c r="S6488" s="245"/>
      <c r="T6488" s="245"/>
      <c r="U6488" s="245"/>
    </row>
    <row r="6489" spans="1:24" s="236" customFormat="1">
      <c r="A6489" s="80" t="s">
        <v>3227</v>
      </c>
      <c r="B6489" s="80" t="s">
        <v>3228</v>
      </c>
      <c r="C6489" s="223" t="s">
        <v>121</v>
      </c>
      <c r="D6489" s="139" t="s">
        <v>4026</v>
      </c>
      <c r="E6489" s="139" t="s">
        <v>301</v>
      </c>
      <c r="F6489" s="139" t="s">
        <v>525</v>
      </c>
      <c r="G6489" s="141">
        <v>31895.200000000001</v>
      </c>
      <c r="H6489" s="141">
        <v>39456.315000000002</v>
      </c>
      <c r="I6489" s="234">
        <v>3</v>
      </c>
      <c r="J6489" s="235">
        <v>0.1</v>
      </c>
      <c r="K6489" s="141">
        <v>47017.43</v>
      </c>
      <c r="L6489" s="146">
        <v>1</v>
      </c>
      <c r="M6489" s="139">
        <v>1</v>
      </c>
      <c r="N6489" s="167">
        <v>15</v>
      </c>
      <c r="O6489" s="79">
        <v>42490.23</v>
      </c>
      <c r="P6489" s="80"/>
    </row>
    <row r="6490" spans="1:24" s="236" customFormat="1">
      <c r="A6490" s="80" t="s">
        <v>3267</v>
      </c>
      <c r="B6490" s="80" t="s">
        <v>3267</v>
      </c>
      <c r="C6490" s="223" t="s">
        <v>121</v>
      </c>
      <c r="D6490" s="139"/>
      <c r="E6490" s="139"/>
      <c r="F6490" s="139"/>
      <c r="G6490" s="141">
        <v>30118.400000000001</v>
      </c>
      <c r="H6490" s="141">
        <v>37450.400000000001</v>
      </c>
      <c r="I6490" s="234">
        <v>2</v>
      </c>
      <c r="J6490" s="235">
        <v>6.6666666666666666E-2</v>
      </c>
      <c r="K6490" s="141">
        <v>44782.400000000001</v>
      </c>
      <c r="L6490" s="146"/>
      <c r="M6490" s="139"/>
      <c r="N6490" s="167"/>
      <c r="O6490" s="244"/>
      <c r="P6490" s="80"/>
    </row>
    <row r="6491" spans="1:24" s="236" customFormat="1">
      <c r="A6491" s="80" t="s">
        <v>1743</v>
      </c>
      <c r="B6491" s="80" t="s">
        <v>3251</v>
      </c>
      <c r="C6491" s="223" t="s">
        <v>121</v>
      </c>
      <c r="D6491" s="139" t="s">
        <v>4026</v>
      </c>
      <c r="E6491" s="139" t="s">
        <v>301</v>
      </c>
      <c r="F6491" s="140" t="s">
        <v>2219</v>
      </c>
      <c r="G6491" s="141">
        <v>28100.799999999999</v>
      </c>
      <c r="H6491" s="141">
        <v>35828</v>
      </c>
      <c r="I6491" s="234">
        <v>1</v>
      </c>
      <c r="J6491" s="235">
        <v>3.3333333333333333E-2</v>
      </c>
      <c r="K6491" s="141">
        <v>43555.199999999997</v>
      </c>
      <c r="L6491" s="146">
        <v>5</v>
      </c>
      <c r="M6491" s="139">
        <v>5</v>
      </c>
      <c r="N6491" s="167">
        <v>27</v>
      </c>
      <c r="O6491" s="79">
        <v>36142.288</v>
      </c>
      <c r="P6491" s="80"/>
      <c r="Q6491" s="245"/>
      <c r="V6491" s="241"/>
      <c r="W6491" s="241"/>
      <c r="X6491" s="241"/>
    </row>
    <row r="6492" spans="1:24" s="236" customFormat="1">
      <c r="A6492" s="80" t="s">
        <v>3223</v>
      </c>
      <c r="B6492" s="80" t="s">
        <v>3201</v>
      </c>
      <c r="C6492" s="223"/>
      <c r="D6492" s="139" t="s">
        <v>4026</v>
      </c>
      <c r="E6492" s="139" t="s">
        <v>301</v>
      </c>
      <c r="F6492" s="140" t="s">
        <v>2219</v>
      </c>
      <c r="G6492" s="141"/>
      <c r="H6492" s="141"/>
      <c r="I6492" s="234"/>
      <c r="J6492" s="235"/>
      <c r="K6492" s="141"/>
      <c r="L6492" s="146">
        <v>1</v>
      </c>
      <c r="M6492" s="139">
        <v>1</v>
      </c>
      <c r="N6492" s="167">
        <v>8</v>
      </c>
      <c r="O6492" s="208">
        <v>46321.599999999999</v>
      </c>
      <c r="P6492" s="80"/>
    </row>
    <row r="6493" spans="1:24" s="236" customFormat="1">
      <c r="A6493" s="80"/>
      <c r="B6493" s="80"/>
      <c r="C6493" s="223"/>
      <c r="D6493" s="139"/>
      <c r="E6493" s="139"/>
      <c r="F6493" s="139"/>
      <c r="G6493" s="141"/>
      <c r="H6493" s="141"/>
      <c r="I6493" s="234"/>
      <c r="J6493" s="235"/>
      <c r="K6493" s="141"/>
      <c r="L6493" s="146"/>
      <c r="M6493" s="139"/>
      <c r="N6493" s="139"/>
      <c r="O6493" s="79"/>
      <c r="P6493" s="256"/>
      <c r="R6493" s="241"/>
    </row>
    <row r="6494" spans="1:24" s="236" customFormat="1">
      <c r="A6494" s="80"/>
      <c r="B6494" s="80"/>
      <c r="C6494" s="223"/>
      <c r="D6494" s="139"/>
      <c r="E6494" s="139"/>
      <c r="F6494" s="66"/>
      <c r="G6494" s="14" t="s">
        <v>236</v>
      </c>
      <c r="H6494" s="15" t="s">
        <v>237</v>
      </c>
      <c r="I6494" s="259"/>
      <c r="J6494" s="260"/>
      <c r="K6494" s="67" t="s">
        <v>238</v>
      </c>
      <c r="L6494" s="261"/>
      <c r="M6494" s="261"/>
      <c r="N6494" s="261"/>
      <c r="O6494" s="262"/>
      <c r="P6494" s="256"/>
      <c r="R6494" s="241"/>
    </row>
    <row r="6495" spans="1:24" s="236" customFormat="1">
      <c r="A6495" s="80"/>
      <c r="B6495" s="80"/>
      <c r="C6495" s="223"/>
      <c r="D6495" s="139"/>
      <c r="E6495" s="139"/>
      <c r="F6495" s="68" t="s">
        <v>253</v>
      </c>
      <c r="G6495" s="16">
        <v>36771.927468660208</v>
      </c>
      <c r="H6495" s="16">
        <v>47182.290817167632</v>
      </c>
      <c r="I6495" s="259"/>
      <c r="J6495" s="260"/>
      <c r="K6495" s="16">
        <v>57592.654165675049</v>
      </c>
      <c r="L6495" s="261"/>
      <c r="M6495" s="261"/>
      <c r="N6495" s="261"/>
      <c r="O6495" s="262"/>
      <c r="P6495" s="256"/>
      <c r="R6495" s="241"/>
    </row>
    <row r="6496" spans="1:24" s="236" customFormat="1">
      <c r="A6496" s="80"/>
      <c r="B6496" s="80"/>
      <c r="C6496" s="223"/>
      <c r="D6496" s="139"/>
      <c r="E6496" s="139"/>
      <c r="F6496" s="68" t="s">
        <v>254</v>
      </c>
      <c r="G6496" s="16">
        <v>38890.800000000003</v>
      </c>
      <c r="H6496" s="16">
        <v>51243.724999999999</v>
      </c>
      <c r="I6496" s="259"/>
      <c r="J6496" s="260"/>
      <c r="K6496" s="16">
        <v>63335.271999999997</v>
      </c>
      <c r="L6496" s="261"/>
      <c r="M6496" s="261"/>
      <c r="N6496" s="261"/>
      <c r="O6496" s="262"/>
      <c r="P6496" s="256"/>
      <c r="R6496" s="241"/>
    </row>
    <row r="6497" spans="1:18" s="236" customFormat="1">
      <c r="A6497" s="80"/>
      <c r="B6497" s="80"/>
      <c r="C6497" s="223"/>
      <c r="D6497" s="139"/>
      <c r="E6497" s="139"/>
      <c r="F6497" s="68" t="s">
        <v>255</v>
      </c>
      <c r="G6497" s="16">
        <v>33043.317500000005</v>
      </c>
      <c r="H6497" s="16">
        <v>42379.895000000004</v>
      </c>
      <c r="I6497" s="259"/>
      <c r="J6497" s="260"/>
      <c r="K6497" s="16">
        <v>51837.727500000001</v>
      </c>
      <c r="L6497" s="261"/>
      <c r="M6497" s="261"/>
      <c r="N6497" s="261"/>
      <c r="O6497" s="262"/>
      <c r="P6497" s="256"/>
      <c r="R6497" s="241"/>
    </row>
    <row r="6498" spans="1:18" s="236" customFormat="1">
      <c r="A6498" s="80"/>
      <c r="B6498" s="80"/>
      <c r="C6498" s="223"/>
      <c r="D6498" s="139"/>
      <c r="E6498" s="139"/>
      <c r="F6498" s="68" t="s">
        <v>256</v>
      </c>
      <c r="G6498" s="16">
        <v>35667.100000000006</v>
      </c>
      <c r="H6498" s="16">
        <v>45927.895000000004</v>
      </c>
      <c r="I6498" s="259"/>
      <c r="J6498" s="260"/>
      <c r="K6498" s="16">
        <v>56413.144999999997</v>
      </c>
      <c r="L6498" s="261"/>
      <c r="M6498" s="261"/>
      <c r="N6498" s="261"/>
      <c r="O6498" s="262"/>
      <c r="P6498" s="256"/>
      <c r="R6498" s="241"/>
    </row>
    <row r="6499" spans="1:18" s="236" customFormat="1">
      <c r="A6499" s="80"/>
      <c r="B6499" s="80"/>
      <c r="C6499" s="223"/>
      <c r="D6499" s="139"/>
      <c r="E6499" s="139"/>
      <c r="F6499" s="68"/>
      <c r="G6499" s="16"/>
      <c r="H6499" s="16"/>
      <c r="I6499" s="259"/>
      <c r="J6499" s="260"/>
      <c r="K6499" s="16"/>
      <c r="L6499" s="261"/>
      <c r="M6499" s="261"/>
      <c r="N6499" s="261"/>
      <c r="O6499" s="262"/>
      <c r="P6499" s="256"/>
      <c r="R6499" s="241"/>
    </row>
    <row r="6500" spans="1:18" s="236" customFormat="1">
      <c r="A6500" s="80"/>
      <c r="B6500" s="80"/>
      <c r="C6500" s="223"/>
      <c r="D6500" s="139"/>
      <c r="E6500" s="139"/>
      <c r="F6500" s="68"/>
      <c r="G6500" s="16"/>
      <c r="H6500" s="69"/>
      <c r="I6500" s="263"/>
      <c r="J6500" s="406" t="s">
        <v>257</v>
      </c>
      <c r="K6500" s="406"/>
      <c r="L6500" s="406"/>
      <c r="M6500" s="406"/>
      <c r="N6500" s="406"/>
      <c r="O6500" s="406"/>
      <c r="P6500" s="256"/>
      <c r="R6500" s="241"/>
    </row>
    <row r="6501" spans="1:18" s="236" customFormat="1">
      <c r="A6501" s="80"/>
      <c r="B6501" s="80"/>
      <c r="C6501" s="223"/>
      <c r="D6501" s="139"/>
      <c r="E6501" s="139"/>
      <c r="F6501" s="68"/>
      <c r="G6501" s="16"/>
      <c r="H6501" s="70"/>
      <c r="I6501" s="264"/>
      <c r="J6501" s="265" t="s">
        <v>258</v>
      </c>
      <c r="K6501" s="71">
        <v>48620.619999999995</v>
      </c>
      <c r="L6501" s="266"/>
      <c r="M6501" s="407" t="s">
        <v>259</v>
      </c>
      <c r="N6501" s="407"/>
      <c r="O6501" s="72">
        <v>45663.812879541452</v>
      </c>
      <c r="P6501" s="256"/>
      <c r="R6501" s="241"/>
    </row>
    <row r="6502" spans="1:18" s="236" customFormat="1">
      <c r="A6502" s="80"/>
      <c r="B6502" s="80"/>
      <c r="C6502" s="223"/>
      <c r="D6502" s="139"/>
      <c r="E6502" s="139"/>
      <c r="F6502" s="261"/>
      <c r="G6502" s="262"/>
      <c r="H6502" s="70"/>
      <c r="I6502" s="264"/>
      <c r="J6502" s="265" t="s">
        <v>260</v>
      </c>
      <c r="K6502" s="71">
        <v>41638.025000000001</v>
      </c>
      <c r="L6502" s="266"/>
      <c r="M6502" s="407" t="s">
        <v>537</v>
      </c>
      <c r="N6502" s="407"/>
      <c r="O6502" s="72">
        <v>43239.975996680485</v>
      </c>
      <c r="P6502" s="256"/>
      <c r="R6502" s="241"/>
    </row>
    <row r="6503" spans="1:18" s="236" customFormat="1">
      <c r="A6503" s="80"/>
      <c r="B6503" s="80"/>
      <c r="C6503" s="223"/>
      <c r="D6503" s="139"/>
      <c r="E6503" s="139"/>
      <c r="F6503" s="139"/>
      <c r="G6503" s="141"/>
      <c r="H6503" s="141"/>
      <c r="I6503" s="234"/>
      <c r="J6503" s="235"/>
      <c r="K6503" s="141"/>
      <c r="L6503" s="146"/>
      <c r="M6503" s="139"/>
      <c r="N6503" s="139"/>
      <c r="O6503" s="79"/>
      <c r="P6503" s="256"/>
      <c r="R6503" s="241"/>
    </row>
    <row r="6504" spans="1:18" ht="20.25">
      <c r="A6504" s="405" t="s">
        <v>122</v>
      </c>
      <c r="B6504" s="405"/>
      <c r="C6504" s="405"/>
      <c r="D6504" s="228"/>
      <c r="E6504" s="228"/>
      <c r="F6504" s="228"/>
      <c r="G6504" s="130"/>
      <c r="H6504" s="130"/>
      <c r="I6504" s="229"/>
      <c r="J6504" s="132"/>
      <c r="K6504" s="130"/>
      <c r="L6504" s="230"/>
      <c r="M6504" s="230"/>
      <c r="N6504" s="230"/>
      <c r="O6504" s="130"/>
      <c r="P6504" s="134"/>
    </row>
    <row r="6505" spans="1:18" ht="18">
      <c r="A6505" s="61" t="s">
        <v>517</v>
      </c>
      <c r="B6505" s="62" t="s">
        <v>243</v>
      </c>
      <c r="C6505" s="61" t="s">
        <v>233</v>
      </c>
      <c r="D6505" s="61" t="s">
        <v>289</v>
      </c>
      <c r="E6505" s="61" t="s">
        <v>518</v>
      </c>
      <c r="F6505" s="61" t="s">
        <v>519</v>
      </c>
      <c r="G6505" s="63" t="s">
        <v>236</v>
      </c>
      <c r="H6505" s="63" t="s">
        <v>237</v>
      </c>
      <c r="I6505" s="232"/>
      <c r="J6505" s="233" t="s">
        <v>520</v>
      </c>
      <c r="K6505" s="63" t="s">
        <v>238</v>
      </c>
      <c r="L6505" s="61" t="s">
        <v>521</v>
      </c>
      <c r="M6505" s="64" t="s">
        <v>522</v>
      </c>
      <c r="N6505" s="64" t="s">
        <v>523</v>
      </c>
      <c r="O6505" s="65" t="s">
        <v>524</v>
      </c>
      <c r="P6505" s="61" t="s">
        <v>240</v>
      </c>
    </row>
    <row r="6506" spans="1:18" s="236" customFormat="1">
      <c r="A6506" s="80" t="s">
        <v>1723</v>
      </c>
      <c r="B6506" s="80" t="s">
        <v>3199</v>
      </c>
      <c r="C6506" s="223" t="s">
        <v>2880</v>
      </c>
      <c r="D6506" s="139" t="s">
        <v>4026</v>
      </c>
      <c r="E6506" s="139" t="s">
        <v>306</v>
      </c>
      <c r="F6506" s="140" t="s">
        <v>2219</v>
      </c>
      <c r="G6506" s="141">
        <v>83969.225600000005</v>
      </c>
      <c r="H6506" s="141">
        <v>99861.121350000001</v>
      </c>
      <c r="I6506" s="234">
        <v>34</v>
      </c>
      <c r="J6506" s="235">
        <v>1</v>
      </c>
      <c r="K6506" s="141">
        <v>115753.01710000001</v>
      </c>
      <c r="L6506" s="146">
        <v>1</v>
      </c>
      <c r="M6506" s="139">
        <v>1</v>
      </c>
      <c r="N6506" s="167">
        <v>1</v>
      </c>
      <c r="O6506" s="79">
        <v>99861.121350000001</v>
      </c>
      <c r="P6506" s="80"/>
    </row>
    <row r="6507" spans="1:18" s="236" customFormat="1">
      <c r="A6507" s="80" t="s">
        <v>3212</v>
      </c>
      <c r="B6507" s="80" t="s">
        <v>3213</v>
      </c>
      <c r="C6507" s="223" t="s">
        <v>1300</v>
      </c>
      <c r="D6507" s="139" t="s">
        <v>4026</v>
      </c>
      <c r="E6507" s="139" t="s">
        <v>301</v>
      </c>
      <c r="F6507" s="140" t="s">
        <v>2219</v>
      </c>
      <c r="G6507" s="141">
        <v>58694.48</v>
      </c>
      <c r="H6507" s="141">
        <v>87452.56</v>
      </c>
      <c r="I6507" s="234">
        <v>33</v>
      </c>
      <c r="J6507" s="235">
        <v>0.97058823529411764</v>
      </c>
      <c r="K6507" s="141">
        <v>116210.64</v>
      </c>
      <c r="L6507" s="146"/>
      <c r="M6507" s="139">
        <v>3</v>
      </c>
      <c r="N6507" s="167">
        <v>2</v>
      </c>
      <c r="O6507" s="79">
        <v>85241.306666666656</v>
      </c>
      <c r="P6507" s="80"/>
    </row>
    <row r="6508" spans="1:18" s="236" customFormat="1">
      <c r="A6508" s="80" t="s">
        <v>3241</v>
      </c>
      <c r="B6508" s="80" t="s">
        <v>3213</v>
      </c>
      <c r="C6508" s="223" t="s">
        <v>122</v>
      </c>
      <c r="D6508" s="139" t="s">
        <v>4026</v>
      </c>
      <c r="E6508" s="139"/>
      <c r="F6508" s="140" t="s">
        <v>2219</v>
      </c>
      <c r="G6508" s="141">
        <v>61949.42</v>
      </c>
      <c r="H6508" s="141">
        <v>79911</v>
      </c>
      <c r="I6508" s="234">
        <v>32</v>
      </c>
      <c r="J6508" s="235">
        <v>0.94117647058823528</v>
      </c>
      <c r="K6508" s="141">
        <v>97872.58</v>
      </c>
      <c r="L6508" s="146">
        <v>0</v>
      </c>
      <c r="M6508" s="139">
        <v>0</v>
      </c>
      <c r="N6508" s="167"/>
      <c r="O6508" s="244"/>
      <c r="P6508" s="80"/>
    </row>
    <row r="6509" spans="1:18" s="236" customFormat="1">
      <c r="A6509" s="80" t="s">
        <v>208</v>
      </c>
      <c r="B6509" s="80" t="s">
        <v>3201</v>
      </c>
      <c r="C6509" s="237" t="s">
        <v>122</v>
      </c>
      <c r="D6509" s="139" t="s">
        <v>4026</v>
      </c>
      <c r="E6509" s="139" t="s">
        <v>306</v>
      </c>
      <c r="F6509" s="140" t="s">
        <v>2219</v>
      </c>
      <c r="G6509" s="141">
        <v>48235</v>
      </c>
      <c r="H6509" s="141">
        <v>65416</v>
      </c>
      <c r="I6509" s="234">
        <v>31</v>
      </c>
      <c r="J6509" s="235">
        <v>0.91176470588235292</v>
      </c>
      <c r="K6509" s="141">
        <v>82597</v>
      </c>
      <c r="L6509" s="146">
        <v>3</v>
      </c>
      <c r="M6509" s="139">
        <v>3</v>
      </c>
      <c r="N6509" s="167">
        <v>5</v>
      </c>
      <c r="O6509" s="79">
        <v>56798</v>
      </c>
      <c r="P6509" s="80"/>
    </row>
    <row r="6510" spans="1:18" s="236" customFormat="1" ht="22.5">
      <c r="A6510" s="80" t="s">
        <v>3206</v>
      </c>
      <c r="B6510" s="80" t="s">
        <v>3206</v>
      </c>
      <c r="C6510" s="223" t="s">
        <v>5521</v>
      </c>
      <c r="D6510" s="139" t="s">
        <v>300</v>
      </c>
      <c r="E6510" s="139" t="s">
        <v>359</v>
      </c>
      <c r="F6510" s="139" t="s">
        <v>525</v>
      </c>
      <c r="G6510" s="141">
        <v>49982.400000000001</v>
      </c>
      <c r="H6510" s="141">
        <v>64698.399999999994</v>
      </c>
      <c r="I6510" s="234">
        <v>30</v>
      </c>
      <c r="J6510" s="235">
        <v>0.88235294117647056</v>
      </c>
      <c r="K6510" s="141">
        <v>79414.399999999994</v>
      </c>
      <c r="L6510" s="146"/>
      <c r="M6510" s="139" t="s">
        <v>1674</v>
      </c>
      <c r="N6510" s="167"/>
      <c r="O6510" s="244"/>
      <c r="P6510" s="80"/>
    </row>
    <row r="6511" spans="1:18" s="236" customFormat="1" ht="22.5">
      <c r="A6511" s="80" t="s">
        <v>3430</v>
      </c>
      <c r="B6511" s="80" t="s">
        <v>3206</v>
      </c>
      <c r="C6511" s="223" t="s">
        <v>5529</v>
      </c>
      <c r="D6511" s="139" t="s">
        <v>4026</v>
      </c>
      <c r="E6511" s="139" t="s">
        <v>301</v>
      </c>
      <c r="F6511" s="140" t="s">
        <v>2219</v>
      </c>
      <c r="G6511" s="141">
        <v>46904</v>
      </c>
      <c r="H6511" s="141">
        <v>61682.400000000001</v>
      </c>
      <c r="I6511" s="234">
        <v>29</v>
      </c>
      <c r="J6511" s="235">
        <v>0.8529411764705882</v>
      </c>
      <c r="K6511" s="141">
        <v>76460.800000000003</v>
      </c>
      <c r="L6511" s="146">
        <v>5</v>
      </c>
      <c r="M6511" s="139">
        <v>3</v>
      </c>
      <c r="N6511" s="167">
        <v>8</v>
      </c>
      <c r="O6511" s="79">
        <v>54801.066666666673</v>
      </c>
      <c r="P6511" s="80"/>
    </row>
    <row r="6512" spans="1:18" s="236" customFormat="1">
      <c r="A6512" s="80" t="s">
        <v>216</v>
      </c>
      <c r="B6512" s="80" t="s">
        <v>3199</v>
      </c>
      <c r="C6512" s="224" t="s">
        <v>1300</v>
      </c>
      <c r="D6512" s="167" t="s">
        <v>4026</v>
      </c>
      <c r="E6512" s="239" t="s">
        <v>301</v>
      </c>
      <c r="F6512" s="140" t="s">
        <v>2219</v>
      </c>
      <c r="G6512" s="85">
        <v>50828.960000000006</v>
      </c>
      <c r="H6512" s="141">
        <v>61174.672000000013</v>
      </c>
      <c r="I6512" s="234">
        <v>28</v>
      </c>
      <c r="J6512" s="235">
        <v>0.82352941176470584</v>
      </c>
      <c r="K6512" s="85">
        <v>71520.38400000002</v>
      </c>
      <c r="L6512" s="240">
        <v>1</v>
      </c>
      <c r="M6512" s="167"/>
      <c r="N6512" s="167"/>
      <c r="O6512" s="279"/>
      <c r="P6512" s="182"/>
    </row>
    <row r="6513" spans="1:24" s="236" customFormat="1">
      <c r="A6513" s="80" t="s">
        <v>280</v>
      </c>
      <c r="B6513" s="80" t="s">
        <v>3213</v>
      </c>
      <c r="C6513" s="223" t="s">
        <v>122</v>
      </c>
      <c r="D6513" s="139" t="s">
        <v>4027</v>
      </c>
      <c r="E6513" s="139" t="s">
        <v>301</v>
      </c>
      <c r="F6513" s="140" t="s">
        <v>2219</v>
      </c>
      <c r="G6513" s="141">
        <v>48443</v>
      </c>
      <c r="H6513" s="141">
        <v>60257.5</v>
      </c>
      <c r="I6513" s="234">
        <v>27</v>
      </c>
      <c r="J6513" s="235">
        <v>0.79411764705882348</v>
      </c>
      <c r="K6513" s="141">
        <v>72072</v>
      </c>
      <c r="L6513" s="146">
        <v>1</v>
      </c>
      <c r="M6513" s="139">
        <v>0</v>
      </c>
      <c r="N6513" s="167"/>
      <c r="O6513" s="244"/>
      <c r="P6513" s="80"/>
      <c r="X6513" s="241"/>
    </row>
    <row r="6514" spans="1:24" s="236" customFormat="1">
      <c r="A6514" s="80" t="s">
        <v>3191</v>
      </c>
      <c r="B6514" s="80" t="s">
        <v>3199</v>
      </c>
      <c r="C6514" s="223" t="s">
        <v>122</v>
      </c>
      <c r="D6514" s="139" t="s">
        <v>4026</v>
      </c>
      <c r="E6514" s="139" t="s">
        <v>301</v>
      </c>
      <c r="F6514" s="140" t="s">
        <v>2219</v>
      </c>
      <c r="G6514" s="141">
        <v>46325.3</v>
      </c>
      <c r="H6514" s="141">
        <v>60130.18</v>
      </c>
      <c r="I6514" s="234">
        <v>26</v>
      </c>
      <c r="J6514" s="235">
        <v>0.76470588235294112</v>
      </c>
      <c r="K6514" s="141">
        <v>73935.06</v>
      </c>
      <c r="L6514" s="146"/>
      <c r="M6514" s="139">
        <v>27</v>
      </c>
      <c r="N6514" s="167">
        <v>14</v>
      </c>
      <c r="O6514" s="242">
        <v>48828</v>
      </c>
      <c r="P6514" s="80"/>
    </row>
    <row r="6515" spans="1:24" s="236" customFormat="1">
      <c r="A6515" s="80" t="s">
        <v>211</v>
      </c>
      <c r="B6515" s="80" t="s">
        <v>3201</v>
      </c>
      <c r="C6515" s="223" t="s">
        <v>2881</v>
      </c>
      <c r="D6515" s="139" t="s">
        <v>4026</v>
      </c>
      <c r="E6515" s="139" t="s">
        <v>301</v>
      </c>
      <c r="F6515" s="139" t="s">
        <v>525</v>
      </c>
      <c r="G6515" s="141">
        <v>44701</v>
      </c>
      <c r="H6515" s="141">
        <v>58111.5</v>
      </c>
      <c r="I6515" s="234">
        <v>25</v>
      </c>
      <c r="J6515" s="235">
        <v>0.73529411764705888</v>
      </c>
      <c r="K6515" s="141">
        <v>71522</v>
      </c>
      <c r="L6515" s="146"/>
      <c r="M6515" s="139">
        <v>1</v>
      </c>
      <c r="N6515" s="167">
        <v>13</v>
      </c>
      <c r="O6515" s="79">
        <v>49275</v>
      </c>
      <c r="P6515" s="80"/>
    </row>
    <row r="6516" spans="1:24" s="236" customFormat="1">
      <c r="A6516" s="80" t="s">
        <v>221</v>
      </c>
      <c r="B6516" s="80" t="s">
        <v>3199</v>
      </c>
      <c r="C6516" s="223" t="s">
        <v>122</v>
      </c>
      <c r="D6516" s="139" t="s">
        <v>4026</v>
      </c>
      <c r="E6516" s="139" t="s">
        <v>301</v>
      </c>
      <c r="F6516" s="140" t="s">
        <v>2219</v>
      </c>
      <c r="G6516" s="267">
        <v>44267.03</v>
      </c>
      <c r="H6516" s="141">
        <v>55776.354999999996</v>
      </c>
      <c r="I6516" s="234">
        <v>24</v>
      </c>
      <c r="J6516" s="235">
        <v>0.70588235294117652</v>
      </c>
      <c r="K6516" s="267">
        <v>67285.679999999993</v>
      </c>
      <c r="L6516" s="146">
        <v>1</v>
      </c>
      <c r="M6516" s="139">
        <v>1</v>
      </c>
      <c r="N6516" s="167">
        <v>3</v>
      </c>
      <c r="O6516" s="79">
        <v>64000</v>
      </c>
      <c r="P6516" s="80"/>
    </row>
    <row r="6517" spans="1:24" s="236" customFormat="1">
      <c r="A6517" s="80" t="s">
        <v>217</v>
      </c>
      <c r="B6517" s="80" t="s">
        <v>3199</v>
      </c>
      <c r="C6517" s="223" t="s">
        <v>122</v>
      </c>
      <c r="D6517" s="139" t="s">
        <v>4027</v>
      </c>
      <c r="E6517" s="139" t="s">
        <v>301</v>
      </c>
      <c r="F6517" s="140" t="s">
        <v>2219</v>
      </c>
      <c r="G6517" s="141">
        <v>43696.639999999999</v>
      </c>
      <c r="H6517" s="141">
        <v>55713.215999999993</v>
      </c>
      <c r="I6517" s="234">
        <v>23</v>
      </c>
      <c r="J6517" s="235">
        <v>0.67647058823529416</v>
      </c>
      <c r="K6517" s="141">
        <v>67729.791999999987</v>
      </c>
      <c r="L6517" s="146">
        <v>3</v>
      </c>
      <c r="M6517" s="139">
        <v>2</v>
      </c>
      <c r="N6517" s="167">
        <v>6</v>
      </c>
      <c r="O6517" s="79">
        <v>56534.399999999994</v>
      </c>
      <c r="P6517" s="80"/>
    </row>
    <row r="6518" spans="1:24" s="236" customFormat="1">
      <c r="A6518" s="80" t="s">
        <v>1713</v>
      </c>
      <c r="B6518" s="80" t="s">
        <v>3199</v>
      </c>
      <c r="C6518" s="223" t="s">
        <v>2883</v>
      </c>
      <c r="D6518" s="139" t="s">
        <v>4026</v>
      </c>
      <c r="E6518" s="139" t="s">
        <v>301</v>
      </c>
      <c r="F6518" s="140" t="s">
        <v>2219</v>
      </c>
      <c r="G6518" s="141">
        <v>40964.144</v>
      </c>
      <c r="H6518" s="141">
        <v>52229.32</v>
      </c>
      <c r="I6518" s="234">
        <v>22</v>
      </c>
      <c r="J6518" s="235">
        <v>0.6470588235294118</v>
      </c>
      <c r="K6518" s="141">
        <v>63494.495999999999</v>
      </c>
      <c r="L6518" s="146">
        <v>1</v>
      </c>
      <c r="M6518" s="139">
        <v>1</v>
      </c>
      <c r="N6518" s="167">
        <v>18</v>
      </c>
      <c r="O6518" s="79">
        <v>45760</v>
      </c>
      <c r="P6518" s="80"/>
    </row>
    <row r="6519" spans="1:24" s="236" customFormat="1">
      <c r="A6519" s="80" t="s">
        <v>3194</v>
      </c>
      <c r="B6519" s="80" t="s">
        <v>3214</v>
      </c>
      <c r="C6519" s="223" t="s">
        <v>122</v>
      </c>
      <c r="D6519" s="139" t="s">
        <v>4026</v>
      </c>
      <c r="E6519" s="139" t="s">
        <v>301</v>
      </c>
      <c r="F6519" s="140" t="s">
        <v>2219</v>
      </c>
      <c r="G6519" s="141">
        <v>37733</v>
      </c>
      <c r="H6519" s="141">
        <v>51421.5</v>
      </c>
      <c r="I6519" s="234">
        <v>21</v>
      </c>
      <c r="J6519" s="235">
        <v>0.61764705882352944</v>
      </c>
      <c r="K6519" s="141">
        <v>65110</v>
      </c>
      <c r="L6519" s="146">
        <v>2</v>
      </c>
      <c r="M6519" s="139">
        <v>2</v>
      </c>
      <c r="N6519" s="167">
        <v>20</v>
      </c>
      <c r="O6519" s="79">
        <v>44212.959999999999</v>
      </c>
      <c r="P6519" s="80"/>
    </row>
    <row r="6520" spans="1:24" s="236" customFormat="1">
      <c r="A6520" s="80" t="s">
        <v>3193</v>
      </c>
      <c r="B6520" s="80" t="s">
        <v>3235</v>
      </c>
      <c r="C6520" s="223" t="s">
        <v>5530</v>
      </c>
      <c r="D6520" s="139" t="s">
        <v>4026</v>
      </c>
      <c r="E6520" s="139" t="s">
        <v>301</v>
      </c>
      <c r="F6520" s="140" t="s">
        <v>2219</v>
      </c>
      <c r="G6520" s="141">
        <v>39561.599999999999</v>
      </c>
      <c r="H6520" s="141">
        <v>51396.800000000003</v>
      </c>
      <c r="I6520" s="234">
        <v>20</v>
      </c>
      <c r="J6520" s="235">
        <v>0.58823529411764708</v>
      </c>
      <c r="K6520" s="141">
        <v>63232</v>
      </c>
      <c r="L6520" s="146">
        <v>12</v>
      </c>
      <c r="M6520" s="139">
        <v>12</v>
      </c>
      <c r="N6520" s="167">
        <v>15</v>
      </c>
      <c r="O6520" s="79">
        <v>48088</v>
      </c>
      <c r="P6520" s="80"/>
      <c r="Q6520" s="245"/>
    </row>
    <row r="6521" spans="1:24" s="236" customFormat="1">
      <c r="A6521" s="80" t="s">
        <v>3197</v>
      </c>
      <c r="B6521" s="80" t="s">
        <v>3258</v>
      </c>
      <c r="C6521" s="238" t="s">
        <v>1301</v>
      </c>
      <c r="D6521" s="139" t="s">
        <v>4026</v>
      </c>
      <c r="E6521" s="176" t="s">
        <v>306</v>
      </c>
      <c r="F6521" s="179" t="s">
        <v>525</v>
      </c>
      <c r="G6521" s="156">
        <v>37936</v>
      </c>
      <c r="H6521" s="141">
        <v>50419.5</v>
      </c>
      <c r="I6521" s="234">
        <v>19</v>
      </c>
      <c r="J6521" s="235">
        <v>0.55882352941176472</v>
      </c>
      <c r="K6521" s="156">
        <v>62903</v>
      </c>
      <c r="L6521" s="146"/>
      <c r="M6521" s="167">
        <v>18</v>
      </c>
      <c r="N6521" s="167">
        <v>16</v>
      </c>
      <c r="O6521" s="85">
        <v>47665</v>
      </c>
      <c r="P6521" s="80"/>
    </row>
    <row r="6522" spans="1:24" s="236" customFormat="1">
      <c r="A6522" s="80" t="s">
        <v>3209</v>
      </c>
      <c r="B6522" s="80" t="s">
        <v>3209</v>
      </c>
      <c r="C6522" s="223" t="s">
        <v>5531</v>
      </c>
      <c r="D6522" s="139" t="s">
        <v>4026</v>
      </c>
      <c r="E6522" s="139" t="s">
        <v>301</v>
      </c>
      <c r="F6522" s="139"/>
      <c r="G6522" s="141">
        <v>38750.400000000001</v>
      </c>
      <c r="H6522" s="141">
        <v>50367.199999999997</v>
      </c>
      <c r="I6522" s="234">
        <v>18</v>
      </c>
      <c r="J6522" s="235">
        <v>0.52941176470588236</v>
      </c>
      <c r="K6522" s="141">
        <v>61984</v>
      </c>
      <c r="L6522" s="286"/>
      <c r="M6522" s="139">
        <v>11</v>
      </c>
      <c r="N6522" s="167">
        <v>9</v>
      </c>
      <c r="O6522" s="79">
        <v>54348.51</v>
      </c>
      <c r="P6522" s="80"/>
    </row>
    <row r="6523" spans="1:24" s="236" customFormat="1">
      <c r="A6523" s="80" t="s">
        <v>273</v>
      </c>
      <c r="B6523" s="80" t="s">
        <v>3209</v>
      </c>
      <c r="C6523" s="223" t="s">
        <v>122</v>
      </c>
      <c r="D6523" s="139" t="s">
        <v>4026</v>
      </c>
      <c r="E6523" s="139" t="s">
        <v>301</v>
      </c>
      <c r="F6523" s="140" t="s">
        <v>2219</v>
      </c>
      <c r="G6523" s="141">
        <v>37353.81</v>
      </c>
      <c r="H6523" s="141">
        <v>48559.955000000002</v>
      </c>
      <c r="I6523" s="234">
        <v>17</v>
      </c>
      <c r="J6523" s="235">
        <v>0.5</v>
      </c>
      <c r="K6523" s="141">
        <v>59766.1</v>
      </c>
      <c r="L6523" s="146">
        <v>1</v>
      </c>
      <c r="M6523" s="139">
        <v>1</v>
      </c>
      <c r="N6523" s="167">
        <v>25</v>
      </c>
      <c r="O6523" s="79">
        <v>42014.37</v>
      </c>
      <c r="P6523" s="80"/>
      <c r="R6523" s="245"/>
      <c r="V6523" s="241"/>
      <c r="W6523" s="241"/>
    </row>
    <row r="6524" spans="1:24" s="236" customFormat="1" ht="22.5">
      <c r="A6524" s="80" t="s">
        <v>3200</v>
      </c>
      <c r="B6524" s="80" t="s">
        <v>3201</v>
      </c>
      <c r="C6524" s="223" t="s">
        <v>122</v>
      </c>
      <c r="D6524" s="139" t="s">
        <v>4027</v>
      </c>
      <c r="E6524" s="139" t="s">
        <v>301</v>
      </c>
      <c r="F6524" s="140" t="s">
        <v>2219</v>
      </c>
      <c r="G6524" s="141">
        <v>34205</v>
      </c>
      <c r="H6524" s="141">
        <v>48087</v>
      </c>
      <c r="I6524" s="234">
        <v>16</v>
      </c>
      <c r="J6524" s="235">
        <v>0.47058823529411764</v>
      </c>
      <c r="K6524" s="141">
        <v>61969</v>
      </c>
      <c r="L6524" s="146"/>
      <c r="M6524" s="139">
        <v>6</v>
      </c>
      <c r="N6524" s="167">
        <v>22</v>
      </c>
      <c r="O6524" s="79">
        <v>42997</v>
      </c>
      <c r="P6524" s="80"/>
    </row>
    <row r="6525" spans="1:24" s="236" customFormat="1">
      <c r="A6525" s="80" t="s">
        <v>3217</v>
      </c>
      <c r="B6525" s="80" t="s">
        <v>3199</v>
      </c>
      <c r="C6525" s="223" t="s">
        <v>1280</v>
      </c>
      <c r="D6525" s="139" t="s">
        <v>4026</v>
      </c>
      <c r="E6525" s="139" t="s">
        <v>306</v>
      </c>
      <c r="F6525" s="139" t="s">
        <v>525</v>
      </c>
      <c r="G6525" s="141">
        <v>37641.879999999997</v>
      </c>
      <c r="H6525" s="141">
        <v>48018.395000000004</v>
      </c>
      <c r="I6525" s="234">
        <v>15</v>
      </c>
      <c r="J6525" s="235">
        <v>0.44117647058823528</v>
      </c>
      <c r="K6525" s="141">
        <v>58394.91</v>
      </c>
      <c r="L6525" s="146">
        <v>12</v>
      </c>
      <c r="M6525" s="139">
        <v>12</v>
      </c>
      <c r="N6525" s="167">
        <v>17</v>
      </c>
      <c r="O6525" s="79">
        <v>47344.6</v>
      </c>
      <c r="P6525" s="213"/>
    </row>
    <row r="6526" spans="1:24" s="236" customFormat="1">
      <c r="A6526" s="80" t="s">
        <v>1721</v>
      </c>
      <c r="B6526" s="80" t="s">
        <v>3209</v>
      </c>
      <c r="C6526" s="223" t="s">
        <v>122</v>
      </c>
      <c r="D6526" s="139" t="s">
        <v>4027</v>
      </c>
      <c r="E6526" s="139" t="s">
        <v>301</v>
      </c>
      <c r="F6526" s="139" t="s">
        <v>525</v>
      </c>
      <c r="G6526" s="141">
        <v>37758.5</v>
      </c>
      <c r="H6526" s="141">
        <v>47606.130000000005</v>
      </c>
      <c r="I6526" s="234">
        <v>14</v>
      </c>
      <c r="J6526" s="235">
        <v>0.41176470588235292</v>
      </c>
      <c r="K6526" s="141">
        <v>57453.760000000002</v>
      </c>
      <c r="L6526" s="146"/>
      <c r="M6526" s="139"/>
      <c r="N6526" s="167"/>
      <c r="O6526" s="244"/>
      <c r="P6526" s="80"/>
    </row>
    <row r="6527" spans="1:24" s="236" customFormat="1">
      <c r="A6527" s="80" t="s">
        <v>284</v>
      </c>
      <c r="B6527" s="80" t="s">
        <v>3201</v>
      </c>
      <c r="C6527" s="223" t="s">
        <v>5524</v>
      </c>
      <c r="D6527" s="139" t="s">
        <v>4026</v>
      </c>
      <c r="E6527" s="139" t="s">
        <v>306</v>
      </c>
      <c r="F6527" s="140" t="s">
        <v>2219</v>
      </c>
      <c r="G6527" s="141">
        <v>36316.800000000003</v>
      </c>
      <c r="H6527" s="141">
        <v>47216</v>
      </c>
      <c r="I6527" s="234">
        <v>13</v>
      </c>
      <c r="J6527" s="235">
        <v>0.38235294117647056</v>
      </c>
      <c r="K6527" s="141">
        <v>58115.199999999997</v>
      </c>
      <c r="L6527" s="146">
        <v>4</v>
      </c>
      <c r="M6527" s="139">
        <v>4</v>
      </c>
      <c r="N6527" s="167">
        <v>10</v>
      </c>
      <c r="O6527" s="79">
        <v>50919.64</v>
      </c>
      <c r="P6527" s="80"/>
    </row>
    <row r="6528" spans="1:24" s="236" customFormat="1">
      <c r="A6528" s="80" t="s">
        <v>1732</v>
      </c>
      <c r="B6528" s="80" t="s">
        <v>3297</v>
      </c>
      <c r="C6528" s="223" t="s">
        <v>5525</v>
      </c>
      <c r="D6528" s="139" t="s">
        <v>4026</v>
      </c>
      <c r="E6528" s="139" t="s">
        <v>306</v>
      </c>
      <c r="F6528" s="139" t="s">
        <v>525</v>
      </c>
      <c r="G6528" s="141">
        <v>39000</v>
      </c>
      <c r="H6528" s="141">
        <v>46800</v>
      </c>
      <c r="I6528" s="234">
        <v>12</v>
      </c>
      <c r="J6528" s="235">
        <v>0.35294117647058826</v>
      </c>
      <c r="K6528" s="141">
        <v>54600</v>
      </c>
      <c r="L6528" s="146">
        <v>38</v>
      </c>
      <c r="M6528" s="139">
        <v>37</v>
      </c>
      <c r="N6528" s="167">
        <v>24</v>
      </c>
      <c r="O6528" s="79">
        <v>42265.599999999999</v>
      </c>
      <c r="P6528" s="80"/>
    </row>
    <row r="6529" spans="1:24" s="236" customFormat="1">
      <c r="A6529" s="80" t="s">
        <v>3219</v>
      </c>
      <c r="B6529" s="80" t="s">
        <v>3220</v>
      </c>
      <c r="C6529" s="223" t="s">
        <v>122</v>
      </c>
      <c r="D6529" s="139" t="s">
        <v>4026</v>
      </c>
      <c r="E6529" s="139" t="s">
        <v>301</v>
      </c>
      <c r="F6529" s="140" t="s">
        <v>2219</v>
      </c>
      <c r="G6529" s="141">
        <v>34599</v>
      </c>
      <c r="H6529" s="141">
        <v>46369</v>
      </c>
      <c r="I6529" s="234">
        <v>11</v>
      </c>
      <c r="J6529" s="235">
        <v>0.3235294117647059</v>
      </c>
      <c r="K6529" s="141">
        <v>58139</v>
      </c>
      <c r="L6529" s="146">
        <v>1</v>
      </c>
      <c r="M6529" s="139">
        <v>1</v>
      </c>
      <c r="N6529" s="167">
        <v>4</v>
      </c>
      <c r="O6529" s="141">
        <v>58139</v>
      </c>
      <c r="P6529" s="80"/>
    </row>
    <row r="6530" spans="1:24" s="236" customFormat="1" ht="22.5">
      <c r="A6530" s="80" t="s">
        <v>3256</v>
      </c>
      <c r="B6530" s="80" t="s">
        <v>3222</v>
      </c>
      <c r="C6530" s="318" t="s">
        <v>2882</v>
      </c>
      <c r="D6530" s="139" t="s">
        <v>4026</v>
      </c>
      <c r="E6530" s="167"/>
      <c r="F6530" s="140" t="s">
        <v>2219</v>
      </c>
      <c r="G6530" s="156">
        <v>38064</v>
      </c>
      <c r="H6530" s="141">
        <v>46165.599999999999</v>
      </c>
      <c r="I6530" s="234">
        <v>10</v>
      </c>
      <c r="J6530" s="235">
        <v>0.29411764705882354</v>
      </c>
      <c r="K6530" s="156">
        <v>54267.199999999997</v>
      </c>
      <c r="L6530" s="240"/>
      <c r="M6530" s="167">
        <v>4</v>
      </c>
      <c r="N6530" s="167">
        <v>11</v>
      </c>
      <c r="O6530" s="85">
        <v>50466</v>
      </c>
      <c r="P6530" s="182"/>
    </row>
    <row r="6531" spans="1:24" s="236" customFormat="1">
      <c r="A6531" s="80" t="s">
        <v>1716</v>
      </c>
      <c r="B6531" s="80" t="s">
        <v>3205</v>
      </c>
      <c r="C6531" s="223" t="s">
        <v>1300</v>
      </c>
      <c r="D6531" s="139" t="s">
        <v>4026</v>
      </c>
      <c r="E6531" s="139" t="s">
        <v>301</v>
      </c>
      <c r="F6531" s="140" t="s">
        <v>2219</v>
      </c>
      <c r="G6531" s="141">
        <v>30889.97</v>
      </c>
      <c r="H6531" s="141">
        <v>45171.25</v>
      </c>
      <c r="I6531" s="234">
        <v>9</v>
      </c>
      <c r="J6531" s="235">
        <v>0.26470588235294118</v>
      </c>
      <c r="K6531" s="141">
        <v>59452.53</v>
      </c>
      <c r="L6531" s="146">
        <v>9</v>
      </c>
      <c r="M6531" s="139">
        <v>8</v>
      </c>
      <c r="N6531" s="167">
        <v>12</v>
      </c>
      <c r="O6531" s="79">
        <v>49843.86</v>
      </c>
      <c r="P6531" s="80"/>
      <c r="R6531" s="245"/>
      <c r="X6531" s="245"/>
    </row>
    <row r="6532" spans="1:24" s="236" customFormat="1">
      <c r="A6532" s="80" t="s">
        <v>225</v>
      </c>
      <c r="B6532" s="80" t="s">
        <v>3209</v>
      </c>
      <c r="C6532" s="250" t="s">
        <v>1302</v>
      </c>
      <c r="D6532" s="139" t="s">
        <v>4026</v>
      </c>
      <c r="E6532" s="251" t="s">
        <v>301</v>
      </c>
      <c r="F6532" s="140" t="s">
        <v>2219</v>
      </c>
      <c r="G6532" s="252">
        <v>36691.199999999997</v>
      </c>
      <c r="H6532" s="141">
        <v>45021.599999999999</v>
      </c>
      <c r="I6532" s="234">
        <v>8</v>
      </c>
      <c r="J6532" s="235">
        <v>0.23529411764705882</v>
      </c>
      <c r="K6532" s="252">
        <v>53352</v>
      </c>
      <c r="L6532" s="253">
        <v>10</v>
      </c>
      <c r="M6532" s="251">
        <v>10</v>
      </c>
      <c r="N6532" s="167">
        <v>21</v>
      </c>
      <c r="O6532" s="254">
        <v>43661.279999999999</v>
      </c>
      <c r="P6532" s="255"/>
    </row>
    <row r="6533" spans="1:24" s="236" customFormat="1">
      <c r="A6533" s="80" t="s">
        <v>3271</v>
      </c>
      <c r="B6533" s="80" t="s">
        <v>3272</v>
      </c>
      <c r="C6533" s="223" t="s">
        <v>5532</v>
      </c>
      <c r="D6533" s="139" t="s">
        <v>4026</v>
      </c>
      <c r="E6533" s="139" t="s">
        <v>301</v>
      </c>
      <c r="F6533" s="139" t="s">
        <v>525</v>
      </c>
      <c r="G6533" s="271">
        <v>32978.29</v>
      </c>
      <c r="H6533" s="141">
        <v>44520.69</v>
      </c>
      <c r="I6533" s="234">
        <v>7</v>
      </c>
      <c r="J6533" s="235">
        <v>0.20588235294117646</v>
      </c>
      <c r="K6533" s="271">
        <v>56063.09</v>
      </c>
      <c r="L6533" s="146">
        <v>1</v>
      </c>
      <c r="M6533" s="139">
        <v>1</v>
      </c>
      <c r="N6533" s="167">
        <v>19</v>
      </c>
      <c r="O6533" s="271">
        <v>45244.78</v>
      </c>
      <c r="P6533" s="80"/>
    </row>
    <row r="6534" spans="1:24" s="236" customFormat="1">
      <c r="A6534" s="80" t="s">
        <v>3261</v>
      </c>
      <c r="B6534" s="80" t="s">
        <v>3261</v>
      </c>
      <c r="C6534" s="223" t="s">
        <v>5528</v>
      </c>
      <c r="D6534" s="139" t="s">
        <v>4026</v>
      </c>
      <c r="E6534" s="139" t="s">
        <v>306</v>
      </c>
      <c r="F6534" s="140" t="s">
        <v>2219</v>
      </c>
      <c r="G6534" s="141">
        <v>34758.25</v>
      </c>
      <c r="H6534" s="141">
        <v>43510.58</v>
      </c>
      <c r="I6534" s="234">
        <v>6</v>
      </c>
      <c r="J6534" s="235">
        <v>0.17647058823529413</v>
      </c>
      <c r="K6534" s="141">
        <v>52262.91</v>
      </c>
      <c r="L6534" s="146">
        <v>14</v>
      </c>
      <c r="M6534" s="139">
        <v>12</v>
      </c>
      <c r="N6534" s="167">
        <v>26</v>
      </c>
      <c r="O6534" s="79">
        <v>41629.050000000003</v>
      </c>
      <c r="P6534" s="80"/>
      <c r="Q6534" s="241"/>
    </row>
    <row r="6535" spans="1:24" s="236" customFormat="1">
      <c r="A6535" s="80" t="s">
        <v>3499</v>
      </c>
      <c r="B6535" s="80" t="s">
        <v>3188</v>
      </c>
      <c r="C6535" s="223" t="s">
        <v>5508</v>
      </c>
      <c r="D6535" s="139" t="s">
        <v>4026</v>
      </c>
      <c r="E6535" s="139" t="s">
        <v>306</v>
      </c>
      <c r="F6535" s="139" t="s">
        <v>525</v>
      </c>
      <c r="G6535" s="141">
        <v>32310</v>
      </c>
      <c r="H6535" s="141">
        <v>42003</v>
      </c>
      <c r="I6535" s="234">
        <v>5</v>
      </c>
      <c r="J6535" s="235">
        <v>0.14705882352941177</v>
      </c>
      <c r="K6535" s="141">
        <v>51696</v>
      </c>
      <c r="L6535" s="146">
        <v>18</v>
      </c>
      <c r="M6535" s="139">
        <v>14</v>
      </c>
      <c r="N6535" s="167">
        <v>23</v>
      </c>
      <c r="O6535" s="79">
        <v>42591.14</v>
      </c>
      <c r="P6535" s="80"/>
    </row>
    <row r="6536" spans="1:24" s="236" customFormat="1">
      <c r="A6536" s="80" t="s">
        <v>1743</v>
      </c>
      <c r="B6536" s="80" t="s">
        <v>3251</v>
      </c>
      <c r="C6536" s="223" t="s">
        <v>2884</v>
      </c>
      <c r="D6536" s="139" t="s">
        <v>4026</v>
      </c>
      <c r="E6536" s="139" t="s">
        <v>301</v>
      </c>
      <c r="F6536" s="140" t="s">
        <v>2219</v>
      </c>
      <c r="G6536" s="141">
        <v>32531.200000000001</v>
      </c>
      <c r="H6536" s="141">
        <v>41475.199999999997</v>
      </c>
      <c r="I6536" s="234">
        <v>4</v>
      </c>
      <c r="J6536" s="235">
        <v>0.11764705882352941</v>
      </c>
      <c r="K6536" s="141">
        <v>50419.199999999997</v>
      </c>
      <c r="L6536" s="146">
        <v>41</v>
      </c>
      <c r="M6536" s="139">
        <v>30</v>
      </c>
      <c r="N6536" s="167">
        <v>27</v>
      </c>
      <c r="O6536" s="79">
        <v>39655.824000000001</v>
      </c>
      <c r="P6536" s="80"/>
    </row>
    <row r="6537" spans="1:24" s="236" customFormat="1">
      <c r="A6537" s="80" t="s">
        <v>3267</v>
      </c>
      <c r="B6537" s="80" t="s">
        <v>3267</v>
      </c>
      <c r="C6537" s="223" t="s">
        <v>122</v>
      </c>
      <c r="D6537" s="139"/>
      <c r="E6537" s="139"/>
      <c r="F6537" s="139"/>
      <c r="G6537" s="141">
        <v>33217.599999999999</v>
      </c>
      <c r="H6537" s="141">
        <v>41329.599999999999</v>
      </c>
      <c r="I6537" s="234">
        <v>3</v>
      </c>
      <c r="J6537" s="235">
        <v>8.8235294117647065E-2</v>
      </c>
      <c r="K6537" s="141">
        <v>49441.599999999999</v>
      </c>
      <c r="L6537" s="146"/>
      <c r="M6537" s="139"/>
      <c r="N6537" s="167"/>
      <c r="O6537" s="244"/>
      <c r="P6537" s="80"/>
      <c r="V6537" s="245"/>
      <c r="W6537" s="245"/>
    </row>
    <row r="6538" spans="1:24" s="236" customFormat="1">
      <c r="A6538" s="80" t="s">
        <v>3230</v>
      </c>
      <c r="B6538" s="80" t="s">
        <v>3220</v>
      </c>
      <c r="C6538" s="223" t="s">
        <v>1166</v>
      </c>
      <c r="D6538" s="139" t="s">
        <v>4027</v>
      </c>
      <c r="E6538" s="139" t="s">
        <v>301</v>
      </c>
      <c r="F6538" s="140" t="s">
        <v>2219</v>
      </c>
      <c r="G6538" s="141">
        <v>29037.008000000002</v>
      </c>
      <c r="H6538" s="141">
        <v>40634.048000000003</v>
      </c>
      <c r="I6538" s="234">
        <v>2</v>
      </c>
      <c r="J6538" s="235">
        <v>5.8823529411764705E-2</v>
      </c>
      <c r="K6538" s="141">
        <v>52231.088000000003</v>
      </c>
      <c r="L6538" s="146">
        <v>4</v>
      </c>
      <c r="M6538" s="139">
        <v>4</v>
      </c>
      <c r="N6538" s="167">
        <v>29</v>
      </c>
      <c r="O6538" s="79">
        <v>30314.128000000001</v>
      </c>
      <c r="P6538" s="256"/>
    </row>
    <row r="6539" spans="1:24" s="236" customFormat="1">
      <c r="A6539" s="80" t="s">
        <v>214</v>
      </c>
      <c r="B6539" s="80" t="s">
        <v>3199</v>
      </c>
      <c r="C6539" s="308" t="s">
        <v>1342</v>
      </c>
      <c r="D6539" s="139" t="s">
        <v>4026</v>
      </c>
      <c r="E6539" s="139" t="s">
        <v>301</v>
      </c>
      <c r="F6539" s="139" t="s">
        <v>525</v>
      </c>
      <c r="G6539" s="141">
        <v>32400</v>
      </c>
      <c r="H6539" s="141">
        <v>40500</v>
      </c>
      <c r="I6539" s="234">
        <v>1</v>
      </c>
      <c r="J6539" s="235">
        <v>2.9411764705882353E-2</v>
      </c>
      <c r="K6539" s="141">
        <v>48600</v>
      </c>
      <c r="L6539" s="146"/>
      <c r="M6539" s="139" t="s">
        <v>316</v>
      </c>
      <c r="N6539" s="167">
        <v>28</v>
      </c>
      <c r="O6539" s="141">
        <v>39459.949999999997</v>
      </c>
      <c r="P6539" s="80"/>
    </row>
    <row r="6540" spans="1:24" ht="20.25">
      <c r="A6540" s="405" t="s">
        <v>122</v>
      </c>
      <c r="B6540" s="405"/>
      <c r="C6540" s="405"/>
      <c r="D6540" s="228"/>
      <c r="E6540" s="228"/>
      <c r="F6540" s="228"/>
      <c r="G6540" s="130"/>
      <c r="H6540" s="130"/>
      <c r="I6540" s="229"/>
      <c r="J6540" s="132"/>
      <c r="K6540" s="130"/>
      <c r="L6540" s="230"/>
      <c r="M6540" s="230"/>
      <c r="N6540" s="230"/>
      <c r="O6540" s="130"/>
      <c r="P6540" s="134"/>
    </row>
    <row r="6541" spans="1:24" ht="18">
      <c r="A6541" s="61" t="s">
        <v>517</v>
      </c>
      <c r="B6541" s="62" t="s">
        <v>243</v>
      </c>
      <c r="C6541" s="61" t="s">
        <v>233</v>
      </c>
      <c r="D6541" s="61" t="s">
        <v>289</v>
      </c>
      <c r="E6541" s="61" t="s">
        <v>518</v>
      </c>
      <c r="F6541" s="61" t="s">
        <v>519</v>
      </c>
      <c r="G6541" s="63" t="s">
        <v>236</v>
      </c>
      <c r="H6541" s="63" t="s">
        <v>237</v>
      </c>
      <c r="I6541" s="232"/>
      <c r="J6541" s="233" t="s">
        <v>520</v>
      </c>
      <c r="K6541" s="63" t="s">
        <v>238</v>
      </c>
      <c r="L6541" s="61" t="s">
        <v>521</v>
      </c>
      <c r="M6541" s="64" t="s">
        <v>522</v>
      </c>
      <c r="N6541" s="64" t="s">
        <v>523</v>
      </c>
      <c r="O6541" s="65" t="s">
        <v>524</v>
      </c>
      <c r="P6541" s="61" t="s">
        <v>240</v>
      </c>
    </row>
    <row r="6542" spans="1:24" s="236" customFormat="1">
      <c r="A6542" s="80" t="s">
        <v>3223</v>
      </c>
      <c r="B6542" s="80" t="s">
        <v>3201</v>
      </c>
      <c r="C6542" s="223"/>
      <c r="D6542" s="139" t="s">
        <v>4026</v>
      </c>
      <c r="E6542" s="139" t="s">
        <v>301</v>
      </c>
      <c r="F6542" s="140" t="s">
        <v>2219</v>
      </c>
      <c r="G6542" s="141"/>
      <c r="H6542" s="141"/>
      <c r="I6542" s="234"/>
      <c r="J6542" s="235"/>
      <c r="K6542" s="141"/>
      <c r="L6542" s="146">
        <v>1</v>
      </c>
      <c r="M6542" s="139">
        <v>1</v>
      </c>
      <c r="N6542" s="167">
        <v>7</v>
      </c>
      <c r="O6542" s="208">
        <v>55432</v>
      </c>
      <c r="P6542" s="80"/>
    </row>
    <row r="6543" spans="1:24" s="236" customFormat="1">
      <c r="A6543" s="80"/>
      <c r="B6543" s="80"/>
      <c r="C6543" s="223"/>
      <c r="D6543" s="139"/>
      <c r="E6543" s="139"/>
      <c r="F6543" s="139"/>
      <c r="G6543" s="141"/>
      <c r="H6543" s="141"/>
      <c r="I6543" s="234"/>
      <c r="J6543" s="235"/>
      <c r="K6543" s="141"/>
      <c r="L6543" s="146"/>
      <c r="M6543" s="139"/>
      <c r="N6543" s="139"/>
      <c r="O6543" s="79"/>
      <c r="P6543" s="256"/>
      <c r="R6543" s="241"/>
    </row>
    <row r="6544" spans="1:24" s="236" customFormat="1">
      <c r="A6544" s="80"/>
      <c r="B6544" s="80"/>
      <c r="C6544" s="223"/>
      <c r="D6544" s="139"/>
      <c r="E6544" s="139"/>
      <c r="F6544" s="66"/>
      <c r="G6544" s="14" t="s">
        <v>236</v>
      </c>
      <c r="H6544" s="15" t="s">
        <v>237</v>
      </c>
      <c r="I6544" s="259"/>
      <c r="J6544" s="260"/>
      <c r="K6544" s="67" t="s">
        <v>238</v>
      </c>
      <c r="L6544" s="261"/>
      <c r="M6544" s="261"/>
      <c r="N6544" s="261"/>
      <c r="O6544" s="262"/>
      <c r="P6544" s="256"/>
      <c r="R6544" s="241"/>
    </row>
    <row r="6545" spans="1:18" s="236" customFormat="1">
      <c r="A6545" s="80"/>
      <c r="B6545" s="80"/>
      <c r="C6545" s="223"/>
      <c r="D6545" s="139"/>
      <c r="E6545" s="139"/>
      <c r="F6545" s="68" t="s">
        <v>253</v>
      </c>
      <c r="G6545" s="16">
        <v>41549.826694117648</v>
      </c>
      <c r="H6545" s="16">
        <v>53794.331539705898</v>
      </c>
      <c r="I6545" s="259"/>
      <c r="J6545" s="260"/>
      <c r="K6545" s="16">
        <v>66038.836385294111</v>
      </c>
      <c r="L6545" s="261"/>
      <c r="M6545" s="261"/>
      <c r="N6545" s="261"/>
      <c r="O6545" s="262"/>
      <c r="P6545" s="256"/>
      <c r="R6545" s="241"/>
    </row>
    <row r="6546" spans="1:18" s="236" customFormat="1">
      <c r="A6546" s="80"/>
      <c r="B6546" s="80"/>
      <c r="C6546" s="223"/>
      <c r="D6546" s="139"/>
      <c r="E6546" s="139"/>
      <c r="F6546" s="68" t="s">
        <v>254</v>
      </c>
      <c r="G6546" s="16">
        <v>45919.225000000006</v>
      </c>
      <c r="H6546" s="16">
        <v>59625.51</v>
      </c>
      <c r="I6546" s="259"/>
      <c r="J6546" s="260"/>
      <c r="K6546" s="16">
        <v>71521.596000000005</v>
      </c>
      <c r="L6546" s="261"/>
      <c r="M6546" s="261"/>
      <c r="N6546" s="261"/>
      <c r="O6546" s="262"/>
      <c r="P6546" s="256"/>
      <c r="R6546" s="241"/>
    </row>
    <row r="6547" spans="1:18" s="236" customFormat="1">
      <c r="A6547" s="80"/>
      <c r="B6547" s="80"/>
      <c r="C6547" s="223"/>
      <c r="D6547" s="139"/>
      <c r="E6547" s="139"/>
      <c r="F6547" s="68" t="s">
        <v>255</v>
      </c>
      <c r="G6547" s="16">
        <v>34638.8125</v>
      </c>
      <c r="H6547" s="16">
        <v>45419.837500000001</v>
      </c>
      <c r="I6547" s="259"/>
      <c r="J6547" s="260"/>
      <c r="K6547" s="16">
        <v>54965.772499999999</v>
      </c>
      <c r="L6547" s="261"/>
      <c r="M6547" s="261"/>
      <c r="N6547" s="261"/>
      <c r="O6547" s="262"/>
      <c r="P6547" s="256"/>
      <c r="R6547" s="241"/>
    </row>
    <row r="6548" spans="1:18" s="236" customFormat="1">
      <c r="A6548" s="80"/>
      <c r="B6548" s="80"/>
      <c r="C6548" s="223"/>
      <c r="D6548" s="139"/>
      <c r="E6548" s="139"/>
      <c r="F6548" s="68" t="s">
        <v>256</v>
      </c>
      <c r="G6548" s="16">
        <v>38000</v>
      </c>
      <c r="H6548" s="16">
        <v>49463.577499999999</v>
      </c>
      <c r="I6548" s="259"/>
      <c r="J6548" s="260"/>
      <c r="K6548" s="16">
        <v>61976.5</v>
      </c>
      <c r="L6548" s="261"/>
      <c r="M6548" s="261"/>
      <c r="N6548" s="261"/>
      <c r="O6548" s="262"/>
      <c r="P6548" s="256"/>
      <c r="R6548" s="241"/>
    </row>
    <row r="6549" spans="1:18" s="236" customFormat="1">
      <c r="A6549" s="80"/>
      <c r="B6549" s="80"/>
      <c r="C6549" s="223"/>
      <c r="D6549" s="139"/>
      <c r="E6549" s="139"/>
      <c r="F6549" s="68"/>
      <c r="G6549" s="16"/>
      <c r="H6549" s="16"/>
      <c r="I6549" s="259"/>
      <c r="J6549" s="260"/>
      <c r="K6549" s="16"/>
      <c r="L6549" s="261"/>
      <c r="M6549" s="261"/>
      <c r="N6549" s="261"/>
      <c r="O6549" s="262"/>
      <c r="P6549" s="256"/>
      <c r="R6549" s="241"/>
    </row>
    <row r="6550" spans="1:18" s="236" customFormat="1">
      <c r="A6550" s="80"/>
      <c r="B6550" s="80"/>
      <c r="C6550" s="223"/>
      <c r="D6550" s="139"/>
      <c r="E6550" s="139"/>
      <c r="F6550" s="68"/>
      <c r="G6550" s="16"/>
      <c r="H6550" s="69"/>
      <c r="I6550" s="263"/>
      <c r="J6550" s="406" t="s">
        <v>257</v>
      </c>
      <c r="K6550" s="406"/>
      <c r="L6550" s="406"/>
      <c r="M6550" s="406"/>
      <c r="N6550" s="406"/>
      <c r="O6550" s="406"/>
      <c r="P6550" s="256"/>
      <c r="R6550" s="241"/>
    </row>
    <row r="6551" spans="1:18" s="236" customFormat="1">
      <c r="A6551" s="80"/>
      <c r="B6551" s="80"/>
      <c r="C6551" s="223"/>
      <c r="D6551" s="139"/>
      <c r="E6551" s="139"/>
      <c r="F6551" s="68"/>
      <c r="G6551" s="16"/>
      <c r="H6551" s="70"/>
      <c r="I6551" s="264"/>
      <c r="J6551" s="265" t="s">
        <v>258</v>
      </c>
      <c r="K6551" s="71">
        <v>54801.066666666673</v>
      </c>
      <c r="L6551" s="266"/>
      <c r="M6551" s="407" t="s">
        <v>259</v>
      </c>
      <c r="N6551" s="407"/>
      <c r="O6551" s="72">
        <v>50944.537471839081</v>
      </c>
      <c r="P6551" s="256"/>
      <c r="R6551" s="241"/>
    </row>
    <row r="6552" spans="1:18" s="236" customFormat="1">
      <c r="A6552" s="80"/>
      <c r="B6552" s="80"/>
      <c r="C6552" s="223"/>
      <c r="D6552" s="139"/>
      <c r="E6552" s="139"/>
      <c r="F6552" s="261"/>
      <c r="G6552" s="262"/>
      <c r="H6552" s="70"/>
      <c r="I6552" s="264"/>
      <c r="J6552" s="265" t="s">
        <v>260</v>
      </c>
      <c r="K6552" s="71">
        <v>42997</v>
      </c>
      <c r="L6552" s="266"/>
      <c r="M6552" s="407" t="s">
        <v>537</v>
      </c>
      <c r="N6552" s="407"/>
      <c r="O6552" s="72">
        <v>45356.883910313903</v>
      </c>
      <c r="P6552" s="256"/>
      <c r="R6552" s="241"/>
    </row>
    <row r="6553" spans="1:18" s="236" customFormat="1">
      <c r="A6553" s="80"/>
      <c r="B6553" s="80"/>
      <c r="C6553" s="223"/>
      <c r="D6553" s="139"/>
      <c r="E6553" s="139"/>
      <c r="F6553" s="139"/>
      <c r="G6553" s="141"/>
      <c r="H6553" s="141"/>
      <c r="I6553" s="234"/>
      <c r="J6553" s="235"/>
      <c r="K6553" s="141"/>
      <c r="L6553" s="146"/>
      <c r="M6553" s="139"/>
      <c r="N6553" s="139"/>
      <c r="O6553" s="79"/>
      <c r="P6553" s="256"/>
      <c r="R6553" s="241"/>
    </row>
    <row r="6554" spans="1:18" ht="20.25">
      <c r="A6554" s="405" t="s">
        <v>123</v>
      </c>
      <c r="B6554" s="405"/>
      <c r="C6554" s="405"/>
      <c r="D6554" s="228"/>
      <c r="E6554" s="228"/>
      <c r="F6554" s="228"/>
      <c r="G6554" s="130"/>
      <c r="H6554" s="130"/>
      <c r="I6554" s="229"/>
      <c r="J6554" s="132"/>
      <c r="K6554" s="130"/>
      <c r="L6554" s="230"/>
      <c r="M6554" s="230"/>
      <c r="N6554" s="230"/>
      <c r="O6554" s="130"/>
      <c r="P6554" s="134"/>
    </row>
    <row r="6555" spans="1:18" ht="18">
      <c r="A6555" s="61" t="s">
        <v>517</v>
      </c>
      <c r="B6555" s="62" t="s">
        <v>243</v>
      </c>
      <c r="C6555" s="61" t="s">
        <v>233</v>
      </c>
      <c r="D6555" s="61" t="s">
        <v>289</v>
      </c>
      <c r="E6555" s="61" t="s">
        <v>518</v>
      </c>
      <c r="F6555" s="61" t="s">
        <v>519</v>
      </c>
      <c r="G6555" s="63" t="s">
        <v>236</v>
      </c>
      <c r="H6555" s="63" t="s">
        <v>237</v>
      </c>
      <c r="I6555" s="232"/>
      <c r="J6555" s="233" t="s">
        <v>520</v>
      </c>
      <c r="K6555" s="63" t="s">
        <v>238</v>
      </c>
      <c r="L6555" s="61" t="s">
        <v>521</v>
      </c>
      <c r="M6555" s="64" t="s">
        <v>522</v>
      </c>
      <c r="N6555" s="64" t="s">
        <v>523</v>
      </c>
      <c r="O6555" s="65" t="s">
        <v>524</v>
      </c>
      <c r="P6555" s="61" t="s">
        <v>240</v>
      </c>
    </row>
    <row r="6556" spans="1:18" s="236" customFormat="1">
      <c r="A6556" s="80" t="s">
        <v>3212</v>
      </c>
      <c r="B6556" s="80" t="s">
        <v>3213</v>
      </c>
      <c r="C6556" s="308" t="s">
        <v>5533</v>
      </c>
      <c r="D6556" s="139" t="s">
        <v>4026</v>
      </c>
      <c r="E6556" s="139" t="s">
        <v>301</v>
      </c>
      <c r="F6556" s="140" t="s">
        <v>2219</v>
      </c>
      <c r="G6556" s="141">
        <v>58694.48</v>
      </c>
      <c r="H6556" s="141">
        <v>87452.56</v>
      </c>
      <c r="I6556" s="234">
        <v>43</v>
      </c>
      <c r="J6556" s="235">
        <v>1</v>
      </c>
      <c r="K6556" s="141">
        <v>116210.64</v>
      </c>
      <c r="L6556" s="146"/>
      <c r="M6556" s="139">
        <v>3</v>
      </c>
      <c r="N6556" s="167">
        <v>1</v>
      </c>
      <c r="O6556" s="79">
        <v>87655</v>
      </c>
      <c r="P6556" s="80"/>
    </row>
    <row r="6557" spans="1:18" s="236" customFormat="1">
      <c r="A6557" s="80" t="s">
        <v>3241</v>
      </c>
      <c r="B6557" s="80" t="s">
        <v>3213</v>
      </c>
      <c r="C6557" s="223" t="s">
        <v>123</v>
      </c>
      <c r="D6557" s="139" t="s">
        <v>4026</v>
      </c>
      <c r="E6557" s="139"/>
      <c r="F6557" s="140" t="s">
        <v>2219</v>
      </c>
      <c r="G6557" s="141">
        <v>61949.42</v>
      </c>
      <c r="H6557" s="141">
        <v>79911</v>
      </c>
      <c r="I6557" s="234">
        <v>42</v>
      </c>
      <c r="J6557" s="235">
        <v>0.97674418604651159</v>
      </c>
      <c r="K6557" s="141">
        <v>97872.58</v>
      </c>
      <c r="L6557" s="146">
        <v>0</v>
      </c>
      <c r="M6557" s="139">
        <v>0</v>
      </c>
      <c r="N6557" s="167"/>
      <c r="O6557" s="244"/>
      <c r="P6557" s="80"/>
    </row>
    <row r="6558" spans="1:18" s="236" customFormat="1">
      <c r="A6558" s="80" t="s">
        <v>212</v>
      </c>
      <c r="B6558" s="80" t="s">
        <v>3199</v>
      </c>
      <c r="C6558" s="310" t="s">
        <v>1306</v>
      </c>
      <c r="D6558" s="139" t="s">
        <v>4026</v>
      </c>
      <c r="E6558" s="167" t="s">
        <v>301</v>
      </c>
      <c r="F6558" s="167" t="s">
        <v>525</v>
      </c>
      <c r="G6558" s="156">
        <v>51792</v>
      </c>
      <c r="H6558" s="141">
        <v>66040</v>
      </c>
      <c r="I6558" s="234">
        <v>41</v>
      </c>
      <c r="J6558" s="235">
        <v>0.95348837209302328</v>
      </c>
      <c r="K6558" s="156">
        <v>80288</v>
      </c>
      <c r="L6558" s="240">
        <v>1</v>
      </c>
      <c r="M6558" s="167">
        <v>1</v>
      </c>
      <c r="N6558" s="167">
        <v>3</v>
      </c>
      <c r="O6558" s="85">
        <v>65832</v>
      </c>
      <c r="P6558" s="80"/>
    </row>
    <row r="6559" spans="1:18" s="236" customFormat="1">
      <c r="A6559" s="80" t="s">
        <v>282</v>
      </c>
      <c r="B6559" s="80" t="s">
        <v>3199</v>
      </c>
      <c r="C6559" s="308" t="s">
        <v>2891</v>
      </c>
      <c r="D6559" s="139" t="s">
        <v>4026</v>
      </c>
      <c r="E6559" s="139" t="s">
        <v>301</v>
      </c>
      <c r="F6559" s="140" t="s">
        <v>2219</v>
      </c>
      <c r="G6559" s="141">
        <v>52144</v>
      </c>
      <c r="H6559" s="141">
        <v>65744</v>
      </c>
      <c r="I6559" s="234">
        <v>40</v>
      </c>
      <c r="J6559" s="235">
        <v>0.93023255813953487</v>
      </c>
      <c r="K6559" s="141">
        <v>79344</v>
      </c>
      <c r="L6559" s="146">
        <v>1</v>
      </c>
      <c r="M6559" s="146">
        <v>1</v>
      </c>
      <c r="N6559" s="167"/>
      <c r="O6559" s="144"/>
      <c r="P6559" s="213"/>
      <c r="Q6559" s="241"/>
    </row>
    <row r="6560" spans="1:18" s="236" customFormat="1">
      <c r="A6560" s="80" t="s">
        <v>208</v>
      </c>
      <c r="B6560" s="80" t="s">
        <v>3201</v>
      </c>
      <c r="C6560" s="237" t="s">
        <v>1305</v>
      </c>
      <c r="D6560" s="139" t="s">
        <v>4026</v>
      </c>
      <c r="E6560" s="139" t="s">
        <v>306</v>
      </c>
      <c r="F6560" s="140" t="s">
        <v>2219</v>
      </c>
      <c r="G6560" s="141">
        <v>48235</v>
      </c>
      <c r="H6560" s="141">
        <v>65416</v>
      </c>
      <c r="I6560" s="234">
        <v>39</v>
      </c>
      <c r="J6560" s="235">
        <v>0.90697674418604646</v>
      </c>
      <c r="K6560" s="141">
        <v>82597</v>
      </c>
      <c r="L6560" s="146">
        <v>3</v>
      </c>
      <c r="M6560" s="139">
        <v>3</v>
      </c>
      <c r="N6560" s="167">
        <v>9</v>
      </c>
      <c r="O6560" s="79">
        <v>58767</v>
      </c>
      <c r="P6560" s="80"/>
    </row>
    <row r="6561" spans="1:20" s="236" customFormat="1">
      <c r="A6561" s="80" t="s">
        <v>211</v>
      </c>
      <c r="B6561" s="80" t="s">
        <v>3201</v>
      </c>
      <c r="C6561" s="308" t="s">
        <v>2886</v>
      </c>
      <c r="D6561" s="139" t="s">
        <v>4026</v>
      </c>
      <c r="E6561" s="139" t="s">
        <v>301</v>
      </c>
      <c r="F6561" s="139" t="s">
        <v>525</v>
      </c>
      <c r="G6561" s="141">
        <v>49976</v>
      </c>
      <c r="H6561" s="141">
        <v>64969</v>
      </c>
      <c r="I6561" s="234">
        <v>38</v>
      </c>
      <c r="J6561" s="235">
        <v>0.88372093023255816</v>
      </c>
      <c r="K6561" s="141">
        <v>79962</v>
      </c>
      <c r="L6561" s="146"/>
      <c r="M6561" s="139">
        <v>1</v>
      </c>
      <c r="N6561" s="167">
        <v>12</v>
      </c>
      <c r="O6561" s="79">
        <v>57470</v>
      </c>
      <c r="P6561" s="80"/>
    </row>
    <row r="6562" spans="1:20" s="236" customFormat="1">
      <c r="A6562" s="80" t="s">
        <v>217</v>
      </c>
      <c r="B6562" s="80" t="s">
        <v>3199</v>
      </c>
      <c r="C6562" s="308" t="s">
        <v>1303</v>
      </c>
      <c r="D6562" s="139" t="s">
        <v>4027</v>
      </c>
      <c r="E6562" s="139" t="s">
        <v>301</v>
      </c>
      <c r="F6562" s="140" t="s">
        <v>2219</v>
      </c>
      <c r="G6562" s="141">
        <v>48486.464</v>
      </c>
      <c r="H6562" s="141">
        <v>61837.047999999995</v>
      </c>
      <c r="I6562" s="234">
        <v>37</v>
      </c>
      <c r="J6562" s="235">
        <v>0.86046511627906974</v>
      </c>
      <c r="K6562" s="141">
        <v>75187.631999999998</v>
      </c>
      <c r="L6562" s="146">
        <v>6</v>
      </c>
      <c r="M6562" s="139">
        <v>5</v>
      </c>
      <c r="N6562" s="167">
        <v>6</v>
      </c>
      <c r="O6562" s="79">
        <v>63375.259999999995</v>
      </c>
      <c r="P6562" s="80"/>
      <c r="Q6562" s="245"/>
    </row>
    <row r="6563" spans="1:20" s="236" customFormat="1" ht="22.5">
      <c r="A6563" s="80" t="s">
        <v>3430</v>
      </c>
      <c r="B6563" s="80" t="s">
        <v>3206</v>
      </c>
      <c r="C6563" s="308" t="s">
        <v>5534</v>
      </c>
      <c r="D6563" s="139" t="s">
        <v>4026</v>
      </c>
      <c r="E6563" s="139" t="s">
        <v>301</v>
      </c>
      <c r="F6563" s="140" t="s">
        <v>2219</v>
      </c>
      <c r="G6563" s="141">
        <v>46904</v>
      </c>
      <c r="H6563" s="141">
        <v>61682.400000000001</v>
      </c>
      <c r="I6563" s="234">
        <v>36</v>
      </c>
      <c r="J6563" s="235">
        <v>0.83720930232558144</v>
      </c>
      <c r="K6563" s="141">
        <v>76460.800000000003</v>
      </c>
      <c r="L6563" s="146">
        <v>8</v>
      </c>
      <c r="M6563" s="139">
        <v>8</v>
      </c>
      <c r="N6563" s="167">
        <v>13</v>
      </c>
      <c r="O6563" s="79">
        <v>57241.600000000006</v>
      </c>
      <c r="P6563" s="80"/>
      <c r="Q6563" s="241"/>
      <c r="S6563" s="241"/>
    </row>
    <row r="6564" spans="1:20" s="236" customFormat="1">
      <c r="A6564" s="80" t="s">
        <v>1733</v>
      </c>
      <c r="B6564" s="80" t="s">
        <v>3213</v>
      </c>
      <c r="C6564" s="308" t="s">
        <v>5535</v>
      </c>
      <c r="D6564" s="139" t="s">
        <v>4027</v>
      </c>
      <c r="E6564" s="139" t="s">
        <v>301</v>
      </c>
      <c r="F6564" s="140" t="s">
        <v>2219</v>
      </c>
      <c r="G6564" s="141">
        <v>46927.33</v>
      </c>
      <c r="H6564" s="141">
        <v>60678.775000000001</v>
      </c>
      <c r="I6564" s="234">
        <v>35</v>
      </c>
      <c r="J6564" s="235">
        <v>0.81395348837209303</v>
      </c>
      <c r="K6564" s="141">
        <v>74430.22</v>
      </c>
      <c r="L6564" s="146"/>
      <c r="M6564" s="139"/>
      <c r="N6564" s="167"/>
      <c r="O6564" s="244"/>
      <c r="P6564" s="80"/>
    </row>
    <row r="6565" spans="1:20" s="236" customFormat="1">
      <c r="A6565" s="80" t="s">
        <v>1723</v>
      </c>
      <c r="B6565" s="80" t="s">
        <v>3199</v>
      </c>
      <c r="C6565" s="308" t="s">
        <v>2887</v>
      </c>
      <c r="D6565" s="139" t="s">
        <v>4026</v>
      </c>
      <c r="E6565" s="139" t="s">
        <v>301</v>
      </c>
      <c r="F6565" s="140" t="s">
        <v>2219</v>
      </c>
      <c r="G6565" s="141">
        <v>49993.975199999993</v>
      </c>
      <c r="H6565" s="141">
        <v>59455.457349999997</v>
      </c>
      <c r="I6565" s="234">
        <v>34</v>
      </c>
      <c r="J6565" s="235">
        <v>0.79069767441860461</v>
      </c>
      <c r="K6565" s="141">
        <v>68916.939499999993</v>
      </c>
      <c r="L6565" s="146">
        <v>2</v>
      </c>
      <c r="M6565" s="139">
        <v>0</v>
      </c>
      <c r="N6565" s="167">
        <v>8</v>
      </c>
      <c r="O6565" s="79">
        <v>59455.457349999997</v>
      </c>
      <c r="P6565" s="80"/>
      <c r="T6565" s="241"/>
    </row>
    <row r="6566" spans="1:20" s="236" customFormat="1">
      <c r="A6566" s="80" t="s">
        <v>220</v>
      </c>
      <c r="B6566" s="80" t="s">
        <v>3201</v>
      </c>
      <c r="C6566" s="308" t="s">
        <v>1303</v>
      </c>
      <c r="D6566" s="139" t="s">
        <v>4026</v>
      </c>
      <c r="E6566" s="139" t="s">
        <v>301</v>
      </c>
      <c r="F6566" s="139" t="s">
        <v>525</v>
      </c>
      <c r="G6566" s="141">
        <v>46118</v>
      </c>
      <c r="H6566" s="141">
        <v>59294.5</v>
      </c>
      <c r="I6566" s="234">
        <v>33</v>
      </c>
      <c r="J6566" s="235">
        <v>0.76744186046511631</v>
      </c>
      <c r="K6566" s="141">
        <v>72471</v>
      </c>
      <c r="L6566" s="146">
        <v>1</v>
      </c>
      <c r="M6566" s="139">
        <v>1</v>
      </c>
      <c r="N6566" s="167">
        <v>4</v>
      </c>
      <c r="O6566" s="79">
        <v>65254.8</v>
      </c>
      <c r="P6566" s="80"/>
    </row>
    <row r="6567" spans="1:20" s="236" customFormat="1">
      <c r="A6567" s="80" t="s">
        <v>222</v>
      </c>
      <c r="B6567" s="80" t="s">
        <v>3199</v>
      </c>
      <c r="C6567" s="308" t="s">
        <v>1303</v>
      </c>
      <c r="D6567" s="139" t="s">
        <v>4026</v>
      </c>
      <c r="E6567" s="139" t="s">
        <v>301</v>
      </c>
      <c r="F6567" s="140" t="s">
        <v>2219</v>
      </c>
      <c r="G6567" s="141">
        <v>47861</v>
      </c>
      <c r="H6567" s="141">
        <v>58930.5</v>
      </c>
      <c r="I6567" s="234">
        <v>32</v>
      </c>
      <c r="J6567" s="235">
        <v>0.7441860465116279</v>
      </c>
      <c r="K6567" s="141">
        <v>70000</v>
      </c>
      <c r="L6567" s="146">
        <v>1</v>
      </c>
      <c r="M6567" s="139">
        <v>1</v>
      </c>
      <c r="N6567" s="167">
        <v>15</v>
      </c>
      <c r="O6567" s="79">
        <v>50923</v>
      </c>
      <c r="P6567" s="80"/>
    </row>
    <row r="6568" spans="1:20" s="236" customFormat="1">
      <c r="A6568" s="80" t="s">
        <v>216</v>
      </c>
      <c r="B6568" s="80" t="s">
        <v>3199</v>
      </c>
      <c r="C6568" s="224" t="s">
        <v>2889</v>
      </c>
      <c r="D6568" s="167" t="s">
        <v>4026</v>
      </c>
      <c r="E6568" s="239" t="s">
        <v>301</v>
      </c>
      <c r="F6568" s="140" t="s">
        <v>2219</v>
      </c>
      <c r="G6568" s="85">
        <v>48408.047999999995</v>
      </c>
      <c r="H6568" s="141">
        <v>58261.423999999999</v>
      </c>
      <c r="I6568" s="234">
        <v>31</v>
      </c>
      <c r="J6568" s="235">
        <v>0.72093023255813948</v>
      </c>
      <c r="K6568" s="85">
        <v>68114.8</v>
      </c>
      <c r="L6568" s="240">
        <v>1</v>
      </c>
      <c r="M6568" s="167"/>
      <c r="N6568" s="167"/>
      <c r="O6568" s="279"/>
      <c r="P6568" s="182"/>
    </row>
    <row r="6569" spans="1:20" s="236" customFormat="1">
      <c r="A6569" s="80" t="s">
        <v>3301</v>
      </c>
      <c r="B6569" s="80" t="s">
        <v>3201</v>
      </c>
      <c r="C6569" s="223" t="s">
        <v>5536</v>
      </c>
      <c r="D6569" s="139" t="s">
        <v>4026</v>
      </c>
      <c r="E6569" s="139" t="s">
        <v>301</v>
      </c>
      <c r="F6569" s="139" t="s">
        <v>525</v>
      </c>
      <c r="G6569" s="141">
        <v>42182.400000000001</v>
      </c>
      <c r="H6569" s="141">
        <v>58000.800000000003</v>
      </c>
      <c r="I6569" s="234">
        <v>30</v>
      </c>
      <c r="J6569" s="235">
        <v>0.69767441860465118</v>
      </c>
      <c r="K6569" s="141">
        <v>73819.199999999997</v>
      </c>
      <c r="L6569" s="146">
        <v>1</v>
      </c>
      <c r="M6569" s="139">
        <v>1</v>
      </c>
      <c r="N6569" s="167">
        <v>2</v>
      </c>
      <c r="O6569" s="79">
        <v>66560</v>
      </c>
      <c r="P6569" s="80"/>
      <c r="Q6569" s="241"/>
    </row>
    <row r="6570" spans="1:20" s="236" customFormat="1">
      <c r="A6570" s="80" t="s">
        <v>214</v>
      </c>
      <c r="B6570" s="80" t="s">
        <v>3199</v>
      </c>
      <c r="C6570" s="308" t="s">
        <v>2892</v>
      </c>
      <c r="D6570" s="139" t="s">
        <v>4026</v>
      </c>
      <c r="E6570" s="139" t="s">
        <v>301</v>
      </c>
      <c r="F6570" s="139" t="s">
        <v>525</v>
      </c>
      <c r="G6570" s="141">
        <v>44280</v>
      </c>
      <c r="H6570" s="141">
        <v>56700</v>
      </c>
      <c r="I6570" s="234">
        <v>29</v>
      </c>
      <c r="J6570" s="235">
        <v>0.67441860465116277</v>
      </c>
      <c r="K6570" s="141">
        <v>69120</v>
      </c>
      <c r="L6570" s="146"/>
      <c r="M6570" s="139">
        <v>1</v>
      </c>
      <c r="N6570" s="167">
        <v>26</v>
      </c>
      <c r="O6570" s="141">
        <v>44472.6</v>
      </c>
      <c r="P6570" s="80"/>
    </row>
    <row r="6571" spans="1:20" s="236" customFormat="1">
      <c r="A6571" s="80" t="s">
        <v>228</v>
      </c>
      <c r="B6571" s="80" t="s">
        <v>3199</v>
      </c>
      <c r="C6571" s="308" t="s">
        <v>2885</v>
      </c>
      <c r="D6571" s="139" t="s">
        <v>4026</v>
      </c>
      <c r="E6571" s="139" t="s">
        <v>301</v>
      </c>
      <c r="F6571" s="140" t="s">
        <v>2219</v>
      </c>
      <c r="G6571" s="141">
        <v>46515</v>
      </c>
      <c r="H6571" s="141">
        <v>55888</v>
      </c>
      <c r="I6571" s="234">
        <v>28</v>
      </c>
      <c r="J6571" s="235">
        <v>0.65116279069767447</v>
      </c>
      <c r="K6571" s="141">
        <v>65261</v>
      </c>
      <c r="L6571" s="146">
        <v>1</v>
      </c>
      <c r="M6571" s="139">
        <v>1</v>
      </c>
      <c r="N6571" s="167"/>
      <c r="O6571" s="244"/>
      <c r="P6571" s="80"/>
    </row>
    <row r="6572" spans="1:20" s="236" customFormat="1" ht="22.5">
      <c r="A6572" s="80" t="s">
        <v>221</v>
      </c>
      <c r="B6572" s="80" t="s">
        <v>3199</v>
      </c>
      <c r="C6572" s="308" t="s">
        <v>1304</v>
      </c>
      <c r="D6572" s="139" t="s">
        <v>4026</v>
      </c>
      <c r="E6572" s="139" t="s">
        <v>301</v>
      </c>
      <c r="F6572" s="140" t="s">
        <v>2219</v>
      </c>
      <c r="G6572" s="267">
        <v>44267.03</v>
      </c>
      <c r="H6572" s="141">
        <v>55776.354999999996</v>
      </c>
      <c r="I6572" s="234">
        <v>27</v>
      </c>
      <c r="J6572" s="235">
        <v>0.62790697674418605</v>
      </c>
      <c r="K6572" s="267">
        <v>67285.679999999993</v>
      </c>
      <c r="L6572" s="146">
        <v>2</v>
      </c>
      <c r="M6572" s="139">
        <v>1</v>
      </c>
      <c r="N6572" s="167">
        <v>5</v>
      </c>
      <c r="O6572" s="79">
        <v>64000</v>
      </c>
      <c r="P6572" s="80"/>
      <c r="R6572" s="245"/>
    </row>
    <row r="6573" spans="1:20" s="236" customFormat="1">
      <c r="A6573" s="80" t="s">
        <v>3193</v>
      </c>
      <c r="B6573" s="80" t="s">
        <v>3235</v>
      </c>
      <c r="C6573" s="308" t="s">
        <v>5537</v>
      </c>
      <c r="D6573" s="139" t="s">
        <v>4026</v>
      </c>
      <c r="E6573" s="139" t="s">
        <v>306</v>
      </c>
      <c r="F6573" s="140" t="s">
        <v>2219</v>
      </c>
      <c r="G6573" s="141">
        <v>42848</v>
      </c>
      <c r="H6573" s="141">
        <v>55681.599999999999</v>
      </c>
      <c r="I6573" s="234">
        <v>26</v>
      </c>
      <c r="J6573" s="235">
        <v>0.60465116279069764</v>
      </c>
      <c r="K6573" s="141">
        <v>68515.199999999997</v>
      </c>
      <c r="L6573" s="146">
        <v>4</v>
      </c>
      <c r="M6573" s="139">
        <v>3</v>
      </c>
      <c r="N6573" s="167">
        <v>24</v>
      </c>
      <c r="O6573" s="79">
        <v>45594</v>
      </c>
      <c r="P6573" s="80"/>
    </row>
    <row r="6574" spans="1:20" s="236" customFormat="1">
      <c r="A6574" s="80" t="s">
        <v>210</v>
      </c>
      <c r="B6574" s="80" t="s">
        <v>3201</v>
      </c>
      <c r="C6574" s="308" t="s">
        <v>1303</v>
      </c>
      <c r="D6574" s="139" t="s">
        <v>4027</v>
      </c>
      <c r="E6574" s="139" t="s">
        <v>301</v>
      </c>
      <c r="F6574" s="140" t="s">
        <v>2219</v>
      </c>
      <c r="G6574" s="141">
        <v>43054.54</v>
      </c>
      <c r="H6574" s="141">
        <v>55209.735000000001</v>
      </c>
      <c r="I6574" s="234">
        <v>25</v>
      </c>
      <c r="J6574" s="235">
        <v>0.58139534883720934</v>
      </c>
      <c r="K6574" s="141">
        <v>67364.929999999993</v>
      </c>
      <c r="L6574" s="146">
        <v>2</v>
      </c>
      <c r="M6574" s="139">
        <v>2</v>
      </c>
      <c r="N6574" s="167">
        <v>19</v>
      </c>
      <c r="O6574" s="79">
        <v>47988.77</v>
      </c>
      <c r="P6574" s="80"/>
    </row>
    <row r="6575" spans="1:20" s="236" customFormat="1">
      <c r="A6575" s="80" t="s">
        <v>3227</v>
      </c>
      <c r="B6575" s="80" t="s">
        <v>3228</v>
      </c>
      <c r="C6575" s="308" t="s">
        <v>1434</v>
      </c>
      <c r="D6575" s="139" t="s">
        <v>4026</v>
      </c>
      <c r="E6575" s="139" t="s">
        <v>306</v>
      </c>
      <c r="F6575" s="139" t="s">
        <v>525</v>
      </c>
      <c r="G6575" s="79">
        <v>43650.807048652496</v>
      </c>
      <c r="H6575" s="141">
        <v>53998.725187439995</v>
      </c>
      <c r="I6575" s="234">
        <v>24</v>
      </c>
      <c r="J6575" s="235">
        <v>0.55813953488372092</v>
      </c>
      <c r="K6575" s="79">
        <v>64346.643326227502</v>
      </c>
      <c r="L6575" s="146">
        <v>2</v>
      </c>
      <c r="M6575" s="139">
        <v>1</v>
      </c>
      <c r="N6575" s="167">
        <v>14</v>
      </c>
      <c r="O6575" s="79">
        <v>53262.28</v>
      </c>
      <c r="P6575" s="80"/>
    </row>
    <row r="6576" spans="1:20" s="236" customFormat="1">
      <c r="A6576" s="80" t="s">
        <v>1713</v>
      </c>
      <c r="B6576" s="80" t="s">
        <v>3199</v>
      </c>
      <c r="C6576" s="308" t="s">
        <v>2885</v>
      </c>
      <c r="D6576" s="139" t="s">
        <v>4026</v>
      </c>
      <c r="E6576" s="139" t="s">
        <v>301</v>
      </c>
      <c r="F6576" s="140" t="s">
        <v>2219</v>
      </c>
      <c r="G6576" s="141">
        <v>40964.144</v>
      </c>
      <c r="H6576" s="141">
        <v>52229.32</v>
      </c>
      <c r="I6576" s="234">
        <v>23</v>
      </c>
      <c r="J6576" s="235">
        <v>0.53488372093023251</v>
      </c>
      <c r="K6576" s="141">
        <v>63494.495999999999</v>
      </c>
      <c r="L6576" s="146">
        <v>1</v>
      </c>
      <c r="M6576" s="139">
        <v>1</v>
      </c>
      <c r="N6576" s="167">
        <v>7</v>
      </c>
      <c r="O6576" s="141">
        <v>62249.57</v>
      </c>
      <c r="P6576" s="80"/>
    </row>
    <row r="6577" spans="1:24" s="236" customFormat="1">
      <c r="A6577" s="80" t="s">
        <v>224</v>
      </c>
      <c r="B6577" s="80" t="s">
        <v>3201</v>
      </c>
      <c r="C6577" s="223" t="s">
        <v>1306</v>
      </c>
      <c r="D6577" s="139" t="s">
        <v>4026</v>
      </c>
      <c r="E6577" s="139" t="s">
        <v>301</v>
      </c>
      <c r="F6577" s="140" t="s">
        <v>2219</v>
      </c>
      <c r="G6577" s="141">
        <v>41427.861343940604</v>
      </c>
      <c r="H6577" s="141">
        <v>51789.072415574541</v>
      </c>
      <c r="I6577" s="234">
        <v>22</v>
      </c>
      <c r="J6577" s="235">
        <v>0.51162790697674421</v>
      </c>
      <c r="K6577" s="141">
        <v>62150.283487208471</v>
      </c>
      <c r="L6577" s="146">
        <v>2</v>
      </c>
      <c r="M6577" s="139">
        <v>2</v>
      </c>
      <c r="N6577" s="167">
        <v>18</v>
      </c>
      <c r="O6577" s="79">
        <v>48085.4712</v>
      </c>
      <c r="P6577" s="80"/>
    </row>
    <row r="6578" spans="1:24" s="236" customFormat="1">
      <c r="A6578" s="80" t="s">
        <v>205</v>
      </c>
      <c r="B6578" s="80" t="s">
        <v>3199</v>
      </c>
      <c r="C6578" s="308" t="s">
        <v>1307</v>
      </c>
      <c r="D6578" s="139" t="s">
        <v>4027</v>
      </c>
      <c r="E6578" s="139" t="s">
        <v>301</v>
      </c>
      <c r="F6578" s="140" t="s">
        <v>2219</v>
      </c>
      <c r="G6578" s="141">
        <v>41670.29</v>
      </c>
      <c r="H6578" s="141">
        <v>51676.625</v>
      </c>
      <c r="I6578" s="234">
        <v>21</v>
      </c>
      <c r="J6578" s="235">
        <v>0.48837209302325579</v>
      </c>
      <c r="K6578" s="141">
        <v>61682.96</v>
      </c>
      <c r="L6578" s="146">
        <v>1</v>
      </c>
      <c r="M6578" s="139">
        <v>1</v>
      </c>
      <c r="N6578" s="167">
        <v>31</v>
      </c>
      <c r="O6578" s="323">
        <v>41670.29</v>
      </c>
      <c r="P6578" s="80"/>
    </row>
    <row r="6579" spans="1:24" s="236" customFormat="1">
      <c r="A6579" s="80" t="s">
        <v>3194</v>
      </c>
      <c r="B6579" s="80" t="s">
        <v>3214</v>
      </c>
      <c r="C6579" s="308" t="s">
        <v>1303</v>
      </c>
      <c r="D6579" s="139" t="s">
        <v>4026</v>
      </c>
      <c r="E6579" s="139" t="s">
        <v>301</v>
      </c>
      <c r="F6579" s="140" t="s">
        <v>2219</v>
      </c>
      <c r="G6579" s="141">
        <v>37733</v>
      </c>
      <c r="H6579" s="141">
        <v>51421.5</v>
      </c>
      <c r="I6579" s="234">
        <v>20</v>
      </c>
      <c r="J6579" s="235">
        <v>0.46511627906976744</v>
      </c>
      <c r="K6579" s="141">
        <v>65110</v>
      </c>
      <c r="L6579" s="146">
        <v>3</v>
      </c>
      <c r="M6579" s="139">
        <v>3</v>
      </c>
      <c r="N6579" s="167">
        <v>29</v>
      </c>
      <c r="O6579" s="79">
        <v>42404.133333333339</v>
      </c>
      <c r="P6579" s="80"/>
    </row>
    <row r="6580" spans="1:24" s="236" customFormat="1">
      <c r="A6580" s="80" t="s">
        <v>3206</v>
      </c>
      <c r="B6580" s="80" t="s">
        <v>3206</v>
      </c>
      <c r="C6580" s="308" t="s">
        <v>1306</v>
      </c>
      <c r="D6580" s="139" t="s">
        <v>4026</v>
      </c>
      <c r="E6580" s="139" t="s">
        <v>301</v>
      </c>
      <c r="F6580" s="140" t="s">
        <v>2219</v>
      </c>
      <c r="G6580" s="141">
        <v>39041.599999999999</v>
      </c>
      <c r="H6580" s="141">
        <v>50918.399999999994</v>
      </c>
      <c r="I6580" s="234">
        <v>19</v>
      </c>
      <c r="J6580" s="235">
        <v>0.44186046511627908</v>
      </c>
      <c r="K6580" s="141">
        <v>62795.199999999997</v>
      </c>
      <c r="L6580" s="146"/>
      <c r="M6580" s="139">
        <v>7</v>
      </c>
      <c r="N6580" s="167">
        <v>33</v>
      </c>
      <c r="O6580" s="79">
        <v>41421.71</v>
      </c>
      <c r="P6580" s="80"/>
    </row>
    <row r="6581" spans="1:24" s="236" customFormat="1">
      <c r="A6581" s="80" t="s">
        <v>3209</v>
      </c>
      <c r="B6581" s="80" t="s">
        <v>3209</v>
      </c>
      <c r="C6581" s="223" t="s">
        <v>1306</v>
      </c>
      <c r="D6581" s="139" t="s">
        <v>4026</v>
      </c>
      <c r="E6581" s="139" t="s">
        <v>301</v>
      </c>
      <c r="F6581" s="139"/>
      <c r="G6581" s="141">
        <v>38750.400000000001</v>
      </c>
      <c r="H6581" s="141">
        <v>50367.199999999997</v>
      </c>
      <c r="I6581" s="234">
        <v>18</v>
      </c>
      <c r="J6581" s="235">
        <v>0.41860465116279072</v>
      </c>
      <c r="K6581" s="141">
        <v>61984</v>
      </c>
      <c r="L6581" s="286"/>
      <c r="M6581" s="139">
        <v>13</v>
      </c>
      <c r="N6581" s="167">
        <v>22</v>
      </c>
      <c r="O6581" s="79">
        <v>46947.199999999997</v>
      </c>
      <c r="P6581" s="80"/>
      <c r="R6581" s="241"/>
    </row>
    <row r="6582" spans="1:24" s="236" customFormat="1">
      <c r="A6582" s="80" t="s">
        <v>279</v>
      </c>
      <c r="B6582" s="80" t="s">
        <v>3199</v>
      </c>
      <c r="C6582" s="308" t="s">
        <v>2893</v>
      </c>
      <c r="D6582" s="139" t="s">
        <v>4026</v>
      </c>
      <c r="E6582" s="139" t="s">
        <v>306</v>
      </c>
      <c r="F6582" s="140" t="s">
        <v>2219</v>
      </c>
      <c r="G6582" s="141">
        <v>40094</v>
      </c>
      <c r="H6582" s="141">
        <v>49315.5</v>
      </c>
      <c r="I6582" s="234">
        <v>17</v>
      </c>
      <c r="J6582" s="235">
        <v>0.39534883720930231</v>
      </c>
      <c r="K6582" s="141">
        <v>58537</v>
      </c>
      <c r="L6582" s="146">
        <v>1</v>
      </c>
      <c r="M6582" s="139">
        <v>0</v>
      </c>
      <c r="N6582" s="167"/>
      <c r="O6582" s="244"/>
      <c r="P6582" s="80"/>
      <c r="R6582" s="241"/>
    </row>
    <row r="6583" spans="1:24" s="236" customFormat="1">
      <c r="A6583" s="80" t="s">
        <v>3271</v>
      </c>
      <c r="B6583" s="80" t="s">
        <v>3272</v>
      </c>
      <c r="C6583" s="308" t="s">
        <v>5538</v>
      </c>
      <c r="D6583" s="139" t="s">
        <v>4026</v>
      </c>
      <c r="E6583" s="139" t="s">
        <v>301</v>
      </c>
      <c r="F6583" s="139" t="s">
        <v>525</v>
      </c>
      <c r="G6583" s="271">
        <v>36276.120000000003</v>
      </c>
      <c r="H6583" s="141">
        <v>48972.76</v>
      </c>
      <c r="I6583" s="234">
        <v>16</v>
      </c>
      <c r="J6583" s="235">
        <v>0.37209302325581395</v>
      </c>
      <c r="K6583" s="271">
        <v>61669.4</v>
      </c>
      <c r="L6583" s="146">
        <v>1</v>
      </c>
      <c r="M6583" s="139">
        <v>1</v>
      </c>
      <c r="N6583" s="167">
        <v>17</v>
      </c>
      <c r="O6583" s="271">
        <v>48151.79</v>
      </c>
      <c r="P6583" s="80"/>
    </row>
    <row r="6584" spans="1:24" s="236" customFormat="1">
      <c r="A6584" s="80" t="s">
        <v>273</v>
      </c>
      <c r="B6584" s="80" t="s">
        <v>3209</v>
      </c>
      <c r="C6584" s="308" t="s">
        <v>1307</v>
      </c>
      <c r="D6584" s="139" t="s">
        <v>4026</v>
      </c>
      <c r="E6584" s="139" t="s">
        <v>301</v>
      </c>
      <c r="F6584" s="140" t="s">
        <v>2219</v>
      </c>
      <c r="G6584" s="141">
        <v>37353.81</v>
      </c>
      <c r="H6584" s="141">
        <v>48559.955000000002</v>
      </c>
      <c r="I6584" s="234">
        <v>15</v>
      </c>
      <c r="J6584" s="235">
        <v>0.34883720930232559</v>
      </c>
      <c r="K6584" s="141">
        <v>59766.1</v>
      </c>
      <c r="L6584" s="146">
        <v>3</v>
      </c>
      <c r="M6584" s="139">
        <v>3</v>
      </c>
      <c r="N6584" s="167">
        <v>25</v>
      </c>
      <c r="O6584" s="79">
        <v>45426.37</v>
      </c>
      <c r="P6584" s="80"/>
    </row>
    <row r="6585" spans="1:24" s="236" customFormat="1" ht="22.5">
      <c r="A6585" s="80" t="s">
        <v>3200</v>
      </c>
      <c r="B6585" s="80" t="s">
        <v>3201</v>
      </c>
      <c r="C6585" s="308" t="s">
        <v>5539</v>
      </c>
      <c r="D6585" s="139" t="s">
        <v>4027</v>
      </c>
      <c r="E6585" s="139" t="s">
        <v>301</v>
      </c>
      <c r="F6585" s="140" t="s">
        <v>2219</v>
      </c>
      <c r="G6585" s="141">
        <v>34205</v>
      </c>
      <c r="H6585" s="141">
        <v>48087</v>
      </c>
      <c r="I6585" s="234">
        <v>14</v>
      </c>
      <c r="J6585" s="235">
        <v>0.32558139534883723</v>
      </c>
      <c r="K6585" s="141">
        <v>61969</v>
      </c>
      <c r="L6585" s="146"/>
      <c r="M6585" s="139">
        <v>0</v>
      </c>
      <c r="N6585" s="167"/>
      <c r="O6585" s="244"/>
      <c r="P6585" s="80"/>
    </row>
    <row r="6586" spans="1:24" s="236" customFormat="1">
      <c r="A6586" s="80" t="s">
        <v>3217</v>
      </c>
      <c r="B6586" s="80" t="s">
        <v>3199</v>
      </c>
      <c r="C6586" s="223" t="s">
        <v>1280</v>
      </c>
      <c r="D6586" s="139" t="s">
        <v>4026</v>
      </c>
      <c r="E6586" s="139" t="s">
        <v>359</v>
      </c>
      <c r="F6586" s="139" t="s">
        <v>525</v>
      </c>
      <c r="G6586" s="141">
        <v>37641.879999999997</v>
      </c>
      <c r="H6586" s="141">
        <v>48018.395000000004</v>
      </c>
      <c r="I6586" s="234">
        <v>13</v>
      </c>
      <c r="J6586" s="235">
        <v>0.30232558139534882</v>
      </c>
      <c r="K6586" s="141">
        <v>58394.91</v>
      </c>
      <c r="L6586" s="146">
        <v>12</v>
      </c>
      <c r="M6586" s="139">
        <v>12</v>
      </c>
      <c r="N6586" s="167">
        <v>20</v>
      </c>
      <c r="O6586" s="79">
        <v>47344.6</v>
      </c>
      <c r="P6586" s="213"/>
    </row>
    <row r="6587" spans="1:24" s="236" customFormat="1">
      <c r="A6587" s="80" t="s">
        <v>213</v>
      </c>
      <c r="B6587" s="80" t="s">
        <v>3199</v>
      </c>
      <c r="C6587" s="308" t="s">
        <v>5540</v>
      </c>
      <c r="D6587" s="139" t="s">
        <v>4027</v>
      </c>
      <c r="E6587" s="139" t="s">
        <v>301</v>
      </c>
      <c r="F6587" s="139"/>
      <c r="G6587" s="141">
        <v>36660.35</v>
      </c>
      <c r="H6587" s="141">
        <v>47658.46</v>
      </c>
      <c r="I6587" s="234">
        <v>12</v>
      </c>
      <c r="J6587" s="235">
        <v>0.27906976744186046</v>
      </c>
      <c r="K6587" s="141">
        <v>58656.57</v>
      </c>
      <c r="L6587" s="146">
        <v>1</v>
      </c>
      <c r="M6587" s="139">
        <v>1</v>
      </c>
      <c r="N6587" s="167">
        <v>34</v>
      </c>
      <c r="O6587" s="79">
        <v>36649.599999999999</v>
      </c>
      <c r="P6587" s="80"/>
      <c r="V6587" s="245"/>
      <c r="W6587" s="245"/>
      <c r="X6587" s="245"/>
    </row>
    <row r="6588" spans="1:24" s="236" customFormat="1">
      <c r="A6588" s="80" t="s">
        <v>1732</v>
      </c>
      <c r="B6588" s="80" t="s">
        <v>3297</v>
      </c>
      <c r="C6588" s="223" t="s">
        <v>5525</v>
      </c>
      <c r="D6588" s="139" t="s">
        <v>4026</v>
      </c>
      <c r="E6588" s="139" t="s">
        <v>306</v>
      </c>
      <c r="F6588" s="139" t="s">
        <v>525</v>
      </c>
      <c r="G6588" s="141">
        <v>39000</v>
      </c>
      <c r="H6588" s="141">
        <v>46800</v>
      </c>
      <c r="I6588" s="234">
        <v>11</v>
      </c>
      <c r="J6588" s="235">
        <v>0.2558139534883721</v>
      </c>
      <c r="K6588" s="141">
        <v>54600</v>
      </c>
      <c r="L6588" s="146">
        <v>38</v>
      </c>
      <c r="M6588" s="139">
        <v>37</v>
      </c>
      <c r="N6588" s="167">
        <v>30</v>
      </c>
      <c r="O6588" s="79">
        <v>42265.599999999999</v>
      </c>
      <c r="P6588" s="80"/>
      <c r="U6588" s="241"/>
    </row>
    <row r="6589" spans="1:24" s="236" customFormat="1">
      <c r="A6589" s="80" t="s">
        <v>3219</v>
      </c>
      <c r="B6589" s="80" t="s">
        <v>3220</v>
      </c>
      <c r="C6589" s="308" t="s">
        <v>5541</v>
      </c>
      <c r="D6589" s="139" t="s">
        <v>4026</v>
      </c>
      <c r="E6589" s="139" t="s">
        <v>301</v>
      </c>
      <c r="F6589" s="140" t="s">
        <v>2219</v>
      </c>
      <c r="G6589" s="141">
        <v>34599</v>
      </c>
      <c r="H6589" s="141">
        <v>46369</v>
      </c>
      <c r="I6589" s="234">
        <v>10</v>
      </c>
      <c r="J6589" s="235">
        <v>0.23255813953488372</v>
      </c>
      <c r="K6589" s="141">
        <v>58139</v>
      </c>
      <c r="L6589" s="146">
        <v>2</v>
      </c>
      <c r="M6589" s="139">
        <v>2</v>
      </c>
      <c r="N6589" s="167">
        <v>21</v>
      </c>
      <c r="O6589" s="141">
        <v>47080</v>
      </c>
      <c r="P6589" s="80"/>
      <c r="R6589" s="241"/>
    </row>
    <row r="6590" spans="1:24" s="236" customFormat="1">
      <c r="A6590" s="80" t="s">
        <v>3256</v>
      </c>
      <c r="B6590" s="80" t="s">
        <v>3222</v>
      </c>
      <c r="C6590" s="224" t="s">
        <v>5542</v>
      </c>
      <c r="D6590" s="139" t="s">
        <v>4026</v>
      </c>
      <c r="E6590" s="167"/>
      <c r="F6590" s="140" t="s">
        <v>2219</v>
      </c>
      <c r="G6590" s="156">
        <v>38064</v>
      </c>
      <c r="H6590" s="141">
        <v>46165.599999999999</v>
      </c>
      <c r="I6590" s="234">
        <v>9</v>
      </c>
      <c r="J6590" s="235">
        <v>0.20930232558139536</v>
      </c>
      <c r="K6590" s="156">
        <v>54267.199999999997</v>
      </c>
      <c r="L6590" s="240"/>
      <c r="M6590" s="167">
        <v>5</v>
      </c>
      <c r="N6590" s="167">
        <v>23</v>
      </c>
      <c r="O6590" s="85">
        <v>45693.440000000002</v>
      </c>
      <c r="P6590" s="182"/>
    </row>
    <row r="6591" spans="1:24" s="236" customFormat="1" ht="22.5">
      <c r="A6591" s="80" t="s">
        <v>1716</v>
      </c>
      <c r="B6591" s="80" t="s">
        <v>3205</v>
      </c>
      <c r="C6591" s="308" t="s">
        <v>2888</v>
      </c>
      <c r="D6591" s="139" t="s">
        <v>4026</v>
      </c>
      <c r="E6591" s="139" t="s">
        <v>301</v>
      </c>
      <c r="F6591" s="140" t="s">
        <v>2219</v>
      </c>
      <c r="G6591" s="141">
        <v>30889.97</v>
      </c>
      <c r="H6591" s="141">
        <v>45171.25</v>
      </c>
      <c r="I6591" s="234">
        <v>8</v>
      </c>
      <c r="J6591" s="235">
        <v>0.18604651162790697</v>
      </c>
      <c r="K6591" s="141">
        <v>59452.53</v>
      </c>
      <c r="L6591" s="146">
        <v>14</v>
      </c>
      <c r="M6591" s="139">
        <v>14</v>
      </c>
      <c r="N6591" s="167">
        <v>10</v>
      </c>
      <c r="O6591" s="79">
        <v>58333.39</v>
      </c>
      <c r="P6591" s="80"/>
    </row>
    <row r="6592" spans="1:24" s="236" customFormat="1">
      <c r="A6592" s="80" t="s">
        <v>225</v>
      </c>
      <c r="B6592" s="80" t="s">
        <v>3209</v>
      </c>
      <c r="C6592" s="312" t="s">
        <v>1302</v>
      </c>
      <c r="D6592" s="139" t="s">
        <v>4026</v>
      </c>
      <c r="E6592" s="251" t="s">
        <v>301</v>
      </c>
      <c r="F6592" s="140" t="s">
        <v>2219</v>
      </c>
      <c r="G6592" s="252">
        <v>36691.199999999997</v>
      </c>
      <c r="H6592" s="141">
        <v>45021.599999999999</v>
      </c>
      <c r="I6592" s="234">
        <v>7</v>
      </c>
      <c r="J6592" s="235">
        <v>0.16279069767441862</v>
      </c>
      <c r="K6592" s="252">
        <v>53352</v>
      </c>
      <c r="L6592" s="253">
        <v>10</v>
      </c>
      <c r="M6592" s="251">
        <v>10</v>
      </c>
      <c r="N6592" s="167">
        <v>27</v>
      </c>
      <c r="O6592" s="254">
        <v>43661.279999999999</v>
      </c>
      <c r="P6592" s="255"/>
    </row>
    <row r="6593" spans="1:18" s="236" customFormat="1">
      <c r="A6593" s="80" t="s">
        <v>3261</v>
      </c>
      <c r="B6593" s="80" t="s">
        <v>3261</v>
      </c>
      <c r="C6593" s="223" t="s">
        <v>5528</v>
      </c>
      <c r="D6593" s="139" t="s">
        <v>4026</v>
      </c>
      <c r="E6593" s="139" t="s">
        <v>359</v>
      </c>
      <c r="F6593" s="140" t="s">
        <v>2219</v>
      </c>
      <c r="G6593" s="141">
        <v>34758.25</v>
      </c>
      <c r="H6593" s="141">
        <v>43510.58</v>
      </c>
      <c r="I6593" s="234">
        <v>6</v>
      </c>
      <c r="J6593" s="235">
        <v>0.13953488372093023</v>
      </c>
      <c r="K6593" s="141">
        <v>52262.91</v>
      </c>
      <c r="L6593" s="146">
        <v>14</v>
      </c>
      <c r="M6593" s="139">
        <v>12</v>
      </c>
      <c r="N6593" s="167">
        <v>32</v>
      </c>
      <c r="O6593" s="79">
        <v>41629.050000000003</v>
      </c>
      <c r="P6593" s="80"/>
    </row>
    <row r="6594" spans="1:18" s="236" customFormat="1" ht="22.5">
      <c r="A6594" s="80" t="s">
        <v>3267</v>
      </c>
      <c r="B6594" s="80" t="s">
        <v>3267</v>
      </c>
      <c r="C6594" s="223" t="s">
        <v>5543</v>
      </c>
      <c r="D6594" s="139"/>
      <c r="E6594" s="139"/>
      <c r="F6594" s="139"/>
      <c r="G6594" s="141">
        <v>34673.599999999999</v>
      </c>
      <c r="H6594" s="141">
        <v>43191.199999999997</v>
      </c>
      <c r="I6594" s="234">
        <v>5</v>
      </c>
      <c r="J6594" s="235">
        <v>0.11627906976744186</v>
      </c>
      <c r="K6594" s="141">
        <v>51708.800000000003</v>
      </c>
      <c r="L6594" s="146"/>
      <c r="M6594" s="139"/>
      <c r="N6594" s="167"/>
      <c r="O6594" s="244"/>
      <c r="P6594" s="80"/>
    </row>
    <row r="6595" spans="1:18" s="236" customFormat="1">
      <c r="A6595" s="80" t="s">
        <v>1743</v>
      </c>
      <c r="B6595" s="80" t="s">
        <v>3251</v>
      </c>
      <c r="C6595" s="308" t="s">
        <v>2890</v>
      </c>
      <c r="D6595" s="139" t="s">
        <v>4026</v>
      </c>
      <c r="E6595" s="139" t="s">
        <v>301</v>
      </c>
      <c r="F6595" s="140" t="s">
        <v>2219</v>
      </c>
      <c r="G6595" s="141">
        <v>37648</v>
      </c>
      <c r="H6595" s="141">
        <v>42827.199999999997</v>
      </c>
      <c r="I6595" s="234">
        <v>4</v>
      </c>
      <c r="J6595" s="235">
        <v>9.3023255813953487E-2</v>
      </c>
      <c r="K6595" s="141">
        <v>48006.400000000001</v>
      </c>
      <c r="L6595" s="146">
        <v>9</v>
      </c>
      <c r="M6595" s="139">
        <v>7</v>
      </c>
      <c r="N6595" s="167">
        <v>16</v>
      </c>
      <c r="O6595" s="79">
        <v>50089.311999999998</v>
      </c>
      <c r="P6595" s="80"/>
    </row>
    <row r="6596" spans="1:18" s="236" customFormat="1">
      <c r="A6596" s="80" t="s">
        <v>3499</v>
      </c>
      <c r="B6596" s="80" t="s">
        <v>3188</v>
      </c>
      <c r="C6596" s="223" t="s">
        <v>5508</v>
      </c>
      <c r="D6596" s="139" t="s">
        <v>4026</v>
      </c>
      <c r="E6596" s="139" t="s">
        <v>306</v>
      </c>
      <c r="F6596" s="139" t="s">
        <v>525</v>
      </c>
      <c r="G6596" s="141">
        <v>32310</v>
      </c>
      <c r="H6596" s="141">
        <v>42003</v>
      </c>
      <c r="I6596" s="234">
        <v>3</v>
      </c>
      <c r="J6596" s="235">
        <v>6.9767441860465115E-2</v>
      </c>
      <c r="K6596" s="141">
        <v>51696</v>
      </c>
      <c r="L6596" s="146">
        <v>18</v>
      </c>
      <c r="M6596" s="139">
        <v>14</v>
      </c>
      <c r="N6596" s="167">
        <v>28</v>
      </c>
      <c r="O6596" s="79">
        <v>42591.14</v>
      </c>
      <c r="P6596" s="80"/>
    </row>
    <row r="6597" spans="1:18" s="236" customFormat="1">
      <c r="A6597" s="80" t="s">
        <v>272</v>
      </c>
      <c r="B6597" s="80" t="s">
        <v>3189</v>
      </c>
      <c r="C6597" s="308" t="s">
        <v>1308</v>
      </c>
      <c r="D6597" s="139" t="s">
        <v>4026</v>
      </c>
      <c r="E6597" s="139" t="s">
        <v>359</v>
      </c>
      <c r="F6597" s="140" t="s">
        <v>2219</v>
      </c>
      <c r="G6597" s="271">
        <v>33321.599999999999</v>
      </c>
      <c r="H6597" s="141">
        <v>41891.199999999997</v>
      </c>
      <c r="I6597" s="234">
        <v>2</v>
      </c>
      <c r="J6597" s="235">
        <v>4.6511627906976744E-2</v>
      </c>
      <c r="K6597" s="271">
        <v>50460.800000000003</v>
      </c>
      <c r="L6597" s="146">
        <v>3</v>
      </c>
      <c r="M6597" s="146">
        <v>3</v>
      </c>
      <c r="N6597" s="167">
        <v>35</v>
      </c>
      <c r="O6597" s="242">
        <v>35678.933333333334</v>
      </c>
      <c r="P6597" s="272"/>
    </row>
    <row r="6598" spans="1:18" ht="20.25">
      <c r="A6598" s="405" t="s">
        <v>123</v>
      </c>
      <c r="B6598" s="405"/>
      <c r="C6598" s="405"/>
      <c r="D6598" s="228"/>
      <c r="E6598" s="228"/>
      <c r="F6598" s="228"/>
      <c r="G6598" s="130"/>
      <c r="H6598" s="130"/>
      <c r="I6598" s="229"/>
      <c r="J6598" s="132"/>
      <c r="K6598" s="130"/>
      <c r="L6598" s="230"/>
      <c r="M6598" s="230"/>
      <c r="N6598" s="230"/>
      <c r="O6598" s="130"/>
      <c r="P6598" s="134"/>
    </row>
    <row r="6599" spans="1:18" ht="18">
      <c r="A6599" s="61" t="s">
        <v>517</v>
      </c>
      <c r="B6599" s="62" t="s">
        <v>243</v>
      </c>
      <c r="C6599" s="61" t="s">
        <v>233</v>
      </c>
      <c r="D6599" s="61" t="s">
        <v>289</v>
      </c>
      <c r="E6599" s="61" t="s">
        <v>518</v>
      </c>
      <c r="F6599" s="61" t="s">
        <v>519</v>
      </c>
      <c r="G6599" s="63" t="s">
        <v>236</v>
      </c>
      <c r="H6599" s="63" t="s">
        <v>237</v>
      </c>
      <c r="I6599" s="232"/>
      <c r="J6599" s="233" t="s">
        <v>520</v>
      </c>
      <c r="K6599" s="63" t="s">
        <v>238</v>
      </c>
      <c r="L6599" s="61" t="s">
        <v>521</v>
      </c>
      <c r="M6599" s="64" t="s">
        <v>522</v>
      </c>
      <c r="N6599" s="64" t="s">
        <v>523</v>
      </c>
      <c r="O6599" s="65" t="s">
        <v>524</v>
      </c>
      <c r="P6599" s="61" t="s">
        <v>240</v>
      </c>
    </row>
    <row r="6600" spans="1:18" s="236" customFormat="1">
      <c r="A6600" s="80" t="s">
        <v>3230</v>
      </c>
      <c r="B6600" s="80" t="s">
        <v>3220</v>
      </c>
      <c r="C6600" s="308" t="s">
        <v>1166</v>
      </c>
      <c r="D6600" s="139" t="s">
        <v>4027</v>
      </c>
      <c r="E6600" s="139" t="s">
        <v>301</v>
      </c>
      <c r="F6600" s="140" t="s">
        <v>2219</v>
      </c>
      <c r="G6600" s="141">
        <v>29037.008000000002</v>
      </c>
      <c r="H6600" s="141">
        <v>40634.048000000003</v>
      </c>
      <c r="I6600" s="234">
        <v>1</v>
      </c>
      <c r="J6600" s="235">
        <v>2.3255813953488372E-2</v>
      </c>
      <c r="K6600" s="141">
        <v>52231.088000000003</v>
      </c>
      <c r="L6600" s="146">
        <v>4</v>
      </c>
      <c r="M6600" s="139">
        <v>4</v>
      </c>
      <c r="N6600" s="167">
        <v>36</v>
      </c>
      <c r="O6600" s="79">
        <v>30314.128000000001</v>
      </c>
      <c r="P6600" s="256"/>
    </row>
    <row r="6601" spans="1:18" s="236" customFormat="1">
      <c r="A6601" s="80" t="s">
        <v>3223</v>
      </c>
      <c r="B6601" s="80" t="s">
        <v>3201</v>
      </c>
      <c r="C6601" s="308" t="s">
        <v>5544</v>
      </c>
      <c r="D6601" s="139" t="s">
        <v>4026</v>
      </c>
      <c r="E6601" s="139" t="s">
        <v>301</v>
      </c>
      <c r="F6601" s="140" t="s">
        <v>365</v>
      </c>
      <c r="G6601" s="141"/>
      <c r="H6601" s="141"/>
      <c r="I6601" s="234"/>
      <c r="J6601" s="235">
        <v>0</v>
      </c>
      <c r="K6601" s="141"/>
      <c r="L6601" s="146">
        <v>1</v>
      </c>
      <c r="M6601" s="139">
        <v>1</v>
      </c>
      <c r="N6601" s="167">
        <v>11</v>
      </c>
      <c r="O6601" s="208">
        <v>57678.400000000001</v>
      </c>
      <c r="P6601" s="80"/>
      <c r="R6601" s="241"/>
    </row>
    <row r="6602" spans="1:18" s="236" customFormat="1">
      <c r="A6602" s="80"/>
      <c r="B6602" s="80"/>
      <c r="C6602" s="223"/>
      <c r="D6602" s="139"/>
      <c r="E6602" s="139"/>
      <c r="F6602" s="139"/>
      <c r="G6602" s="141"/>
      <c r="H6602" s="141"/>
      <c r="I6602" s="234"/>
      <c r="J6602" s="235"/>
      <c r="K6602" s="141"/>
      <c r="L6602" s="146"/>
      <c r="M6602" s="139"/>
      <c r="N6602" s="139"/>
      <c r="O6602" s="79"/>
      <c r="P6602" s="256"/>
      <c r="R6602" s="241"/>
    </row>
    <row r="6603" spans="1:18" s="236" customFormat="1">
      <c r="A6603" s="80"/>
      <c r="B6603" s="80"/>
      <c r="C6603" s="223"/>
      <c r="D6603" s="139"/>
      <c r="E6603" s="139"/>
      <c r="F6603" s="66"/>
      <c r="G6603" s="14" t="s">
        <v>236</v>
      </c>
      <c r="H6603" s="15" t="s">
        <v>237</v>
      </c>
      <c r="I6603" s="259"/>
      <c r="J6603" s="260"/>
      <c r="K6603" s="67" t="s">
        <v>238</v>
      </c>
      <c r="L6603" s="261"/>
      <c r="M6603" s="261"/>
      <c r="N6603" s="261"/>
      <c r="O6603" s="262"/>
      <c r="P6603" s="256"/>
      <c r="R6603" s="241"/>
    </row>
    <row r="6604" spans="1:18" s="236" customFormat="1">
      <c r="A6604" s="80"/>
      <c r="B6604" s="80"/>
      <c r="C6604" s="223"/>
      <c r="D6604" s="139"/>
      <c r="E6604" s="139"/>
      <c r="F6604" s="68" t="s">
        <v>253</v>
      </c>
      <c r="G6604" s="16">
        <v>42025.548316106826</v>
      </c>
      <c r="H6604" s="16">
        <v>54035.505696581749</v>
      </c>
      <c r="I6604" s="259"/>
      <c r="J6604" s="260"/>
      <c r="K6604" s="16">
        <v>66045.463077056629</v>
      </c>
      <c r="L6604" s="261"/>
      <c r="M6604" s="261"/>
      <c r="N6604" s="261"/>
      <c r="O6604" s="262"/>
      <c r="P6604" s="256"/>
      <c r="R6604" s="241"/>
    </row>
    <row r="6605" spans="1:18" s="236" customFormat="1">
      <c r="A6605" s="80"/>
      <c r="B6605" s="80"/>
      <c r="C6605" s="223"/>
      <c r="D6605" s="139"/>
      <c r="E6605" s="139"/>
      <c r="F6605" s="68" t="s">
        <v>254</v>
      </c>
      <c r="G6605" s="16">
        <v>46915.665000000001</v>
      </c>
      <c r="H6605" s="16">
        <v>59112.5</v>
      </c>
      <c r="I6605" s="259"/>
      <c r="J6605" s="260"/>
      <c r="K6605" s="16">
        <v>71235.5</v>
      </c>
      <c r="L6605" s="261"/>
      <c r="M6605" s="261"/>
      <c r="N6605" s="261"/>
      <c r="O6605" s="262"/>
      <c r="P6605" s="256"/>
      <c r="R6605" s="241"/>
    </row>
    <row r="6606" spans="1:18" s="236" customFormat="1">
      <c r="A6606" s="80"/>
      <c r="B6606" s="80"/>
      <c r="C6606" s="223"/>
      <c r="D6606" s="139"/>
      <c r="E6606" s="139"/>
      <c r="F6606" s="68" t="s">
        <v>255</v>
      </c>
      <c r="G6606" s="16">
        <v>37022.504999999997</v>
      </c>
      <c r="H6606" s="16">
        <v>47229.229999999996</v>
      </c>
      <c r="I6606" s="259"/>
      <c r="J6606" s="260"/>
      <c r="K6606" s="16">
        <v>58465.955000000002</v>
      </c>
      <c r="L6606" s="261"/>
      <c r="M6606" s="261"/>
      <c r="N6606" s="261"/>
      <c r="O6606" s="262"/>
      <c r="P6606" s="256"/>
      <c r="R6606" s="241"/>
    </row>
    <row r="6607" spans="1:18" s="236" customFormat="1">
      <c r="A6607" s="80"/>
      <c r="B6607" s="80"/>
      <c r="C6607" s="223"/>
      <c r="D6607" s="139"/>
      <c r="E6607" s="139"/>
      <c r="F6607" s="68" t="s">
        <v>256</v>
      </c>
      <c r="G6607" s="16">
        <v>41427.861343940604</v>
      </c>
      <c r="H6607" s="16">
        <v>51789.072415574541</v>
      </c>
      <c r="I6607" s="259"/>
      <c r="J6607" s="260"/>
      <c r="K6607" s="16">
        <v>63494.495999999999</v>
      </c>
      <c r="L6607" s="261"/>
      <c r="M6607" s="261"/>
      <c r="N6607" s="261"/>
      <c r="O6607" s="262"/>
      <c r="P6607" s="256"/>
      <c r="R6607" s="241"/>
    </row>
    <row r="6608" spans="1:18" s="236" customFormat="1">
      <c r="A6608" s="80"/>
      <c r="B6608" s="80"/>
      <c r="C6608" s="223"/>
      <c r="D6608" s="139"/>
      <c r="E6608" s="139"/>
      <c r="F6608" s="68"/>
      <c r="G6608" s="16"/>
      <c r="H6608" s="16"/>
      <c r="I6608" s="259"/>
      <c r="J6608" s="260"/>
      <c r="K6608" s="16"/>
      <c r="L6608" s="261"/>
      <c r="M6608" s="261"/>
      <c r="N6608" s="261"/>
      <c r="O6608" s="262"/>
      <c r="P6608" s="256"/>
      <c r="R6608" s="241"/>
    </row>
    <row r="6609" spans="1:18" s="236" customFormat="1">
      <c r="A6609" s="80"/>
      <c r="B6609" s="80"/>
      <c r="C6609" s="223"/>
      <c r="D6609" s="139"/>
      <c r="E6609" s="139"/>
      <c r="F6609" s="68"/>
      <c r="G6609" s="16"/>
      <c r="H6609" s="69"/>
      <c r="I6609" s="263"/>
      <c r="J6609" s="406" t="s">
        <v>257</v>
      </c>
      <c r="K6609" s="406"/>
      <c r="L6609" s="406"/>
      <c r="M6609" s="406"/>
      <c r="N6609" s="406"/>
      <c r="O6609" s="406"/>
      <c r="P6609" s="256"/>
      <c r="R6609" s="241"/>
    </row>
    <row r="6610" spans="1:18" s="236" customFormat="1">
      <c r="A6610" s="80"/>
      <c r="B6610" s="80"/>
      <c r="C6610" s="223"/>
      <c r="D6610" s="139"/>
      <c r="E6610" s="139"/>
      <c r="F6610" s="68"/>
      <c r="G6610" s="16"/>
      <c r="H6610" s="70"/>
      <c r="I6610" s="264"/>
      <c r="J6610" s="265" t="s">
        <v>258</v>
      </c>
      <c r="K6610" s="71">
        <v>58333.39</v>
      </c>
      <c r="L6610" s="266"/>
      <c r="M6610" s="407" t="s">
        <v>259</v>
      </c>
      <c r="N6610" s="407"/>
      <c r="O6610" s="72">
        <v>51042.542138567042</v>
      </c>
      <c r="P6610" s="256"/>
      <c r="R6610" s="241"/>
    </row>
    <row r="6611" spans="1:18" s="236" customFormat="1">
      <c r="A6611" s="80"/>
      <c r="B6611" s="80"/>
      <c r="C6611" s="223"/>
      <c r="D6611" s="139"/>
      <c r="E6611" s="139"/>
      <c r="F6611" s="261"/>
      <c r="G6611" s="262"/>
      <c r="H6611" s="70"/>
      <c r="I6611" s="264"/>
      <c r="J6611" s="265" t="s">
        <v>260</v>
      </c>
      <c r="K6611" s="71">
        <v>43661.279999999999</v>
      </c>
      <c r="L6611" s="266"/>
      <c r="M6611" s="407" t="s">
        <v>537</v>
      </c>
      <c r="N6611" s="407"/>
      <c r="O6611" s="72">
        <v>47077.806996791449</v>
      </c>
      <c r="P6611" s="256"/>
      <c r="R6611" s="241"/>
    </row>
    <row r="6612" spans="1:18" s="236" customFormat="1">
      <c r="A6612" s="80"/>
      <c r="B6612" s="80"/>
      <c r="C6612" s="223"/>
      <c r="D6612" s="139"/>
      <c r="E6612" s="139"/>
      <c r="F6612" s="139"/>
      <c r="G6612" s="141"/>
      <c r="H6612" s="141"/>
      <c r="I6612" s="234"/>
      <c r="J6612" s="235"/>
      <c r="K6612" s="141"/>
      <c r="L6612" s="146"/>
      <c r="M6612" s="139"/>
      <c r="N6612" s="139"/>
      <c r="O6612" s="79"/>
      <c r="P6612" s="256"/>
      <c r="R6612" s="241"/>
    </row>
    <row r="6613" spans="1:18" ht="20.25">
      <c r="A6613" s="405" t="s">
        <v>124</v>
      </c>
      <c r="B6613" s="405"/>
      <c r="C6613" s="405"/>
      <c r="D6613" s="228"/>
      <c r="E6613" s="228"/>
      <c r="F6613" s="228"/>
      <c r="G6613" s="130"/>
      <c r="H6613" s="130"/>
      <c r="I6613" s="229"/>
      <c r="J6613" s="132"/>
      <c r="K6613" s="130"/>
      <c r="L6613" s="230"/>
      <c r="M6613" s="230"/>
      <c r="N6613" s="230"/>
      <c r="O6613" s="130"/>
      <c r="P6613" s="134"/>
    </row>
    <row r="6614" spans="1:18" ht="18">
      <c r="A6614" s="61" t="s">
        <v>517</v>
      </c>
      <c r="B6614" s="62" t="s">
        <v>243</v>
      </c>
      <c r="C6614" s="61" t="s">
        <v>233</v>
      </c>
      <c r="D6614" s="61" t="s">
        <v>289</v>
      </c>
      <c r="E6614" s="61" t="s">
        <v>518</v>
      </c>
      <c r="F6614" s="61" t="s">
        <v>519</v>
      </c>
      <c r="G6614" s="63" t="s">
        <v>236</v>
      </c>
      <c r="H6614" s="63" t="s">
        <v>237</v>
      </c>
      <c r="I6614" s="232"/>
      <c r="J6614" s="233" t="s">
        <v>520</v>
      </c>
      <c r="K6614" s="63" t="s">
        <v>238</v>
      </c>
      <c r="L6614" s="61" t="s">
        <v>521</v>
      </c>
      <c r="M6614" s="64" t="s">
        <v>522</v>
      </c>
      <c r="N6614" s="64" t="s">
        <v>523</v>
      </c>
      <c r="O6614" s="65" t="s">
        <v>524</v>
      </c>
      <c r="P6614" s="61" t="s">
        <v>240</v>
      </c>
    </row>
    <row r="6615" spans="1:18" s="236" customFormat="1">
      <c r="A6615" s="80" t="s">
        <v>3233</v>
      </c>
      <c r="B6615" s="80" t="s">
        <v>3199</v>
      </c>
      <c r="C6615" s="223" t="s">
        <v>5545</v>
      </c>
      <c r="D6615" s="139" t="s">
        <v>4027</v>
      </c>
      <c r="E6615" s="139" t="s">
        <v>359</v>
      </c>
      <c r="F6615" s="139" t="s">
        <v>525</v>
      </c>
      <c r="G6615" s="141">
        <v>60037.743999999999</v>
      </c>
      <c r="H6615" s="141">
        <v>87478.872000000003</v>
      </c>
      <c r="I6615" s="234">
        <v>49</v>
      </c>
      <c r="J6615" s="235">
        <v>1</v>
      </c>
      <c r="K6615" s="141">
        <v>114920</v>
      </c>
      <c r="L6615" s="146">
        <v>1</v>
      </c>
      <c r="M6615" s="139">
        <v>1</v>
      </c>
      <c r="N6615" s="167">
        <v>1</v>
      </c>
      <c r="O6615" s="79">
        <v>110323.2</v>
      </c>
      <c r="P6615" s="256"/>
      <c r="R6615" s="241"/>
    </row>
    <row r="6616" spans="1:18" s="236" customFormat="1">
      <c r="A6616" s="80" t="s">
        <v>3212</v>
      </c>
      <c r="B6616" s="80" t="s">
        <v>3213</v>
      </c>
      <c r="C6616" s="223" t="s">
        <v>1310</v>
      </c>
      <c r="D6616" s="139" t="s">
        <v>4026</v>
      </c>
      <c r="E6616" s="139" t="s">
        <v>301</v>
      </c>
      <c r="F6616" s="140" t="s">
        <v>2219</v>
      </c>
      <c r="G6616" s="141">
        <v>58694.48</v>
      </c>
      <c r="H6616" s="141">
        <v>87452.56</v>
      </c>
      <c r="I6616" s="234">
        <v>48</v>
      </c>
      <c r="J6616" s="235">
        <v>0.97959183673469385</v>
      </c>
      <c r="K6616" s="141">
        <v>116210.64</v>
      </c>
      <c r="L6616" s="146"/>
      <c r="M6616" s="139">
        <v>4</v>
      </c>
      <c r="N6616" s="167">
        <v>4</v>
      </c>
      <c r="O6616" s="79">
        <v>71493.55</v>
      </c>
      <c r="P6616" s="80"/>
    </row>
    <row r="6617" spans="1:18" s="236" customFormat="1">
      <c r="A6617" s="80" t="s">
        <v>3241</v>
      </c>
      <c r="B6617" s="80" t="s">
        <v>3213</v>
      </c>
      <c r="C6617" s="223" t="s">
        <v>124</v>
      </c>
      <c r="D6617" s="139" t="s">
        <v>4026</v>
      </c>
      <c r="E6617" s="139"/>
      <c r="F6617" s="140" t="s">
        <v>2219</v>
      </c>
      <c r="G6617" s="141">
        <v>61949.42</v>
      </c>
      <c r="H6617" s="141">
        <v>79911</v>
      </c>
      <c r="I6617" s="234">
        <v>47</v>
      </c>
      <c r="J6617" s="235">
        <v>0.95918367346938771</v>
      </c>
      <c r="K6617" s="141">
        <v>97872.58</v>
      </c>
      <c r="L6617" s="146">
        <v>4</v>
      </c>
      <c r="M6617" s="139">
        <v>3</v>
      </c>
      <c r="N6617" s="167">
        <v>3</v>
      </c>
      <c r="O6617" s="79">
        <v>79911</v>
      </c>
      <c r="P6617" s="80"/>
      <c r="Q6617" s="245"/>
    </row>
    <row r="6618" spans="1:18" s="236" customFormat="1">
      <c r="A6618" s="80" t="s">
        <v>216</v>
      </c>
      <c r="B6618" s="80" t="s">
        <v>3199</v>
      </c>
      <c r="C6618" s="224" t="s">
        <v>1310</v>
      </c>
      <c r="D6618" s="167" t="s">
        <v>4026</v>
      </c>
      <c r="E6618" s="239" t="s">
        <v>301</v>
      </c>
      <c r="F6618" s="140" t="s">
        <v>2219</v>
      </c>
      <c r="G6618" s="85">
        <v>56038.528000000006</v>
      </c>
      <c r="H6618" s="141">
        <v>67445.247999999992</v>
      </c>
      <c r="I6618" s="234">
        <v>46</v>
      </c>
      <c r="J6618" s="235">
        <v>0.93877551020408168</v>
      </c>
      <c r="K6618" s="85">
        <v>78851.967999999993</v>
      </c>
      <c r="L6618" s="240">
        <v>1</v>
      </c>
      <c r="M6618" s="167"/>
      <c r="N6618" s="167"/>
      <c r="O6618" s="279"/>
      <c r="P6618" s="182"/>
    </row>
    <row r="6619" spans="1:18" s="236" customFormat="1">
      <c r="A6619" s="80" t="s">
        <v>212</v>
      </c>
      <c r="B6619" s="80" t="s">
        <v>3199</v>
      </c>
      <c r="C6619" s="224" t="s">
        <v>124</v>
      </c>
      <c r="D6619" s="139" t="s">
        <v>4026</v>
      </c>
      <c r="E6619" s="167" t="s">
        <v>301</v>
      </c>
      <c r="F6619" s="167" t="s">
        <v>525</v>
      </c>
      <c r="G6619" s="156">
        <v>51792</v>
      </c>
      <c r="H6619" s="141">
        <v>66040</v>
      </c>
      <c r="I6619" s="234">
        <v>45</v>
      </c>
      <c r="J6619" s="235">
        <v>0.91836734693877553</v>
      </c>
      <c r="K6619" s="156">
        <v>80288</v>
      </c>
      <c r="L6619" s="240">
        <v>1</v>
      </c>
      <c r="M6619" s="167">
        <v>1</v>
      </c>
      <c r="N6619" s="167">
        <v>9</v>
      </c>
      <c r="O6619" s="85">
        <v>60798.400000000001</v>
      </c>
      <c r="P6619" s="80"/>
    </row>
    <row r="6620" spans="1:18" s="236" customFormat="1">
      <c r="A6620" s="80" t="s">
        <v>282</v>
      </c>
      <c r="B6620" s="80" t="s">
        <v>3199</v>
      </c>
      <c r="C6620" s="223" t="s">
        <v>124</v>
      </c>
      <c r="D6620" s="139" t="s">
        <v>4026</v>
      </c>
      <c r="E6620" s="139" t="s">
        <v>301</v>
      </c>
      <c r="F6620" s="140" t="s">
        <v>2219</v>
      </c>
      <c r="G6620" s="141">
        <v>52144</v>
      </c>
      <c r="H6620" s="141">
        <v>65744</v>
      </c>
      <c r="I6620" s="234">
        <v>44</v>
      </c>
      <c r="J6620" s="235">
        <v>0.89795918367346939</v>
      </c>
      <c r="K6620" s="141">
        <v>79344</v>
      </c>
      <c r="L6620" s="146">
        <v>1</v>
      </c>
      <c r="M6620" s="146">
        <v>1</v>
      </c>
      <c r="N6620" s="167"/>
      <c r="O6620" s="144"/>
      <c r="P6620" s="213"/>
    </row>
    <row r="6621" spans="1:18" s="236" customFormat="1">
      <c r="A6621" s="80" t="s">
        <v>208</v>
      </c>
      <c r="B6621" s="80" t="s">
        <v>3201</v>
      </c>
      <c r="C6621" s="237" t="s">
        <v>124</v>
      </c>
      <c r="D6621" s="139" t="s">
        <v>4026</v>
      </c>
      <c r="E6621" s="139" t="s">
        <v>306</v>
      </c>
      <c r="F6621" s="140" t="s">
        <v>2219</v>
      </c>
      <c r="G6621" s="141">
        <v>48235</v>
      </c>
      <c r="H6621" s="141">
        <v>65416</v>
      </c>
      <c r="I6621" s="234">
        <v>43</v>
      </c>
      <c r="J6621" s="235">
        <v>0.87755102040816324</v>
      </c>
      <c r="K6621" s="141">
        <v>82597</v>
      </c>
      <c r="L6621" s="146">
        <v>4</v>
      </c>
      <c r="M6621" s="139">
        <v>4</v>
      </c>
      <c r="N6621" s="167">
        <v>17</v>
      </c>
      <c r="O6621" s="79">
        <v>54673</v>
      </c>
      <c r="P6621" s="80"/>
    </row>
    <row r="6622" spans="1:18" s="236" customFormat="1">
      <c r="A6622" s="80" t="s">
        <v>3359</v>
      </c>
      <c r="B6622" s="80" t="s">
        <v>3201</v>
      </c>
      <c r="C6622" s="223" t="s">
        <v>1315</v>
      </c>
      <c r="D6622" s="139"/>
      <c r="E6622" s="139"/>
      <c r="F6622" s="139"/>
      <c r="G6622" s="271">
        <v>49529.613305472521</v>
      </c>
      <c r="H6622" s="141">
        <v>64407.819643007184</v>
      </c>
      <c r="I6622" s="234">
        <v>42</v>
      </c>
      <c r="J6622" s="235">
        <v>0.8571428571428571</v>
      </c>
      <c r="K6622" s="271">
        <v>79286.025980541846</v>
      </c>
      <c r="L6622" s="146">
        <v>2</v>
      </c>
      <c r="M6622" s="186">
        <v>1</v>
      </c>
      <c r="N6622" s="167">
        <v>20</v>
      </c>
      <c r="O6622" s="79">
        <v>52000</v>
      </c>
      <c r="P6622" s="80"/>
    </row>
    <row r="6623" spans="1:18" s="236" customFormat="1">
      <c r="A6623" s="80" t="s">
        <v>3217</v>
      </c>
      <c r="B6623" s="80" t="s">
        <v>3199</v>
      </c>
      <c r="C6623" s="223" t="s">
        <v>5546</v>
      </c>
      <c r="D6623" s="139" t="s">
        <v>4026</v>
      </c>
      <c r="E6623" s="139" t="s">
        <v>306</v>
      </c>
      <c r="F6623" s="139" t="s">
        <v>525</v>
      </c>
      <c r="G6623" s="141">
        <v>49228.02</v>
      </c>
      <c r="H6623" s="141">
        <v>62798.414999999994</v>
      </c>
      <c r="I6623" s="234">
        <v>41</v>
      </c>
      <c r="J6623" s="235">
        <v>0.83673469387755106</v>
      </c>
      <c r="K6623" s="141">
        <v>76368.81</v>
      </c>
      <c r="L6623" s="146">
        <v>2</v>
      </c>
      <c r="M6623" s="139">
        <v>1</v>
      </c>
      <c r="N6623" s="167">
        <v>8</v>
      </c>
      <c r="O6623" s="79">
        <v>61314.64</v>
      </c>
      <c r="P6623" s="213"/>
    </row>
    <row r="6624" spans="1:18" s="236" customFormat="1">
      <c r="A6624" s="80" t="s">
        <v>220</v>
      </c>
      <c r="B6624" s="80" t="s">
        <v>3201</v>
      </c>
      <c r="C6624" s="223" t="s">
        <v>1314</v>
      </c>
      <c r="D6624" s="139" t="s">
        <v>4026</v>
      </c>
      <c r="E6624" s="139" t="s">
        <v>301</v>
      </c>
      <c r="F6624" s="139" t="s">
        <v>525</v>
      </c>
      <c r="G6624" s="141">
        <v>48424</v>
      </c>
      <c r="H6624" s="141">
        <v>62259.5</v>
      </c>
      <c r="I6624" s="234">
        <v>40</v>
      </c>
      <c r="J6624" s="235">
        <v>0.81632653061224492</v>
      </c>
      <c r="K6624" s="141">
        <v>76095</v>
      </c>
      <c r="L6624" s="146">
        <v>1</v>
      </c>
      <c r="M6624" s="139">
        <v>0</v>
      </c>
      <c r="N6624" s="167"/>
      <c r="O6624" s="244"/>
      <c r="P6624" s="80"/>
    </row>
    <row r="6625" spans="1:24" s="236" customFormat="1">
      <c r="A6625" s="80" t="s">
        <v>217</v>
      </c>
      <c r="B6625" s="80" t="s">
        <v>3199</v>
      </c>
      <c r="C6625" s="223" t="s">
        <v>124</v>
      </c>
      <c r="D6625" s="139" t="s">
        <v>4027</v>
      </c>
      <c r="E6625" s="139" t="s">
        <v>301</v>
      </c>
      <c r="F6625" s="140" t="s">
        <v>2219</v>
      </c>
      <c r="G6625" s="141">
        <v>48486.464</v>
      </c>
      <c r="H6625" s="141">
        <v>61837.047999999995</v>
      </c>
      <c r="I6625" s="234">
        <v>39</v>
      </c>
      <c r="J6625" s="235">
        <v>0.79591836734693877</v>
      </c>
      <c r="K6625" s="141">
        <v>75187.631999999998</v>
      </c>
      <c r="L6625" s="146">
        <v>5</v>
      </c>
      <c r="M6625" s="139">
        <v>4</v>
      </c>
      <c r="N6625" s="167">
        <v>11</v>
      </c>
      <c r="O6625" s="79">
        <v>59373.599999999999</v>
      </c>
      <c r="P6625" s="80"/>
    </row>
    <row r="6626" spans="1:24" s="236" customFormat="1" ht="22.5">
      <c r="A6626" s="80" t="s">
        <v>3430</v>
      </c>
      <c r="B6626" s="80" t="s">
        <v>3206</v>
      </c>
      <c r="C6626" s="223" t="s">
        <v>1360</v>
      </c>
      <c r="D6626" s="139" t="s">
        <v>4026</v>
      </c>
      <c r="E6626" s="139" t="s">
        <v>301</v>
      </c>
      <c r="F6626" s="140" t="s">
        <v>2219</v>
      </c>
      <c r="G6626" s="141">
        <v>46904</v>
      </c>
      <c r="H6626" s="141">
        <v>61682.400000000001</v>
      </c>
      <c r="I6626" s="234">
        <v>38</v>
      </c>
      <c r="J6626" s="235">
        <v>0.77551020408163263</v>
      </c>
      <c r="K6626" s="141">
        <v>76460.800000000003</v>
      </c>
      <c r="L6626" s="146">
        <v>2</v>
      </c>
      <c r="M6626" s="139">
        <v>2</v>
      </c>
      <c r="N6626" s="167">
        <v>24</v>
      </c>
      <c r="O6626" s="79">
        <v>50772.800000000003</v>
      </c>
      <c r="P6626" s="80"/>
    </row>
    <row r="6627" spans="1:24" s="236" customFormat="1">
      <c r="A6627" s="80" t="s">
        <v>1722</v>
      </c>
      <c r="B6627" s="80" t="s">
        <v>3201</v>
      </c>
      <c r="C6627" s="223" t="s">
        <v>124</v>
      </c>
      <c r="D6627" s="139" t="s">
        <v>4027</v>
      </c>
      <c r="E6627" s="139" t="s">
        <v>301</v>
      </c>
      <c r="F6627" s="140" t="s">
        <v>2219</v>
      </c>
      <c r="G6627" s="141">
        <v>47999</v>
      </c>
      <c r="H6627" s="141">
        <v>61199</v>
      </c>
      <c r="I6627" s="234">
        <v>37</v>
      </c>
      <c r="J6627" s="235">
        <v>0.75510204081632648</v>
      </c>
      <c r="K6627" s="141">
        <v>74399</v>
      </c>
      <c r="L6627" s="146">
        <v>1</v>
      </c>
      <c r="M6627" s="139">
        <v>0</v>
      </c>
      <c r="N6627" s="167"/>
      <c r="O6627" s="244"/>
      <c r="P6627" s="80"/>
      <c r="X6627" s="241"/>
    </row>
    <row r="6628" spans="1:24" s="236" customFormat="1">
      <c r="A6628" s="80" t="s">
        <v>229</v>
      </c>
      <c r="B6628" s="80" t="s">
        <v>3201</v>
      </c>
      <c r="C6628" s="223" t="s">
        <v>1311</v>
      </c>
      <c r="D6628" s="139" t="s">
        <v>4027</v>
      </c>
      <c r="E6628" s="139" t="s">
        <v>301</v>
      </c>
      <c r="F6628" s="140" t="s">
        <v>2219</v>
      </c>
      <c r="G6628" s="141">
        <v>46478</v>
      </c>
      <c r="H6628" s="141">
        <v>60420.5</v>
      </c>
      <c r="I6628" s="234">
        <v>36</v>
      </c>
      <c r="J6628" s="235">
        <v>0.73469387755102045</v>
      </c>
      <c r="K6628" s="141">
        <v>74363</v>
      </c>
      <c r="L6628" s="146">
        <v>1</v>
      </c>
      <c r="M6628" s="139">
        <v>1</v>
      </c>
      <c r="N6628" s="167">
        <v>5</v>
      </c>
      <c r="O6628" s="79">
        <v>67059</v>
      </c>
      <c r="P6628" s="80"/>
    </row>
    <row r="6629" spans="1:24" s="236" customFormat="1">
      <c r="A6629" s="80" t="s">
        <v>3191</v>
      </c>
      <c r="B6629" s="80" t="s">
        <v>3199</v>
      </c>
      <c r="C6629" s="223" t="s">
        <v>124</v>
      </c>
      <c r="D6629" s="139" t="s">
        <v>4026</v>
      </c>
      <c r="E6629" s="139" t="s">
        <v>301</v>
      </c>
      <c r="F6629" s="140" t="s">
        <v>2219</v>
      </c>
      <c r="G6629" s="141">
        <v>46325.34</v>
      </c>
      <c r="H6629" s="141">
        <v>60130.2</v>
      </c>
      <c r="I6629" s="234">
        <v>35</v>
      </c>
      <c r="J6629" s="235">
        <v>0.7142857142857143</v>
      </c>
      <c r="K6629" s="141">
        <v>73935.06</v>
      </c>
      <c r="L6629" s="146"/>
      <c r="M6629" s="139">
        <v>21</v>
      </c>
      <c r="N6629" s="167">
        <v>16</v>
      </c>
      <c r="O6629" s="242">
        <v>55495.82</v>
      </c>
      <c r="P6629" s="80"/>
    </row>
    <row r="6630" spans="1:24" s="236" customFormat="1">
      <c r="A6630" s="80" t="s">
        <v>277</v>
      </c>
      <c r="B6630" s="80" t="s">
        <v>3201</v>
      </c>
      <c r="C6630" s="223" t="s">
        <v>1311</v>
      </c>
      <c r="D6630" s="139" t="s">
        <v>4026</v>
      </c>
      <c r="E6630" s="139" t="s">
        <v>301</v>
      </c>
      <c r="F6630" s="140" t="s">
        <v>2219</v>
      </c>
      <c r="G6630" s="141">
        <v>47066</v>
      </c>
      <c r="H6630" s="141">
        <v>59610.5</v>
      </c>
      <c r="I6630" s="234">
        <v>34</v>
      </c>
      <c r="J6630" s="235">
        <v>0.69387755102040816</v>
      </c>
      <c r="K6630" s="141">
        <v>72155</v>
      </c>
      <c r="L6630" s="146">
        <v>2</v>
      </c>
      <c r="M6630" s="139">
        <v>2</v>
      </c>
      <c r="N6630" s="167">
        <v>22</v>
      </c>
      <c r="O6630" s="79">
        <v>51997</v>
      </c>
      <c r="P6630" s="80"/>
    </row>
    <row r="6631" spans="1:24" s="236" customFormat="1">
      <c r="A6631" s="80" t="s">
        <v>1723</v>
      </c>
      <c r="B6631" s="80" t="s">
        <v>3199</v>
      </c>
      <c r="C6631" s="223" t="s">
        <v>1311</v>
      </c>
      <c r="D6631" s="139" t="s">
        <v>4026</v>
      </c>
      <c r="E6631" s="139" t="s">
        <v>301</v>
      </c>
      <c r="F6631" s="140" t="s">
        <v>2219</v>
      </c>
      <c r="G6631" s="141">
        <v>49993.975199999993</v>
      </c>
      <c r="H6631" s="141">
        <v>59455.457349999997</v>
      </c>
      <c r="I6631" s="234">
        <v>33</v>
      </c>
      <c r="J6631" s="235">
        <v>0.67346938775510201</v>
      </c>
      <c r="K6631" s="141">
        <v>68916.939499999993</v>
      </c>
      <c r="L6631" s="146">
        <v>1</v>
      </c>
      <c r="M6631" s="139">
        <v>1</v>
      </c>
      <c r="N6631" s="167">
        <v>10</v>
      </c>
      <c r="O6631" s="79">
        <v>59455.457349999997</v>
      </c>
      <c r="P6631" s="80"/>
    </row>
    <row r="6632" spans="1:24" s="236" customFormat="1">
      <c r="A6632" s="80" t="s">
        <v>222</v>
      </c>
      <c r="B6632" s="80" t="s">
        <v>3199</v>
      </c>
      <c r="C6632" s="223" t="s">
        <v>1309</v>
      </c>
      <c r="D6632" s="139" t="s">
        <v>4026</v>
      </c>
      <c r="E6632" s="139" t="s">
        <v>301</v>
      </c>
      <c r="F6632" s="140" t="s">
        <v>2219</v>
      </c>
      <c r="G6632" s="141">
        <v>47861</v>
      </c>
      <c r="H6632" s="141">
        <v>58930.5</v>
      </c>
      <c r="I6632" s="234">
        <v>32</v>
      </c>
      <c r="J6632" s="235">
        <v>0.65306122448979587</v>
      </c>
      <c r="K6632" s="141">
        <v>70000</v>
      </c>
      <c r="L6632" s="146">
        <v>1</v>
      </c>
      <c r="M6632" s="139">
        <v>1</v>
      </c>
      <c r="N6632" s="167">
        <v>15</v>
      </c>
      <c r="O6632" s="79">
        <v>55730</v>
      </c>
      <c r="P6632" s="80"/>
    </row>
    <row r="6633" spans="1:24" s="236" customFormat="1">
      <c r="A6633" s="80" t="s">
        <v>221</v>
      </c>
      <c r="B6633" s="80" t="s">
        <v>3199</v>
      </c>
      <c r="C6633" s="223" t="s">
        <v>124</v>
      </c>
      <c r="D6633" s="139" t="s">
        <v>4026</v>
      </c>
      <c r="E6633" s="139" t="s">
        <v>301</v>
      </c>
      <c r="F6633" s="140" t="s">
        <v>2219</v>
      </c>
      <c r="G6633" s="267">
        <v>46507.96</v>
      </c>
      <c r="H6633" s="141">
        <v>58599.839999999997</v>
      </c>
      <c r="I6633" s="234">
        <v>31</v>
      </c>
      <c r="J6633" s="235">
        <v>0.63265306122448983</v>
      </c>
      <c r="K6633" s="267">
        <v>70691.72</v>
      </c>
      <c r="L6633" s="146">
        <v>5</v>
      </c>
      <c r="M6633" s="139">
        <v>3</v>
      </c>
      <c r="N6633" s="167">
        <v>18</v>
      </c>
      <c r="O6633" s="79">
        <v>54475</v>
      </c>
      <c r="P6633" s="80"/>
    </row>
    <row r="6634" spans="1:24" s="236" customFormat="1">
      <c r="A6634" s="80" t="s">
        <v>215</v>
      </c>
      <c r="B6634" s="80" t="s">
        <v>3199</v>
      </c>
      <c r="C6634" s="223" t="s">
        <v>124</v>
      </c>
      <c r="D6634" s="139" t="s">
        <v>4026</v>
      </c>
      <c r="E6634" s="139" t="s">
        <v>301</v>
      </c>
      <c r="F6634" s="139" t="s">
        <v>525</v>
      </c>
      <c r="G6634" s="141">
        <v>43982</v>
      </c>
      <c r="H6634" s="141">
        <v>58276</v>
      </c>
      <c r="I6634" s="234">
        <v>30</v>
      </c>
      <c r="J6634" s="235">
        <v>0.61224489795918369</v>
      </c>
      <c r="K6634" s="141">
        <v>72570</v>
      </c>
      <c r="L6634" s="146">
        <v>2</v>
      </c>
      <c r="M6634" s="139">
        <v>2</v>
      </c>
      <c r="N6634" s="167">
        <v>14</v>
      </c>
      <c r="O6634" s="79">
        <v>56540.639999999999</v>
      </c>
      <c r="P6634" s="80"/>
      <c r="X6634" s="245"/>
    </row>
    <row r="6635" spans="1:24" s="236" customFormat="1">
      <c r="A6635" s="80" t="s">
        <v>211</v>
      </c>
      <c r="B6635" s="80" t="s">
        <v>3201</v>
      </c>
      <c r="C6635" s="223" t="s">
        <v>1311</v>
      </c>
      <c r="D6635" s="139" t="s">
        <v>4026</v>
      </c>
      <c r="E6635" s="139" t="s">
        <v>301</v>
      </c>
      <c r="F6635" s="139" t="s">
        <v>525</v>
      </c>
      <c r="G6635" s="141">
        <v>44701</v>
      </c>
      <c r="H6635" s="141">
        <v>58111.5</v>
      </c>
      <c r="I6635" s="234">
        <v>29</v>
      </c>
      <c r="J6635" s="235">
        <v>0.59183673469387754</v>
      </c>
      <c r="K6635" s="141">
        <v>71522</v>
      </c>
      <c r="L6635" s="146"/>
      <c r="M6635" s="139">
        <v>1</v>
      </c>
      <c r="N6635" s="167">
        <v>13</v>
      </c>
      <c r="O6635" s="79">
        <v>56742</v>
      </c>
      <c r="P6635" s="80"/>
    </row>
    <row r="6636" spans="1:24" s="236" customFormat="1" ht="22.5">
      <c r="A6636" s="80" t="s">
        <v>3301</v>
      </c>
      <c r="B6636" s="80" t="s">
        <v>3201</v>
      </c>
      <c r="C6636" s="223" t="s">
        <v>5547</v>
      </c>
      <c r="D6636" s="139" t="s">
        <v>4026</v>
      </c>
      <c r="E6636" s="139" t="s">
        <v>301</v>
      </c>
      <c r="F6636" s="139" t="s">
        <v>525</v>
      </c>
      <c r="G6636" s="141">
        <v>42182.400000000001</v>
      </c>
      <c r="H6636" s="141">
        <v>58000.800000000003</v>
      </c>
      <c r="I6636" s="234">
        <v>28</v>
      </c>
      <c r="J6636" s="235">
        <v>0.5714285714285714</v>
      </c>
      <c r="K6636" s="141">
        <v>73819.199999999997</v>
      </c>
      <c r="L6636" s="146">
        <v>1</v>
      </c>
      <c r="M6636" s="139">
        <v>1</v>
      </c>
      <c r="N6636" s="167">
        <v>7</v>
      </c>
      <c r="O6636" s="79">
        <v>64188.800000000003</v>
      </c>
      <c r="P6636" s="80"/>
    </row>
    <row r="6637" spans="1:24" s="236" customFormat="1">
      <c r="A6637" s="80" t="s">
        <v>3204</v>
      </c>
      <c r="B6637" s="80" t="s">
        <v>3204</v>
      </c>
      <c r="C6637" s="223" t="s">
        <v>124</v>
      </c>
      <c r="D6637" s="139" t="s">
        <v>4026</v>
      </c>
      <c r="E6637" s="139" t="s">
        <v>301</v>
      </c>
      <c r="F6637" s="140" t="s">
        <v>2219</v>
      </c>
      <c r="G6637" s="141">
        <v>46379.008000000002</v>
      </c>
      <c r="H6637" s="141">
        <v>57953.167999999998</v>
      </c>
      <c r="I6637" s="234">
        <v>27</v>
      </c>
      <c r="J6637" s="235">
        <v>0.55102040816326525</v>
      </c>
      <c r="K6637" s="141">
        <v>69527.327999999994</v>
      </c>
      <c r="L6637" s="146">
        <v>2</v>
      </c>
      <c r="M6637" s="139">
        <v>2</v>
      </c>
      <c r="N6637" s="167">
        <v>12</v>
      </c>
      <c r="O6637" s="79">
        <v>57953.168000000005</v>
      </c>
      <c r="P6637" s="256"/>
      <c r="X6637" s="241"/>
    </row>
    <row r="6638" spans="1:24" s="236" customFormat="1">
      <c r="A6638" s="80" t="s">
        <v>3194</v>
      </c>
      <c r="B6638" s="80" t="s">
        <v>3214</v>
      </c>
      <c r="C6638" s="223" t="s">
        <v>124</v>
      </c>
      <c r="D6638" s="139" t="s">
        <v>4026</v>
      </c>
      <c r="E6638" s="139" t="s">
        <v>301</v>
      </c>
      <c r="F6638" s="140" t="s">
        <v>2219</v>
      </c>
      <c r="G6638" s="141">
        <v>42396</v>
      </c>
      <c r="H6638" s="141">
        <v>57777</v>
      </c>
      <c r="I6638" s="234">
        <v>26</v>
      </c>
      <c r="J6638" s="235">
        <v>0.53061224489795922</v>
      </c>
      <c r="K6638" s="141">
        <v>73158</v>
      </c>
      <c r="L6638" s="146">
        <v>3</v>
      </c>
      <c r="M6638" s="139">
        <v>3</v>
      </c>
      <c r="N6638" s="167">
        <v>33</v>
      </c>
      <c r="O6638" s="79">
        <v>44916.54</v>
      </c>
      <c r="P6638" s="80"/>
    </row>
    <row r="6639" spans="1:24" s="236" customFormat="1">
      <c r="A6639" s="80" t="s">
        <v>213</v>
      </c>
      <c r="B6639" s="80" t="s">
        <v>3199</v>
      </c>
      <c r="C6639" s="223" t="s">
        <v>124</v>
      </c>
      <c r="D6639" s="139" t="s">
        <v>4027</v>
      </c>
      <c r="E6639" s="139" t="s">
        <v>301</v>
      </c>
      <c r="F6639" s="139"/>
      <c r="G6639" s="141">
        <v>43956.68</v>
      </c>
      <c r="H6639" s="141">
        <v>57143.684999999998</v>
      </c>
      <c r="I6639" s="234">
        <v>25</v>
      </c>
      <c r="J6639" s="235">
        <v>0.51020408163265307</v>
      </c>
      <c r="K6639" s="141">
        <v>70330.69</v>
      </c>
      <c r="L6639" s="146">
        <v>1</v>
      </c>
      <c r="M6639" s="139">
        <v>1</v>
      </c>
      <c r="N6639" s="167">
        <v>30</v>
      </c>
      <c r="O6639" s="79">
        <v>47072.88</v>
      </c>
      <c r="P6639" s="80"/>
      <c r="X6639" s="241"/>
    </row>
    <row r="6640" spans="1:24" s="236" customFormat="1">
      <c r="A6640" s="80" t="s">
        <v>210</v>
      </c>
      <c r="B6640" s="80" t="s">
        <v>3201</v>
      </c>
      <c r="C6640" s="308" t="s">
        <v>124</v>
      </c>
      <c r="D6640" s="139" t="s">
        <v>4027</v>
      </c>
      <c r="E6640" s="139" t="s">
        <v>301</v>
      </c>
      <c r="F6640" s="140" t="s">
        <v>2219</v>
      </c>
      <c r="G6640" s="141">
        <v>43054.54</v>
      </c>
      <c r="H6640" s="141">
        <v>55209.735000000001</v>
      </c>
      <c r="I6640" s="234">
        <v>24</v>
      </c>
      <c r="J6640" s="235">
        <v>0.48979591836734693</v>
      </c>
      <c r="K6640" s="141">
        <v>67364.929999999993</v>
      </c>
      <c r="L6640" s="146">
        <v>2</v>
      </c>
      <c r="M6640" s="139">
        <v>2</v>
      </c>
      <c r="N6640" s="167">
        <v>29</v>
      </c>
      <c r="O6640" s="79">
        <v>47277.27</v>
      </c>
      <c r="P6640" s="80"/>
      <c r="V6640" s="245"/>
      <c r="W6640" s="245"/>
    </row>
    <row r="6641" spans="1:24" s="236" customFormat="1">
      <c r="A6641" s="80" t="s">
        <v>227</v>
      </c>
      <c r="B6641" s="80" t="s">
        <v>3201</v>
      </c>
      <c r="C6641" s="223" t="s">
        <v>5548</v>
      </c>
      <c r="D6641" s="139" t="s">
        <v>4026</v>
      </c>
      <c r="E6641" s="139" t="s">
        <v>301</v>
      </c>
      <c r="F6641" s="139"/>
      <c r="G6641" s="141">
        <v>44612</v>
      </c>
      <c r="H6641" s="141">
        <v>55188</v>
      </c>
      <c r="I6641" s="234">
        <v>23</v>
      </c>
      <c r="J6641" s="235">
        <v>0.46938775510204084</v>
      </c>
      <c r="K6641" s="141">
        <v>65764</v>
      </c>
      <c r="L6641" s="146">
        <v>2</v>
      </c>
      <c r="M6641" s="139">
        <v>2</v>
      </c>
      <c r="N6641" s="167"/>
      <c r="O6641" s="244"/>
      <c r="P6641" s="80"/>
      <c r="V6641" s="241"/>
      <c r="W6641" s="241"/>
    </row>
    <row r="6642" spans="1:24" s="236" customFormat="1">
      <c r="A6642" s="80" t="s">
        <v>280</v>
      </c>
      <c r="B6642" s="80" t="s">
        <v>3213</v>
      </c>
      <c r="C6642" s="223" t="s">
        <v>124</v>
      </c>
      <c r="D6642" s="139" t="s">
        <v>4027</v>
      </c>
      <c r="E6642" s="139" t="s">
        <v>301</v>
      </c>
      <c r="F6642" s="140" t="s">
        <v>2219</v>
      </c>
      <c r="G6642" s="141">
        <v>43846</v>
      </c>
      <c r="H6642" s="141">
        <v>54610</v>
      </c>
      <c r="I6642" s="234">
        <v>22</v>
      </c>
      <c r="J6642" s="235">
        <v>0.44897959183673469</v>
      </c>
      <c r="K6642" s="141">
        <v>65374</v>
      </c>
      <c r="L6642" s="146">
        <v>1</v>
      </c>
      <c r="M6642" s="139">
        <v>1</v>
      </c>
      <c r="N6642" s="167"/>
      <c r="O6642" s="244"/>
      <c r="P6642" s="80"/>
    </row>
    <row r="6643" spans="1:24" s="236" customFormat="1">
      <c r="A6643" s="80" t="s">
        <v>279</v>
      </c>
      <c r="B6643" s="80" t="s">
        <v>3199</v>
      </c>
      <c r="C6643" s="223" t="s">
        <v>1309</v>
      </c>
      <c r="D6643" s="139" t="s">
        <v>4026</v>
      </c>
      <c r="E6643" s="139" t="s">
        <v>359</v>
      </c>
      <c r="F6643" s="140" t="s">
        <v>2219</v>
      </c>
      <c r="G6643" s="141">
        <v>44379</v>
      </c>
      <c r="H6643" s="141">
        <v>54585.5</v>
      </c>
      <c r="I6643" s="234">
        <v>21</v>
      </c>
      <c r="J6643" s="235">
        <v>0.42857142857142855</v>
      </c>
      <c r="K6643" s="141">
        <v>64792</v>
      </c>
      <c r="L6643" s="146">
        <v>1</v>
      </c>
      <c r="M6643" s="139">
        <v>1</v>
      </c>
      <c r="N6643" s="167"/>
      <c r="O6643" s="244"/>
      <c r="P6643" s="80"/>
    </row>
    <row r="6644" spans="1:24" s="236" customFormat="1">
      <c r="A6644" s="80" t="s">
        <v>205</v>
      </c>
      <c r="B6644" s="80" t="s">
        <v>3199</v>
      </c>
      <c r="C6644" s="223" t="s">
        <v>1311</v>
      </c>
      <c r="D6644" s="139" t="s">
        <v>4027</v>
      </c>
      <c r="E6644" s="139" t="s">
        <v>301</v>
      </c>
      <c r="F6644" s="140" t="s">
        <v>2219</v>
      </c>
      <c r="G6644" s="141">
        <v>43950.22</v>
      </c>
      <c r="H6644" s="141">
        <v>54503.740000000005</v>
      </c>
      <c r="I6644" s="234">
        <v>20</v>
      </c>
      <c r="J6644" s="235">
        <v>0.40816326530612246</v>
      </c>
      <c r="K6644" s="141">
        <v>65057.26</v>
      </c>
      <c r="L6644" s="146"/>
      <c r="M6644" s="139"/>
      <c r="N6644" s="167"/>
      <c r="O6644" s="244"/>
      <c r="P6644" s="80"/>
    </row>
    <row r="6645" spans="1:24" s="236" customFormat="1">
      <c r="A6645" s="80" t="s">
        <v>1713</v>
      </c>
      <c r="B6645" s="80" t="s">
        <v>3199</v>
      </c>
      <c r="C6645" s="223" t="s">
        <v>2894</v>
      </c>
      <c r="D6645" s="139" t="s">
        <v>4026</v>
      </c>
      <c r="E6645" s="139" t="s">
        <v>301</v>
      </c>
      <c r="F6645" s="140" t="s">
        <v>2219</v>
      </c>
      <c r="G6645" s="141">
        <v>42650.99</v>
      </c>
      <c r="H6645" s="141">
        <v>54380.014999999999</v>
      </c>
      <c r="I6645" s="234">
        <v>19</v>
      </c>
      <c r="J6645" s="235">
        <v>0.38775510204081631</v>
      </c>
      <c r="K6645" s="141">
        <v>66109.039999999994</v>
      </c>
      <c r="L6645" s="146">
        <v>2</v>
      </c>
      <c r="M6645" s="139">
        <v>1</v>
      </c>
      <c r="N6645" s="167">
        <v>6</v>
      </c>
      <c r="O6645" s="79">
        <v>64703.18</v>
      </c>
      <c r="P6645" s="80"/>
    </row>
    <row r="6646" spans="1:24" s="236" customFormat="1">
      <c r="A6646" s="80" t="s">
        <v>273</v>
      </c>
      <c r="B6646" s="80" t="s">
        <v>3209</v>
      </c>
      <c r="C6646" s="223" t="s">
        <v>1316</v>
      </c>
      <c r="D6646" s="139" t="s">
        <v>4026</v>
      </c>
      <c r="E6646" s="139" t="s">
        <v>301</v>
      </c>
      <c r="F6646" s="140" t="s">
        <v>2219</v>
      </c>
      <c r="G6646" s="141">
        <v>41182.58</v>
      </c>
      <c r="H6646" s="141">
        <v>53537.35</v>
      </c>
      <c r="I6646" s="234">
        <v>18</v>
      </c>
      <c r="J6646" s="235">
        <v>0.36734693877551022</v>
      </c>
      <c r="K6646" s="141">
        <v>65892.12</v>
      </c>
      <c r="L6646" s="146">
        <v>4</v>
      </c>
      <c r="M6646" s="139">
        <v>3</v>
      </c>
      <c r="N6646" s="167">
        <v>26</v>
      </c>
      <c r="O6646" s="79">
        <v>49783.42</v>
      </c>
      <c r="P6646" s="80"/>
      <c r="R6646" s="245"/>
    </row>
    <row r="6647" spans="1:24" s="236" customFormat="1">
      <c r="A6647" s="80" t="s">
        <v>3247</v>
      </c>
      <c r="B6647" s="80" t="s">
        <v>3248</v>
      </c>
      <c r="C6647" s="223" t="s">
        <v>124</v>
      </c>
      <c r="D6647" s="139" t="s">
        <v>4027</v>
      </c>
      <c r="E6647" s="139" t="s">
        <v>301</v>
      </c>
      <c r="F6647" s="139" t="s">
        <v>525</v>
      </c>
      <c r="G6647" s="141">
        <v>35666.54</v>
      </c>
      <c r="H6647" s="141">
        <v>53491.360000000001</v>
      </c>
      <c r="I6647" s="234">
        <v>17</v>
      </c>
      <c r="J6647" s="235">
        <v>0.34693877551020408</v>
      </c>
      <c r="K6647" s="141">
        <v>71316.179999999993</v>
      </c>
      <c r="L6647" s="146">
        <v>1</v>
      </c>
      <c r="M6647" s="139">
        <v>1</v>
      </c>
      <c r="N6647" s="167">
        <v>34</v>
      </c>
      <c r="O6647" s="79">
        <v>43709.38</v>
      </c>
      <c r="P6647" s="80"/>
      <c r="X6647" s="241"/>
    </row>
    <row r="6648" spans="1:24" s="236" customFormat="1">
      <c r="A6648" s="80" t="s">
        <v>224</v>
      </c>
      <c r="B6648" s="80" t="s">
        <v>3201</v>
      </c>
      <c r="C6648" s="223" t="s">
        <v>1312</v>
      </c>
      <c r="D6648" s="139" t="s">
        <v>4026</v>
      </c>
      <c r="E6648" s="139" t="s">
        <v>301</v>
      </c>
      <c r="F6648" s="140" t="s">
        <v>2219</v>
      </c>
      <c r="G6648" s="141">
        <v>42463.557877539111</v>
      </c>
      <c r="H6648" s="141">
        <v>53083.7992259639</v>
      </c>
      <c r="I6648" s="234">
        <v>16</v>
      </c>
      <c r="J6648" s="235">
        <v>0.32653061224489793</v>
      </c>
      <c r="K6648" s="141">
        <v>63704.04057438868</v>
      </c>
      <c r="L6648" s="146">
        <v>10</v>
      </c>
      <c r="M6648" s="139">
        <v>9</v>
      </c>
      <c r="N6648" s="167">
        <v>19</v>
      </c>
      <c r="O6648" s="79">
        <v>53033.836266666665</v>
      </c>
      <c r="P6648" s="80"/>
    </row>
    <row r="6649" spans="1:24" s="236" customFormat="1">
      <c r="A6649" s="80" t="s">
        <v>1758</v>
      </c>
      <c r="B6649" s="80" t="s">
        <v>3222</v>
      </c>
      <c r="C6649" s="223" t="s">
        <v>5549</v>
      </c>
      <c r="D6649" s="139" t="s">
        <v>4026</v>
      </c>
      <c r="E6649" s="139" t="s">
        <v>301</v>
      </c>
      <c r="F6649" s="140" t="s">
        <v>2219</v>
      </c>
      <c r="G6649" s="141">
        <v>40792.959999999999</v>
      </c>
      <c r="H6649" s="141">
        <v>52295.567999999999</v>
      </c>
      <c r="I6649" s="234">
        <v>15</v>
      </c>
      <c r="J6649" s="235">
        <v>0.30612244897959184</v>
      </c>
      <c r="K6649" s="141">
        <v>63798.175999999999</v>
      </c>
      <c r="L6649" s="146">
        <v>2</v>
      </c>
      <c r="M6649" s="139">
        <v>2</v>
      </c>
      <c r="N6649" s="167">
        <v>27</v>
      </c>
      <c r="O6649" s="79">
        <v>48495</v>
      </c>
      <c r="P6649" s="80"/>
    </row>
    <row r="6650" spans="1:24" s="236" customFormat="1" ht="22.5">
      <c r="A6650" s="80" t="s">
        <v>3200</v>
      </c>
      <c r="B6650" s="80" t="s">
        <v>3201</v>
      </c>
      <c r="C6650" s="223" t="s">
        <v>124</v>
      </c>
      <c r="D6650" s="139" t="s">
        <v>4027</v>
      </c>
      <c r="E6650" s="139" t="s">
        <v>301</v>
      </c>
      <c r="F6650" s="140" t="s">
        <v>2219</v>
      </c>
      <c r="G6650" s="141">
        <v>37412</v>
      </c>
      <c r="H6650" s="141">
        <v>52051.5</v>
      </c>
      <c r="I6650" s="234">
        <v>14</v>
      </c>
      <c r="J6650" s="235">
        <v>0.2857142857142857</v>
      </c>
      <c r="K6650" s="141">
        <v>66691</v>
      </c>
      <c r="L6650" s="146"/>
      <c r="M6650" s="139">
        <v>6</v>
      </c>
      <c r="N6650" s="167">
        <v>25</v>
      </c>
      <c r="O6650" s="79">
        <v>50261</v>
      </c>
      <c r="P6650" s="80"/>
    </row>
    <row r="6651" spans="1:24" s="236" customFormat="1">
      <c r="A6651" s="80" t="s">
        <v>3206</v>
      </c>
      <c r="B6651" s="80" t="s">
        <v>3206</v>
      </c>
      <c r="C6651" s="223" t="s">
        <v>124</v>
      </c>
      <c r="D6651" s="139" t="s">
        <v>4026</v>
      </c>
      <c r="E6651" s="139" t="s">
        <v>301</v>
      </c>
      <c r="F6651" s="140" t="s">
        <v>2219</v>
      </c>
      <c r="G6651" s="141">
        <v>39041.599999999999</v>
      </c>
      <c r="H6651" s="141">
        <v>50918.399999999994</v>
      </c>
      <c r="I6651" s="234">
        <v>13</v>
      </c>
      <c r="J6651" s="235">
        <v>0.26530612244897961</v>
      </c>
      <c r="K6651" s="141">
        <v>62795.199999999997</v>
      </c>
      <c r="L6651" s="146"/>
      <c r="M6651" s="139">
        <v>1</v>
      </c>
      <c r="N6651" s="167">
        <v>36</v>
      </c>
      <c r="O6651" s="79">
        <v>43118.400000000001</v>
      </c>
      <c r="P6651" s="80"/>
    </row>
    <row r="6652" spans="1:24" s="236" customFormat="1">
      <c r="A6652" s="80" t="s">
        <v>3209</v>
      </c>
      <c r="B6652" s="80" t="s">
        <v>3209</v>
      </c>
      <c r="C6652" s="223" t="s">
        <v>5550</v>
      </c>
      <c r="D6652" s="139" t="s">
        <v>4026</v>
      </c>
      <c r="E6652" s="139" t="s">
        <v>301</v>
      </c>
      <c r="F6652" s="139"/>
      <c r="G6652" s="141">
        <v>38750.400000000001</v>
      </c>
      <c r="H6652" s="141">
        <v>50367.199999999997</v>
      </c>
      <c r="I6652" s="234">
        <v>12</v>
      </c>
      <c r="J6652" s="235">
        <v>0.24489795918367346</v>
      </c>
      <c r="K6652" s="141">
        <v>61984</v>
      </c>
      <c r="L6652" s="286"/>
      <c r="M6652" s="139">
        <v>8</v>
      </c>
      <c r="N6652" s="167">
        <v>32</v>
      </c>
      <c r="O6652" s="79">
        <v>45988.800000000003</v>
      </c>
      <c r="P6652" s="80"/>
    </row>
    <row r="6653" spans="1:24" s="236" customFormat="1">
      <c r="A6653" s="80" t="s">
        <v>1721</v>
      </c>
      <c r="B6653" s="80" t="s">
        <v>3209</v>
      </c>
      <c r="C6653" s="223" t="s">
        <v>124</v>
      </c>
      <c r="D6653" s="139" t="s">
        <v>4027</v>
      </c>
      <c r="E6653" s="139" t="s">
        <v>301</v>
      </c>
      <c r="F6653" s="140" t="s">
        <v>2219</v>
      </c>
      <c r="G6653" s="141">
        <v>37758.5</v>
      </c>
      <c r="H6653" s="141">
        <v>47606.130000000005</v>
      </c>
      <c r="I6653" s="234">
        <v>11</v>
      </c>
      <c r="J6653" s="235">
        <v>0.22448979591836735</v>
      </c>
      <c r="K6653" s="141">
        <v>57453.760000000002</v>
      </c>
      <c r="L6653" s="146"/>
      <c r="M6653" s="139"/>
      <c r="N6653" s="167"/>
      <c r="O6653" s="244"/>
      <c r="P6653" s="80"/>
      <c r="S6653" s="241"/>
      <c r="T6653" s="241"/>
    </row>
    <row r="6654" spans="1:24" s="236" customFormat="1">
      <c r="A6654" s="80" t="s">
        <v>284</v>
      </c>
      <c r="B6654" s="80" t="s">
        <v>3201</v>
      </c>
      <c r="C6654" s="223" t="s">
        <v>5524</v>
      </c>
      <c r="D6654" s="139" t="s">
        <v>4026</v>
      </c>
      <c r="E6654" s="139" t="s">
        <v>306</v>
      </c>
      <c r="F6654" s="140" t="s">
        <v>2219</v>
      </c>
      <c r="G6654" s="141">
        <v>36316.800000000003</v>
      </c>
      <c r="H6654" s="141">
        <v>47216</v>
      </c>
      <c r="I6654" s="234">
        <v>10</v>
      </c>
      <c r="J6654" s="235">
        <v>0.20408163265306123</v>
      </c>
      <c r="K6654" s="141">
        <v>58115.199999999997</v>
      </c>
      <c r="L6654" s="146">
        <v>4</v>
      </c>
      <c r="M6654" s="139">
        <v>4</v>
      </c>
      <c r="N6654" s="167">
        <v>23</v>
      </c>
      <c r="O6654" s="79">
        <v>50919.64</v>
      </c>
      <c r="P6654" s="80"/>
      <c r="V6654" s="241"/>
      <c r="W6654" s="241"/>
    </row>
    <row r="6655" spans="1:24" s="236" customFormat="1">
      <c r="A6655" s="80" t="s">
        <v>3219</v>
      </c>
      <c r="B6655" s="80" t="s">
        <v>3220</v>
      </c>
      <c r="C6655" s="223" t="s">
        <v>124</v>
      </c>
      <c r="D6655" s="139" t="s">
        <v>4026</v>
      </c>
      <c r="E6655" s="139" t="s">
        <v>301</v>
      </c>
      <c r="F6655" s="140" t="s">
        <v>2219</v>
      </c>
      <c r="G6655" s="141">
        <v>34599</v>
      </c>
      <c r="H6655" s="141">
        <v>46369</v>
      </c>
      <c r="I6655" s="234">
        <v>9</v>
      </c>
      <c r="J6655" s="235">
        <v>0.18367346938775511</v>
      </c>
      <c r="K6655" s="141">
        <v>58139</v>
      </c>
      <c r="L6655" s="146">
        <v>2</v>
      </c>
      <c r="M6655" s="139">
        <v>2</v>
      </c>
      <c r="N6655" s="167">
        <v>31</v>
      </c>
      <c r="O6655" s="141">
        <v>47063</v>
      </c>
      <c r="P6655" s="80"/>
    </row>
    <row r="6656" spans="1:24" s="236" customFormat="1">
      <c r="A6656" s="80" t="s">
        <v>3256</v>
      </c>
      <c r="B6656" s="80" t="s">
        <v>3222</v>
      </c>
      <c r="C6656" s="224" t="s">
        <v>5542</v>
      </c>
      <c r="D6656" s="139" t="s">
        <v>4026</v>
      </c>
      <c r="E6656" s="167"/>
      <c r="F6656" s="140" t="s">
        <v>2219</v>
      </c>
      <c r="G6656" s="156">
        <v>38064</v>
      </c>
      <c r="H6656" s="141">
        <v>46165.599999999999</v>
      </c>
      <c r="I6656" s="234">
        <v>8</v>
      </c>
      <c r="J6656" s="235">
        <v>0.16326530612244897</v>
      </c>
      <c r="K6656" s="156">
        <v>54267.199999999997</v>
      </c>
      <c r="L6656" s="240"/>
      <c r="M6656" s="167">
        <v>4</v>
      </c>
      <c r="N6656" s="167">
        <v>28</v>
      </c>
      <c r="O6656" s="85">
        <v>47303.360000000001</v>
      </c>
      <c r="P6656" s="182"/>
    </row>
    <row r="6657" spans="1:23" s="236" customFormat="1">
      <c r="A6657" s="80" t="s">
        <v>1716</v>
      </c>
      <c r="B6657" s="80" t="s">
        <v>3205</v>
      </c>
      <c r="C6657" s="223" t="s">
        <v>2896</v>
      </c>
      <c r="D6657" s="139" t="s">
        <v>4026</v>
      </c>
      <c r="E6657" s="139" t="s">
        <v>306</v>
      </c>
      <c r="F6657" s="140" t="s">
        <v>2219</v>
      </c>
      <c r="G6657" s="141">
        <v>30889.97</v>
      </c>
      <c r="H6657" s="141">
        <v>45171.25</v>
      </c>
      <c r="I6657" s="234">
        <v>7</v>
      </c>
      <c r="J6657" s="235">
        <v>0.14285714285714285</v>
      </c>
      <c r="K6657" s="141">
        <v>59452.53</v>
      </c>
      <c r="L6657" s="146">
        <v>10</v>
      </c>
      <c r="M6657" s="139">
        <v>8</v>
      </c>
      <c r="N6657" s="167">
        <v>21</v>
      </c>
      <c r="O6657" s="79">
        <v>51999.96</v>
      </c>
      <c r="P6657" s="80"/>
    </row>
    <row r="6658" spans="1:23" s="236" customFormat="1">
      <c r="A6658" s="80" t="s">
        <v>3267</v>
      </c>
      <c r="B6658" s="80" t="s">
        <v>3267</v>
      </c>
      <c r="C6658" s="223" t="s">
        <v>124</v>
      </c>
      <c r="D6658" s="139"/>
      <c r="E6658" s="139"/>
      <c r="F6658" s="139"/>
      <c r="G6658" s="141">
        <v>36233.599999999999</v>
      </c>
      <c r="H6658" s="141">
        <v>45167.199999999997</v>
      </c>
      <c r="I6658" s="234">
        <v>6</v>
      </c>
      <c r="J6658" s="235">
        <v>0.12244897959183673</v>
      </c>
      <c r="K6658" s="141">
        <v>54100.800000000003</v>
      </c>
      <c r="L6658" s="146"/>
      <c r="M6658" s="139"/>
      <c r="N6658" s="167"/>
      <c r="O6658" s="244"/>
      <c r="P6658" s="80"/>
      <c r="V6658" s="241"/>
      <c r="W6658" s="241"/>
    </row>
    <row r="6659" spans="1:23" ht="20.25">
      <c r="A6659" s="405" t="s">
        <v>124</v>
      </c>
      <c r="B6659" s="405"/>
      <c r="C6659" s="405"/>
      <c r="D6659" s="228"/>
      <c r="E6659" s="228"/>
      <c r="F6659" s="228"/>
      <c r="G6659" s="130"/>
      <c r="H6659" s="130"/>
      <c r="I6659" s="229"/>
      <c r="J6659" s="132"/>
      <c r="K6659" s="130"/>
      <c r="L6659" s="230"/>
      <c r="M6659" s="230"/>
      <c r="N6659" s="230"/>
      <c r="O6659" s="130"/>
      <c r="P6659" s="134"/>
    </row>
    <row r="6660" spans="1:23" ht="18">
      <c r="A6660" s="61" t="s">
        <v>517</v>
      </c>
      <c r="B6660" s="62" t="s">
        <v>243</v>
      </c>
      <c r="C6660" s="61" t="s">
        <v>233</v>
      </c>
      <c r="D6660" s="61" t="s">
        <v>289</v>
      </c>
      <c r="E6660" s="61" t="s">
        <v>518</v>
      </c>
      <c r="F6660" s="61" t="s">
        <v>519</v>
      </c>
      <c r="G6660" s="63" t="s">
        <v>236</v>
      </c>
      <c r="H6660" s="63" t="s">
        <v>237</v>
      </c>
      <c r="I6660" s="232"/>
      <c r="J6660" s="233" t="s">
        <v>520</v>
      </c>
      <c r="K6660" s="63" t="s">
        <v>238</v>
      </c>
      <c r="L6660" s="61" t="s">
        <v>521</v>
      </c>
      <c r="M6660" s="64" t="s">
        <v>522</v>
      </c>
      <c r="N6660" s="64" t="s">
        <v>523</v>
      </c>
      <c r="O6660" s="65" t="s">
        <v>524</v>
      </c>
      <c r="P6660" s="61" t="s">
        <v>240</v>
      </c>
    </row>
    <row r="6661" spans="1:23" s="236" customFormat="1">
      <c r="A6661" s="80" t="s">
        <v>272</v>
      </c>
      <c r="B6661" s="80" t="s">
        <v>3189</v>
      </c>
      <c r="C6661" s="223" t="s">
        <v>124</v>
      </c>
      <c r="D6661" s="139" t="s">
        <v>4026</v>
      </c>
      <c r="E6661" s="139" t="s">
        <v>306</v>
      </c>
      <c r="F6661" s="140" t="s">
        <v>2219</v>
      </c>
      <c r="G6661" s="271">
        <v>35651.199999999997</v>
      </c>
      <c r="H6661" s="141">
        <v>44813.599999999999</v>
      </c>
      <c r="I6661" s="234">
        <v>5</v>
      </c>
      <c r="J6661" s="235">
        <v>0.10204081632653061</v>
      </c>
      <c r="K6661" s="271">
        <v>53976</v>
      </c>
      <c r="L6661" s="146">
        <v>1</v>
      </c>
      <c r="M6661" s="146">
        <v>1</v>
      </c>
      <c r="N6661" s="167">
        <v>35</v>
      </c>
      <c r="O6661" s="242">
        <v>43160</v>
      </c>
      <c r="P6661" s="272"/>
      <c r="V6661" s="241"/>
      <c r="W6661" s="241"/>
    </row>
    <row r="6662" spans="1:23" s="236" customFormat="1">
      <c r="A6662" s="80" t="s">
        <v>1743</v>
      </c>
      <c r="B6662" s="80" t="s">
        <v>3251</v>
      </c>
      <c r="C6662" s="223" t="s">
        <v>2897</v>
      </c>
      <c r="D6662" s="139" t="s">
        <v>4026</v>
      </c>
      <c r="E6662" s="139" t="s">
        <v>301</v>
      </c>
      <c r="F6662" s="140" t="s">
        <v>2219</v>
      </c>
      <c r="G6662" s="141">
        <v>34153.599999999999</v>
      </c>
      <c r="H6662" s="141">
        <v>43534.399999999994</v>
      </c>
      <c r="I6662" s="234">
        <v>4</v>
      </c>
      <c r="J6662" s="235">
        <v>8.1632653061224483E-2</v>
      </c>
      <c r="K6662" s="141">
        <v>52915.199999999997</v>
      </c>
      <c r="L6662" s="146">
        <v>12</v>
      </c>
      <c r="M6662" s="139">
        <v>12</v>
      </c>
      <c r="N6662" s="167">
        <v>39</v>
      </c>
      <c r="O6662" s="79">
        <v>35756.655999999995</v>
      </c>
      <c r="P6662" s="80"/>
      <c r="U6662" s="241"/>
    </row>
    <row r="6663" spans="1:23" s="236" customFormat="1">
      <c r="A6663" s="80" t="s">
        <v>3261</v>
      </c>
      <c r="B6663" s="80" t="s">
        <v>3261</v>
      </c>
      <c r="C6663" s="223" t="s">
        <v>5528</v>
      </c>
      <c r="D6663" s="139" t="s">
        <v>4026</v>
      </c>
      <c r="E6663" s="139" t="s">
        <v>306</v>
      </c>
      <c r="F6663" s="140" t="s">
        <v>2219</v>
      </c>
      <c r="G6663" s="141">
        <v>34758.25</v>
      </c>
      <c r="H6663" s="141">
        <v>43510.58</v>
      </c>
      <c r="I6663" s="234">
        <v>3</v>
      </c>
      <c r="J6663" s="235">
        <v>6.1224489795918366E-2</v>
      </c>
      <c r="K6663" s="141">
        <v>52262.91</v>
      </c>
      <c r="L6663" s="146">
        <v>14</v>
      </c>
      <c r="M6663" s="139">
        <v>12</v>
      </c>
      <c r="N6663" s="167">
        <v>38</v>
      </c>
      <c r="O6663" s="79">
        <v>41629.050000000003</v>
      </c>
      <c r="P6663" s="80"/>
    </row>
    <row r="6664" spans="1:23" s="236" customFormat="1">
      <c r="A6664" s="80" t="s">
        <v>3499</v>
      </c>
      <c r="B6664" s="80" t="s">
        <v>3188</v>
      </c>
      <c r="C6664" s="223" t="s">
        <v>5508</v>
      </c>
      <c r="D6664" s="139" t="s">
        <v>4026</v>
      </c>
      <c r="E6664" s="139" t="s">
        <v>306</v>
      </c>
      <c r="F6664" s="139" t="s">
        <v>525</v>
      </c>
      <c r="G6664" s="141">
        <v>32310</v>
      </c>
      <c r="H6664" s="141">
        <v>42003</v>
      </c>
      <c r="I6664" s="234">
        <v>2</v>
      </c>
      <c r="J6664" s="235">
        <v>4.0816326530612242E-2</v>
      </c>
      <c r="K6664" s="141">
        <v>51696</v>
      </c>
      <c r="L6664" s="146">
        <v>18</v>
      </c>
      <c r="M6664" s="139">
        <v>14</v>
      </c>
      <c r="N6664" s="167">
        <v>37</v>
      </c>
      <c r="O6664" s="79">
        <v>42591.14</v>
      </c>
      <c r="P6664" s="80"/>
    </row>
    <row r="6665" spans="1:23" s="236" customFormat="1">
      <c r="A6665" s="80" t="s">
        <v>3230</v>
      </c>
      <c r="B6665" s="80" t="s">
        <v>3220</v>
      </c>
      <c r="C6665" s="223" t="s">
        <v>1166</v>
      </c>
      <c r="D6665" s="139" t="s">
        <v>4027</v>
      </c>
      <c r="E6665" s="139" t="s">
        <v>301</v>
      </c>
      <c r="F6665" s="140" t="s">
        <v>2219</v>
      </c>
      <c r="G6665" s="141">
        <v>29037.008000000002</v>
      </c>
      <c r="H6665" s="141">
        <v>40634.048000000003</v>
      </c>
      <c r="I6665" s="234">
        <v>1</v>
      </c>
      <c r="J6665" s="235">
        <v>2.0408163265306121E-2</v>
      </c>
      <c r="K6665" s="141">
        <v>52231.088000000003</v>
      </c>
      <c r="L6665" s="146">
        <v>4</v>
      </c>
      <c r="M6665" s="139">
        <v>4</v>
      </c>
      <c r="N6665" s="167">
        <v>40</v>
      </c>
      <c r="O6665" s="79">
        <v>30314.128000000001</v>
      </c>
      <c r="P6665" s="256"/>
    </row>
    <row r="6666" spans="1:23" s="236" customFormat="1">
      <c r="A6666" s="80" t="s">
        <v>3223</v>
      </c>
      <c r="B6666" s="80" t="s">
        <v>3201</v>
      </c>
      <c r="C6666" s="223"/>
      <c r="D6666" s="139" t="s">
        <v>4026</v>
      </c>
      <c r="E6666" s="139" t="s">
        <v>301</v>
      </c>
      <c r="F6666" s="140" t="s">
        <v>2219</v>
      </c>
      <c r="G6666" s="141"/>
      <c r="H6666" s="141"/>
      <c r="I6666" s="234"/>
      <c r="J6666" s="235"/>
      <c r="K6666" s="141"/>
      <c r="L6666" s="146">
        <v>1</v>
      </c>
      <c r="M6666" s="139">
        <v>1</v>
      </c>
      <c r="N6666" s="167">
        <v>2</v>
      </c>
      <c r="O6666" s="208">
        <v>84635.199999999997</v>
      </c>
      <c r="P6666" s="80"/>
    </row>
    <row r="6667" spans="1:23" s="236" customFormat="1">
      <c r="A6667" s="80"/>
      <c r="B6667" s="80"/>
      <c r="C6667" s="223"/>
      <c r="D6667" s="139"/>
      <c r="E6667" s="139"/>
      <c r="F6667" s="139"/>
      <c r="G6667" s="141"/>
      <c r="H6667" s="141"/>
      <c r="I6667" s="234"/>
      <c r="J6667" s="235"/>
      <c r="K6667" s="141"/>
      <c r="L6667" s="146"/>
      <c r="M6667" s="139"/>
      <c r="N6667" s="139"/>
      <c r="O6667" s="79"/>
      <c r="P6667" s="256"/>
      <c r="R6667" s="241"/>
    </row>
    <row r="6668" spans="1:23" s="236" customFormat="1">
      <c r="A6668" s="80"/>
      <c r="B6668" s="80"/>
      <c r="C6668" s="223"/>
      <c r="D6668" s="139"/>
      <c r="E6668" s="139"/>
      <c r="F6668" s="66"/>
      <c r="G6668" s="14" t="s">
        <v>236</v>
      </c>
      <c r="H6668" s="15" t="s">
        <v>237</v>
      </c>
      <c r="I6668" s="259"/>
      <c r="J6668" s="260"/>
      <c r="K6668" s="67" t="s">
        <v>238</v>
      </c>
      <c r="L6668" s="261"/>
      <c r="M6668" s="261"/>
      <c r="N6668" s="261"/>
      <c r="O6668" s="262"/>
      <c r="P6668" s="256"/>
      <c r="R6668" s="241"/>
    </row>
    <row r="6669" spans="1:23" s="236" customFormat="1">
      <c r="A6669" s="80"/>
      <c r="B6669" s="80"/>
      <c r="C6669" s="223"/>
      <c r="D6669" s="139"/>
      <c r="E6669" s="139"/>
      <c r="F6669" s="68" t="s">
        <v>253</v>
      </c>
      <c r="G6669" s="16">
        <v>43772.774456796149</v>
      </c>
      <c r="H6669" s="16">
        <v>56826.407922836166</v>
      </c>
      <c r="I6669" s="259"/>
      <c r="J6669" s="260"/>
      <c r="K6669" s="16">
        <v>69880.04138887614</v>
      </c>
      <c r="L6669" s="261"/>
      <c r="M6669" s="261"/>
      <c r="N6669" s="261"/>
      <c r="O6669" s="262"/>
      <c r="P6669" s="256"/>
      <c r="R6669" s="241"/>
    </row>
    <row r="6670" spans="1:23" s="236" customFormat="1">
      <c r="A6670" s="80"/>
      <c r="B6670" s="80"/>
      <c r="C6670" s="223"/>
      <c r="D6670" s="139"/>
      <c r="E6670" s="139"/>
      <c r="F6670" s="68" t="s">
        <v>254</v>
      </c>
      <c r="G6670" s="16">
        <v>47999</v>
      </c>
      <c r="H6670" s="16">
        <v>61199</v>
      </c>
      <c r="I6670" s="259"/>
      <c r="J6670" s="260"/>
      <c r="K6670" s="16">
        <v>74399</v>
      </c>
      <c r="L6670" s="261"/>
      <c r="M6670" s="261"/>
      <c r="N6670" s="261"/>
      <c r="O6670" s="262"/>
      <c r="P6670" s="256"/>
      <c r="R6670" s="241"/>
    </row>
    <row r="6671" spans="1:23" s="236" customFormat="1">
      <c r="A6671" s="80"/>
      <c r="B6671" s="80"/>
      <c r="C6671" s="223"/>
      <c r="D6671" s="139"/>
      <c r="E6671" s="139"/>
      <c r="F6671" s="68" t="s">
        <v>255</v>
      </c>
      <c r="G6671" s="16">
        <v>38064</v>
      </c>
      <c r="H6671" s="16">
        <v>50918.399999999994</v>
      </c>
      <c r="I6671" s="259"/>
      <c r="J6671" s="260"/>
      <c r="K6671" s="16">
        <v>62795.199999999997</v>
      </c>
      <c r="L6671" s="261"/>
      <c r="M6671" s="261"/>
      <c r="N6671" s="261"/>
      <c r="O6671" s="262"/>
      <c r="P6671" s="256"/>
      <c r="R6671" s="241"/>
    </row>
    <row r="6672" spans="1:23" s="236" customFormat="1">
      <c r="A6672" s="80"/>
      <c r="B6672" s="80"/>
      <c r="C6672" s="223"/>
      <c r="D6672" s="139"/>
      <c r="E6672" s="139"/>
      <c r="F6672" s="68" t="s">
        <v>256</v>
      </c>
      <c r="G6672" s="16">
        <v>43956.68</v>
      </c>
      <c r="H6672" s="16">
        <v>57143.684999999998</v>
      </c>
      <c r="I6672" s="259"/>
      <c r="J6672" s="260"/>
      <c r="K6672" s="16">
        <v>69527.327999999994</v>
      </c>
      <c r="L6672" s="261"/>
      <c r="M6672" s="261"/>
      <c r="N6672" s="261"/>
      <c r="O6672" s="262"/>
      <c r="P6672" s="256"/>
      <c r="R6672" s="241"/>
    </row>
    <row r="6673" spans="1:18" s="236" customFormat="1">
      <c r="A6673" s="80"/>
      <c r="B6673" s="80"/>
      <c r="C6673" s="223"/>
      <c r="D6673" s="139"/>
      <c r="E6673" s="139"/>
      <c r="F6673" s="68"/>
      <c r="G6673" s="16"/>
      <c r="H6673" s="16"/>
      <c r="I6673" s="259"/>
      <c r="J6673" s="260"/>
      <c r="K6673" s="16"/>
      <c r="L6673" s="261"/>
      <c r="M6673" s="261"/>
      <c r="N6673" s="261"/>
      <c r="O6673" s="262"/>
      <c r="P6673" s="256"/>
      <c r="R6673" s="241"/>
    </row>
    <row r="6674" spans="1:18" s="236" customFormat="1">
      <c r="A6674" s="80"/>
      <c r="B6674" s="80"/>
      <c r="C6674" s="223"/>
      <c r="D6674" s="139"/>
      <c r="E6674" s="139"/>
      <c r="F6674" s="68"/>
      <c r="G6674" s="16"/>
      <c r="H6674" s="69"/>
      <c r="I6674" s="263"/>
      <c r="J6674" s="406" t="s">
        <v>257</v>
      </c>
      <c r="K6674" s="406"/>
      <c r="L6674" s="406"/>
      <c r="M6674" s="406"/>
      <c r="N6674" s="406"/>
      <c r="O6674" s="406"/>
      <c r="P6674" s="256"/>
      <c r="R6674" s="241"/>
    </row>
    <row r="6675" spans="1:18" s="236" customFormat="1">
      <c r="A6675" s="80"/>
      <c r="B6675" s="80"/>
      <c r="C6675" s="223"/>
      <c r="D6675" s="139"/>
      <c r="E6675" s="139"/>
      <c r="F6675" s="68"/>
      <c r="G6675" s="16"/>
      <c r="H6675" s="70"/>
      <c r="I6675" s="264"/>
      <c r="J6675" s="265" t="s">
        <v>258</v>
      </c>
      <c r="K6675" s="71">
        <v>59394.0643375</v>
      </c>
      <c r="L6675" s="266"/>
      <c r="M6675" s="407" t="s">
        <v>259</v>
      </c>
      <c r="N6675" s="407"/>
      <c r="O6675" s="72">
        <v>54850.722890416662</v>
      </c>
      <c r="P6675" s="256"/>
      <c r="R6675" s="241"/>
    </row>
    <row r="6676" spans="1:18" s="236" customFormat="1">
      <c r="A6676" s="80"/>
      <c r="B6676" s="80"/>
      <c r="C6676" s="223"/>
      <c r="D6676" s="139"/>
      <c r="E6676" s="139"/>
      <c r="F6676" s="261"/>
      <c r="G6676" s="262"/>
      <c r="H6676" s="70"/>
      <c r="I6676" s="264"/>
      <c r="J6676" s="265" t="s">
        <v>260</v>
      </c>
      <c r="K6676" s="71">
        <v>47070.409999999996</v>
      </c>
      <c r="L6676" s="266"/>
      <c r="M6676" s="407" t="s">
        <v>537</v>
      </c>
      <c r="N6676" s="407"/>
      <c r="O6676" s="72">
        <v>48942.953398437494</v>
      </c>
      <c r="P6676" s="256"/>
      <c r="R6676" s="241"/>
    </row>
    <row r="6677" spans="1:18" s="236" customFormat="1">
      <c r="A6677" s="80"/>
      <c r="B6677" s="80"/>
      <c r="C6677" s="223"/>
      <c r="D6677" s="139"/>
      <c r="E6677" s="139"/>
      <c r="F6677" s="139"/>
      <c r="G6677" s="141"/>
      <c r="H6677" s="141"/>
      <c r="I6677" s="234"/>
      <c r="J6677" s="235"/>
      <c r="K6677" s="141"/>
      <c r="L6677" s="146"/>
      <c r="M6677" s="139"/>
      <c r="N6677" s="139"/>
      <c r="O6677" s="79"/>
      <c r="P6677" s="256"/>
      <c r="R6677" s="241"/>
    </row>
    <row r="6678" spans="1:18" ht="20.25">
      <c r="A6678" s="405" t="s">
        <v>125</v>
      </c>
      <c r="B6678" s="405"/>
      <c r="C6678" s="405"/>
      <c r="D6678" s="228"/>
      <c r="E6678" s="228"/>
      <c r="F6678" s="228"/>
      <c r="G6678" s="130"/>
      <c r="H6678" s="130"/>
      <c r="I6678" s="229"/>
      <c r="J6678" s="132"/>
      <c r="K6678" s="130"/>
      <c r="L6678" s="230"/>
      <c r="M6678" s="230"/>
      <c r="N6678" s="230"/>
      <c r="O6678" s="130"/>
      <c r="P6678" s="134"/>
    </row>
    <row r="6679" spans="1:18" ht="18">
      <c r="A6679" s="61" t="s">
        <v>517</v>
      </c>
      <c r="B6679" s="62" t="s">
        <v>243</v>
      </c>
      <c r="C6679" s="61" t="s">
        <v>233</v>
      </c>
      <c r="D6679" s="61" t="s">
        <v>289</v>
      </c>
      <c r="E6679" s="61" t="s">
        <v>518</v>
      </c>
      <c r="F6679" s="61" t="s">
        <v>519</v>
      </c>
      <c r="G6679" s="63" t="s">
        <v>236</v>
      </c>
      <c r="H6679" s="63" t="s">
        <v>237</v>
      </c>
      <c r="I6679" s="232"/>
      <c r="J6679" s="233" t="s">
        <v>520</v>
      </c>
      <c r="K6679" s="63" t="s">
        <v>238</v>
      </c>
      <c r="L6679" s="61" t="s">
        <v>521</v>
      </c>
      <c r="M6679" s="64" t="s">
        <v>522</v>
      </c>
      <c r="N6679" s="64" t="s">
        <v>523</v>
      </c>
      <c r="O6679" s="65" t="s">
        <v>524</v>
      </c>
      <c r="P6679" s="61" t="s">
        <v>240</v>
      </c>
    </row>
    <row r="6680" spans="1:18" s="236" customFormat="1">
      <c r="A6680" s="80" t="s">
        <v>282</v>
      </c>
      <c r="B6680" s="80" t="s">
        <v>3199</v>
      </c>
      <c r="C6680" s="308" t="s">
        <v>2901</v>
      </c>
      <c r="D6680" s="139" t="s">
        <v>4026</v>
      </c>
      <c r="E6680" s="139" t="s">
        <v>301</v>
      </c>
      <c r="F6680" s="140" t="s">
        <v>2219</v>
      </c>
      <c r="G6680" s="141">
        <v>52144</v>
      </c>
      <c r="H6680" s="141">
        <v>65744</v>
      </c>
      <c r="I6680" s="234">
        <v>41</v>
      </c>
      <c r="J6680" s="235">
        <v>1</v>
      </c>
      <c r="K6680" s="141">
        <v>79344</v>
      </c>
      <c r="L6680" s="146">
        <v>1</v>
      </c>
      <c r="M6680" s="146">
        <v>1</v>
      </c>
      <c r="N6680" s="167"/>
      <c r="O6680" s="144"/>
      <c r="P6680" s="213"/>
    </row>
    <row r="6681" spans="1:18" s="236" customFormat="1">
      <c r="A6681" s="80" t="s">
        <v>208</v>
      </c>
      <c r="B6681" s="80" t="s">
        <v>3201</v>
      </c>
      <c r="C6681" s="237" t="s">
        <v>1319</v>
      </c>
      <c r="D6681" s="139" t="s">
        <v>4026</v>
      </c>
      <c r="E6681" s="139" t="s">
        <v>306</v>
      </c>
      <c r="F6681" s="140" t="s">
        <v>2219</v>
      </c>
      <c r="G6681" s="141">
        <v>48235</v>
      </c>
      <c r="H6681" s="141">
        <v>65416</v>
      </c>
      <c r="I6681" s="234">
        <v>40</v>
      </c>
      <c r="J6681" s="235">
        <v>0.97560975609756095</v>
      </c>
      <c r="K6681" s="141">
        <v>82597</v>
      </c>
      <c r="L6681" s="146">
        <v>6</v>
      </c>
      <c r="M6681" s="139">
        <v>6</v>
      </c>
      <c r="N6681" s="167">
        <v>4</v>
      </c>
      <c r="O6681" s="79">
        <v>58954</v>
      </c>
      <c r="P6681" s="80"/>
    </row>
    <row r="6682" spans="1:18" s="236" customFormat="1">
      <c r="A6682" s="80" t="s">
        <v>3212</v>
      </c>
      <c r="B6682" s="80" t="s">
        <v>3213</v>
      </c>
      <c r="C6682" s="308" t="s">
        <v>1318</v>
      </c>
      <c r="D6682" s="139" t="s">
        <v>4026</v>
      </c>
      <c r="E6682" s="139" t="s">
        <v>301</v>
      </c>
      <c r="F6682" s="140" t="s">
        <v>2219</v>
      </c>
      <c r="G6682" s="141">
        <v>43798.559999999998</v>
      </c>
      <c r="H6682" s="141">
        <v>65258.44</v>
      </c>
      <c r="I6682" s="234">
        <v>39</v>
      </c>
      <c r="J6682" s="235">
        <v>0.95121951219512191</v>
      </c>
      <c r="K6682" s="141">
        <v>86718.32</v>
      </c>
      <c r="L6682" s="146"/>
      <c r="M6682" s="139">
        <v>2</v>
      </c>
      <c r="N6682" s="167">
        <v>7</v>
      </c>
      <c r="O6682" s="79">
        <v>53237.18</v>
      </c>
      <c r="P6682" s="80"/>
    </row>
    <row r="6683" spans="1:18" s="236" customFormat="1" ht="22.5">
      <c r="A6683" s="80" t="s">
        <v>3206</v>
      </c>
      <c r="B6683" s="80" t="s">
        <v>3206</v>
      </c>
      <c r="C6683" s="308" t="s">
        <v>5521</v>
      </c>
      <c r="D6683" s="139" t="s">
        <v>300</v>
      </c>
      <c r="E6683" s="139" t="s">
        <v>359</v>
      </c>
      <c r="F6683" s="139" t="s">
        <v>525</v>
      </c>
      <c r="G6683" s="141">
        <v>49982.400000000001</v>
      </c>
      <c r="H6683" s="141">
        <v>64698.399999999994</v>
      </c>
      <c r="I6683" s="234">
        <v>38</v>
      </c>
      <c r="J6683" s="235">
        <v>0.92682926829268297</v>
      </c>
      <c r="K6683" s="141">
        <v>79414.399999999994</v>
      </c>
      <c r="L6683" s="146"/>
      <c r="M6683" s="139" t="s">
        <v>1674</v>
      </c>
      <c r="N6683" s="167"/>
      <c r="O6683" s="244"/>
      <c r="P6683" s="80"/>
    </row>
    <row r="6684" spans="1:18" s="236" customFormat="1">
      <c r="A6684" s="80" t="s">
        <v>3241</v>
      </c>
      <c r="B6684" s="80" t="s">
        <v>3213</v>
      </c>
      <c r="C6684" s="223" t="s">
        <v>2899</v>
      </c>
      <c r="D6684" s="139" t="s">
        <v>4026</v>
      </c>
      <c r="E6684" s="139"/>
      <c r="F6684" s="140" t="s">
        <v>2219</v>
      </c>
      <c r="G6684" s="141">
        <v>49406.76</v>
      </c>
      <c r="H6684" s="141">
        <v>61891.05</v>
      </c>
      <c r="I6684" s="234">
        <v>37</v>
      </c>
      <c r="J6684" s="235">
        <v>0.90243902439024393</v>
      </c>
      <c r="K6684" s="141">
        <v>74375.34</v>
      </c>
      <c r="L6684" s="146">
        <v>0</v>
      </c>
      <c r="M6684" s="139">
        <v>0</v>
      </c>
      <c r="N6684" s="167"/>
      <c r="O6684" s="244"/>
      <c r="P6684" s="80"/>
    </row>
    <row r="6685" spans="1:18" s="236" customFormat="1">
      <c r="A6685" s="80" t="s">
        <v>217</v>
      </c>
      <c r="B6685" s="80" t="s">
        <v>3199</v>
      </c>
      <c r="C6685" s="308" t="s">
        <v>125</v>
      </c>
      <c r="D6685" s="139" t="s">
        <v>4027</v>
      </c>
      <c r="E6685" s="139" t="s">
        <v>301</v>
      </c>
      <c r="F6685" s="140" t="s">
        <v>2219</v>
      </c>
      <c r="G6685" s="141">
        <v>48486.464</v>
      </c>
      <c r="H6685" s="141">
        <v>61837.047999999995</v>
      </c>
      <c r="I6685" s="234">
        <v>36</v>
      </c>
      <c r="J6685" s="235">
        <v>0.87804878048780488</v>
      </c>
      <c r="K6685" s="141">
        <v>75187.631999999998</v>
      </c>
      <c r="L6685" s="146">
        <v>1</v>
      </c>
      <c r="M6685" s="139">
        <v>1</v>
      </c>
      <c r="N6685" s="167">
        <v>1</v>
      </c>
      <c r="O6685" s="79">
        <v>69638.399999999994</v>
      </c>
      <c r="P6685" s="80"/>
    </row>
    <row r="6686" spans="1:18" s="236" customFormat="1">
      <c r="A6686" s="80" t="s">
        <v>216</v>
      </c>
      <c r="B6686" s="80" t="s">
        <v>3199</v>
      </c>
      <c r="C6686" s="224" t="s">
        <v>1318</v>
      </c>
      <c r="D6686" s="167" t="s">
        <v>4026</v>
      </c>
      <c r="E6686" s="239" t="s">
        <v>301</v>
      </c>
      <c r="F6686" s="140" t="s">
        <v>2219</v>
      </c>
      <c r="G6686" s="85">
        <v>48408.047999999995</v>
      </c>
      <c r="H6686" s="141">
        <v>58261.423999999999</v>
      </c>
      <c r="I6686" s="234">
        <v>35</v>
      </c>
      <c r="J6686" s="235">
        <v>0.85365853658536583</v>
      </c>
      <c r="K6686" s="85">
        <v>68114.8</v>
      </c>
      <c r="L6686" s="240">
        <v>2</v>
      </c>
      <c r="M6686" s="167"/>
      <c r="N6686" s="167">
        <v>2</v>
      </c>
      <c r="O6686" s="85">
        <v>68114.8</v>
      </c>
      <c r="P6686" s="182"/>
    </row>
    <row r="6687" spans="1:18" s="236" customFormat="1">
      <c r="A6687" s="80" t="s">
        <v>211</v>
      </c>
      <c r="B6687" s="80" t="s">
        <v>3201</v>
      </c>
      <c r="C6687" s="308" t="s">
        <v>2899</v>
      </c>
      <c r="D6687" s="139" t="s">
        <v>4026</v>
      </c>
      <c r="E6687" s="139" t="s">
        <v>301</v>
      </c>
      <c r="F6687" s="139" t="s">
        <v>525</v>
      </c>
      <c r="G6687" s="141">
        <v>44701</v>
      </c>
      <c r="H6687" s="141">
        <v>58111.5</v>
      </c>
      <c r="I6687" s="234">
        <v>34</v>
      </c>
      <c r="J6687" s="235">
        <v>0.82926829268292679</v>
      </c>
      <c r="K6687" s="141">
        <v>71522</v>
      </c>
      <c r="L6687" s="146"/>
      <c r="M6687" s="139">
        <v>1</v>
      </c>
      <c r="N6687" s="167">
        <v>14</v>
      </c>
      <c r="O6687" s="79">
        <v>47694</v>
      </c>
      <c r="P6687" s="80"/>
    </row>
    <row r="6688" spans="1:18" s="236" customFormat="1">
      <c r="A6688" s="80" t="s">
        <v>222</v>
      </c>
      <c r="B6688" s="80" t="s">
        <v>3199</v>
      </c>
      <c r="C6688" s="308" t="s">
        <v>125</v>
      </c>
      <c r="D6688" s="139" t="s">
        <v>4026</v>
      </c>
      <c r="E6688" s="139" t="s">
        <v>301</v>
      </c>
      <c r="F6688" s="140" t="s">
        <v>2219</v>
      </c>
      <c r="G6688" s="141">
        <v>46087</v>
      </c>
      <c r="H6688" s="141">
        <v>56747.5</v>
      </c>
      <c r="I6688" s="234">
        <v>33</v>
      </c>
      <c r="J6688" s="235">
        <v>0.80487804878048785</v>
      </c>
      <c r="K6688" s="141">
        <v>67408</v>
      </c>
      <c r="L6688" s="146">
        <v>1</v>
      </c>
      <c r="M6688" s="139">
        <v>1</v>
      </c>
      <c r="N6688" s="167">
        <v>3</v>
      </c>
      <c r="O6688" s="79">
        <v>63778</v>
      </c>
      <c r="P6688" s="80"/>
    </row>
    <row r="6689" spans="1:24" s="236" customFormat="1">
      <c r="A6689" s="80" t="s">
        <v>3191</v>
      </c>
      <c r="B6689" s="80" t="s">
        <v>3199</v>
      </c>
      <c r="C6689" s="308" t="s">
        <v>125</v>
      </c>
      <c r="D6689" s="139" t="s">
        <v>4026</v>
      </c>
      <c r="E6689" s="139" t="s">
        <v>301</v>
      </c>
      <c r="F6689" s="140" t="s">
        <v>2219</v>
      </c>
      <c r="G6689" s="141">
        <v>43092.61</v>
      </c>
      <c r="H6689" s="141">
        <v>55934.840000000004</v>
      </c>
      <c r="I6689" s="234">
        <v>32</v>
      </c>
      <c r="J6689" s="235">
        <v>0.78048780487804881</v>
      </c>
      <c r="K6689" s="141">
        <v>68777.070000000007</v>
      </c>
      <c r="L6689" s="146"/>
      <c r="M6689" s="139">
        <v>35</v>
      </c>
      <c r="N6689" s="167">
        <v>12</v>
      </c>
      <c r="O6689" s="242">
        <v>48004.32</v>
      </c>
      <c r="P6689" s="80"/>
    </row>
    <row r="6690" spans="1:24" s="236" customFormat="1" ht="22.5">
      <c r="A6690" s="80" t="s">
        <v>3430</v>
      </c>
      <c r="B6690" s="80" t="s">
        <v>3206</v>
      </c>
      <c r="C6690" s="308" t="s">
        <v>5551</v>
      </c>
      <c r="D6690" s="139" t="s">
        <v>4026</v>
      </c>
      <c r="E6690" s="139" t="s">
        <v>301</v>
      </c>
      <c r="F6690" s="140" t="s">
        <v>2219</v>
      </c>
      <c r="G6690" s="141">
        <v>42536</v>
      </c>
      <c r="H6690" s="141">
        <v>55931.199999999997</v>
      </c>
      <c r="I6690" s="234">
        <v>31</v>
      </c>
      <c r="J6690" s="235">
        <v>0.75609756097560976</v>
      </c>
      <c r="K6690" s="141">
        <v>69326.399999999994</v>
      </c>
      <c r="L6690" s="146">
        <v>6</v>
      </c>
      <c r="M6690" s="139">
        <v>6</v>
      </c>
      <c r="N6690" s="167">
        <v>6</v>
      </c>
      <c r="O6690" s="79">
        <v>53771.466666666667</v>
      </c>
      <c r="P6690" s="80"/>
    </row>
    <row r="6691" spans="1:24" s="236" customFormat="1">
      <c r="A6691" s="80" t="s">
        <v>212</v>
      </c>
      <c r="B6691" s="80" t="s">
        <v>3199</v>
      </c>
      <c r="C6691" s="310" t="s">
        <v>2898</v>
      </c>
      <c r="D6691" s="139" t="s">
        <v>4026</v>
      </c>
      <c r="E6691" s="167" t="s">
        <v>301</v>
      </c>
      <c r="F6691" s="167" t="s">
        <v>525</v>
      </c>
      <c r="G6691" s="156">
        <v>41808</v>
      </c>
      <c r="H6691" s="141">
        <v>53279.199999999997</v>
      </c>
      <c r="I6691" s="234">
        <v>30</v>
      </c>
      <c r="J6691" s="235">
        <v>0.73170731707317072</v>
      </c>
      <c r="K6691" s="156">
        <v>64750.400000000001</v>
      </c>
      <c r="L6691" s="240">
        <v>7</v>
      </c>
      <c r="M6691" s="167">
        <v>7</v>
      </c>
      <c r="N6691" s="167">
        <v>9</v>
      </c>
      <c r="O6691" s="85">
        <v>52594.2</v>
      </c>
      <c r="P6691" s="80"/>
    </row>
    <row r="6692" spans="1:24" s="236" customFormat="1">
      <c r="A6692" s="80" t="s">
        <v>220</v>
      </c>
      <c r="B6692" s="80" t="s">
        <v>3201</v>
      </c>
      <c r="C6692" s="308" t="s">
        <v>5239</v>
      </c>
      <c r="D6692" s="139" t="s">
        <v>4026</v>
      </c>
      <c r="E6692" s="139" t="s">
        <v>301</v>
      </c>
      <c r="F6692" s="139" t="s">
        <v>525</v>
      </c>
      <c r="G6692" s="141">
        <v>41435</v>
      </c>
      <c r="H6692" s="141">
        <v>53273.5</v>
      </c>
      <c r="I6692" s="234">
        <v>29</v>
      </c>
      <c r="J6692" s="235">
        <v>0.70731707317073167</v>
      </c>
      <c r="K6692" s="141">
        <v>65112</v>
      </c>
      <c r="L6692" s="146">
        <v>1</v>
      </c>
      <c r="M6692" s="139">
        <v>1</v>
      </c>
      <c r="N6692" s="167">
        <v>11</v>
      </c>
      <c r="O6692" s="79">
        <v>48879.86</v>
      </c>
      <c r="P6692" s="80"/>
    </row>
    <row r="6693" spans="1:24" s="236" customFormat="1">
      <c r="A6693" s="80" t="s">
        <v>228</v>
      </c>
      <c r="B6693" s="80" t="s">
        <v>3199</v>
      </c>
      <c r="C6693" s="223" t="s">
        <v>125</v>
      </c>
      <c r="D6693" s="139" t="s">
        <v>4026</v>
      </c>
      <c r="E6693" s="139" t="s">
        <v>301</v>
      </c>
      <c r="F6693" s="140" t="s">
        <v>2219</v>
      </c>
      <c r="G6693" s="141">
        <v>43392</v>
      </c>
      <c r="H6693" s="141">
        <v>52136</v>
      </c>
      <c r="I6693" s="234">
        <v>28</v>
      </c>
      <c r="J6693" s="235">
        <v>0.68292682926829273</v>
      </c>
      <c r="K6693" s="141">
        <v>60880</v>
      </c>
      <c r="L6693" s="146">
        <v>1</v>
      </c>
      <c r="M6693" s="139">
        <v>1</v>
      </c>
      <c r="N6693" s="167"/>
      <c r="O6693" s="244"/>
      <c r="P6693" s="80"/>
    </row>
    <row r="6694" spans="1:24" s="236" customFormat="1">
      <c r="A6694" s="80" t="s">
        <v>224</v>
      </c>
      <c r="B6694" s="80" t="s">
        <v>3201</v>
      </c>
      <c r="C6694" s="223" t="s">
        <v>5552</v>
      </c>
      <c r="D6694" s="139" t="s">
        <v>4026</v>
      </c>
      <c r="E6694" s="139" t="s">
        <v>301</v>
      </c>
      <c r="F6694" s="140" t="s">
        <v>2219</v>
      </c>
      <c r="G6694" s="141">
        <v>41427.861343940604</v>
      </c>
      <c r="H6694" s="141">
        <v>51789.072415574541</v>
      </c>
      <c r="I6694" s="234">
        <v>27</v>
      </c>
      <c r="J6694" s="235">
        <v>0.65853658536585369</v>
      </c>
      <c r="K6694" s="141">
        <v>62150.283487208471</v>
      </c>
      <c r="L6694" s="146"/>
      <c r="M6694" s="139"/>
      <c r="N6694" s="167"/>
      <c r="O6694" s="244"/>
      <c r="P6694" s="80"/>
    </row>
    <row r="6695" spans="1:24" s="236" customFormat="1">
      <c r="A6695" s="80" t="s">
        <v>3194</v>
      </c>
      <c r="B6695" s="80" t="s">
        <v>3214</v>
      </c>
      <c r="C6695" s="308" t="s">
        <v>1319</v>
      </c>
      <c r="D6695" s="139" t="s">
        <v>4026</v>
      </c>
      <c r="E6695" s="139" t="s">
        <v>301</v>
      </c>
      <c r="F6695" s="140" t="s">
        <v>2219</v>
      </c>
      <c r="G6695" s="141">
        <v>37733</v>
      </c>
      <c r="H6695" s="141">
        <v>51421.5</v>
      </c>
      <c r="I6695" s="234">
        <v>26</v>
      </c>
      <c r="J6695" s="235">
        <v>0.63414634146341464</v>
      </c>
      <c r="K6695" s="141">
        <v>65110</v>
      </c>
      <c r="L6695" s="146">
        <v>2</v>
      </c>
      <c r="M6695" s="139">
        <v>1</v>
      </c>
      <c r="N6695" s="167">
        <v>20</v>
      </c>
      <c r="O6695" s="79">
        <v>42620.800000000003</v>
      </c>
      <c r="P6695" s="80"/>
      <c r="V6695" s="241"/>
      <c r="W6695" s="241"/>
      <c r="X6695" s="241"/>
    </row>
    <row r="6696" spans="1:24" s="236" customFormat="1">
      <c r="A6696" s="80" t="s">
        <v>221</v>
      </c>
      <c r="B6696" s="80" t="s">
        <v>3199</v>
      </c>
      <c r="C6696" s="308" t="s">
        <v>125</v>
      </c>
      <c r="D6696" s="139" t="s">
        <v>4026</v>
      </c>
      <c r="E6696" s="139" t="s">
        <v>301</v>
      </c>
      <c r="F6696" s="140" t="s">
        <v>2219</v>
      </c>
      <c r="G6696" s="267">
        <v>40103.5</v>
      </c>
      <c r="H6696" s="141">
        <v>50530.18</v>
      </c>
      <c r="I6696" s="234">
        <v>25</v>
      </c>
      <c r="J6696" s="235">
        <v>0.6097560975609756</v>
      </c>
      <c r="K6696" s="267">
        <v>60956.86</v>
      </c>
      <c r="L6696" s="146">
        <v>2</v>
      </c>
      <c r="M6696" s="139">
        <v>2</v>
      </c>
      <c r="N6696" s="167">
        <v>8</v>
      </c>
      <c r="O6696" s="79">
        <v>53206</v>
      </c>
      <c r="P6696" s="80"/>
    </row>
    <row r="6697" spans="1:24" s="236" customFormat="1">
      <c r="A6697" s="80" t="s">
        <v>3209</v>
      </c>
      <c r="B6697" s="80" t="s">
        <v>3209</v>
      </c>
      <c r="C6697" s="308" t="s">
        <v>5531</v>
      </c>
      <c r="D6697" s="139" t="s">
        <v>4026</v>
      </c>
      <c r="E6697" s="139" t="s">
        <v>306</v>
      </c>
      <c r="F6697" s="139"/>
      <c r="G6697" s="141">
        <v>38750.400000000001</v>
      </c>
      <c r="H6697" s="141">
        <v>50367.199999999997</v>
      </c>
      <c r="I6697" s="234">
        <v>24</v>
      </c>
      <c r="J6697" s="235">
        <v>0.58536585365853655</v>
      </c>
      <c r="K6697" s="141">
        <v>61984</v>
      </c>
      <c r="L6697" s="286"/>
      <c r="M6697" s="139">
        <v>11</v>
      </c>
      <c r="N6697" s="167">
        <v>5</v>
      </c>
      <c r="O6697" s="79">
        <v>54348.51</v>
      </c>
      <c r="P6697" s="80"/>
    </row>
    <row r="6698" spans="1:24" s="236" customFormat="1">
      <c r="A6698" s="80" t="s">
        <v>277</v>
      </c>
      <c r="B6698" s="80" t="s">
        <v>3201</v>
      </c>
      <c r="C6698" s="308" t="s">
        <v>125</v>
      </c>
      <c r="D6698" s="139" t="s">
        <v>4026</v>
      </c>
      <c r="E6698" s="139" t="s">
        <v>301</v>
      </c>
      <c r="F6698" s="140" t="s">
        <v>2219</v>
      </c>
      <c r="G6698" s="141">
        <v>36877</v>
      </c>
      <c r="H6698" s="141">
        <v>49596.5</v>
      </c>
      <c r="I6698" s="234">
        <v>23</v>
      </c>
      <c r="J6698" s="235">
        <v>0.56097560975609762</v>
      </c>
      <c r="K6698" s="141">
        <v>62316</v>
      </c>
      <c r="L6698" s="146">
        <v>1</v>
      </c>
      <c r="M6698" s="139">
        <v>1</v>
      </c>
      <c r="N6698" s="167">
        <v>16</v>
      </c>
      <c r="O6698" s="79">
        <v>44908</v>
      </c>
      <c r="P6698" s="80"/>
    </row>
    <row r="6699" spans="1:24" s="236" customFormat="1" ht="22.5">
      <c r="A6699" s="80" t="s">
        <v>3200</v>
      </c>
      <c r="B6699" s="80" t="s">
        <v>3201</v>
      </c>
      <c r="C6699" s="308" t="s">
        <v>125</v>
      </c>
      <c r="D6699" s="139" t="s">
        <v>4027</v>
      </c>
      <c r="E6699" s="139" t="s">
        <v>301</v>
      </c>
      <c r="F6699" s="140" t="s">
        <v>2219</v>
      </c>
      <c r="G6699" s="141">
        <v>34205</v>
      </c>
      <c r="H6699" s="141">
        <v>48087</v>
      </c>
      <c r="I6699" s="234">
        <v>22</v>
      </c>
      <c r="J6699" s="235">
        <v>0.53658536585365857</v>
      </c>
      <c r="K6699" s="141">
        <v>61969</v>
      </c>
      <c r="L6699" s="146"/>
      <c r="M6699" s="139">
        <v>6</v>
      </c>
      <c r="N6699" s="167">
        <v>27</v>
      </c>
      <c r="O6699" s="79">
        <v>40784</v>
      </c>
      <c r="P6699" s="80"/>
    </row>
    <row r="6700" spans="1:24" s="236" customFormat="1">
      <c r="A6700" s="80" t="s">
        <v>3217</v>
      </c>
      <c r="B6700" s="80" t="s">
        <v>3199</v>
      </c>
      <c r="C6700" s="308" t="s">
        <v>1280</v>
      </c>
      <c r="D6700" s="139" t="s">
        <v>4026</v>
      </c>
      <c r="E6700" s="139" t="s">
        <v>301</v>
      </c>
      <c r="F6700" s="139" t="s">
        <v>525</v>
      </c>
      <c r="G6700" s="141">
        <v>37641.879999999997</v>
      </c>
      <c r="H6700" s="141">
        <v>48018.395000000004</v>
      </c>
      <c r="I6700" s="234">
        <v>21</v>
      </c>
      <c r="J6700" s="235">
        <v>0.51219512195121952</v>
      </c>
      <c r="K6700" s="141">
        <v>58394.91</v>
      </c>
      <c r="L6700" s="146">
        <v>12</v>
      </c>
      <c r="M6700" s="139">
        <v>12</v>
      </c>
      <c r="N6700" s="167">
        <v>15</v>
      </c>
      <c r="O6700" s="79">
        <v>47344.6</v>
      </c>
      <c r="P6700" s="213"/>
    </row>
    <row r="6701" spans="1:24" s="236" customFormat="1">
      <c r="A6701" s="80" t="s">
        <v>284</v>
      </c>
      <c r="B6701" s="80" t="s">
        <v>3201</v>
      </c>
      <c r="C6701" s="308" t="s">
        <v>5524</v>
      </c>
      <c r="D6701" s="139" t="s">
        <v>4026</v>
      </c>
      <c r="E6701" s="139" t="s">
        <v>306</v>
      </c>
      <c r="F6701" s="140" t="s">
        <v>2219</v>
      </c>
      <c r="G6701" s="141">
        <v>36316.800000000003</v>
      </c>
      <c r="H6701" s="141">
        <v>47216</v>
      </c>
      <c r="I6701" s="234">
        <v>20</v>
      </c>
      <c r="J6701" s="235">
        <v>0.48780487804878048</v>
      </c>
      <c r="K6701" s="141">
        <v>58115.199999999997</v>
      </c>
      <c r="L6701" s="146">
        <v>4</v>
      </c>
      <c r="M6701" s="139">
        <v>4</v>
      </c>
      <c r="N6701" s="167">
        <v>10</v>
      </c>
      <c r="O6701" s="79">
        <v>50919.64</v>
      </c>
      <c r="P6701" s="80"/>
    </row>
    <row r="6702" spans="1:24" s="236" customFormat="1">
      <c r="A6702" s="80" t="s">
        <v>280</v>
      </c>
      <c r="B6702" s="80" t="s">
        <v>3213</v>
      </c>
      <c r="C6702" s="308" t="s">
        <v>5524</v>
      </c>
      <c r="D6702" s="139" t="s">
        <v>4027</v>
      </c>
      <c r="E6702" s="139" t="s">
        <v>301</v>
      </c>
      <c r="F6702" s="140" t="s">
        <v>2219</v>
      </c>
      <c r="G6702" s="141">
        <v>37814</v>
      </c>
      <c r="H6702" s="141">
        <v>47039</v>
      </c>
      <c r="I6702" s="234">
        <v>19</v>
      </c>
      <c r="J6702" s="235">
        <v>0.46341463414634149</v>
      </c>
      <c r="K6702" s="141">
        <v>56264</v>
      </c>
      <c r="L6702" s="146"/>
      <c r="M6702" s="139"/>
      <c r="N6702" s="167"/>
      <c r="O6702" s="244"/>
      <c r="P6702" s="80"/>
    </row>
    <row r="6703" spans="1:24" s="236" customFormat="1">
      <c r="A6703" s="80" t="s">
        <v>1732</v>
      </c>
      <c r="B6703" s="80" t="s">
        <v>3297</v>
      </c>
      <c r="C6703" s="223" t="s">
        <v>5525</v>
      </c>
      <c r="D6703" s="139" t="s">
        <v>4026</v>
      </c>
      <c r="E6703" s="139" t="s">
        <v>306</v>
      </c>
      <c r="F6703" s="139" t="s">
        <v>525</v>
      </c>
      <c r="G6703" s="141">
        <v>39000</v>
      </c>
      <c r="H6703" s="141">
        <v>46800</v>
      </c>
      <c r="I6703" s="234">
        <v>18</v>
      </c>
      <c r="J6703" s="235">
        <v>0.43902439024390244</v>
      </c>
      <c r="K6703" s="141">
        <v>54600</v>
      </c>
      <c r="L6703" s="146">
        <v>38</v>
      </c>
      <c r="M6703" s="139">
        <v>37</v>
      </c>
      <c r="N6703" s="167">
        <v>22</v>
      </c>
      <c r="O6703" s="79">
        <v>42265.599999999999</v>
      </c>
      <c r="P6703" s="80"/>
    </row>
    <row r="6704" spans="1:24" s="236" customFormat="1">
      <c r="A6704" s="80" t="s">
        <v>3219</v>
      </c>
      <c r="B6704" s="80" t="s">
        <v>3220</v>
      </c>
      <c r="C6704" s="308" t="s">
        <v>125</v>
      </c>
      <c r="D6704" s="139" t="s">
        <v>4026</v>
      </c>
      <c r="E6704" s="139" t="s">
        <v>301</v>
      </c>
      <c r="F6704" s="140" t="s">
        <v>2219</v>
      </c>
      <c r="G6704" s="141">
        <v>34599</v>
      </c>
      <c r="H6704" s="141">
        <v>46369</v>
      </c>
      <c r="I6704" s="234">
        <v>17</v>
      </c>
      <c r="J6704" s="235">
        <v>0.41463414634146339</v>
      </c>
      <c r="K6704" s="141">
        <v>58139</v>
      </c>
      <c r="L6704" s="146">
        <v>3</v>
      </c>
      <c r="M6704" s="139">
        <v>3</v>
      </c>
      <c r="N6704" s="167">
        <v>18</v>
      </c>
      <c r="O6704" s="141">
        <v>44013</v>
      </c>
      <c r="P6704" s="80"/>
    </row>
    <row r="6705" spans="1:24" s="236" customFormat="1">
      <c r="A6705" s="80" t="s">
        <v>3256</v>
      </c>
      <c r="B6705" s="80" t="s">
        <v>3222</v>
      </c>
      <c r="C6705" s="318" t="s">
        <v>5542</v>
      </c>
      <c r="D6705" s="139" t="s">
        <v>4026</v>
      </c>
      <c r="E6705" s="167"/>
      <c r="F6705" s="140" t="s">
        <v>2219</v>
      </c>
      <c r="G6705" s="156">
        <v>38064</v>
      </c>
      <c r="H6705" s="141">
        <v>46165.599999999999</v>
      </c>
      <c r="I6705" s="234">
        <v>16</v>
      </c>
      <c r="J6705" s="235">
        <v>0.3902439024390244</v>
      </c>
      <c r="K6705" s="156">
        <v>54267.199999999997</v>
      </c>
      <c r="L6705" s="240" t="s">
        <v>316</v>
      </c>
      <c r="M6705" s="167">
        <v>7</v>
      </c>
      <c r="N6705" s="167">
        <v>13</v>
      </c>
      <c r="O6705" s="85">
        <v>47902.400000000001</v>
      </c>
      <c r="P6705" s="182"/>
    </row>
    <row r="6706" spans="1:24" s="236" customFormat="1" ht="45">
      <c r="A6706" s="80" t="s">
        <v>3317</v>
      </c>
      <c r="B6706" s="80" t="s">
        <v>3318</v>
      </c>
      <c r="C6706" s="308" t="s">
        <v>5553</v>
      </c>
      <c r="D6706" s="139" t="s">
        <v>4026</v>
      </c>
      <c r="E6706" s="139" t="s">
        <v>306</v>
      </c>
      <c r="F6706" s="139"/>
      <c r="G6706" s="141">
        <v>35409.199999999997</v>
      </c>
      <c r="H6706" s="141">
        <v>46032.195</v>
      </c>
      <c r="I6706" s="234">
        <v>15</v>
      </c>
      <c r="J6706" s="235">
        <v>0.36585365853658536</v>
      </c>
      <c r="K6706" s="141">
        <v>56655.19</v>
      </c>
      <c r="L6706" s="146">
        <v>3</v>
      </c>
      <c r="M6706" s="139">
        <v>3</v>
      </c>
      <c r="N6706" s="167">
        <v>24</v>
      </c>
      <c r="O6706" s="79">
        <v>42000</v>
      </c>
      <c r="P6706" s="324" t="s">
        <v>5434</v>
      </c>
    </row>
    <row r="6707" spans="1:24" s="236" customFormat="1">
      <c r="A6707" s="80" t="s">
        <v>1758</v>
      </c>
      <c r="B6707" s="80" t="s">
        <v>3222</v>
      </c>
      <c r="C6707" s="308"/>
      <c r="D6707" s="139" t="s">
        <v>4026</v>
      </c>
      <c r="E6707" s="139" t="s">
        <v>301</v>
      </c>
      <c r="F6707" s="140" t="s">
        <v>2219</v>
      </c>
      <c r="G6707" s="141">
        <v>36793.120000000003</v>
      </c>
      <c r="H6707" s="141">
        <v>45254.872000000003</v>
      </c>
      <c r="I6707" s="234">
        <v>14</v>
      </c>
      <c r="J6707" s="235">
        <v>0.34146341463414637</v>
      </c>
      <c r="K6707" s="141">
        <v>53716.623999999996</v>
      </c>
      <c r="L6707" s="146">
        <v>1</v>
      </c>
      <c r="M6707" s="139">
        <v>1</v>
      </c>
      <c r="N6707" s="167">
        <v>31</v>
      </c>
      <c r="O6707" s="79">
        <v>36793</v>
      </c>
      <c r="P6707" s="80"/>
      <c r="S6707" s="241"/>
      <c r="T6707" s="241"/>
      <c r="V6707" s="241"/>
      <c r="W6707" s="241"/>
      <c r="X6707" s="241"/>
    </row>
    <row r="6708" spans="1:24" s="236" customFormat="1">
      <c r="A6708" s="80" t="s">
        <v>225</v>
      </c>
      <c r="B6708" s="80" t="s">
        <v>3209</v>
      </c>
      <c r="C6708" s="312" t="s">
        <v>1302</v>
      </c>
      <c r="D6708" s="139" t="s">
        <v>4026</v>
      </c>
      <c r="E6708" s="251" t="s">
        <v>301</v>
      </c>
      <c r="F6708" s="140" t="s">
        <v>2219</v>
      </c>
      <c r="G6708" s="252">
        <v>36691.199999999997</v>
      </c>
      <c r="H6708" s="141">
        <v>45021.599999999999</v>
      </c>
      <c r="I6708" s="234">
        <v>13</v>
      </c>
      <c r="J6708" s="235">
        <v>0.31707317073170732</v>
      </c>
      <c r="K6708" s="252">
        <v>53352</v>
      </c>
      <c r="L6708" s="253">
        <v>10</v>
      </c>
      <c r="M6708" s="251">
        <v>10</v>
      </c>
      <c r="N6708" s="167">
        <v>19</v>
      </c>
      <c r="O6708" s="254">
        <v>43661.279999999999</v>
      </c>
      <c r="P6708" s="255"/>
    </row>
    <row r="6709" spans="1:24" s="236" customFormat="1">
      <c r="A6709" s="80" t="s">
        <v>3227</v>
      </c>
      <c r="B6709" s="80" t="s">
        <v>3228</v>
      </c>
      <c r="C6709" s="308" t="s">
        <v>419</v>
      </c>
      <c r="D6709" s="139" t="s">
        <v>4026</v>
      </c>
      <c r="E6709" s="139" t="s">
        <v>301</v>
      </c>
      <c r="F6709" s="139" t="s">
        <v>525</v>
      </c>
      <c r="G6709" s="141">
        <v>35877.78</v>
      </c>
      <c r="H6709" s="141">
        <v>44383.014999999999</v>
      </c>
      <c r="I6709" s="234">
        <v>12</v>
      </c>
      <c r="J6709" s="235">
        <v>0.29268292682926828</v>
      </c>
      <c r="K6709" s="141">
        <v>52888.25</v>
      </c>
      <c r="L6709" s="146">
        <v>3</v>
      </c>
      <c r="M6709" s="139">
        <v>3</v>
      </c>
      <c r="N6709" s="167">
        <v>17</v>
      </c>
      <c r="O6709" s="79">
        <v>44539.62</v>
      </c>
      <c r="P6709" s="80"/>
    </row>
    <row r="6710" spans="1:24" s="236" customFormat="1">
      <c r="A6710" s="80" t="s">
        <v>273</v>
      </c>
      <c r="B6710" s="80" t="s">
        <v>3209</v>
      </c>
      <c r="C6710" s="308" t="s">
        <v>5527</v>
      </c>
      <c r="D6710" s="139" t="s">
        <v>4026</v>
      </c>
      <c r="E6710" s="139" t="s">
        <v>301</v>
      </c>
      <c r="F6710" s="140" t="s">
        <v>2219</v>
      </c>
      <c r="G6710" s="141">
        <v>33881.01</v>
      </c>
      <c r="H6710" s="141">
        <v>44045.31</v>
      </c>
      <c r="I6710" s="234">
        <v>11</v>
      </c>
      <c r="J6710" s="235">
        <v>0.26829268292682928</v>
      </c>
      <c r="K6710" s="141">
        <v>54209.61</v>
      </c>
      <c r="L6710" s="146">
        <v>21</v>
      </c>
      <c r="M6710" s="139">
        <v>20</v>
      </c>
      <c r="N6710" s="167">
        <v>23</v>
      </c>
      <c r="O6710" s="79">
        <v>42249.94</v>
      </c>
      <c r="P6710" s="80"/>
    </row>
    <row r="6711" spans="1:24" s="236" customFormat="1">
      <c r="A6711" s="80" t="s">
        <v>3261</v>
      </c>
      <c r="B6711" s="80" t="s">
        <v>3261</v>
      </c>
      <c r="C6711" s="223" t="s">
        <v>5528</v>
      </c>
      <c r="D6711" s="139" t="s">
        <v>4026</v>
      </c>
      <c r="E6711" s="139" t="s">
        <v>306</v>
      </c>
      <c r="F6711" s="140" t="s">
        <v>2219</v>
      </c>
      <c r="G6711" s="141">
        <v>34758.25</v>
      </c>
      <c r="H6711" s="141">
        <v>43510.58</v>
      </c>
      <c r="I6711" s="234">
        <v>10</v>
      </c>
      <c r="J6711" s="235">
        <v>0.24390243902439024</v>
      </c>
      <c r="K6711" s="141">
        <v>52262.91</v>
      </c>
      <c r="L6711" s="146">
        <v>14</v>
      </c>
      <c r="M6711" s="139">
        <v>12</v>
      </c>
      <c r="N6711" s="167">
        <v>26</v>
      </c>
      <c r="O6711" s="79">
        <v>41629.050000000003</v>
      </c>
      <c r="P6711" s="80"/>
      <c r="V6711" s="241"/>
      <c r="W6711" s="241"/>
      <c r="X6711" s="241"/>
    </row>
    <row r="6712" spans="1:24" s="236" customFormat="1">
      <c r="A6712" s="80" t="s">
        <v>3499</v>
      </c>
      <c r="B6712" s="80" t="s">
        <v>3188</v>
      </c>
      <c r="C6712" s="223" t="s">
        <v>5508</v>
      </c>
      <c r="D6712" s="139" t="s">
        <v>4026</v>
      </c>
      <c r="E6712" s="139" t="s">
        <v>306</v>
      </c>
      <c r="F6712" s="139" t="s">
        <v>525</v>
      </c>
      <c r="G6712" s="141">
        <v>32310</v>
      </c>
      <c r="H6712" s="141">
        <v>42003</v>
      </c>
      <c r="I6712" s="234">
        <v>9</v>
      </c>
      <c r="J6712" s="235">
        <v>0.21951219512195122</v>
      </c>
      <c r="K6712" s="141">
        <v>51696</v>
      </c>
      <c r="L6712" s="146">
        <v>18</v>
      </c>
      <c r="M6712" s="139">
        <v>14</v>
      </c>
      <c r="N6712" s="167">
        <v>21</v>
      </c>
      <c r="O6712" s="79">
        <v>42591.14</v>
      </c>
      <c r="P6712" s="80"/>
    </row>
    <row r="6713" spans="1:24" s="236" customFormat="1" ht="22.5">
      <c r="A6713" s="80" t="s">
        <v>272</v>
      </c>
      <c r="B6713" s="80" t="s">
        <v>3189</v>
      </c>
      <c r="C6713" s="308" t="s">
        <v>1320</v>
      </c>
      <c r="D6713" s="139" t="s">
        <v>4026</v>
      </c>
      <c r="E6713" s="139" t="s">
        <v>306</v>
      </c>
      <c r="F6713" s="140" t="s">
        <v>2219</v>
      </c>
      <c r="G6713" s="271">
        <v>33321.599999999999</v>
      </c>
      <c r="H6713" s="141">
        <v>41891.199999999997</v>
      </c>
      <c r="I6713" s="234">
        <v>8</v>
      </c>
      <c r="J6713" s="235">
        <v>0.1951219512195122</v>
      </c>
      <c r="K6713" s="271">
        <v>50460.800000000003</v>
      </c>
      <c r="L6713" s="146">
        <v>7</v>
      </c>
      <c r="M6713" s="146">
        <v>7</v>
      </c>
      <c r="N6713" s="167">
        <v>28</v>
      </c>
      <c r="O6713" s="242">
        <v>40259.885714285716</v>
      </c>
      <c r="P6713" s="272"/>
      <c r="U6713" s="241"/>
    </row>
    <row r="6714" spans="1:24" s="236" customFormat="1">
      <c r="A6714" s="80" t="s">
        <v>3230</v>
      </c>
      <c r="B6714" s="80" t="s">
        <v>3220</v>
      </c>
      <c r="C6714" s="308" t="s">
        <v>1166</v>
      </c>
      <c r="D6714" s="139" t="s">
        <v>4027</v>
      </c>
      <c r="E6714" s="139" t="s">
        <v>301</v>
      </c>
      <c r="F6714" s="140" t="s">
        <v>2219</v>
      </c>
      <c r="G6714" s="141">
        <v>29037.008000000002</v>
      </c>
      <c r="H6714" s="141">
        <v>40634.048000000003</v>
      </c>
      <c r="I6714" s="234">
        <v>7</v>
      </c>
      <c r="J6714" s="235">
        <v>0.17073170731707318</v>
      </c>
      <c r="K6714" s="141">
        <v>52231.088000000003</v>
      </c>
      <c r="L6714" s="146">
        <v>4</v>
      </c>
      <c r="M6714" s="139">
        <v>4</v>
      </c>
      <c r="N6714" s="167">
        <v>34</v>
      </c>
      <c r="O6714" s="79">
        <v>30314.128000000001</v>
      </c>
      <c r="P6714" s="256"/>
    </row>
    <row r="6715" spans="1:24" s="236" customFormat="1">
      <c r="A6715" s="80" t="s">
        <v>214</v>
      </c>
      <c r="B6715" s="80" t="s">
        <v>3199</v>
      </c>
      <c r="C6715" s="308" t="s">
        <v>1342</v>
      </c>
      <c r="D6715" s="139" t="s">
        <v>4026</v>
      </c>
      <c r="E6715" s="139" t="s">
        <v>301</v>
      </c>
      <c r="F6715" s="139" t="s">
        <v>525</v>
      </c>
      <c r="G6715" s="141">
        <v>32400</v>
      </c>
      <c r="H6715" s="141">
        <v>40500</v>
      </c>
      <c r="I6715" s="234">
        <v>6</v>
      </c>
      <c r="J6715" s="235">
        <v>0.14634146341463414</v>
      </c>
      <c r="K6715" s="141">
        <v>48600</v>
      </c>
      <c r="L6715" s="146"/>
      <c r="M6715" s="139" t="s">
        <v>316</v>
      </c>
      <c r="N6715" s="167">
        <v>29</v>
      </c>
      <c r="O6715" s="141">
        <v>39459.949999999997</v>
      </c>
      <c r="P6715" s="80"/>
      <c r="R6715" s="245"/>
    </row>
    <row r="6716" spans="1:24" s="236" customFormat="1">
      <c r="A6716" s="80" t="s">
        <v>1743</v>
      </c>
      <c r="B6716" s="80" t="s">
        <v>3251</v>
      </c>
      <c r="C6716" s="308" t="s">
        <v>2900</v>
      </c>
      <c r="D6716" s="139" t="s">
        <v>4026</v>
      </c>
      <c r="E6716" s="139" t="s">
        <v>301</v>
      </c>
      <c r="F6716" s="140" t="s">
        <v>2219</v>
      </c>
      <c r="G6716" s="141">
        <v>30992</v>
      </c>
      <c r="H6716" s="141">
        <v>39509.599999999999</v>
      </c>
      <c r="I6716" s="234">
        <v>5</v>
      </c>
      <c r="J6716" s="235">
        <v>0.12195121951219512</v>
      </c>
      <c r="K6716" s="141">
        <v>48027.199999999997</v>
      </c>
      <c r="L6716" s="146">
        <v>5</v>
      </c>
      <c r="M6716" s="139">
        <v>3</v>
      </c>
      <c r="N6716" s="167">
        <v>32</v>
      </c>
      <c r="O6716" s="79">
        <v>34856.847999999998</v>
      </c>
      <c r="P6716" s="80"/>
    </row>
    <row r="6717" spans="1:24" s="236" customFormat="1">
      <c r="A6717" s="80" t="s">
        <v>3267</v>
      </c>
      <c r="B6717" s="80" t="s">
        <v>3267</v>
      </c>
      <c r="C6717" s="223" t="s">
        <v>125</v>
      </c>
      <c r="D6717" s="139"/>
      <c r="E6717" s="139"/>
      <c r="F6717" s="139"/>
      <c r="G6717" s="141">
        <v>31657.599999999999</v>
      </c>
      <c r="H6717" s="141">
        <v>39405.599999999999</v>
      </c>
      <c r="I6717" s="234">
        <v>4</v>
      </c>
      <c r="J6717" s="235">
        <v>9.7560975609756101E-2</v>
      </c>
      <c r="K6717" s="141">
        <v>47153.599999999999</v>
      </c>
      <c r="L6717" s="146"/>
      <c r="M6717" s="139"/>
      <c r="N6717" s="167"/>
      <c r="O6717" s="244"/>
      <c r="P6717" s="80"/>
    </row>
    <row r="6718" spans="1:24" s="236" customFormat="1">
      <c r="A6718" s="80" t="s">
        <v>3229</v>
      </c>
      <c r="B6718" s="80" t="s">
        <v>3220</v>
      </c>
      <c r="C6718" s="308" t="s">
        <v>2899</v>
      </c>
      <c r="D6718" s="139" t="s">
        <v>4027</v>
      </c>
      <c r="E6718" s="139"/>
      <c r="F6718" s="140" t="s">
        <v>2219</v>
      </c>
      <c r="G6718" s="141">
        <v>30472</v>
      </c>
      <c r="H6718" s="141">
        <v>38740</v>
      </c>
      <c r="I6718" s="234">
        <v>3</v>
      </c>
      <c r="J6718" s="235">
        <v>7.3170731707317069E-2</v>
      </c>
      <c r="K6718" s="141">
        <v>47008</v>
      </c>
      <c r="L6718" s="146">
        <v>2</v>
      </c>
      <c r="M6718" s="139">
        <v>2</v>
      </c>
      <c r="N6718" s="167">
        <v>33</v>
      </c>
      <c r="O6718" s="79">
        <v>31075.200000000001</v>
      </c>
      <c r="P6718" s="256"/>
    </row>
    <row r="6719" spans="1:24" s="236" customFormat="1">
      <c r="A6719" s="80" t="s">
        <v>1716</v>
      </c>
      <c r="B6719" s="80" t="s">
        <v>3205</v>
      </c>
      <c r="C6719" s="308" t="s">
        <v>1318</v>
      </c>
      <c r="D6719" s="139" t="s">
        <v>4026</v>
      </c>
      <c r="E6719" s="139" t="s">
        <v>301</v>
      </c>
      <c r="F6719" s="140" t="s">
        <v>2219</v>
      </c>
      <c r="G6719" s="141">
        <v>25172.76</v>
      </c>
      <c r="H6719" s="141">
        <v>36811.245000000003</v>
      </c>
      <c r="I6719" s="234">
        <v>2</v>
      </c>
      <c r="J6719" s="235">
        <v>4.878048780487805E-2</v>
      </c>
      <c r="K6719" s="141">
        <v>48449.73</v>
      </c>
      <c r="L6719" s="146">
        <v>7</v>
      </c>
      <c r="M6719" s="139">
        <v>7</v>
      </c>
      <c r="N6719" s="167">
        <v>30</v>
      </c>
      <c r="O6719" s="79">
        <v>38390.61</v>
      </c>
      <c r="P6719" s="80"/>
    </row>
    <row r="6720" spans="1:24" ht="20.25">
      <c r="A6720" s="405" t="s">
        <v>125</v>
      </c>
      <c r="B6720" s="405"/>
      <c r="C6720" s="405"/>
      <c r="D6720" s="228"/>
      <c r="E6720" s="228"/>
      <c r="F6720" s="228"/>
      <c r="G6720" s="130"/>
      <c r="H6720" s="130"/>
      <c r="I6720" s="229"/>
      <c r="J6720" s="132"/>
      <c r="K6720" s="130"/>
      <c r="L6720" s="230"/>
      <c r="M6720" s="230"/>
      <c r="N6720" s="230"/>
      <c r="O6720" s="130"/>
      <c r="P6720" s="134"/>
    </row>
    <row r="6721" spans="1:18" ht="18">
      <c r="A6721" s="61" t="s">
        <v>517</v>
      </c>
      <c r="B6721" s="62" t="s">
        <v>243</v>
      </c>
      <c r="C6721" s="61" t="s">
        <v>233</v>
      </c>
      <c r="D6721" s="61" t="s">
        <v>289</v>
      </c>
      <c r="E6721" s="61" t="s">
        <v>518</v>
      </c>
      <c r="F6721" s="61" t="s">
        <v>519</v>
      </c>
      <c r="G6721" s="63" t="s">
        <v>236</v>
      </c>
      <c r="H6721" s="63" t="s">
        <v>237</v>
      </c>
      <c r="I6721" s="232"/>
      <c r="J6721" s="233" t="s">
        <v>520</v>
      </c>
      <c r="K6721" s="63" t="s">
        <v>238</v>
      </c>
      <c r="L6721" s="61" t="s">
        <v>521</v>
      </c>
      <c r="M6721" s="64" t="s">
        <v>522</v>
      </c>
      <c r="N6721" s="64" t="s">
        <v>523</v>
      </c>
      <c r="O6721" s="65" t="s">
        <v>524</v>
      </c>
      <c r="P6721" s="61" t="s">
        <v>240</v>
      </c>
    </row>
    <row r="6722" spans="1:18" s="236" customFormat="1">
      <c r="A6722" s="80" t="s">
        <v>3271</v>
      </c>
      <c r="B6722" s="80" t="s">
        <v>3272</v>
      </c>
      <c r="C6722" s="308" t="s">
        <v>2899</v>
      </c>
      <c r="D6722" s="139" t="s">
        <v>4026</v>
      </c>
      <c r="E6722" s="139" t="s">
        <v>301</v>
      </c>
      <c r="F6722" s="139" t="s">
        <v>525</v>
      </c>
      <c r="G6722" s="271">
        <v>27254.78</v>
      </c>
      <c r="H6722" s="141">
        <v>36793.955000000002</v>
      </c>
      <c r="I6722" s="234">
        <v>1</v>
      </c>
      <c r="J6722" s="235">
        <v>2.4390243902439025E-2</v>
      </c>
      <c r="K6722" s="271">
        <v>46333.13</v>
      </c>
      <c r="L6722" s="146"/>
      <c r="M6722" s="139"/>
      <c r="N6722" s="167"/>
      <c r="O6722" s="283"/>
      <c r="P6722" s="80"/>
    </row>
    <row r="6723" spans="1:18" s="236" customFormat="1">
      <c r="A6723" s="80" t="s">
        <v>3223</v>
      </c>
      <c r="B6723" s="80" t="s">
        <v>3201</v>
      </c>
      <c r="C6723" s="308"/>
      <c r="D6723" s="139" t="s">
        <v>4026</v>
      </c>
      <c r="E6723" s="139" t="s">
        <v>301</v>
      </c>
      <c r="F6723" s="140" t="s">
        <v>2219</v>
      </c>
      <c r="G6723" s="141"/>
      <c r="H6723" s="141"/>
      <c r="I6723" s="234"/>
      <c r="J6723" s="235"/>
      <c r="K6723" s="141"/>
      <c r="L6723" s="146">
        <v>1</v>
      </c>
      <c r="M6723" s="139">
        <v>1</v>
      </c>
      <c r="N6723" s="167">
        <v>25</v>
      </c>
      <c r="O6723" s="208">
        <v>41787.199999999997</v>
      </c>
      <c r="P6723" s="80"/>
    </row>
    <row r="6724" spans="1:18" s="236" customFormat="1">
      <c r="A6724" s="80"/>
      <c r="B6724" s="80"/>
      <c r="C6724" s="223"/>
      <c r="D6724" s="139"/>
      <c r="E6724" s="139"/>
      <c r="F6724" s="139"/>
      <c r="G6724" s="141"/>
      <c r="H6724" s="141"/>
      <c r="I6724" s="234"/>
      <c r="J6724" s="235"/>
      <c r="K6724" s="141"/>
      <c r="L6724" s="146"/>
      <c r="M6724" s="139"/>
      <c r="N6724" s="139"/>
      <c r="O6724" s="79"/>
      <c r="P6724" s="256"/>
      <c r="R6724" s="241"/>
    </row>
    <row r="6725" spans="1:18" s="236" customFormat="1">
      <c r="A6725" s="80"/>
      <c r="B6725" s="80"/>
      <c r="C6725" s="223"/>
      <c r="D6725" s="139"/>
      <c r="E6725" s="139"/>
      <c r="F6725" s="66"/>
      <c r="G6725" s="14" t="s">
        <v>236</v>
      </c>
      <c r="H6725" s="15" t="s">
        <v>237</v>
      </c>
      <c r="I6725" s="259"/>
      <c r="J6725" s="260"/>
      <c r="K6725" s="67" t="s">
        <v>238</v>
      </c>
      <c r="L6725" s="261"/>
      <c r="M6725" s="261"/>
      <c r="N6725" s="261"/>
      <c r="O6725" s="262"/>
      <c r="P6725" s="256"/>
      <c r="R6725" s="241"/>
    </row>
    <row r="6726" spans="1:18" s="236" customFormat="1">
      <c r="A6726" s="80"/>
      <c r="B6726" s="80"/>
      <c r="C6726" s="223"/>
      <c r="D6726" s="139"/>
      <c r="E6726" s="139"/>
      <c r="F6726" s="68" t="s">
        <v>253</v>
      </c>
      <c r="G6726" s="16">
        <v>38587.160764486362</v>
      </c>
      <c r="H6726" s="16">
        <v>49669.652912574995</v>
      </c>
      <c r="I6726" s="259"/>
      <c r="J6726" s="260"/>
      <c r="K6726" s="16">
        <v>60752.145060663621</v>
      </c>
      <c r="L6726" s="261"/>
      <c r="M6726" s="261"/>
      <c r="N6726" s="261"/>
      <c r="O6726" s="262"/>
      <c r="P6726" s="256"/>
      <c r="R6726" s="241"/>
    </row>
    <row r="6727" spans="1:18" s="236" customFormat="1">
      <c r="A6727" s="80"/>
      <c r="B6727" s="80"/>
      <c r="C6727" s="223"/>
      <c r="D6727" s="139"/>
      <c r="E6727" s="139"/>
      <c r="F6727" s="68" t="s">
        <v>254</v>
      </c>
      <c r="G6727" s="16">
        <v>43092.61</v>
      </c>
      <c r="H6727" s="16">
        <v>55931.199999999997</v>
      </c>
      <c r="I6727" s="259"/>
      <c r="J6727" s="260"/>
      <c r="K6727" s="16">
        <v>67408</v>
      </c>
      <c r="L6727" s="261"/>
      <c r="M6727" s="261"/>
      <c r="N6727" s="261"/>
      <c r="O6727" s="262"/>
      <c r="P6727" s="256"/>
      <c r="R6727" s="241"/>
    </row>
    <row r="6728" spans="1:18" s="236" customFormat="1">
      <c r="A6728" s="80"/>
      <c r="B6728" s="80"/>
      <c r="C6728" s="223"/>
      <c r="D6728" s="139"/>
      <c r="E6728" s="139"/>
      <c r="F6728" s="68" t="s">
        <v>255</v>
      </c>
      <c r="G6728" s="16">
        <v>34205</v>
      </c>
      <c r="H6728" s="16">
        <v>44045.31</v>
      </c>
      <c r="I6728" s="259"/>
      <c r="J6728" s="260"/>
      <c r="K6728" s="16">
        <v>52888.25</v>
      </c>
      <c r="L6728" s="261"/>
      <c r="M6728" s="261"/>
      <c r="N6728" s="261"/>
      <c r="O6728" s="262"/>
      <c r="P6728" s="256"/>
      <c r="R6728" s="241"/>
    </row>
    <row r="6729" spans="1:18" s="236" customFormat="1">
      <c r="A6729" s="80"/>
      <c r="B6729" s="80"/>
      <c r="C6729" s="223"/>
      <c r="D6729" s="139"/>
      <c r="E6729" s="139"/>
      <c r="F6729" s="68" t="s">
        <v>256</v>
      </c>
      <c r="G6729" s="16">
        <v>37733</v>
      </c>
      <c r="H6729" s="16">
        <v>48018.395000000004</v>
      </c>
      <c r="I6729" s="259"/>
      <c r="J6729" s="260"/>
      <c r="K6729" s="16">
        <v>58394.91</v>
      </c>
      <c r="L6729" s="261"/>
      <c r="M6729" s="261"/>
      <c r="N6729" s="261"/>
      <c r="O6729" s="262"/>
      <c r="P6729" s="256"/>
      <c r="R6729" s="241"/>
    </row>
    <row r="6730" spans="1:18" s="236" customFormat="1">
      <c r="A6730" s="80"/>
      <c r="B6730" s="80"/>
      <c r="C6730" s="223"/>
      <c r="D6730" s="139"/>
      <c r="E6730" s="139"/>
      <c r="F6730" s="68"/>
      <c r="G6730" s="16"/>
      <c r="H6730" s="16"/>
      <c r="I6730" s="259"/>
      <c r="J6730" s="260"/>
      <c r="K6730" s="16"/>
      <c r="L6730" s="261"/>
      <c r="M6730" s="261"/>
      <c r="N6730" s="261"/>
      <c r="O6730" s="262"/>
      <c r="P6730" s="256"/>
      <c r="R6730" s="241"/>
    </row>
    <row r="6731" spans="1:18" s="236" customFormat="1">
      <c r="A6731" s="80"/>
      <c r="B6731" s="80"/>
      <c r="C6731" s="223"/>
      <c r="D6731" s="139"/>
      <c r="E6731" s="139"/>
      <c r="F6731" s="68"/>
      <c r="G6731" s="16"/>
      <c r="H6731" s="69"/>
      <c r="I6731" s="263"/>
      <c r="J6731" s="406" t="s">
        <v>257</v>
      </c>
      <c r="K6731" s="406"/>
      <c r="L6731" s="406"/>
      <c r="M6731" s="406"/>
      <c r="N6731" s="406"/>
      <c r="O6731" s="406"/>
      <c r="P6731" s="256"/>
      <c r="R6731" s="241"/>
    </row>
    <row r="6732" spans="1:18" s="236" customFormat="1">
      <c r="A6732" s="80"/>
      <c r="B6732" s="80"/>
      <c r="C6732" s="223"/>
      <c r="D6732" s="139"/>
      <c r="E6732" s="139"/>
      <c r="F6732" s="68"/>
      <c r="G6732" s="16"/>
      <c r="H6732" s="70"/>
      <c r="I6732" s="264"/>
      <c r="J6732" s="265" t="s">
        <v>258</v>
      </c>
      <c r="K6732" s="71">
        <v>52175.56</v>
      </c>
      <c r="L6732" s="266"/>
      <c r="M6732" s="407" t="s">
        <v>259</v>
      </c>
      <c r="N6732" s="407"/>
      <c r="O6732" s="72">
        <v>46546.665540616254</v>
      </c>
      <c r="P6732" s="256"/>
      <c r="R6732" s="241"/>
    </row>
    <row r="6733" spans="1:18" s="236" customFormat="1">
      <c r="A6733" s="80"/>
      <c r="B6733" s="80"/>
      <c r="C6733" s="223"/>
      <c r="D6733" s="139"/>
      <c r="E6733" s="139"/>
      <c r="F6733" s="261"/>
      <c r="G6733" s="262"/>
      <c r="H6733" s="70"/>
      <c r="I6733" s="264"/>
      <c r="J6733" s="265" t="s">
        <v>260</v>
      </c>
      <c r="K6733" s="71">
        <v>41668.587500000001</v>
      </c>
      <c r="L6733" s="266"/>
      <c r="M6733" s="407" t="s">
        <v>537</v>
      </c>
      <c r="N6733" s="407"/>
      <c r="O6733" s="72">
        <v>44618.620428571412</v>
      </c>
      <c r="P6733" s="256"/>
      <c r="R6733" s="241"/>
    </row>
    <row r="6734" spans="1:18" s="236" customFormat="1">
      <c r="A6734" s="80"/>
      <c r="B6734" s="80"/>
      <c r="C6734" s="223"/>
      <c r="D6734" s="139"/>
      <c r="E6734" s="139"/>
      <c r="F6734" s="139"/>
      <c r="G6734" s="141"/>
      <c r="H6734" s="141"/>
      <c r="I6734" s="234"/>
      <c r="J6734" s="235"/>
      <c r="K6734" s="141"/>
      <c r="L6734" s="146"/>
      <c r="M6734" s="139"/>
      <c r="N6734" s="139"/>
      <c r="O6734" s="79"/>
      <c r="P6734" s="256"/>
      <c r="R6734" s="241"/>
    </row>
    <row r="6735" spans="1:18" ht="20.25">
      <c r="A6735" s="405" t="s">
        <v>126</v>
      </c>
      <c r="B6735" s="405"/>
      <c r="C6735" s="405"/>
      <c r="D6735" s="228"/>
      <c r="E6735" s="228"/>
      <c r="F6735" s="228"/>
      <c r="G6735" s="130"/>
      <c r="H6735" s="130"/>
      <c r="I6735" s="229"/>
      <c r="J6735" s="132"/>
      <c r="K6735" s="130"/>
      <c r="L6735" s="230"/>
      <c r="M6735" s="230"/>
      <c r="N6735" s="230"/>
      <c r="O6735" s="130"/>
      <c r="P6735" s="134"/>
    </row>
    <row r="6736" spans="1:18" ht="18">
      <c r="A6736" s="61" t="s">
        <v>517</v>
      </c>
      <c r="B6736" s="62" t="s">
        <v>243</v>
      </c>
      <c r="C6736" s="61" t="s">
        <v>233</v>
      </c>
      <c r="D6736" s="61" t="s">
        <v>289</v>
      </c>
      <c r="E6736" s="61" t="s">
        <v>518</v>
      </c>
      <c r="F6736" s="61" t="s">
        <v>519</v>
      </c>
      <c r="G6736" s="63" t="s">
        <v>236</v>
      </c>
      <c r="H6736" s="63" t="s">
        <v>237</v>
      </c>
      <c r="I6736" s="232"/>
      <c r="J6736" s="233" t="s">
        <v>520</v>
      </c>
      <c r="K6736" s="63" t="s">
        <v>238</v>
      </c>
      <c r="L6736" s="61" t="s">
        <v>521</v>
      </c>
      <c r="M6736" s="64" t="s">
        <v>522</v>
      </c>
      <c r="N6736" s="64" t="s">
        <v>523</v>
      </c>
      <c r="O6736" s="65" t="s">
        <v>524</v>
      </c>
      <c r="P6736" s="61" t="s">
        <v>240</v>
      </c>
    </row>
    <row r="6737" spans="1:24" s="236" customFormat="1">
      <c r="A6737" s="80" t="s">
        <v>3227</v>
      </c>
      <c r="B6737" s="80" t="s">
        <v>3228</v>
      </c>
      <c r="C6737" s="223" t="s">
        <v>5554</v>
      </c>
      <c r="D6737" s="139" t="s">
        <v>300</v>
      </c>
      <c r="E6737" s="139" t="s">
        <v>306</v>
      </c>
      <c r="F6737" s="139" t="s">
        <v>525</v>
      </c>
      <c r="G6737" s="141">
        <v>77565.2</v>
      </c>
      <c r="H6737" s="141">
        <v>95952.904999999999</v>
      </c>
      <c r="I6737" s="234">
        <v>60</v>
      </c>
      <c r="J6737" s="235">
        <v>1</v>
      </c>
      <c r="K6737" s="141">
        <v>114340.61</v>
      </c>
      <c r="L6737" s="146">
        <v>1</v>
      </c>
      <c r="M6737" s="139">
        <v>1</v>
      </c>
      <c r="N6737" s="167">
        <v>1</v>
      </c>
      <c r="O6737" s="79">
        <v>110977.87</v>
      </c>
      <c r="P6737" s="80"/>
    </row>
    <row r="6738" spans="1:24" s="236" customFormat="1">
      <c r="A6738" s="80" t="s">
        <v>3212</v>
      </c>
      <c r="B6738" s="80" t="s">
        <v>3213</v>
      </c>
      <c r="C6738" s="223" t="s">
        <v>5555</v>
      </c>
      <c r="D6738" s="139" t="s">
        <v>300</v>
      </c>
      <c r="E6738" s="139" t="s">
        <v>301</v>
      </c>
      <c r="F6738" s="139" t="s">
        <v>525</v>
      </c>
      <c r="G6738" s="141">
        <v>61629.15</v>
      </c>
      <c r="H6738" s="141">
        <v>91825.134999999995</v>
      </c>
      <c r="I6738" s="234">
        <v>59</v>
      </c>
      <c r="J6738" s="235">
        <v>0.98333333333333328</v>
      </c>
      <c r="K6738" s="141">
        <v>122021.12</v>
      </c>
      <c r="L6738" s="146"/>
      <c r="M6738" s="139">
        <v>1</v>
      </c>
      <c r="N6738" s="167">
        <v>10</v>
      </c>
      <c r="O6738" s="79">
        <v>74955</v>
      </c>
      <c r="P6738" s="80"/>
    </row>
    <row r="6739" spans="1:24" s="236" customFormat="1">
      <c r="A6739" s="80" t="s">
        <v>3267</v>
      </c>
      <c r="B6739" s="80" t="s">
        <v>3267</v>
      </c>
      <c r="C6739" s="223" t="s">
        <v>5556</v>
      </c>
      <c r="D6739" s="139"/>
      <c r="E6739" s="139"/>
      <c r="F6739" s="139"/>
      <c r="G6739" s="141">
        <v>71240</v>
      </c>
      <c r="H6739" s="141">
        <v>89096.8</v>
      </c>
      <c r="I6739" s="234">
        <v>58</v>
      </c>
      <c r="J6739" s="235">
        <v>0.96666666666666667</v>
      </c>
      <c r="K6739" s="141">
        <v>106953.60000000001</v>
      </c>
      <c r="L6739" s="146"/>
      <c r="M6739" s="139"/>
      <c r="N6739" s="167"/>
      <c r="O6739" s="244"/>
      <c r="P6739" s="80"/>
    </row>
    <row r="6740" spans="1:24" s="236" customFormat="1">
      <c r="A6740" s="80" t="s">
        <v>3301</v>
      </c>
      <c r="B6740" s="80" t="s">
        <v>3201</v>
      </c>
      <c r="C6740" s="223" t="s">
        <v>5557</v>
      </c>
      <c r="D6740" s="139" t="s">
        <v>300</v>
      </c>
      <c r="E6740" s="139" t="s">
        <v>301</v>
      </c>
      <c r="F6740" s="139" t="s">
        <v>525</v>
      </c>
      <c r="G6740" s="141">
        <v>61380.800000000003</v>
      </c>
      <c r="H6740" s="141">
        <v>89003.200000000012</v>
      </c>
      <c r="I6740" s="234">
        <v>57</v>
      </c>
      <c r="J6740" s="235">
        <v>0.95</v>
      </c>
      <c r="K6740" s="141">
        <v>116625.60000000001</v>
      </c>
      <c r="L6740" s="146">
        <v>1</v>
      </c>
      <c r="M6740" s="139">
        <v>1</v>
      </c>
      <c r="N6740" s="167">
        <v>8</v>
      </c>
      <c r="O6740" s="79">
        <v>80100.800000000003</v>
      </c>
      <c r="P6740" s="80"/>
    </row>
    <row r="6741" spans="1:24" s="236" customFormat="1" ht="22.5">
      <c r="A6741" s="80" t="s">
        <v>221</v>
      </c>
      <c r="B6741" s="80" t="s">
        <v>3199</v>
      </c>
      <c r="C6741" s="223" t="s">
        <v>1323</v>
      </c>
      <c r="D6741" s="139" t="s">
        <v>4026</v>
      </c>
      <c r="E6741" s="139" t="s">
        <v>301</v>
      </c>
      <c r="F6741" s="140" t="s">
        <v>2219</v>
      </c>
      <c r="G6741" s="267">
        <v>68297.7</v>
      </c>
      <c r="H6741" s="141">
        <v>88787.010000000009</v>
      </c>
      <c r="I6741" s="234">
        <v>56</v>
      </c>
      <c r="J6741" s="235">
        <v>0.93333333333333335</v>
      </c>
      <c r="K6741" s="267">
        <v>109276.32</v>
      </c>
      <c r="L6741" s="146">
        <v>1</v>
      </c>
      <c r="M6741" s="139">
        <v>1</v>
      </c>
      <c r="N6741" s="167">
        <v>2</v>
      </c>
      <c r="O6741" s="79">
        <v>100526</v>
      </c>
      <c r="P6741" s="80"/>
    </row>
    <row r="6742" spans="1:24" s="236" customFormat="1">
      <c r="A6742" s="80" t="s">
        <v>216</v>
      </c>
      <c r="B6742" s="80" t="s">
        <v>3199</v>
      </c>
      <c r="C6742" s="224" t="s">
        <v>1326</v>
      </c>
      <c r="D6742" s="167"/>
      <c r="E6742" s="239" t="s">
        <v>306</v>
      </c>
      <c r="F6742" s="167" t="s">
        <v>525</v>
      </c>
      <c r="G6742" s="85">
        <v>72250.464000000007</v>
      </c>
      <c r="H6742" s="141">
        <v>86956.687999999995</v>
      </c>
      <c r="I6742" s="234">
        <v>55</v>
      </c>
      <c r="J6742" s="235">
        <v>0.91666666666666663</v>
      </c>
      <c r="K6742" s="85">
        <v>101662.912</v>
      </c>
      <c r="L6742" s="240">
        <v>1</v>
      </c>
      <c r="M6742" s="167"/>
      <c r="N6742" s="167"/>
      <c r="O6742" s="279"/>
      <c r="P6742" s="182"/>
      <c r="U6742" s="241"/>
    </row>
    <row r="6743" spans="1:24" s="236" customFormat="1" ht="22.5">
      <c r="A6743" s="80" t="s">
        <v>3190</v>
      </c>
      <c r="B6743" s="80" t="s">
        <v>3201</v>
      </c>
      <c r="C6743" s="223" t="s">
        <v>1321</v>
      </c>
      <c r="D6743" s="139" t="s">
        <v>300</v>
      </c>
      <c r="E6743" s="139" t="s">
        <v>306</v>
      </c>
      <c r="F6743" s="140" t="s">
        <v>2219</v>
      </c>
      <c r="G6743" s="141">
        <v>66480</v>
      </c>
      <c r="H6743" s="141">
        <v>82674</v>
      </c>
      <c r="I6743" s="234">
        <v>54</v>
      </c>
      <c r="J6743" s="235">
        <v>0.9</v>
      </c>
      <c r="K6743" s="141">
        <v>98868</v>
      </c>
      <c r="L6743" s="146">
        <v>1</v>
      </c>
      <c r="M6743" s="139">
        <v>1</v>
      </c>
      <c r="N6743" s="167">
        <v>3</v>
      </c>
      <c r="O6743" s="79">
        <v>98868</v>
      </c>
      <c r="P6743" s="80"/>
    </row>
    <row r="6744" spans="1:24" s="236" customFormat="1">
      <c r="A6744" s="80" t="s">
        <v>213</v>
      </c>
      <c r="B6744" s="80" t="s">
        <v>3199</v>
      </c>
      <c r="C6744" s="223" t="s">
        <v>1324</v>
      </c>
      <c r="D6744" s="139" t="s">
        <v>300</v>
      </c>
      <c r="E6744" s="139" t="s">
        <v>306</v>
      </c>
      <c r="F6744" s="139"/>
      <c r="G6744" s="141">
        <v>63194.8</v>
      </c>
      <c r="H6744" s="141">
        <v>82456.05</v>
      </c>
      <c r="I6744" s="234">
        <v>53</v>
      </c>
      <c r="J6744" s="235">
        <v>0.8833333333333333</v>
      </c>
      <c r="K6744" s="141">
        <v>101717.3</v>
      </c>
      <c r="L6744" s="146">
        <v>1</v>
      </c>
      <c r="M6744" s="139">
        <v>1</v>
      </c>
      <c r="N6744" s="167">
        <v>15</v>
      </c>
      <c r="O6744" s="79">
        <v>72280</v>
      </c>
      <c r="P6744" s="80"/>
    </row>
    <row r="6745" spans="1:24" s="236" customFormat="1">
      <c r="A6745" s="80" t="s">
        <v>3204</v>
      </c>
      <c r="B6745" s="80" t="s">
        <v>3204</v>
      </c>
      <c r="C6745" s="223" t="s">
        <v>5558</v>
      </c>
      <c r="D6745" s="139" t="s">
        <v>4026</v>
      </c>
      <c r="E6745" s="139" t="s">
        <v>301</v>
      </c>
      <c r="F6745" s="139" t="s">
        <v>525</v>
      </c>
      <c r="G6745" s="141">
        <v>65255.320000000007</v>
      </c>
      <c r="H6745" s="141">
        <v>81567.98000000001</v>
      </c>
      <c r="I6745" s="234">
        <v>52</v>
      </c>
      <c r="J6745" s="235">
        <v>0.8666666666666667</v>
      </c>
      <c r="K6745" s="141">
        <v>97880.639999999999</v>
      </c>
      <c r="L6745" s="146">
        <v>1</v>
      </c>
      <c r="M6745" s="139">
        <v>1</v>
      </c>
      <c r="N6745" s="167">
        <v>12</v>
      </c>
      <c r="O6745" s="79">
        <v>74194.64</v>
      </c>
      <c r="P6745" s="80"/>
    </row>
    <row r="6746" spans="1:24" s="236" customFormat="1" ht="22.5">
      <c r="A6746" s="80" t="s">
        <v>3200</v>
      </c>
      <c r="B6746" s="80" t="s">
        <v>3201</v>
      </c>
      <c r="C6746" s="223" t="s">
        <v>5559</v>
      </c>
      <c r="D6746" s="139" t="s">
        <v>4027</v>
      </c>
      <c r="E6746" s="139" t="s">
        <v>301</v>
      </c>
      <c r="F6746" s="139" t="s">
        <v>525</v>
      </c>
      <c r="G6746" s="141">
        <v>61031</v>
      </c>
      <c r="H6746" s="141">
        <v>80626.5</v>
      </c>
      <c r="I6746" s="234">
        <v>51</v>
      </c>
      <c r="J6746" s="235">
        <v>0.85</v>
      </c>
      <c r="K6746" s="141">
        <v>100222</v>
      </c>
      <c r="L6746" s="146"/>
      <c r="M6746" s="139">
        <v>1</v>
      </c>
      <c r="N6746" s="167">
        <v>16</v>
      </c>
      <c r="O6746" s="79">
        <v>71452</v>
      </c>
      <c r="P6746" s="80"/>
      <c r="V6746" s="241"/>
      <c r="W6746" s="241"/>
      <c r="X6746" s="241"/>
    </row>
    <row r="6747" spans="1:24" s="236" customFormat="1">
      <c r="A6747" s="80" t="s">
        <v>279</v>
      </c>
      <c r="B6747" s="80" t="s">
        <v>3199</v>
      </c>
      <c r="C6747" s="223" t="s">
        <v>1324</v>
      </c>
      <c r="D6747" s="139" t="s">
        <v>300</v>
      </c>
      <c r="E6747" s="139" t="s">
        <v>306</v>
      </c>
      <c r="F6747" s="139" t="s">
        <v>525</v>
      </c>
      <c r="G6747" s="141">
        <v>64788</v>
      </c>
      <c r="H6747" s="141">
        <v>79342</v>
      </c>
      <c r="I6747" s="234">
        <v>50</v>
      </c>
      <c r="J6747" s="235">
        <v>0.83333333333333337</v>
      </c>
      <c r="K6747" s="141">
        <v>93896</v>
      </c>
      <c r="L6747" s="146">
        <v>2</v>
      </c>
      <c r="M6747" s="139">
        <v>1</v>
      </c>
      <c r="N6747" s="167"/>
      <c r="O6747" s="244"/>
      <c r="P6747" s="80"/>
    </row>
    <row r="6748" spans="1:24" s="236" customFormat="1">
      <c r="A6748" s="80" t="s">
        <v>214</v>
      </c>
      <c r="B6748" s="80" t="s">
        <v>3199</v>
      </c>
      <c r="C6748" s="223" t="s">
        <v>1324</v>
      </c>
      <c r="D6748" s="139" t="s">
        <v>300</v>
      </c>
      <c r="E6748" s="139" t="s">
        <v>301</v>
      </c>
      <c r="F6748" s="139" t="s">
        <v>525</v>
      </c>
      <c r="G6748" s="141">
        <v>60480</v>
      </c>
      <c r="H6748" s="141">
        <v>78300</v>
      </c>
      <c r="I6748" s="234">
        <v>49</v>
      </c>
      <c r="J6748" s="235">
        <v>0.81666666666666665</v>
      </c>
      <c r="K6748" s="141">
        <v>96120</v>
      </c>
      <c r="L6748" s="146"/>
      <c r="M6748" s="139"/>
      <c r="N6748" s="167"/>
      <c r="O6748" s="144"/>
      <c r="P6748" s="80"/>
    </row>
    <row r="6749" spans="1:24" s="236" customFormat="1">
      <c r="A6749" s="80" t="s">
        <v>211</v>
      </c>
      <c r="B6749" s="80" t="s">
        <v>3201</v>
      </c>
      <c r="C6749" s="223" t="s">
        <v>5558</v>
      </c>
      <c r="D6749" s="139" t="s">
        <v>4026</v>
      </c>
      <c r="E6749" s="139" t="s">
        <v>301</v>
      </c>
      <c r="F6749" s="139" t="s">
        <v>525</v>
      </c>
      <c r="G6749" s="141">
        <v>57968</v>
      </c>
      <c r="H6749" s="141">
        <v>78256.5</v>
      </c>
      <c r="I6749" s="234">
        <v>48</v>
      </c>
      <c r="J6749" s="235">
        <v>0.8</v>
      </c>
      <c r="K6749" s="141">
        <v>98545</v>
      </c>
      <c r="L6749" s="146"/>
      <c r="M6749" s="139">
        <v>2</v>
      </c>
      <c r="N6749" s="167">
        <v>23</v>
      </c>
      <c r="O6749" s="79">
        <v>65175</v>
      </c>
      <c r="P6749" s="80"/>
    </row>
    <row r="6750" spans="1:24" s="236" customFormat="1">
      <c r="A6750" s="80" t="s">
        <v>1713</v>
      </c>
      <c r="B6750" s="80" t="s">
        <v>3199</v>
      </c>
      <c r="C6750" s="223" t="s">
        <v>2904</v>
      </c>
      <c r="D6750" s="139" t="s">
        <v>4026</v>
      </c>
      <c r="E6750" s="139" t="s">
        <v>306</v>
      </c>
      <c r="F6750" s="140" t="s">
        <v>2219</v>
      </c>
      <c r="G6750" s="141">
        <v>59477.120000000003</v>
      </c>
      <c r="H6750" s="141">
        <v>77320.255000000005</v>
      </c>
      <c r="I6750" s="234">
        <v>47</v>
      </c>
      <c r="J6750" s="235">
        <v>0.78333333333333333</v>
      </c>
      <c r="K6750" s="141">
        <v>95163.39</v>
      </c>
      <c r="L6750" s="146">
        <v>1</v>
      </c>
      <c r="M6750" s="139">
        <v>1</v>
      </c>
      <c r="N6750" s="167">
        <v>25</v>
      </c>
      <c r="O6750" s="79">
        <v>63772.800000000003</v>
      </c>
      <c r="P6750" s="80"/>
    </row>
    <row r="6751" spans="1:24" s="236" customFormat="1">
      <c r="A6751" s="80" t="s">
        <v>219</v>
      </c>
      <c r="B6751" s="80" t="s">
        <v>3214</v>
      </c>
      <c r="C6751" s="223" t="s">
        <v>1327</v>
      </c>
      <c r="D6751" s="139" t="s">
        <v>300</v>
      </c>
      <c r="E6751" s="139" t="s">
        <v>306</v>
      </c>
      <c r="F6751" s="139"/>
      <c r="G6751" s="141">
        <v>58594</v>
      </c>
      <c r="H6751" s="141">
        <v>76170</v>
      </c>
      <c r="I6751" s="234">
        <v>46</v>
      </c>
      <c r="J6751" s="235">
        <v>0.76666666666666672</v>
      </c>
      <c r="K6751" s="141">
        <v>93746</v>
      </c>
      <c r="L6751" s="146">
        <v>1</v>
      </c>
      <c r="M6751" s="139">
        <v>1</v>
      </c>
      <c r="N6751" s="167">
        <v>9</v>
      </c>
      <c r="O6751" s="79">
        <v>76098</v>
      </c>
      <c r="P6751" s="80"/>
    </row>
    <row r="6752" spans="1:24" s="236" customFormat="1">
      <c r="A6752" s="80" t="s">
        <v>3338</v>
      </c>
      <c r="B6752" s="80" t="s">
        <v>3238</v>
      </c>
      <c r="C6752" s="223" t="s">
        <v>2902</v>
      </c>
      <c r="D6752" s="139" t="s">
        <v>300</v>
      </c>
      <c r="E6752" s="139" t="s">
        <v>306</v>
      </c>
      <c r="F6752" s="139" t="s">
        <v>525</v>
      </c>
      <c r="G6752" s="141">
        <v>57905.120000000003</v>
      </c>
      <c r="H6752" s="141">
        <v>75276.345000000001</v>
      </c>
      <c r="I6752" s="234">
        <v>45</v>
      </c>
      <c r="J6752" s="235">
        <v>0.75</v>
      </c>
      <c r="K6752" s="141">
        <v>92647.57</v>
      </c>
      <c r="L6752" s="146">
        <v>1</v>
      </c>
      <c r="M6752" s="139">
        <v>1</v>
      </c>
      <c r="N6752" s="167">
        <v>30</v>
      </c>
      <c r="O6752" s="141">
        <v>60500</v>
      </c>
      <c r="P6752" s="80"/>
    </row>
    <row r="6753" spans="1:24" s="236" customFormat="1">
      <c r="A6753" s="80" t="s">
        <v>3241</v>
      </c>
      <c r="B6753" s="80" t="s">
        <v>3213</v>
      </c>
      <c r="C6753" s="223" t="s">
        <v>5560</v>
      </c>
      <c r="D6753" s="139" t="s">
        <v>300</v>
      </c>
      <c r="E6753" s="139"/>
      <c r="F6753" s="139" t="s">
        <v>525</v>
      </c>
      <c r="G6753" s="141">
        <v>47941.66</v>
      </c>
      <c r="H6753" s="141">
        <v>74162.92</v>
      </c>
      <c r="I6753" s="234">
        <v>44</v>
      </c>
      <c r="J6753" s="235">
        <v>0.73333333333333328</v>
      </c>
      <c r="K6753" s="141">
        <v>100384.18</v>
      </c>
      <c r="L6753" s="146">
        <v>14</v>
      </c>
      <c r="M6753" s="139">
        <v>13</v>
      </c>
      <c r="N6753" s="167">
        <v>13</v>
      </c>
      <c r="O6753" s="79">
        <v>74162.92</v>
      </c>
      <c r="P6753" s="80"/>
    </row>
    <row r="6754" spans="1:24" s="236" customFormat="1">
      <c r="A6754" s="80" t="s">
        <v>3197</v>
      </c>
      <c r="B6754" s="80" t="s">
        <v>3258</v>
      </c>
      <c r="C6754" s="238" t="s">
        <v>1325</v>
      </c>
      <c r="D6754" s="139" t="s">
        <v>300</v>
      </c>
      <c r="E6754" s="158" t="s">
        <v>306</v>
      </c>
      <c r="F6754" s="161" t="s">
        <v>525</v>
      </c>
      <c r="G6754" s="141">
        <v>57469</v>
      </c>
      <c r="H6754" s="141">
        <v>74017</v>
      </c>
      <c r="I6754" s="234">
        <v>43</v>
      </c>
      <c r="J6754" s="235">
        <v>0.71666666666666667</v>
      </c>
      <c r="K6754" s="141">
        <v>90565</v>
      </c>
      <c r="L6754" s="146"/>
      <c r="M6754" s="139"/>
      <c r="N6754" s="167"/>
      <c r="O6754" s="244"/>
      <c r="P6754" s="80"/>
    </row>
    <row r="6755" spans="1:24" s="236" customFormat="1">
      <c r="A6755" s="80" t="s">
        <v>3359</v>
      </c>
      <c r="B6755" s="80" t="s">
        <v>3201</v>
      </c>
      <c r="C6755" s="223" t="s">
        <v>5561</v>
      </c>
      <c r="D6755" s="139"/>
      <c r="E6755" s="139"/>
      <c r="F6755" s="139"/>
      <c r="G6755" s="271">
        <v>56038.211275108348</v>
      </c>
      <c r="H6755" s="141">
        <v>72871.53611847639</v>
      </c>
      <c r="I6755" s="234">
        <v>42</v>
      </c>
      <c r="J6755" s="235">
        <v>0.7</v>
      </c>
      <c r="K6755" s="271">
        <v>89704.860961844446</v>
      </c>
      <c r="L6755" s="146">
        <v>1</v>
      </c>
      <c r="M6755" s="186">
        <v>1</v>
      </c>
      <c r="N6755" s="167">
        <v>36</v>
      </c>
      <c r="O6755" s="79">
        <v>58999.824000000001</v>
      </c>
      <c r="P6755" s="80"/>
    </row>
    <row r="6756" spans="1:24" s="236" customFormat="1" ht="22.5">
      <c r="A6756" s="80" t="s">
        <v>3430</v>
      </c>
      <c r="B6756" s="80" t="s">
        <v>3206</v>
      </c>
      <c r="C6756" s="223" t="s">
        <v>5452</v>
      </c>
      <c r="D6756" s="139" t="s">
        <v>4026</v>
      </c>
      <c r="E6756" s="139" t="s">
        <v>301</v>
      </c>
      <c r="F6756" s="140" t="s">
        <v>2219</v>
      </c>
      <c r="G6756" s="141">
        <v>54308.800000000003</v>
      </c>
      <c r="H6756" s="141">
        <v>71416.800000000003</v>
      </c>
      <c r="I6756" s="234">
        <v>41</v>
      </c>
      <c r="J6756" s="235">
        <v>0.68333333333333335</v>
      </c>
      <c r="K6756" s="141">
        <v>88524.800000000003</v>
      </c>
      <c r="L6756" s="146">
        <v>5</v>
      </c>
      <c r="M6756" s="139">
        <v>5</v>
      </c>
      <c r="N6756" s="167">
        <v>14</v>
      </c>
      <c r="O6756" s="79">
        <v>72354.880000000005</v>
      </c>
      <c r="P6756" s="80"/>
      <c r="V6756" s="241"/>
      <c r="W6756" s="241"/>
      <c r="X6756" s="241"/>
    </row>
    <row r="6757" spans="1:24" s="236" customFormat="1">
      <c r="A6757" s="80" t="s">
        <v>220</v>
      </c>
      <c r="B6757" s="80" t="s">
        <v>3201</v>
      </c>
      <c r="C6757" s="223" t="s">
        <v>1110</v>
      </c>
      <c r="D6757" s="139" t="s">
        <v>4026</v>
      </c>
      <c r="E6757" s="139" t="s">
        <v>301</v>
      </c>
      <c r="F6757" s="139" t="s">
        <v>525</v>
      </c>
      <c r="G6757" s="141">
        <v>55522</v>
      </c>
      <c r="H6757" s="141">
        <v>71385.5</v>
      </c>
      <c r="I6757" s="234">
        <v>40</v>
      </c>
      <c r="J6757" s="235">
        <v>0.66666666666666663</v>
      </c>
      <c r="K6757" s="141">
        <v>87249</v>
      </c>
      <c r="L6757" s="146">
        <v>1</v>
      </c>
      <c r="M6757" s="139">
        <v>1</v>
      </c>
      <c r="N6757" s="167">
        <v>7</v>
      </c>
      <c r="O6757" s="79">
        <v>80539.67</v>
      </c>
      <c r="P6757" s="80"/>
      <c r="S6757" s="241"/>
      <c r="T6757" s="241"/>
    </row>
    <row r="6758" spans="1:24" s="236" customFormat="1">
      <c r="A6758" s="80" t="s">
        <v>212</v>
      </c>
      <c r="B6758" s="80" t="s">
        <v>3199</v>
      </c>
      <c r="C6758" s="310" t="s">
        <v>5562</v>
      </c>
      <c r="D6758" s="139" t="s">
        <v>4026</v>
      </c>
      <c r="E6758" s="167" t="s">
        <v>301</v>
      </c>
      <c r="F6758" s="167" t="s">
        <v>525</v>
      </c>
      <c r="G6758" s="156">
        <v>55432</v>
      </c>
      <c r="H6758" s="141">
        <v>70657.600000000006</v>
      </c>
      <c r="I6758" s="234">
        <v>39</v>
      </c>
      <c r="J6758" s="235">
        <v>0.65</v>
      </c>
      <c r="K6758" s="156">
        <v>85883.199999999997</v>
      </c>
      <c r="L6758" s="240">
        <v>2</v>
      </c>
      <c r="M6758" s="167">
        <v>2</v>
      </c>
      <c r="N6758" s="167">
        <v>4</v>
      </c>
      <c r="O6758" s="85">
        <v>82014.399999999994</v>
      </c>
      <c r="P6758" s="80"/>
    </row>
    <row r="6759" spans="1:24" s="236" customFormat="1">
      <c r="A6759" s="80" t="s">
        <v>224</v>
      </c>
      <c r="B6759" s="80" t="s">
        <v>3201</v>
      </c>
      <c r="C6759" s="223" t="s">
        <v>1269</v>
      </c>
      <c r="D6759" s="139" t="s">
        <v>4026</v>
      </c>
      <c r="E6759" s="139" t="s">
        <v>301</v>
      </c>
      <c r="F6759" s="140" t="s">
        <v>2219</v>
      </c>
      <c r="G6759" s="141">
        <v>55715.867733890904</v>
      </c>
      <c r="H6759" s="141">
        <v>69650.544709788373</v>
      </c>
      <c r="I6759" s="234">
        <v>38</v>
      </c>
      <c r="J6759" s="235">
        <v>0.6333333333333333</v>
      </c>
      <c r="K6759" s="141">
        <v>83585.221685685858</v>
      </c>
      <c r="L6759" s="146">
        <v>3</v>
      </c>
      <c r="M6759" s="139">
        <v>3</v>
      </c>
      <c r="N6759" s="167">
        <v>18</v>
      </c>
      <c r="O6759" s="79">
        <v>69965.521599999993</v>
      </c>
      <c r="P6759" s="80"/>
    </row>
    <row r="6760" spans="1:24" s="236" customFormat="1">
      <c r="A6760" s="80" t="s">
        <v>3191</v>
      </c>
      <c r="B6760" s="80" t="s">
        <v>3199</v>
      </c>
      <c r="C6760" s="223" t="s">
        <v>5563</v>
      </c>
      <c r="D6760" s="139" t="s">
        <v>4026</v>
      </c>
      <c r="E6760" s="139" t="s">
        <v>306</v>
      </c>
      <c r="F6760" s="140" t="s">
        <v>2219</v>
      </c>
      <c r="G6760" s="271">
        <v>53354</v>
      </c>
      <c r="H6760" s="141">
        <v>69397.81</v>
      </c>
      <c r="I6760" s="234">
        <v>37</v>
      </c>
      <c r="J6760" s="235">
        <v>0.6166666666666667</v>
      </c>
      <c r="K6760" s="271">
        <v>85441.62</v>
      </c>
      <c r="L6760" s="146"/>
      <c r="M6760" s="139">
        <v>87</v>
      </c>
      <c r="N6760" s="167">
        <v>21</v>
      </c>
      <c r="O6760" s="242">
        <v>66014.02</v>
      </c>
      <c r="P6760" s="80"/>
      <c r="U6760" s="241"/>
    </row>
    <row r="6761" spans="1:24" s="236" customFormat="1">
      <c r="A6761" s="80" t="s">
        <v>227</v>
      </c>
      <c r="B6761" s="80" t="s">
        <v>3201</v>
      </c>
      <c r="C6761" s="223" t="s">
        <v>1324</v>
      </c>
      <c r="D6761" s="139" t="s">
        <v>300</v>
      </c>
      <c r="E6761" s="139" t="s">
        <v>306</v>
      </c>
      <c r="F6761" s="139"/>
      <c r="G6761" s="141">
        <v>55715</v>
      </c>
      <c r="H6761" s="141">
        <v>68923</v>
      </c>
      <c r="I6761" s="234">
        <v>36</v>
      </c>
      <c r="J6761" s="235">
        <v>0.6</v>
      </c>
      <c r="K6761" s="141">
        <v>82131</v>
      </c>
      <c r="L6761" s="146">
        <v>1</v>
      </c>
      <c r="M6761" s="139">
        <v>1</v>
      </c>
      <c r="N6761" s="167"/>
      <c r="O6761" s="244"/>
      <c r="P6761" s="80"/>
    </row>
    <row r="6762" spans="1:24" s="236" customFormat="1">
      <c r="A6762" s="80" t="s">
        <v>217</v>
      </c>
      <c r="B6762" s="80" t="s">
        <v>3199</v>
      </c>
      <c r="C6762" s="223" t="s">
        <v>98</v>
      </c>
      <c r="D6762" s="139" t="s">
        <v>300</v>
      </c>
      <c r="E6762" s="139" t="s">
        <v>301</v>
      </c>
      <c r="F6762" s="140" t="s">
        <v>2219</v>
      </c>
      <c r="G6762" s="141">
        <v>53822.495999999999</v>
      </c>
      <c r="H6762" s="141">
        <v>68643.64</v>
      </c>
      <c r="I6762" s="234">
        <v>35</v>
      </c>
      <c r="J6762" s="235">
        <v>0.58333333333333337</v>
      </c>
      <c r="K6762" s="141">
        <v>83464.784</v>
      </c>
      <c r="L6762" s="146">
        <v>17</v>
      </c>
      <c r="M6762" s="139">
        <v>17</v>
      </c>
      <c r="N6762" s="167">
        <v>11</v>
      </c>
      <c r="O6762" s="79">
        <v>74758.671764705883</v>
      </c>
      <c r="P6762" s="80"/>
    </row>
    <row r="6763" spans="1:24" s="236" customFormat="1">
      <c r="A6763" s="80" t="s">
        <v>277</v>
      </c>
      <c r="B6763" s="80" t="s">
        <v>3201</v>
      </c>
      <c r="C6763" s="223" t="s">
        <v>1328</v>
      </c>
      <c r="D6763" s="139" t="s">
        <v>300</v>
      </c>
      <c r="E6763" s="139" t="s">
        <v>301</v>
      </c>
      <c r="F6763" s="139" t="s">
        <v>525</v>
      </c>
      <c r="G6763" s="141">
        <v>53050</v>
      </c>
      <c r="H6763" s="141">
        <v>67639</v>
      </c>
      <c r="I6763" s="234">
        <v>34</v>
      </c>
      <c r="J6763" s="235">
        <v>0.56666666666666665</v>
      </c>
      <c r="K6763" s="141">
        <v>82228</v>
      </c>
      <c r="L6763" s="146">
        <v>1</v>
      </c>
      <c r="M6763" s="139">
        <v>1</v>
      </c>
      <c r="N6763" s="167">
        <v>19</v>
      </c>
      <c r="O6763" s="79">
        <v>67639</v>
      </c>
      <c r="P6763" s="80"/>
      <c r="S6763" s="245"/>
      <c r="T6763" s="245"/>
    </row>
    <row r="6764" spans="1:24" s="236" customFormat="1">
      <c r="A6764" s="80" t="s">
        <v>1722</v>
      </c>
      <c r="B6764" s="80" t="s">
        <v>3201</v>
      </c>
      <c r="C6764" s="223" t="s">
        <v>2903</v>
      </c>
      <c r="D6764" s="139" t="s">
        <v>300</v>
      </c>
      <c r="E6764" s="139" t="s">
        <v>301</v>
      </c>
      <c r="F6764" s="140" t="s">
        <v>2219</v>
      </c>
      <c r="G6764" s="141">
        <v>51744</v>
      </c>
      <c r="H6764" s="141">
        <v>65974</v>
      </c>
      <c r="I6764" s="234">
        <v>33</v>
      </c>
      <c r="J6764" s="235">
        <v>0.55000000000000004</v>
      </c>
      <c r="K6764" s="141">
        <v>80204</v>
      </c>
      <c r="L6764" s="146">
        <v>2</v>
      </c>
      <c r="M6764" s="139">
        <v>2</v>
      </c>
      <c r="N6764" s="167">
        <v>24</v>
      </c>
      <c r="O6764" s="79">
        <v>63789.69</v>
      </c>
      <c r="P6764" s="80"/>
    </row>
    <row r="6765" spans="1:24" s="236" customFormat="1">
      <c r="A6765" s="80" t="s">
        <v>222</v>
      </c>
      <c r="B6765" s="80" t="s">
        <v>3199</v>
      </c>
      <c r="C6765" s="223" t="s">
        <v>1329</v>
      </c>
      <c r="D6765" s="139" t="s">
        <v>4026</v>
      </c>
      <c r="E6765" s="139" t="s">
        <v>301</v>
      </c>
      <c r="F6765" s="140" t="s">
        <v>2219</v>
      </c>
      <c r="G6765" s="141">
        <v>53180</v>
      </c>
      <c r="H6765" s="141">
        <v>65476.5</v>
      </c>
      <c r="I6765" s="234">
        <v>32</v>
      </c>
      <c r="J6765" s="235">
        <v>0.53333333333333333</v>
      </c>
      <c r="K6765" s="141">
        <v>77773</v>
      </c>
      <c r="L6765" s="146">
        <v>1</v>
      </c>
      <c r="M6765" s="139">
        <v>1</v>
      </c>
      <c r="N6765" s="167">
        <v>28</v>
      </c>
      <c r="O6765" s="79">
        <v>61532</v>
      </c>
      <c r="P6765" s="80"/>
      <c r="V6765" s="241"/>
      <c r="W6765" s="241"/>
      <c r="X6765" s="241"/>
    </row>
    <row r="6766" spans="1:24" s="236" customFormat="1">
      <c r="A6766" s="80" t="s">
        <v>1745</v>
      </c>
      <c r="B6766" s="80" t="s">
        <v>3259</v>
      </c>
      <c r="C6766" s="223" t="s">
        <v>5564</v>
      </c>
      <c r="D6766" s="139"/>
      <c r="E6766" s="139"/>
      <c r="F6766" s="139"/>
      <c r="G6766" s="141">
        <v>50731.199999999997</v>
      </c>
      <c r="H6766" s="141">
        <v>64552.799999999996</v>
      </c>
      <c r="I6766" s="234">
        <v>31</v>
      </c>
      <c r="J6766" s="235">
        <v>0.51666666666666672</v>
      </c>
      <c r="K6766" s="141">
        <v>78374.399999999994</v>
      </c>
      <c r="L6766" s="146">
        <v>5</v>
      </c>
      <c r="M6766" s="139">
        <v>5</v>
      </c>
      <c r="N6766" s="167">
        <v>33</v>
      </c>
      <c r="O6766" s="141">
        <v>59596.159800000001</v>
      </c>
      <c r="P6766" s="80"/>
    </row>
    <row r="6767" spans="1:24" s="236" customFormat="1">
      <c r="A6767" s="80" t="s">
        <v>2225</v>
      </c>
      <c r="B6767" s="80" t="s">
        <v>3199</v>
      </c>
      <c r="C6767" s="223" t="s">
        <v>2902</v>
      </c>
      <c r="D6767" s="139" t="s">
        <v>4027</v>
      </c>
      <c r="E6767" s="139" t="s">
        <v>301</v>
      </c>
      <c r="F6767" s="139"/>
      <c r="G6767" s="141">
        <v>47715</v>
      </c>
      <c r="H6767" s="141">
        <v>64355</v>
      </c>
      <c r="I6767" s="234">
        <v>30</v>
      </c>
      <c r="J6767" s="235">
        <v>0.5</v>
      </c>
      <c r="K6767" s="141">
        <v>80995</v>
      </c>
      <c r="L6767" s="146">
        <v>1</v>
      </c>
      <c r="M6767" s="139">
        <v>1</v>
      </c>
      <c r="N6767" s="167">
        <v>5</v>
      </c>
      <c r="O6767" s="79">
        <v>80995</v>
      </c>
      <c r="P6767" s="80"/>
    </row>
    <row r="6768" spans="1:24" s="236" customFormat="1" ht="22.5">
      <c r="A6768" s="80" t="s">
        <v>3219</v>
      </c>
      <c r="B6768" s="80" t="s">
        <v>3220</v>
      </c>
      <c r="C6768" s="223" t="s">
        <v>5565</v>
      </c>
      <c r="D6768" s="139" t="s">
        <v>300</v>
      </c>
      <c r="E6768" s="139" t="s">
        <v>301</v>
      </c>
      <c r="F6768" s="139" t="s">
        <v>525</v>
      </c>
      <c r="G6768" s="141">
        <v>47944</v>
      </c>
      <c r="H6768" s="141">
        <v>64253.5</v>
      </c>
      <c r="I6768" s="234">
        <v>29</v>
      </c>
      <c r="J6768" s="235">
        <v>0.48333333333333334</v>
      </c>
      <c r="K6768" s="141">
        <v>80563</v>
      </c>
      <c r="L6768" s="146">
        <v>1</v>
      </c>
      <c r="M6768" s="139">
        <v>1</v>
      </c>
      <c r="N6768" s="167">
        <v>6</v>
      </c>
      <c r="O6768" s="141">
        <v>80563</v>
      </c>
      <c r="P6768" s="80"/>
    </row>
    <row r="6769" spans="1:21" s="236" customFormat="1">
      <c r="A6769" s="80" t="s">
        <v>3261</v>
      </c>
      <c r="B6769" s="80" t="s">
        <v>3261</v>
      </c>
      <c r="C6769" s="223" t="s">
        <v>5566</v>
      </c>
      <c r="D6769" s="139" t="s">
        <v>300</v>
      </c>
      <c r="E6769" s="139" t="s">
        <v>359</v>
      </c>
      <c r="F6769" s="139" t="s">
        <v>525</v>
      </c>
      <c r="G6769" s="141">
        <v>49853.65</v>
      </c>
      <c r="H6769" s="141">
        <v>63648</v>
      </c>
      <c r="I6769" s="234">
        <v>28</v>
      </c>
      <c r="J6769" s="235">
        <v>0.46666666666666667</v>
      </c>
      <c r="K6769" s="141">
        <v>77442.350000000006</v>
      </c>
      <c r="L6769" s="146">
        <v>3</v>
      </c>
      <c r="M6769" s="139">
        <v>3</v>
      </c>
      <c r="N6769" s="167">
        <v>17</v>
      </c>
      <c r="O6769" s="79">
        <v>70171.37</v>
      </c>
      <c r="P6769" s="80"/>
    </row>
    <row r="6770" spans="1:21" s="236" customFormat="1">
      <c r="A6770" s="80" t="s">
        <v>280</v>
      </c>
      <c r="B6770" s="80" t="s">
        <v>3213</v>
      </c>
      <c r="C6770" s="223" t="s">
        <v>5557</v>
      </c>
      <c r="D6770" s="139" t="s">
        <v>300</v>
      </c>
      <c r="E6770" s="139" t="s">
        <v>301</v>
      </c>
      <c r="F6770" s="139" t="s">
        <v>525</v>
      </c>
      <c r="G6770" s="141">
        <v>50835</v>
      </c>
      <c r="H6770" s="141">
        <v>63211</v>
      </c>
      <c r="I6770" s="234">
        <v>27</v>
      </c>
      <c r="J6770" s="235">
        <v>0.45</v>
      </c>
      <c r="K6770" s="141">
        <v>75587</v>
      </c>
      <c r="L6770" s="146">
        <v>0</v>
      </c>
      <c r="M6770" s="139">
        <v>0</v>
      </c>
      <c r="N6770" s="167"/>
      <c r="O6770" s="244"/>
      <c r="P6770" s="80"/>
    </row>
    <row r="6771" spans="1:21" s="236" customFormat="1">
      <c r="A6771" s="80" t="s">
        <v>208</v>
      </c>
      <c r="B6771" s="80" t="s">
        <v>3201</v>
      </c>
      <c r="C6771" s="237" t="s">
        <v>1331</v>
      </c>
      <c r="D6771" s="139" t="s">
        <v>4026</v>
      </c>
      <c r="E6771" s="139" t="s">
        <v>301</v>
      </c>
      <c r="F6771" s="139" t="s">
        <v>525</v>
      </c>
      <c r="G6771" s="141">
        <v>47710</v>
      </c>
      <c r="H6771" s="141">
        <v>63190.5</v>
      </c>
      <c r="I6771" s="234">
        <v>26</v>
      </c>
      <c r="J6771" s="235">
        <v>0.43333333333333335</v>
      </c>
      <c r="K6771" s="141">
        <v>78671</v>
      </c>
      <c r="L6771" s="146">
        <v>3</v>
      </c>
      <c r="M6771" s="139">
        <v>3</v>
      </c>
      <c r="N6771" s="167">
        <v>37</v>
      </c>
      <c r="O6771" s="79">
        <v>57955</v>
      </c>
      <c r="P6771" s="80"/>
    </row>
    <row r="6772" spans="1:21" s="236" customFormat="1">
      <c r="A6772" s="80" t="s">
        <v>3499</v>
      </c>
      <c r="B6772" s="80" t="s">
        <v>3188</v>
      </c>
      <c r="C6772" s="223" t="s">
        <v>5453</v>
      </c>
      <c r="D6772" s="139" t="s">
        <v>300</v>
      </c>
      <c r="E6772" s="139" t="s">
        <v>306</v>
      </c>
      <c r="F6772" s="139" t="s">
        <v>525</v>
      </c>
      <c r="G6772" s="141">
        <v>47723</v>
      </c>
      <c r="H6772" s="141">
        <v>62040</v>
      </c>
      <c r="I6772" s="234">
        <v>25</v>
      </c>
      <c r="J6772" s="235">
        <v>0.41666666666666669</v>
      </c>
      <c r="K6772" s="141">
        <v>76357</v>
      </c>
      <c r="L6772" s="146">
        <v>3</v>
      </c>
      <c r="M6772" s="139">
        <v>3</v>
      </c>
      <c r="N6772" s="167">
        <v>26</v>
      </c>
      <c r="O6772" s="79">
        <v>62406.59</v>
      </c>
      <c r="P6772" s="80"/>
    </row>
    <row r="6773" spans="1:21" s="236" customFormat="1" ht="22.5">
      <c r="A6773" s="80" t="s">
        <v>2232</v>
      </c>
      <c r="B6773" s="80" t="s">
        <v>3251</v>
      </c>
      <c r="C6773" s="223" t="s">
        <v>1111</v>
      </c>
      <c r="D6773" s="139"/>
      <c r="E6773" s="139"/>
      <c r="F6773" s="139"/>
      <c r="G6773" s="141">
        <v>46300.800000000003</v>
      </c>
      <c r="H6773" s="141">
        <v>61214.400000000001</v>
      </c>
      <c r="I6773" s="234">
        <v>24</v>
      </c>
      <c r="J6773" s="235">
        <v>0.4</v>
      </c>
      <c r="K6773" s="141">
        <v>76128</v>
      </c>
      <c r="L6773" s="146"/>
      <c r="M6773" s="139">
        <v>1</v>
      </c>
      <c r="N6773" s="167">
        <v>43</v>
      </c>
      <c r="O6773" s="79">
        <v>52811.200000000004</v>
      </c>
      <c r="P6773" s="256"/>
      <c r="Q6773" s="241"/>
    </row>
    <row r="6774" spans="1:21" s="236" customFormat="1">
      <c r="A6774" s="80" t="s">
        <v>3256</v>
      </c>
      <c r="B6774" s="80" t="s">
        <v>3222</v>
      </c>
      <c r="C6774" s="224" t="s">
        <v>5567</v>
      </c>
      <c r="D6774" s="139" t="s">
        <v>4026</v>
      </c>
      <c r="E6774" s="167"/>
      <c r="F6774" s="167" t="s">
        <v>525</v>
      </c>
      <c r="G6774" s="156">
        <v>46259.199999999997</v>
      </c>
      <c r="H6774" s="141">
        <v>60278.400000000001</v>
      </c>
      <c r="I6774" s="234">
        <v>23</v>
      </c>
      <c r="J6774" s="235">
        <v>0.38333333333333336</v>
      </c>
      <c r="K6774" s="156">
        <v>74297.600000000006</v>
      </c>
      <c r="L6774" s="240"/>
      <c r="M6774" s="167">
        <v>2</v>
      </c>
      <c r="N6774" s="167">
        <v>39</v>
      </c>
      <c r="O6774" s="85">
        <v>56056</v>
      </c>
      <c r="P6774" s="182"/>
      <c r="S6774" s="245"/>
      <c r="T6774" s="245"/>
      <c r="U6774" s="245"/>
    </row>
    <row r="6775" spans="1:21" s="236" customFormat="1">
      <c r="A6775" s="80" t="s">
        <v>205</v>
      </c>
      <c r="B6775" s="80" t="s">
        <v>3199</v>
      </c>
      <c r="C6775" s="223" t="s">
        <v>126</v>
      </c>
      <c r="D6775" s="139" t="s">
        <v>4027</v>
      </c>
      <c r="E6775" s="139" t="s">
        <v>301</v>
      </c>
      <c r="F6775" s="140" t="s">
        <v>2219</v>
      </c>
      <c r="G6775" s="141">
        <v>48507.81</v>
      </c>
      <c r="H6775" s="141">
        <v>60155.695</v>
      </c>
      <c r="I6775" s="234">
        <v>22</v>
      </c>
      <c r="J6775" s="235">
        <v>0.36666666666666664</v>
      </c>
      <c r="K6775" s="141">
        <v>71803.58</v>
      </c>
      <c r="L6775" s="146">
        <v>2</v>
      </c>
      <c r="M6775" s="139">
        <v>2</v>
      </c>
      <c r="N6775" s="167">
        <v>29</v>
      </c>
      <c r="O6775" s="79">
        <v>60545.82</v>
      </c>
      <c r="P6775" s="80"/>
      <c r="Q6775" s="241"/>
      <c r="S6775" s="245"/>
      <c r="T6775" s="245"/>
    </row>
    <row r="6776" spans="1:21" s="236" customFormat="1">
      <c r="A6776" s="80" t="s">
        <v>218</v>
      </c>
      <c r="B6776" s="80" t="s">
        <v>3201</v>
      </c>
      <c r="C6776" s="223" t="s">
        <v>1333</v>
      </c>
      <c r="D6776" s="139" t="s">
        <v>4026</v>
      </c>
      <c r="E6776" s="139" t="s">
        <v>301</v>
      </c>
      <c r="F6776" s="139" t="s">
        <v>525</v>
      </c>
      <c r="G6776" s="141">
        <v>47582</v>
      </c>
      <c r="H6776" s="141">
        <v>59834.5</v>
      </c>
      <c r="I6776" s="234">
        <v>21</v>
      </c>
      <c r="J6776" s="235">
        <v>0.35</v>
      </c>
      <c r="K6776" s="141">
        <v>72087</v>
      </c>
      <c r="L6776" s="146">
        <v>1</v>
      </c>
      <c r="M6776" s="139">
        <v>1</v>
      </c>
      <c r="N6776" s="167">
        <v>31</v>
      </c>
      <c r="O6776" s="79">
        <v>60402.91</v>
      </c>
      <c r="P6776" s="80"/>
    </row>
    <row r="6777" spans="1:21" s="236" customFormat="1">
      <c r="A6777" s="80" t="s">
        <v>3194</v>
      </c>
      <c r="B6777" s="80" t="s">
        <v>3214</v>
      </c>
      <c r="C6777" s="223" t="s">
        <v>1334</v>
      </c>
      <c r="D6777" s="139" t="s">
        <v>300</v>
      </c>
      <c r="E6777" s="139" t="s">
        <v>301</v>
      </c>
      <c r="F6777" s="139" t="s">
        <v>525</v>
      </c>
      <c r="G6777" s="141">
        <v>42396</v>
      </c>
      <c r="H6777" s="141">
        <v>57777</v>
      </c>
      <c r="I6777" s="234">
        <v>20</v>
      </c>
      <c r="J6777" s="235">
        <v>0.33333333333333331</v>
      </c>
      <c r="K6777" s="141">
        <v>73158</v>
      </c>
      <c r="L6777" s="146">
        <v>8</v>
      </c>
      <c r="M6777" s="139">
        <v>7</v>
      </c>
      <c r="N6777" s="167">
        <v>45</v>
      </c>
      <c r="O6777" s="79">
        <v>49065.27428571428</v>
      </c>
      <c r="P6777" s="80"/>
    </row>
    <row r="6778" spans="1:21" ht="20.25">
      <c r="A6778" s="405" t="s">
        <v>126</v>
      </c>
      <c r="B6778" s="405"/>
      <c r="C6778" s="405"/>
      <c r="D6778" s="228"/>
      <c r="E6778" s="228"/>
      <c r="F6778" s="228"/>
      <c r="G6778" s="130"/>
      <c r="H6778" s="130"/>
      <c r="I6778" s="229"/>
      <c r="J6778" s="132"/>
      <c r="K6778" s="130"/>
      <c r="L6778" s="230"/>
      <c r="M6778" s="230"/>
      <c r="N6778" s="230"/>
      <c r="O6778" s="130"/>
      <c r="P6778" s="134"/>
    </row>
    <row r="6779" spans="1:21" ht="18">
      <c r="A6779" s="61" t="s">
        <v>517</v>
      </c>
      <c r="B6779" s="62" t="s">
        <v>243</v>
      </c>
      <c r="C6779" s="61" t="s">
        <v>233</v>
      </c>
      <c r="D6779" s="61" t="s">
        <v>289</v>
      </c>
      <c r="E6779" s="61" t="s">
        <v>518</v>
      </c>
      <c r="F6779" s="61" t="s">
        <v>519</v>
      </c>
      <c r="G6779" s="63" t="s">
        <v>236</v>
      </c>
      <c r="H6779" s="63" t="s">
        <v>237</v>
      </c>
      <c r="I6779" s="232"/>
      <c r="J6779" s="233" t="s">
        <v>520</v>
      </c>
      <c r="K6779" s="63" t="s">
        <v>238</v>
      </c>
      <c r="L6779" s="61" t="s">
        <v>521</v>
      </c>
      <c r="M6779" s="64" t="s">
        <v>522</v>
      </c>
      <c r="N6779" s="64" t="s">
        <v>523</v>
      </c>
      <c r="O6779" s="65" t="s">
        <v>524</v>
      </c>
      <c r="P6779" s="61" t="s">
        <v>240</v>
      </c>
    </row>
    <row r="6780" spans="1:21" s="236" customFormat="1">
      <c r="A6780" s="80" t="s">
        <v>1721</v>
      </c>
      <c r="B6780" s="80" t="s">
        <v>3209</v>
      </c>
      <c r="C6780" s="223" t="s">
        <v>1322</v>
      </c>
      <c r="D6780" s="139" t="s">
        <v>300</v>
      </c>
      <c r="E6780" s="139" t="s">
        <v>301</v>
      </c>
      <c r="F6780" s="139" t="s">
        <v>525</v>
      </c>
      <c r="G6780" s="141">
        <v>45624.28</v>
      </c>
      <c r="H6780" s="141">
        <v>57523.7</v>
      </c>
      <c r="I6780" s="234">
        <v>19</v>
      </c>
      <c r="J6780" s="235">
        <v>0.31666666666666665</v>
      </c>
      <c r="K6780" s="141">
        <v>69423.12</v>
      </c>
      <c r="L6780" s="146"/>
      <c r="M6780" s="139"/>
      <c r="N6780" s="167"/>
      <c r="O6780" s="244"/>
      <c r="P6780" s="80"/>
      <c r="R6780" s="241"/>
    </row>
    <row r="6781" spans="1:21" s="236" customFormat="1">
      <c r="A6781" s="80" t="s">
        <v>3209</v>
      </c>
      <c r="B6781" s="80" t="s">
        <v>3209</v>
      </c>
      <c r="C6781" s="308" t="s">
        <v>5568</v>
      </c>
      <c r="D6781" s="139" t="s">
        <v>300</v>
      </c>
      <c r="E6781" s="139" t="s">
        <v>301</v>
      </c>
      <c r="F6781" s="139"/>
      <c r="G6781" s="141">
        <v>44220.800000000003</v>
      </c>
      <c r="H6781" s="141">
        <v>57480.800000000003</v>
      </c>
      <c r="I6781" s="234">
        <v>18</v>
      </c>
      <c r="J6781" s="235">
        <v>0.3</v>
      </c>
      <c r="K6781" s="141">
        <v>70740.800000000003</v>
      </c>
      <c r="L6781" s="286"/>
      <c r="M6781" s="139">
        <v>10</v>
      </c>
      <c r="N6781" s="167">
        <v>34</v>
      </c>
      <c r="O6781" s="79">
        <v>59379.839999999997</v>
      </c>
      <c r="P6781" s="80"/>
    </row>
    <row r="6782" spans="1:21" s="236" customFormat="1">
      <c r="A6782" s="80" t="s">
        <v>3233</v>
      </c>
      <c r="B6782" s="80" t="s">
        <v>3199</v>
      </c>
      <c r="C6782" s="223" t="s">
        <v>5569</v>
      </c>
      <c r="D6782" s="139" t="s">
        <v>4027</v>
      </c>
      <c r="E6782" s="139" t="s">
        <v>359</v>
      </c>
      <c r="F6782" s="139" t="s">
        <v>525</v>
      </c>
      <c r="G6782" s="141">
        <v>42050</v>
      </c>
      <c r="H6782" s="141">
        <v>57380</v>
      </c>
      <c r="I6782" s="234">
        <v>17</v>
      </c>
      <c r="J6782" s="235">
        <v>0.28333333333333333</v>
      </c>
      <c r="K6782" s="141">
        <v>72710</v>
      </c>
      <c r="L6782" s="146">
        <v>1</v>
      </c>
      <c r="M6782" s="139">
        <v>1</v>
      </c>
      <c r="N6782" s="167">
        <v>20</v>
      </c>
      <c r="O6782" s="79">
        <v>67057</v>
      </c>
      <c r="P6782" s="80"/>
    </row>
    <row r="6783" spans="1:21" s="236" customFormat="1" ht="22.5">
      <c r="A6783" s="80" t="s">
        <v>3271</v>
      </c>
      <c r="B6783" s="80" t="s">
        <v>3272</v>
      </c>
      <c r="C6783" s="223" t="s">
        <v>5570</v>
      </c>
      <c r="D6783" s="139" t="s">
        <v>300</v>
      </c>
      <c r="E6783" s="139" t="s">
        <v>301</v>
      </c>
      <c r="F6783" s="139" t="s">
        <v>525</v>
      </c>
      <c r="G6783" s="271">
        <v>45650</v>
      </c>
      <c r="H6783" s="141">
        <v>57062.5</v>
      </c>
      <c r="I6783" s="234">
        <v>16</v>
      </c>
      <c r="J6783" s="235">
        <v>0.26666666666666666</v>
      </c>
      <c r="K6783" s="271">
        <v>68475</v>
      </c>
      <c r="L6783" s="146">
        <v>1</v>
      </c>
      <c r="M6783" s="139">
        <v>1</v>
      </c>
      <c r="N6783" s="167">
        <v>38</v>
      </c>
      <c r="O6783" s="271">
        <v>57348.3</v>
      </c>
      <c r="P6783" s="80"/>
      <c r="U6783" s="245"/>
    </row>
    <row r="6784" spans="1:21" s="236" customFormat="1">
      <c r="A6784" s="80" t="s">
        <v>1732</v>
      </c>
      <c r="B6784" s="80" t="s">
        <v>3297</v>
      </c>
      <c r="C6784" s="223" t="s">
        <v>1336</v>
      </c>
      <c r="D6784" s="139" t="s">
        <v>4026</v>
      </c>
      <c r="E6784" s="139" t="s">
        <v>301</v>
      </c>
      <c r="F6784" s="139" t="s">
        <v>525</v>
      </c>
      <c r="G6784" s="141">
        <v>46800</v>
      </c>
      <c r="H6784" s="141">
        <v>56628</v>
      </c>
      <c r="I6784" s="234">
        <v>15</v>
      </c>
      <c r="J6784" s="235">
        <v>0.25</v>
      </c>
      <c r="K6784" s="141">
        <v>66456</v>
      </c>
      <c r="L6784" s="146">
        <v>13</v>
      </c>
      <c r="M6784" s="139">
        <v>13</v>
      </c>
      <c r="N6784" s="167">
        <v>42</v>
      </c>
      <c r="O6784" s="79">
        <v>53331.199999999997</v>
      </c>
      <c r="P6784" s="80"/>
    </row>
    <row r="6785" spans="1:24" s="236" customFormat="1">
      <c r="A6785" s="80" t="s">
        <v>273</v>
      </c>
      <c r="B6785" s="80" t="s">
        <v>3209</v>
      </c>
      <c r="C6785" s="223" t="s">
        <v>1332</v>
      </c>
      <c r="D6785" s="139" t="s">
        <v>4026</v>
      </c>
      <c r="E6785" s="139" t="s">
        <v>301</v>
      </c>
      <c r="F6785" s="140" t="s">
        <v>2219</v>
      </c>
      <c r="G6785" s="141">
        <v>43241.71</v>
      </c>
      <c r="H6785" s="141">
        <v>56214.22</v>
      </c>
      <c r="I6785" s="234">
        <v>14</v>
      </c>
      <c r="J6785" s="235">
        <v>0.23333333333333334</v>
      </c>
      <c r="K6785" s="141">
        <v>69186.73</v>
      </c>
      <c r="L6785" s="146">
        <v>4</v>
      </c>
      <c r="M6785" s="139">
        <v>3</v>
      </c>
      <c r="N6785" s="167">
        <v>32</v>
      </c>
      <c r="O6785" s="79">
        <v>59771.63</v>
      </c>
      <c r="P6785" s="80"/>
    </row>
    <row r="6786" spans="1:24" s="236" customFormat="1">
      <c r="A6786" s="80" t="s">
        <v>3230</v>
      </c>
      <c r="B6786" s="80" t="s">
        <v>3220</v>
      </c>
      <c r="C6786" s="223" t="s">
        <v>126</v>
      </c>
      <c r="D6786" s="139" t="s">
        <v>4027</v>
      </c>
      <c r="E6786" s="139" t="s">
        <v>301</v>
      </c>
      <c r="F6786" s="139" t="s">
        <v>525</v>
      </c>
      <c r="G6786" s="141">
        <v>39746.720000000001</v>
      </c>
      <c r="H6786" s="141">
        <v>56187.351999999999</v>
      </c>
      <c r="I6786" s="234">
        <v>13</v>
      </c>
      <c r="J6786" s="235">
        <v>0.21666666666666667</v>
      </c>
      <c r="K6786" s="141">
        <v>72627.983999999997</v>
      </c>
      <c r="L6786" s="146">
        <v>1</v>
      </c>
      <c r="M6786" s="139">
        <v>1</v>
      </c>
      <c r="N6786" s="167">
        <v>49</v>
      </c>
      <c r="O6786" s="79">
        <v>39747</v>
      </c>
      <c r="P6786" s="80"/>
    </row>
    <row r="6787" spans="1:24" s="236" customFormat="1">
      <c r="A6787" s="80" t="s">
        <v>3224</v>
      </c>
      <c r="B6787" s="80" t="s">
        <v>3213</v>
      </c>
      <c r="C6787" s="223" t="s">
        <v>5571</v>
      </c>
      <c r="D6787" s="139" t="s">
        <v>300</v>
      </c>
      <c r="E6787" s="139" t="s">
        <v>359</v>
      </c>
      <c r="F6787" s="139" t="s">
        <v>525</v>
      </c>
      <c r="G6787" s="141">
        <v>43187.54</v>
      </c>
      <c r="H6787" s="141">
        <v>56143.56</v>
      </c>
      <c r="I6787" s="234">
        <v>12</v>
      </c>
      <c r="J6787" s="235">
        <v>0.2</v>
      </c>
      <c r="K6787" s="141">
        <v>69099.58</v>
      </c>
      <c r="L6787" s="146">
        <v>1</v>
      </c>
      <c r="M6787" s="139">
        <v>1</v>
      </c>
      <c r="N6787" s="167">
        <v>35</v>
      </c>
      <c r="O6787" s="141">
        <v>59198.05</v>
      </c>
      <c r="P6787" s="80"/>
    </row>
    <row r="6788" spans="1:24" s="236" customFormat="1">
      <c r="A6788" s="80" t="s">
        <v>3217</v>
      </c>
      <c r="B6788" s="80" t="s">
        <v>3199</v>
      </c>
      <c r="C6788" s="223" t="s">
        <v>126</v>
      </c>
      <c r="D6788" s="139" t="s">
        <v>4026</v>
      </c>
      <c r="E6788" s="139" t="s">
        <v>359</v>
      </c>
      <c r="F6788" s="139" t="s">
        <v>525</v>
      </c>
      <c r="G6788" s="141">
        <v>43575.16</v>
      </c>
      <c r="H6788" s="141">
        <v>55587.275000000001</v>
      </c>
      <c r="I6788" s="234">
        <v>11</v>
      </c>
      <c r="J6788" s="235">
        <v>0.18333333333333332</v>
      </c>
      <c r="K6788" s="141">
        <v>67599.39</v>
      </c>
      <c r="L6788" s="146">
        <v>1</v>
      </c>
      <c r="M6788" s="139">
        <v>1</v>
      </c>
      <c r="N6788" s="167">
        <v>44</v>
      </c>
      <c r="O6788" s="79">
        <v>49228.02</v>
      </c>
      <c r="P6788" s="213"/>
    </row>
    <row r="6789" spans="1:24" s="236" customFormat="1">
      <c r="A6789" s="80" t="s">
        <v>1718</v>
      </c>
      <c r="B6789" s="80" t="s">
        <v>3199</v>
      </c>
      <c r="C6789" s="223" t="s">
        <v>2905</v>
      </c>
      <c r="D6789" s="139" t="s">
        <v>4027</v>
      </c>
      <c r="E6789" s="139" t="s">
        <v>301</v>
      </c>
      <c r="F6789" s="140" t="s">
        <v>2219</v>
      </c>
      <c r="G6789" s="141">
        <v>42743</v>
      </c>
      <c r="H6789" s="141">
        <v>55566</v>
      </c>
      <c r="I6789" s="234">
        <v>10</v>
      </c>
      <c r="J6789" s="235">
        <v>0.16666666666666666</v>
      </c>
      <c r="K6789" s="141">
        <v>68389</v>
      </c>
      <c r="L6789" s="146">
        <v>1</v>
      </c>
      <c r="M6789" s="139">
        <v>1</v>
      </c>
      <c r="N6789" s="167">
        <v>27</v>
      </c>
      <c r="O6789" s="79">
        <v>62241</v>
      </c>
      <c r="P6789" s="80"/>
      <c r="U6789" s="245"/>
    </row>
    <row r="6790" spans="1:24" s="236" customFormat="1">
      <c r="A6790" s="80" t="s">
        <v>3206</v>
      </c>
      <c r="B6790" s="80" t="s">
        <v>3206</v>
      </c>
      <c r="C6790" s="223" t="s">
        <v>1322</v>
      </c>
      <c r="D6790" s="139" t="s">
        <v>300</v>
      </c>
      <c r="E6790" s="139" t="s">
        <v>301</v>
      </c>
      <c r="F6790" s="139" t="s">
        <v>525</v>
      </c>
      <c r="G6790" s="141">
        <v>42452.800000000003</v>
      </c>
      <c r="H6790" s="141">
        <v>55005.599999999999</v>
      </c>
      <c r="I6790" s="234">
        <v>9</v>
      </c>
      <c r="J6790" s="235">
        <v>0.15</v>
      </c>
      <c r="K6790" s="141">
        <v>67558.399999999994</v>
      </c>
      <c r="L6790" s="146"/>
      <c r="M6790" s="139">
        <v>0</v>
      </c>
      <c r="N6790" s="167"/>
      <c r="O6790" s="244"/>
      <c r="P6790" s="80"/>
      <c r="S6790" s="241"/>
      <c r="T6790" s="241"/>
    </row>
    <row r="6791" spans="1:24" s="236" customFormat="1">
      <c r="A6791" s="80" t="s">
        <v>228</v>
      </c>
      <c r="B6791" s="80" t="s">
        <v>3199</v>
      </c>
      <c r="C6791" s="223" t="s">
        <v>1269</v>
      </c>
      <c r="D6791" s="139" t="s">
        <v>4026</v>
      </c>
      <c r="E6791" s="139" t="s">
        <v>301</v>
      </c>
      <c r="F6791" s="140" t="s">
        <v>2219</v>
      </c>
      <c r="G6791" s="141">
        <v>44954</v>
      </c>
      <c r="H6791" s="141">
        <v>54012</v>
      </c>
      <c r="I6791" s="234">
        <v>8</v>
      </c>
      <c r="J6791" s="235">
        <v>0.13333333333333333</v>
      </c>
      <c r="K6791" s="141">
        <v>63070</v>
      </c>
      <c r="L6791" s="146">
        <v>1</v>
      </c>
      <c r="M6791" s="139">
        <v>1</v>
      </c>
      <c r="N6791" s="167"/>
      <c r="O6791" s="244"/>
      <c r="P6791" s="80"/>
      <c r="Q6791" s="245"/>
    </row>
    <row r="6792" spans="1:24" s="236" customFormat="1" ht="22.5">
      <c r="A6792" s="80" t="s">
        <v>1716</v>
      </c>
      <c r="B6792" s="80" t="s">
        <v>3205</v>
      </c>
      <c r="C6792" s="223" t="s">
        <v>2906</v>
      </c>
      <c r="D6792" s="139" t="s">
        <v>4026</v>
      </c>
      <c r="E6792" s="139" t="s">
        <v>301</v>
      </c>
      <c r="F6792" s="140" t="s">
        <v>2219</v>
      </c>
      <c r="G6792" s="141">
        <v>35684.480000000003</v>
      </c>
      <c r="H6792" s="141">
        <v>53670.850000000006</v>
      </c>
      <c r="I6792" s="234">
        <v>7</v>
      </c>
      <c r="J6792" s="235">
        <v>0.11666666666666667</v>
      </c>
      <c r="K6792" s="141">
        <v>71657.22</v>
      </c>
      <c r="L6792" s="146">
        <v>2</v>
      </c>
      <c r="M6792" s="139">
        <v>2</v>
      </c>
      <c r="N6792" s="167">
        <v>22</v>
      </c>
      <c r="O6792" s="79">
        <v>65521.5</v>
      </c>
      <c r="P6792" s="80"/>
    </row>
    <row r="6793" spans="1:24" s="236" customFormat="1">
      <c r="A6793" s="80" t="s">
        <v>1743</v>
      </c>
      <c r="B6793" s="80" t="s">
        <v>3251</v>
      </c>
      <c r="C6793" s="223" t="s">
        <v>1335</v>
      </c>
      <c r="D6793" s="139" t="s">
        <v>4026</v>
      </c>
      <c r="E6793" s="139" t="s">
        <v>301</v>
      </c>
      <c r="F6793" s="139" t="s">
        <v>525</v>
      </c>
      <c r="G6793" s="141">
        <v>39686.400000000001</v>
      </c>
      <c r="H6793" s="141">
        <v>51594.400000000001</v>
      </c>
      <c r="I6793" s="234">
        <v>6</v>
      </c>
      <c r="J6793" s="235">
        <v>0.1</v>
      </c>
      <c r="K6793" s="141">
        <v>63502.400000000001</v>
      </c>
      <c r="L6793" s="146">
        <v>2</v>
      </c>
      <c r="M6793" s="139">
        <v>2</v>
      </c>
      <c r="N6793" s="167">
        <v>41</v>
      </c>
      <c r="O6793" s="79">
        <v>54459.807999999997</v>
      </c>
      <c r="P6793" s="80"/>
      <c r="Q6793" s="241"/>
    </row>
    <row r="6794" spans="1:24" s="236" customFormat="1">
      <c r="A6794" s="80" t="s">
        <v>3229</v>
      </c>
      <c r="B6794" s="80" t="s">
        <v>3220</v>
      </c>
      <c r="C6794" s="223" t="s">
        <v>126</v>
      </c>
      <c r="D6794" s="139" t="s">
        <v>4027</v>
      </c>
      <c r="E6794" s="139"/>
      <c r="F6794" s="140" t="s">
        <v>2219</v>
      </c>
      <c r="G6794" s="141">
        <v>40019.199999999997</v>
      </c>
      <c r="H6794" s="141">
        <v>50928.800000000003</v>
      </c>
      <c r="I6794" s="234">
        <v>5</v>
      </c>
      <c r="J6794" s="235">
        <v>8.3333333333333329E-2</v>
      </c>
      <c r="K6794" s="141">
        <v>61838.400000000001</v>
      </c>
      <c r="L6794" s="146">
        <v>1</v>
      </c>
      <c r="M6794" s="139">
        <v>1</v>
      </c>
      <c r="N6794" s="167">
        <v>46</v>
      </c>
      <c r="O6794" s="79">
        <v>41579.199999999997</v>
      </c>
      <c r="P6794" s="256"/>
    </row>
    <row r="6795" spans="1:24" s="236" customFormat="1">
      <c r="A6795" s="80" t="s">
        <v>225</v>
      </c>
      <c r="B6795" s="80" t="s">
        <v>3209</v>
      </c>
      <c r="C6795" s="250" t="s">
        <v>1330</v>
      </c>
      <c r="D6795" s="139" t="s">
        <v>4026</v>
      </c>
      <c r="E6795" s="251" t="s">
        <v>301</v>
      </c>
      <c r="F6795" s="251" t="s">
        <v>525</v>
      </c>
      <c r="G6795" s="252">
        <v>37689.599999999999</v>
      </c>
      <c r="H6795" s="141">
        <v>47101.599999999999</v>
      </c>
      <c r="I6795" s="234">
        <v>4</v>
      </c>
      <c r="J6795" s="235">
        <v>6.6666666666666666E-2</v>
      </c>
      <c r="K6795" s="252">
        <v>56513.599999999999</v>
      </c>
      <c r="L6795" s="253">
        <v>1</v>
      </c>
      <c r="M6795" s="251"/>
      <c r="N6795" s="167"/>
      <c r="O6795" s="317"/>
      <c r="P6795" s="255"/>
    </row>
    <row r="6796" spans="1:24" s="236" customFormat="1">
      <c r="A6796" s="80" t="s">
        <v>3242</v>
      </c>
      <c r="B6796" s="80" t="s">
        <v>3228</v>
      </c>
      <c r="C6796" s="223" t="s">
        <v>5572</v>
      </c>
      <c r="D6796" s="139" t="s">
        <v>4026</v>
      </c>
      <c r="E6796" s="139" t="s">
        <v>301</v>
      </c>
      <c r="F6796" s="139" t="s">
        <v>525</v>
      </c>
      <c r="G6796" s="141">
        <v>36177</v>
      </c>
      <c r="H6796" s="141">
        <v>45221</v>
      </c>
      <c r="I6796" s="234">
        <v>3</v>
      </c>
      <c r="J6796" s="235">
        <v>0.05</v>
      </c>
      <c r="K6796" s="141">
        <v>54265</v>
      </c>
      <c r="L6796" s="146">
        <v>1</v>
      </c>
      <c r="M6796" s="139">
        <v>1</v>
      </c>
      <c r="N6796" s="167">
        <v>48</v>
      </c>
      <c r="O6796" s="79">
        <v>39794</v>
      </c>
      <c r="P6796" s="80"/>
    </row>
    <row r="6797" spans="1:24" s="236" customFormat="1">
      <c r="A6797" s="80" t="s">
        <v>274</v>
      </c>
      <c r="B6797" s="80" t="s">
        <v>3222</v>
      </c>
      <c r="C6797" s="223" t="s">
        <v>2907</v>
      </c>
      <c r="D6797" s="139" t="s">
        <v>4026</v>
      </c>
      <c r="E6797" s="139" t="s">
        <v>301</v>
      </c>
      <c r="F6797" s="139" t="s">
        <v>525</v>
      </c>
      <c r="G6797" s="141">
        <v>35963.199999999997</v>
      </c>
      <c r="H6797" s="141">
        <v>44304</v>
      </c>
      <c r="I6797" s="234">
        <v>2</v>
      </c>
      <c r="J6797" s="235">
        <v>3.3333333333333333E-2</v>
      </c>
      <c r="K6797" s="141">
        <v>52644.800000000003</v>
      </c>
      <c r="L6797" s="146">
        <v>1</v>
      </c>
      <c r="M6797" s="139">
        <v>1</v>
      </c>
      <c r="N6797" s="167">
        <v>50</v>
      </c>
      <c r="O6797" s="79">
        <v>35963.199999999997</v>
      </c>
      <c r="P6797" s="80"/>
      <c r="V6797" s="241"/>
      <c r="W6797" s="241"/>
      <c r="X6797" s="241"/>
    </row>
    <row r="6798" spans="1:24" s="236" customFormat="1">
      <c r="A6798" s="80" t="s">
        <v>3244</v>
      </c>
      <c r="B6798" s="80" t="s">
        <v>3245</v>
      </c>
      <c r="C6798" s="223" t="s">
        <v>5573</v>
      </c>
      <c r="D6798" s="139" t="s">
        <v>4026</v>
      </c>
      <c r="E6798" s="139" t="s">
        <v>359</v>
      </c>
      <c r="F6798" s="139" t="s">
        <v>525</v>
      </c>
      <c r="G6798" s="141">
        <v>31740</v>
      </c>
      <c r="H6798" s="141">
        <v>38854</v>
      </c>
      <c r="I6798" s="234">
        <v>1</v>
      </c>
      <c r="J6798" s="235">
        <v>1.6666666666666666E-2</v>
      </c>
      <c r="K6798" s="141">
        <v>45968</v>
      </c>
      <c r="L6798" s="146">
        <v>1</v>
      </c>
      <c r="M6798" s="139">
        <v>1</v>
      </c>
      <c r="N6798" s="167">
        <v>47</v>
      </c>
      <c r="O6798" s="79">
        <v>40622</v>
      </c>
      <c r="P6798" s="80"/>
    </row>
    <row r="6799" spans="1:24" s="236" customFormat="1">
      <c r="A6799" s="80" t="s">
        <v>3223</v>
      </c>
      <c r="B6799" s="80" t="s">
        <v>3201</v>
      </c>
      <c r="C6799" s="223"/>
      <c r="D6799" s="139" t="s">
        <v>300</v>
      </c>
      <c r="E6799" s="139" t="s">
        <v>301</v>
      </c>
      <c r="F6799" s="140" t="s">
        <v>2219</v>
      </c>
      <c r="G6799" s="141"/>
      <c r="H6799" s="141"/>
      <c r="I6799" s="234"/>
      <c r="J6799" s="235"/>
      <c r="K6799" s="141"/>
      <c r="L6799" s="146">
        <v>1</v>
      </c>
      <c r="M6799" s="139">
        <v>1</v>
      </c>
      <c r="N6799" s="167">
        <v>40</v>
      </c>
      <c r="O6799" s="208">
        <v>54558.400000000001</v>
      </c>
      <c r="P6799" s="80"/>
    </row>
    <row r="6800" spans="1:24" s="236" customFormat="1">
      <c r="A6800" s="80"/>
      <c r="B6800" s="80"/>
      <c r="C6800" s="223"/>
      <c r="D6800" s="139"/>
      <c r="E6800" s="139"/>
      <c r="F6800" s="139"/>
      <c r="G6800" s="141"/>
      <c r="H6800" s="141"/>
      <c r="I6800" s="234"/>
      <c r="J6800" s="235"/>
      <c r="K6800" s="141"/>
      <c r="L6800" s="146"/>
      <c r="M6800" s="139"/>
      <c r="N6800" s="139"/>
      <c r="O6800" s="79"/>
      <c r="P6800" s="256"/>
      <c r="R6800" s="241"/>
    </row>
    <row r="6801" spans="1:18" s="236" customFormat="1">
      <c r="A6801" s="80"/>
      <c r="B6801" s="80"/>
      <c r="C6801" s="223"/>
      <c r="D6801" s="139"/>
      <c r="E6801" s="139"/>
      <c r="F6801" s="66"/>
      <c r="G6801" s="14" t="s">
        <v>236</v>
      </c>
      <c r="H6801" s="15" t="s">
        <v>237</v>
      </c>
      <c r="I6801" s="259"/>
      <c r="J6801" s="260"/>
      <c r="K6801" s="67" t="s">
        <v>238</v>
      </c>
      <c r="L6801" s="261"/>
      <c r="M6801" s="261"/>
      <c r="N6801" s="261"/>
      <c r="O6801" s="262"/>
      <c r="P6801" s="256"/>
      <c r="R6801" s="241"/>
    </row>
    <row r="6802" spans="1:18" s="236" customFormat="1">
      <c r="A6802" s="80"/>
      <c r="B6802" s="80"/>
      <c r="C6802" s="223"/>
      <c r="D6802" s="139"/>
      <c r="E6802" s="139"/>
      <c r="F6802" s="68" t="s">
        <v>253</v>
      </c>
      <c r="G6802" s="16">
        <v>51426.554316816655</v>
      </c>
      <c r="H6802" s="16">
        <v>66580.061180471064</v>
      </c>
      <c r="I6802" s="259"/>
      <c r="J6802" s="260"/>
      <c r="K6802" s="16">
        <v>81733.56804412551</v>
      </c>
      <c r="L6802" s="261"/>
      <c r="M6802" s="261"/>
      <c r="N6802" s="261"/>
      <c r="O6802" s="262"/>
      <c r="P6802" s="256"/>
      <c r="R6802" s="241"/>
    </row>
    <row r="6803" spans="1:18" s="236" customFormat="1">
      <c r="A6803" s="80"/>
      <c r="B6803" s="80"/>
      <c r="C6803" s="223"/>
      <c r="D6803" s="139"/>
      <c r="E6803" s="139"/>
      <c r="F6803" s="68" t="s">
        <v>254</v>
      </c>
      <c r="G6803" s="16">
        <v>57920.840000000004</v>
      </c>
      <c r="H6803" s="16">
        <v>75499.758750000008</v>
      </c>
      <c r="I6803" s="259"/>
      <c r="J6803" s="260"/>
      <c r="K6803" s="16">
        <v>93783.5</v>
      </c>
      <c r="L6803" s="261"/>
      <c r="M6803" s="261"/>
      <c r="N6803" s="261"/>
      <c r="O6803" s="262"/>
      <c r="P6803" s="256"/>
      <c r="R6803" s="241"/>
    </row>
    <row r="6804" spans="1:18" s="236" customFormat="1">
      <c r="A6804" s="80"/>
      <c r="B6804" s="80"/>
      <c r="C6804" s="223"/>
      <c r="D6804" s="139"/>
      <c r="E6804" s="139"/>
      <c r="F6804" s="68" t="s">
        <v>255</v>
      </c>
      <c r="G6804" s="16">
        <v>44059.39</v>
      </c>
      <c r="H6804" s="16">
        <v>56953.875</v>
      </c>
      <c r="I6804" s="259"/>
      <c r="J6804" s="260"/>
      <c r="K6804" s="16">
        <v>70411.38</v>
      </c>
      <c r="L6804" s="261"/>
      <c r="M6804" s="261"/>
      <c r="N6804" s="261"/>
      <c r="O6804" s="262"/>
      <c r="P6804" s="256"/>
      <c r="R6804" s="241"/>
    </row>
    <row r="6805" spans="1:18" s="236" customFormat="1">
      <c r="A6805" s="80"/>
      <c r="B6805" s="80"/>
      <c r="C6805" s="223"/>
      <c r="D6805" s="139"/>
      <c r="E6805" s="139"/>
      <c r="F6805" s="68" t="s">
        <v>256</v>
      </c>
      <c r="G6805" s="16">
        <v>50292.425000000003</v>
      </c>
      <c r="H6805" s="16">
        <v>64453.899999999994</v>
      </c>
      <c r="I6805" s="259"/>
      <c r="J6805" s="260"/>
      <c r="K6805" s="16">
        <v>79437.5</v>
      </c>
      <c r="L6805" s="261"/>
      <c r="M6805" s="261"/>
      <c r="N6805" s="261"/>
      <c r="O6805" s="262"/>
      <c r="P6805" s="256"/>
      <c r="R6805" s="241"/>
    </row>
    <row r="6806" spans="1:18" s="236" customFormat="1">
      <c r="A6806" s="80"/>
      <c r="B6806" s="80"/>
      <c r="C6806" s="223"/>
      <c r="D6806" s="139"/>
      <c r="E6806" s="139"/>
      <c r="F6806" s="68"/>
      <c r="G6806" s="16"/>
      <c r="H6806" s="16"/>
      <c r="I6806" s="259"/>
      <c r="J6806" s="260"/>
      <c r="K6806" s="16"/>
      <c r="L6806" s="261"/>
      <c r="M6806" s="261"/>
      <c r="N6806" s="261"/>
      <c r="O6806" s="262"/>
      <c r="P6806" s="256"/>
      <c r="R6806" s="241"/>
    </row>
    <row r="6807" spans="1:18" s="236" customFormat="1">
      <c r="A6807" s="80"/>
      <c r="B6807" s="80"/>
      <c r="C6807" s="223"/>
      <c r="D6807" s="139"/>
      <c r="E6807" s="139"/>
      <c r="F6807" s="68"/>
      <c r="G6807" s="16"/>
      <c r="H6807" s="69"/>
      <c r="I6807" s="263"/>
      <c r="J6807" s="406" t="s">
        <v>257</v>
      </c>
      <c r="K6807" s="406"/>
      <c r="L6807" s="406"/>
      <c r="M6807" s="406"/>
      <c r="N6807" s="406"/>
      <c r="O6807" s="406"/>
      <c r="P6807" s="256"/>
      <c r="R6807" s="241"/>
    </row>
    <row r="6808" spans="1:18" s="236" customFormat="1">
      <c r="A6808" s="80"/>
      <c r="B6808" s="80"/>
      <c r="C6808" s="223"/>
      <c r="D6808" s="139"/>
      <c r="E6808" s="139"/>
      <c r="F6808" s="68"/>
      <c r="G6808" s="16"/>
      <c r="H6808" s="70"/>
      <c r="I6808" s="264"/>
      <c r="J6808" s="265" t="s">
        <v>258</v>
      </c>
      <c r="K6808" s="71">
        <v>73710.91</v>
      </c>
      <c r="L6808" s="266"/>
      <c r="M6808" s="407" t="s">
        <v>259</v>
      </c>
      <c r="N6808" s="407"/>
      <c r="O6808" s="72">
        <v>65020.783589008402</v>
      </c>
      <c r="P6808" s="256"/>
      <c r="R6808" s="241"/>
    </row>
    <row r="6809" spans="1:18" s="236" customFormat="1">
      <c r="A6809" s="80"/>
      <c r="B6809" s="80"/>
      <c r="C6809" s="223"/>
      <c r="D6809" s="139"/>
      <c r="E6809" s="139"/>
      <c r="F6809" s="261"/>
      <c r="G6809" s="262"/>
      <c r="H6809" s="70"/>
      <c r="I6809" s="264"/>
      <c r="J6809" s="265" t="s">
        <v>260</v>
      </c>
      <c r="K6809" s="71">
        <v>57499.975000000006</v>
      </c>
      <c r="L6809" s="266"/>
      <c r="M6809" s="407" t="s">
        <v>537</v>
      </c>
      <c r="N6809" s="407"/>
      <c r="O6809" s="72">
        <v>64379.131935159814</v>
      </c>
      <c r="P6809" s="256"/>
      <c r="R6809" s="241"/>
    </row>
    <row r="6810" spans="1:18" s="236" customFormat="1">
      <c r="A6810" s="80"/>
      <c r="B6810" s="80"/>
      <c r="C6810" s="223"/>
      <c r="D6810" s="139"/>
      <c r="E6810" s="139"/>
      <c r="F6810" s="139"/>
      <c r="G6810" s="141"/>
      <c r="H6810" s="141"/>
      <c r="I6810" s="234"/>
      <c r="J6810" s="235"/>
      <c r="K6810" s="141"/>
      <c r="L6810" s="146"/>
      <c r="M6810" s="139"/>
      <c r="N6810" s="139"/>
      <c r="O6810" s="79"/>
      <c r="P6810" s="256"/>
      <c r="R6810" s="241"/>
    </row>
    <row r="6811" spans="1:18" ht="20.25">
      <c r="A6811" s="405" t="s">
        <v>127</v>
      </c>
      <c r="B6811" s="405"/>
      <c r="C6811" s="405"/>
      <c r="D6811" s="228"/>
      <c r="E6811" s="228"/>
      <c r="F6811" s="228"/>
      <c r="G6811" s="130"/>
      <c r="H6811" s="130"/>
      <c r="I6811" s="229"/>
      <c r="J6811" s="132"/>
      <c r="K6811" s="130"/>
      <c r="L6811" s="230"/>
      <c r="M6811" s="230"/>
      <c r="N6811" s="230"/>
      <c r="O6811" s="130"/>
      <c r="P6811" s="134"/>
    </row>
    <row r="6812" spans="1:18" ht="18">
      <c r="A6812" s="61" t="s">
        <v>517</v>
      </c>
      <c r="B6812" s="62" t="s">
        <v>243</v>
      </c>
      <c r="C6812" s="61" t="s">
        <v>233</v>
      </c>
      <c r="D6812" s="61" t="s">
        <v>289</v>
      </c>
      <c r="E6812" s="61" t="s">
        <v>518</v>
      </c>
      <c r="F6812" s="61" t="s">
        <v>519</v>
      </c>
      <c r="G6812" s="63" t="s">
        <v>236</v>
      </c>
      <c r="H6812" s="63" t="s">
        <v>237</v>
      </c>
      <c r="I6812" s="232"/>
      <c r="J6812" s="233" t="s">
        <v>520</v>
      </c>
      <c r="K6812" s="63" t="s">
        <v>238</v>
      </c>
      <c r="L6812" s="61" t="s">
        <v>521</v>
      </c>
      <c r="M6812" s="64" t="s">
        <v>522</v>
      </c>
      <c r="N6812" s="64" t="s">
        <v>523</v>
      </c>
      <c r="O6812" s="65" t="s">
        <v>524</v>
      </c>
      <c r="P6812" s="61" t="s">
        <v>240</v>
      </c>
    </row>
    <row r="6813" spans="1:18" s="236" customFormat="1">
      <c r="A6813" s="80" t="s">
        <v>216</v>
      </c>
      <c r="B6813" s="80" t="s">
        <v>3199</v>
      </c>
      <c r="C6813" s="224" t="s">
        <v>3574</v>
      </c>
      <c r="D6813" s="167"/>
      <c r="E6813" s="239" t="s">
        <v>301</v>
      </c>
      <c r="F6813" s="167" t="s">
        <v>525</v>
      </c>
      <c r="G6813" s="85">
        <v>92210.768000000011</v>
      </c>
      <c r="H6813" s="141">
        <v>110980.06400000001</v>
      </c>
      <c r="I6813" s="234">
        <v>61</v>
      </c>
      <c r="J6813" s="235">
        <v>1</v>
      </c>
      <c r="K6813" s="85">
        <v>129749.36</v>
      </c>
      <c r="L6813" s="240">
        <v>1</v>
      </c>
      <c r="M6813" s="167"/>
      <c r="N6813" s="167"/>
      <c r="O6813" s="279"/>
      <c r="P6813" s="182"/>
    </row>
    <row r="6814" spans="1:18" s="236" customFormat="1">
      <c r="A6814" s="80" t="s">
        <v>3267</v>
      </c>
      <c r="B6814" s="80" t="s">
        <v>3267</v>
      </c>
      <c r="C6814" s="223" t="s">
        <v>5574</v>
      </c>
      <c r="D6814" s="139"/>
      <c r="E6814" s="139"/>
      <c r="F6814" s="139"/>
      <c r="G6814" s="141">
        <v>51833.599999999999</v>
      </c>
      <c r="H6814" s="141">
        <v>64719.199999999997</v>
      </c>
      <c r="I6814" s="234">
        <v>60</v>
      </c>
      <c r="J6814" s="235">
        <v>0.98360655737704916</v>
      </c>
      <c r="K6814" s="141">
        <v>77604.800000000003</v>
      </c>
      <c r="L6814" s="146"/>
      <c r="M6814" s="139"/>
      <c r="N6814" s="167"/>
      <c r="O6814" s="244"/>
      <c r="P6814" s="80"/>
      <c r="R6814" s="245"/>
    </row>
    <row r="6815" spans="1:18" s="236" customFormat="1" ht="22.5">
      <c r="A6815" s="80" t="s">
        <v>3212</v>
      </c>
      <c r="B6815" s="80" t="s">
        <v>3213</v>
      </c>
      <c r="C6815" s="223" t="s">
        <v>5575</v>
      </c>
      <c r="D6815" s="139" t="s">
        <v>4026</v>
      </c>
      <c r="E6815" s="139" t="s">
        <v>301</v>
      </c>
      <c r="F6815" s="140" t="s">
        <v>2219</v>
      </c>
      <c r="G6815" s="141">
        <v>41712.74</v>
      </c>
      <c r="H6815" s="141">
        <v>62150.819999999992</v>
      </c>
      <c r="I6815" s="234">
        <v>59</v>
      </c>
      <c r="J6815" s="235">
        <v>0.96721311475409832</v>
      </c>
      <c r="K6815" s="141">
        <v>82588.899999999994</v>
      </c>
      <c r="L6815" s="146"/>
      <c r="M6815" s="139">
        <v>4</v>
      </c>
      <c r="N6815" s="167">
        <v>2</v>
      </c>
      <c r="O6815" s="79">
        <v>64058.69</v>
      </c>
      <c r="P6815" s="80"/>
    </row>
    <row r="6816" spans="1:18" s="236" customFormat="1">
      <c r="A6816" s="80" t="s">
        <v>3301</v>
      </c>
      <c r="B6816" s="80" t="s">
        <v>3201</v>
      </c>
      <c r="C6816" s="223" t="s">
        <v>5576</v>
      </c>
      <c r="D6816" s="139" t="s">
        <v>4026</v>
      </c>
      <c r="E6816" s="139" t="s">
        <v>301</v>
      </c>
      <c r="F6816" s="139" t="s">
        <v>525</v>
      </c>
      <c r="G6816" s="141">
        <v>42182.400000000001</v>
      </c>
      <c r="H6816" s="141">
        <v>58000.800000000003</v>
      </c>
      <c r="I6816" s="234">
        <v>58</v>
      </c>
      <c r="J6816" s="235">
        <v>0.95081967213114749</v>
      </c>
      <c r="K6816" s="141">
        <v>73819.199999999997</v>
      </c>
      <c r="L6816" s="146">
        <v>7</v>
      </c>
      <c r="M6816" s="139">
        <v>6</v>
      </c>
      <c r="N6816" s="167">
        <v>3</v>
      </c>
      <c r="O6816" s="79">
        <v>60968.27</v>
      </c>
      <c r="P6816" s="80"/>
    </row>
    <row r="6817" spans="1:17" s="236" customFormat="1">
      <c r="A6817" s="80" t="s">
        <v>208</v>
      </c>
      <c r="B6817" s="80" t="s">
        <v>3201</v>
      </c>
      <c r="C6817" s="237" t="s">
        <v>1341</v>
      </c>
      <c r="D6817" s="139" t="s">
        <v>4026</v>
      </c>
      <c r="E6817" s="139" t="s">
        <v>306</v>
      </c>
      <c r="F6817" s="139" t="s">
        <v>525</v>
      </c>
      <c r="G6817" s="141">
        <v>43095</v>
      </c>
      <c r="H6817" s="141">
        <v>56471</v>
      </c>
      <c r="I6817" s="234">
        <v>57</v>
      </c>
      <c r="J6817" s="235">
        <v>0.93442622950819676</v>
      </c>
      <c r="K6817" s="141">
        <v>69847</v>
      </c>
      <c r="L6817" s="146">
        <v>2</v>
      </c>
      <c r="M6817" s="139">
        <v>2</v>
      </c>
      <c r="N6817" s="167">
        <v>16</v>
      </c>
      <c r="O6817" s="79">
        <v>44835</v>
      </c>
      <c r="P6817" s="80"/>
    </row>
    <row r="6818" spans="1:17" s="236" customFormat="1" ht="22.5">
      <c r="A6818" s="80" t="s">
        <v>3190</v>
      </c>
      <c r="B6818" s="80" t="s">
        <v>3201</v>
      </c>
      <c r="C6818" s="223" t="s">
        <v>5577</v>
      </c>
      <c r="D6818" s="139" t="s">
        <v>4027</v>
      </c>
      <c r="E6818" s="139" t="s">
        <v>306</v>
      </c>
      <c r="F6818" s="140" t="s">
        <v>2219</v>
      </c>
      <c r="G6818" s="141">
        <v>44676</v>
      </c>
      <c r="H6818" s="141">
        <v>55578</v>
      </c>
      <c r="I6818" s="234">
        <v>56</v>
      </c>
      <c r="J6818" s="235">
        <v>0.91803278688524592</v>
      </c>
      <c r="K6818" s="141">
        <v>66480</v>
      </c>
      <c r="L6818" s="146">
        <v>2</v>
      </c>
      <c r="M6818" s="139">
        <v>2</v>
      </c>
      <c r="N6818" s="167">
        <v>1</v>
      </c>
      <c r="O6818" s="79">
        <v>66954</v>
      </c>
      <c r="P6818" s="80"/>
    </row>
    <row r="6819" spans="1:17" s="236" customFormat="1">
      <c r="A6819" s="80" t="s">
        <v>1713</v>
      </c>
      <c r="B6819" s="80" t="s">
        <v>3199</v>
      </c>
      <c r="C6819" s="223" t="s">
        <v>1342</v>
      </c>
      <c r="D6819" s="139" t="s">
        <v>4026</v>
      </c>
      <c r="E6819" s="139" t="s">
        <v>306</v>
      </c>
      <c r="F6819" s="140" t="s">
        <v>2219</v>
      </c>
      <c r="G6819" s="141">
        <v>40964.144</v>
      </c>
      <c r="H6819" s="141">
        <v>52229.32</v>
      </c>
      <c r="I6819" s="234">
        <v>55</v>
      </c>
      <c r="J6819" s="235">
        <v>0.90163934426229508</v>
      </c>
      <c r="K6819" s="141">
        <v>63494.495999999999</v>
      </c>
      <c r="L6819" s="146">
        <v>3</v>
      </c>
      <c r="M6819" s="139">
        <v>1</v>
      </c>
      <c r="N6819" s="167">
        <v>4</v>
      </c>
      <c r="O6819" s="79">
        <v>53445.19</v>
      </c>
      <c r="P6819" s="80"/>
    </row>
    <row r="6820" spans="1:17" s="236" customFormat="1">
      <c r="A6820" s="80" t="s">
        <v>3359</v>
      </c>
      <c r="B6820" s="80" t="s">
        <v>3201</v>
      </c>
      <c r="C6820" s="223" t="s">
        <v>127</v>
      </c>
      <c r="D6820" s="139"/>
      <c r="E6820" s="139"/>
      <c r="F6820" s="139"/>
      <c r="G6820" s="271">
        <v>38823.264789505964</v>
      </c>
      <c r="H6820" s="141">
        <v>50470.244226357754</v>
      </c>
      <c r="I6820" s="234">
        <v>54</v>
      </c>
      <c r="J6820" s="235">
        <v>0.88524590163934425</v>
      </c>
      <c r="K6820" s="271">
        <v>62117.223663209545</v>
      </c>
      <c r="L6820" s="146">
        <v>2</v>
      </c>
      <c r="M6820" s="186">
        <v>2</v>
      </c>
      <c r="N6820" s="167">
        <v>5</v>
      </c>
      <c r="O6820" s="79">
        <v>52891.8</v>
      </c>
      <c r="P6820" s="80"/>
    </row>
    <row r="6821" spans="1:17" s="236" customFormat="1">
      <c r="A6821" s="80" t="s">
        <v>227</v>
      </c>
      <c r="B6821" s="80" t="s">
        <v>3201</v>
      </c>
      <c r="C6821" s="223" t="s">
        <v>5578</v>
      </c>
      <c r="D6821" s="139" t="s">
        <v>4026</v>
      </c>
      <c r="E6821" s="139" t="s">
        <v>301</v>
      </c>
      <c r="F6821" s="139"/>
      <c r="G6821" s="141">
        <v>40417</v>
      </c>
      <c r="H6821" s="141">
        <v>49998.5</v>
      </c>
      <c r="I6821" s="234">
        <v>53</v>
      </c>
      <c r="J6821" s="235">
        <v>0.86885245901639341</v>
      </c>
      <c r="K6821" s="141">
        <v>59580</v>
      </c>
      <c r="L6821" s="146">
        <v>1</v>
      </c>
      <c r="M6821" s="139">
        <v>1</v>
      </c>
      <c r="N6821" s="167"/>
      <c r="O6821" s="244"/>
      <c r="P6821" s="80"/>
    </row>
    <row r="6822" spans="1:17" s="236" customFormat="1">
      <c r="A6822" s="80" t="s">
        <v>284</v>
      </c>
      <c r="B6822" s="80" t="s">
        <v>3201</v>
      </c>
      <c r="C6822" s="308" t="s">
        <v>5524</v>
      </c>
      <c r="D6822" s="139" t="s">
        <v>4026</v>
      </c>
      <c r="E6822" s="139" t="s">
        <v>306</v>
      </c>
      <c r="F6822" s="140" t="s">
        <v>2219</v>
      </c>
      <c r="G6822" s="141">
        <v>36316.800000000003</v>
      </c>
      <c r="H6822" s="141">
        <v>47216</v>
      </c>
      <c r="I6822" s="234">
        <v>52</v>
      </c>
      <c r="J6822" s="235">
        <v>0.85245901639344257</v>
      </c>
      <c r="K6822" s="141">
        <v>58115.199999999997</v>
      </c>
      <c r="L6822" s="146">
        <v>4</v>
      </c>
      <c r="M6822" s="139">
        <v>4</v>
      </c>
      <c r="N6822" s="167">
        <v>7</v>
      </c>
      <c r="O6822" s="79">
        <v>50919.64</v>
      </c>
      <c r="P6822" s="80"/>
    </row>
    <row r="6823" spans="1:17" s="236" customFormat="1">
      <c r="A6823" s="80" t="s">
        <v>3233</v>
      </c>
      <c r="B6823" s="80" t="s">
        <v>3199</v>
      </c>
      <c r="C6823" s="223" t="s">
        <v>5579</v>
      </c>
      <c r="D6823" s="139" t="s">
        <v>4027</v>
      </c>
      <c r="E6823" s="139" t="s">
        <v>306</v>
      </c>
      <c r="F6823" s="140" t="s">
        <v>2219</v>
      </c>
      <c r="G6823" s="141">
        <v>34512</v>
      </c>
      <c r="H6823" s="141">
        <v>47093.5</v>
      </c>
      <c r="I6823" s="234">
        <v>51</v>
      </c>
      <c r="J6823" s="235">
        <v>0.83606557377049184</v>
      </c>
      <c r="K6823" s="141">
        <v>59675</v>
      </c>
      <c r="L6823" s="146">
        <v>3</v>
      </c>
      <c r="M6823" s="139">
        <v>3</v>
      </c>
      <c r="N6823" s="167">
        <v>35</v>
      </c>
      <c r="O6823" s="79">
        <v>37903</v>
      </c>
      <c r="P6823" s="80"/>
    </row>
    <row r="6824" spans="1:17" s="236" customFormat="1" ht="22.5">
      <c r="A6824" s="80" t="s">
        <v>206</v>
      </c>
      <c r="B6824" s="80" t="s">
        <v>3201</v>
      </c>
      <c r="C6824" s="223" t="s">
        <v>5580</v>
      </c>
      <c r="D6824" s="167" t="s">
        <v>4026</v>
      </c>
      <c r="E6824" s="139" t="s">
        <v>301</v>
      </c>
      <c r="F6824" s="139" t="s">
        <v>525</v>
      </c>
      <c r="G6824" s="141">
        <v>36658.699999999997</v>
      </c>
      <c r="H6824" s="141">
        <v>46721.45</v>
      </c>
      <c r="I6824" s="234">
        <v>50</v>
      </c>
      <c r="J6824" s="235">
        <v>0.81967213114754101</v>
      </c>
      <c r="K6824" s="141">
        <v>56784.2</v>
      </c>
      <c r="L6824" s="146">
        <v>9</v>
      </c>
      <c r="M6824" s="139">
        <v>9</v>
      </c>
      <c r="N6824" s="167">
        <v>6</v>
      </c>
      <c r="O6824" s="79">
        <v>51165</v>
      </c>
      <c r="P6824" s="80"/>
    </row>
    <row r="6825" spans="1:17" s="236" customFormat="1">
      <c r="A6825" s="80" t="s">
        <v>3221</v>
      </c>
      <c r="B6825" s="80" t="s">
        <v>3199</v>
      </c>
      <c r="C6825" s="223" t="s">
        <v>5581</v>
      </c>
      <c r="D6825" s="139" t="s">
        <v>4026</v>
      </c>
      <c r="E6825" s="139" t="s">
        <v>306</v>
      </c>
      <c r="F6825" s="140" t="s">
        <v>2219</v>
      </c>
      <c r="G6825" s="141">
        <v>37268</v>
      </c>
      <c r="H6825" s="141">
        <v>46585.5</v>
      </c>
      <c r="I6825" s="234">
        <v>49</v>
      </c>
      <c r="J6825" s="235">
        <v>0.80327868852459017</v>
      </c>
      <c r="K6825" s="141">
        <v>55903</v>
      </c>
      <c r="L6825" s="146">
        <v>3</v>
      </c>
      <c r="M6825" s="139">
        <v>3</v>
      </c>
      <c r="N6825" s="167">
        <v>9</v>
      </c>
      <c r="O6825" s="79">
        <v>48884</v>
      </c>
      <c r="P6825" s="80"/>
    </row>
    <row r="6826" spans="1:17" s="236" customFormat="1">
      <c r="A6826" s="80" t="s">
        <v>1722</v>
      </c>
      <c r="B6826" s="80" t="s">
        <v>3201</v>
      </c>
      <c r="C6826" s="223" t="s">
        <v>2910</v>
      </c>
      <c r="D6826" s="139" t="s">
        <v>4027</v>
      </c>
      <c r="E6826" s="139" t="s">
        <v>301</v>
      </c>
      <c r="F6826" s="140" t="s">
        <v>2219</v>
      </c>
      <c r="G6826" s="141">
        <v>36451</v>
      </c>
      <c r="H6826" s="141">
        <v>46475</v>
      </c>
      <c r="I6826" s="234">
        <v>48</v>
      </c>
      <c r="J6826" s="235">
        <v>0.78688524590163933</v>
      </c>
      <c r="K6826" s="141">
        <v>56499</v>
      </c>
      <c r="L6826" s="146">
        <v>2</v>
      </c>
      <c r="M6826" s="139">
        <v>2</v>
      </c>
      <c r="N6826" s="167">
        <v>14</v>
      </c>
      <c r="O6826" s="79">
        <v>45566.5</v>
      </c>
      <c r="P6826" s="80"/>
      <c r="Q6826" s="241"/>
    </row>
    <row r="6827" spans="1:17" s="236" customFormat="1">
      <c r="A6827" s="80" t="s">
        <v>212</v>
      </c>
      <c r="B6827" s="80" t="s">
        <v>3199</v>
      </c>
      <c r="C6827" s="224" t="s">
        <v>2912</v>
      </c>
      <c r="D6827" s="139" t="s">
        <v>4026</v>
      </c>
      <c r="E6827" s="167" t="s">
        <v>301</v>
      </c>
      <c r="F6827" s="167" t="s">
        <v>525</v>
      </c>
      <c r="G6827" s="156">
        <v>36337.599999999999</v>
      </c>
      <c r="H6827" s="141">
        <v>46342.399999999994</v>
      </c>
      <c r="I6827" s="234">
        <v>47</v>
      </c>
      <c r="J6827" s="235">
        <v>0.77049180327868849</v>
      </c>
      <c r="K6827" s="156">
        <v>56347.199999999997</v>
      </c>
      <c r="L6827" s="240">
        <v>5</v>
      </c>
      <c r="M6827" s="167">
        <v>5</v>
      </c>
      <c r="N6827" s="167">
        <v>11</v>
      </c>
      <c r="O6827" s="85">
        <v>47482.239999999998</v>
      </c>
      <c r="P6827" s="80"/>
    </row>
    <row r="6828" spans="1:17" s="236" customFormat="1" ht="22.5">
      <c r="A6828" s="80" t="s">
        <v>3430</v>
      </c>
      <c r="B6828" s="80" t="s">
        <v>3206</v>
      </c>
      <c r="C6828" s="223" t="s">
        <v>5582</v>
      </c>
      <c r="D6828" s="139" t="s">
        <v>4026</v>
      </c>
      <c r="E6828" s="139" t="s">
        <v>301</v>
      </c>
      <c r="F6828" s="140" t="s">
        <v>2219</v>
      </c>
      <c r="G6828" s="141">
        <v>35006.400000000001</v>
      </c>
      <c r="H6828" s="141">
        <v>46030.400000000001</v>
      </c>
      <c r="I6828" s="234">
        <v>46</v>
      </c>
      <c r="J6828" s="235">
        <v>0.75409836065573765</v>
      </c>
      <c r="K6828" s="141">
        <v>57054.400000000001</v>
      </c>
      <c r="L6828" s="146">
        <v>1</v>
      </c>
      <c r="M6828" s="139">
        <v>1</v>
      </c>
      <c r="N6828" s="167">
        <v>23</v>
      </c>
      <c r="O6828" s="79">
        <v>41246.400000000001</v>
      </c>
      <c r="P6828" s="80"/>
    </row>
    <row r="6829" spans="1:17" s="236" customFormat="1">
      <c r="A6829" s="80" t="s">
        <v>222</v>
      </c>
      <c r="B6829" s="80" t="s">
        <v>3199</v>
      </c>
      <c r="C6829" s="223" t="s">
        <v>1340</v>
      </c>
      <c r="D6829" s="139" t="s">
        <v>4026</v>
      </c>
      <c r="E6829" s="139" t="s">
        <v>301</v>
      </c>
      <c r="F6829" s="140" t="s">
        <v>2219</v>
      </c>
      <c r="G6829" s="141">
        <v>37231</v>
      </c>
      <c r="H6829" s="141">
        <v>45841.5</v>
      </c>
      <c r="I6829" s="234">
        <v>45</v>
      </c>
      <c r="J6829" s="235">
        <v>0.73770491803278693</v>
      </c>
      <c r="K6829" s="141">
        <v>54452</v>
      </c>
      <c r="L6829" s="146">
        <v>5</v>
      </c>
      <c r="M6829" s="139">
        <v>5</v>
      </c>
      <c r="N6829" s="167">
        <v>18</v>
      </c>
      <c r="O6829" s="79">
        <v>43855</v>
      </c>
      <c r="P6829" s="80"/>
    </row>
    <row r="6830" spans="1:17" s="236" customFormat="1">
      <c r="A6830" s="80" t="s">
        <v>221</v>
      </c>
      <c r="B6830" s="80" t="s">
        <v>3199</v>
      </c>
      <c r="C6830" s="223" t="s">
        <v>1340</v>
      </c>
      <c r="D6830" s="139" t="s">
        <v>4026</v>
      </c>
      <c r="E6830" s="139" t="s">
        <v>301</v>
      </c>
      <c r="F6830" s="140" t="s">
        <v>2219</v>
      </c>
      <c r="G6830" s="267">
        <v>36331.85</v>
      </c>
      <c r="H6830" s="141">
        <v>45778.32</v>
      </c>
      <c r="I6830" s="234">
        <v>44</v>
      </c>
      <c r="J6830" s="235">
        <v>0.72131147540983609</v>
      </c>
      <c r="K6830" s="267">
        <v>55224.79</v>
      </c>
      <c r="L6830" s="146">
        <v>2</v>
      </c>
      <c r="M6830" s="139">
        <v>2</v>
      </c>
      <c r="N6830" s="167">
        <v>13</v>
      </c>
      <c r="O6830" s="79">
        <v>45739</v>
      </c>
      <c r="P6830" s="80"/>
    </row>
    <row r="6831" spans="1:17" s="236" customFormat="1">
      <c r="A6831" s="80" t="s">
        <v>3197</v>
      </c>
      <c r="B6831" s="80" t="s">
        <v>3258</v>
      </c>
      <c r="C6831" s="238" t="s">
        <v>1299</v>
      </c>
      <c r="D6831" s="139" t="s">
        <v>4026</v>
      </c>
      <c r="E6831" s="158" t="s">
        <v>301</v>
      </c>
      <c r="F6831" s="161" t="s">
        <v>525</v>
      </c>
      <c r="G6831" s="141">
        <v>34408</v>
      </c>
      <c r="H6831" s="141">
        <v>45731.5</v>
      </c>
      <c r="I6831" s="234">
        <v>43</v>
      </c>
      <c r="J6831" s="235">
        <v>0.70491803278688525</v>
      </c>
      <c r="K6831" s="141">
        <v>57055</v>
      </c>
      <c r="L6831" s="146"/>
      <c r="M6831" s="139">
        <v>8</v>
      </c>
      <c r="N6831" s="167">
        <v>36</v>
      </c>
      <c r="O6831" s="79">
        <v>37747.64</v>
      </c>
      <c r="P6831" s="80"/>
    </row>
    <row r="6832" spans="1:17" s="236" customFormat="1">
      <c r="A6832" s="80" t="s">
        <v>1723</v>
      </c>
      <c r="B6832" s="80" t="s">
        <v>3199</v>
      </c>
      <c r="C6832" s="223" t="s">
        <v>2911</v>
      </c>
      <c r="D6832" s="139" t="s">
        <v>4026</v>
      </c>
      <c r="E6832" s="139" t="s">
        <v>301</v>
      </c>
      <c r="F6832" s="140" t="s">
        <v>2219</v>
      </c>
      <c r="G6832" s="141">
        <v>38103.222600000001</v>
      </c>
      <c r="H6832" s="141">
        <v>45314.005400000002</v>
      </c>
      <c r="I6832" s="234">
        <v>42</v>
      </c>
      <c r="J6832" s="235">
        <v>0.68852459016393441</v>
      </c>
      <c r="K6832" s="141">
        <v>52524.788200000003</v>
      </c>
      <c r="L6832" s="146">
        <v>9</v>
      </c>
      <c r="M6832" s="139">
        <v>1</v>
      </c>
      <c r="N6832" s="167">
        <v>15</v>
      </c>
      <c r="O6832" s="79">
        <v>45314.005400000002</v>
      </c>
      <c r="P6832" s="80"/>
    </row>
    <row r="6833" spans="1:24" s="236" customFormat="1">
      <c r="A6833" s="80" t="s">
        <v>217</v>
      </c>
      <c r="B6833" s="80" t="s">
        <v>3199</v>
      </c>
      <c r="C6833" s="223" t="s">
        <v>2871</v>
      </c>
      <c r="D6833" s="139" t="s">
        <v>4027</v>
      </c>
      <c r="E6833" s="139" t="s">
        <v>301</v>
      </c>
      <c r="F6833" s="140" t="s">
        <v>2219</v>
      </c>
      <c r="G6833" s="141">
        <v>35461.504000000001</v>
      </c>
      <c r="H6833" s="141">
        <v>45219.72</v>
      </c>
      <c r="I6833" s="234">
        <v>41</v>
      </c>
      <c r="J6833" s="235">
        <v>0.67213114754098358</v>
      </c>
      <c r="K6833" s="141">
        <v>54977.936000000002</v>
      </c>
      <c r="L6833" s="146">
        <v>42</v>
      </c>
      <c r="M6833" s="139">
        <v>42</v>
      </c>
      <c r="N6833" s="167">
        <v>33</v>
      </c>
      <c r="O6833" s="79">
        <v>38334.102857142854</v>
      </c>
      <c r="P6833" s="80"/>
    </row>
    <row r="6834" spans="1:24" s="236" customFormat="1">
      <c r="A6834" s="80" t="s">
        <v>224</v>
      </c>
      <c r="B6834" s="80" t="s">
        <v>3201</v>
      </c>
      <c r="C6834" s="223" t="s">
        <v>1338</v>
      </c>
      <c r="D6834" s="139" t="s">
        <v>4026</v>
      </c>
      <c r="E6834" s="139" t="s">
        <v>301</v>
      </c>
      <c r="F6834" s="140" t="s">
        <v>2219</v>
      </c>
      <c r="G6834" s="141">
        <v>35723.115000326332</v>
      </c>
      <c r="H6834" s="141">
        <v>44657.554834951559</v>
      </c>
      <c r="I6834" s="234">
        <v>40</v>
      </c>
      <c r="J6834" s="235">
        <v>0.65573770491803274</v>
      </c>
      <c r="K6834" s="141">
        <v>53591.994669576779</v>
      </c>
      <c r="L6834" s="146">
        <v>7</v>
      </c>
      <c r="M6834" s="139">
        <v>6</v>
      </c>
      <c r="N6834" s="167">
        <v>19</v>
      </c>
      <c r="O6834" s="79">
        <v>43639.686133333336</v>
      </c>
      <c r="P6834" s="80"/>
    </row>
    <row r="6835" spans="1:24" s="236" customFormat="1">
      <c r="A6835" s="80" t="s">
        <v>219</v>
      </c>
      <c r="B6835" s="80" t="s">
        <v>3214</v>
      </c>
      <c r="C6835" s="223" t="s">
        <v>1434</v>
      </c>
      <c r="D6835" s="139" t="s">
        <v>4026</v>
      </c>
      <c r="E6835" s="139" t="s">
        <v>306</v>
      </c>
      <c r="F6835" s="139"/>
      <c r="G6835" s="141">
        <v>34258</v>
      </c>
      <c r="H6835" s="141">
        <v>44533</v>
      </c>
      <c r="I6835" s="234">
        <v>39</v>
      </c>
      <c r="J6835" s="235">
        <v>0.63934426229508201</v>
      </c>
      <c r="K6835" s="141">
        <v>54808</v>
      </c>
      <c r="L6835" s="146">
        <v>3</v>
      </c>
      <c r="M6835" s="139">
        <v>3</v>
      </c>
      <c r="N6835" s="167">
        <v>26</v>
      </c>
      <c r="O6835" s="79">
        <v>40823</v>
      </c>
      <c r="P6835" s="80"/>
    </row>
    <row r="6836" spans="1:24" s="236" customFormat="1">
      <c r="A6836" s="80" t="s">
        <v>210</v>
      </c>
      <c r="B6836" s="80" t="s">
        <v>3201</v>
      </c>
      <c r="C6836" s="308" t="s">
        <v>1292</v>
      </c>
      <c r="D6836" s="139" t="s">
        <v>4027</v>
      </c>
      <c r="E6836" s="139" t="s">
        <v>301</v>
      </c>
      <c r="F6836" s="140" t="s">
        <v>2219</v>
      </c>
      <c r="G6836" s="141">
        <v>33682.080000000002</v>
      </c>
      <c r="H6836" s="141">
        <v>44460.350000000006</v>
      </c>
      <c r="I6836" s="234">
        <v>38</v>
      </c>
      <c r="J6836" s="235">
        <v>0.62295081967213117</v>
      </c>
      <c r="K6836" s="141">
        <v>55238.62</v>
      </c>
      <c r="L6836" s="146">
        <v>27</v>
      </c>
      <c r="M6836" s="139">
        <v>27</v>
      </c>
      <c r="N6836" s="167">
        <v>21</v>
      </c>
      <c r="O6836" s="79">
        <v>42568.97</v>
      </c>
      <c r="P6836" s="80"/>
    </row>
    <row r="6837" spans="1:24" s="236" customFormat="1" ht="22.5">
      <c r="A6837" s="80" t="s">
        <v>3200</v>
      </c>
      <c r="B6837" s="80" t="s">
        <v>3201</v>
      </c>
      <c r="C6837" s="223" t="s">
        <v>5583</v>
      </c>
      <c r="D6837" s="139" t="s">
        <v>4027</v>
      </c>
      <c r="E6837" s="139" t="s">
        <v>301</v>
      </c>
      <c r="F6837" s="140" t="s">
        <v>2219</v>
      </c>
      <c r="G6837" s="141">
        <v>31276</v>
      </c>
      <c r="H6837" s="141">
        <v>44429</v>
      </c>
      <c r="I6837" s="234">
        <v>37</v>
      </c>
      <c r="J6837" s="235">
        <v>0.60655737704918034</v>
      </c>
      <c r="K6837" s="141">
        <v>57582</v>
      </c>
      <c r="L6837" s="146"/>
      <c r="M6837" s="139">
        <v>1</v>
      </c>
      <c r="N6837" s="167">
        <v>49</v>
      </c>
      <c r="O6837" s="79">
        <v>31895</v>
      </c>
      <c r="P6837" s="80"/>
      <c r="V6837" s="241"/>
      <c r="W6837" s="241"/>
      <c r="X6837" s="241"/>
    </row>
    <row r="6838" spans="1:24" s="236" customFormat="1">
      <c r="A6838" s="80" t="s">
        <v>3364</v>
      </c>
      <c r="B6838" s="80" t="s">
        <v>3213</v>
      </c>
      <c r="C6838" s="223" t="s">
        <v>1137</v>
      </c>
      <c r="D6838" s="139" t="s">
        <v>4026</v>
      </c>
      <c r="E6838" s="139" t="s">
        <v>306</v>
      </c>
      <c r="F6838" s="139" t="s">
        <v>525</v>
      </c>
      <c r="G6838" s="141">
        <v>34777.599999999999</v>
      </c>
      <c r="H6838" s="141">
        <v>43971.199999999997</v>
      </c>
      <c r="I6838" s="234">
        <v>36</v>
      </c>
      <c r="J6838" s="235">
        <v>0.5901639344262295</v>
      </c>
      <c r="K6838" s="141">
        <v>53164.800000000003</v>
      </c>
      <c r="L6838" s="146">
        <v>2</v>
      </c>
      <c r="M6838" s="139">
        <v>2</v>
      </c>
      <c r="N6838" s="167">
        <v>12</v>
      </c>
      <c r="O6838" s="79">
        <v>46343</v>
      </c>
      <c r="P6838" s="80"/>
    </row>
    <row r="6839" spans="1:24" s="236" customFormat="1">
      <c r="A6839" s="80" t="s">
        <v>211</v>
      </c>
      <c r="B6839" s="80" t="s">
        <v>3201</v>
      </c>
      <c r="C6839" s="223" t="s">
        <v>5584</v>
      </c>
      <c r="D6839" s="139" t="s">
        <v>4026</v>
      </c>
      <c r="E6839" s="139" t="s">
        <v>301</v>
      </c>
      <c r="F6839" s="139" t="s">
        <v>525</v>
      </c>
      <c r="G6839" s="141">
        <v>33815</v>
      </c>
      <c r="H6839" s="141">
        <v>43959.5</v>
      </c>
      <c r="I6839" s="234">
        <v>35</v>
      </c>
      <c r="J6839" s="235">
        <v>0.57377049180327866</v>
      </c>
      <c r="K6839" s="141">
        <v>54104</v>
      </c>
      <c r="L6839" s="146"/>
      <c r="M6839" s="139">
        <v>6</v>
      </c>
      <c r="N6839" s="167">
        <v>32</v>
      </c>
      <c r="O6839" s="79">
        <v>38362</v>
      </c>
      <c r="P6839" s="80"/>
    </row>
    <row r="6840" spans="1:24" s="236" customFormat="1">
      <c r="A6840" s="80" t="s">
        <v>3192</v>
      </c>
      <c r="B6840" s="80" t="s">
        <v>3222</v>
      </c>
      <c r="C6840" s="223" t="s">
        <v>5585</v>
      </c>
      <c r="D6840" s="139" t="s">
        <v>4027</v>
      </c>
      <c r="E6840" s="139" t="s">
        <v>306</v>
      </c>
      <c r="F6840" s="140" t="s">
        <v>2219</v>
      </c>
      <c r="G6840" s="141">
        <v>30437.26</v>
      </c>
      <c r="H6840" s="141">
        <v>43183.604999999996</v>
      </c>
      <c r="I6840" s="234">
        <v>34</v>
      </c>
      <c r="J6840" s="235">
        <v>0.55737704918032782</v>
      </c>
      <c r="K6840" s="141">
        <v>55929.95</v>
      </c>
      <c r="L6840" s="146">
        <v>6</v>
      </c>
      <c r="M6840" s="139">
        <v>6</v>
      </c>
      <c r="N6840" s="167">
        <v>24</v>
      </c>
      <c r="O6840" s="79">
        <v>41019.919999999998</v>
      </c>
      <c r="P6840" s="80"/>
      <c r="Q6840" s="245"/>
    </row>
    <row r="6841" spans="1:24" s="236" customFormat="1">
      <c r="A6841" s="80" t="s">
        <v>3194</v>
      </c>
      <c r="B6841" s="80" t="s">
        <v>3214</v>
      </c>
      <c r="C6841" s="223" t="s">
        <v>1338</v>
      </c>
      <c r="D6841" s="139" t="s">
        <v>4026</v>
      </c>
      <c r="E6841" s="139" t="s">
        <v>301</v>
      </c>
      <c r="F6841" s="140" t="s">
        <v>2219</v>
      </c>
      <c r="G6841" s="141">
        <v>31681</v>
      </c>
      <c r="H6841" s="141">
        <v>43174.5</v>
      </c>
      <c r="I6841" s="234">
        <v>33</v>
      </c>
      <c r="J6841" s="235">
        <v>0.54098360655737709</v>
      </c>
      <c r="K6841" s="141">
        <v>54668</v>
      </c>
      <c r="L6841" s="146">
        <v>7</v>
      </c>
      <c r="M6841" s="139">
        <v>4</v>
      </c>
      <c r="N6841" s="167">
        <v>42</v>
      </c>
      <c r="O6841" s="79">
        <v>34693.200000000004</v>
      </c>
      <c r="P6841" s="80"/>
      <c r="V6841" s="245"/>
      <c r="W6841" s="245"/>
      <c r="X6841" s="245"/>
    </row>
    <row r="6842" spans="1:24" s="236" customFormat="1" ht="13.5">
      <c r="A6842" s="80" t="s">
        <v>209</v>
      </c>
      <c r="B6842" s="80" t="s">
        <v>3201</v>
      </c>
      <c r="C6842" s="223" t="s">
        <v>1343</v>
      </c>
      <c r="D6842" s="139" t="s">
        <v>4026</v>
      </c>
      <c r="E6842" s="305" t="s">
        <v>306</v>
      </c>
      <c r="F6842" s="140" t="s">
        <v>2219</v>
      </c>
      <c r="G6842" s="242">
        <v>34112</v>
      </c>
      <c r="H6842" s="141">
        <v>42650.400000000001</v>
      </c>
      <c r="I6842" s="234">
        <v>32</v>
      </c>
      <c r="J6842" s="235">
        <v>0.52459016393442626</v>
      </c>
      <c r="K6842" s="242">
        <v>51188.800000000003</v>
      </c>
      <c r="L6842" s="146">
        <v>5</v>
      </c>
      <c r="M6842" s="139">
        <v>5</v>
      </c>
      <c r="N6842" s="167">
        <v>17</v>
      </c>
      <c r="O6842" s="242">
        <v>43907.48</v>
      </c>
      <c r="P6842" s="48"/>
    </row>
    <row r="6843" spans="1:24" s="236" customFormat="1">
      <c r="A6843" s="80" t="s">
        <v>1732</v>
      </c>
      <c r="B6843" s="80" t="s">
        <v>3297</v>
      </c>
      <c r="C6843" s="223" t="s">
        <v>5586</v>
      </c>
      <c r="D6843" s="139" t="s">
        <v>4026</v>
      </c>
      <c r="E6843" s="139" t="s">
        <v>301</v>
      </c>
      <c r="F6843" s="139" t="s">
        <v>525</v>
      </c>
      <c r="G6843" s="141">
        <v>35568</v>
      </c>
      <c r="H6843" s="141">
        <v>42536</v>
      </c>
      <c r="I6843" s="234">
        <v>31</v>
      </c>
      <c r="J6843" s="235">
        <v>0.50819672131147542</v>
      </c>
      <c r="K6843" s="141">
        <v>49504</v>
      </c>
      <c r="L6843" s="146">
        <v>7</v>
      </c>
      <c r="M6843" s="139">
        <v>7</v>
      </c>
      <c r="N6843" s="167">
        <v>38</v>
      </c>
      <c r="O6843" s="79">
        <v>36099.885119999999</v>
      </c>
      <c r="P6843" s="80"/>
    </row>
    <row r="6844" spans="1:24" s="236" customFormat="1">
      <c r="A6844" s="80" t="s">
        <v>3499</v>
      </c>
      <c r="B6844" s="80" t="s">
        <v>3188</v>
      </c>
      <c r="C6844" s="223" t="s">
        <v>5508</v>
      </c>
      <c r="D6844" s="139" t="s">
        <v>4026</v>
      </c>
      <c r="E6844" s="139" t="s">
        <v>306</v>
      </c>
      <c r="F6844" s="139" t="s">
        <v>525</v>
      </c>
      <c r="G6844" s="141">
        <v>32310</v>
      </c>
      <c r="H6844" s="141">
        <v>42003</v>
      </c>
      <c r="I6844" s="234">
        <v>30</v>
      </c>
      <c r="J6844" s="235">
        <v>0.49180327868852458</v>
      </c>
      <c r="K6844" s="141">
        <v>51696</v>
      </c>
      <c r="L6844" s="146">
        <v>18</v>
      </c>
      <c r="M6844" s="139">
        <v>14</v>
      </c>
      <c r="N6844" s="167">
        <v>20</v>
      </c>
      <c r="O6844" s="79">
        <v>42591.14</v>
      </c>
      <c r="P6844" s="80"/>
    </row>
    <row r="6845" spans="1:24" s="236" customFormat="1">
      <c r="A6845" s="80" t="s">
        <v>220</v>
      </c>
      <c r="B6845" s="80" t="s">
        <v>3201</v>
      </c>
      <c r="C6845" s="223" t="s">
        <v>1170</v>
      </c>
      <c r="D6845" s="139" t="s">
        <v>4026</v>
      </c>
      <c r="E6845" s="139" t="s">
        <v>306</v>
      </c>
      <c r="F6845" s="139" t="s">
        <v>525</v>
      </c>
      <c r="G6845" s="141">
        <v>32211</v>
      </c>
      <c r="H6845" s="141">
        <v>41414.5</v>
      </c>
      <c r="I6845" s="234">
        <v>29</v>
      </c>
      <c r="J6845" s="235">
        <v>0.47540983606557374</v>
      </c>
      <c r="K6845" s="141">
        <v>50618</v>
      </c>
      <c r="L6845" s="146">
        <v>1</v>
      </c>
      <c r="M6845" s="139">
        <v>1</v>
      </c>
      <c r="N6845" s="167">
        <v>8</v>
      </c>
      <c r="O6845" s="79">
        <v>49039.040000000001</v>
      </c>
      <c r="P6845" s="80"/>
    </row>
    <row r="6846" spans="1:24" s="236" customFormat="1">
      <c r="A6846" s="80" t="s">
        <v>1721</v>
      </c>
      <c r="B6846" s="80" t="s">
        <v>3209</v>
      </c>
      <c r="C6846" s="223" t="s">
        <v>2913</v>
      </c>
      <c r="D6846" s="139" t="s">
        <v>4027</v>
      </c>
      <c r="E6846" s="139" t="s">
        <v>301</v>
      </c>
      <c r="F6846" s="140" t="s">
        <v>2219</v>
      </c>
      <c r="G6846" s="141">
        <v>32559.02</v>
      </c>
      <c r="H6846" s="141">
        <v>41050.620000000003</v>
      </c>
      <c r="I6846" s="234">
        <v>28</v>
      </c>
      <c r="J6846" s="235">
        <v>0.45901639344262296</v>
      </c>
      <c r="K6846" s="141">
        <v>49542.22</v>
      </c>
      <c r="L6846" s="146"/>
      <c r="M6846" s="139"/>
      <c r="N6846" s="167"/>
      <c r="O6846" s="244"/>
      <c r="P6846" s="80"/>
      <c r="R6846" s="241"/>
      <c r="V6846" s="241"/>
      <c r="W6846" s="241"/>
      <c r="X6846" s="241"/>
    </row>
    <row r="6847" spans="1:24" s="236" customFormat="1">
      <c r="A6847" s="80" t="s">
        <v>225</v>
      </c>
      <c r="B6847" s="80" t="s">
        <v>3209</v>
      </c>
      <c r="C6847" s="250" t="s">
        <v>1295</v>
      </c>
      <c r="D6847" s="139" t="s">
        <v>4026</v>
      </c>
      <c r="E6847" s="251" t="s">
        <v>301</v>
      </c>
      <c r="F6847" s="140" t="s">
        <v>2219</v>
      </c>
      <c r="G6847" s="252">
        <v>33238.400000000001</v>
      </c>
      <c r="H6847" s="141">
        <v>40851.199999999997</v>
      </c>
      <c r="I6847" s="234">
        <v>27</v>
      </c>
      <c r="J6847" s="235">
        <v>0.44262295081967212</v>
      </c>
      <c r="K6847" s="252">
        <v>48464</v>
      </c>
      <c r="L6847" s="253">
        <v>3</v>
      </c>
      <c r="M6847" s="251">
        <v>3</v>
      </c>
      <c r="N6847" s="167">
        <v>30</v>
      </c>
      <c r="O6847" s="254">
        <v>38923.733333333301</v>
      </c>
      <c r="P6847" s="255"/>
    </row>
    <row r="6848" spans="1:24" s="236" customFormat="1">
      <c r="A6848" s="80" t="s">
        <v>277</v>
      </c>
      <c r="B6848" s="80" t="s">
        <v>3201</v>
      </c>
      <c r="C6848" s="308" t="s">
        <v>127</v>
      </c>
      <c r="D6848" s="139" t="s">
        <v>4026</v>
      </c>
      <c r="E6848" s="139" t="s">
        <v>301</v>
      </c>
      <c r="F6848" s="140" t="s">
        <v>2219</v>
      </c>
      <c r="G6848" s="141">
        <v>30339</v>
      </c>
      <c r="H6848" s="141">
        <v>40784.5</v>
      </c>
      <c r="I6848" s="234">
        <v>26</v>
      </c>
      <c r="J6848" s="235">
        <v>0.42622950819672129</v>
      </c>
      <c r="K6848" s="141">
        <v>51230</v>
      </c>
      <c r="L6848" s="146">
        <v>4</v>
      </c>
      <c r="M6848" s="139">
        <v>4</v>
      </c>
      <c r="N6848" s="167">
        <v>37</v>
      </c>
      <c r="O6848" s="79">
        <v>36928</v>
      </c>
      <c r="P6848" s="80"/>
    </row>
    <row r="6849" spans="1:24" s="236" customFormat="1">
      <c r="A6849" s="80" t="s">
        <v>3206</v>
      </c>
      <c r="B6849" s="80" t="s">
        <v>3206</v>
      </c>
      <c r="C6849" s="223" t="s">
        <v>5587</v>
      </c>
      <c r="D6849" s="139" t="s">
        <v>4026</v>
      </c>
      <c r="E6849" s="139" t="s">
        <v>301</v>
      </c>
      <c r="F6849" s="140" t="s">
        <v>2219</v>
      </c>
      <c r="G6849" s="141">
        <v>31200</v>
      </c>
      <c r="H6849" s="141">
        <v>40695.199999999997</v>
      </c>
      <c r="I6849" s="234">
        <v>25</v>
      </c>
      <c r="J6849" s="235">
        <v>0.4098360655737705</v>
      </c>
      <c r="K6849" s="141">
        <v>50190.400000000001</v>
      </c>
      <c r="L6849" s="146"/>
      <c r="M6849" s="139">
        <v>18</v>
      </c>
      <c r="N6849" s="167">
        <v>39</v>
      </c>
      <c r="O6849" s="79">
        <v>35933.15</v>
      </c>
      <c r="P6849" s="80"/>
    </row>
    <row r="6850" spans="1:24" s="236" customFormat="1">
      <c r="A6850" s="80" t="s">
        <v>214</v>
      </c>
      <c r="B6850" s="80" t="s">
        <v>3199</v>
      </c>
      <c r="C6850" s="308" t="s">
        <v>1342</v>
      </c>
      <c r="D6850" s="139" t="s">
        <v>4026</v>
      </c>
      <c r="E6850" s="139" t="s">
        <v>301</v>
      </c>
      <c r="F6850" s="139" t="s">
        <v>525</v>
      </c>
      <c r="G6850" s="141">
        <v>32400</v>
      </c>
      <c r="H6850" s="141">
        <v>40500</v>
      </c>
      <c r="I6850" s="234">
        <v>24</v>
      </c>
      <c r="J6850" s="235">
        <v>0.39344262295081966</v>
      </c>
      <c r="K6850" s="141">
        <v>48600</v>
      </c>
      <c r="L6850" s="146"/>
      <c r="M6850" s="139" t="s">
        <v>316</v>
      </c>
      <c r="N6850" s="167">
        <v>29</v>
      </c>
      <c r="O6850" s="141">
        <v>39459.949999999997</v>
      </c>
      <c r="P6850" s="80"/>
      <c r="S6850" s="245"/>
      <c r="T6850" s="245"/>
      <c r="U6850" s="245"/>
    </row>
    <row r="6851" spans="1:24" s="236" customFormat="1">
      <c r="A6851" s="80" t="s">
        <v>274</v>
      </c>
      <c r="B6851" s="80" t="s">
        <v>3222</v>
      </c>
      <c r="C6851" s="223" t="s">
        <v>2909</v>
      </c>
      <c r="D6851" s="139" t="s">
        <v>4026</v>
      </c>
      <c r="E6851" s="139" t="s">
        <v>301</v>
      </c>
      <c r="F6851" s="139" t="s">
        <v>525</v>
      </c>
      <c r="G6851" s="141">
        <v>32073.599999999999</v>
      </c>
      <c r="H6851" s="141">
        <v>39915.199999999997</v>
      </c>
      <c r="I6851" s="234">
        <v>23</v>
      </c>
      <c r="J6851" s="235">
        <v>0.37704918032786883</v>
      </c>
      <c r="K6851" s="141">
        <v>47756.800000000003</v>
      </c>
      <c r="L6851" s="146">
        <v>2</v>
      </c>
      <c r="M6851" s="139">
        <v>2</v>
      </c>
      <c r="N6851" s="167">
        <v>10</v>
      </c>
      <c r="O6851" s="325">
        <v>47756.800000000003</v>
      </c>
      <c r="P6851" s="80"/>
    </row>
    <row r="6852" spans="1:24" s="236" customFormat="1">
      <c r="A6852" s="80" t="s">
        <v>218</v>
      </c>
      <c r="B6852" s="80" t="s">
        <v>3201</v>
      </c>
      <c r="C6852" s="223" t="s">
        <v>1166</v>
      </c>
      <c r="D6852" s="139" t="s">
        <v>4026</v>
      </c>
      <c r="E6852" s="139" t="s">
        <v>301</v>
      </c>
      <c r="F6852" s="139" t="s">
        <v>525</v>
      </c>
      <c r="G6852" s="141">
        <v>31632</v>
      </c>
      <c r="H6852" s="141">
        <v>39777</v>
      </c>
      <c r="I6852" s="234">
        <v>22</v>
      </c>
      <c r="J6852" s="235">
        <v>0.36065573770491804</v>
      </c>
      <c r="K6852" s="141">
        <v>47922</v>
      </c>
      <c r="L6852" s="146">
        <v>2</v>
      </c>
      <c r="M6852" s="139">
        <v>2</v>
      </c>
      <c r="N6852" s="167">
        <v>22</v>
      </c>
      <c r="O6852" s="79">
        <v>41750.696000000004</v>
      </c>
      <c r="P6852" s="80"/>
      <c r="R6852" s="245"/>
      <c r="S6852" s="245"/>
      <c r="T6852" s="245"/>
      <c r="U6852" s="245"/>
    </row>
    <row r="6853" spans="1:24" s="236" customFormat="1">
      <c r="A6853" s="80" t="s">
        <v>3217</v>
      </c>
      <c r="B6853" s="80" t="s">
        <v>3199</v>
      </c>
      <c r="C6853" s="223" t="s">
        <v>5588</v>
      </c>
      <c r="D6853" s="139" t="s">
        <v>4026</v>
      </c>
      <c r="E6853" s="139" t="s">
        <v>306</v>
      </c>
      <c r="F6853" s="139" t="s">
        <v>525</v>
      </c>
      <c r="G6853" s="141">
        <v>30968.06</v>
      </c>
      <c r="H6853" s="141">
        <v>39504.840000000004</v>
      </c>
      <c r="I6853" s="234">
        <v>21</v>
      </c>
      <c r="J6853" s="235">
        <v>0.34426229508196721</v>
      </c>
      <c r="K6853" s="141">
        <v>48041.62</v>
      </c>
      <c r="L6853" s="146">
        <v>5</v>
      </c>
      <c r="M6853" s="139">
        <v>5</v>
      </c>
      <c r="N6853" s="167">
        <v>50</v>
      </c>
      <c r="O6853" s="79">
        <v>31426.91</v>
      </c>
      <c r="P6853" s="213"/>
    </row>
    <row r="6854" spans="1:24" s="236" customFormat="1">
      <c r="A6854" s="80" t="s">
        <v>3193</v>
      </c>
      <c r="B6854" s="80" t="s">
        <v>3235</v>
      </c>
      <c r="C6854" s="223" t="s">
        <v>5581</v>
      </c>
      <c r="D6854" s="139" t="s">
        <v>4026</v>
      </c>
      <c r="E6854" s="139" t="s">
        <v>301</v>
      </c>
      <c r="F6854" s="140" t="s">
        <v>2219</v>
      </c>
      <c r="G6854" s="141">
        <v>29660.799999999999</v>
      </c>
      <c r="H6854" s="141">
        <v>38521.599999999999</v>
      </c>
      <c r="I6854" s="234">
        <v>20</v>
      </c>
      <c r="J6854" s="235">
        <v>0.32786885245901637</v>
      </c>
      <c r="K6854" s="141">
        <v>47382.400000000001</v>
      </c>
      <c r="L6854" s="146">
        <v>7</v>
      </c>
      <c r="M6854" s="139">
        <v>7</v>
      </c>
      <c r="N6854" s="167">
        <v>41</v>
      </c>
      <c r="O6854" s="79">
        <v>34885</v>
      </c>
      <c r="P6854" s="80"/>
    </row>
    <row r="6855" spans="1:24" ht="20.25">
      <c r="A6855" s="405" t="s">
        <v>127</v>
      </c>
      <c r="B6855" s="405"/>
      <c r="C6855" s="405"/>
      <c r="D6855" s="228"/>
      <c r="E6855" s="228"/>
      <c r="F6855" s="228"/>
      <c r="G6855" s="130"/>
      <c r="H6855" s="130"/>
      <c r="I6855" s="229"/>
      <c r="J6855" s="132"/>
      <c r="K6855" s="130"/>
      <c r="L6855" s="230"/>
      <c r="M6855" s="230"/>
      <c r="N6855" s="230"/>
      <c r="O6855" s="130"/>
      <c r="P6855" s="134"/>
    </row>
    <row r="6856" spans="1:24" ht="18">
      <c r="A6856" s="61" t="s">
        <v>517</v>
      </c>
      <c r="B6856" s="62" t="s">
        <v>243</v>
      </c>
      <c r="C6856" s="61" t="s">
        <v>233</v>
      </c>
      <c r="D6856" s="61" t="s">
        <v>289</v>
      </c>
      <c r="E6856" s="61" t="s">
        <v>518</v>
      </c>
      <c r="F6856" s="61" t="s">
        <v>519</v>
      </c>
      <c r="G6856" s="63" t="s">
        <v>236</v>
      </c>
      <c r="H6856" s="63" t="s">
        <v>237</v>
      </c>
      <c r="I6856" s="232"/>
      <c r="J6856" s="233" t="s">
        <v>520</v>
      </c>
      <c r="K6856" s="63" t="s">
        <v>238</v>
      </c>
      <c r="L6856" s="61" t="s">
        <v>521</v>
      </c>
      <c r="M6856" s="64" t="s">
        <v>522</v>
      </c>
      <c r="N6856" s="64" t="s">
        <v>523</v>
      </c>
      <c r="O6856" s="65" t="s">
        <v>524</v>
      </c>
      <c r="P6856" s="61" t="s">
        <v>240</v>
      </c>
    </row>
    <row r="6857" spans="1:24" s="236" customFormat="1" ht="22.5">
      <c r="A6857" s="80" t="s">
        <v>3256</v>
      </c>
      <c r="B6857" s="80" t="s">
        <v>3222</v>
      </c>
      <c r="C6857" s="224" t="s">
        <v>5589</v>
      </c>
      <c r="D6857" s="139" t="s">
        <v>4026</v>
      </c>
      <c r="E6857" s="167"/>
      <c r="F6857" s="140" t="s">
        <v>2219</v>
      </c>
      <c r="G6857" s="156">
        <v>31303.999999999996</v>
      </c>
      <c r="H6857" s="141">
        <v>37970.400000000001</v>
      </c>
      <c r="I6857" s="234">
        <v>19</v>
      </c>
      <c r="J6857" s="235">
        <v>0.31147540983606559</v>
      </c>
      <c r="K6857" s="156">
        <v>44636.80000000001</v>
      </c>
      <c r="L6857" s="240"/>
      <c r="M6857" s="167">
        <v>6</v>
      </c>
      <c r="N6857" s="167">
        <v>44</v>
      </c>
      <c r="O6857" s="85">
        <v>33942.133333333331</v>
      </c>
      <c r="P6857" s="182"/>
      <c r="V6857" s="241"/>
      <c r="W6857" s="241"/>
      <c r="X6857" s="241"/>
    </row>
    <row r="6858" spans="1:24" s="236" customFormat="1">
      <c r="A6858" s="80" t="s">
        <v>1745</v>
      </c>
      <c r="B6858" s="80" t="s">
        <v>3259</v>
      </c>
      <c r="C6858" s="223" t="s">
        <v>5590</v>
      </c>
      <c r="D6858" s="139" t="s">
        <v>4026</v>
      </c>
      <c r="E6858" s="139" t="s">
        <v>306</v>
      </c>
      <c r="F6858" s="140" t="s">
        <v>2219</v>
      </c>
      <c r="G6858" s="141">
        <v>29764.799999999999</v>
      </c>
      <c r="H6858" s="141">
        <v>37866.400000000001</v>
      </c>
      <c r="I6858" s="234">
        <v>18</v>
      </c>
      <c r="J6858" s="235">
        <v>0.29508196721311475</v>
      </c>
      <c r="K6858" s="141">
        <v>45968</v>
      </c>
      <c r="L6858" s="146">
        <v>32</v>
      </c>
      <c r="M6858" s="139">
        <v>29</v>
      </c>
      <c r="N6858" s="167">
        <v>28</v>
      </c>
      <c r="O6858" s="141">
        <v>40031.392896551741</v>
      </c>
      <c r="P6858" s="80"/>
    </row>
    <row r="6859" spans="1:24" s="236" customFormat="1">
      <c r="A6859" s="80" t="s">
        <v>1718</v>
      </c>
      <c r="B6859" s="80" t="s">
        <v>3199</v>
      </c>
      <c r="C6859" s="223" t="s">
        <v>1338</v>
      </c>
      <c r="D6859" s="139" t="s">
        <v>4027</v>
      </c>
      <c r="E6859" s="139" t="s">
        <v>301</v>
      </c>
      <c r="F6859" s="140" t="s">
        <v>2219</v>
      </c>
      <c r="G6859" s="141">
        <v>28930</v>
      </c>
      <c r="H6859" s="141">
        <v>37609</v>
      </c>
      <c r="I6859" s="234">
        <v>17</v>
      </c>
      <c r="J6859" s="235">
        <v>0.27868852459016391</v>
      </c>
      <c r="K6859" s="141">
        <v>46288</v>
      </c>
      <c r="L6859" s="146">
        <v>1</v>
      </c>
      <c r="M6859" s="139">
        <v>1</v>
      </c>
      <c r="N6859" s="167">
        <v>27</v>
      </c>
      <c r="O6859" s="79">
        <v>40802</v>
      </c>
      <c r="P6859" s="80"/>
    </row>
    <row r="6860" spans="1:24" s="236" customFormat="1">
      <c r="A6860" s="80" t="s">
        <v>3224</v>
      </c>
      <c r="B6860" s="80" t="s">
        <v>3213</v>
      </c>
      <c r="C6860" s="223" t="s">
        <v>1338</v>
      </c>
      <c r="D6860" s="139" t="s">
        <v>4026</v>
      </c>
      <c r="E6860" s="139" t="s">
        <v>301</v>
      </c>
      <c r="F6860" s="139" t="s">
        <v>525</v>
      </c>
      <c r="G6860" s="141">
        <v>28766.400000000001</v>
      </c>
      <c r="H6860" s="141">
        <v>37408.800000000003</v>
      </c>
      <c r="I6860" s="234">
        <v>16</v>
      </c>
      <c r="J6860" s="235">
        <v>0.26229508196721313</v>
      </c>
      <c r="K6860" s="141">
        <v>46051.200000000004</v>
      </c>
      <c r="L6860" s="146">
        <v>3</v>
      </c>
      <c r="M6860" s="139">
        <v>3</v>
      </c>
      <c r="N6860" s="167">
        <v>43</v>
      </c>
      <c r="O6860" s="141">
        <v>34528</v>
      </c>
      <c r="P6860" s="256"/>
      <c r="S6860" s="245"/>
      <c r="T6860" s="245"/>
      <c r="U6860" s="245"/>
    </row>
    <row r="6861" spans="1:24" s="236" customFormat="1">
      <c r="A6861" s="80" t="s">
        <v>3204</v>
      </c>
      <c r="B6861" s="80" t="s">
        <v>3204</v>
      </c>
      <c r="C6861" s="223" t="s">
        <v>1137</v>
      </c>
      <c r="D6861" s="139" t="s">
        <v>4026</v>
      </c>
      <c r="E6861" s="139" t="s">
        <v>301</v>
      </c>
      <c r="F6861" s="140" t="s">
        <v>2219</v>
      </c>
      <c r="G6861" s="141">
        <v>29888.768</v>
      </c>
      <c r="H6861" s="141">
        <v>37354.199999999997</v>
      </c>
      <c r="I6861" s="234">
        <v>15</v>
      </c>
      <c r="J6861" s="235">
        <v>0.24590163934426229</v>
      </c>
      <c r="K6861" s="141">
        <v>44819.631999999998</v>
      </c>
      <c r="L6861" s="146">
        <v>1</v>
      </c>
      <c r="M6861" s="139">
        <v>1</v>
      </c>
      <c r="N6861" s="167">
        <v>45</v>
      </c>
      <c r="O6861" s="79">
        <v>32995.248</v>
      </c>
      <c r="P6861" s="256"/>
    </row>
    <row r="6862" spans="1:24" s="236" customFormat="1">
      <c r="A6862" s="80" t="s">
        <v>3209</v>
      </c>
      <c r="B6862" s="80" t="s">
        <v>3209</v>
      </c>
      <c r="C6862" s="223" t="s">
        <v>5591</v>
      </c>
      <c r="D6862" s="139" t="s">
        <v>4026</v>
      </c>
      <c r="E6862" s="139" t="s">
        <v>301</v>
      </c>
      <c r="F6862" s="139"/>
      <c r="G6862" s="141">
        <v>28475.200000000001</v>
      </c>
      <c r="H6862" s="141">
        <v>37013.599999999999</v>
      </c>
      <c r="I6862" s="234">
        <v>14</v>
      </c>
      <c r="J6862" s="235">
        <v>0.22950819672131148</v>
      </c>
      <c r="K6862" s="141">
        <v>45552</v>
      </c>
      <c r="L6862" s="146"/>
      <c r="M6862" s="139">
        <v>2</v>
      </c>
      <c r="N6862" s="167">
        <v>34</v>
      </c>
      <c r="O6862" s="79">
        <v>38261.599999999999</v>
      </c>
      <c r="P6862" s="80"/>
    </row>
    <row r="6863" spans="1:24" s="236" customFormat="1">
      <c r="A6863" s="80" t="s">
        <v>3237</v>
      </c>
      <c r="B6863" s="80" t="s">
        <v>3238</v>
      </c>
      <c r="C6863" s="223" t="s">
        <v>2908</v>
      </c>
      <c r="D6863" s="139" t="s">
        <v>4026</v>
      </c>
      <c r="E6863" s="139" t="s">
        <v>306</v>
      </c>
      <c r="F6863" s="139" t="s">
        <v>525</v>
      </c>
      <c r="G6863" s="141">
        <v>29411</v>
      </c>
      <c r="H6863" s="141">
        <v>36764</v>
      </c>
      <c r="I6863" s="234">
        <v>13</v>
      </c>
      <c r="J6863" s="235">
        <v>0.21311475409836064</v>
      </c>
      <c r="K6863" s="141">
        <v>44117</v>
      </c>
      <c r="L6863" s="146">
        <v>1</v>
      </c>
      <c r="M6863" s="139">
        <v>1</v>
      </c>
      <c r="N6863" s="167">
        <v>40</v>
      </c>
      <c r="O6863" s="79">
        <v>35232</v>
      </c>
      <c r="P6863" s="80"/>
    </row>
    <row r="6864" spans="1:24" s="236" customFormat="1">
      <c r="A6864" s="80" t="s">
        <v>3247</v>
      </c>
      <c r="B6864" s="80" t="s">
        <v>3248</v>
      </c>
      <c r="C6864" s="223" t="s">
        <v>5592</v>
      </c>
      <c r="D6864" s="139" t="s">
        <v>4027</v>
      </c>
      <c r="E6864" s="139" t="s">
        <v>301</v>
      </c>
      <c r="F6864" s="139" t="s">
        <v>525</v>
      </c>
      <c r="G6864" s="141">
        <v>26750.36</v>
      </c>
      <c r="H6864" s="141">
        <v>36277.67</v>
      </c>
      <c r="I6864" s="234">
        <v>12</v>
      </c>
      <c r="J6864" s="235">
        <v>0.19672131147540983</v>
      </c>
      <c r="K6864" s="141">
        <v>45804.98</v>
      </c>
      <c r="L6864" s="146">
        <v>4</v>
      </c>
      <c r="M6864" s="139">
        <v>4</v>
      </c>
      <c r="N6864" s="167">
        <v>31</v>
      </c>
      <c r="O6864" s="79">
        <v>38771.4</v>
      </c>
      <c r="P6864" s="80"/>
    </row>
    <row r="6865" spans="1:24" s="236" customFormat="1">
      <c r="A6865" s="80" t="s">
        <v>1743</v>
      </c>
      <c r="B6865" s="80" t="s">
        <v>3251</v>
      </c>
      <c r="C6865" s="223" t="s">
        <v>2915</v>
      </c>
      <c r="D6865" s="139" t="s">
        <v>4026</v>
      </c>
      <c r="E6865" s="139" t="s">
        <v>301</v>
      </c>
      <c r="F6865" s="140" t="s">
        <v>2219</v>
      </c>
      <c r="G6865" s="141">
        <v>28100.799999999999</v>
      </c>
      <c r="H6865" s="141">
        <v>35828</v>
      </c>
      <c r="I6865" s="234">
        <v>11</v>
      </c>
      <c r="J6865" s="235">
        <v>0.18032786885245902</v>
      </c>
      <c r="K6865" s="141">
        <v>43555.199999999997</v>
      </c>
      <c r="L6865" s="146">
        <v>9</v>
      </c>
      <c r="M6865" s="139">
        <v>6</v>
      </c>
      <c r="N6865" s="167">
        <v>46</v>
      </c>
      <c r="O6865" s="79">
        <v>32992.959999999999</v>
      </c>
      <c r="P6865" s="80"/>
    </row>
    <row r="6866" spans="1:24" s="236" customFormat="1">
      <c r="A6866" s="80" t="s">
        <v>205</v>
      </c>
      <c r="B6866" s="80" t="s">
        <v>3199</v>
      </c>
      <c r="C6866" s="223" t="s">
        <v>1339</v>
      </c>
      <c r="D6866" s="139" t="s">
        <v>4027</v>
      </c>
      <c r="E6866" s="139" t="s">
        <v>301</v>
      </c>
      <c r="F6866" s="140" t="s">
        <v>2219</v>
      </c>
      <c r="G6866" s="141">
        <v>28559.14</v>
      </c>
      <c r="H6866" s="141">
        <v>35001</v>
      </c>
      <c r="I6866" s="234">
        <v>10</v>
      </c>
      <c r="J6866" s="235">
        <v>0.16393442622950818</v>
      </c>
      <c r="K6866" s="141">
        <v>41442.86</v>
      </c>
      <c r="L6866" s="146">
        <v>9</v>
      </c>
      <c r="M6866" s="139">
        <v>8</v>
      </c>
      <c r="N6866" s="167">
        <v>51</v>
      </c>
      <c r="O6866" s="79">
        <v>30932.92</v>
      </c>
      <c r="P6866" s="80"/>
    </row>
    <row r="6867" spans="1:24" s="236" customFormat="1">
      <c r="A6867" s="80" t="s">
        <v>1716</v>
      </c>
      <c r="B6867" s="80" t="s">
        <v>3205</v>
      </c>
      <c r="C6867" s="223" t="s">
        <v>2916</v>
      </c>
      <c r="D6867" s="139" t="s">
        <v>4026</v>
      </c>
      <c r="E6867" s="139" t="s">
        <v>306</v>
      </c>
      <c r="F6867" s="140" t="s">
        <v>2219</v>
      </c>
      <c r="G6867" s="141">
        <v>23724.15</v>
      </c>
      <c r="H6867" s="141">
        <v>34692.964999999997</v>
      </c>
      <c r="I6867" s="234">
        <v>9</v>
      </c>
      <c r="J6867" s="235">
        <v>0.14754098360655737</v>
      </c>
      <c r="K6867" s="141">
        <v>45661.78</v>
      </c>
      <c r="L6867" s="146">
        <v>7</v>
      </c>
      <c r="M6867" s="139">
        <v>6</v>
      </c>
      <c r="N6867" s="167">
        <v>47</v>
      </c>
      <c r="O6867" s="79">
        <v>32371.53</v>
      </c>
      <c r="P6867" s="80"/>
    </row>
    <row r="6868" spans="1:24" s="236" customFormat="1">
      <c r="A6868" s="80" t="s">
        <v>3261</v>
      </c>
      <c r="B6868" s="80" t="s">
        <v>3261</v>
      </c>
      <c r="C6868" s="223" t="s">
        <v>1138</v>
      </c>
      <c r="D6868" s="139" t="s">
        <v>4026</v>
      </c>
      <c r="E6868" s="139" t="s">
        <v>301</v>
      </c>
      <c r="F6868" s="140" t="s">
        <v>2219</v>
      </c>
      <c r="G6868" s="141">
        <v>30160</v>
      </c>
      <c r="H6868" s="141">
        <v>33630.270000000004</v>
      </c>
      <c r="I6868" s="234">
        <v>8</v>
      </c>
      <c r="J6868" s="235">
        <v>0.13114754098360656</v>
      </c>
      <c r="K6868" s="141">
        <v>37100.54</v>
      </c>
      <c r="L6868" s="146">
        <v>4</v>
      </c>
      <c r="M6868" s="139">
        <v>4</v>
      </c>
      <c r="N6868" s="167">
        <v>57</v>
      </c>
      <c r="O6868" s="79">
        <v>24934</v>
      </c>
      <c r="P6868" s="80"/>
    </row>
    <row r="6869" spans="1:24" s="236" customFormat="1">
      <c r="A6869" s="80" t="s">
        <v>3230</v>
      </c>
      <c r="B6869" s="80" t="s">
        <v>3220</v>
      </c>
      <c r="C6869" s="223" t="s">
        <v>1137</v>
      </c>
      <c r="D6869" s="139" t="s">
        <v>4027</v>
      </c>
      <c r="E6869" s="139" t="s">
        <v>301</v>
      </c>
      <c r="F6869" s="140" t="s">
        <v>2219</v>
      </c>
      <c r="G6869" s="141">
        <v>24073.088000000003</v>
      </c>
      <c r="H6869" s="141">
        <v>33618.936000000002</v>
      </c>
      <c r="I6869" s="234">
        <v>7</v>
      </c>
      <c r="J6869" s="235">
        <v>0.11475409836065574</v>
      </c>
      <c r="K6869" s="141">
        <v>43164.784000000007</v>
      </c>
      <c r="L6869" s="146">
        <v>30</v>
      </c>
      <c r="M6869" s="139">
        <v>27</v>
      </c>
      <c r="N6869" s="167">
        <v>56</v>
      </c>
      <c r="O6869" s="79">
        <v>25530.752</v>
      </c>
      <c r="P6869" s="256"/>
    </row>
    <row r="6870" spans="1:24" s="236" customFormat="1">
      <c r="A6870" s="80" t="s">
        <v>3229</v>
      </c>
      <c r="B6870" s="80" t="s">
        <v>3220</v>
      </c>
      <c r="C6870" s="223" t="s">
        <v>5588</v>
      </c>
      <c r="D6870" s="139" t="s">
        <v>4027</v>
      </c>
      <c r="E6870" s="139"/>
      <c r="F6870" s="140" t="s">
        <v>2219</v>
      </c>
      <c r="G6870" s="141">
        <v>25688</v>
      </c>
      <c r="H6870" s="141">
        <v>33009.600000000006</v>
      </c>
      <c r="I6870" s="234">
        <v>6</v>
      </c>
      <c r="J6870" s="235">
        <v>9.8360655737704916E-2</v>
      </c>
      <c r="K6870" s="141">
        <v>40331.200000000004</v>
      </c>
      <c r="L6870" s="146">
        <v>4</v>
      </c>
      <c r="M6870" s="139">
        <v>3</v>
      </c>
      <c r="N6870" s="167">
        <v>55</v>
      </c>
      <c r="O6870" s="79">
        <v>26374.399999999998</v>
      </c>
      <c r="P6870" s="256"/>
    </row>
    <row r="6871" spans="1:24" s="236" customFormat="1">
      <c r="A6871" s="80" t="s">
        <v>3330</v>
      </c>
      <c r="B6871" s="80" t="s">
        <v>3263</v>
      </c>
      <c r="C6871" s="223" t="s">
        <v>5593</v>
      </c>
      <c r="D6871" s="139"/>
      <c r="E6871" s="139"/>
      <c r="F6871" s="139"/>
      <c r="G6871" s="141">
        <v>25334.399999999998</v>
      </c>
      <c r="H6871" s="141">
        <v>32936.799999999996</v>
      </c>
      <c r="I6871" s="234">
        <v>5</v>
      </c>
      <c r="J6871" s="235">
        <v>8.1967213114754092E-2</v>
      </c>
      <c r="K6871" s="141">
        <v>40539.199999999997</v>
      </c>
      <c r="L6871" s="146">
        <v>2</v>
      </c>
      <c r="M6871" s="139">
        <v>2</v>
      </c>
      <c r="N6871" s="167">
        <v>52</v>
      </c>
      <c r="O6871" s="79">
        <v>30721.599999999999</v>
      </c>
      <c r="P6871" s="256"/>
    </row>
    <row r="6872" spans="1:24" s="236" customFormat="1">
      <c r="A6872" s="80" t="s">
        <v>273</v>
      </c>
      <c r="B6872" s="80" t="s">
        <v>3209</v>
      </c>
      <c r="C6872" s="223" t="s">
        <v>1138</v>
      </c>
      <c r="D6872" s="139" t="s">
        <v>4026</v>
      </c>
      <c r="E6872" s="139" t="s">
        <v>301</v>
      </c>
      <c r="F6872" s="140" t="s">
        <v>2219</v>
      </c>
      <c r="G6872" s="141">
        <v>25282.53</v>
      </c>
      <c r="H6872" s="141">
        <v>32867.29</v>
      </c>
      <c r="I6872" s="234">
        <v>4</v>
      </c>
      <c r="J6872" s="235">
        <v>6.5573770491803282E-2</v>
      </c>
      <c r="K6872" s="141">
        <v>40452.050000000003</v>
      </c>
      <c r="L6872" s="146">
        <v>4</v>
      </c>
      <c r="M6872" s="139">
        <v>4</v>
      </c>
      <c r="N6872" s="167">
        <v>48</v>
      </c>
      <c r="O6872" s="79">
        <v>32156.98</v>
      </c>
      <c r="P6872" s="80"/>
    </row>
    <row r="6873" spans="1:24" s="236" customFormat="1">
      <c r="A6873" s="80" t="s">
        <v>3244</v>
      </c>
      <c r="B6873" s="80" t="s">
        <v>3245</v>
      </c>
      <c r="C6873" s="223" t="s">
        <v>5594</v>
      </c>
      <c r="D6873" s="139" t="s">
        <v>4026</v>
      </c>
      <c r="E6873" s="139" t="s">
        <v>359</v>
      </c>
      <c r="F6873" s="139" t="s">
        <v>525</v>
      </c>
      <c r="G6873" s="141">
        <v>25351</v>
      </c>
      <c r="H6873" s="141">
        <v>31033.5</v>
      </c>
      <c r="I6873" s="234">
        <v>3</v>
      </c>
      <c r="J6873" s="235">
        <v>4.9180327868852458E-2</v>
      </c>
      <c r="K6873" s="141">
        <v>36716</v>
      </c>
      <c r="L6873" s="146">
        <v>2</v>
      </c>
      <c r="M6873" s="139">
        <v>2</v>
      </c>
      <c r="N6873" s="167">
        <v>54</v>
      </c>
      <c r="O6873" s="79">
        <v>28423</v>
      </c>
      <c r="P6873" s="80"/>
    </row>
    <row r="6874" spans="1:24" s="236" customFormat="1">
      <c r="A6874" s="80" t="s">
        <v>272</v>
      </c>
      <c r="B6874" s="80" t="s">
        <v>3189</v>
      </c>
      <c r="C6874" s="223" t="s">
        <v>1294</v>
      </c>
      <c r="D6874" s="139" t="s">
        <v>4026</v>
      </c>
      <c r="E6874" s="139" t="s">
        <v>301</v>
      </c>
      <c r="F6874" s="140" t="s">
        <v>2219</v>
      </c>
      <c r="G6874" s="271">
        <v>23046.400000000001</v>
      </c>
      <c r="H6874" s="141">
        <v>28849.600000000002</v>
      </c>
      <c r="I6874" s="234">
        <v>2</v>
      </c>
      <c r="J6874" s="235">
        <v>3.2786885245901641E-2</v>
      </c>
      <c r="K6874" s="271">
        <v>34652.800000000003</v>
      </c>
      <c r="L6874" s="146">
        <v>1</v>
      </c>
      <c r="M6874" s="146">
        <v>1</v>
      </c>
      <c r="N6874" s="167">
        <v>53</v>
      </c>
      <c r="O6874" s="242">
        <v>28995.200000000001</v>
      </c>
      <c r="P6874" s="272"/>
    </row>
    <row r="6875" spans="1:24" s="236" customFormat="1">
      <c r="A6875" s="80" t="s">
        <v>3271</v>
      </c>
      <c r="B6875" s="80" t="s">
        <v>3272</v>
      </c>
      <c r="C6875" s="223" t="s">
        <v>1292</v>
      </c>
      <c r="D6875" s="139" t="s">
        <v>4026</v>
      </c>
      <c r="E6875" s="139" t="s">
        <v>301</v>
      </c>
      <c r="F6875" s="139" t="s">
        <v>525</v>
      </c>
      <c r="G6875" s="271">
        <v>20476.919999999998</v>
      </c>
      <c r="H6875" s="141">
        <v>27643.844999999998</v>
      </c>
      <c r="I6875" s="234">
        <v>1</v>
      </c>
      <c r="J6875" s="235">
        <v>1.6393442622950821E-2</v>
      </c>
      <c r="K6875" s="271">
        <v>34810.769999999997</v>
      </c>
      <c r="L6875" s="146"/>
      <c r="M6875" s="139"/>
      <c r="N6875" s="167"/>
      <c r="O6875" s="283"/>
      <c r="P6875" s="80"/>
    </row>
    <row r="6876" spans="1:24" s="236" customFormat="1">
      <c r="A6876" s="80" t="s">
        <v>3223</v>
      </c>
      <c r="B6876" s="80" t="s">
        <v>3201</v>
      </c>
      <c r="C6876" s="223" t="s">
        <v>5595</v>
      </c>
      <c r="D6876" s="139" t="s">
        <v>4026</v>
      </c>
      <c r="E6876" s="139" t="s">
        <v>301</v>
      </c>
      <c r="F6876" s="140" t="s">
        <v>365</v>
      </c>
      <c r="G6876" s="141"/>
      <c r="H6876" s="141"/>
      <c r="I6876" s="234"/>
      <c r="J6876" s="235"/>
      <c r="K6876" s="141"/>
      <c r="L6876" s="146">
        <v>5</v>
      </c>
      <c r="M6876" s="139">
        <v>5</v>
      </c>
      <c r="N6876" s="167">
        <v>25</v>
      </c>
      <c r="O6876" s="208">
        <v>40934.400000000001</v>
      </c>
      <c r="P6876" s="80"/>
      <c r="V6876" s="245"/>
      <c r="W6876" s="245"/>
      <c r="X6876" s="245"/>
    </row>
    <row r="6877" spans="1:24" s="236" customFormat="1">
      <c r="A6877" s="80"/>
      <c r="B6877" s="80"/>
      <c r="C6877" s="223"/>
      <c r="D6877" s="139"/>
      <c r="E6877" s="139"/>
      <c r="F6877" s="139"/>
      <c r="G6877" s="141"/>
      <c r="H6877" s="141"/>
      <c r="I6877" s="234"/>
      <c r="J6877" s="235"/>
      <c r="K6877" s="141"/>
      <c r="L6877" s="146"/>
      <c r="M6877" s="139"/>
      <c r="N6877" s="139"/>
      <c r="O6877" s="79"/>
      <c r="P6877" s="256"/>
      <c r="R6877" s="241"/>
    </row>
    <row r="6878" spans="1:24" s="236" customFormat="1">
      <c r="A6878" s="80"/>
      <c r="B6878" s="80"/>
      <c r="C6878" s="223"/>
      <c r="D6878" s="139"/>
      <c r="E6878" s="139"/>
      <c r="F6878" s="66"/>
      <c r="G6878" s="14" t="s">
        <v>236</v>
      </c>
      <c r="H6878" s="15" t="s">
        <v>237</v>
      </c>
      <c r="I6878" s="259"/>
      <c r="J6878" s="260"/>
      <c r="K6878" s="67" t="s">
        <v>238</v>
      </c>
      <c r="L6878" s="261"/>
      <c r="M6878" s="261"/>
      <c r="N6878" s="261"/>
      <c r="O6878" s="262"/>
      <c r="P6878" s="256"/>
      <c r="R6878" s="241"/>
    </row>
    <row r="6879" spans="1:24" s="236" customFormat="1">
      <c r="A6879" s="80"/>
      <c r="B6879" s="80"/>
      <c r="C6879" s="223"/>
      <c r="D6879" s="139"/>
      <c r="E6879" s="139"/>
      <c r="F6879" s="68" t="s">
        <v>253</v>
      </c>
      <c r="G6879" s="16">
        <v>33885.40794081692</v>
      </c>
      <c r="H6879" s="16">
        <v>43522.883433791962</v>
      </c>
      <c r="I6879" s="259"/>
      <c r="J6879" s="260"/>
      <c r="K6879" s="16">
        <v>53160.358926766996</v>
      </c>
      <c r="L6879" s="261"/>
      <c r="M6879" s="261"/>
      <c r="N6879" s="261"/>
      <c r="O6879" s="262"/>
      <c r="P6879" s="256"/>
      <c r="R6879" s="241"/>
    </row>
    <row r="6880" spans="1:24" s="236" customFormat="1">
      <c r="A6880" s="80"/>
      <c r="B6880" s="80"/>
      <c r="C6880" s="223"/>
      <c r="D6880" s="139"/>
      <c r="E6880" s="139"/>
      <c r="F6880" s="68" t="s">
        <v>254</v>
      </c>
      <c r="G6880" s="16">
        <v>36331.85</v>
      </c>
      <c r="H6880" s="16">
        <v>46030.400000000001</v>
      </c>
      <c r="I6880" s="259"/>
      <c r="J6880" s="260"/>
      <c r="K6880" s="16">
        <v>56499</v>
      </c>
      <c r="L6880" s="261"/>
      <c r="M6880" s="261"/>
      <c r="N6880" s="261"/>
      <c r="O6880" s="262"/>
      <c r="P6880" s="256"/>
      <c r="R6880" s="241"/>
    </row>
    <row r="6881" spans="1:21" s="236" customFormat="1">
      <c r="A6881" s="80"/>
      <c r="B6881" s="80"/>
      <c r="C6881" s="223"/>
      <c r="D6881" s="139"/>
      <c r="E6881" s="139"/>
      <c r="F6881" s="68" t="s">
        <v>255</v>
      </c>
      <c r="G6881" s="16">
        <v>29660.799999999999</v>
      </c>
      <c r="H6881" s="16">
        <v>37408.800000000003</v>
      </c>
      <c r="I6881" s="259"/>
      <c r="J6881" s="260"/>
      <c r="K6881" s="16">
        <v>45804.98</v>
      </c>
      <c r="L6881" s="261"/>
      <c r="M6881" s="261"/>
      <c r="N6881" s="261"/>
      <c r="O6881" s="262"/>
      <c r="P6881" s="256"/>
      <c r="R6881" s="241"/>
    </row>
    <row r="6882" spans="1:21" s="236" customFormat="1">
      <c r="A6882" s="80"/>
      <c r="B6882" s="80"/>
      <c r="C6882" s="223"/>
      <c r="D6882" s="139"/>
      <c r="E6882" s="139"/>
      <c r="F6882" s="68" t="s">
        <v>256</v>
      </c>
      <c r="G6882" s="16">
        <v>32400</v>
      </c>
      <c r="H6882" s="16">
        <v>42536</v>
      </c>
      <c r="I6882" s="259"/>
      <c r="J6882" s="260"/>
      <c r="K6882" s="16">
        <v>51230</v>
      </c>
      <c r="L6882" s="261"/>
      <c r="M6882" s="261"/>
      <c r="N6882" s="261"/>
      <c r="O6882" s="262"/>
      <c r="P6882" s="256"/>
      <c r="R6882" s="241"/>
    </row>
    <row r="6883" spans="1:21" s="236" customFormat="1">
      <c r="A6883" s="80"/>
      <c r="B6883" s="80"/>
      <c r="C6883" s="223"/>
      <c r="D6883" s="139"/>
      <c r="E6883" s="139"/>
      <c r="F6883" s="68"/>
      <c r="G6883" s="16"/>
      <c r="H6883" s="16"/>
      <c r="I6883" s="259"/>
      <c r="J6883" s="260"/>
      <c r="K6883" s="16"/>
      <c r="L6883" s="261"/>
      <c r="M6883" s="261"/>
      <c r="N6883" s="261"/>
      <c r="O6883" s="262"/>
      <c r="P6883" s="256"/>
      <c r="R6883" s="241"/>
    </row>
    <row r="6884" spans="1:21" s="236" customFormat="1">
      <c r="A6884" s="80"/>
      <c r="B6884" s="80"/>
      <c r="C6884" s="223"/>
      <c r="D6884" s="139"/>
      <c r="E6884" s="139"/>
      <c r="F6884" s="68"/>
      <c r="G6884" s="16"/>
      <c r="H6884" s="69"/>
      <c r="I6884" s="263"/>
      <c r="J6884" s="406" t="s">
        <v>257</v>
      </c>
      <c r="K6884" s="406"/>
      <c r="L6884" s="406"/>
      <c r="M6884" s="406"/>
      <c r="N6884" s="406"/>
      <c r="O6884" s="406"/>
      <c r="P6884" s="256"/>
      <c r="R6884" s="241"/>
    </row>
    <row r="6885" spans="1:21" s="236" customFormat="1">
      <c r="A6885" s="80"/>
      <c r="B6885" s="80"/>
      <c r="C6885" s="223"/>
      <c r="D6885" s="139"/>
      <c r="E6885" s="139"/>
      <c r="F6885" s="68"/>
      <c r="G6885" s="16"/>
      <c r="H6885" s="70"/>
      <c r="I6885" s="264"/>
      <c r="J6885" s="265" t="s">
        <v>258</v>
      </c>
      <c r="K6885" s="71">
        <v>45314.005400000002</v>
      </c>
      <c r="L6885" s="266"/>
      <c r="M6885" s="407" t="s">
        <v>259</v>
      </c>
      <c r="N6885" s="407"/>
      <c r="O6885" s="72">
        <v>40426.097457433229</v>
      </c>
      <c r="P6885" s="256"/>
      <c r="R6885" s="241"/>
    </row>
    <row r="6886" spans="1:21" s="236" customFormat="1">
      <c r="A6886" s="80"/>
      <c r="B6886" s="80"/>
      <c r="C6886" s="223"/>
      <c r="D6886" s="139"/>
      <c r="E6886" s="139"/>
      <c r="F6886" s="261"/>
      <c r="G6886" s="262"/>
      <c r="H6886" s="70"/>
      <c r="I6886" s="264"/>
      <c r="J6886" s="265" t="s">
        <v>260</v>
      </c>
      <c r="K6886" s="71">
        <v>34528</v>
      </c>
      <c r="L6886" s="266"/>
      <c r="M6886" s="407" t="s">
        <v>537</v>
      </c>
      <c r="N6886" s="407"/>
      <c r="O6886" s="72">
        <v>38847.351337360698</v>
      </c>
      <c r="P6886" s="256"/>
      <c r="R6886" s="241"/>
    </row>
    <row r="6887" spans="1:21" s="236" customFormat="1">
      <c r="A6887" s="80"/>
      <c r="B6887" s="80"/>
      <c r="C6887" s="223"/>
      <c r="D6887" s="139"/>
      <c r="E6887" s="139"/>
      <c r="F6887" s="139"/>
      <c r="G6887" s="141"/>
      <c r="H6887" s="141"/>
      <c r="I6887" s="234"/>
      <c r="J6887" s="235"/>
      <c r="K6887" s="141"/>
      <c r="L6887" s="146"/>
      <c r="M6887" s="139"/>
      <c r="N6887" s="139"/>
      <c r="O6887" s="79"/>
      <c r="P6887" s="256"/>
      <c r="R6887" s="241"/>
    </row>
    <row r="6888" spans="1:21" ht="20.25">
      <c r="A6888" s="405" t="s">
        <v>128</v>
      </c>
      <c r="B6888" s="405"/>
      <c r="C6888" s="405"/>
      <c r="D6888" s="228"/>
      <c r="E6888" s="228"/>
      <c r="F6888" s="228"/>
      <c r="G6888" s="130"/>
      <c r="H6888" s="130"/>
      <c r="I6888" s="229"/>
      <c r="J6888" s="132"/>
      <c r="K6888" s="130"/>
      <c r="L6888" s="230"/>
      <c r="M6888" s="230"/>
      <c r="N6888" s="230"/>
      <c r="O6888" s="130"/>
      <c r="P6888" s="134"/>
    </row>
    <row r="6889" spans="1:21" ht="18">
      <c r="A6889" s="61" t="s">
        <v>517</v>
      </c>
      <c r="B6889" s="62" t="s">
        <v>243</v>
      </c>
      <c r="C6889" s="61" t="s">
        <v>233</v>
      </c>
      <c r="D6889" s="61" t="s">
        <v>289</v>
      </c>
      <c r="E6889" s="61" t="s">
        <v>518</v>
      </c>
      <c r="F6889" s="61" t="s">
        <v>519</v>
      </c>
      <c r="G6889" s="63" t="s">
        <v>236</v>
      </c>
      <c r="H6889" s="63" t="s">
        <v>237</v>
      </c>
      <c r="I6889" s="232"/>
      <c r="J6889" s="233" t="s">
        <v>520</v>
      </c>
      <c r="K6889" s="63" t="s">
        <v>238</v>
      </c>
      <c r="L6889" s="61" t="s">
        <v>521</v>
      </c>
      <c r="M6889" s="64" t="s">
        <v>522</v>
      </c>
      <c r="N6889" s="64" t="s">
        <v>523</v>
      </c>
      <c r="O6889" s="65" t="s">
        <v>524</v>
      </c>
      <c r="P6889" s="61" t="s">
        <v>240</v>
      </c>
    </row>
    <row r="6890" spans="1:21" s="236" customFormat="1" ht="45">
      <c r="A6890" s="80" t="s">
        <v>3317</v>
      </c>
      <c r="B6890" s="80" t="s">
        <v>3318</v>
      </c>
      <c r="C6890" s="223" t="s">
        <v>5596</v>
      </c>
      <c r="D6890" s="139" t="s">
        <v>4026</v>
      </c>
      <c r="E6890" s="139" t="s">
        <v>301</v>
      </c>
      <c r="F6890" s="139"/>
      <c r="G6890" s="141">
        <v>38065</v>
      </c>
      <c r="H6890" s="141">
        <v>49484.665000000001</v>
      </c>
      <c r="I6890" s="234">
        <v>49</v>
      </c>
      <c r="J6890" s="235">
        <v>1</v>
      </c>
      <c r="K6890" s="141">
        <v>60904.33</v>
      </c>
      <c r="L6890" s="146">
        <v>4</v>
      </c>
      <c r="M6890" s="139">
        <v>4</v>
      </c>
      <c r="N6890" s="167">
        <v>2</v>
      </c>
      <c r="O6890" s="79">
        <v>46000</v>
      </c>
      <c r="P6890" s="182" t="s">
        <v>5434</v>
      </c>
    </row>
    <row r="6891" spans="1:21" s="236" customFormat="1">
      <c r="A6891" s="80" t="s">
        <v>3212</v>
      </c>
      <c r="B6891" s="80" t="s">
        <v>3213</v>
      </c>
      <c r="C6891" s="223" t="s">
        <v>5597</v>
      </c>
      <c r="D6891" s="139" t="s">
        <v>4026</v>
      </c>
      <c r="E6891" s="139" t="s">
        <v>301</v>
      </c>
      <c r="F6891" s="140" t="s">
        <v>2219</v>
      </c>
      <c r="G6891" s="141">
        <v>31126.78</v>
      </c>
      <c r="H6891" s="141">
        <v>46377.964999999997</v>
      </c>
      <c r="I6891" s="234">
        <v>48</v>
      </c>
      <c r="J6891" s="235">
        <v>0.97959183673469385</v>
      </c>
      <c r="K6891" s="141">
        <v>61629.15</v>
      </c>
      <c r="L6891" s="146"/>
      <c r="M6891" s="139">
        <v>1</v>
      </c>
      <c r="N6891" s="167">
        <v>3</v>
      </c>
      <c r="O6891" s="79">
        <v>45988.38</v>
      </c>
      <c r="P6891" s="80"/>
    </row>
    <row r="6892" spans="1:21" s="236" customFormat="1">
      <c r="A6892" s="80" t="s">
        <v>210</v>
      </c>
      <c r="B6892" s="80" t="s">
        <v>3201</v>
      </c>
      <c r="C6892" s="308" t="s">
        <v>1292</v>
      </c>
      <c r="D6892" s="139" t="s">
        <v>4027</v>
      </c>
      <c r="E6892" s="139" t="s">
        <v>301</v>
      </c>
      <c r="F6892" s="140" t="s">
        <v>2219</v>
      </c>
      <c r="G6892" s="141">
        <v>33682.080000000002</v>
      </c>
      <c r="H6892" s="141">
        <v>44460.350000000006</v>
      </c>
      <c r="I6892" s="234">
        <v>47</v>
      </c>
      <c r="J6892" s="235">
        <v>0.95918367346938771</v>
      </c>
      <c r="K6892" s="141">
        <v>55238.62</v>
      </c>
      <c r="L6892" s="146">
        <v>27</v>
      </c>
      <c r="M6892" s="139">
        <v>27</v>
      </c>
      <c r="N6892" s="167">
        <v>4</v>
      </c>
      <c r="O6892" s="79">
        <v>42568.97</v>
      </c>
      <c r="P6892" s="80"/>
    </row>
    <row r="6893" spans="1:21" s="236" customFormat="1">
      <c r="A6893" s="80" t="s">
        <v>3301</v>
      </c>
      <c r="B6893" s="80" t="s">
        <v>3201</v>
      </c>
      <c r="C6893" s="223" t="s">
        <v>5598</v>
      </c>
      <c r="D6893" s="139" t="s">
        <v>4026</v>
      </c>
      <c r="E6893" s="139" t="s">
        <v>359</v>
      </c>
      <c r="F6893" s="139" t="s">
        <v>525</v>
      </c>
      <c r="G6893" s="141">
        <v>31865.599999999999</v>
      </c>
      <c r="H6893" s="141">
        <v>43815.199999999997</v>
      </c>
      <c r="I6893" s="234">
        <v>46</v>
      </c>
      <c r="J6893" s="235">
        <v>0.93877551020408168</v>
      </c>
      <c r="K6893" s="141">
        <v>55764.800000000003</v>
      </c>
      <c r="L6893" s="146">
        <v>1</v>
      </c>
      <c r="M6893" s="139">
        <v>1</v>
      </c>
      <c r="N6893" s="167">
        <v>1</v>
      </c>
      <c r="O6893" s="79">
        <v>46446.400000000001</v>
      </c>
      <c r="P6893" s="80"/>
    </row>
    <row r="6894" spans="1:21" s="236" customFormat="1">
      <c r="A6894" s="80" t="s">
        <v>216</v>
      </c>
      <c r="B6894" s="80" t="s">
        <v>3199</v>
      </c>
      <c r="C6894" s="224" t="s">
        <v>1345</v>
      </c>
      <c r="D6894" s="167" t="s">
        <v>4026</v>
      </c>
      <c r="E6894" s="239" t="s">
        <v>301</v>
      </c>
      <c r="F6894" s="140" t="s">
        <v>2219</v>
      </c>
      <c r="G6894" s="85">
        <v>34402.992000000006</v>
      </c>
      <c r="H6894" s="141">
        <v>41405.520000000004</v>
      </c>
      <c r="I6894" s="234">
        <v>45</v>
      </c>
      <c r="J6894" s="235">
        <v>0.91836734693877553</v>
      </c>
      <c r="K6894" s="85">
        <v>48408.047999999995</v>
      </c>
      <c r="L6894" s="240">
        <v>1</v>
      </c>
      <c r="M6894" s="167"/>
      <c r="N6894" s="167">
        <v>9</v>
      </c>
      <c r="O6894" s="85">
        <v>37593.089999999997</v>
      </c>
      <c r="P6894" s="182"/>
      <c r="S6894" s="241"/>
      <c r="T6894" s="241"/>
      <c r="U6894" s="241"/>
    </row>
    <row r="6895" spans="1:21" s="236" customFormat="1">
      <c r="A6895" s="80" t="s">
        <v>208</v>
      </c>
      <c r="B6895" s="80" t="s">
        <v>3201</v>
      </c>
      <c r="C6895" s="237" t="s">
        <v>1344</v>
      </c>
      <c r="D6895" s="139" t="s">
        <v>4026</v>
      </c>
      <c r="E6895" s="139" t="s">
        <v>359</v>
      </c>
      <c r="F6895" s="140" t="s">
        <v>2219</v>
      </c>
      <c r="G6895" s="141">
        <v>30077</v>
      </c>
      <c r="H6895" s="141">
        <v>40882.5</v>
      </c>
      <c r="I6895" s="234">
        <v>44</v>
      </c>
      <c r="J6895" s="235">
        <v>0.89795918367346939</v>
      </c>
      <c r="K6895" s="141">
        <v>51688</v>
      </c>
      <c r="L6895" s="146">
        <v>14</v>
      </c>
      <c r="M6895" s="139">
        <v>12</v>
      </c>
      <c r="N6895" s="167">
        <v>17</v>
      </c>
      <c r="O6895" s="79">
        <v>31630</v>
      </c>
      <c r="P6895" s="80"/>
    </row>
    <row r="6896" spans="1:21" s="236" customFormat="1">
      <c r="A6896" s="80" t="s">
        <v>213</v>
      </c>
      <c r="B6896" s="80" t="s">
        <v>3199</v>
      </c>
      <c r="C6896" s="223" t="s">
        <v>1294</v>
      </c>
      <c r="D6896" s="139" t="s">
        <v>4027</v>
      </c>
      <c r="E6896" s="139" t="s">
        <v>301</v>
      </c>
      <c r="F6896" s="139"/>
      <c r="G6896" s="141">
        <v>30575.14</v>
      </c>
      <c r="H6896" s="141">
        <v>39747.68</v>
      </c>
      <c r="I6896" s="234">
        <v>43</v>
      </c>
      <c r="J6896" s="235">
        <v>0.87755102040816324</v>
      </c>
      <c r="K6896" s="141">
        <v>48920.22</v>
      </c>
      <c r="L6896" s="146">
        <v>3</v>
      </c>
      <c r="M6896" s="139">
        <v>3</v>
      </c>
      <c r="N6896" s="167">
        <v>16</v>
      </c>
      <c r="O6896" s="79">
        <v>31858.33</v>
      </c>
      <c r="P6896" s="80"/>
      <c r="S6896" s="245"/>
      <c r="T6896" s="245"/>
      <c r="U6896" s="245"/>
    </row>
    <row r="6897" spans="1:21" s="236" customFormat="1">
      <c r="A6897" s="80" t="s">
        <v>215</v>
      </c>
      <c r="B6897" s="80" t="s">
        <v>3199</v>
      </c>
      <c r="C6897" s="223" t="s">
        <v>128</v>
      </c>
      <c r="D6897" s="139" t="s">
        <v>4026</v>
      </c>
      <c r="E6897" s="139" t="s">
        <v>301</v>
      </c>
      <c r="F6897" s="139" t="s">
        <v>525</v>
      </c>
      <c r="G6897" s="141">
        <v>29120</v>
      </c>
      <c r="H6897" s="141">
        <v>39427</v>
      </c>
      <c r="I6897" s="234">
        <v>42</v>
      </c>
      <c r="J6897" s="235">
        <v>0.8571428571428571</v>
      </c>
      <c r="K6897" s="141">
        <v>49734</v>
      </c>
      <c r="L6897" s="146">
        <v>16</v>
      </c>
      <c r="M6897" s="139">
        <v>13</v>
      </c>
      <c r="N6897" s="167">
        <v>15</v>
      </c>
      <c r="O6897" s="79">
        <v>32023.759999999998</v>
      </c>
      <c r="P6897" s="80"/>
      <c r="Q6897" s="241"/>
    </row>
    <row r="6898" spans="1:21" s="236" customFormat="1">
      <c r="A6898" s="80" t="s">
        <v>3204</v>
      </c>
      <c r="B6898" s="80" t="s">
        <v>3204</v>
      </c>
      <c r="C6898" s="223" t="s">
        <v>1295</v>
      </c>
      <c r="D6898" s="139" t="s">
        <v>4026</v>
      </c>
      <c r="E6898" s="139" t="s">
        <v>301</v>
      </c>
      <c r="F6898" s="140" t="s">
        <v>2219</v>
      </c>
      <c r="G6898" s="141">
        <v>31337.280000000002</v>
      </c>
      <c r="H6898" s="141">
        <v>39192.504000000001</v>
      </c>
      <c r="I6898" s="234">
        <v>41</v>
      </c>
      <c r="J6898" s="235">
        <v>0.83673469387755106</v>
      </c>
      <c r="K6898" s="141">
        <v>47047.727999999996</v>
      </c>
      <c r="L6898" s="146">
        <v>21</v>
      </c>
      <c r="M6898" s="139">
        <v>21</v>
      </c>
      <c r="N6898" s="167">
        <v>5</v>
      </c>
      <c r="O6898" s="79">
        <v>39197.599999999999</v>
      </c>
      <c r="P6898" s="256"/>
    </row>
    <row r="6899" spans="1:21" s="236" customFormat="1">
      <c r="A6899" s="80" t="s">
        <v>1723</v>
      </c>
      <c r="B6899" s="80" t="s">
        <v>3199</v>
      </c>
      <c r="C6899" s="223" t="s">
        <v>2917</v>
      </c>
      <c r="D6899" s="139" t="s">
        <v>4026</v>
      </c>
      <c r="E6899" s="139" t="s">
        <v>301</v>
      </c>
      <c r="F6899" s="140" t="s">
        <v>2219</v>
      </c>
      <c r="G6899" s="141">
        <v>32855.207799999996</v>
      </c>
      <c r="H6899" s="141">
        <v>39073.199349999995</v>
      </c>
      <c r="I6899" s="234">
        <v>40</v>
      </c>
      <c r="J6899" s="235">
        <v>0.81632653061224492</v>
      </c>
      <c r="K6899" s="141">
        <v>45291.190900000001</v>
      </c>
      <c r="L6899" s="146">
        <v>2</v>
      </c>
      <c r="M6899" s="139">
        <v>2</v>
      </c>
      <c r="N6899" s="167">
        <v>6</v>
      </c>
      <c r="O6899" s="79">
        <v>39073.199349999995</v>
      </c>
      <c r="P6899" s="80"/>
    </row>
    <row r="6900" spans="1:21" s="236" customFormat="1">
      <c r="A6900" s="80" t="s">
        <v>280</v>
      </c>
      <c r="B6900" s="80" t="s">
        <v>3213</v>
      </c>
      <c r="C6900" s="223" t="s">
        <v>128</v>
      </c>
      <c r="D6900" s="139" t="s">
        <v>4027</v>
      </c>
      <c r="E6900" s="139" t="s">
        <v>301</v>
      </c>
      <c r="F6900" s="140" t="s">
        <v>2219</v>
      </c>
      <c r="G6900" s="141">
        <v>30971</v>
      </c>
      <c r="H6900" s="141">
        <v>38511</v>
      </c>
      <c r="I6900" s="234">
        <v>39</v>
      </c>
      <c r="J6900" s="235">
        <v>0.79591836734693877</v>
      </c>
      <c r="K6900" s="141">
        <v>46051</v>
      </c>
      <c r="L6900" s="146">
        <v>1</v>
      </c>
      <c r="M6900" s="139">
        <v>1</v>
      </c>
      <c r="N6900" s="167"/>
      <c r="O6900" s="244"/>
      <c r="P6900" s="80"/>
    </row>
    <row r="6901" spans="1:21" s="236" customFormat="1">
      <c r="A6901" s="80" t="s">
        <v>1758</v>
      </c>
      <c r="B6901" s="80" t="s">
        <v>3222</v>
      </c>
      <c r="C6901" s="223" t="s">
        <v>2908</v>
      </c>
      <c r="D6901" s="139" t="s">
        <v>4026</v>
      </c>
      <c r="E6901" s="139" t="s">
        <v>301</v>
      </c>
      <c r="F6901" s="140" t="s">
        <v>2219</v>
      </c>
      <c r="G6901" s="141">
        <v>30979.104000000003</v>
      </c>
      <c r="H6901" s="141">
        <v>38103.207999999999</v>
      </c>
      <c r="I6901" s="234">
        <v>38</v>
      </c>
      <c r="J6901" s="235">
        <v>0.77551020408163263</v>
      </c>
      <c r="K6901" s="141">
        <v>45227.311999999998</v>
      </c>
      <c r="L6901" s="146">
        <v>3</v>
      </c>
      <c r="M6901" s="139">
        <v>3</v>
      </c>
      <c r="N6901" s="167">
        <v>19</v>
      </c>
      <c r="O6901" s="79">
        <v>30979</v>
      </c>
      <c r="P6901" s="80"/>
    </row>
    <row r="6902" spans="1:21" s="236" customFormat="1">
      <c r="A6902" s="80" t="s">
        <v>3227</v>
      </c>
      <c r="B6902" s="80" t="s">
        <v>3228</v>
      </c>
      <c r="C6902" s="223" t="s">
        <v>3509</v>
      </c>
      <c r="D6902" s="139" t="s">
        <v>4026</v>
      </c>
      <c r="E6902" s="139" t="s">
        <v>301</v>
      </c>
      <c r="F6902" s="139" t="s">
        <v>525</v>
      </c>
      <c r="G6902" s="141">
        <v>30668.5</v>
      </c>
      <c r="H6902" s="141">
        <v>37938.81</v>
      </c>
      <c r="I6902" s="234">
        <v>37</v>
      </c>
      <c r="J6902" s="235">
        <v>0.75510204081632648</v>
      </c>
      <c r="K6902" s="141">
        <v>45209.120000000003</v>
      </c>
      <c r="L6902" s="146">
        <v>11</v>
      </c>
      <c r="M6902" s="139">
        <v>11</v>
      </c>
      <c r="N6902" s="167">
        <v>13</v>
      </c>
      <c r="O6902" s="79">
        <v>34310.97</v>
      </c>
      <c r="P6902" s="80"/>
    </row>
    <row r="6903" spans="1:21" s="236" customFormat="1">
      <c r="A6903" s="80" t="s">
        <v>228</v>
      </c>
      <c r="B6903" s="80" t="s">
        <v>3199</v>
      </c>
      <c r="C6903" s="223" t="s">
        <v>128</v>
      </c>
      <c r="D6903" s="139" t="s">
        <v>4026</v>
      </c>
      <c r="E6903" s="139" t="s">
        <v>301</v>
      </c>
      <c r="F6903" s="140" t="s">
        <v>2219</v>
      </c>
      <c r="G6903" s="141">
        <v>30903</v>
      </c>
      <c r="H6903" s="141">
        <v>37130</v>
      </c>
      <c r="I6903" s="234">
        <v>36</v>
      </c>
      <c r="J6903" s="235">
        <v>0.73469387755102045</v>
      </c>
      <c r="K6903" s="141">
        <v>43357</v>
      </c>
      <c r="L6903" s="146">
        <v>2</v>
      </c>
      <c r="M6903" s="139">
        <v>2</v>
      </c>
      <c r="N6903" s="167"/>
      <c r="O6903" s="244"/>
      <c r="P6903" s="80"/>
    </row>
    <row r="6904" spans="1:21" s="236" customFormat="1">
      <c r="A6904" s="80" t="s">
        <v>3233</v>
      </c>
      <c r="B6904" s="80" t="s">
        <v>3199</v>
      </c>
      <c r="C6904" s="223" t="s">
        <v>128</v>
      </c>
      <c r="D6904" s="139" t="s">
        <v>4027</v>
      </c>
      <c r="E6904" s="139" t="s">
        <v>301</v>
      </c>
      <c r="F6904" s="140" t="s">
        <v>2219</v>
      </c>
      <c r="G6904" s="141">
        <v>26829</v>
      </c>
      <c r="H6904" s="141">
        <v>36611</v>
      </c>
      <c r="I6904" s="234">
        <v>35</v>
      </c>
      <c r="J6904" s="235">
        <v>0.7142857142857143</v>
      </c>
      <c r="K6904" s="141">
        <v>46393</v>
      </c>
      <c r="L6904" s="146">
        <v>1</v>
      </c>
      <c r="M6904" s="139">
        <v>1</v>
      </c>
      <c r="N6904" s="167">
        <v>33</v>
      </c>
      <c r="O6904" s="79">
        <v>26829</v>
      </c>
      <c r="P6904" s="80"/>
    </row>
    <row r="6905" spans="1:21" s="236" customFormat="1">
      <c r="A6905" s="80" t="s">
        <v>1722</v>
      </c>
      <c r="B6905" s="80" t="s">
        <v>3201</v>
      </c>
      <c r="C6905" s="223" t="s">
        <v>128</v>
      </c>
      <c r="D6905" s="139" t="s">
        <v>4027</v>
      </c>
      <c r="E6905" s="139" t="s">
        <v>301</v>
      </c>
      <c r="F6905" s="140" t="s">
        <v>2219</v>
      </c>
      <c r="G6905" s="141">
        <v>31200</v>
      </c>
      <c r="H6905" s="141">
        <v>36392</v>
      </c>
      <c r="I6905" s="234">
        <v>34</v>
      </c>
      <c r="J6905" s="235">
        <v>0.69387755102040816</v>
      </c>
      <c r="K6905" s="141">
        <v>41584</v>
      </c>
      <c r="L6905" s="146">
        <v>5</v>
      </c>
      <c r="M6905" s="139">
        <v>4</v>
      </c>
      <c r="N6905" s="167">
        <v>11</v>
      </c>
      <c r="O6905" s="79">
        <v>34746.980000000003</v>
      </c>
      <c r="P6905" s="80"/>
      <c r="S6905" s="241"/>
      <c r="T6905" s="241"/>
      <c r="U6905" s="241"/>
    </row>
    <row r="6906" spans="1:21" s="236" customFormat="1">
      <c r="A6906" s="80" t="s">
        <v>218</v>
      </c>
      <c r="B6906" s="80" t="s">
        <v>3201</v>
      </c>
      <c r="C6906" s="223" t="s">
        <v>128</v>
      </c>
      <c r="D6906" s="139" t="s">
        <v>4026</v>
      </c>
      <c r="E6906" s="139" t="s">
        <v>301</v>
      </c>
      <c r="F6906" s="139" t="s">
        <v>525</v>
      </c>
      <c r="G6906" s="141">
        <v>28901</v>
      </c>
      <c r="H6906" s="141">
        <v>36344</v>
      </c>
      <c r="I6906" s="234">
        <v>33</v>
      </c>
      <c r="J6906" s="235">
        <v>0.67346938775510201</v>
      </c>
      <c r="K6906" s="141">
        <v>43787</v>
      </c>
      <c r="L6906" s="146">
        <v>2</v>
      </c>
      <c r="M6906" s="139">
        <v>2</v>
      </c>
      <c r="N6906" s="167">
        <v>8</v>
      </c>
      <c r="O6906" s="79">
        <v>37651.328000000001</v>
      </c>
      <c r="P6906" s="80"/>
    </row>
    <row r="6907" spans="1:21" s="236" customFormat="1">
      <c r="A6907" s="80" t="s">
        <v>227</v>
      </c>
      <c r="B6907" s="80" t="s">
        <v>3201</v>
      </c>
      <c r="C6907" s="223" t="s">
        <v>128</v>
      </c>
      <c r="D6907" s="139" t="s">
        <v>4026</v>
      </c>
      <c r="E6907" s="139" t="s">
        <v>301</v>
      </c>
      <c r="F6907" s="139"/>
      <c r="G6907" s="141">
        <v>29319</v>
      </c>
      <c r="H6907" s="141">
        <v>36270</v>
      </c>
      <c r="I6907" s="234">
        <v>32</v>
      </c>
      <c r="J6907" s="235">
        <v>0.65306122448979587</v>
      </c>
      <c r="K6907" s="141">
        <v>43221</v>
      </c>
      <c r="L6907" s="146">
        <v>1</v>
      </c>
      <c r="M6907" s="139">
        <v>1</v>
      </c>
      <c r="N6907" s="167"/>
      <c r="O6907" s="244"/>
      <c r="P6907" s="80"/>
    </row>
    <row r="6908" spans="1:21" s="236" customFormat="1">
      <c r="A6908" s="80" t="s">
        <v>3217</v>
      </c>
      <c r="B6908" s="80" t="s">
        <v>3199</v>
      </c>
      <c r="C6908" s="223" t="s">
        <v>5599</v>
      </c>
      <c r="D6908" s="139" t="s">
        <v>4026</v>
      </c>
      <c r="E6908" s="139" t="s">
        <v>359</v>
      </c>
      <c r="F6908" s="139" t="s">
        <v>525</v>
      </c>
      <c r="G6908" s="141">
        <v>28088.94</v>
      </c>
      <c r="H6908" s="141">
        <v>35832.050000000003</v>
      </c>
      <c r="I6908" s="234">
        <v>31</v>
      </c>
      <c r="J6908" s="235">
        <v>0.63265306122448983</v>
      </c>
      <c r="K6908" s="141">
        <v>43575.16</v>
      </c>
      <c r="L6908" s="146">
        <v>38</v>
      </c>
      <c r="M6908" s="139">
        <v>37</v>
      </c>
      <c r="N6908" s="167">
        <v>25</v>
      </c>
      <c r="O6908" s="79">
        <v>29646.63</v>
      </c>
      <c r="P6908" s="213"/>
    </row>
    <row r="6909" spans="1:21" s="236" customFormat="1">
      <c r="A6909" s="80" t="s">
        <v>221</v>
      </c>
      <c r="B6909" s="80" t="s">
        <v>3199</v>
      </c>
      <c r="C6909" s="223" t="s">
        <v>128</v>
      </c>
      <c r="D6909" s="139" t="s">
        <v>4026</v>
      </c>
      <c r="E6909" s="139" t="s">
        <v>301</v>
      </c>
      <c r="F6909" s="140" t="s">
        <v>2219</v>
      </c>
      <c r="G6909" s="267">
        <v>28383.01</v>
      </c>
      <c r="H6909" s="141">
        <v>35762.424999999996</v>
      </c>
      <c r="I6909" s="234">
        <v>30</v>
      </c>
      <c r="J6909" s="235">
        <v>0.61224489795918369</v>
      </c>
      <c r="K6909" s="267">
        <v>43141.84</v>
      </c>
      <c r="L6909" s="146">
        <v>13</v>
      </c>
      <c r="M6909" s="139">
        <v>9</v>
      </c>
      <c r="N6909" s="167">
        <v>14</v>
      </c>
      <c r="O6909" s="79">
        <v>32926</v>
      </c>
      <c r="P6909" s="80"/>
      <c r="R6909" s="241"/>
    </row>
    <row r="6910" spans="1:21" s="236" customFormat="1">
      <c r="A6910" s="80" t="s">
        <v>274</v>
      </c>
      <c r="B6910" s="80" t="s">
        <v>3222</v>
      </c>
      <c r="C6910" s="223" t="s">
        <v>128</v>
      </c>
      <c r="D6910" s="139" t="s">
        <v>4026</v>
      </c>
      <c r="E6910" s="139" t="s">
        <v>301</v>
      </c>
      <c r="F6910" s="139" t="s">
        <v>525</v>
      </c>
      <c r="G6910" s="141">
        <v>27622.400000000001</v>
      </c>
      <c r="H6910" s="141">
        <v>34996</v>
      </c>
      <c r="I6910" s="234">
        <v>29</v>
      </c>
      <c r="J6910" s="235">
        <v>0.59183673469387754</v>
      </c>
      <c r="K6910" s="141">
        <v>42369.599999999999</v>
      </c>
      <c r="L6910" s="146">
        <v>2</v>
      </c>
      <c r="M6910" s="139">
        <v>2</v>
      </c>
      <c r="N6910" s="167">
        <v>20</v>
      </c>
      <c r="O6910" s="79">
        <v>30719.200000000001</v>
      </c>
      <c r="P6910" s="80"/>
    </row>
    <row r="6911" spans="1:21" s="236" customFormat="1">
      <c r="A6911" s="80" t="s">
        <v>224</v>
      </c>
      <c r="B6911" s="80" t="s">
        <v>3201</v>
      </c>
      <c r="C6911" s="223" t="s">
        <v>128</v>
      </c>
      <c r="D6911" s="139" t="s">
        <v>4026</v>
      </c>
      <c r="E6911" s="139" t="s">
        <v>301</v>
      </c>
      <c r="F6911" s="140" t="s">
        <v>2219</v>
      </c>
      <c r="G6911" s="141">
        <v>27906.840342919288</v>
      </c>
      <c r="H6911" s="141">
        <v>34886.410462043183</v>
      </c>
      <c r="I6911" s="234">
        <v>28</v>
      </c>
      <c r="J6911" s="235">
        <v>0.5714285714285714</v>
      </c>
      <c r="K6911" s="141">
        <v>41865.980581167081</v>
      </c>
      <c r="L6911" s="146">
        <v>0.75</v>
      </c>
      <c r="M6911" s="139">
        <v>0.75</v>
      </c>
      <c r="N6911" s="167">
        <v>41</v>
      </c>
      <c r="O6911" s="79">
        <v>17123.137633333336</v>
      </c>
      <c r="P6911" s="80"/>
    </row>
    <row r="6912" spans="1:21" s="236" customFormat="1">
      <c r="A6912" s="80" t="s">
        <v>3221</v>
      </c>
      <c r="B6912" s="80" t="s">
        <v>3199</v>
      </c>
      <c r="C6912" s="223" t="s">
        <v>5600</v>
      </c>
      <c r="D6912" s="139" t="s">
        <v>4026</v>
      </c>
      <c r="E6912" s="139" t="s">
        <v>301</v>
      </c>
      <c r="F6912" s="140" t="s">
        <v>2219</v>
      </c>
      <c r="G6912" s="141">
        <v>27810</v>
      </c>
      <c r="H6912" s="141">
        <v>34762.5</v>
      </c>
      <c r="I6912" s="234">
        <v>27</v>
      </c>
      <c r="J6912" s="235">
        <v>0.55102040816326525</v>
      </c>
      <c r="K6912" s="141">
        <v>41715</v>
      </c>
      <c r="L6912" s="146"/>
      <c r="M6912" s="139"/>
      <c r="N6912" s="167"/>
      <c r="O6912" s="244"/>
      <c r="P6912" s="80"/>
    </row>
    <row r="6913" spans="1:24" s="236" customFormat="1">
      <c r="A6913" s="80" t="s">
        <v>1733</v>
      </c>
      <c r="B6913" s="80" t="s">
        <v>3213</v>
      </c>
      <c r="C6913" s="223" t="s">
        <v>5601</v>
      </c>
      <c r="D6913" s="139" t="s">
        <v>4027</v>
      </c>
      <c r="E6913" s="139" t="s">
        <v>301</v>
      </c>
      <c r="F6913" s="140" t="s">
        <v>2219</v>
      </c>
      <c r="G6913" s="141">
        <v>26112.6</v>
      </c>
      <c r="H6913" s="141">
        <v>33739.979999999996</v>
      </c>
      <c r="I6913" s="234">
        <v>26</v>
      </c>
      <c r="J6913" s="235">
        <v>0.53061224489795922</v>
      </c>
      <c r="K6913" s="141">
        <v>41367.360000000001</v>
      </c>
      <c r="L6913" s="146"/>
      <c r="M6913" s="139"/>
      <c r="N6913" s="167"/>
      <c r="O6913" s="244"/>
      <c r="P6913" s="80"/>
    </row>
    <row r="6914" spans="1:24" s="236" customFormat="1">
      <c r="A6914" s="80" t="s">
        <v>3191</v>
      </c>
      <c r="B6914" s="80" t="s">
        <v>3199</v>
      </c>
      <c r="C6914" s="223" t="s">
        <v>128</v>
      </c>
      <c r="D6914" s="139" t="s">
        <v>4026</v>
      </c>
      <c r="E6914" s="139" t="s">
        <v>301</v>
      </c>
      <c r="F6914" s="140" t="s">
        <v>2219</v>
      </c>
      <c r="G6914" s="141">
        <v>25975.040000000001</v>
      </c>
      <c r="H6914" s="141">
        <v>33715.345000000001</v>
      </c>
      <c r="I6914" s="234">
        <v>25</v>
      </c>
      <c r="J6914" s="235">
        <v>0.51020408163265307</v>
      </c>
      <c r="K6914" s="141">
        <v>41455.65</v>
      </c>
      <c r="L6914" s="146"/>
      <c r="M6914" s="139">
        <v>22</v>
      </c>
      <c r="N6914" s="167">
        <v>21</v>
      </c>
      <c r="O6914" s="242">
        <v>30643.33</v>
      </c>
      <c r="P6914" s="80"/>
    </row>
    <row r="6915" spans="1:24" s="236" customFormat="1">
      <c r="A6915" s="80" t="s">
        <v>225</v>
      </c>
      <c r="B6915" s="80" t="s">
        <v>3209</v>
      </c>
      <c r="C6915" s="250" t="s">
        <v>128</v>
      </c>
      <c r="D6915" s="139" t="s">
        <v>4026</v>
      </c>
      <c r="E6915" s="251" t="s">
        <v>301</v>
      </c>
      <c r="F6915" s="140" t="s">
        <v>2219</v>
      </c>
      <c r="G6915" s="252">
        <v>27352</v>
      </c>
      <c r="H6915" s="141">
        <v>33592</v>
      </c>
      <c r="I6915" s="234">
        <v>24</v>
      </c>
      <c r="J6915" s="235">
        <v>0.48979591836734693</v>
      </c>
      <c r="K6915" s="252">
        <v>39832</v>
      </c>
      <c r="L6915" s="253">
        <v>21</v>
      </c>
      <c r="M6915" s="251">
        <v>18</v>
      </c>
      <c r="N6915" s="167">
        <v>27</v>
      </c>
      <c r="O6915" s="254">
        <v>29096.89</v>
      </c>
      <c r="P6915" s="255"/>
    </row>
    <row r="6916" spans="1:24" s="236" customFormat="1">
      <c r="A6916" s="80" t="s">
        <v>3206</v>
      </c>
      <c r="B6916" s="80" t="s">
        <v>3206</v>
      </c>
      <c r="C6916" s="223" t="s">
        <v>5602</v>
      </c>
      <c r="D6916" s="139" t="s">
        <v>4026</v>
      </c>
      <c r="E6916" s="139" t="s">
        <v>301</v>
      </c>
      <c r="F6916" s="140" t="s">
        <v>2219</v>
      </c>
      <c r="G6916" s="141">
        <v>25667.200000000001</v>
      </c>
      <c r="H6916" s="141">
        <v>33477.599999999999</v>
      </c>
      <c r="I6916" s="234">
        <v>23</v>
      </c>
      <c r="J6916" s="235">
        <v>0.46938775510204084</v>
      </c>
      <c r="K6916" s="141">
        <v>41288</v>
      </c>
      <c r="L6916" s="146"/>
      <c r="M6916" s="139">
        <v>1</v>
      </c>
      <c r="N6916" s="167">
        <v>7</v>
      </c>
      <c r="O6916" s="79">
        <v>38896</v>
      </c>
      <c r="P6916" s="80"/>
    </row>
    <row r="6917" spans="1:24" s="236" customFormat="1">
      <c r="A6917" s="80" t="s">
        <v>211</v>
      </c>
      <c r="B6917" s="80" t="s">
        <v>3201</v>
      </c>
      <c r="C6917" s="223" t="s">
        <v>2918</v>
      </c>
      <c r="D6917" s="139" t="s">
        <v>4026</v>
      </c>
      <c r="E6917" s="139" t="s">
        <v>301</v>
      </c>
      <c r="F6917" s="139" t="s">
        <v>525</v>
      </c>
      <c r="G6917" s="141">
        <v>25580</v>
      </c>
      <c r="H6917" s="141">
        <v>33253.5</v>
      </c>
      <c r="I6917" s="234">
        <v>22</v>
      </c>
      <c r="J6917" s="235">
        <v>0.44897959183673469</v>
      </c>
      <c r="K6917" s="141">
        <v>40927</v>
      </c>
      <c r="L6917" s="146"/>
      <c r="M6917" s="139">
        <v>5</v>
      </c>
      <c r="N6917" s="167">
        <v>10</v>
      </c>
      <c r="O6917" s="79">
        <v>36844</v>
      </c>
      <c r="P6917" s="80"/>
      <c r="R6917" s="245"/>
    </row>
    <row r="6918" spans="1:24" s="236" customFormat="1">
      <c r="A6918" s="80" t="s">
        <v>219</v>
      </c>
      <c r="B6918" s="80" t="s">
        <v>3214</v>
      </c>
      <c r="C6918" s="223"/>
      <c r="D6918" s="139" t="s">
        <v>4026</v>
      </c>
      <c r="E6918" s="139" t="s">
        <v>301</v>
      </c>
      <c r="F6918" s="139"/>
      <c r="G6918" s="141">
        <v>25563</v>
      </c>
      <c r="H6918" s="141">
        <v>33228</v>
      </c>
      <c r="I6918" s="234">
        <v>21</v>
      </c>
      <c r="J6918" s="235">
        <v>0.42857142857142855</v>
      </c>
      <c r="K6918" s="141">
        <v>40893</v>
      </c>
      <c r="L6918" s="146">
        <v>3</v>
      </c>
      <c r="M6918" s="139">
        <v>3</v>
      </c>
      <c r="N6918" s="167">
        <v>18</v>
      </c>
      <c r="O6918" s="79">
        <v>31193</v>
      </c>
      <c r="P6918" s="80"/>
    </row>
    <row r="6919" spans="1:24" s="236" customFormat="1" ht="22.5">
      <c r="A6919" s="80" t="s">
        <v>217</v>
      </c>
      <c r="B6919" s="80" t="s">
        <v>3199</v>
      </c>
      <c r="C6919" s="223" t="s">
        <v>128</v>
      </c>
      <c r="D6919" s="139" t="s">
        <v>4027</v>
      </c>
      <c r="E6919" s="139" t="s">
        <v>301</v>
      </c>
      <c r="F6919" s="140" t="s">
        <v>2219</v>
      </c>
      <c r="G6919" s="141">
        <v>25944.879999999997</v>
      </c>
      <c r="H6919" s="141">
        <v>33066.592000000004</v>
      </c>
      <c r="I6919" s="234">
        <v>20</v>
      </c>
      <c r="J6919" s="235">
        <v>0.40816326530612246</v>
      </c>
      <c r="K6919" s="141">
        <v>40188.304000000004</v>
      </c>
      <c r="L6919" s="146">
        <v>16</v>
      </c>
      <c r="M6919" s="139">
        <v>13</v>
      </c>
      <c r="N6919" s="167">
        <v>30</v>
      </c>
      <c r="O6919" s="79">
        <v>27618.02</v>
      </c>
      <c r="P6919" s="80" t="s">
        <v>5603</v>
      </c>
    </row>
    <row r="6920" spans="1:24" s="236" customFormat="1">
      <c r="A6920" s="80" t="s">
        <v>229</v>
      </c>
      <c r="B6920" s="80" t="s">
        <v>3201</v>
      </c>
      <c r="C6920" s="223" t="s">
        <v>128</v>
      </c>
      <c r="D6920" s="139" t="s">
        <v>4027</v>
      </c>
      <c r="E6920" s="139" t="s">
        <v>301</v>
      </c>
      <c r="F6920" s="140" t="s">
        <v>2219</v>
      </c>
      <c r="G6920" s="85">
        <v>27000</v>
      </c>
      <c r="H6920" s="141">
        <v>33000</v>
      </c>
      <c r="I6920" s="234">
        <v>19</v>
      </c>
      <c r="J6920" s="235">
        <v>0.38775510204081631</v>
      </c>
      <c r="K6920" s="85">
        <v>39000</v>
      </c>
      <c r="L6920" s="146">
        <v>1</v>
      </c>
      <c r="M6920" s="139">
        <v>1</v>
      </c>
      <c r="N6920" s="167">
        <v>12</v>
      </c>
      <c r="O6920" s="79">
        <v>34370</v>
      </c>
      <c r="P6920" s="80"/>
      <c r="Q6920" s="245"/>
    </row>
    <row r="6921" spans="1:24" s="236" customFormat="1">
      <c r="A6921" s="80" t="s">
        <v>3330</v>
      </c>
      <c r="B6921" s="80" t="s">
        <v>3263</v>
      </c>
      <c r="C6921" s="223" t="s">
        <v>5604</v>
      </c>
      <c r="D6921" s="139"/>
      <c r="E6921" s="139"/>
      <c r="F6921" s="139"/>
      <c r="G6921" s="141">
        <v>25334.399999999998</v>
      </c>
      <c r="H6921" s="141">
        <v>32936.799999999996</v>
      </c>
      <c r="I6921" s="234">
        <v>18</v>
      </c>
      <c r="J6921" s="235">
        <v>0.36734693877551022</v>
      </c>
      <c r="K6921" s="141">
        <v>40539.199999999997</v>
      </c>
      <c r="L6921" s="146">
        <v>2</v>
      </c>
      <c r="M6921" s="139">
        <v>2</v>
      </c>
      <c r="N6921" s="167">
        <v>23</v>
      </c>
      <c r="O6921" s="79">
        <v>30264</v>
      </c>
      <c r="P6921" s="256"/>
      <c r="Q6921" s="245"/>
      <c r="S6921" s="245"/>
      <c r="T6921" s="245"/>
      <c r="U6921" s="245"/>
    </row>
    <row r="6922" spans="1:24" s="236" customFormat="1">
      <c r="A6922" s="80" t="s">
        <v>3229</v>
      </c>
      <c r="B6922" s="80" t="s">
        <v>3220</v>
      </c>
      <c r="C6922" s="223" t="s">
        <v>5605</v>
      </c>
      <c r="D6922" s="139" t="s">
        <v>4027</v>
      </c>
      <c r="E6922" s="139"/>
      <c r="F6922" s="140" t="s">
        <v>2219</v>
      </c>
      <c r="G6922" s="141">
        <v>24876.800000000003</v>
      </c>
      <c r="H6922" s="141">
        <v>32021.599999999999</v>
      </c>
      <c r="I6922" s="234">
        <v>17</v>
      </c>
      <c r="J6922" s="235">
        <v>0.34693877551020408</v>
      </c>
      <c r="K6922" s="141">
        <v>39166.399999999994</v>
      </c>
      <c r="L6922" s="146">
        <v>5</v>
      </c>
      <c r="M6922" s="139">
        <v>5</v>
      </c>
      <c r="N6922" s="167">
        <v>34</v>
      </c>
      <c r="O6922" s="79">
        <v>26790.400000000001</v>
      </c>
      <c r="P6922" s="256"/>
    </row>
    <row r="6923" spans="1:24" s="236" customFormat="1">
      <c r="A6923" s="80" t="s">
        <v>3261</v>
      </c>
      <c r="B6923" s="80" t="s">
        <v>3261</v>
      </c>
      <c r="C6923" s="223" t="s">
        <v>128</v>
      </c>
      <c r="D6923" s="139" t="s">
        <v>4026</v>
      </c>
      <c r="E6923" s="139" t="s">
        <v>359</v>
      </c>
      <c r="F6923" s="140" t="s">
        <v>2219</v>
      </c>
      <c r="G6923" s="141">
        <v>29120</v>
      </c>
      <c r="H6923" s="141">
        <v>31289.855</v>
      </c>
      <c r="I6923" s="234">
        <v>16</v>
      </c>
      <c r="J6923" s="235">
        <v>0.32653061224489793</v>
      </c>
      <c r="K6923" s="141">
        <v>33459.71</v>
      </c>
      <c r="L6923" s="146">
        <v>32</v>
      </c>
      <c r="M6923" s="139">
        <v>27</v>
      </c>
      <c r="N6923" s="167">
        <v>42</v>
      </c>
      <c r="O6923" s="79">
        <v>16988.98</v>
      </c>
      <c r="P6923" s="80"/>
    </row>
    <row r="6924" spans="1:24" s="236" customFormat="1">
      <c r="A6924" s="80" t="s">
        <v>3338</v>
      </c>
      <c r="B6924" s="80" t="s">
        <v>3238</v>
      </c>
      <c r="C6924" s="223" t="s">
        <v>5606</v>
      </c>
      <c r="D6924" s="139" t="s">
        <v>4027</v>
      </c>
      <c r="E6924" s="139" t="s">
        <v>359</v>
      </c>
      <c r="F6924" s="139" t="s">
        <v>525</v>
      </c>
      <c r="G6924" s="141">
        <v>24060.61</v>
      </c>
      <c r="H6924" s="141">
        <v>31278.625</v>
      </c>
      <c r="I6924" s="234">
        <v>15</v>
      </c>
      <c r="J6924" s="235">
        <v>0.30612244897959184</v>
      </c>
      <c r="K6924" s="141">
        <v>38496.639999999999</v>
      </c>
      <c r="L6924" s="146">
        <v>9</v>
      </c>
      <c r="M6924" s="139">
        <v>8</v>
      </c>
      <c r="N6924" s="167">
        <v>29</v>
      </c>
      <c r="O6924" s="141">
        <v>28116.84</v>
      </c>
      <c r="P6924" s="80"/>
    </row>
    <row r="6925" spans="1:24" s="236" customFormat="1">
      <c r="A6925" s="80" t="s">
        <v>3256</v>
      </c>
      <c r="B6925" s="80" t="s">
        <v>3222</v>
      </c>
      <c r="C6925" s="224" t="s">
        <v>1174</v>
      </c>
      <c r="D6925" s="167"/>
      <c r="E6925" s="167"/>
      <c r="F6925" s="140" t="s">
        <v>2219</v>
      </c>
      <c r="G6925" s="156">
        <v>25771.199999999983</v>
      </c>
      <c r="H6925" s="141">
        <v>31262.399999999994</v>
      </c>
      <c r="I6925" s="234">
        <v>14</v>
      </c>
      <c r="J6925" s="235">
        <v>0.2857142857142857</v>
      </c>
      <c r="K6925" s="156">
        <v>36753.600000000006</v>
      </c>
      <c r="L6925" s="240"/>
      <c r="M6925" s="167">
        <v>36</v>
      </c>
      <c r="N6925" s="167">
        <v>28</v>
      </c>
      <c r="O6925" s="85">
        <v>28204.799999999992</v>
      </c>
      <c r="P6925" s="182"/>
    </row>
    <row r="6926" spans="1:24" s="236" customFormat="1" ht="22.5">
      <c r="A6926" s="80" t="s">
        <v>3200</v>
      </c>
      <c r="B6926" s="80" t="s">
        <v>3201</v>
      </c>
      <c r="C6926" s="223" t="s">
        <v>128</v>
      </c>
      <c r="D6926" s="139" t="s">
        <v>4027</v>
      </c>
      <c r="E6926" s="139" t="s">
        <v>301</v>
      </c>
      <c r="F6926" s="140" t="s">
        <v>2219</v>
      </c>
      <c r="G6926" s="141">
        <v>22607</v>
      </c>
      <c r="H6926" s="141">
        <v>31244</v>
      </c>
      <c r="I6926" s="234">
        <v>13</v>
      </c>
      <c r="J6926" s="235">
        <v>0.26530612244897961</v>
      </c>
      <c r="K6926" s="141">
        <v>39881</v>
      </c>
      <c r="L6926" s="146"/>
      <c r="M6926" s="139">
        <v>926</v>
      </c>
      <c r="N6926" s="167">
        <v>38</v>
      </c>
      <c r="O6926" s="79">
        <v>23281</v>
      </c>
      <c r="P6926" s="80"/>
      <c r="V6926" s="241"/>
      <c r="W6926" s="241"/>
      <c r="X6926" s="241"/>
    </row>
    <row r="6927" spans="1:24" s="236" customFormat="1">
      <c r="A6927" s="80" t="s">
        <v>1721</v>
      </c>
      <c r="B6927" s="80" t="s">
        <v>3209</v>
      </c>
      <c r="C6927" s="223" t="s">
        <v>1344</v>
      </c>
      <c r="D6927" s="139" t="s">
        <v>4027</v>
      </c>
      <c r="E6927" s="139" t="s">
        <v>301</v>
      </c>
      <c r="F6927" s="139" t="s">
        <v>525</v>
      </c>
      <c r="G6927" s="141">
        <v>24609.26</v>
      </c>
      <c r="H6927" s="141">
        <v>31027.489999999998</v>
      </c>
      <c r="I6927" s="234">
        <v>12</v>
      </c>
      <c r="J6927" s="235">
        <v>0.24489795918367346</v>
      </c>
      <c r="K6927" s="141">
        <v>37445.72</v>
      </c>
      <c r="L6927" s="146"/>
      <c r="M6927" s="139"/>
      <c r="N6927" s="167"/>
      <c r="O6927" s="244"/>
      <c r="P6927" s="80"/>
    </row>
    <row r="6928" spans="1:24" s="236" customFormat="1">
      <c r="A6928" s="80" t="s">
        <v>3237</v>
      </c>
      <c r="B6928" s="80" t="s">
        <v>3238</v>
      </c>
      <c r="C6928" s="223" t="s">
        <v>5607</v>
      </c>
      <c r="D6928" s="139" t="s">
        <v>4026</v>
      </c>
      <c r="E6928" s="139" t="s">
        <v>306</v>
      </c>
      <c r="F6928" s="139" t="s">
        <v>525</v>
      </c>
      <c r="G6928" s="141">
        <v>24476</v>
      </c>
      <c r="H6928" s="141">
        <v>30595</v>
      </c>
      <c r="I6928" s="234">
        <v>11</v>
      </c>
      <c r="J6928" s="235">
        <v>0.22448979591836735</v>
      </c>
      <c r="K6928" s="141">
        <v>36714</v>
      </c>
      <c r="L6928" s="146">
        <v>3</v>
      </c>
      <c r="M6928" s="139">
        <v>3</v>
      </c>
      <c r="N6928" s="167">
        <v>32</v>
      </c>
      <c r="O6928" s="79">
        <v>26890</v>
      </c>
      <c r="P6928" s="80"/>
    </row>
    <row r="6929" spans="1:18" s="236" customFormat="1">
      <c r="A6929" s="80" t="s">
        <v>1743</v>
      </c>
      <c r="B6929" s="80" t="s">
        <v>3251</v>
      </c>
      <c r="C6929" s="223" t="s">
        <v>2919</v>
      </c>
      <c r="D6929" s="139" t="s">
        <v>4026</v>
      </c>
      <c r="E6929" s="139" t="s">
        <v>301</v>
      </c>
      <c r="F6929" s="140" t="s">
        <v>2219</v>
      </c>
      <c r="G6929" s="141">
        <v>24003.200000000001</v>
      </c>
      <c r="H6929" s="141">
        <v>30004</v>
      </c>
      <c r="I6929" s="234">
        <v>10</v>
      </c>
      <c r="J6929" s="235">
        <v>0.20408163265306123</v>
      </c>
      <c r="K6929" s="141">
        <v>36004.800000000003</v>
      </c>
      <c r="L6929" s="146">
        <v>36</v>
      </c>
      <c r="M6929" s="139">
        <v>34</v>
      </c>
      <c r="N6929" s="167">
        <v>22</v>
      </c>
      <c r="O6929" s="79">
        <v>30293.536</v>
      </c>
      <c r="P6929" s="80"/>
    </row>
    <row r="6930" spans="1:18" s="236" customFormat="1">
      <c r="A6930" s="80" t="s">
        <v>273</v>
      </c>
      <c r="B6930" s="80" t="s">
        <v>3209</v>
      </c>
      <c r="C6930" s="223" t="s">
        <v>1344</v>
      </c>
      <c r="D6930" s="139" t="s">
        <v>4026</v>
      </c>
      <c r="E6930" s="139" t="s">
        <v>301</v>
      </c>
      <c r="F6930" s="140" t="s">
        <v>2219</v>
      </c>
      <c r="G6930" s="141">
        <v>22932</v>
      </c>
      <c r="H6930" s="141">
        <v>29811.599999999999</v>
      </c>
      <c r="I6930" s="234">
        <v>9</v>
      </c>
      <c r="J6930" s="235">
        <v>0.18367346938775511</v>
      </c>
      <c r="K6930" s="141">
        <v>36691.199999999997</v>
      </c>
      <c r="L6930" s="146">
        <v>15</v>
      </c>
      <c r="M6930" s="139">
        <v>15</v>
      </c>
      <c r="N6930" s="167">
        <v>26</v>
      </c>
      <c r="O6930" s="79">
        <v>29188.34</v>
      </c>
      <c r="P6930" s="80"/>
    </row>
    <row r="6931" spans="1:18" s="236" customFormat="1">
      <c r="A6931" s="80" t="s">
        <v>3230</v>
      </c>
      <c r="B6931" s="80" t="s">
        <v>3220</v>
      </c>
      <c r="C6931" s="223" t="s">
        <v>1169</v>
      </c>
      <c r="D6931" s="139" t="s">
        <v>4027</v>
      </c>
      <c r="E6931" s="139" t="s">
        <v>301</v>
      </c>
      <c r="F6931" s="140" t="s">
        <v>2219</v>
      </c>
      <c r="G6931" s="141">
        <v>21341.84</v>
      </c>
      <c r="H6931" s="141">
        <v>29757</v>
      </c>
      <c r="I6931" s="234">
        <v>8</v>
      </c>
      <c r="J6931" s="235">
        <v>0.16326530612244897</v>
      </c>
      <c r="K6931" s="141">
        <v>38172.160000000003</v>
      </c>
      <c r="L6931" s="146">
        <v>5</v>
      </c>
      <c r="M6931" s="139">
        <v>5</v>
      </c>
      <c r="N6931" s="167">
        <v>37</v>
      </c>
      <c r="O6931" s="79">
        <v>23296</v>
      </c>
      <c r="P6931" s="80"/>
    </row>
    <row r="6932" spans="1:18" ht="20.25">
      <c r="A6932" s="405" t="s">
        <v>128</v>
      </c>
      <c r="B6932" s="405"/>
      <c r="C6932" s="405"/>
      <c r="D6932" s="228"/>
      <c r="E6932" s="228"/>
      <c r="F6932" s="228"/>
      <c r="G6932" s="130"/>
      <c r="H6932" s="130"/>
      <c r="I6932" s="229"/>
      <c r="J6932" s="132"/>
      <c r="K6932" s="130"/>
      <c r="L6932" s="230"/>
      <c r="M6932" s="230"/>
      <c r="N6932" s="230"/>
      <c r="O6932" s="130"/>
      <c r="P6932" s="134"/>
    </row>
    <row r="6933" spans="1:18" ht="18">
      <c r="A6933" s="61" t="s">
        <v>517</v>
      </c>
      <c r="B6933" s="62" t="s">
        <v>243</v>
      </c>
      <c r="C6933" s="61" t="s">
        <v>233</v>
      </c>
      <c r="D6933" s="61" t="s">
        <v>289</v>
      </c>
      <c r="E6933" s="61" t="s">
        <v>518</v>
      </c>
      <c r="F6933" s="61" t="s">
        <v>519</v>
      </c>
      <c r="G6933" s="63" t="s">
        <v>236</v>
      </c>
      <c r="H6933" s="63" t="s">
        <v>237</v>
      </c>
      <c r="I6933" s="232"/>
      <c r="J6933" s="233" t="s">
        <v>520</v>
      </c>
      <c r="K6933" s="63" t="s">
        <v>238</v>
      </c>
      <c r="L6933" s="61" t="s">
        <v>521</v>
      </c>
      <c r="M6933" s="64" t="s">
        <v>522</v>
      </c>
      <c r="N6933" s="64" t="s">
        <v>523</v>
      </c>
      <c r="O6933" s="65" t="s">
        <v>524</v>
      </c>
      <c r="P6933" s="61" t="s">
        <v>240</v>
      </c>
    </row>
    <row r="6934" spans="1:18" s="236" customFormat="1" ht="22.5">
      <c r="A6934" s="80" t="s">
        <v>206</v>
      </c>
      <c r="B6934" s="80" t="s">
        <v>3201</v>
      </c>
      <c r="C6934" s="223" t="s">
        <v>5608</v>
      </c>
      <c r="D6934" s="167" t="s">
        <v>4026</v>
      </c>
      <c r="E6934" s="139" t="s">
        <v>359</v>
      </c>
      <c r="F6934" s="139" t="s">
        <v>525</v>
      </c>
      <c r="G6934" s="141">
        <v>22765.62</v>
      </c>
      <c r="H6934" s="141">
        <v>29030.489999999998</v>
      </c>
      <c r="I6934" s="234">
        <v>7</v>
      </c>
      <c r="J6934" s="235">
        <v>0.14285714285714285</v>
      </c>
      <c r="K6934" s="141">
        <v>35295.360000000001</v>
      </c>
      <c r="L6934" s="146">
        <v>18</v>
      </c>
      <c r="M6934" s="139">
        <v>15</v>
      </c>
      <c r="N6934" s="167">
        <v>36</v>
      </c>
      <c r="O6934" s="79">
        <v>25544</v>
      </c>
      <c r="P6934" s="80"/>
    </row>
    <row r="6935" spans="1:18" s="236" customFormat="1">
      <c r="A6935" s="80" t="s">
        <v>1716</v>
      </c>
      <c r="B6935" s="80" t="s">
        <v>3205</v>
      </c>
      <c r="C6935" s="223" t="s">
        <v>1345</v>
      </c>
      <c r="D6935" s="139" t="s">
        <v>4026</v>
      </c>
      <c r="E6935" s="139" t="s">
        <v>301</v>
      </c>
      <c r="F6935" s="140" t="s">
        <v>2219</v>
      </c>
      <c r="G6935" s="141">
        <v>18846.54</v>
      </c>
      <c r="H6935" s="141">
        <v>27558.93</v>
      </c>
      <c r="I6935" s="234">
        <v>6</v>
      </c>
      <c r="J6935" s="235">
        <v>0.12244897959183673</v>
      </c>
      <c r="K6935" s="141">
        <v>36271.32</v>
      </c>
      <c r="L6935" s="146">
        <v>12</v>
      </c>
      <c r="M6935" s="139">
        <v>12</v>
      </c>
      <c r="N6935" s="167">
        <v>40</v>
      </c>
      <c r="O6935" s="79">
        <v>22041.200000000001</v>
      </c>
      <c r="P6935" s="80"/>
    </row>
    <row r="6936" spans="1:18" s="236" customFormat="1">
      <c r="A6936" s="80" t="s">
        <v>272</v>
      </c>
      <c r="B6936" s="80" t="s">
        <v>3189</v>
      </c>
      <c r="C6936" s="223" t="s">
        <v>1346</v>
      </c>
      <c r="D6936" s="139" t="s">
        <v>4026</v>
      </c>
      <c r="E6936" s="139" t="s">
        <v>306</v>
      </c>
      <c r="F6936" s="140" t="s">
        <v>2219</v>
      </c>
      <c r="G6936" s="271">
        <v>21819.200000000001</v>
      </c>
      <c r="H6936" s="141">
        <v>27352</v>
      </c>
      <c r="I6936" s="234">
        <v>5</v>
      </c>
      <c r="J6936" s="235">
        <v>0.10204081632653061</v>
      </c>
      <c r="K6936" s="271">
        <v>32884.800000000003</v>
      </c>
      <c r="L6936" s="146">
        <v>30</v>
      </c>
      <c r="M6936" s="146">
        <v>25</v>
      </c>
      <c r="N6936" s="167">
        <v>31</v>
      </c>
      <c r="O6936" s="242">
        <v>26987.584000000003</v>
      </c>
      <c r="P6936" s="272"/>
    </row>
    <row r="6937" spans="1:18" s="236" customFormat="1" ht="22.5">
      <c r="A6937" s="80" t="s">
        <v>1732</v>
      </c>
      <c r="B6937" s="80" t="s">
        <v>3297</v>
      </c>
      <c r="C6937" s="223" t="s">
        <v>128</v>
      </c>
      <c r="D6937" s="139" t="s">
        <v>4026</v>
      </c>
      <c r="E6937" s="139" t="s">
        <v>301</v>
      </c>
      <c r="F6937" s="139" t="s">
        <v>525</v>
      </c>
      <c r="G6937" s="141">
        <v>22464</v>
      </c>
      <c r="H6937" s="141">
        <v>26416</v>
      </c>
      <c r="I6937" s="234">
        <v>4</v>
      </c>
      <c r="J6937" s="235">
        <v>8.1632653061224483E-2</v>
      </c>
      <c r="K6937" s="141">
        <v>30368</v>
      </c>
      <c r="L6937" s="146">
        <v>32</v>
      </c>
      <c r="M6937" s="139">
        <v>28</v>
      </c>
      <c r="N6937" s="167">
        <v>35</v>
      </c>
      <c r="O6937" s="79">
        <v>26777.027679999999</v>
      </c>
      <c r="P6937" s="80" t="s">
        <v>5136</v>
      </c>
    </row>
    <row r="6938" spans="1:18" s="236" customFormat="1">
      <c r="A6938" s="80" t="s">
        <v>3271</v>
      </c>
      <c r="B6938" s="80" t="s">
        <v>3272</v>
      </c>
      <c r="C6938" s="223" t="s">
        <v>128</v>
      </c>
      <c r="D6938" s="139" t="s">
        <v>4026</v>
      </c>
      <c r="E6938" s="139" t="s">
        <v>301</v>
      </c>
      <c r="F6938" s="139" t="s">
        <v>525</v>
      </c>
      <c r="G6938" s="271">
        <v>18615.38</v>
      </c>
      <c r="H6938" s="141">
        <v>25130.764999999999</v>
      </c>
      <c r="I6938" s="234">
        <v>3</v>
      </c>
      <c r="J6938" s="235">
        <v>6.1224489795918366E-2</v>
      </c>
      <c r="K6938" s="271">
        <v>31646.15</v>
      </c>
      <c r="L6938" s="146"/>
      <c r="M6938" s="139"/>
      <c r="N6938" s="167">
        <v>24</v>
      </c>
      <c r="O6938" s="271">
        <v>29672.71</v>
      </c>
      <c r="P6938" s="80" t="s">
        <v>5609</v>
      </c>
    </row>
    <row r="6939" spans="1:18" s="236" customFormat="1">
      <c r="A6939" s="80" t="s">
        <v>1745</v>
      </c>
      <c r="B6939" s="80" t="s">
        <v>3259</v>
      </c>
      <c r="C6939" s="223" t="s">
        <v>128</v>
      </c>
      <c r="D6939" s="139" t="s">
        <v>4026</v>
      </c>
      <c r="E6939" s="139" t="s">
        <v>301</v>
      </c>
      <c r="F6939" s="139" t="s">
        <v>525</v>
      </c>
      <c r="G6939" s="141">
        <v>19260.8</v>
      </c>
      <c r="H6939" s="141">
        <v>24460.799999999999</v>
      </c>
      <c r="I6939" s="234">
        <v>2</v>
      </c>
      <c r="J6939" s="235">
        <v>4.0816326530612242E-2</v>
      </c>
      <c r="K6939" s="141">
        <v>29660.799999999999</v>
      </c>
      <c r="L6939" s="146">
        <v>1</v>
      </c>
      <c r="M6939" s="139">
        <v>1</v>
      </c>
      <c r="N6939" s="167">
        <v>39</v>
      </c>
      <c r="O6939" s="141">
        <v>22318.400000000001</v>
      </c>
      <c r="P6939" s="80"/>
    </row>
    <row r="6940" spans="1:18" s="236" customFormat="1">
      <c r="A6940" s="80" t="s">
        <v>3267</v>
      </c>
      <c r="B6940" s="80" t="s">
        <v>3267</v>
      </c>
      <c r="C6940" s="223" t="s">
        <v>1344</v>
      </c>
      <c r="D6940" s="139"/>
      <c r="E6940" s="139"/>
      <c r="F6940" s="139"/>
      <c r="G6940" s="141">
        <v>19489.599999999999</v>
      </c>
      <c r="H6940" s="141">
        <v>24117.599999999999</v>
      </c>
      <c r="I6940" s="234">
        <v>1</v>
      </c>
      <c r="J6940" s="235">
        <v>2.0408163265306121E-2</v>
      </c>
      <c r="K6940" s="141">
        <v>28745.599999999999</v>
      </c>
      <c r="L6940" s="146"/>
      <c r="M6940" s="139"/>
      <c r="N6940" s="167"/>
      <c r="O6940" s="244"/>
      <c r="P6940" s="80"/>
    </row>
    <row r="6941" spans="1:18" s="236" customFormat="1">
      <c r="A6941" s="80"/>
      <c r="B6941" s="80"/>
      <c r="C6941" s="223"/>
      <c r="D6941" s="139"/>
      <c r="E6941" s="139"/>
      <c r="F6941" s="139"/>
      <c r="G6941" s="141"/>
      <c r="H6941" s="141"/>
      <c r="I6941" s="234"/>
      <c r="J6941" s="235"/>
      <c r="K6941" s="141"/>
      <c r="L6941" s="146"/>
      <c r="M6941" s="139"/>
      <c r="N6941" s="139"/>
      <c r="O6941" s="79"/>
      <c r="P6941" s="256"/>
      <c r="R6941" s="241"/>
    </row>
    <row r="6942" spans="1:18" s="236" customFormat="1">
      <c r="A6942" s="80"/>
      <c r="B6942" s="80"/>
      <c r="C6942" s="223"/>
      <c r="D6942" s="139"/>
      <c r="E6942" s="139"/>
      <c r="F6942" s="66"/>
      <c r="G6942" s="14" t="s">
        <v>236</v>
      </c>
      <c r="H6942" s="15" t="s">
        <v>237</v>
      </c>
      <c r="I6942" s="259"/>
      <c r="J6942" s="260"/>
      <c r="K6942" s="67" t="s">
        <v>238</v>
      </c>
      <c r="L6942" s="261"/>
      <c r="M6942" s="261"/>
      <c r="N6942" s="261"/>
      <c r="O6942" s="262"/>
      <c r="P6942" s="256"/>
      <c r="R6942" s="241"/>
    </row>
    <row r="6943" spans="1:18" s="236" customFormat="1">
      <c r="A6943" s="80"/>
      <c r="B6943" s="80"/>
      <c r="C6943" s="223"/>
      <c r="D6943" s="139"/>
      <c r="E6943" s="139"/>
      <c r="F6943" s="68" t="s">
        <v>253</v>
      </c>
      <c r="G6943" s="16">
        <v>27026.062125365701</v>
      </c>
      <c r="H6943" s="16">
        <v>34485.182832898841</v>
      </c>
      <c r="I6943" s="259"/>
      <c r="J6943" s="260"/>
      <c r="K6943" s="16">
        <v>41944.303540431982</v>
      </c>
      <c r="L6943" s="261"/>
      <c r="M6943" s="261"/>
      <c r="N6943" s="261"/>
      <c r="O6943" s="262"/>
      <c r="P6943" s="256"/>
      <c r="R6943" s="241"/>
    </row>
    <row r="6944" spans="1:18" s="236" customFormat="1">
      <c r="A6944" s="80"/>
      <c r="B6944" s="80"/>
      <c r="C6944" s="223"/>
      <c r="D6944" s="139"/>
      <c r="E6944" s="139"/>
      <c r="F6944" s="68" t="s">
        <v>254</v>
      </c>
      <c r="G6944" s="16">
        <v>30575.14</v>
      </c>
      <c r="H6944" s="16">
        <v>37938.81</v>
      </c>
      <c r="I6944" s="259"/>
      <c r="J6944" s="260"/>
      <c r="K6944" s="16">
        <v>45227.311999999998</v>
      </c>
      <c r="L6944" s="261"/>
      <c r="M6944" s="261"/>
      <c r="N6944" s="261"/>
      <c r="O6944" s="262"/>
      <c r="P6944" s="256"/>
      <c r="R6944" s="241"/>
    </row>
    <row r="6945" spans="1:20" s="236" customFormat="1">
      <c r="A6945" s="80"/>
      <c r="B6945" s="80"/>
      <c r="C6945" s="223"/>
      <c r="D6945" s="139"/>
      <c r="E6945" s="139"/>
      <c r="F6945" s="68" t="s">
        <v>255</v>
      </c>
      <c r="G6945" s="16">
        <v>24476</v>
      </c>
      <c r="H6945" s="16">
        <v>31244</v>
      </c>
      <c r="I6945" s="259"/>
      <c r="J6945" s="260"/>
      <c r="K6945" s="16">
        <v>37445.72</v>
      </c>
      <c r="L6945" s="261"/>
      <c r="M6945" s="261"/>
      <c r="N6945" s="261"/>
      <c r="O6945" s="262"/>
      <c r="P6945" s="256"/>
      <c r="R6945" s="241"/>
    </row>
    <row r="6946" spans="1:20" s="236" customFormat="1">
      <c r="A6946" s="80"/>
      <c r="B6946" s="80"/>
      <c r="C6946" s="223"/>
      <c r="D6946" s="139"/>
      <c r="E6946" s="139"/>
      <c r="F6946" s="68" t="s">
        <v>256</v>
      </c>
      <c r="G6946" s="16">
        <v>27000</v>
      </c>
      <c r="H6946" s="16">
        <v>33715.345000000001</v>
      </c>
      <c r="I6946" s="259"/>
      <c r="J6946" s="260"/>
      <c r="K6946" s="16">
        <v>41367.360000000001</v>
      </c>
      <c r="L6946" s="261"/>
      <c r="M6946" s="261"/>
      <c r="N6946" s="261"/>
      <c r="O6946" s="262"/>
      <c r="P6946" s="256"/>
      <c r="R6946" s="241"/>
    </row>
    <row r="6947" spans="1:20" s="236" customFormat="1">
      <c r="A6947" s="80"/>
      <c r="B6947" s="80"/>
      <c r="C6947" s="223"/>
      <c r="D6947" s="139"/>
      <c r="E6947" s="139"/>
      <c r="F6947" s="68"/>
      <c r="G6947" s="16"/>
      <c r="H6947" s="16"/>
      <c r="I6947" s="259"/>
      <c r="J6947" s="260"/>
      <c r="K6947" s="16"/>
      <c r="L6947" s="261"/>
      <c r="M6947" s="261"/>
      <c r="N6947" s="261"/>
      <c r="O6947" s="262"/>
      <c r="P6947" s="256"/>
      <c r="R6947" s="241"/>
    </row>
    <row r="6948" spans="1:20" s="236" customFormat="1">
      <c r="A6948" s="80"/>
      <c r="B6948" s="80"/>
      <c r="C6948" s="223"/>
      <c r="D6948" s="139"/>
      <c r="E6948" s="139"/>
      <c r="F6948" s="68"/>
      <c r="G6948" s="16"/>
      <c r="H6948" s="69"/>
      <c r="I6948" s="263"/>
      <c r="J6948" s="406" t="s">
        <v>257</v>
      </c>
      <c r="K6948" s="406"/>
      <c r="L6948" s="406"/>
      <c r="M6948" s="406"/>
      <c r="N6948" s="406"/>
      <c r="O6948" s="406"/>
      <c r="P6948" s="256"/>
      <c r="R6948" s="241"/>
    </row>
    <row r="6949" spans="1:20" s="236" customFormat="1">
      <c r="A6949" s="80"/>
      <c r="B6949" s="80"/>
      <c r="C6949" s="223"/>
      <c r="D6949" s="139"/>
      <c r="E6949" s="139"/>
      <c r="F6949" s="68"/>
      <c r="G6949" s="16"/>
      <c r="H6949" s="70"/>
      <c r="I6949" s="264"/>
      <c r="J6949" s="265" t="s">
        <v>258</v>
      </c>
      <c r="K6949" s="71">
        <v>34652.735000000001</v>
      </c>
      <c r="L6949" s="266"/>
      <c r="M6949" s="407" t="s">
        <v>259</v>
      </c>
      <c r="N6949" s="407"/>
      <c r="O6949" s="72">
        <v>31253.048396746035</v>
      </c>
      <c r="P6949" s="256"/>
      <c r="R6949" s="241"/>
    </row>
    <row r="6950" spans="1:20" s="236" customFormat="1">
      <c r="A6950" s="80"/>
      <c r="B6950" s="80"/>
      <c r="C6950" s="223"/>
      <c r="D6950" s="139"/>
      <c r="E6950" s="139"/>
      <c r="F6950" s="261"/>
      <c r="G6950" s="262"/>
      <c r="H6950" s="70"/>
      <c r="I6950" s="264"/>
      <c r="J6950" s="265" t="s">
        <v>260</v>
      </c>
      <c r="K6950" s="71">
        <v>26914.396000000001</v>
      </c>
      <c r="L6950" s="266"/>
      <c r="M6950" s="407" t="s">
        <v>537</v>
      </c>
      <c r="N6950" s="407"/>
      <c r="O6950" s="72">
        <v>25328.652479886259</v>
      </c>
      <c r="P6950" s="256"/>
      <c r="R6950" s="241"/>
    </row>
    <row r="6951" spans="1:20" s="236" customFormat="1">
      <c r="A6951" s="80"/>
      <c r="B6951" s="80"/>
      <c r="C6951" s="223"/>
      <c r="D6951" s="139"/>
      <c r="E6951" s="139"/>
      <c r="F6951" s="139"/>
      <c r="G6951" s="141"/>
      <c r="H6951" s="141"/>
      <c r="I6951" s="234"/>
      <c r="J6951" s="235"/>
      <c r="K6951" s="141"/>
      <c r="L6951" s="146"/>
      <c r="M6951" s="139"/>
      <c r="N6951" s="139"/>
      <c r="O6951" s="79"/>
      <c r="P6951" s="256"/>
      <c r="R6951" s="241"/>
    </row>
    <row r="6952" spans="1:20" ht="20.25">
      <c r="A6952" s="405" t="s">
        <v>129</v>
      </c>
      <c r="B6952" s="405"/>
      <c r="C6952" s="405"/>
      <c r="D6952" s="228"/>
      <c r="E6952" s="228"/>
      <c r="F6952" s="228"/>
      <c r="G6952" s="130"/>
      <c r="H6952" s="130"/>
      <c r="I6952" s="229"/>
      <c r="J6952" s="132"/>
      <c r="K6952" s="130"/>
      <c r="L6952" s="230"/>
      <c r="M6952" s="230"/>
      <c r="N6952" s="230"/>
      <c r="O6952" s="130"/>
      <c r="P6952" s="134"/>
    </row>
    <row r="6953" spans="1:20" ht="18">
      <c r="A6953" s="61" t="s">
        <v>517</v>
      </c>
      <c r="B6953" s="62" t="s">
        <v>243</v>
      </c>
      <c r="C6953" s="61" t="s">
        <v>233</v>
      </c>
      <c r="D6953" s="61" t="s">
        <v>289</v>
      </c>
      <c r="E6953" s="61" t="s">
        <v>518</v>
      </c>
      <c r="F6953" s="61" t="s">
        <v>519</v>
      </c>
      <c r="G6953" s="63" t="s">
        <v>236</v>
      </c>
      <c r="H6953" s="63" t="s">
        <v>237</v>
      </c>
      <c r="I6953" s="232"/>
      <c r="J6953" s="233" t="s">
        <v>520</v>
      </c>
      <c r="K6953" s="63" t="s">
        <v>238</v>
      </c>
      <c r="L6953" s="61" t="s">
        <v>521</v>
      </c>
      <c r="M6953" s="64" t="s">
        <v>522</v>
      </c>
      <c r="N6953" s="64" t="s">
        <v>523</v>
      </c>
      <c r="O6953" s="65" t="s">
        <v>524</v>
      </c>
      <c r="P6953" s="61" t="s">
        <v>240</v>
      </c>
    </row>
    <row r="6954" spans="1:20" s="236" customFormat="1">
      <c r="A6954" s="80" t="s">
        <v>3191</v>
      </c>
      <c r="B6954" s="80" t="s">
        <v>3199</v>
      </c>
      <c r="C6954" s="223" t="s">
        <v>1348</v>
      </c>
      <c r="D6954" s="139" t="s">
        <v>300</v>
      </c>
      <c r="E6954" s="139" t="s">
        <v>306</v>
      </c>
      <c r="F6954" s="139" t="s">
        <v>525</v>
      </c>
      <c r="G6954" s="141">
        <v>118611.79</v>
      </c>
      <c r="H6954" s="141">
        <v>153957.75</v>
      </c>
      <c r="I6954" s="234">
        <v>52</v>
      </c>
      <c r="J6954" s="235">
        <v>1</v>
      </c>
      <c r="K6954" s="141">
        <v>189303.71</v>
      </c>
      <c r="L6954" s="146"/>
      <c r="M6954" s="139">
        <v>1</v>
      </c>
      <c r="N6954" s="167">
        <v>1</v>
      </c>
      <c r="O6954" s="242">
        <v>175382.48</v>
      </c>
      <c r="P6954" s="80"/>
    </row>
    <row r="6955" spans="1:20" s="236" customFormat="1">
      <c r="A6955" s="80" t="s">
        <v>1716</v>
      </c>
      <c r="B6955" s="80" t="s">
        <v>3205</v>
      </c>
      <c r="C6955" s="223" t="s">
        <v>2924</v>
      </c>
      <c r="D6955" s="139" t="s">
        <v>300</v>
      </c>
      <c r="E6955" s="139" t="s">
        <v>301</v>
      </c>
      <c r="F6955" s="139" t="s">
        <v>525</v>
      </c>
      <c r="G6955" s="141">
        <v>112340.17</v>
      </c>
      <c r="H6955" s="141">
        <v>147876.38</v>
      </c>
      <c r="I6955" s="234">
        <v>51</v>
      </c>
      <c r="J6955" s="235">
        <v>0.98076923076923073</v>
      </c>
      <c r="K6955" s="141">
        <v>183412.59</v>
      </c>
      <c r="L6955" s="146">
        <v>1</v>
      </c>
      <c r="M6955" s="139">
        <v>1</v>
      </c>
      <c r="N6955" s="167">
        <v>11</v>
      </c>
      <c r="O6955" s="79">
        <v>137595.15</v>
      </c>
      <c r="P6955" s="80"/>
    </row>
    <row r="6956" spans="1:20" s="236" customFormat="1">
      <c r="A6956" s="80" t="s">
        <v>3241</v>
      </c>
      <c r="B6956" s="80" t="s">
        <v>3213</v>
      </c>
      <c r="C6956" s="223" t="s">
        <v>5610</v>
      </c>
      <c r="D6956" s="139" t="s">
        <v>4026</v>
      </c>
      <c r="E6956" s="139"/>
      <c r="F6956" s="139" t="s">
        <v>525</v>
      </c>
      <c r="G6956" s="141">
        <v>105651.78</v>
      </c>
      <c r="H6956" s="141">
        <v>146525.72999999998</v>
      </c>
      <c r="I6956" s="234">
        <v>50</v>
      </c>
      <c r="J6956" s="235">
        <v>0.96153846153846156</v>
      </c>
      <c r="K6956" s="141">
        <v>187399.67999999999</v>
      </c>
      <c r="L6956" s="146">
        <v>1</v>
      </c>
      <c r="M6956" s="139">
        <v>1</v>
      </c>
      <c r="N6956" s="167">
        <v>5</v>
      </c>
      <c r="O6956" s="79">
        <v>146525.72999999998</v>
      </c>
      <c r="P6956" s="80"/>
      <c r="R6956" s="241"/>
      <c r="S6956" s="241"/>
      <c r="T6956" s="241"/>
    </row>
    <row r="6957" spans="1:20" s="236" customFormat="1">
      <c r="A6957" s="80" t="s">
        <v>217</v>
      </c>
      <c r="B6957" s="80" t="s">
        <v>3199</v>
      </c>
      <c r="C6957" s="223" t="s">
        <v>2921</v>
      </c>
      <c r="D6957" s="139" t="s">
        <v>300</v>
      </c>
      <c r="E6957" s="139" t="s">
        <v>301</v>
      </c>
      <c r="F6957" s="139" t="s">
        <v>525</v>
      </c>
      <c r="G6957" s="141">
        <v>107450.58396799999</v>
      </c>
      <c r="H6957" s="141">
        <v>145064.71995599999</v>
      </c>
      <c r="I6957" s="234">
        <v>49</v>
      </c>
      <c r="J6957" s="235">
        <v>0.94230769230769229</v>
      </c>
      <c r="K6957" s="141">
        <v>182678.85594399998</v>
      </c>
      <c r="L6957" s="146">
        <v>1</v>
      </c>
      <c r="M6957" s="139">
        <v>1</v>
      </c>
      <c r="N6957" s="167">
        <v>2</v>
      </c>
      <c r="O6957" s="79">
        <v>162614.39999999999</v>
      </c>
      <c r="P6957" s="80"/>
      <c r="R6957" s="245"/>
    </row>
    <row r="6958" spans="1:20" s="236" customFormat="1" ht="22.5">
      <c r="A6958" s="80" t="s">
        <v>217</v>
      </c>
      <c r="B6958" s="80" t="s">
        <v>3199</v>
      </c>
      <c r="C6958" s="223" t="s">
        <v>2923</v>
      </c>
      <c r="D6958" s="139" t="s">
        <v>300</v>
      </c>
      <c r="E6958" s="139" t="s">
        <v>301</v>
      </c>
      <c r="F6958" s="139" t="s">
        <v>525</v>
      </c>
      <c r="G6958" s="141">
        <v>99496.839624</v>
      </c>
      <c r="H6958" s="141">
        <v>134323.949292</v>
      </c>
      <c r="I6958" s="234">
        <v>48</v>
      </c>
      <c r="J6958" s="235">
        <v>0.92307692307692313</v>
      </c>
      <c r="K6958" s="141">
        <v>169151.05895999999</v>
      </c>
      <c r="L6958" s="146">
        <v>3</v>
      </c>
      <c r="M6958" s="139">
        <v>2</v>
      </c>
      <c r="N6958" s="167">
        <v>8</v>
      </c>
      <c r="O6958" s="79">
        <v>143832</v>
      </c>
      <c r="P6958" s="80"/>
    </row>
    <row r="6959" spans="1:20" s="236" customFormat="1">
      <c r="A6959" s="80" t="s">
        <v>279</v>
      </c>
      <c r="B6959" s="80" t="s">
        <v>3199</v>
      </c>
      <c r="C6959" s="223" t="s">
        <v>1347</v>
      </c>
      <c r="D6959" s="139" t="s">
        <v>300</v>
      </c>
      <c r="E6959" s="139" t="s">
        <v>359</v>
      </c>
      <c r="F6959" s="139" t="s">
        <v>525</v>
      </c>
      <c r="G6959" s="141">
        <v>99763</v>
      </c>
      <c r="H6959" s="141">
        <v>127978</v>
      </c>
      <c r="I6959" s="234">
        <v>47</v>
      </c>
      <c r="J6959" s="235">
        <v>0.90384615384615385</v>
      </c>
      <c r="K6959" s="141">
        <v>156193</v>
      </c>
      <c r="L6959" s="146">
        <v>1</v>
      </c>
      <c r="M6959" s="139">
        <v>1</v>
      </c>
      <c r="N6959" s="167"/>
      <c r="O6959" s="244"/>
      <c r="P6959" s="80"/>
    </row>
    <row r="6960" spans="1:20" s="236" customFormat="1">
      <c r="A6960" s="80" t="s">
        <v>1732</v>
      </c>
      <c r="B6960" s="80" t="s">
        <v>3297</v>
      </c>
      <c r="C6960" s="223" t="s">
        <v>5611</v>
      </c>
      <c r="D6960" s="139" t="s">
        <v>300</v>
      </c>
      <c r="E6960" s="139" t="s">
        <v>301</v>
      </c>
      <c r="F6960" s="139" t="s">
        <v>525</v>
      </c>
      <c r="G6960" s="141">
        <v>95492.800000000003</v>
      </c>
      <c r="H6960" s="141">
        <v>126994.4</v>
      </c>
      <c r="I6960" s="234">
        <v>46</v>
      </c>
      <c r="J6960" s="235">
        <v>0.88461538461538458</v>
      </c>
      <c r="K6960" s="141">
        <v>158496</v>
      </c>
      <c r="L6960" s="146">
        <v>2</v>
      </c>
      <c r="M6960" s="139">
        <v>2</v>
      </c>
      <c r="N6960" s="167">
        <v>12</v>
      </c>
      <c r="O6960" s="79">
        <v>130676</v>
      </c>
      <c r="P6960" s="80"/>
    </row>
    <row r="6961" spans="1:24" s="236" customFormat="1">
      <c r="A6961" s="80" t="s">
        <v>3206</v>
      </c>
      <c r="B6961" s="80" t="s">
        <v>3206</v>
      </c>
      <c r="C6961" s="223" t="s">
        <v>5612</v>
      </c>
      <c r="D6961" s="139" t="s">
        <v>300</v>
      </c>
      <c r="E6961" s="139" t="s">
        <v>306</v>
      </c>
      <c r="F6961" s="139" t="s">
        <v>525</v>
      </c>
      <c r="G6961" s="141">
        <v>96886.399999999994</v>
      </c>
      <c r="H6961" s="141">
        <v>126828</v>
      </c>
      <c r="I6961" s="234">
        <v>45</v>
      </c>
      <c r="J6961" s="235">
        <v>0.86538461538461542</v>
      </c>
      <c r="K6961" s="141">
        <v>156769.60000000001</v>
      </c>
      <c r="L6961" s="146"/>
      <c r="M6961" s="139">
        <v>1</v>
      </c>
      <c r="N6961" s="167">
        <v>3</v>
      </c>
      <c r="O6961" s="79">
        <v>157684.79999999999</v>
      </c>
      <c r="P6961" s="80"/>
      <c r="R6961" s="241"/>
      <c r="U6961" s="241"/>
    </row>
    <row r="6962" spans="1:24" s="236" customFormat="1">
      <c r="A6962" s="80" t="s">
        <v>1723</v>
      </c>
      <c r="B6962" s="80" t="s">
        <v>3199</v>
      </c>
      <c r="C6962" s="223" t="s">
        <v>2926</v>
      </c>
      <c r="D6962" s="139" t="s">
        <v>300</v>
      </c>
      <c r="E6962" s="139" t="s">
        <v>301</v>
      </c>
      <c r="F6962" s="139" t="s">
        <v>525</v>
      </c>
      <c r="G6962" s="141">
        <v>106435.71949999999</v>
      </c>
      <c r="H6962" s="141">
        <v>126579.20804999999</v>
      </c>
      <c r="I6962" s="234">
        <v>44</v>
      </c>
      <c r="J6962" s="235">
        <v>0.84615384615384615</v>
      </c>
      <c r="K6962" s="141">
        <v>146722.6966</v>
      </c>
      <c r="L6962" s="146">
        <v>3</v>
      </c>
      <c r="M6962" s="139">
        <v>3</v>
      </c>
      <c r="N6962" s="167">
        <v>15</v>
      </c>
      <c r="O6962" s="79">
        <v>126579.20804999999</v>
      </c>
      <c r="P6962" s="80"/>
    </row>
    <row r="6963" spans="1:24" s="236" customFormat="1">
      <c r="A6963" s="80" t="s">
        <v>208</v>
      </c>
      <c r="B6963" s="80" t="s">
        <v>3201</v>
      </c>
      <c r="C6963" s="237" t="s">
        <v>1354</v>
      </c>
      <c r="D6963" s="139" t="s">
        <v>300</v>
      </c>
      <c r="E6963" s="139" t="s">
        <v>301</v>
      </c>
      <c r="F6963" s="139" t="s">
        <v>525</v>
      </c>
      <c r="G6963" s="141">
        <v>98584</v>
      </c>
      <c r="H6963" s="141">
        <v>126066</v>
      </c>
      <c r="I6963" s="234">
        <v>43</v>
      </c>
      <c r="J6963" s="235">
        <v>0.82692307692307687</v>
      </c>
      <c r="K6963" s="141">
        <v>153548</v>
      </c>
      <c r="L6963" s="146">
        <v>1</v>
      </c>
      <c r="M6963" s="139">
        <v>0</v>
      </c>
      <c r="N6963" s="167"/>
      <c r="O6963" s="244"/>
      <c r="P6963" s="80"/>
    </row>
    <row r="6964" spans="1:24" s="236" customFormat="1" ht="22.5">
      <c r="A6964" s="80" t="s">
        <v>3212</v>
      </c>
      <c r="B6964" s="80" t="s">
        <v>3213</v>
      </c>
      <c r="C6964" s="223" t="s">
        <v>5613</v>
      </c>
      <c r="D6964" s="139" t="s">
        <v>300</v>
      </c>
      <c r="E6964" s="139" t="s">
        <v>301</v>
      </c>
      <c r="F6964" s="139" t="s">
        <v>525</v>
      </c>
      <c r="G6964" s="141">
        <v>86668.64</v>
      </c>
      <c r="H6964" s="141">
        <v>125047.63500000001</v>
      </c>
      <c r="I6964" s="234">
        <v>42</v>
      </c>
      <c r="J6964" s="235">
        <v>0.80769230769230771</v>
      </c>
      <c r="K6964" s="141">
        <v>163426.63</v>
      </c>
      <c r="L6964" s="146"/>
      <c r="M6964" s="139">
        <v>3</v>
      </c>
      <c r="N6964" s="167">
        <v>17</v>
      </c>
      <c r="O6964" s="79">
        <v>124970.84999999999</v>
      </c>
      <c r="P6964" s="80"/>
    </row>
    <row r="6965" spans="1:24" s="236" customFormat="1" ht="22.5">
      <c r="A6965" s="80" t="s">
        <v>3359</v>
      </c>
      <c r="B6965" s="80" t="s">
        <v>3201</v>
      </c>
      <c r="C6965" s="223" t="s">
        <v>5614</v>
      </c>
      <c r="D6965" s="139"/>
      <c r="E6965" s="139"/>
      <c r="F6965" s="139"/>
      <c r="G6965" s="271">
        <v>94120.762636855565</v>
      </c>
      <c r="H6965" s="141">
        <v>122393.70954077446</v>
      </c>
      <c r="I6965" s="234">
        <v>41</v>
      </c>
      <c r="J6965" s="235">
        <v>0.78846153846153844</v>
      </c>
      <c r="K6965" s="271">
        <v>150666.65644469336</v>
      </c>
      <c r="L6965" s="146">
        <v>1</v>
      </c>
      <c r="M6965" s="186">
        <v>1</v>
      </c>
      <c r="N6965" s="167">
        <v>7</v>
      </c>
      <c r="O6965" s="79">
        <v>144698.94</v>
      </c>
      <c r="P6965" s="80"/>
    </row>
    <row r="6966" spans="1:24" s="236" customFormat="1">
      <c r="A6966" s="80" t="s">
        <v>214</v>
      </c>
      <c r="B6966" s="80" t="s">
        <v>3199</v>
      </c>
      <c r="C6966" s="223" t="s">
        <v>1348</v>
      </c>
      <c r="D6966" s="139" t="s">
        <v>300</v>
      </c>
      <c r="E6966" s="139" t="s">
        <v>301</v>
      </c>
      <c r="F6966" s="139" t="s">
        <v>525</v>
      </c>
      <c r="G6966" s="141">
        <v>93960</v>
      </c>
      <c r="H6966" s="141">
        <v>122040</v>
      </c>
      <c r="I6966" s="234">
        <v>40</v>
      </c>
      <c r="J6966" s="235">
        <v>0.76923076923076927</v>
      </c>
      <c r="K6966" s="141">
        <v>150120</v>
      </c>
      <c r="L6966" s="146"/>
      <c r="M6966" s="139">
        <v>1</v>
      </c>
      <c r="N6966" s="167">
        <v>6</v>
      </c>
      <c r="O6966" s="141">
        <v>146312.79999999999</v>
      </c>
      <c r="P6966" s="80"/>
    </row>
    <row r="6967" spans="1:24" s="236" customFormat="1">
      <c r="A6967" s="80" t="s">
        <v>3267</v>
      </c>
      <c r="B6967" s="80" t="s">
        <v>3267</v>
      </c>
      <c r="C6967" s="223" t="s">
        <v>439</v>
      </c>
      <c r="D6967" s="139"/>
      <c r="E6967" s="139"/>
      <c r="F6967" s="139"/>
      <c r="G6967" s="141">
        <v>93038.399999999994</v>
      </c>
      <c r="H6967" s="141">
        <v>121388.8</v>
      </c>
      <c r="I6967" s="234">
        <v>39</v>
      </c>
      <c r="J6967" s="235">
        <v>0.75</v>
      </c>
      <c r="K6967" s="141">
        <v>149739.20000000001</v>
      </c>
      <c r="L6967" s="146"/>
      <c r="M6967" s="139"/>
      <c r="N6967" s="167"/>
      <c r="O6967" s="244"/>
      <c r="P6967" s="80"/>
    </row>
    <row r="6968" spans="1:24" s="236" customFormat="1">
      <c r="A6968" s="80" t="s">
        <v>280</v>
      </c>
      <c r="B6968" s="80" t="s">
        <v>3213</v>
      </c>
      <c r="C6968" s="223" t="s">
        <v>1347</v>
      </c>
      <c r="D6968" s="139" t="s">
        <v>300</v>
      </c>
      <c r="E6968" s="139" t="s">
        <v>301</v>
      </c>
      <c r="F6968" s="139" t="s">
        <v>525</v>
      </c>
      <c r="G6968" s="141">
        <v>96824</v>
      </c>
      <c r="H6968" s="141">
        <v>120037</v>
      </c>
      <c r="I6968" s="234">
        <v>38</v>
      </c>
      <c r="J6968" s="235">
        <v>0.73076923076923073</v>
      </c>
      <c r="K6968" s="141">
        <v>143250</v>
      </c>
      <c r="L6968" s="146">
        <v>2</v>
      </c>
      <c r="M6968" s="139">
        <v>1</v>
      </c>
      <c r="N6968" s="167"/>
      <c r="O6968" s="244"/>
      <c r="P6968" s="80"/>
    </row>
    <row r="6969" spans="1:24" s="236" customFormat="1" ht="22.5">
      <c r="A6969" s="80" t="s">
        <v>222</v>
      </c>
      <c r="B6969" s="80" t="s">
        <v>3199</v>
      </c>
      <c r="C6969" s="223" t="s">
        <v>5615</v>
      </c>
      <c r="D6969" s="139" t="s">
        <v>300</v>
      </c>
      <c r="E6969" s="139" t="s">
        <v>306</v>
      </c>
      <c r="F6969" s="139" t="s">
        <v>525</v>
      </c>
      <c r="G6969" s="141">
        <v>88626</v>
      </c>
      <c r="H6969" s="141">
        <v>118992</v>
      </c>
      <c r="I6969" s="234">
        <v>37</v>
      </c>
      <c r="J6969" s="235">
        <v>0.71153846153846156</v>
      </c>
      <c r="K6969" s="141">
        <v>149358</v>
      </c>
      <c r="L6969" s="146">
        <v>1</v>
      </c>
      <c r="M6969" s="139">
        <v>1</v>
      </c>
      <c r="N6969" s="167">
        <v>10</v>
      </c>
      <c r="O6969" s="79">
        <v>140984</v>
      </c>
      <c r="P6969" s="80"/>
    </row>
    <row r="6970" spans="1:24" s="236" customFormat="1">
      <c r="A6970" s="80" t="s">
        <v>224</v>
      </c>
      <c r="B6970" s="80" t="s">
        <v>3201</v>
      </c>
      <c r="C6970" s="223" t="s">
        <v>1348</v>
      </c>
      <c r="D6970" s="139" t="s">
        <v>300</v>
      </c>
      <c r="E6970" s="139" t="s">
        <v>301</v>
      </c>
      <c r="F6970" s="139" t="s">
        <v>525</v>
      </c>
      <c r="G6970" s="141">
        <v>95133.333333333328</v>
      </c>
      <c r="H6970" s="141">
        <v>118916.66666666666</v>
      </c>
      <c r="I6970" s="234">
        <v>36</v>
      </c>
      <c r="J6970" s="235">
        <v>0.69230769230769229</v>
      </c>
      <c r="K6970" s="141">
        <v>142700</v>
      </c>
      <c r="L6970" s="146"/>
      <c r="M6970" s="139"/>
      <c r="N6970" s="167"/>
      <c r="O6970" s="244"/>
      <c r="P6970" s="80"/>
      <c r="R6970" s="241"/>
    </row>
    <row r="6971" spans="1:24" s="236" customFormat="1">
      <c r="A6971" s="80" t="s">
        <v>3219</v>
      </c>
      <c r="B6971" s="80" t="s">
        <v>3220</v>
      </c>
      <c r="C6971" s="223" t="s">
        <v>1355</v>
      </c>
      <c r="D6971" s="139" t="s">
        <v>300</v>
      </c>
      <c r="E6971" s="139" t="s">
        <v>306</v>
      </c>
      <c r="F6971" s="139" t="s">
        <v>525</v>
      </c>
      <c r="G6971" s="141">
        <v>82549</v>
      </c>
      <c r="H6971" s="141">
        <v>118337.5</v>
      </c>
      <c r="I6971" s="234">
        <v>35</v>
      </c>
      <c r="J6971" s="235">
        <v>0.67307692307692313</v>
      </c>
      <c r="K6971" s="141">
        <v>154126</v>
      </c>
      <c r="L6971" s="146">
        <v>1</v>
      </c>
      <c r="M6971" s="139">
        <v>1</v>
      </c>
      <c r="N6971" s="167">
        <v>16</v>
      </c>
      <c r="O6971" s="141">
        <v>125377</v>
      </c>
      <c r="P6971" s="80"/>
      <c r="V6971" s="245"/>
      <c r="W6971" s="245"/>
      <c r="X6971" s="245"/>
    </row>
    <row r="6972" spans="1:24" s="236" customFormat="1">
      <c r="A6972" s="80" t="s">
        <v>212</v>
      </c>
      <c r="B6972" s="80" t="s">
        <v>3199</v>
      </c>
      <c r="C6972" s="224" t="s">
        <v>1349</v>
      </c>
      <c r="D6972" s="139" t="s">
        <v>300</v>
      </c>
      <c r="E6972" s="167" t="s">
        <v>301</v>
      </c>
      <c r="F6972" s="167" t="s">
        <v>525</v>
      </c>
      <c r="G6972" s="156">
        <v>92684.800000000003</v>
      </c>
      <c r="H6972" s="141">
        <v>118196</v>
      </c>
      <c r="I6972" s="234">
        <v>34</v>
      </c>
      <c r="J6972" s="235">
        <v>0.65384615384615385</v>
      </c>
      <c r="K6972" s="156">
        <v>143707.20000000001</v>
      </c>
      <c r="L6972" s="240">
        <v>1</v>
      </c>
      <c r="M6972" s="167">
        <v>1</v>
      </c>
      <c r="N6972" s="167">
        <v>22</v>
      </c>
      <c r="O6972" s="85">
        <v>118185.60000000001</v>
      </c>
      <c r="P6972" s="80"/>
    </row>
    <row r="6973" spans="1:24" s="236" customFormat="1">
      <c r="A6973" s="80" t="s">
        <v>2225</v>
      </c>
      <c r="B6973" s="80" t="s">
        <v>3199</v>
      </c>
      <c r="C6973" s="223" t="s">
        <v>5616</v>
      </c>
      <c r="D6973" s="139" t="s">
        <v>1737</v>
      </c>
      <c r="E6973" s="139" t="s">
        <v>301</v>
      </c>
      <c r="F6973" s="139"/>
      <c r="G6973" s="141">
        <v>92539</v>
      </c>
      <c r="H6973" s="141">
        <v>115699.5</v>
      </c>
      <c r="I6973" s="234">
        <v>33</v>
      </c>
      <c r="J6973" s="235">
        <v>0.63461538461538458</v>
      </c>
      <c r="K6973" s="141">
        <v>138860</v>
      </c>
      <c r="L6973" s="146">
        <v>1</v>
      </c>
      <c r="M6973" s="139">
        <v>1</v>
      </c>
      <c r="N6973" s="167">
        <v>13</v>
      </c>
      <c r="O6973" s="79">
        <v>129376</v>
      </c>
      <c r="P6973" s="80"/>
      <c r="R6973" s="245"/>
    </row>
    <row r="6974" spans="1:24" s="236" customFormat="1">
      <c r="A6974" s="80" t="s">
        <v>221</v>
      </c>
      <c r="B6974" s="80" t="s">
        <v>3199</v>
      </c>
      <c r="C6974" s="223" t="s">
        <v>1349</v>
      </c>
      <c r="D6974" s="139" t="s">
        <v>300</v>
      </c>
      <c r="E6974" s="139" t="s">
        <v>301</v>
      </c>
      <c r="F6974" s="139" t="s">
        <v>525</v>
      </c>
      <c r="G6974" s="267">
        <v>88506.33</v>
      </c>
      <c r="H6974" s="141">
        <v>115058.23000000001</v>
      </c>
      <c r="I6974" s="234">
        <v>32</v>
      </c>
      <c r="J6974" s="235">
        <v>0.61538461538461542</v>
      </c>
      <c r="K6974" s="267">
        <v>141610.13</v>
      </c>
      <c r="L6974" s="146">
        <v>1</v>
      </c>
      <c r="M6974" s="139">
        <v>1</v>
      </c>
      <c r="N6974" s="167">
        <v>29</v>
      </c>
      <c r="O6974" s="79">
        <v>105060</v>
      </c>
      <c r="P6974" s="80"/>
    </row>
    <row r="6975" spans="1:24" s="236" customFormat="1">
      <c r="A6975" s="80" t="s">
        <v>3204</v>
      </c>
      <c r="B6975" s="80" t="s">
        <v>3204</v>
      </c>
      <c r="C6975" s="223" t="s">
        <v>1347</v>
      </c>
      <c r="D6975" s="139" t="s">
        <v>300</v>
      </c>
      <c r="E6975" s="139" t="s">
        <v>301</v>
      </c>
      <c r="F6975" s="139" t="s">
        <v>525</v>
      </c>
      <c r="G6975" s="141">
        <v>91815.62</v>
      </c>
      <c r="H6975" s="141">
        <v>114768.81</v>
      </c>
      <c r="I6975" s="234">
        <v>31</v>
      </c>
      <c r="J6975" s="235">
        <v>0.59615384615384615</v>
      </c>
      <c r="K6975" s="141">
        <v>137722</v>
      </c>
      <c r="L6975" s="146">
        <v>1</v>
      </c>
      <c r="M6975" s="139">
        <v>1</v>
      </c>
      <c r="N6975" s="167">
        <v>20</v>
      </c>
      <c r="O6975" s="79">
        <v>122303.22</v>
      </c>
      <c r="P6975" s="80"/>
      <c r="Q6975" s="241"/>
    </row>
    <row r="6976" spans="1:24" s="236" customFormat="1">
      <c r="A6976" s="80" t="s">
        <v>3192</v>
      </c>
      <c r="B6976" s="80" t="s">
        <v>3222</v>
      </c>
      <c r="C6976" s="223" t="s">
        <v>1347</v>
      </c>
      <c r="D6976" s="139" t="s">
        <v>300</v>
      </c>
      <c r="E6976" s="139" t="s">
        <v>306</v>
      </c>
      <c r="F6976" s="139" t="s">
        <v>525</v>
      </c>
      <c r="G6976" s="141">
        <v>91269.78</v>
      </c>
      <c r="H6976" s="141">
        <v>114087.065</v>
      </c>
      <c r="I6976" s="234">
        <v>30</v>
      </c>
      <c r="J6976" s="235">
        <v>0.57692307692307687</v>
      </c>
      <c r="K6976" s="141">
        <v>136904.35</v>
      </c>
      <c r="L6976" s="146">
        <v>1</v>
      </c>
      <c r="M6976" s="139">
        <v>1</v>
      </c>
      <c r="N6976" s="167">
        <v>18</v>
      </c>
      <c r="O6976" s="79">
        <v>124840.77</v>
      </c>
      <c r="P6976" s="80"/>
    </row>
    <row r="6977" spans="1:24" s="236" customFormat="1" ht="22.5">
      <c r="A6977" s="80" t="s">
        <v>1743</v>
      </c>
      <c r="B6977" s="80" t="s">
        <v>3251</v>
      </c>
      <c r="C6977" s="223" t="s">
        <v>2922</v>
      </c>
      <c r="D6977" s="139" t="s">
        <v>300</v>
      </c>
      <c r="E6977" s="139" t="s">
        <v>301</v>
      </c>
      <c r="F6977" s="139" t="s">
        <v>525</v>
      </c>
      <c r="G6977" s="141">
        <v>97011.199999999997</v>
      </c>
      <c r="H6977" s="141">
        <v>111571.2</v>
      </c>
      <c r="I6977" s="234">
        <v>29</v>
      </c>
      <c r="J6977" s="235">
        <v>0.55769230769230771</v>
      </c>
      <c r="K6977" s="141">
        <v>126131.2</v>
      </c>
      <c r="L6977" s="146">
        <v>1</v>
      </c>
      <c r="M6977" s="139">
        <v>1</v>
      </c>
      <c r="N6977" s="167">
        <v>4</v>
      </c>
      <c r="O6977" s="79">
        <v>148425.47200000001</v>
      </c>
      <c r="P6977" s="80"/>
    </row>
    <row r="6978" spans="1:24" s="236" customFormat="1">
      <c r="A6978" s="80" t="s">
        <v>216</v>
      </c>
      <c r="B6978" s="80" t="s">
        <v>3199</v>
      </c>
      <c r="C6978" s="224" t="s">
        <v>1351</v>
      </c>
      <c r="D6978" s="167"/>
      <c r="E6978" s="239" t="s">
        <v>301</v>
      </c>
      <c r="F6978" s="167" t="s">
        <v>525</v>
      </c>
      <c r="G6978" s="85">
        <v>92210.768000000011</v>
      </c>
      <c r="H6978" s="141">
        <v>110980.06400000001</v>
      </c>
      <c r="I6978" s="234">
        <v>28</v>
      </c>
      <c r="J6978" s="235">
        <v>0.53846153846153844</v>
      </c>
      <c r="K6978" s="85">
        <v>129749.36</v>
      </c>
      <c r="L6978" s="240">
        <v>1</v>
      </c>
      <c r="M6978" s="167"/>
      <c r="N6978" s="167">
        <v>24</v>
      </c>
      <c r="O6978" s="85">
        <v>113223.97</v>
      </c>
      <c r="P6978" s="182"/>
    </row>
    <row r="6979" spans="1:24" s="236" customFormat="1">
      <c r="A6979" s="80" t="s">
        <v>1718</v>
      </c>
      <c r="B6979" s="80" t="s">
        <v>3199</v>
      </c>
      <c r="C6979" s="223" t="s">
        <v>1350</v>
      </c>
      <c r="D6979" s="139" t="s">
        <v>300</v>
      </c>
      <c r="E6979" s="139" t="s">
        <v>301</v>
      </c>
      <c r="F6979" s="139" t="s">
        <v>525</v>
      </c>
      <c r="G6979" s="141">
        <v>84629</v>
      </c>
      <c r="H6979" s="141">
        <v>110017.5</v>
      </c>
      <c r="I6979" s="234">
        <v>27</v>
      </c>
      <c r="J6979" s="235">
        <v>0.51923076923076927</v>
      </c>
      <c r="K6979" s="141">
        <v>135406</v>
      </c>
      <c r="L6979" s="146">
        <v>2</v>
      </c>
      <c r="M6979" s="139">
        <v>2</v>
      </c>
      <c r="N6979" s="167">
        <v>23</v>
      </c>
      <c r="O6979" s="79">
        <v>113850</v>
      </c>
      <c r="P6979" s="80"/>
    </row>
    <row r="6980" spans="1:24" s="236" customFormat="1">
      <c r="A6980" s="80" t="s">
        <v>215</v>
      </c>
      <c r="B6980" s="80" t="s">
        <v>3199</v>
      </c>
      <c r="C6980" s="223" t="s">
        <v>5617</v>
      </c>
      <c r="D6980" s="139" t="s">
        <v>300</v>
      </c>
      <c r="E6980" s="139" t="s">
        <v>301</v>
      </c>
      <c r="F6980" s="139" t="s">
        <v>525</v>
      </c>
      <c r="G6980" s="141">
        <v>83000</v>
      </c>
      <c r="H6980" s="141">
        <v>109975</v>
      </c>
      <c r="I6980" s="234">
        <v>26</v>
      </c>
      <c r="J6980" s="235">
        <v>0.5</v>
      </c>
      <c r="K6980" s="141">
        <v>136950</v>
      </c>
      <c r="L6980" s="146">
        <v>1</v>
      </c>
      <c r="M6980" s="139">
        <v>1</v>
      </c>
      <c r="N6980" s="167">
        <v>39</v>
      </c>
      <c r="O6980" s="79">
        <v>88637.54</v>
      </c>
      <c r="P6980" s="80"/>
    </row>
    <row r="6981" spans="1:24" s="236" customFormat="1">
      <c r="A6981" s="80" t="s">
        <v>3194</v>
      </c>
      <c r="B6981" s="80" t="s">
        <v>3214</v>
      </c>
      <c r="C6981" s="223" t="s">
        <v>1355</v>
      </c>
      <c r="D6981" s="139" t="s">
        <v>4026</v>
      </c>
      <c r="E6981" s="139" t="s">
        <v>301</v>
      </c>
      <c r="F6981" s="139" t="s">
        <v>525</v>
      </c>
      <c r="G6981" s="141">
        <v>80481</v>
      </c>
      <c r="H6981" s="141">
        <v>109678</v>
      </c>
      <c r="I6981" s="234">
        <v>25</v>
      </c>
      <c r="J6981" s="235">
        <v>0.48076923076923078</v>
      </c>
      <c r="K6981" s="141">
        <v>138875</v>
      </c>
      <c r="L6981" s="146">
        <v>1</v>
      </c>
      <c r="M6981" s="139">
        <v>1</v>
      </c>
      <c r="N6981" s="167">
        <v>25</v>
      </c>
      <c r="O6981" s="79">
        <v>111394.5</v>
      </c>
      <c r="P6981" s="80"/>
    </row>
    <row r="6982" spans="1:24" s="236" customFormat="1">
      <c r="A6982" s="80" t="s">
        <v>3256</v>
      </c>
      <c r="B6982" s="80" t="s">
        <v>3222</v>
      </c>
      <c r="C6982" s="224" t="s">
        <v>2925</v>
      </c>
      <c r="D6982" s="139" t="s">
        <v>300</v>
      </c>
      <c r="E6982" s="167"/>
      <c r="F6982" s="167" t="s">
        <v>525</v>
      </c>
      <c r="G6982" s="156">
        <v>80932.800000000003</v>
      </c>
      <c r="H6982" s="141">
        <v>109480.79999999999</v>
      </c>
      <c r="I6982" s="234">
        <v>24</v>
      </c>
      <c r="J6982" s="235">
        <v>0.46153846153846156</v>
      </c>
      <c r="K6982" s="156">
        <v>138028.79999999999</v>
      </c>
      <c r="L6982" s="240">
        <v>1</v>
      </c>
      <c r="M6982" s="167">
        <v>1</v>
      </c>
      <c r="N6982" s="167">
        <v>14</v>
      </c>
      <c r="O6982" s="85">
        <v>128668.8</v>
      </c>
      <c r="P6982" s="182"/>
      <c r="V6982" s="245"/>
      <c r="W6982" s="245"/>
      <c r="X6982" s="245"/>
    </row>
    <row r="6983" spans="1:24" s="236" customFormat="1">
      <c r="A6983" s="80" t="s">
        <v>3217</v>
      </c>
      <c r="B6983" s="80" t="s">
        <v>3199</v>
      </c>
      <c r="C6983" s="223" t="s">
        <v>1348</v>
      </c>
      <c r="D6983" s="139" t="s">
        <v>300</v>
      </c>
      <c r="E6983" s="139" t="s">
        <v>306</v>
      </c>
      <c r="F6983" s="139" t="s">
        <v>525</v>
      </c>
      <c r="G6983" s="141">
        <v>76303.89</v>
      </c>
      <c r="H6983" s="141">
        <v>109013.88500000001</v>
      </c>
      <c r="I6983" s="234">
        <v>23</v>
      </c>
      <c r="J6983" s="235">
        <v>0.44230769230769229</v>
      </c>
      <c r="K6983" s="141">
        <v>141723.88</v>
      </c>
      <c r="L6983" s="146">
        <v>1</v>
      </c>
      <c r="M6983" s="139">
        <v>1</v>
      </c>
      <c r="N6983" s="167">
        <v>9</v>
      </c>
      <c r="O6983" s="79">
        <v>141723.88</v>
      </c>
      <c r="P6983" s="213"/>
      <c r="V6983" s="241"/>
      <c r="W6983" s="241"/>
      <c r="X6983" s="241"/>
    </row>
    <row r="6984" spans="1:24" s="236" customFormat="1" ht="22.5">
      <c r="A6984" s="80" t="s">
        <v>282</v>
      </c>
      <c r="B6984" s="80" t="s">
        <v>3199</v>
      </c>
      <c r="C6984" s="223" t="s">
        <v>1352</v>
      </c>
      <c r="D6984" s="139" t="s">
        <v>300</v>
      </c>
      <c r="E6984" s="139" t="s">
        <v>301</v>
      </c>
      <c r="F6984" s="139" t="s">
        <v>525</v>
      </c>
      <c r="G6984" s="141">
        <v>87629</v>
      </c>
      <c r="H6984" s="141">
        <v>108587</v>
      </c>
      <c r="I6984" s="234">
        <v>22</v>
      </c>
      <c r="J6984" s="235">
        <v>0.42307692307692307</v>
      </c>
      <c r="K6984" s="141">
        <v>129545</v>
      </c>
      <c r="L6984" s="146">
        <v>1</v>
      </c>
      <c r="M6984" s="146">
        <v>1</v>
      </c>
      <c r="N6984" s="167"/>
      <c r="O6984" s="144"/>
      <c r="P6984" s="213"/>
    </row>
    <row r="6985" spans="1:24" s="236" customFormat="1" ht="22.5">
      <c r="A6985" s="80" t="s">
        <v>1713</v>
      </c>
      <c r="B6985" s="80" t="s">
        <v>3199</v>
      </c>
      <c r="C6985" s="223" t="s">
        <v>2927</v>
      </c>
      <c r="D6985" s="140" t="s">
        <v>300</v>
      </c>
      <c r="E6985" s="139" t="s">
        <v>301</v>
      </c>
      <c r="F6985" s="139" t="s">
        <v>525</v>
      </c>
      <c r="G6985" s="141">
        <v>82233.008000000002</v>
      </c>
      <c r="H6985" s="141">
        <v>106902.53600000001</v>
      </c>
      <c r="I6985" s="234">
        <v>21</v>
      </c>
      <c r="J6985" s="235">
        <v>0.40384615384615385</v>
      </c>
      <c r="K6985" s="141">
        <v>131572.06400000001</v>
      </c>
      <c r="L6985" s="146">
        <v>1</v>
      </c>
      <c r="M6985" s="139">
        <v>1</v>
      </c>
      <c r="N6985" s="167">
        <v>27</v>
      </c>
      <c r="O6985" s="79">
        <v>110583.51</v>
      </c>
      <c r="P6985" s="80"/>
    </row>
    <row r="6986" spans="1:24" s="236" customFormat="1">
      <c r="A6986" s="80" t="s">
        <v>205</v>
      </c>
      <c r="B6986" s="80" t="s">
        <v>3199</v>
      </c>
      <c r="C6986" s="223" t="s">
        <v>1347</v>
      </c>
      <c r="D6986" s="139" t="s">
        <v>4027</v>
      </c>
      <c r="E6986" s="139" t="s">
        <v>301</v>
      </c>
      <c r="F6986" s="139" t="s">
        <v>525</v>
      </c>
      <c r="G6986" s="141">
        <v>75956.33</v>
      </c>
      <c r="H6986" s="141">
        <v>104844.99613281249</v>
      </c>
      <c r="I6986" s="234">
        <v>20</v>
      </c>
      <c r="J6986" s="235">
        <v>0.38461538461538464</v>
      </c>
      <c r="K6986" s="141">
        <v>133733.66226562497</v>
      </c>
      <c r="L6986" s="146">
        <v>2</v>
      </c>
      <c r="M6986" s="139">
        <v>2</v>
      </c>
      <c r="N6986" s="167">
        <v>19</v>
      </c>
      <c r="O6986" s="79">
        <v>122730.77</v>
      </c>
      <c r="P6986" s="80"/>
    </row>
    <row r="6987" spans="1:24" s="236" customFormat="1">
      <c r="A6987" s="80" t="s">
        <v>3261</v>
      </c>
      <c r="B6987" s="80" t="s">
        <v>3261</v>
      </c>
      <c r="C6987" s="223" t="s">
        <v>1347</v>
      </c>
      <c r="D6987" s="139" t="s">
        <v>300</v>
      </c>
      <c r="E6987" s="139" t="s">
        <v>359</v>
      </c>
      <c r="F6987" s="139" t="s">
        <v>525</v>
      </c>
      <c r="G6987" s="141">
        <v>80207.3</v>
      </c>
      <c r="H6987" s="141">
        <v>104366.29000000001</v>
      </c>
      <c r="I6987" s="234">
        <v>19</v>
      </c>
      <c r="J6987" s="235">
        <v>0.36538461538461536</v>
      </c>
      <c r="K6987" s="141">
        <v>128525.28</v>
      </c>
      <c r="L6987" s="146">
        <v>1</v>
      </c>
      <c r="M6987" s="139">
        <v>1</v>
      </c>
      <c r="N6987" s="167">
        <v>28</v>
      </c>
      <c r="O6987" s="79">
        <v>106294.24</v>
      </c>
      <c r="P6987" s="80"/>
    </row>
    <row r="6988" spans="1:24" s="236" customFormat="1">
      <c r="A6988" s="80" t="s">
        <v>1733</v>
      </c>
      <c r="B6988" s="80" t="s">
        <v>3213</v>
      </c>
      <c r="C6988" s="223" t="s">
        <v>5618</v>
      </c>
      <c r="D6988" s="139" t="s">
        <v>300</v>
      </c>
      <c r="E6988" s="139" t="s">
        <v>301</v>
      </c>
      <c r="F6988" s="139" t="s">
        <v>525</v>
      </c>
      <c r="G6988" s="141">
        <v>92700</v>
      </c>
      <c r="H6988" s="141">
        <v>103000</v>
      </c>
      <c r="I6988" s="234">
        <v>18</v>
      </c>
      <c r="J6988" s="235">
        <v>0.34615384615384615</v>
      </c>
      <c r="K6988" s="141">
        <v>113300</v>
      </c>
      <c r="L6988" s="146"/>
      <c r="M6988" s="139"/>
      <c r="N6988" s="167"/>
      <c r="O6988" s="244"/>
      <c r="P6988" s="80"/>
    </row>
    <row r="6989" spans="1:24" s="236" customFormat="1" ht="22.5">
      <c r="A6989" s="80" t="s">
        <v>3237</v>
      </c>
      <c r="B6989" s="80" t="s">
        <v>3238</v>
      </c>
      <c r="C6989" s="223" t="s">
        <v>5619</v>
      </c>
      <c r="D6989" s="139" t="s">
        <v>300</v>
      </c>
      <c r="E6989" s="139" t="s">
        <v>306</v>
      </c>
      <c r="F6989" s="139" t="s">
        <v>525</v>
      </c>
      <c r="G6989" s="141">
        <v>78865</v>
      </c>
      <c r="H6989" s="141">
        <v>98581.5</v>
      </c>
      <c r="I6989" s="234">
        <v>17</v>
      </c>
      <c r="J6989" s="235">
        <v>0.32692307692307693</v>
      </c>
      <c r="K6989" s="141">
        <v>118298</v>
      </c>
      <c r="L6989" s="146">
        <v>1</v>
      </c>
      <c r="M6989" s="139">
        <v>1</v>
      </c>
      <c r="N6989" s="167">
        <v>34</v>
      </c>
      <c r="O6989" s="79">
        <v>91881</v>
      </c>
      <c r="P6989" s="80"/>
    </row>
    <row r="6990" spans="1:24" s="236" customFormat="1">
      <c r="A6990" s="80" t="s">
        <v>213</v>
      </c>
      <c r="B6990" s="80" t="s">
        <v>3199</v>
      </c>
      <c r="C6990" s="223" t="s">
        <v>1347</v>
      </c>
      <c r="D6990" s="139" t="s">
        <v>300</v>
      </c>
      <c r="E6990" s="139" t="s">
        <v>359</v>
      </c>
      <c r="F6990" s="139"/>
      <c r="G6990" s="85">
        <v>75772.150037794927</v>
      </c>
      <c r="H6990" s="141">
        <v>98503.79504913342</v>
      </c>
      <c r="I6990" s="234">
        <v>16</v>
      </c>
      <c r="J6990" s="235">
        <v>0.30769230769230771</v>
      </c>
      <c r="K6990" s="85">
        <v>121235.4400604719</v>
      </c>
      <c r="L6990" s="146">
        <v>1</v>
      </c>
      <c r="M6990" s="139">
        <v>1</v>
      </c>
      <c r="N6990" s="167">
        <v>35</v>
      </c>
      <c r="O6990" s="79">
        <v>91808.29</v>
      </c>
      <c r="P6990" s="80"/>
      <c r="Q6990" s="241"/>
    </row>
    <row r="6991" spans="1:24" s="236" customFormat="1" ht="22.5">
      <c r="A6991" s="80" t="s">
        <v>273</v>
      </c>
      <c r="B6991" s="80" t="s">
        <v>3209</v>
      </c>
      <c r="C6991" s="223" t="s">
        <v>2928</v>
      </c>
      <c r="D6991" s="139" t="s">
        <v>300</v>
      </c>
      <c r="E6991" s="139" t="s">
        <v>306</v>
      </c>
      <c r="F6991" s="139" t="s">
        <v>525</v>
      </c>
      <c r="G6991" s="141">
        <v>73957.990000000005</v>
      </c>
      <c r="H6991" s="141">
        <v>96145.39</v>
      </c>
      <c r="I6991" s="234">
        <v>15</v>
      </c>
      <c r="J6991" s="235">
        <v>0.28846153846153844</v>
      </c>
      <c r="K6991" s="141">
        <v>118332.79</v>
      </c>
      <c r="L6991" s="146">
        <v>1</v>
      </c>
      <c r="M6991" s="139">
        <v>1</v>
      </c>
      <c r="N6991" s="167">
        <v>30</v>
      </c>
      <c r="O6991" s="79">
        <v>102837.6</v>
      </c>
      <c r="P6991" s="80"/>
    </row>
    <row r="6992" spans="1:24" ht="20.25">
      <c r="A6992" s="405" t="s">
        <v>129</v>
      </c>
      <c r="B6992" s="405"/>
      <c r="C6992" s="405"/>
      <c r="D6992" s="228"/>
      <c r="E6992" s="228"/>
      <c r="F6992" s="228"/>
      <c r="G6992" s="130"/>
      <c r="H6992" s="130"/>
      <c r="I6992" s="229"/>
      <c r="J6992" s="132"/>
      <c r="K6992" s="130"/>
      <c r="L6992" s="230"/>
      <c r="M6992" s="230"/>
      <c r="N6992" s="230"/>
      <c r="O6992" s="130"/>
      <c r="P6992" s="134"/>
    </row>
    <row r="6993" spans="1:18" ht="18">
      <c r="A6993" s="61" t="s">
        <v>517</v>
      </c>
      <c r="B6993" s="62" t="s">
        <v>243</v>
      </c>
      <c r="C6993" s="61" t="s">
        <v>233</v>
      </c>
      <c r="D6993" s="61" t="s">
        <v>289</v>
      </c>
      <c r="E6993" s="61" t="s">
        <v>518</v>
      </c>
      <c r="F6993" s="61" t="s">
        <v>519</v>
      </c>
      <c r="G6993" s="63" t="s">
        <v>236</v>
      </c>
      <c r="H6993" s="63" t="s">
        <v>237</v>
      </c>
      <c r="I6993" s="232"/>
      <c r="J6993" s="233" t="s">
        <v>520</v>
      </c>
      <c r="K6993" s="63" t="s">
        <v>238</v>
      </c>
      <c r="L6993" s="61" t="s">
        <v>521</v>
      </c>
      <c r="M6993" s="64" t="s">
        <v>522</v>
      </c>
      <c r="N6993" s="64" t="s">
        <v>523</v>
      </c>
      <c r="O6993" s="65" t="s">
        <v>524</v>
      </c>
      <c r="P6993" s="61" t="s">
        <v>240</v>
      </c>
    </row>
    <row r="6994" spans="1:18" s="236" customFormat="1">
      <c r="A6994" s="80" t="s">
        <v>274</v>
      </c>
      <c r="B6994" s="80" t="s">
        <v>3222</v>
      </c>
      <c r="C6994" s="223" t="s">
        <v>1347</v>
      </c>
      <c r="D6994" s="139" t="s">
        <v>300</v>
      </c>
      <c r="E6994" s="139" t="s">
        <v>306</v>
      </c>
      <c r="F6994" s="139" t="s">
        <v>525</v>
      </c>
      <c r="G6994" s="141">
        <v>75408</v>
      </c>
      <c r="H6994" s="141">
        <v>94259.5</v>
      </c>
      <c r="I6994" s="234">
        <v>14</v>
      </c>
      <c r="J6994" s="235">
        <v>0.26923076923076922</v>
      </c>
      <c r="K6994" s="141">
        <v>113111</v>
      </c>
      <c r="L6994" s="146">
        <v>1</v>
      </c>
      <c r="M6994" s="139">
        <v>1</v>
      </c>
      <c r="N6994" s="167">
        <v>37</v>
      </c>
      <c r="O6994" s="79">
        <v>90480</v>
      </c>
      <c r="P6994" s="80"/>
      <c r="Q6994" s="245"/>
    </row>
    <row r="6995" spans="1:18" s="236" customFormat="1">
      <c r="A6995" s="80" t="s">
        <v>226</v>
      </c>
      <c r="B6995" s="80" t="s">
        <v>3199</v>
      </c>
      <c r="C6995" s="223" t="s">
        <v>5620</v>
      </c>
      <c r="D6995" s="139" t="s">
        <v>300</v>
      </c>
      <c r="E6995" s="139" t="s">
        <v>301</v>
      </c>
      <c r="F6995" s="139" t="s">
        <v>525</v>
      </c>
      <c r="G6995" s="141">
        <v>74892</v>
      </c>
      <c r="H6995" s="141">
        <v>93834.5</v>
      </c>
      <c r="I6995" s="234">
        <v>13</v>
      </c>
      <c r="J6995" s="235">
        <v>0.25</v>
      </c>
      <c r="K6995" s="141">
        <v>112777</v>
      </c>
      <c r="L6995" s="146">
        <v>1</v>
      </c>
      <c r="M6995" s="139">
        <v>1</v>
      </c>
      <c r="N6995" s="167">
        <v>26</v>
      </c>
      <c r="O6995" s="79">
        <v>110685</v>
      </c>
      <c r="P6995" s="80"/>
    </row>
    <row r="6996" spans="1:18" s="236" customFormat="1">
      <c r="A6996" s="80" t="s">
        <v>1758</v>
      </c>
      <c r="B6996" s="80" t="s">
        <v>3222</v>
      </c>
      <c r="C6996" s="223"/>
      <c r="D6996" s="139" t="s">
        <v>300</v>
      </c>
      <c r="E6996" s="139" t="s">
        <v>301</v>
      </c>
      <c r="F6996" s="139" t="s">
        <v>525</v>
      </c>
      <c r="G6996" s="141">
        <v>70640.960000000006</v>
      </c>
      <c r="H6996" s="141">
        <v>93599.376000000004</v>
      </c>
      <c r="I6996" s="234">
        <v>12</v>
      </c>
      <c r="J6996" s="235">
        <v>0.23076923076923078</v>
      </c>
      <c r="K6996" s="141">
        <v>116557.792</v>
      </c>
      <c r="L6996" s="146">
        <v>1</v>
      </c>
      <c r="M6996" s="139">
        <v>1</v>
      </c>
      <c r="N6996" s="167">
        <v>40</v>
      </c>
      <c r="O6996" s="79">
        <v>82800</v>
      </c>
      <c r="P6996" s="80"/>
    </row>
    <row r="6997" spans="1:18" s="236" customFormat="1">
      <c r="A6997" s="80" t="s">
        <v>277</v>
      </c>
      <c r="B6997" s="80" t="s">
        <v>3201</v>
      </c>
      <c r="C6997" s="223" t="s">
        <v>1353</v>
      </c>
      <c r="D6997" s="139" t="s">
        <v>300</v>
      </c>
      <c r="E6997" s="139" t="s">
        <v>301</v>
      </c>
      <c r="F6997" s="139" t="s">
        <v>525</v>
      </c>
      <c r="G6997" s="141">
        <v>71127</v>
      </c>
      <c r="H6997" s="141">
        <v>92465.5</v>
      </c>
      <c r="I6997" s="234">
        <v>11</v>
      </c>
      <c r="J6997" s="235">
        <v>0.21153846153846154</v>
      </c>
      <c r="K6997" s="141">
        <v>113804</v>
      </c>
      <c r="L6997" s="146">
        <v>1</v>
      </c>
      <c r="M6997" s="139">
        <v>1</v>
      </c>
      <c r="N6997" s="167">
        <v>33</v>
      </c>
      <c r="O6997" s="79">
        <v>92466</v>
      </c>
      <c r="P6997" s="80"/>
    </row>
    <row r="6998" spans="1:18" s="236" customFormat="1">
      <c r="A6998" s="80" t="s">
        <v>3233</v>
      </c>
      <c r="B6998" s="80" t="s">
        <v>3199</v>
      </c>
      <c r="C6998" s="223" t="s">
        <v>5621</v>
      </c>
      <c r="D6998" s="139" t="s">
        <v>300</v>
      </c>
      <c r="E6998" s="139" t="s">
        <v>306</v>
      </c>
      <c r="F6998" s="139" t="s">
        <v>525</v>
      </c>
      <c r="G6998" s="141">
        <v>65583</v>
      </c>
      <c r="H6998" s="141">
        <v>89492.5</v>
      </c>
      <c r="I6998" s="234">
        <v>10</v>
      </c>
      <c r="J6998" s="235">
        <v>0.19230769230769232</v>
      </c>
      <c r="K6998" s="141">
        <v>113402</v>
      </c>
      <c r="L6998" s="146">
        <v>1</v>
      </c>
      <c r="M6998" s="139">
        <v>1</v>
      </c>
      <c r="N6998" s="167">
        <v>21</v>
      </c>
      <c r="O6998" s="79">
        <v>120000</v>
      </c>
      <c r="P6998" s="80"/>
    </row>
    <row r="6999" spans="1:18" s="236" customFormat="1">
      <c r="A6999" s="80" t="s">
        <v>219</v>
      </c>
      <c r="B6999" s="80" t="s">
        <v>3214</v>
      </c>
      <c r="C6999" s="223"/>
      <c r="D6999" s="139" t="s">
        <v>300</v>
      </c>
      <c r="E6999" s="139" t="s">
        <v>359</v>
      </c>
      <c r="F6999" s="139"/>
      <c r="G6999" s="141">
        <v>67829</v>
      </c>
      <c r="H6999" s="141">
        <v>88171.5</v>
      </c>
      <c r="I6999" s="234">
        <v>9</v>
      </c>
      <c r="J6999" s="235">
        <v>0.17307692307692307</v>
      </c>
      <c r="K6999" s="141">
        <v>108514</v>
      </c>
      <c r="L6999" s="146">
        <v>1</v>
      </c>
      <c r="M6999" s="139">
        <v>1</v>
      </c>
      <c r="N6999" s="167">
        <v>32</v>
      </c>
      <c r="O6999" s="79">
        <v>98446</v>
      </c>
      <c r="P6999" s="80"/>
    </row>
    <row r="7000" spans="1:18" s="236" customFormat="1">
      <c r="A7000" s="80" t="s">
        <v>223</v>
      </c>
      <c r="B7000" s="80" t="s">
        <v>3201</v>
      </c>
      <c r="C7000" s="223" t="s">
        <v>1347</v>
      </c>
      <c r="D7000" s="139" t="s">
        <v>300</v>
      </c>
      <c r="E7000" s="139" t="s">
        <v>359</v>
      </c>
      <c r="F7000" s="139" t="s">
        <v>525</v>
      </c>
      <c r="G7000" s="271">
        <v>69946.240000000005</v>
      </c>
      <c r="H7000" s="141">
        <v>87432.8</v>
      </c>
      <c r="I7000" s="234">
        <v>8</v>
      </c>
      <c r="J7000" s="235">
        <v>0.15384615384615385</v>
      </c>
      <c r="K7000" s="271">
        <v>104919.36</v>
      </c>
      <c r="L7000" s="146">
        <v>1</v>
      </c>
      <c r="M7000" s="146">
        <v>1</v>
      </c>
      <c r="N7000" s="167">
        <v>41</v>
      </c>
      <c r="O7000" s="79">
        <v>82132.960000000006</v>
      </c>
      <c r="P7000" s="80"/>
      <c r="Q7000" s="241"/>
    </row>
    <row r="7001" spans="1:18" s="236" customFormat="1">
      <c r="A7001" s="80" t="s">
        <v>1722</v>
      </c>
      <c r="B7001" s="80" t="s">
        <v>3201</v>
      </c>
      <c r="C7001" s="223" t="s">
        <v>2929</v>
      </c>
      <c r="D7001" s="139" t="s">
        <v>300</v>
      </c>
      <c r="E7001" s="139" t="s">
        <v>301</v>
      </c>
      <c r="F7001" s="139" t="s">
        <v>525</v>
      </c>
      <c r="G7001" s="141">
        <v>69769</v>
      </c>
      <c r="H7001" s="141">
        <v>87211.5</v>
      </c>
      <c r="I7001" s="234">
        <v>7</v>
      </c>
      <c r="J7001" s="235">
        <v>0.13461538461538461</v>
      </c>
      <c r="K7001" s="141">
        <v>104654</v>
      </c>
      <c r="L7001" s="146">
        <v>1</v>
      </c>
      <c r="M7001" s="139">
        <v>1</v>
      </c>
      <c r="N7001" s="167">
        <v>43</v>
      </c>
      <c r="O7001" s="79">
        <v>78755.039999999994</v>
      </c>
      <c r="P7001" s="80"/>
    </row>
    <row r="7002" spans="1:18" s="236" customFormat="1">
      <c r="A7002" s="80" t="s">
        <v>228</v>
      </c>
      <c r="B7002" s="80" t="s">
        <v>3199</v>
      </c>
      <c r="C7002" s="223" t="s">
        <v>1197</v>
      </c>
      <c r="D7002" s="139" t="s">
        <v>4026</v>
      </c>
      <c r="E7002" s="139" t="s">
        <v>301</v>
      </c>
      <c r="F7002" s="140" t="s">
        <v>2219</v>
      </c>
      <c r="G7002" s="141">
        <v>69932</v>
      </c>
      <c r="H7002" s="141">
        <v>84023.5</v>
      </c>
      <c r="I7002" s="234">
        <v>6</v>
      </c>
      <c r="J7002" s="235">
        <v>0.11538461538461539</v>
      </c>
      <c r="K7002" s="141">
        <v>98115</v>
      </c>
      <c r="L7002" s="146">
        <v>1</v>
      </c>
      <c r="M7002" s="139">
        <v>1</v>
      </c>
      <c r="N7002" s="167"/>
      <c r="O7002" s="244"/>
      <c r="P7002" s="80"/>
    </row>
    <row r="7003" spans="1:18" s="236" customFormat="1" ht="33.75">
      <c r="A7003" s="80" t="s">
        <v>3271</v>
      </c>
      <c r="B7003" s="80" t="s">
        <v>3272</v>
      </c>
      <c r="C7003" s="223" t="s">
        <v>5622</v>
      </c>
      <c r="D7003" s="139" t="s">
        <v>300</v>
      </c>
      <c r="E7003" s="139" t="s">
        <v>301</v>
      </c>
      <c r="F7003" s="139" t="s">
        <v>525</v>
      </c>
      <c r="G7003" s="271">
        <v>60760</v>
      </c>
      <c r="H7003" s="141">
        <v>75950</v>
      </c>
      <c r="I7003" s="234">
        <v>5</v>
      </c>
      <c r="J7003" s="235">
        <v>9.6153846153846159E-2</v>
      </c>
      <c r="K7003" s="271">
        <v>91140</v>
      </c>
      <c r="L7003" s="146">
        <v>1</v>
      </c>
      <c r="M7003" s="139">
        <v>1</v>
      </c>
      <c r="N7003" s="167">
        <v>38</v>
      </c>
      <c r="O7003" s="271">
        <v>89250.1</v>
      </c>
      <c r="P7003" s="80"/>
    </row>
    <row r="7004" spans="1:18" s="236" customFormat="1" ht="22.5">
      <c r="A7004" s="80" t="s">
        <v>3229</v>
      </c>
      <c r="B7004" s="80" t="s">
        <v>3220</v>
      </c>
      <c r="C7004" s="223" t="s">
        <v>5623</v>
      </c>
      <c r="D7004" s="139" t="s">
        <v>300</v>
      </c>
      <c r="E7004" s="139"/>
      <c r="F7004" s="139" t="s">
        <v>525</v>
      </c>
      <c r="G7004" s="141">
        <v>57574.400000000001</v>
      </c>
      <c r="H7004" s="141">
        <v>73226.399999999994</v>
      </c>
      <c r="I7004" s="234">
        <v>4</v>
      </c>
      <c r="J7004" s="235">
        <v>7.6923076923076927E-2</v>
      </c>
      <c r="K7004" s="141">
        <v>88878.399999999994</v>
      </c>
      <c r="L7004" s="146">
        <v>1</v>
      </c>
      <c r="M7004" s="139">
        <v>1</v>
      </c>
      <c r="N7004" s="167">
        <v>44</v>
      </c>
      <c r="O7004" s="79">
        <v>75940.800000000003</v>
      </c>
      <c r="P7004" s="256"/>
      <c r="R7004" s="241"/>
    </row>
    <row r="7005" spans="1:18" s="236" customFormat="1">
      <c r="A7005" s="80" t="s">
        <v>3330</v>
      </c>
      <c r="B7005" s="80" t="s">
        <v>3263</v>
      </c>
      <c r="C7005" s="223" t="s">
        <v>5624</v>
      </c>
      <c r="D7005" s="139"/>
      <c r="E7005" s="139"/>
      <c r="F7005" s="139"/>
      <c r="G7005" s="141">
        <v>58046</v>
      </c>
      <c r="H7005" s="141">
        <v>72786</v>
      </c>
      <c r="I7005" s="234">
        <v>3</v>
      </c>
      <c r="J7005" s="235">
        <v>5.7692307692307696E-2</v>
      </c>
      <c r="K7005" s="141">
        <v>87526</v>
      </c>
      <c r="L7005" s="146">
        <v>1</v>
      </c>
      <c r="M7005" s="139">
        <v>1</v>
      </c>
      <c r="N7005" s="167">
        <v>46</v>
      </c>
      <c r="O7005" s="79">
        <v>71500</v>
      </c>
      <c r="P7005" s="80"/>
    </row>
    <row r="7006" spans="1:18" s="236" customFormat="1">
      <c r="A7006" s="80" t="s">
        <v>284</v>
      </c>
      <c r="B7006" s="80" t="s">
        <v>3201</v>
      </c>
      <c r="C7006" s="223" t="s">
        <v>5625</v>
      </c>
      <c r="D7006" s="139" t="s">
        <v>300</v>
      </c>
      <c r="E7006" s="139" t="s">
        <v>301</v>
      </c>
      <c r="F7006" s="139" t="s">
        <v>525</v>
      </c>
      <c r="G7006" s="141">
        <v>54620.800000000003</v>
      </c>
      <c r="H7006" s="141">
        <v>71000.800000000003</v>
      </c>
      <c r="I7006" s="234">
        <v>2</v>
      </c>
      <c r="J7006" s="235">
        <v>3.8461538461538464E-2</v>
      </c>
      <c r="K7006" s="141">
        <v>87380.800000000003</v>
      </c>
      <c r="L7006" s="146">
        <v>1</v>
      </c>
      <c r="M7006" s="139">
        <v>1</v>
      </c>
      <c r="N7006" s="167">
        <v>42</v>
      </c>
      <c r="O7006" s="79">
        <v>80723.87</v>
      </c>
      <c r="P7006" s="80"/>
    </row>
    <row r="7007" spans="1:18" s="236" customFormat="1">
      <c r="A7007" s="80" t="s">
        <v>3242</v>
      </c>
      <c r="B7007" s="80" t="s">
        <v>3228</v>
      </c>
      <c r="C7007" s="223" t="s">
        <v>1347</v>
      </c>
      <c r="D7007" s="139" t="s">
        <v>4026</v>
      </c>
      <c r="E7007" s="139" t="s">
        <v>306</v>
      </c>
      <c r="F7007" s="139" t="s">
        <v>525</v>
      </c>
      <c r="G7007" s="141">
        <v>50574</v>
      </c>
      <c r="H7007" s="141">
        <v>63218</v>
      </c>
      <c r="I7007" s="234">
        <v>1</v>
      </c>
      <c r="J7007" s="235">
        <v>1.9230769230769232E-2</v>
      </c>
      <c r="K7007" s="141">
        <v>75862</v>
      </c>
      <c r="L7007" s="146">
        <v>1</v>
      </c>
      <c r="M7007" s="139">
        <v>1</v>
      </c>
      <c r="N7007" s="167">
        <v>45</v>
      </c>
      <c r="O7007" s="79">
        <v>75875</v>
      </c>
      <c r="P7007" s="80"/>
    </row>
    <row r="7008" spans="1:18" s="236" customFormat="1">
      <c r="A7008" s="80" t="s">
        <v>3223</v>
      </c>
      <c r="B7008" s="80" t="s">
        <v>3201</v>
      </c>
      <c r="C7008" s="223"/>
      <c r="D7008" s="139" t="s">
        <v>300</v>
      </c>
      <c r="E7008" s="139" t="s">
        <v>301</v>
      </c>
      <c r="F7008" s="139" t="s">
        <v>525</v>
      </c>
      <c r="G7008" s="141"/>
      <c r="H7008" s="141"/>
      <c r="I7008" s="234"/>
      <c r="J7008" s="235"/>
      <c r="K7008" s="141"/>
      <c r="L7008" s="146">
        <v>1</v>
      </c>
      <c r="M7008" s="139">
        <v>1</v>
      </c>
      <c r="N7008" s="167">
        <v>31</v>
      </c>
      <c r="O7008" s="208">
        <v>98820.800000000003</v>
      </c>
      <c r="P7008" s="80"/>
    </row>
    <row r="7009" spans="1:18" s="236" customFormat="1">
      <c r="A7009" s="80" t="s">
        <v>210</v>
      </c>
      <c r="B7009" s="80" t="s">
        <v>3201</v>
      </c>
      <c r="C7009" s="223" t="s">
        <v>5626</v>
      </c>
      <c r="D7009" s="139" t="s">
        <v>300</v>
      </c>
      <c r="E7009" s="139" t="s">
        <v>301</v>
      </c>
      <c r="F7009" s="139" t="s">
        <v>525</v>
      </c>
      <c r="G7009" s="141"/>
      <c r="H7009" s="141"/>
      <c r="I7009" s="234"/>
      <c r="J7009" s="235"/>
      <c r="K7009" s="141"/>
      <c r="L7009" s="146">
        <v>1</v>
      </c>
      <c r="M7009" s="139">
        <v>1</v>
      </c>
      <c r="N7009" s="167">
        <v>36</v>
      </c>
      <c r="O7009" s="79">
        <v>91008.43</v>
      </c>
      <c r="P7009" s="80"/>
    </row>
    <row r="7010" spans="1:18" s="236" customFormat="1">
      <c r="A7010" s="80"/>
      <c r="B7010" s="80"/>
      <c r="C7010" s="223"/>
      <c r="D7010" s="139"/>
      <c r="E7010" s="139"/>
      <c r="F7010" s="139"/>
      <c r="G7010" s="141"/>
      <c r="H7010" s="141"/>
      <c r="I7010" s="234"/>
      <c r="J7010" s="235"/>
      <c r="K7010" s="141"/>
      <c r="L7010" s="146"/>
      <c r="M7010" s="139"/>
      <c r="N7010" s="139"/>
      <c r="O7010" s="79"/>
      <c r="P7010" s="256"/>
      <c r="R7010" s="241"/>
    </row>
    <row r="7011" spans="1:18" s="236" customFormat="1">
      <c r="A7011" s="80"/>
      <c r="B7011" s="80"/>
      <c r="C7011" s="223"/>
      <c r="D7011" s="139"/>
      <c r="E7011" s="139"/>
      <c r="F7011" s="66"/>
      <c r="G7011" s="14" t="s">
        <v>236</v>
      </c>
      <c r="H7011" s="15" t="s">
        <v>237</v>
      </c>
      <c r="I7011" s="259"/>
      <c r="J7011" s="260"/>
      <c r="K7011" s="67" t="s">
        <v>238</v>
      </c>
      <c r="L7011" s="261"/>
      <c r="M7011" s="261"/>
      <c r="N7011" s="261"/>
      <c r="O7011" s="262"/>
      <c r="P7011" s="256"/>
      <c r="R7011" s="241"/>
    </row>
    <row r="7012" spans="1:18" s="236" customFormat="1">
      <c r="A7012" s="80"/>
      <c r="B7012" s="80"/>
      <c r="C7012" s="223"/>
      <c r="D7012" s="139"/>
      <c r="E7012" s="139"/>
      <c r="F7012" s="68" t="s">
        <v>253</v>
      </c>
      <c r="G7012" s="16">
        <v>84366.165098076614</v>
      </c>
      <c r="H7012" s="16">
        <v>108951.47857091128</v>
      </c>
      <c r="I7012" s="259"/>
      <c r="J7012" s="260"/>
      <c r="K7012" s="16">
        <v>133536.79204374601</v>
      </c>
      <c r="L7012" s="261"/>
      <c r="M7012" s="261"/>
      <c r="N7012" s="261"/>
      <c r="O7012" s="262"/>
      <c r="P7012" s="256"/>
      <c r="R7012" s="241"/>
    </row>
    <row r="7013" spans="1:18" s="236" customFormat="1">
      <c r="A7013" s="80"/>
      <c r="B7013" s="80"/>
      <c r="C7013" s="223"/>
      <c r="D7013" s="139"/>
      <c r="E7013" s="139"/>
      <c r="F7013" s="68" t="s">
        <v>254</v>
      </c>
      <c r="G7013" s="16">
        <v>94373.905310975009</v>
      </c>
      <c r="H7013" s="16">
        <v>121551.6</v>
      </c>
      <c r="I7013" s="259"/>
      <c r="J7013" s="260"/>
      <c r="K7013" s="16">
        <v>149834.40000000002</v>
      </c>
      <c r="L7013" s="261"/>
      <c r="M7013" s="261"/>
      <c r="N7013" s="261"/>
      <c r="O7013" s="262"/>
      <c r="P7013" s="256"/>
      <c r="R7013" s="241"/>
    </row>
    <row r="7014" spans="1:18" s="236" customFormat="1">
      <c r="A7014" s="80"/>
      <c r="B7014" s="80"/>
      <c r="C7014" s="223"/>
      <c r="D7014" s="139"/>
      <c r="E7014" s="139"/>
      <c r="F7014" s="68" t="s">
        <v>255</v>
      </c>
      <c r="G7014" s="16">
        <v>74658.497499999998</v>
      </c>
      <c r="H7014" s="16">
        <v>94153.25</v>
      </c>
      <c r="I7014" s="259"/>
      <c r="J7014" s="260"/>
      <c r="K7014" s="16">
        <v>113703.5</v>
      </c>
      <c r="L7014" s="261"/>
      <c r="M7014" s="261"/>
      <c r="N7014" s="261"/>
      <c r="O7014" s="262"/>
      <c r="P7014" s="256"/>
      <c r="R7014" s="241"/>
    </row>
    <row r="7015" spans="1:18" s="236" customFormat="1">
      <c r="A7015" s="80"/>
      <c r="B7015" s="80"/>
      <c r="C7015" s="223"/>
      <c r="D7015" s="139"/>
      <c r="E7015" s="139"/>
      <c r="F7015" s="68" t="s">
        <v>256</v>
      </c>
      <c r="G7015" s="16">
        <v>85648.82</v>
      </c>
      <c r="H7015" s="16">
        <v>109996.25</v>
      </c>
      <c r="I7015" s="259"/>
      <c r="J7015" s="260"/>
      <c r="K7015" s="16">
        <v>136927.17499999999</v>
      </c>
      <c r="L7015" s="261"/>
      <c r="M7015" s="261"/>
      <c r="N7015" s="261"/>
      <c r="O7015" s="262"/>
      <c r="P7015" s="256"/>
      <c r="R7015" s="241"/>
    </row>
    <row r="7016" spans="1:18" s="236" customFormat="1">
      <c r="A7016" s="80"/>
      <c r="B7016" s="80"/>
      <c r="C7016" s="223"/>
      <c r="D7016" s="139"/>
      <c r="E7016" s="139"/>
      <c r="F7016" s="68"/>
      <c r="G7016" s="16"/>
      <c r="H7016" s="16"/>
      <c r="I7016" s="259"/>
      <c r="J7016" s="260"/>
      <c r="K7016" s="16"/>
      <c r="L7016" s="261"/>
      <c r="M7016" s="261"/>
      <c r="N7016" s="261"/>
      <c r="O7016" s="262"/>
      <c r="P7016" s="256"/>
      <c r="R7016" s="241"/>
    </row>
    <row r="7017" spans="1:18" s="236" customFormat="1">
      <c r="A7017" s="80"/>
      <c r="B7017" s="80"/>
      <c r="C7017" s="223"/>
      <c r="D7017" s="139"/>
      <c r="E7017" s="139"/>
      <c r="F7017" s="68"/>
      <c r="G7017" s="16"/>
      <c r="H7017" s="69"/>
      <c r="I7017" s="263"/>
      <c r="J7017" s="406" t="s">
        <v>257</v>
      </c>
      <c r="K7017" s="406"/>
      <c r="L7017" s="406"/>
      <c r="M7017" s="406"/>
      <c r="N7017" s="406"/>
      <c r="O7017" s="406"/>
      <c r="P7017" s="256"/>
      <c r="R7017" s="241"/>
    </row>
    <row r="7018" spans="1:18" s="236" customFormat="1">
      <c r="A7018" s="80"/>
      <c r="B7018" s="80"/>
      <c r="C7018" s="223"/>
      <c r="D7018" s="139"/>
      <c r="E7018" s="139"/>
      <c r="F7018" s="68"/>
      <c r="G7018" s="16"/>
      <c r="H7018" s="70"/>
      <c r="I7018" s="264"/>
      <c r="J7018" s="265" t="s">
        <v>258</v>
      </c>
      <c r="K7018" s="71">
        <v>130351</v>
      </c>
      <c r="L7018" s="266"/>
      <c r="M7018" s="407" t="s">
        <v>259</v>
      </c>
      <c r="N7018" s="407"/>
      <c r="O7018" s="72">
        <v>114650.92434891303</v>
      </c>
      <c r="P7018" s="256"/>
      <c r="R7018" s="241"/>
    </row>
    <row r="7019" spans="1:18" s="236" customFormat="1">
      <c r="A7019" s="80"/>
      <c r="B7019" s="80"/>
      <c r="C7019" s="223"/>
      <c r="D7019" s="139"/>
      <c r="E7019" s="139"/>
      <c r="F7019" s="261"/>
      <c r="G7019" s="262"/>
      <c r="H7019" s="70"/>
      <c r="I7019" s="264"/>
      <c r="J7019" s="265" t="s">
        <v>260</v>
      </c>
      <c r="K7019" s="71">
        <v>91826.467499999999</v>
      </c>
      <c r="L7019" s="266"/>
      <c r="M7019" s="407" t="s">
        <v>537</v>
      </c>
      <c r="N7019" s="407"/>
      <c r="O7019" s="72">
        <v>108331.70940614035</v>
      </c>
      <c r="P7019" s="256"/>
      <c r="R7019" s="241"/>
    </row>
    <row r="7020" spans="1:18" s="236" customFormat="1">
      <c r="A7020" s="80"/>
      <c r="B7020" s="80"/>
      <c r="C7020" s="223"/>
      <c r="D7020" s="139"/>
      <c r="E7020" s="139"/>
      <c r="F7020" s="139"/>
      <c r="G7020" s="141"/>
      <c r="H7020" s="141"/>
      <c r="I7020" s="234"/>
      <c r="J7020" s="235"/>
      <c r="K7020" s="141"/>
      <c r="L7020" s="146"/>
      <c r="M7020" s="139"/>
      <c r="N7020" s="139"/>
      <c r="O7020" s="79"/>
      <c r="P7020" s="256"/>
      <c r="R7020" s="241"/>
    </row>
    <row r="7021" spans="1:18" ht="20.25">
      <c r="A7021" s="405" t="s">
        <v>130</v>
      </c>
      <c r="B7021" s="405"/>
      <c r="C7021" s="405"/>
      <c r="D7021" s="228"/>
      <c r="E7021" s="228"/>
      <c r="F7021" s="228"/>
      <c r="G7021" s="130"/>
      <c r="H7021" s="130"/>
      <c r="I7021" s="229"/>
      <c r="J7021" s="132"/>
      <c r="K7021" s="130"/>
      <c r="L7021" s="230"/>
      <c r="M7021" s="230"/>
      <c r="N7021" s="230"/>
      <c r="O7021" s="130"/>
      <c r="P7021" s="134"/>
    </row>
    <row r="7022" spans="1:18" ht="18">
      <c r="A7022" s="61" t="s">
        <v>517</v>
      </c>
      <c r="B7022" s="62" t="s">
        <v>243</v>
      </c>
      <c r="C7022" s="61" t="s">
        <v>233</v>
      </c>
      <c r="D7022" s="61" t="s">
        <v>289</v>
      </c>
      <c r="E7022" s="61" t="s">
        <v>518</v>
      </c>
      <c r="F7022" s="61" t="s">
        <v>519</v>
      </c>
      <c r="G7022" s="63" t="s">
        <v>236</v>
      </c>
      <c r="H7022" s="63" t="s">
        <v>237</v>
      </c>
      <c r="I7022" s="232"/>
      <c r="J7022" s="233" t="s">
        <v>520</v>
      </c>
      <c r="K7022" s="63" t="s">
        <v>238</v>
      </c>
      <c r="L7022" s="61" t="s">
        <v>521</v>
      </c>
      <c r="M7022" s="64" t="s">
        <v>522</v>
      </c>
      <c r="N7022" s="64" t="s">
        <v>523</v>
      </c>
      <c r="O7022" s="65" t="s">
        <v>524</v>
      </c>
      <c r="P7022" s="61" t="s">
        <v>240</v>
      </c>
    </row>
    <row r="7023" spans="1:18" s="236" customFormat="1">
      <c r="A7023" s="80" t="s">
        <v>3212</v>
      </c>
      <c r="B7023" s="80" t="s">
        <v>3213</v>
      </c>
      <c r="C7023" s="223" t="s">
        <v>5627</v>
      </c>
      <c r="D7023" s="139" t="s">
        <v>4026</v>
      </c>
      <c r="E7023" s="139" t="s">
        <v>301</v>
      </c>
      <c r="F7023" s="140" t="s">
        <v>2219</v>
      </c>
      <c r="G7023" s="141">
        <v>61629.15</v>
      </c>
      <c r="H7023" s="141">
        <v>91825.134999999995</v>
      </c>
      <c r="I7023" s="234">
        <v>34</v>
      </c>
      <c r="J7023" s="235">
        <v>1</v>
      </c>
      <c r="K7023" s="141">
        <v>122021.12</v>
      </c>
      <c r="L7023" s="146"/>
      <c r="M7023" s="139">
        <v>4</v>
      </c>
      <c r="N7023" s="167">
        <v>6</v>
      </c>
      <c r="O7023" s="79">
        <v>71493.55</v>
      </c>
      <c r="P7023" s="80"/>
      <c r="R7023" s="241"/>
    </row>
    <row r="7024" spans="1:18" s="236" customFormat="1">
      <c r="A7024" s="80" t="s">
        <v>228</v>
      </c>
      <c r="B7024" s="80" t="s">
        <v>3199</v>
      </c>
      <c r="C7024" s="223" t="s">
        <v>1317</v>
      </c>
      <c r="D7024" s="139" t="s">
        <v>4026</v>
      </c>
      <c r="E7024" s="139" t="s">
        <v>301</v>
      </c>
      <c r="F7024" s="140" t="s">
        <v>2219</v>
      </c>
      <c r="G7024" s="141">
        <v>71493</v>
      </c>
      <c r="H7024" s="141">
        <v>85899.5</v>
      </c>
      <c r="I7024" s="234">
        <v>33</v>
      </c>
      <c r="J7024" s="235">
        <v>0.97058823529411764</v>
      </c>
      <c r="K7024" s="141">
        <v>100306</v>
      </c>
      <c r="L7024" s="146">
        <v>1</v>
      </c>
      <c r="M7024" s="139">
        <v>1</v>
      </c>
      <c r="N7024" s="167"/>
      <c r="O7024" s="244"/>
      <c r="P7024" s="80"/>
    </row>
    <row r="7025" spans="1:24" s="236" customFormat="1">
      <c r="A7025" s="80" t="s">
        <v>279</v>
      </c>
      <c r="B7025" s="80" t="s">
        <v>3199</v>
      </c>
      <c r="C7025" s="223" t="s">
        <v>2934</v>
      </c>
      <c r="D7025" s="139" t="s">
        <v>300</v>
      </c>
      <c r="E7025" s="139" t="s">
        <v>301</v>
      </c>
      <c r="F7025" s="139" t="s">
        <v>525</v>
      </c>
      <c r="G7025" s="141">
        <v>64788</v>
      </c>
      <c r="H7025" s="141">
        <v>79328.5</v>
      </c>
      <c r="I7025" s="234">
        <v>32</v>
      </c>
      <c r="J7025" s="235">
        <v>0.94117647058823528</v>
      </c>
      <c r="K7025" s="141">
        <v>93869</v>
      </c>
      <c r="L7025" s="146"/>
      <c r="M7025" s="139"/>
      <c r="N7025" s="167"/>
      <c r="O7025" s="244"/>
      <c r="P7025" s="80"/>
    </row>
    <row r="7026" spans="1:24" s="236" customFormat="1">
      <c r="A7026" s="80" t="s">
        <v>216</v>
      </c>
      <c r="B7026" s="80" t="s">
        <v>3199</v>
      </c>
      <c r="C7026" s="224" t="s">
        <v>1356</v>
      </c>
      <c r="D7026" s="167" t="s">
        <v>4026</v>
      </c>
      <c r="E7026" s="239" t="s">
        <v>301</v>
      </c>
      <c r="F7026" s="140" t="s">
        <v>2219</v>
      </c>
      <c r="G7026" s="85">
        <v>61782.239999999991</v>
      </c>
      <c r="H7026" s="141">
        <v>74358.231999999989</v>
      </c>
      <c r="I7026" s="234">
        <v>31</v>
      </c>
      <c r="J7026" s="235">
        <v>0.91176470588235292</v>
      </c>
      <c r="K7026" s="85">
        <v>86934.223999999987</v>
      </c>
      <c r="L7026" s="240">
        <v>1</v>
      </c>
      <c r="M7026" s="167"/>
      <c r="N7026" s="167">
        <v>3</v>
      </c>
      <c r="O7026" s="85">
        <v>80499.33</v>
      </c>
      <c r="P7026" s="182"/>
    </row>
    <row r="7027" spans="1:24" s="236" customFormat="1">
      <c r="A7027" s="80" t="s">
        <v>1723</v>
      </c>
      <c r="B7027" s="80" t="s">
        <v>3199</v>
      </c>
      <c r="C7027" s="223" t="s">
        <v>2930</v>
      </c>
      <c r="D7027" s="139" t="s">
        <v>4026</v>
      </c>
      <c r="E7027" s="139" t="s">
        <v>301</v>
      </c>
      <c r="F7027" s="140" t="s">
        <v>2219</v>
      </c>
      <c r="G7027" s="141">
        <v>62436.395799999998</v>
      </c>
      <c r="H7027" s="141">
        <v>74252.267399999997</v>
      </c>
      <c r="I7027" s="234">
        <v>30</v>
      </c>
      <c r="J7027" s="235">
        <v>0.88235294117647056</v>
      </c>
      <c r="K7027" s="141">
        <v>86068.138999999996</v>
      </c>
      <c r="L7027" s="146">
        <v>2</v>
      </c>
      <c r="M7027" s="139">
        <v>1</v>
      </c>
      <c r="N7027" s="167">
        <v>5</v>
      </c>
      <c r="O7027" s="79">
        <v>74252.267399999997</v>
      </c>
      <c r="P7027" s="80"/>
    </row>
    <row r="7028" spans="1:24" s="236" customFormat="1">
      <c r="A7028" s="80" t="s">
        <v>211</v>
      </c>
      <c r="B7028" s="80" t="s">
        <v>3201</v>
      </c>
      <c r="C7028" s="223" t="s">
        <v>1317</v>
      </c>
      <c r="D7028" s="139" t="s">
        <v>4026</v>
      </c>
      <c r="E7028" s="139" t="s">
        <v>301</v>
      </c>
      <c r="F7028" s="139" t="s">
        <v>525</v>
      </c>
      <c r="G7028" s="141">
        <v>52818</v>
      </c>
      <c r="H7028" s="141">
        <v>71304</v>
      </c>
      <c r="I7028" s="234">
        <v>29</v>
      </c>
      <c r="J7028" s="235">
        <v>0.8529411764705882</v>
      </c>
      <c r="K7028" s="141">
        <v>89790</v>
      </c>
      <c r="L7028" s="146"/>
      <c r="M7028" s="139">
        <v>1</v>
      </c>
      <c r="N7028" s="167">
        <v>7</v>
      </c>
      <c r="O7028" s="79">
        <v>70616</v>
      </c>
      <c r="P7028" s="80"/>
    </row>
    <row r="7029" spans="1:24" s="236" customFormat="1">
      <c r="A7029" s="80" t="s">
        <v>3359</v>
      </c>
      <c r="B7029" s="80" t="s">
        <v>3201</v>
      </c>
      <c r="C7029" s="223" t="s">
        <v>5628</v>
      </c>
      <c r="D7029" s="139"/>
      <c r="E7029" s="139"/>
      <c r="F7029" s="139"/>
      <c r="G7029" s="271">
        <v>54671.425634252053</v>
      </c>
      <c r="H7029" s="141">
        <v>71094.181579001364</v>
      </c>
      <c r="I7029" s="234">
        <v>28</v>
      </c>
      <c r="J7029" s="235">
        <v>0.82352941176470584</v>
      </c>
      <c r="K7029" s="271">
        <v>87516.93752375069</v>
      </c>
      <c r="L7029" s="146">
        <v>1</v>
      </c>
      <c r="M7029" s="186"/>
      <c r="N7029" s="167">
        <v>1</v>
      </c>
      <c r="O7029" s="79">
        <v>86491.808000000005</v>
      </c>
      <c r="P7029" s="80"/>
    </row>
    <row r="7030" spans="1:24" s="236" customFormat="1">
      <c r="A7030" s="80" t="s">
        <v>229</v>
      </c>
      <c r="B7030" s="80" t="s">
        <v>3201</v>
      </c>
      <c r="C7030" s="223" t="s">
        <v>1317</v>
      </c>
      <c r="D7030" s="139" t="s">
        <v>4027</v>
      </c>
      <c r="E7030" s="139" t="s">
        <v>301</v>
      </c>
      <c r="F7030" s="140" t="s">
        <v>2219</v>
      </c>
      <c r="G7030" s="141">
        <v>56000</v>
      </c>
      <c r="H7030" s="141">
        <v>70000</v>
      </c>
      <c r="I7030" s="234">
        <v>27</v>
      </c>
      <c r="J7030" s="235">
        <v>0.79411764705882348</v>
      </c>
      <c r="K7030" s="141">
        <v>84000</v>
      </c>
      <c r="L7030" s="146">
        <v>0</v>
      </c>
      <c r="M7030" s="139">
        <v>0</v>
      </c>
      <c r="N7030" s="167"/>
      <c r="O7030" s="244"/>
      <c r="P7030" s="80"/>
      <c r="V7030" s="241"/>
      <c r="W7030" s="241"/>
      <c r="X7030" s="241"/>
    </row>
    <row r="7031" spans="1:24" s="236" customFormat="1">
      <c r="A7031" s="80" t="s">
        <v>1713</v>
      </c>
      <c r="B7031" s="80" t="s">
        <v>3199</v>
      </c>
      <c r="C7031" s="223" t="s">
        <v>2931</v>
      </c>
      <c r="D7031" s="139" t="s">
        <v>4026</v>
      </c>
      <c r="E7031" s="139" t="s">
        <v>301</v>
      </c>
      <c r="F7031" s="140" t="s">
        <v>2219</v>
      </c>
      <c r="G7031" s="141">
        <v>52107.536</v>
      </c>
      <c r="H7031" s="141">
        <v>66437.279999999999</v>
      </c>
      <c r="I7031" s="234">
        <v>26</v>
      </c>
      <c r="J7031" s="235">
        <v>0.76470588235294112</v>
      </c>
      <c r="K7031" s="141">
        <v>80767.024000000005</v>
      </c>
      <c r="L7031" s="146">
        <v>1</v>
      </c>
      <c r="M7031" s="139">
        <v>0</v>
      </c>
      <c r="N7031" s="167">
        <v>8</v>
      </c>
      <c r="O7031" s="79">
        <v>65134</v>
      </c>
      <c r="P7031" s="80"/>
    </row>
    <row r="7032" spans="1:24" s="236" customFormat="1">
      <c r="A7032" s="80" t="s">
        <v>1722</v>
      </c>
      <c r="B7032" s="80" t="s">
        <v>3201</v>
      </c>
      <c r="C7032" s="223" t="s">
        <v>1357</v>
      </c>
      <c r="D7032" s="139" t="s">
        <v>4027</v>
      </c>
      <c r="E7032" s="139" t="s">
        <v>301</v>
      </c>
      <c r="F7032" s="140" t="s">
        <v>2219</v>
      </c>
      <c r="G7032" s="141">
        <v>51848</v>
      </c>
      <c r="H7032" s="141">
        <v>66106.5</v>
      </c>
      <c r="I7032" s="234">
        <v>25</v>
      </c>
      <c r="J7032" s="235">
        <v>0.73529411764705888</v>
      </c>
      <c r="K7032" s="141">
        <v>80365</v>
      </c>
      <c r="L7032" s="146">
        <v>2</v>
      </c>
      <c r="M7032" s="139">
        <v>1</v>
      </c>
      <c r="N7032" s="167">
        <v>12</v>
      </c>
      <c r="O7032" s="79">
        <v>59238.400000000001</v>
      </c>
      <c r="P7032" s="80"/>
      <c r="V7032" s="241"/>
      <c r="W7032" s="241"/>
      <c r="X7032" s="241"/>
    </row>
    <row r="7033" spans="1:24" s="236" customFormat="1" ht="22.5">
      <c r="A7033" s="80" t="s">
        <v>3200</v>
      </c>
      <c r="B7033" s="80" t="s">
        <v>3201</v>
      </c>
      <c r="C7033" s="223" t="s">
        <v>5629</v>
      </c>
      <c r="D7033" s="139" t="s">
        <v>4027</v>
      </c>
      <c r="E7033" s="139" t="s">
        <v>301</v>
      </c>
      <c r="F7033" s="140" t="s">
        <v>2219</v>
      </c>
      <c r="G7033" s="141">
        <v>48952</v>
      </c>
      <c r="H7033" s="141">
        <v>66036</v>
      </c>
      <c r="I7033" s="234">
        <v>24</v>
      </c>
      <c r="J7033" s="235">
        <v>0.70588235294117652</v>
      </c>
      <c r="K7033" s="141">
        <v>83120</v>
      </c>
      <c r="L7033" s="146"/>
      <c r="M7033" s="139">
        <v>10</v>
      </c>
      <c r="N7033" s="167">
        <v>13</v>
      </c>
      <c r="O7033" s="79">
        <v>58425</v>
      </c>
      <c r="P7033" s="80"/>
      <c r="S7033" s="241"/>
      <c r="T7033" s="241"/>
      <c r="U7033" s="241"/>
    </row>
    <row r="7034" spans="1:24" s="236" customFormat="1">
      <c r="A7034" s="80" t="s">
        <v>205</v>
      </c>
      <c r="B7034" s="80" t="s">
        <v>3199</v>
      </c>
      <c r="C7034" s="223" t="s">
        <v>1358</v>
      </c>
      <c r="D7034" s="139" t="s">
        <v>4027</v>
      </c>
      <c r="E7034" s="139" t="s">
        <v>301</v>
      </c>
      <c r="F7034" s="140" t="s">
        <v>2219</v>
      </c>
      <c r="G7034" s="141">
        <v>53066.54</v>
      </c>
      <c r="H7034" s="141">
        <v>65808.225000000006</v>
      </c>
      <c r="I7034" s="234">
        <v>23</v>
      </c>
      <c r="J7034" s="235">
        <v>0.67647058823529416</v>
      </c>
      <c r="K7034" s="141">
        <v>78549.91</v>
      </c>
      <c r="L7034" s="146">
        <v>1</v>
      </c>
      <c r="M7034" s="139">
        <v>1</v>
      </c>
      <c r="N7034" s="167">
        <v>4</v>
      </c>
      <c r="O7034" s="79">
        <v>78694.28</v>
      </c>
      <c r="P7034" s="80"/>
    </row>
    <row r="7035" spans="1:24" s="236" customFormat="1">
      <c r="A7035" s="80" t="s">
        <v>277</v>
      </c>
      <c r="B7035" s="80" t="s">
        <v>3201</v>
      </c>
      <c r="C7035" s="223" t="s">
        <v>1360</v>
      </c>
      <c r="D7035" s="139" t="s">
        <v>4026</v>
      </c>
      <c r="E7035" s="139" t="s">
        <v>301</v>
      </c>
      <c r="F7035" s="140" t="s">
        <v>2219</v>
      </c>
      <c r="G7035" s="141">
        <v>51890</v>
      </c>
      <c r="H7035" s="141">
        <v>65756</v>
      </c>
      <c r="I7035" s="234">
        <v>22</v>
      </c>
      <c r="J7035" s="235">
        <v>0.6470588235294118</v>
      </c>
      <c r="K7035" s="141">
        <v>79622</v>
      </c>
      <c r="L7035" s="146">
        <v>2</v>
      </c>
      <c r="M7035" s="139">
        <v>2</v>
      </c>
      <c r="N7035" s="167">
        <v>14</v>
      </c>
      <c r="O7035" s="79">
        <v>57356</v>
      </c>
      <c r="P7035" s="80"/>
    </row>
    <row r="7036" spans="1:24" s="236" customFormat="1">
      <c r="A7036" s="80" t="s">
        <v>220</v>
      </c>
      <c r="B7036" s="80" t="s">
        <v>3201</v>
      </c>
      <c r="C7036" s="223" t="s">
        <v>1361</v>
      </c>
      <c r="D7036" s="139" t="s">
        <v>4026</v>
      </c>
      <c r="E7036" s="139" t="s">
        <v>301</v>
      </c>
      <c r="F7036" s="139" t="s">
        <v>525</v>
      </c>
      <c r="G7036" s="141">
        <v>50844</v>
      </c>
      <c r="H7036" s="141">
        <v>65371.5</v>
      </c>
      <c r="I7036" s="234">
        <v>21</v>
      </c>
      <c r="J7036" s="235">
        <v>0.61764705882352944</v>
      </c>
      <c r="K7036" s="141">
        <v>79899</v>
      </c>
      <c r="L7036" s="146">
        <v>1</v>
      </c>
      <c r="M7036" s="139">
        <v>1</v>
      </c>
      <c r="N7036" s="167">
        <v>15</v>
      </c>
      <c r="O7036" s="79">
        <v>57217.67</v>
      </c>
      <c r="P7036" s="80"/>
    </row>
    <row r="7037" spans="1:24" s="236" customFormat="1">
      <c r="A7037" s="80" t="s">
        <v>221</v>
      </c>
      <c r="B7037" s="80" t="s">
        <v>3199</v>
      </c>
      <c r="C7037" s="223" t="s">
        <v>1357</v>
      </c>
      <c r="D7037" s="139" t="s">
        <v>4026</v>
      </c>
      <c r="E7037" s="139" t="s">
        <v>301</v>
      </c>
      <c r="F7037" s="140" t="s">
        <v>2219</v>
      </c>
      <c r="G7037" s="267">
        <v>50084.2</v>
      </c>
      <c r="H7037" s="141">
        <v>63105.864999999998</v>
      </c>
      <c r="I7037" s="234">
        <v>20</v>
      </c>
      <c r="J7037" s="235">
        <v>0.58823529411764708</v>
      </c>
      <c r="K7037" s="267">
        <v>76127.53</v>
      </c>
      <c r="L7037" s="146">
        <v>1</v>
      </c>
      <c r="M7037" s="139"/>
      <c r="N7037" s="167"/>
      <c r="O7037" s="244"/>
      <c r="P7037" s="80"/>
    </row>
    <row r="7038" spans="1:24" s="236" customFormat="1">
      <c r="A7038" s="80" t="s">
        <v>3217</v>
      </c>
      <c r="B7038" s="80" t="s">
        <v>3199</v>
      </c>
      <c r="C7038" s="223" t="s">
        <v>5546</v>
      </c>
      <c r="D7038" s="139" t="s">
        <v>4026</v>
      </c>
      <c r="E7038" s="139" t="s">
        <v>359</v>
      </c>
      <c r="F7038" s="139" t="s">
        <v>525</v>
      </c>
      <c r="G7038" s="141">
        <v>49228.02</v>
      </c>
      <c r="H7038" s="141">
        <v>62798.414999999994</v>
      </c>
      <c r="I7038" s="234">
        <v>19</v>
      </c>
      <c r="J7038" s="235">
        <v>0.55882352941176472</v>
      </c>
      <c r="K7038" s="141">
        <v>76368.81</v>
      </c>
      <c r="L7038" s="146">
        <v>2</v>
      </c>
      <c r="M7038" s="139">
        <v>1</v>
      </c>
      <c r="N7038" s="167">
        <v>10</v>
      </c>
      <c r="O7038" s="79">
        <v>61314.64</v>
      </c>
      <c r="P7038" s="213"/>
    </row>
    <row r="7039" spans="1:24" s="236" customFormat="1">
      <c r="A7039" s="80" t="s">
        <v>274</v>
      </c>
      <c r="B7039" s="80" t="s">
        <v>3222</v>
      </c>
      <c r="C7039" s="223" t="s">
        <v>2932</v>
      </c>
      <c r="D7039" s="139" t="s">
        <v>300</v>
      </c>
      <c r="E7039" s="139" t="s">
        <v>306</v>
      </c>
      <c r="F7039" s="139" t="s">
        <v>525</v>
      </c>
      <c r="G7039" s="141">
        <v>49888</v>
      </c>
      <c r="H7039" s="141">
        <v>62360</v>
      </c>
      <c r="I7039" s="234">
        <v>18</v>
      </c>
      <c r="J7039" s="235">
        <v>0.52941176470588236</v>
      </c>
      <c r="K7039" s="141">
        <v>74832</v>
      </c>
      <c r="L7039" s="146">
        <v>1</v>
      </c>
      <c r="M7039" s="139">
        <v>1</v>
      </c>
      <c r="N7039" s="167">
        <v>18</v>
      </c>
      <c r="O7039" s="79">
        <v>54995.199999999997</v>
      </c>
      <c r="P7039" s="80"/>
      <c r="Q7039" s="241"/>
      <c r="S7039" s="241"/>
      <c r="T7039" s="241"/>
      <c r="U7039" s="241"/>
    </row>
    <row r="7040" spans="1:24" s="236" customFormat="1" ht="22.5">
      <c r="A7040" s="80" t="s">
        <v>3430</v>
      </c>
      <c r="B7040" s="80" t="s">
        <v>3206</v>
      </c>
      <c r="C7040" s="223" t="s">
        <v>5630</v>
      </c>
      <c r="D7040" s="139" t="s">
        <v>4026</v>
      </c>
      <c r="E7040" s="139" t="s">
        <v>301</v>
      </c>
      <c r="F7040" s="140" t="s">
        <v>2219</v>
      </c>
      <c r="G7040" s="141">
        <v>46904</v>
      </c>
      <c r="H7040" s="141">
        <v>61682.400000000001</v>
      </c>
      <c r="I7040" s="234">
        <v>17</v>
      </c>
      <c r="J7040" s="235">
        <v>0.5</v>
      </c>
      <c r="K7040" s="141">
        <v>76460.800000000003</v>
      </c>
      <c r="L7040" s="146">
        <v>10</v>
      </c>
      <c r="M7040" s="139">
        <v>10</v>
      </c>
      <c r="N7040" s="167">
        <v>21</v>
      </c>
      <c r="O7040" s="79">
        <v>52698.880000000005</v>
      </c>
      <c r="P7040" s="80"/>
      <c r="V7040" s="241"/>
      <c r="W7040" s="241"/>
      <c r="X7040" s="241"/>
    </row>
    <row r="7041" spans="1:24" s="236" customFormat="1">
      <c r="A7041" s="80" t="s">
        <v>3194</v>
      </c>
      <c r="B7041" s="80" t="s">
        <v>3214</v>
      </c>
      <c r="C7041" s="223" t="s">
        <v>1357</v>
      </c>
      <c r="D7041" s="139" t="s">
        <v>4026</v>
      </c>
      <c r="E7041" s="139" t="s">
        <v>306</v>
      </c>
      <c r="F7041" s="140" t="s">
        <v>2219</v>
      </c>
      <c r="G7041" s="141">
        <v>44940</v>
      </c>
      <c r="H7041" s="141">
        <v>61243.5</v>
      </c>
      <c r="I7041" s="234">
        <v>16</v>
      </c>
      <c r="J7041" s="235">
        <v>0.47058823529411764</v>
      </c>
      <c r="K7041" s="141">
        <v>77547</v>
      </c>
      <c r="L7041" s="146">
        <v>1</v>
      </c>
      <c r="M7041" s="139">
        <v>1</v>
      </c>
      <c r="N7041" s="167">
        <v>16</v>
      </c>
      <c r="O7041" s="79">
        <v>56925.7</v>
      </c>
      <c r="P7041" s="80"/>
    </row>
    <row r="7042" spans="1:24" s="236" customFormat="1">
      <c r="A7042" s="80" t="s">
        <v>272</v>
      </c>
      <c r="B7042" s="80" t="s">
        <v>3189</v>
      </c>
      <c r="C7042" s="223" t="s">
        <v>1361</v>
      </c>
      <c r="D7042" s="139" t="s">
        <v>4026</v>
      </c>
      <c r="E7042" s="139" t="s">
        <v>306</v>
      </c>
      <c r="F7042" s="139" t="s">
        <v>525</v>
      </c>
      <c r="G7042" s="271">
        <v>47091.199999999997</v>
      </c>
      <c r="H7042" s="141">
        <v>61204</v>
      </c>
      <c r="I7042" s="234">
        <v>15</v>
      </c>
      <c r="J7042" s="235">
        <v>0.44117647058823528</v>
      </c>
      <c r="K7042" s="271">
        <v>75316.800000000003</v>
      </c>
      <c r="L7042" s="146">
        <v>2</v>
      </c>
      <c r="M7042" s="146">
        <v>2</v>
      </c>
      <c r="N7042" s="167">
        <v>22</v>
      </c>
      <c r="O7042" s="242">
        <v>52426.399999999994</v>
      </c>
      <c r="P7042" s="272"/>
    </row>
    <row r="7043" spans="1:24" s="236" customFormat="1">
      <c r="A7043" s="80" t="s">
        <v>209</v>
      </c>
      <c r="B7043" s="80" t="s">
        <v>3201</v>
      </c>
      <c r="C7043" s="223" t="s">
        <v>1362</v>
      </c>
      <c r="D7043" s="139" t="s">
        <v>4026</v>
      </c>
      <c r="E7043" s="139" t="s">
        <v>306</v>
      </c>
      <c r="F7043" s="140" t="s">
        <v>2219</v>
      </c>
      <c r="G7043" s="242">
        <v>48838.400000000001</v>
      </c>
      <c r="H7043" s="141">
        <v>61048</v>
      </c>
      <c r="I7043" s="234">
        <v>14</v>
      </c>
      <c r="J7043" s="235">
        <v>0.41176470588235292</v>
      </c>
      <c r="K7043" s="242">
        <v>73257.600000000006</v>
      </c>
      <c r="L7043" s="146">
        <v>1</v>
      </c>
      <c r="M7043" s="139">
        <v>1</v>
      </c>
      <c r="N7043" s="167">
        <v>20</v>
      </c>
      <c r="O7043" s="242">
        <v>54441.3</v>
      </c>
      <c r="P7043" s="80"/>
    </row>
    <row r="7044" spans="1:24" s="236" customFormat="1">
      <c r="A7044" s="80" t="s">
        <v>280</v>
      </c>
      <c r="B7044" s="80" t="s">
        <v>3213</v>
      </c>
      <c r="C7044" s="223" t="s">
        <v>130</v>
      </c>
      <c r="D7044" s="139" t="s">
        <v>4027</v>
      </c>
      <c r="E7044" s="139" t="s">
        <v>301</v>
      </c>
      <c r="F7044" s="139" t="s">
        <v>525</v>
      </c>
      <c r="G7044" s="141">
        <v>48443</v>
      </c>
      <c r="H7044" s="141">
        <v>60257.5</v>
      </c>
      <c r="I7044" s="234">
        <v>13</v>
      </c>
      <c r="J7044" s="235">
        <v>0.38235294117647056</v>
      </c>
      <c r="K7044" s="141">
        <v>72072</v>
      </c>
      <c r="L7044" s="146">
        <v>1</v>
      </c>
      <c r="M7044" s="139">
        <v>1</v>
      </c>
      <c r="N7044" s="167"/>
      <c r="O7044" s="244"/>
      <c r="P7044" s="80"/>
    </row>
    <row r="7045" spans="1:24" s="236" customFormat="1">
      <c r="A7045" s="80" t="s">
        <v>3206</v>
      </c>
      <c r="B7045" s="80" t="s">
        <v>3206</v>
      </c>
      <c r="C7045" s="223" t="s">
        <v>1361</v>
      </c>
      <c r="D7045" s="139" t="s">
        <v>4026</v>
      </c>
      <c r="E7045" s="139" t="s">
        <v>301</v>
      </c>
      <c r="F7045" s="140" t="s">
        <v>2219</v>
      </c>
      <c r="G7045" s="141">
        <v>44699.199999999997</v>
      </c>
      <c r="H7045" s="141">
        <v>58302.400000000001</v>
      </c>
      <c r="I7045" s="234">
        <v>12</v>
      </c>
      <c r="J7045" s="235">
        <v>0.35294117647058826</v>
      </c>
      <c r="K7045" s="141">
        <v>71905.600000000006</v>
      </c>
      <c r="L7045" s="146"/>
      <c r="M7045" s="139">
        <v>0</v>
      </c>
      <c r="N7045" s="167"/>
      <c r="O7045" s="279"/>
      <c r="P7045" s="80"/>
    </row>
    <row r="7046" spans="1:24" s="236" customFormat="1">
      <c r="A7046" s="80" t="s">
        <v>3197</v>
      </c>
      <c r="B7046" s="80" t="s">
        <v>3258</v>
      </c>
      <c r="C7046" s="238" t="s">
        <v>5631</v>
      </c>
      <c r="D7046" s="139" t="s">
        <v>4026</v>
      </c>
      <c r="E7046" s="158" t="s">
        <v>306</v>
      </c>
      <c r="F7046" s="161" t="s">
        <v>525</v>
      </c>
      <c r="G7046" s="141">
        <v>44579</v>
      </c>
      <c r="H7046" s="141">
        <v>57416.5</v>
      </c>
      <c r="I7046" s="234">
        <v>11</v>
      </c>
      <c r="J7046" s="235">
        <v>0.3235294117647059</v>
      </c>
      <c r="K7046" s="141">
        <v>70254</v>
      </c>
      <c r="L7046" s="146"/>
      <c r="M7046" s="139">
        <v>2</v>
      </c>
      <c r="N7046" s="167">
        <v>17</v>
      </c>
      <c r="O7046" s="79">
        <v>55010.53</v>
      </c>
      <c r="P7046" s="80"/>
    </row>
    <row r="7047" spans="1:24" s="236" customFormat="1">
      <c r="A7047" s="80" t="s">
        <v>3267</v>
      </c>
      <c r="B7047" s="80" t="s">
        <v>3267</v>
      </c>
      <c r="C7047" s="223" t="s">
        <v>1357</v>
      </c>
      <c r="D7047" s="139"/>
      <c r="E7047" s="139"/>
      <c r="F7047" s="139"/>
      <c r="G7047" s="141">
        <v>45344</v>
      </c>
      <c r="H7047" s="141">
        <v>56555.199999999997</v>
      </c>
      <c r="I7047" s="234">
        <v>10</v>
      </c>
      <c r="J7047" s="235">
        <v>0.29411764705882354</v>
      </c>
      <c r="K7047" s="141">
        <v>67766.399999999994</v>
      </c>
      <c r="L7047" s="146"/>
      <c r="M7047" s="139"/>
      <c r="N7047" s="167"/>
      <c r="O7047" s="244"/>
      <c r="P7047" s="80"/>
      <c r="S7047" s="241"/>
      <c r="T7047" s="241"/>
      <c r="U7047" s="241"/>
    </row>
    <row r="7048" spans="1:24" s="236" customFormat="1">
      <c r="A7048" s="80" t="s">
        <v>1716</v>
      </c>
      <c r="B7048" s="80" t="s">
        <v>3205</v>
      </c>
      <c r="C7048" s="223" t="s">
        <v>1359</v>
      </c>
      <c r="D7048" s="139" t="s">
        <v>4026</v>
      </c>
      <c r="E7048" s="139" t="s">
        <v>301</v>
      </c>
      <c r="F7048" s="140" t="s">
        <v>2219</v>
      </c>
      <c r="G7048" s="141">
        <v>35684.480000000003</v>
      </c>
      <c r="H7048" s="141">
        <v>53670.850000000006</v>
      </c>
      <c r="I7048" s="234">
        <v>9</v>
      </c>
      <c r="J7048" s="235">
        <v>0.26470588235294118</v>
      </c>
      <c r="K7048" s="141">
        <v>71657.22</v>
      </c>
      <c r="L7048" s="146">
        <v>1</v>
      </c>
      <c r="M7048" s="139">
        <v>1</v>
      </c>
      <c r="N7048" s="167">
        <v>19</v>
      </c>
      <c r="O7048" s="79">
        <v>54600</v>
      </c>
      <c r="P7048" s="80"/>
      <c r="V7048" s="241"/>
      <c r="W7048" s="241"/>
      <c r="X7048" s="241"/>
    </row>
    <row r="7049" spans="1:24" s="236" customFormat="1">
      <c r="A7049" s="80" t="s">
        <v>273</v>
      </c>
      <c r="B7049" s="80" t="s">
        <v>3209</v>
      </c>
      <c r="C7049" s="223" t="s">
        <v>1316</v>
      </c>
      <c r="D7049" s="139" t="s">
        <v>4026</v>
      </c>
      <c r="E7049" s="139" t="s">
        <v>301</v>
      </c>
      <c r="F7049" s="140" t="s">
        <v>2219</v>
      </c>
      <c r="G7049" s="141">
        <v>41182.58</v>
      </c>
      <c r="H7049" s="141">
        <v>53537.35</v>
      </c>
      <c r="I7049" s="234">
        <v>8</v>
      </c>
      <c r="J7049" s="235">
        <v>0.23529411764705882</v>
      </c>
      <c r="K7049" s="141">
        <v>65892.12</v>
      </c>
      <c r="L7049" s="146">
        <v>4</v>
      </c>
      <c r="M7049" s="139">
        <v>3</v>
      </c>
      <c r="N7049" s="167">
        <v>23</v>
      </c>
      <c r="O7049" s="79">
        <v>49783.42</v>
      </c>
      <c r="P7049" s="80"/>
    </row>
    <row r="7050" spans="1:24" s="236" customFormat="1">
      <c r="A7050" s="80" t="s">
        <v>1743</v>
      </c>
      <c r="B7050" s="80" t="s">
        <v>3251</v>
      </c>
      <c r="C7050" s="223" t="s">
        <v>2933</v>
      </c>
      <c r="D7050" s="139" t="s">
        <v>4026</v>
      </c>
      <c r="E7050" s="139" t="s">
        <v>301</v>
      </c>
      <c r="F7050" s="140" t="s">
        <v>2219</v>
      </c>
      <c r="G7050" s="141">
        <v>41516.800000000003</v>
      </c>
      <c r="H7050" s="141">
        <v>52925.600000000006</v>
      </c>
      <c r="I7050" s="234">
        <v>7</v>
      </c>
      <c r="J7050" s="235">
        <v>0.20588235294117646</v>
      </c>
      <c r="K7050" s="141">
        <v>64334.400000000001</v>
      </c>
      <c r="L7050" s="146">
        <v>4</v>
      </c>
      <c r="M7050" s="139">
        <v>4</v>
      </c>
      <c r="N7050" s="167">
        <v>25</v>
      </c>
      <c r="O7050" s="79">
        <v>48761.024000000005</v>
      </c>
      <c r="P7050" s="80"/>
    </row>
    <row r="7051" spans="1:24" s="236" customFormat="1">
      <c r="A7051" s="80" t="s">
        <v>3209</v>
      </c>
      <c r="B7051" s="80" t="s">
        <v>3209</v>
      </c>
      <c r="C7051" s="223" t="s">
        <v>5632</v>
      </c>
      <c r="D7051" s="139" t="s">
        <v>4026</v>
      </c>
      <c r="E7051" s="139" t="s">
        <v>301</v>
      </c>
      <c r="F7051" s="139"/>
      <c r="G7051" s="141">
        <v>40476.800000000003</v>
      </c>
      <c r="H7051" s="141">
        <v>52634.400000000001</v>
      </c>
      <c r="I7051" s="234">
        <v>6</v>
      </c>
      <c r="J7051" s="235">
        <v>0.17647058823529413</v>
      </c>
      <c r="K7051" s="141">
        <v>64792</v>
      </c>
      <c r="L7051" s="146"/>
      <c r="M7051" s="139">
        <v>4</v>
      </c>
      <c r="N7051" s="167">
        <v>9</v>
      </c>
      <c r="O7051" s="79">
        <v>62831.6</v>
      </c>
      <c r="P7051" s="80"/>
    </row>
    <row r="7052" spans="1:24" s="236" customFormat="1">
      <c r="A7052" s="80" t="s">
        <v>3230</v>
      </c>
      <c r="B7052" s="80" t="s">
        <v>3220</v>
      </c>
      <c r="C7052" s="223" t="s">
        <v>3026</v>
      </c>
      <c r="D7052" s="139" t="s">
        <v>4027</v>
      </c>
      <c r="E7052" s="139" t="s">
        <v>301</v>
      </c>
      <c r="F7052" s="140" t="s">
        <v>2219</v>
      </c>
      <c r="G7052" s="141">
        <v>37044.799999999996</v>
      </c>
      <c r="H7052" s="141">
        <v>51955.28</v>
      </c>
      <c r="I7052" s="234">
        <v>5</v>
      </c>
      <c r="J7052" s="235">
        <v>0.14705882352941177</v>
      </c>
      <c r="K7052" s="141">
        <v>66865.759999999995</v>
      </c>
      <c r="L7052" s="146">
        <v>1</v>
      </c>
      <c r="M7052" s="139">
        <v>1</v>
      </c>
      <c r="N7052" s="167">
        <v>28</v>
      </c>
      <c r="O7052" s="79">
        <v>39826.800000000003</v>
      </c>
      <c r="P7052" s="256"/>
      <c r="V7052" s="241"/>
      <c r="W7052" s="241"/>
      <c r="X7052" s="241"/>
    </row>
    <row r="7053" spans="1:24" s="236" customFormat="1">
      <c r="A7053" s="80" t="s">
        <v>1732</v>
      </c>
      <c r="B7053" s="80" t="s">
        <v>3297</v>
      </c>
      <c r="C7053" s="223" t="s">
        <v>2895</v>
      </c>
      <c r="D7053" s="139" t="s">
        <v>4026</v>
      </c>
      <c r="E7053" s="139" t="s">
        <v>301</v>
      </c>
      <c r="F7053" s="139" t="s">
        <v>525</v>
      </c>
      <c r="G7053" s="141">
        <v>42744</v>
      </c>
      <c r="H7053" s="141">
        <v>51480</v>
      </c>
      <c r="I7053" s="234">
        <v>4</v>
      </c>
      <c r="J7053" s="235">
        <v>0.11764705882352941</v>
      </c>
      <c r="K7053" s="141">
        <v>60216</v>
      </c>
      <c r="L7053" s="146">
        <v>2</v>
      </c>
      <c r="M7053" s="139">
        <v>2</v>
      </c>
      <c r="N7053" s="167">
        <v>24</v>
      </c>
      <c r="O7053" s="79">
        <v>49639.199999999997</v>
      </c>
      <c r="P7053" s="80"/>
    </row>
    <row r="7054" spans="1:24" s="236" customFormat="1">
      <c r="A7054" s="80" t="s">
        <v>3219</v>
      </c>
      <c r="B7054" s="80" t="s">
        <v>3220</v>
      </c>
      <c r="C7054" s="223" t="s">
        <v>1357</v>
      </c>
      <c r="D7054" s="139" t="s">
        <v>4026</v>
      </c>
      <c r="E7054" s="139" t="s">
        <v>301</v>
      </c>
      <c r="F7054" s="140" t="s">
        <v>2219</v>
      </c>
      <c r="G7054" s="141">
        <v>37367</v>
      </c>
      <c r="H7054" s="141">
        <v>50079.5</v>
      </c>
      <c r="I7054" s="234">
        <v>3</v>
      </c>
      <c r="J7054" s="235">
        <v>8.8235294117647065E-2</v>
      </c>
      <c r="K7054" s="141">
        <v>62792</v>
      </c>
      <c r="L7054" s="146">
        <v>1</v>
      </c>
      <c r="M7054" s="139">
        <v>1</v>
      </c>
      <c r="N7054" s="167">
        <v>11</v>
      </c>
      <c r="O7054" s="141">
        <v>60549</v>
      </c>
      <c r="P7054" s="80"/>
    </row>
    <row r="7055" spans="1:24" s="236" customFormat="1">
      <c r="A7055" s="80" t="s">
        <v>3271</v>
      </c>
      <c r="B7055" s="80" t="s">
        <v>3272</v>
      </c>
      <c r="C7055" s="223" t="s">
        <v>5633</v>
      </c>
      <c r="D7055" s="139" t="s">
        <v>4026</v>
      </c>
      <c r="E7055" s="139" t="s">
        <v>301</v>
      </c>
      <c r="F7055" s="139" t="s">
        <v>525</v>
      </c>
      <c r="G7055" s="271">
        <v>36276.120000000003</v>
      </c>
      <c r="H7055" s="141">
        <v>48972.76</v>
      </c>
      <c r="I7055" s="234">
        <v>2</v>
      </c>
      <c r="J7055" s="235">
        <v>5.8823529411764705E-2</v>
      </c>
      <c r="K7055" s="271">
        <v>61669.4</v>
      </c>
      <c r="L7055" s="146">
        <v>1</v>
      </c>
      <c r="M7055" s="139">
        <v>1</v>
      </c>
      <c r="N7055" s="167">
        <v>26</v>
      </c>
      <c r="O7055" s="271">
        <v>47485.36</v>
      </c>
      <c r="P7055" s="80"/>
    </row>
    <row r="7056" spans="1:24" s="236" customFormat="1">
      <c r="A7056" s="80" t="s">
        <v>225</v>
      </c>
      <c r="B7056" s="80" t="s">
        <v>3209</v>
      </c>
      <c r="C7056" s="312" t="s">
        <v>1302</v>
      </c>
      <c r="D7056" s="139" t="s">
        <v>4026</v>
      </c>
      <c r="E7056" s="251" t="s">
        <v>301</v>
      </c>
      <c r="F7056" s="140" t="s">
        <v>2219</v>
      </c>
      <c r="G7056" s="252">
        <v>36691.199999999997</v>
      </c>
      <c r="H7056" s="141">
        <v>45021.599999999999</v>
      </c>
      <c r="I7056" s="234">
        <v>1</v>
      </c>
      <c r="J7056" s="235">
        <v>2.9411764705882353E-2</v>
      </c>
      <c r="K7056" s="252">
        <v>53352</v>
      </c>
      <c r="L7056" s="253">
        <v>10</v>
      </c>
      <c r="M7056" s="251">
        <v>10</v>
      </c>
      <c r="N7056" s="167">
        <v>27</v>
      </c>
      <c r="O7056" s="254">
        <v>43661.279999999999</v>
      </c>
      <c r="P7056" s="255"/>
      <c r="V7056" s="241"/>
      <c r="W7056" s="241"/>
      <c r="X7056" s="241"/>
    </row>
    <row r="7057" spans="1:18" s="236" customFormat="1">
      <c r="A7057" s="80" t="s">
        <v>3223</v>
      </c>
      <c r="B7057" s="80" t="s">
        <v>3201</v>
      </c>
      <c r="C7057" s="223" t="s">
        <v>2934</v>
      </c>
      <c r="D7057" s="139" t="s">
        <v>4026</v>
      </c>
      <c r="E7057" s="139" t="s">
        <v>301</v>
      </c>
      <c r="F7057" s="140" t="s">
        <v>365</v>
      </c>
      <c r="G7057" s="141"/>
      <c r="H7057" s="141"/>
      <c r="I7057" s="234"/>
      <c r="J7057" s="235"/>
      <c r="K7057" s="141"/>
      <c r="L7057" s="146">
        <v>1</v>
      </c>
      <c r="M7057" s="139">
        <v>1</v>
      </c>
      <c r="N7057" s="167">
        <v>2</v>
      </c>
      <c r="O7057" s="208">
        <v>84635.199999999997</v>
      </c>
      <c r="P7057" s="80"/>
    </row>
    <row r="7058" spans="1:18" s="236" customFormat="1">
      <c r="A7058" s="80"/>
      <c r="B7058" s="80"/>
      <c r="C7058" s="223"/>
      <c r="D7058" s="139"/>
      <c r="E7058" s="139"/>
      <c r="F7058" s="139"/>
      <c r="G7058" s="141"/>
      <c r="H7058" s="141"/>
      <c r="I7058" s="234"/>
      <c r="J7058" s="235"/>
      <c r="K7058" s="141"/>
      <c r="L7058" s="146"/>
      <c r="M7058" s="139"/>
      <c r="N7058" s="139"/>
      <c r="O7058" s="79"/>
      <c r="P7058" s="256"/>
      <c r="R7058" s="241"/>
    </row>
    <row r="7059" spans="1:18" s="236" customFormat="1">
      <c r="A7059" s="80"/>
      <c r="B7059" s="80"/>
      <c r="C7059" s="223"/>
      <c r="D7059" s="139"/>
      <c r="E7059" s="139"/>
      <c r="F7059" s="66"/>
      <c r="G7059" s="14" t="s">
        <v>236</v>
      </c>
      <c r="H7059" s="15" t="s">
        <v>237</v>
      </c>
      <c r="I7059" s="259"/>
      <c r="J7059" s="260"/>
      <c r="K7059" s="67" t="s">
        <v>238</v>
      </c>
      <c r="L7059" s="261"/>
      <c r="M7059" s="261"/>
      <c r="N7059" s="261"/>
      <c r="O7059" s="262"/>
      <c r="P7059" s="256"/>
      <c r="R7059" s="241"/>
    </row>
    <row r="7060" spans="1:18" s="236" customFormat="1">
      <c r="A7060" s="80"/>
      <c r="B7060" s="80"/>
      <c r="C7060" s="223"/>
      <c r="D7060" s="139"/>
      <c r="E7060" s="139"/>
      <c r="F7060" s="68" t="s">
        <v>253</v>
      </c>
      <c r="G7060" s="16">
        <v>48922.031983360357</v>
      </c>
      <c r="H7060" s="16">
        <v>62936.130617029456</v>
      </c>
      <c r="I7060" s="259"/>
      <c r="J7060" s="260"/>
      <c r="K7060" s="16">
        <v>76950.229250698554</v>
      </c>
      <c r="L7060" s="261"/>
      <c r="M7060" s="261"/>
      <c r="N7060" s="261"/>
      <c r="O7060" s="262"/>
      <c r="P7060" s="256"/>
      <c r="R7060" s="241"/>
    </row>
    <row r="7061" spans="1:18" s="236" customFormat="1">
      <c r="A7061" s="80"/>
      <c r="B7061" s="80"/>
      <c r="C7061" s="223"/>
      <c r="D7061" s="139"/>
      <c r="E7061" s="139"/>
      <c r="F7061" s="68" t="s">
        <v>254</v>
      </c>
      <c r="G7061" s="16">
        <v>52640.383999999998</v>
      </c>
      <c r="H7061" s="16">
        <v>66354.584999999992</v>
      </c>
      <c r="I7061" s="259"/>
      <c r="J7061" s="260"/>
      <c r="K7061" s="16">
        <v>82531.755999999994</v>
      </c>
      <c r="L7061" s="261"/>
      <c r="M7061" s="261"/>
      <c r="N7061" s="261"/>
      <c r="O7061" s="262"/>
      <c r="P7061" s="256"/>
      <c r="R7061" s="241"/>
    </row>
    <row r="7062" spans="1:18" s="236" customFormat="1">
      <c r="A7062" s="80"/>
      <c r="B7062" s="80"/>
      <c r="C7062" s="223"/>
      <c r="D7062" s="139"/>
      <c r="E7062" s="139"/>
      <c r="F7062" s="68" t="s">
        <v>255</v>
      </c>
      <c r="G7062" s="16">
        <v>43202.75</v>
      </c>
      <c r="H7062" s="16">
        <v>54391.9375</v>
      </c>
      <c r="I7062" s="259"/>
      <c r="J7062" s="260"/>
      <c r="K7062" s="16">
        <v>68388.299999999988</v>
      </c>
      <c r="L7062" s="261"/>
      <c r="M7062" s="261"/>
      <c r="N7062" s="261"/>
      <c r="O7062" s="262"/>
      <c r="P7062" s="256"/>
      <c r="R7062" s="241"/>
    </row>
    <row r="7063" spans="1:18" s="236" customFormat="1">
      <c r="A7063" s="80"/>
      <c r="B7063" s="80"/>
      <c r="C7063" s="223"/>
      <c r="D7063" s="139"/>
      <c r="E7063" s="139"/>
      <c r="F7063" s="68" t="s">
        <v>256</v>
      </c>
      <c r="G7063" s="16">
        <v>48895.199999999997</v>
      </c>
      <c r="H7063" s="16">
        <v>62021.2</v>
      </c>
      <c r="I7063" s="259"/>
      <c r="J7063" s="260"/>
      <c r="K7063" s="16">
        <v>76248.17</v>
      </c>
      <c r="L7063" s="261"/>
      <c r="M7063" s="261"/>
      <c r="N7063" s="261"/>
      <c r="O7063" s="262"/>
      <c r="P7063" s="256"/>
      <c r="R7063" s="241"/>
    </row>
    <row r="7064" spans="1:18" s="236" customFormat="1">
      <c r="A7064" s="80"/>
      <c r="B7064" s="80"/>
      <c r="C7064" s="223"/>
      <c r="D7064" s="139"/>
      <c r="E7064" s="139"/>
      <c r="F7064" s="68"/>
      <c r="G7064" s="16"/>
      <c r="H7064" s="16"/>
      <c r="I7064" s="259"/>
      <c r="J7064" s="260"/>
      <c r="K7064" s="16"/>
      <c r="L7064" s="261"/>
      <c r="M7064" s="261"/>
      <c r="N7064" s="261"/>
      <c r="O7064" s="262"/>
      <c r="P7064" s="256"/>
      <c r="R7064" s="241"/>
    </row>
    <row r="7065" spans="1:18" s="236" customFormat="1">
      <c r="A7065" s="80"/>
      <c r="B7065" s="80"/>
      <c r="C7065" s="223"/>
      <c r="D7065" s="139"/>
      <c r="E7065" s="139"/>
      <c r="F7065" s="68"/>
      <c r="G7065" s="16"/>
      <c r="H7065" s="69"/>
      <c r="I7065" s="263"/>
      <c r="J7065" s="406" t="s">
        <v>257</v>
      </c>
      <c r="K7065" s="406"/>
      <c r="L7065" s="406"/>
      <c r="M7065" s="406"/>
      <c r="N7065" s="406"/>
      <c r="O7065" s="406"/>
      <c r="P7065" s="256"/>
      <c r="R7065" s="241"/>
    </row>
    <row r="7066" spans="1:18" s="236" customFormat="1">
      <c r="A7066" s="80"/>
      <c r="B7066" s="80"/>
      <c r="C7066" s="223"/>
      <c r="D7066" s="139"/>
      <c r="E7066" s="139"/>
      <c r="F7066" s="68"/>
      <c r="G7066" s="16"/>
      <c r="H7066" s="70"/>
      <c r="I7066" s="264"/>
      <c r="J7066" s="265" t="s">
        <v>258</v>
      </c>
      <c r="K7066" s="71">
        <v>66504.5</v>
      </c>
      <c r="L7066" s="266"/>
      <c r="M7066" s="407" t="s">
        <v>259</v>
      </c>
      <c r="N7066" s="407"/>
      <c r="O7066" s="72">
        <v>60321.565692857148</v>
      </c>
      <c r="P7066" s="256"/>
      <c r="R7066" s="241"/>
    </row>
    <row r="7067" spans="1:18" s="236" customFormat="1">
      <c r="A7067" s="80"/>
      <c r="B7067" s="80"/>
      <c r="C7067" s="223"/>
      <c r="D7067" s="139"/>
      <c r="E7067" s="139"/>
      <c r="F7067" s="261"/>
      <c r="G7067" s="262"/>
      <c r="H7067" s="70"/>
      <c r="I7067" s="264"/>
      <c r="J7067" s="265" t="s">
        <v>260</v>
      </c>
      <c r="K7067" s="71">
        <v>52630.76</v>
      </c>
      <c r="L7067" s="266"/>
      <c r="M7067" s="407" t="s">
        <v>537</v>
      </c>
      <c r="N7067" s="407"/>
      <c r="O7067" s="72">
        <v>53814.530918840566</v>
      </c>
      <c r="P7067" s="256"/>
      <c r="R7067" s="241"/>
    </row>
    <row r="7068" spans="1:18" s="236" customFormat="1">
      <c r="A7068" s="80"/>
      <c r="B7068" s="80"/>
      <c r="C7068" s="223"/>
      <c r="D7068" s="139"/>
      <c r="E7068" s="139"/>
      <c r="F7068" s="139"/>
      <c r="G7068" s="141"/>
      <c r="H7068" s="141"/>
      <c r="I7068" s="234"/>
      <c r="J7068" s="235"/>
      <c r="K7068" s="141"/>
      <c r="L7068" s="146"/>
      <c r="M7068" s="139"/>
      <c r="N7068" s="139"/>
      <c r="O7068" s="79"/>
      <c r="P7068" s="256"/>
      <c r="R7068" s="241"/>
    </row>
    <row r="7069" spans="1:18" ht="20.25">
      <c r="A7069" s="405" t="s">
        <v>131</v>
      </c>
      <c r="B7069" s="405"/>
      <c r="C7069" s="405"/>
      <c r="D7069" s="228"/>
      <c r="E7069" s="228"/>
      <c r="F7069" s="228"/>
      <c r="G7069" s="130"/>
      <c r="H7069" s="130"/>
      <c r="I7069" s="229"/>
      <c r="J7069" s="132"/>
      <c r="K7069" s="130"/>
      <c r="L7069" s="230"/>
      <c r="M7069" s="230"/>
      <c r="N7069" s="230"/>
      <c r="O7069" s="130"/>
      <c r="P7069" s="134"/>
    </row>
    <row r="7070" spans="1:18" ht="18">
      <c r="A7070" s="61" t="s">
        <v>517</v>
      </c>
      <c r="B7070" s="62" t="s">
        <v>243</v>
      </c>
      <c r="C7070" s="61" t="s">
        <v>233</v>
      </c>
      <c r="D7070" s="61" t="s">
        <v>289</v>
      </c>
      <c r="E7070" s="61" t="s">
        <v>518</v>
      </c>
      <c r="F7070" s="61" t="s">
        <v>519</v>
      </c>
      <c r="G7070" s="63" t="s">
        <v>236</v>
      </c>
      <c r="H7070" s="63" t="s">
        <v>237</v>
      </c>
      <c r="I7070" s="232"/>
      <c r="J7070" s="233" t="s">
        <v>520</v>
      </c>
      <c r="K7070" s="63" t="s">
        <v>238</v>
      </c>
      <c r="L7070" s="61" t="s">
        <v>521</v>
      </c>
      <c r="M7070" s="64" t="s">
        <v>522</v>
      </c>
      <c r="N7070" s="64" t="s">
        <v>523</v>
      </c>
      <c r="O7070" s="65" t="s">
        <v>524</v>
      </c>
      <c r="P7070" s="61" t="s">
        <v>240</v>
      </c>
    </row>
    <row r="7071" spans="1:18" s="236" customFormat="1">
      <c r="A7071" s="80" t="s">
        <v>208</v>
      </c>
      <c r="B7071" s="80" t="s">
        <v>3201</v>
      </c>
      <c r="C7071" s="223" t="s">
        <v>1365</v>
      </c>
      <c r="D7071" s="139" t="s">
        <v>4026</v>
      </c>
      <c r="E7071" s="139" t="s">
        <v>301</v>
      </c>
      <c r="F7071" s="140" t="s">
        <v>2219</v>
      </c>
      <c r="G7071" s="141">
        <v>48235</v>
      </c>
      <c r="H7071" s="141">
        <v>65416</v>
      </c>
      <c r="I7071" s="234">
        <v>29</v>
      </c>
      <c r="J7071" s="235">
        <v>1</v>
      </c>
      <c r="K7071" s="141">
        <v>82597</v>
      </c>
      <c r="L7071" s="146">
        <v>3</v>
      </c>
      <c r="M7071" s="139">
        <v>2</v>
      </c>
      <c r="N7071" s="167">
        <v>9</v>
      </c>
      <c r="O7071" s="79">
        <v>49046</v>
      </c>
      <c r="P7071" s="80"/>
    </row>
    <row r="7072" spans="1:18" s="236" customFormat="1">
      <c r="A7072" s="80" t="s">
        <v>3241</v>
      </c>
      <c r="B7072" s="80" t="s">
        <v>3213</v>
      </c>
      <c r="C7072" s="223" t="s">
        <v>5634</v>
      </c>
      <c r="D7072" s="139" t="s">
        <v>4026</v>
      </c>
      <c r="E7072" s="139"/>
      <c r="F7072" s="140" t="s">
        <v>2219</v>
      </c>
      <c r="G7072" s="141">
        <v>43867.46</v>
      </c>
      <c r="H7072" s="141">
        <v>57811.259999999995</v>
      </c>
      <c r="I7072" s="234">
        <v>28</v>
      </c>
      <c r="J7072" s="235">
        <v>0.96551724137931039</v>
      </c>
      <c r="K7072" s="141">
        <v>71755.06</v>
      </c>
      <c r="L7072" s="146">
        <v>8</v>
      </c>
      <c r="M7072" s="139">
        <v>7</v>
      </c>
      <c r="N7072" s="167">
        <v>2</v>
      </c>
      <c r="O7072" s="79">
        <v>57811.259999999995</v>
      </c>
      <c r="P7072" s="80"/>
    </row>
    <row r="7073" spans="1:21" s="236" customFormat="1">
      <c r="A7073" s="80" t="s">
        <v>3191</v>
      </c>
      <c r="B7073" s="80" t="s">
        <v>3199</v>
      </c>
      <c r="C7073" s="223" t="s">
        <v>131</v>
      </c>
      <c r="D7073" s="139" t="s">
        <v>4026</v>
      </c>
      <c r="E7073" s="139" t="s">
        <v>301</v>
      </c>
      <c r="F7073" s="140" t="s">
        <v>2219</v>
      </c>
      <c r="G7073" s="141">
        <v>43092.61</v>
      </c>
      <c r="H7073" s="141">
        <v>55934.840000000004</v>
      </c>
      <c r="I7073" s="234">
        <v>27</v>
      </c>
      <c r="J7073" s="235">
        <v>0.93103448275862066</v>
      </c>
      <c r="K7073" s="141">
        <v>68777.070000000007</v>
      </c>
      <c r="L7073" s="146"/>
      <c r="M7073" s="139">
        <v>35</v>
      </c>
      <c r="N7073" s="167">
        <v>10</v>
      </c>
      <c r="O7073" s="242">
        <v>48546.37</v>
      </c>
      <c r="P7073" s="80"/>
    </row>
    <row r="7074" spans="1:21" s="236" customFormat="1" ht="22.5">
      <c r="A7074" s="80" t="s">
        <v>1743</v>
      </c>
      <c r="B7074" s="80" t="s">
        <v>3251</v>
      </c>
      <c r="C7074" s="223" t="s">
        <v>2935</v>
      </c>
      <c r="D7074" s="139" t="s">
        <v>4026</v>
      </c>
      <c r="E7074" s="139" t="s">
        <v>301</v>
      </c>
      <c r="F7074" s="140" t="s">
        <v>2219</v>
      </c>
      <c r="G7074" s="141">
        <v>49712</v>
      </c>
      <c r="H7074" s="141">
        <v>53778.400000000001</v>
      </c>
      <c r="I7074" s="234">
        <v>26</v>
      </c>
      <c r="J7074" s="235">
        <v>0.89655172413793105</v>
      </c>
      <c r="K7074" s="141">
        <v>57844.800000000003</v>
      </c>
      <c r="L7074" s="146">
        <v>6</v>
      </c>
      <c r="M7074" s="139">
        <v>5</v>
      </c>
      <c r="N7074" s="167">
        <v>5</v>
      </c>
      <c r="O7074" s="79">
        <v>55873.792000000001</v>
      </c>
      <c r="P7074" s="80"/>
    </row>
    <row r="7075" spans="1:21" s="236" customFormat="1">
      <c r="A7075" s="80" t="s">
        <v>3209</v>
      </c>
      <c r="B7075" s="80" t="s">
        <v>3209</v>
      </c>
      <c r="C7075" s="223" t="s">
        <v>5635</v>
      </c>
      <c r="D7075" s="139" t="s">
        <v>4026</v>
      </c>
      <c r="E7075" s="139" t="s">
        <v>301</v>
      </c>
      <c r="F7075" s="139"/>
      <c r="G7075" s="141">
        <v>40476.800000000003</v>
      </c>
      <c r="H7075" s="141">
        <v>52634.400000000001</v>
      </c>
      <c r="I7075" s="234">
        <v>25</v>
      </c>
      <c r="J7075" s="235">
        <v>0.86206896551724133</v>
      </c>
      <c r="K7075" s="141">
        <v>64792</v>
      </c>
      <c r="L7075" s="146"/>
      <c r="M7075" s="139">
        <v>5</v>
      </c>
      <c r="N7075" s="167">
        <v>12</v>
      </c>
      <c r="O7075" s="79">
        <v>45851.519999999997</v>
      </c>
      <c r="P7075" s="80"/>
      <c r="Q7075" s="241"/>
    </row>
    <row r="7076" spans="1:21" s="236" customFormat="1">
      <c r="A7076" s="80" t="s">
        <v>3194</v>
      </c>
      <c r="B7076" s="80" t="s">
        <v>3214</v>
      </c>
      <c r="C7076" s="223" t="s">
        <v>131</v>
      </c>
      <c r="D7076" s="139" t="s">
        <v>4026</v>
      </c>
      <c r="E7076" s="139" t="s">
        <v>301</v>
      </c>
      <c r="F7076" s="140" t="s">
        <v>2219</v>
      </c>
      <c r="G7076" s="141">
        <v>37733</v>
      </c>
      <c r="H7076" s="141">
        <v>51421.5</v>
      </c>
      <c r="I7076" s="234">
        <v>24</v>
      </c>
      <c r="J7076" s="235">
        <v>0.82758620689655171</v>
      </c>
      <c r="K7076" s="141">
        <v>65110</v>
      </c>
      <c r="L7076" s="146">
        <v>4</v>
      </c>
      <c r="M7076" s="139">
        <v>4</v>
      </c>
      <c r="N7076" s="167">
        <v>15</v>
      </c>
      <c r="O7076" s="79">
        <v>41277.56</v>
      </c>
      <c r="P7076" s="80"/>
    </row>
    <row r="7077" spans="1:21" s="236" customFormat="1">
      <c r="A7077" s="80" t="s">
        <v>3193</v>
      </c>
      <c r="B7077" s="80" t="s">
        <v>3235</v>
      </c>
      <c r="C7077" s="223" t="s">
        <v>5636</v>
      </c>
      <c r="D7077" s="139" t="s">
        <v>4026</v>
      </c>
      <c r="E7077" s="139" t="s">
        <v>306</v>
      </c>
      <c r="F7077" s="140" t="s">
        <v>2219</v>
      </c>
      <c r="G7077" s="141">
        <v>39561.599999999999</v>
      </c>
      <c r="H7077" s="141">
        <v>51396.800000000003</v>
      </c>
      <c r="I7077" s="234">
        <v>23</v>
      </c>
      <c r="J7077" s="235">
        <v>0.7931034482758621</v>
      </c>
      <c r="K7077" s="141">
        <v>63232</v>
      </c>
      <c r="L7077" s="146">
        <v>1</v>
      </c>
      <c r="M7077" s="139">
        <v>1</v>
      </c>
      <c r="N7077" s="167">
        <v>6</v>
      </c>
      <c r="O7077" s="79">
        <v>51397</v>
      </c>
      <c r="P7077" s="80"/>
    </row>
    <row r="7078" spans="1:21" s="236" customFormat="1">
      <c r="A7078" s="80" t="s">
        <v>273</v>
      </c>
      <c r="B7078" s="80" t="s">
        <v>3209</v>
      </c>
      <c r="C7078" s="223" t="s">
        <v>131</v>
      </c>
      <c r="D7078" s="139" t="s">
        <v>4026</v>
      </c>
      <c r="E7078" s="139" t="s">
        <v>301</v>
      </c>
      <c r="F7078" s="140" t="s">
        <v>2219</v>
      </c>
      <c r="G7078" s="141">
        <v>39221.5</v>
      </c>
      <c r="H7078" s="141">
        <v>50987.95</v>
      </c>
      <c r="I7078" s="234">
        <v>22</v>
      </c>
      <c r="J7078" s="235">
        <v>0.75862068965517238</v>
      </c>
      <c r="K7078" s="141">
        <v>62754.400000000001</v>
      </c>
      <c r="L7078" s="146">
        <v>7</v>
      </c>
      <c r="M7078" s="139">
        <v>7</v>
      </c>
      <c r="N7078" s="167">
        <v>7</v>
      </c>
      <c r="O7078" s="79">
        <v>50480.62</v>
      </c>
      <c r="P7078" s="80"/>
    </row>
    <row r="7079" spans="1:21" s="236" customFormat="1">
      <c r="A7079" s="80" t="s">
        <v>3206</v>
      </c>
      <c r="B7079" s="80" t="s">
        <v>3206</v>
      </c>
      <c r="C7079" s="223" t="s">
        <v>5637</v>
      </c>
      <c r="D7079" s="139" t="s">
        <v>4026</v>
      </c>
      <c r="E7079" s="139" t="s">
        <v>301</v>
      </c>
      <c r="F7079" s="140" t="s">
        <v>2219</v>
      </c>
      <c r="G7079" s="141">
        <v>39041.599999999999</v>
      </c>
      <c r="H7079" s="141">
        <v>50918.399999999994</v>
      </c>
      <c r="I7079" s="234">
        <v>21</v>
      </c>
      <c r="J7079" s="235">
        <v>0.72413793103448276</v>
      </c>
      <c r="K7079" s="141">
        <v>62795.199999999997</v>
      </c>
      <c r="L7079" s="146"/>
      <c r="M7079" s="139">
        <v>0</v>
      </c>
      <c r="N7079" s="167"/>
      <c r="O7079" s="244"/>
      <c r="P7079" s="80"/>
      <c r="S7079" s="241"/>
      <c r="T7079" s="241"/>
      <c r="U7079" s="241"/>
    </row>
    <row r="7080" spans="1:21" s="236" customFormat="1">
      <c r="A7080" s="80" t="s">
        <v>3197</v>
      </c>
      <c r="B7080" s="80" t="s">
        <v>3258</v>
      </c>
      <c r="C7080" s="238" t="s">
        <v>131</v>
      </c>
      <c r="D7080" s="139" t="s">
        <v>4026</v>
      </c>
      <c r="E7080" s="158" t="s">
        <v>301</v>
      </c>
      <c r="F7080" s="161" t="s">
        <v>525</v>
      </c>
      <c r="G7080" s="141">
        <v>37936</v>
      </c>
      <c r="H7080" s="141">
        <v>50419.5</v>
      </c>
      <c r="I7080" s="234">
        <v>20</v>
      </c>
      <c r="J7080" s="235">
        <v>0.68965517241379315</v>
      </c>
      <c r="K7080" s="141">
        <v>62903</v>
      </c>
      <c r="L7080" s="146"/>
      <c r="M7080" s="139">
        <v>3</v>
      </c>
      <c r="N7080" s="167">
        <v>8</v>
      </c>
      <c r="O7080" s="79">
        <v>49515.97</v>
      </c>
      <c r="P7080" s="80"/>
      <c r="S7080" s="241"/>
      <c r="T7080" s="241"/>
      <c r="U7080" s="241"/>
    </row>
    <row r="7081" spans="1:21" s="236" customFormat="1">
      <c r="A7081" s="80" t="s">
        <v>3217</v>
      </c>
      <c r="B7081" s="80" t="s">
        <v>3199</v>
      </c>
      <c r="C7081" s="223" t="s">
        <v>1365</v>
      </c>
      <c r="D7081" s="139" t="s">
        <v>4026</v>
      </c>
      <c r="E7081" s="139" t="s">
        <v>359</v>
      </c>
      <c r="F7081" s="139" t="s">
        <v>525</v>
      </c>
      <c r="G7081" s="141">
        <v>39523.97</v>
      </c>
      <c r="H7081" s="141">
        <v>50419.305</v>
      </c>
      <c r="I7081" s="234">
        <v>19</v>
      </c>
      <c r="J7081" s="235">
        <v>0.65517241379310343</v>
      </c>
      <c r="K7081" s="141">
        <v>61314.64</v>
      </c>
      <c r="L7081" s="146">
        <v>0</v>
      </c>
      <c r="M7081" s="139">
        <v>2</v>
      </c>
      <c r="N7081" s="167">
        <v>13</v>
      </c>
      <c r="O7081" s="79">
        <v>42525.01</v>
      </c>
      <c r="P7081" s="213"/>
    </row>
    <row r="7082" spans="1:21" s="236" customFormat="1">
      <c r="A7082" s="80" t="s">
        <v>3219</v>
      </c>
      <c r="B7082" s="80" t="s">
        <v>3220</v>
      </c>
      <c r="C7082" s="223" t="s">
        <v>5638</v>
      </c>
      <c r="D7082" s="139" t="s">
        <v>4026</v>
      </c>
      <c r="E7082" s="139" t="s">
        <v>301</v>
      </c>
      <c r="F7082" s="140" t="s">
        <v>2219</v>
      </c>
      <c r="G7082" s="141">
        <v>37367</v>
      </c>
      <c r="H7082" s="141">
        <v>50079.5</v>
      </c>
      <c r="I7082" s="234">
        <v>18</v>
      </c>
      <c r="J7082" s="235">
        <v>0.62068965517241381</v>
      </c>
      <c r="K7082" s="141">
        <v>62792</v>
      </c>
      <c r="L7082" s="146">
        <v>4</v>
      </c>
      <c r="M7082" s="139">
        <v>4</v>
      </c>
      <c r="N7082" s="167">
        <v>18</v>
      </c>
      <c r="O7082" s="141">
        <v>40417</v>
      </c>
      <c r="P7082" s="80"/>
    </row>
    <row r="7083" spans="1:21" s="236" customFormat="1">
      <c r="A7083" s="80" t="s">
        <v>224</v>
      </c>
      <c r="B7083" s="80" t="s">
        <v>3201</v>
      </c>
      <c r="C7083" s="223" t="s">
        <v>5639</v>
      </c>
      <c r="D7083" s="139" t="s">
        <v>4026</v>
      </c>
      <c r="E7083" s="139" t="s">
        <v>301</v>
      </c>
      <c r="F7083" s="140" t="s">
        <v>2219</v>
      </c>
      <c r="G7083" s="141">
        <v>39431.634830639487</v>
      </c>
      <c r="H7083" s="141">
        <v>49293.584690612304</v>
      </c>
      <c r="I7083" s="234">
        <v>17</v>
      </c>
      <c r="J7083" s="235">
        <v>0.58620689655172409</v>
      </c>
      <c r="K7083" s="141">
        <v>59155.534550585115</v>
      </c>
      <c r="L7083" s="146">
        <v>3</v>
      </c>
      <c r="M7083" s="139">
        <v>3</v>
      </c>
      <c r="N7083" s="167">
        <v>16</v>
      </c>
      <c r="O7083" s="79">
        <v>40934.78133333334</v>
      </c>
      <c r="P7083" s="80"/>
    </row>
    <row r="7084" spans="1:21" s="236" customFormat="1">
      <c r="A7084" s="80" t="s">
        <v>3192</v>
      </c>
      <c r="B7084" s="80" t="s">
        <v>3222</v>
      </c>
      <c r="C7084" s="223" t="s">
        <v>5640</v>
      </c>
      <c r="D7084" s="139" t="s">
        <v>4027</v>
      </c>
      <c r="E7084" s="139" t="s">
        <v>301</v>
      </c>
      <c r="F7084" s="140" t="s">
        <v>2219</v>
      </c>
      <c r="G7084" s="141">
        <v>32567.599999999999</v>
      </c>
      <c r="H7084" s="141">
        <v>48300.93</v>
      </c>
      <c r="I7084" s="234">
        <v>16</v>
      </c>
      <c r="J7084" s="235">
        <v>0.55172413793103448</v>
      </c>
      <c r="K7084" s="141">
        <v>64034.26</v>
      </c>
      <c r="L7084" s="146">
        <v>3</v>
      </c>
      <c r="M7084" s="139">
        <v>3</v>
      </c>
      <c r="N7084" s="167">
        <v>20</v>
      </c>
      <c r="O7084" s="79">
        <v>39115.65</v>
      </c>
      <c r="P7084" s="80"/>
    </row>
    <row r="7085" spans="1:21" s="236" customFormat="1">
      <c r="A7085" s="80" t="s">
        <v>216</v>
      </c>
      <c r="B7085" s="80" t="s">
        <v>3199</v>
      </c>
      <c r="C7085" s="224" t="s">
        <v>1364</v>
      </c>
      <c r="D7085" s="167" t="s">
        <v>4026</v>
      </c>
      <c r="E7085" s="239" t="s">
        <v>301</v>
      </c>
      <c r="F7085" s="140" t="s">
        <v>2219</v>
      </c>
      <c r="G7085" s="85">
        <v>39825.135999999999</v>
      </c>
      <c r="H7085" s="141">
        <v>47931.832000000002</v>
      </c>
      <c r="I7085" s="234">
        <v>15</v>
      </c>
      <c r="J7085" s="235">
        <v>0.51724137931034486</v>
      </c>
      <c r="K7085" s="85">
        <v>56038.528000000006</v>
      </c>
      <c r="L7085" s="240">
        <v>1</v>
      </c>
      <c r="M7085" s="167"/>
      <c r="N7085" s="167">
        <v>4</v>
      </c>
      <c r="O7085" s="85">
        <v>56038.53</v>
      </c>
      <c r="P7085" s="182"/>
      <c r="R7085" s="241"/>
    </row>
    <row r="7086" spans="1:21" s="236" customFormat="1">
      <c r="A7086" s="80" t="s">
        <v>210</v>
      </c>
      <c r="B7086" s="80" t="s">
        <v>3201</v>
      </c>
      <c r="C7086" s="308" t="s">
        <v>2936</v>
      </c>
      <c r="D7086" s="139" t="s">
        <v>4027</v>
      </c>
      <c r="E7086" s="139" t="s">
        <v>301</v>
      </c>
      <c r="F7086" s="140" t="s">
        <v>2219</v>
      </c>
      <c r="G7086" s="141">
        <v>35291.97</v>
      </c>
      <c r="H7086" s="141">
        <v>46585.4</v>
      </c>
      <c r="I7086" s="234">
        <v>14</v>
      </c>
      <c r="J7086" s="235">
        <v>0.48275862068965519</v>
      </c>
      <c r="K7086" s="141">
        <v>57878.83</v>
      </c>
      <c r="L7086" s="146">
        <v>2</v>
      </c>
      <c r="M7086" s="139">
        <v>2</v>
      </c>
      <c r="N7086" s="167">
        <v>3</v>
      </c>
      <c r="O7086" s="79">
        <v>56410.45</v>
      </c>
      <c r="P7086" s="80"/>
    </row>
    <row r="7087" spans="1:21" s="236" customFormat="1">
      <c r="A7087" s="80" t="s">
        <v>3204</v>
      </c>
      <c r="B7087" s="80" t="s">
        <v>3204</v>
      </c>
      <c r="C7087" s="223" t="s">
        <v>5641</v>
      </c>
      <c r="D7087" s="139" t="s">
        <v>4026</v>
      </c>
      <c r="E7087" s="139" t="s">
        <v>301</v>
      </c>
      <c r="F7087" s="139" t="s">
        <v>525</v>
      </c>
      <c r="G7087" s="141">
        <v>36295.167999999998</v>
      </c>
      <c r="H7087" s="141">
        <v>45390.28</v>
      </c>
      <c r="I7087" s="234">
        <v>13</v>
      </c>
      <c r="J7087" s="235">
        <v>0.44827586206896552</v>
      </c>
      <c r="K7087" s="141">
        <v>54485.392</v>
      </c>
      <c r="L7087" s="146">
        <v>1</v>
      </c>
      <c r="M7087" s="139">
        <v>1</v>
      </c>
      <c r="N7087" s="167">
        <v>21</v>
      </c>
      <c r="O7087" s="79">
        <v>38789.087999999996</v>
      </c>
      <c r="P7087" s="256"/>
    </row>
    <row r="7088" spans="1:21" s="236" customFormat="1">
      <c r="A7088" s="80" t="s">
        <v>225</v>
      </c>
      <c r="B7088" s="80" t="s">
        <v>3209</v>
      </c>
      <c r="C7088" s="250" t="s">
        <v>1367</v>
      </c>
      <c r="D7088" s="139" t="s">
        <v>4026</v>
      </c>
      <c r="E7088" s="251" t="s">
        <v>306</v>
      </c>
      <c r="F7088" s="140" t="s">
        <v>2219</v>
      </c>
      <c r="G7088" s="252">
        <v>36691.199999999997</v>
      </c>
      <c r="H7088" s="141">
        <v>45021.599999999999</v>
      </c>
      <c r="I7088" s="234">
        <v>12</v>
      </c>
      <c r="J7088" s="235">
        <v>0.41379310344827586</v>
      </c>
      <c r="K7088" s="252">
        <v>53352</v>
      </c>
      <c r="L7088" s="253">
        <v>1</v>
      </c>
      <c r="M7088" s="251">
        <v>1</v>
      </c>
      <c r="N7088" s="167">
        <v>17</v>
      </c>
      <c r="O7088" s="254">
        <v>40476.800000000003</v>
      </c>
      <c r="P7088" s="255"/>
    </row>
    <row r="7089" spans="1:21" s="236" customFormat="1">
      <c r="A7089" s="80" t="s">
        <v>3267</v>
      </c>
      <c r="B7089" s="80" t="s">
        <v>3267</v>
      </c>
      <c r="C7089" s="223" t="s">
        <v>5642</v>
      </c>
      <c r="D7089" s="139"/>
      <c r="E7089" s="139"/>
      <c r="F7089" s="139"/>
      <c r="G7089" s="141">
        <v>33217.599999999999</v>
      </c>
      <c r="H7089" s="141">
        <v>43659.199999999997</v>
      </c>
      <c r="I7089" s="234">
        <v>11</v>
      </c>
      <c r="J7089" s="235">
        <v>0.37931034482758619</v>
      </c>
      <c r="K7089" s="141">
        <v>54100.800000000003</v>
      </c>
      <c r="L7089" s="146"/>
      <c r="M7089" s="139"/>
      <c r="N7089" s="167"/>
      <c r="O7089" s="244"/>
      <c r="P7089" s="80"/>
    </row>
    <row r="7090" spans="1:21" s="236" customFormat="1">
      <c r="A7090" s="80" t="s">
        <v>277</v>
      </c>
      <c r="B7090" s="80" t="s">
        <v>3201</v>
      </c>
      <c r="C7090" s="223" t="s">
        <v>1363</v>
      </c>
      <c r="D7090" s="139" t="s">
        <v>4026</v>
      </c>
      <c r="E7090" s="139" t="s">
        <v>301</v>
      </c>
      <c r="F7090" s="140" t="s">
        <v>2219</v>
      </c>
      <c r="G7090" s="141">
        <v>31856</v>
      </c>
      <c r="H7090" s="141">
        <v>42822</v>
      </c>
      <c r="I7090" s="234">
        <v>10</v>
      </c>
      <c r="J7090" s="235">
        <v>0.34482758620689657</v>
      </c>
      <c r="K7090" s="141">
        <v>53788</v>
      </c>
      <c r="L7090" s="146">
        <v>4</v>
      </c>
      <c r="M7090" s="139">
        <v>4</v>
      </c>
      <c r="N7090" s="167">
        <v>24</v>
      </c>
      <c r="O7090" s="79">
        <v>36928</v>
      </c>
      <c r="P7090" s="80"/>
    </row>
    <row r="7091" spans="1:21" s="236" customFormat="1">
      <c r="A7091" s="80" t="s">
        <v>1732</v>
      </c>
      <c r="B7091" s="80" t="s">
        <v>3297</v>
      </c>
      <c r="C7091" s="223" t="s">
        <v>2938</v>
      </c>
      <c r="D7091" s="139" t="s">
        <v>4026</v>
      </c>
      <c r="E7091" s="139" t="s">
        <v>301</v>
      </c>
      <c r="F7091" s="139" t="s">
        <v>525</v>
      </c>
      <c r="G7091" s="141">
        <v>35568</v>
      </c>
      <c r="H7091" s="141">
        <v>42536</v>
      </c>
      <c r="I7091" s="234">
        <v>9</v>
      </c>
      <c r="J7091" s="235">
        <v>0.31034482758620691</v>
      </c>
      <c r="K7091" s="141">
        <v>49504</v>
      </c>
      <c r="L7091" s="146">
        <v>2</v>
      </c>
      <c r="M7091" s="139">
        <v>2</v>
      </c>
      <c r="N7091" s="167">
        <v>23</v>
      </c>
      <c r="O7091" s="79">
        <v>37388</v>
      </c>
      <c r="P7091" s="80"/>
    </row>
    <row r="7092" spans="1:21" s="236" customFormat="1">
      <c r="A7092" s="80" t="s">
        <v>1721</v>
      </c>
      <c r="B7092" s="80" t="s">
        <v>3209</v>
      </c>
      <c r="C7092" s="223" t="s">
        <v>2936</v>
      </c>
      <c r="D7092" s="139" t="s">
        <v>4027</v>
      </c>
      <c r="E7092" s="139" t="s">
        <v>301</v>
      </c>
      <c r="F7092" s="140" t="s">
        <v>2219</v>
      </c>
      <c r="G7092" s="141">
        <v>33373.08</v>
      </c>
      <c r="H7092" s="141">
        <v>42076.97</v>
      </c>
      <c r="I7092" s="234">
        <v>8</v>
      </c>
      <c r="J7092" s="235">
        <v>0.27586206896551724</v>
      </c>
      <c r="K7092" s="141">
        <v>50780.86</v>
      </c>
      <c r="L7092" s="146"/>
      <c r="M7092" s="139"/>
      <c r="N7092" s="167"/>
      <c r="O7092" s="244"/>
      <c r="P7092" s="80"/>
      <c r="S7092" s="241"/>
      <c r="T7092" s="241"/>
      <c r="U7092" s="241"/>
    </row>
    <row r="7093" spans="1:21" s="236" customFormat="1">
      <c r="A7093" s="80" t="s">
        <v>1745</v>
      </c>
      <c r="B7093" s="80" t="s">
        <v>3259</v>
      </c>
      <c r="C7093" s="223" t="s">
        <v>5643</v>
      </c>
      <c r="D7093" s="139" t="s">
        <v>4026</v>
      </c>
      <c r="E7093" s="139" t="s">
        <v>301</v>
      </c>
      <c r="F7093" s="140" t="s">
        <v>2219</v>
      </c>
      <c r="G7093" s="141">
        <v>31262.400000000001</v>
      </c>
      <c r="H7093" s="141">
        <v>39738.400000000001</v>
      </c>
      <c r="I7093" s="234">
        <v>7</v>
      </c>
      <c r="J7093" s="235">
        <v>0.2413793103448276</v>
      </c>
      <c r="K7093" s="141">
        <v>48214.400000000001</v>
      </c>
      <c r="L7093" s="146">
        <v>2</v>
      </c>
      <c r="M7093" s="139">
        <v>2</v>
      </c>
      <c r="N7093" s="167">
        <v>14</v>
      </c>
      <c r="O7093" s="141">
        <v>42411.199999999997</v>
      </c>
      <c r="P7093" s="80"/>
    </row>
    <row r="7094" spans="1:21" s="236" customFormat="1">
      <c r="A7094" s="80" t="s">
        <v>3227</v>
      </c>
      <c r="B7094" s="80" t="s">
        <v>3228</v>
      </c>
      <c r="C7094" s="223" t="s">
        <v>5644</v>
      </c>
      <c r="D7094" s="139" t="s">
        <v>4026</v>
      </c>
      <c r="E7094" s="139" t="s">
        <v>301</v>
      </c>
      <c r="F7094" s="139" t="s">
        <v>525</v>
      </c>
      <c r="G7094" s="141">
        <v>31895.200000000001</v>
      </c>
      <c r="H7094" s="141">
        <v>39456.315000000002</v>
      </c>
      <c r="I7094" s="234">
        <v>6</v>
      </c>
      <c r="J7094" s="235">
        <v>0.20689655172413793</v>
      </c>
      <c r="K7094" s="141">
        <v>47017.43</v>
      </c>
      <c r="L7094" s="146">
        <v>2</v>
      </c>
      <c r="M7094" s="139">
        <v>2</v>
      </c>
      <c r="N7094" s="167">
        <v>25</v>
      </c>
      <c r="O7094" s="79">
        <v>34539.67</v>
      </c>
      <c r="P7094" s="80"/>
    </row>
    <row r="7095" spans="1:21" s="236" customFormat="1">
      <c r="A7095" s="80" t="s">
        <v>3237</v>
      </c>
      <c r="B7095" s="80" t="s">
        <v>3238</v>
      </c>
      <c r="C7095" s="223" t="s">
        <v>5645</v>
      </c>
      <c r="D7095" s="139" t="s">
        <v>4026</v>
      </c>
      <c r="E7095" s="139" t="s">
        <v>301</v>
      </c>
      <c r="F7095" s="139" t="s">
        <v>525</v>
      </c>
      <c r="G7095" s="141">
        <v>30586</v>
      </c>
      <c r="H7095" s="141">
        <v>38232</v>
      </c>
      <c r="I7095" s="234">
        <v>5</v>
      </c>
      <c r="J7095" s="235">
        <v>0.17241379310344829</v>
      </c>
      <c r="K7095" s="141">
        <v>45878</v>
      </c>
      <c r="L7095" s="146">
        <v>1</v>
      </c>
      <c r="M7095" s="139">
        <v>1</v>
      </c>
      <c r="N7095" s="167">
        <v>11</v>
      </c>
      <c r="O7095" s="79">
        <v>45878</v>
      </c>
      <c r="P7095" s="80"/>
    </row>
    <row r="7096" spans="1:21" s="236" customFormat="1">
      <c r="A7096" s="80" t="s">
        <v>3256</v>
      </c>
      <c r="B7096" s="80" t="s">
        <v>3222</v>
      </c>
      <c r="C7096" s="224" t="s">
        <v>1366</v>
      </c>
      <c r="D7096" s="139" t="s">
        <v>4026</v>
      </c>
      <c r="E7096" s="167"/>
      <c r="F7096" s="140" t="s">
        <v>2219</v>
      </c>
      <c r="G7096" s="156">
        <v>31304</v>
      </c>
      <c r="H7096" s="141">
        <v>37970.400000000001</v>
      </c>
      <c r="I7096" s="234">
        <v>4</v>
      </c>
      <c r="J7096" s="235">
        <v>0.13793103448275862</v>
      </c>
      <c r="K7096" s="156">
        <v>44636.800000000003</v>
      </c>
      <c r="L7096" s="240"/>
      <c r="M7096" s="167">
        <v>4</v>
      </c>
      <c r="N7096" s="167">
        <v>19</v>
      </c>
      <c r="O7096" s="85">
        <v>39384.799999999996</v>
      </c>
      <c r="P7096" s="182"/>
      <c r="S7096" s="241"/>
      <c r="T7096" s="241"/>
      <c r="U7096" s="241"/>
    </row>
    <row r="7097" spans="1:21" s="236" customFormat="1">
      <c r="A7097" s="80" t="s">
        <v>3261</v>
      </c>
      <c r="B7097" s="80" t="s">
        <v>3261</v>
      </c>
      <c r="C7097" s="223" t="s">
        <v>5646</v>
      </c>
      <c r="D7097" s="139" t="s">
        <v>4026</v>
      </c>
      <c r="E7097" s="139" t="s">
        <v>359</v>
      </c>
      <c r="F7097" s="140" t="s">
        <v>2219</v>
      </c>
      <c r="G7097" s="141">
        <v>31200</v>
      </c>
      <c r="H7097" s="141">
        <v>36168.705000000002</v>
      </c>
      <c r="I7097" s="234">
        <v>3</v>
      </c>
      <c r="J7097" s="235">
        <v>0.10344827586206896</v>
      </c>
      <c r="K7097" s="141">
        <v>41137.410000000003</v>
      </c>
      <c r="L7097" s="146">
        <v>2</v>
      </c>
      <c r="M7097" s="139">
        <v>2</v>
      </c>
      <c r="N7097" s="167">
        <v>22</v>
      </c>
      <c r="O7097" s="79">
        <v>38057.14</v>
      </c>
      <c r="P7097" s="80"/>
    </row>
    <row r="7098" spans="1:21" s="236" customFormat="1">
      <c r="A7098" s="80" t="s">
        <v>3261</v>
      </c>
      <c r="B7098" s="80" t="s">
        <v>3261</v>
      </c>
      <c r="C7098" s="223" t="s">
        <v>5647</v>
      </c>
      <c r="D7098" s="139" t="s">
        <v>4026</v>
      </c>
      <c r="E7098" s="139" t="s">
        <v>359</v>
      </c>
      <c r="F7098" s="140" t="s">
        <v>2219</v>
      </c>
      <c r="G7098" s="141">
        <v>30680</v>
      </c>
      <c r="H7098" s="141">
        <v>35180</v>
      </c>
      <c r="I7098" s="234">
        <v>2</v>
      </c>
      <c r="J7098" s="235">
        <v>6.8965517241379309E-2</v>
      </c>
      <c r="K7098" s="141">
        <v>39680</v>
      </c>
      <c r="L7098" s="146">
        <v>2</v>
      </c>
      <c r="M7098" s="139">
        <v>2</v>
      </c>
      <c r="N7098" s="167">
        <v>26</v>
      </c>
      <c r="O7098" s="79">
        <v>32636.32</v>
      </c>
      <c r="P7098" s="80"/>
    </row>
    <row r="7099" spans="1:21" s="236" customFormat="1">
      <c r="A7099" s="80" t="s">
        <v>1716</v>
      </c>
      <c r="B7099" s="80" t="s">
        <v>3205</v>
      </c>
      <c r="C7099" s="223" t="s">
        <v>2937</v>
      </c>
      <c r="D7099" s="139" t="s">
        <v>4026</v>
      </c>
      <c r="E7099" s="139" t="s">
        <v>359</v>
      </c>
      <c r="F7099" s="140" t="s">
        <v>2219</v>
      </c>
      <c r="G7099" s="278">
        <v>22428.7</v>
      </c>
      <c r="H7099" s="141">
        <v>32797.595000000001</v>
      </c>
      <c r="I7099" s="234">
        <v>1</v>
      </c>
      <c r="J7099" s="235">
        <v>3.4482758620689655E-2</v>
      </c>
      <c r="K7099" s="141">
        <v>43166.49</v>
      </c>
      <c r="L7099" s="146">
        <v>4</v>
      </c>
      <c r="M7099" s="139">
        <v>4</v>
      </c>
      <c r="N7099" s="167">
        <v>27</v>
      </c>
      <c r="O7099" s="79">
        <v>31642.31</v>
      </c>
      <c r="P7099" s="80"/>
    </row>
    <row r="7100" spans="1:21" s="236" customFormat="1">
      <c r="A7100" s="80" t="s">
        <v>3271</v>
      </c>
      <c r="B7100" s="80" t="s">
        <v>3272</v>
      </c>
      <c r="C7100" s="223" t="s">
        <v>5648</v>
      </c>
      <c r="D7100" s="139" t="s">
        <v>4026</v>
      </c>
      <c r="E7100" s="139"/>
      <c r="F7100" s="139" t="s">
        <v>525</v>
      </c>
      <c r="G7100" s="271"/>
      <c r="H7100" s="141"/>
      <c r="I7100" s="234"/>
      <c r="J7100" s="235"/>
      <c r="K7100" s="271"/>
      <c r="L7100" s="146">
        <v>1</v>
      </c>
      <c r="M7100" s="139">
        <v>1</v>
      </c>
      <c r="N7100" s="167">
        <v>1</v>
      </c>
      <c r="O7100" s="271">
        <v>60959.39</v>
      </c>
      <c r="P7100" s="80"/>
    </row>
    <row r="7101" spans="1:21" s="236" customFormat="1">
      <c r="A7101" s="80"/>
      <c r="B7101" s="80"/>
      <c r="C7101" s="223"/>
      <c r="D7101" s="139"/>
      <c r="E7101" s="139"/>
      <c r="F7101" s="139"/>
      <c r="G7101" s="141"/>
      <c r="H7101" s="141"/>
      <c r="I7101" s="234"/>
      <c r="J7101" s="235"/>
      <c r="K7101" s="141"/>
      <c r="L7101" s="146"/>
      <c r="M7101" s="139"/>
      <c r="N7101" s="139"/>
      <c r="O7101" s="79"/>
      <c r="P7101" s="256"/>
      <c r="R7101" s="241"/>
    </row>
    <row r="7102" spans="1:21" s="236" customFormat="1">
      <c r="A7102" s="80"/>
      <c r="B7102" s="80"/>
      <c r="C7102" s="223"/>
      <c r="D7102" s="139"/>
      <c r="E7102" s="139"/>
      <c r="F7102" s="66"/>
      <c r="G7102" s="14" t="s">
        <v>236</v>
      </c>
      <c r="H7102" s="15" t="s">
        <v>237</v>
      </c>
      <c r="I7102" s="259"/>
      <c r="J7102" s="260"/>
      <c r="K7102" s="67" t="s">
        <v>238</v>
      </c>
      <c r="L7102" s="261"/>
      <c r="M7102" s="261"/>
      <c r="N7102" s="261"/>
      <c r="O7102" s="262"/>
      <c r="P7102" s="256"/>
      <c r="R7102" s="241"/>
    </row>
    <row r="7103" spans="1:21" s="236" customFormat="1">
      <c r="A7103" s="80"/>
      <c r="B7103" s="80"/>
      <c r="C7103" s="223"/>
      <c r="D7103" s="139"/>
      <c r="E7103" s="139"/>
      <c r="F7103" s="68" t="s">
        <v>253</v>
      </c>
      <c r="G7103" s="16">
        <v>36525.594097608242</v>
      </c>
      <c r="H7103" s="16">
        <v>46702.726437607314</v>
      </c>
      <c r="I7103" s="259"/>
      <c r="J7103" s="260"/>
      <c r="K7103" s="16">
        <v>56879.85877760638</v>
      </c>
      <c r="L7103" s="261"/>
      <c r="M7103" s="261"/>
      <c r="N7103" s="261"/>
      <c r="O7103" s="262"/>
      <c r="P7103" s="256"/>
      <c r="R7103" s="241"/>
    </row>
    <row r="7104" spans="1:21" s="236" customFormat="1">
      <c r="A7104" s="80"/>
      <c r="B7104" s="80"/>
      <c r="C7104" s="223"/>
      <c r="D7104" s="139"/>
      <c r="E7104" s="139"/>
      <c r="F7104" s="68" t="s">
        <v>254</v>
      </c>
      <c r="G7104" s="16">
        <v>39523.97</v>
      </c>
      <c r="H7104" s="16">
        <v>50987.95</v>
      </c>
      <c r="I7104" s="259"/>
      <c r="J7104" s="260"/>
      <c r="K7104" s="16">
        <v>62903</v>
      </c>
      <c r="L7104" s="261"/>
      <c r="M7104" s="261"/>
      <c r="N7104" s="261"/>
      <c r="O7104" s="262"/>
      <c r="P7104" s="256"/>
      <c r="R7104" s="241"/>
    </row>
    <row r="7105" spans="1:24" s="236" customFormat="1">
      <c r="A7105" s="80"/>
      <c r="B7105" s="80"/>
      <c r="C7105" s="223"/>
      <c r="D7105" s="139"/>
      <c r="E7105" s="139"/>
      <c r="F7105" s="68" t="s">
        <v>255</v>
      </c>
      <c r="G7105" s="16">
        <v>31895.200000000001</v>
      </c>
      <c r="H7105" s="16">
        <v>42076.97</v>
      </c>
      <c r="I7105" s="259"/>
      <c r="J7105" s="260"/>
      <c r="K7105" s="16">
        <v>49504</v>
      </c>
      <c r="L7105" s="261"/>
      <c r="M7105" s="261"/>
      <c r="N7105" s="261"/>
      <c r="O7105" s="262"/>
      <c r="P7105" s="256"/>
      <c r="R7105" s="241"/>
    </row>
    <row r="7106" spans="1:24" s="236" customFormat="1">
      <c r="A7106" s="80"/>
      <c r="B7106" s="80"/>
      <c r="C7106" s="223"/>
      <c r="D7106" s="139"/>
      <c r="E7106" s="139"/>
      <c r="F7106" s="68" t="s">
        <v>256</v>
      </c>
      <c r="G7106" s="16">
        <v>36691.199999999997</v>
      </c>
      <c r="H7106" s="16">
        <v>47931.832000000002</v>
      </c>
      <c r="I7106" s="259"/>
      <c r="J7106" s="260"/>
      <c r="K7106" s="16">
        <v>57844.800000000003</v>
      </c>
      <c r="L7106" s="261"/>
      <c r="M7106" s="261"/>
      <c r="N7106" s="261"/>
      <c r="O7106" s="262"/>
      <c r="P7106" s="256"/>
      <c r="R7106" s="241"/>
    </row>
    <row r="7107" spans="1:24" s="236" customFormat="1">
      <c r="A7107" s="80"/>
      <c r="B7107" s="80"/>
      <c r="C7107" s="223"/>
      <c r="D7107" s="139"/>
      <c r="E7107" s="139"/>
      <c r="F7107" s="68"/>
      <c r="G7107" s="16"/>
      <c r="H7107" s="16"/>
      <c r="I7107" s="259"/>
      <c r="J7107" s="260"/>
      <c r="K7107" s="16"/>
      <c r="L7107" s="261"/>
      <c r="M7107" s="261"/>
      <c r="N7107" s="261"/>
      <c r="O7107" s="262"/>
      <c r="P7107" s="256"/>
      <c r="R7107" s="241"/>
    </row>
    <row r="7108" spans="1:24" s="236" customFormat="1">
      <c r="A7108" s="80"/>
      <c r="B7108" s="80"/>
      <c r="C7108" s="223"/>
      <c r="D7108" s="139"/>
      <c r="E7108" s="139"/>
      <c r="F7108" s="68"/>
      <c r="G7108" s="16"/>
      <c r="H7108" s="69"/>
      <c r="I7108" s="263"/>
      <c r="J7108" s="406" t="s">
        <v>257</v>
      </c>
      <c r="K7108" s="406"/>
      <c r="L7108" s="406"/>
      <c r="M7108" s="406"/>
      <c r="N7108" s="406"/>
      <c r="O7108" s="406"/>
      <c r="P7108" s="256"/>
      <c r="R7108" s="241"/>
    </row>
    <row r="7109" spans="1:24" s="236" customFormat="1">
      <c r="A7109" s="80"/>
      <c r="B7109" s="80"/>
      <c r="C7109" s="223"/>
      <c r="D7109" s="139"/>
      <c r="E7109" s="139"/>
      <c r="F7109" s="68"/>
      <c r="G7109" s="16"/>
      <c r="H7109" s="70"/>
      <c r="I7109" s="264"/>
      <c r="J7109" s="265" t="s">
        <v>258</v>
      </c>
      <c r="K7109" s="71">
        <v>49998.294999999998</v>
      </c>
      <c r="L7109" s="266"/>
      <c r="M7109" s="407" t="s">
        <v>259</v>
      </c>
      <c r="N7109" s="407"/>
      <c r="O7109" s="72">
        <v>44604.897456790124</v>
      </c>
      <c r="P7109" s="256"/>
      <c r="R7109" s="241"/>
    </row>
    <row r="7110" spans="1:24" s="236" customFormat="1">
      <c r="A7110" s="80"/>
      <c r="B7110" s="80"/>
      <c r="C7110" s="223"/>
      <c r="D7110" s="139"/>
      <c r="E7110" s="139"/>
      <c r="F7110" s="261"/>
      <c r="G7110" s="262"/>
      <c r="H7110" s="70"/>
      <c r="I7110" s="264"/>
      <c r="J7110" s="265" t="s">
        <v>260</v>
      </c>
      <c r="K7110" s="71">
        <v>38952.368999999999</v>
      </c>
      <c r="L7110" s="266"/>
      <c r="M7110" s="407" t="s">
        <v>537</v>
      </c>
      <c r="N7110" s="407"/>
      <c r="O7110" s="72">
        <v>46024.022128440374</v>
      </c>
      <c r="P7110" s="256"/>
      <c r="R7110" s="241"/>
    </row>
    <row r="7111" spans="1:24" s="236" customFormat="1">
      <c r="A7111" s="80"/>
      <c r="B7111" s="80"/>
      <c r="C7111" s="223"/>
      <c r="D7111" s="139"/>
      <c r="E7111" s="139"/>
      <c r="F7111" s="139"/>
      <c r="G7111" s="141"/>
      <c r="H7111" s="141"/>
      <c r="I7111" s="234"/>
      <c r="J7111" s="235"/>
      <c r="K7111" s="141"/>
      <c r="L7111" s="146"/>
      <c r="M7111" s="139"/>
      <c r="N7111" s="139"/>
      <c r="O7111" s="79"/>
      <c r="P7111" s="256"/>
      <c r="R7111" s="241"/>
    </row>
    <row r="7112" spans="1:24" ht="20.25">
      <c r="A7112" s="405" t="s">
        <v>132</v>
      </c>
      <c r="B7112" s="405"/>
      <c r="C7112" s="405"/>
      <c r="D7112" s="228"/>
      <c r="E7112" s="228"/>
      <c r="F7112" s="228"/>
      <c r="G7112" s="130"/>
      <c r="H7112" s="130"/>
      <c r="I7112" s="229"/>
      <c r="J7112" s="132"/>
      <c r="K7112" s="130"/>
      <c r="L7112" s="230"/>
      <c r="M7112" s="230"/>
      <c r="N7112" s="230"/>
      <c r="O7112" s="130"/>
      <c r="P7112" s="134"/>
    </row>
    <row r="7113" spans="1:24" ht="18">
      <c r="A7113" s="61" t="s">
        <v>517</v>
      </c>
      <c r="B7113" s="62" t="s">
        <v>243</v>
      </c>
      <c r="C7113" s="61" t="s">
        <v>233</v>
      </c>
      <c r="D7113" s="61" t="s">
        <v>289</v>
      </c>
      <c r="E7113" s="61" t="s">
        <v>518</v>
      </c>
      <c r="F7113" s="61" t="s">
        <v>519</v>
      </c>
      <c r="G7113" s="63" t="s">
        <v>236</v>
      </c>
      <c r="H7113" s="63" t="s">
        <v>237</v>
      </c>
      <c r="I7113" s="232"/>
      <c r="J7113" s="233" t="s">
        <v>520</v>
      </c>
      <c r="K7113" s="63" t="s">
        <v>238</v>
      </c>
      <c r="L7113" s="61" t="s">
        <v>521</v>
      </c>
      <c r="M7113" s="64" t="s">
        <v>522</v>
      </c>
      <c r="N7113" s="64" t="s">
        <v>523</v>
      </c>
      <c r="O7113" s="65" t="s">
        <v>524</v>
      </c>
      <c r="P7113" s="61" t="s">
        <v>240</v>
      </c>
    </row>
    <row r="7114" spans="1:24" s="236" customFormat="1">
      <c r="A7114" s="80" t="s">
        <v>216</v>
      </c>
      <c r="B7114" s="80" t="s">
        <v>3199</v>
      </c>
      <c r="C7114" s="224" t="s">
        <v>1141</v>
      </c>
      <c r="D7114" s="167" t="s">
        <v>4026</v>
      </c>
      <c r="E7114" s="239" t="s">
        <v>301</v>
      </c>
      <c r="F7114" s="140" t="s">
        <v>2219</v>
      </c>
      <c r="G7114" s="85">
        <v>46103.199999999997</v>
      </c>
      <c r="H7114" s="141">
        <v>55486.911999999989</v>
      </c>
      <c r="I7114" s="234">
        <v>13</v>
      </c>
      <c r="J7114" s="235">
        <v>1</v>
      </c>
      <c r="K7114" s="85">
        <v>64870.623999999982</v>
      </c>
      <c r="L7114" s="240">
        <v>2</v>
      </c>
      <c r="M7114" s="167"/>
      <c r="N7114" s="167">
        <v>1</v>
      </c>
      <c r="O7114" s="85">
        <v>65514.695</v>
      </c>
      <c r="P7114" s="182"/>
      <c r="R7114" s="241"/>
    </row>
    <row r="7115" spans="1:24" s="236" customFormat="1">
      <c r="A7115" s="80" t="s">
        <v>3217</v>
      </c>
      <c r="B7115" s="80" t="s">
        <v>3199</v>
      </c>
      <c r="C7115" s="223" t="s">
        <v>5649</v>
      </c>
      <c r="D7115" s="139" t="s">
        <v>4026</v>
      </c>
      <c r="E7115" s="139" t="s">
        <v>306</v>
      </c>
      <c r="F7115" s="139" t="s">
        <v>525</v>
      </c>
      <c r="G7115" s="141">
        <v>41500.17</v>
      </c>
      <c r="H7115" s="141">
        <v>52940.270000000004</v>
      </c>
      <c r="I7115" s="234">
        <v>12</v>
      </c>
      <c r="J7115" s="235">
        <v>0.92307692307692313</v>
      </c>
      <c r="K7115" s="141">
        <v>64380.37</v>
      </c>
      <c r="L7115" s="146">
        <v>6</v>
      </c>
      <c r="M7115" s="139">
        <v>4</v>
      </c>
      <c r="N7115" s="167">
        <v>4</v>
      </c>
      <c r="O7115" s="79">
        <v>42544.160000000003</v>
      </c>
      <c r="P7115" s="213"/>
      <c r="R7115" s="241"/>
    </row>
    <row r="7116" spans="1:24" s="236" customFormat="1">
      <c r="A7116" s="80" t="s">
        <v>220</v>
      </c>
      <c r="B7116" s="80" t="s">
        <v>3201</v>
      </c>
      <c r="C7116" s="223" t="s">
        <v>1369</v>
      </c>
      <c r="D7116" s="139" t="s">
        <v>4026</v>
      </c>
      <c r="E7116" s="139" t="s">
        <v>301</v>
      </c>
      <c r="F7116" s="139" t="s">
        <v>525</v>
      </c>
      <c r="G7116" s="141">
        <v>36878</v>
      </c>
      <c r="H7116" s="141">
        <v>47414.5</v>
      </c>
      <c r="I7116" s="234">
        <v>11</v>
      </c>
      <c r="J7116" s="235">
        <v>0.84615384615384615</v>
      </c>
      <c r="K7116" s="141">
        <v>57951</v>
      </c>
      <c r="L7116" s="146">
        <v>1</v>
      </c>
      <c r="M7116" s="139">
        <v>1</v>
      </c>
      <c r="N7116" s="167">
        <v>2</v>
      </c>
      <c r="O7116" s="79">
        <v>57951</v>
      </c>
      <c r="P7116" s="80"/>
      <c r="V7116" s="241"/>
      <c r="W7116" s="241"/>
      <c r="X7116" s="241"/>
    </row>
    <row r="7117" spans="1:24" s="236" customFormat="1">
      <c r="A7117" s="80" t="s">
        <v>3194</v>
      </c>
      <c r="B7117" s="80" t="s">
        <v>3214</v>
      </c>
      <c r="C7117" s="223" t="s">
        <v>132</v>
      </c>
      <c r="D7117" s="139" t="s">
        <v>4026</v>
      </c>
      <c r="E7117" s="139" t="s">
        <v>301</v>
      </c>
      <c r="F7117" s="140" t="s">
        <v>2219</v>
      </c>
      <c r="G7117" s="141">
        <v>31681</v>
      </c>
      <c r="H7117" s="141">
        <v>43174.5</v>
      </c>
      <c r="I7117" s="234">
        <v>10</v>
      </c>
      <c r="J7117" s="235">
        <v>0.76923076923076927</v>
      </c>
      <c r="K7117" s="141">
        <v>54668</v>
      </c>
      <c r="L7117" s="146">
        <v>5</v>
      </c>
      <c r="M7117" s="139">
        <v>5</v>
      </c>
      <c r="N7117" s="167">
        <v>7</v>
      </c>
      <c r="O7117" s="79">
        <v>35234.339999999997</v>
      </c>
      <c r="P7117" s="80"/>
    </row>
    <row r="7118" spans="1:24" s="236" customFormat="1">
      <c r="A7118" s="80" t="s">
        <v>3191</v>
      </c>
      <c r="B7118" s="80" t="s">
        <v>3199</v>
      </c>
      <c r="C7118" s="223" t="s">
        <v>1370</v>
      </c>
      <c r="D7118" s="139" t="s">
        <v>4026</v>
      </c>
      <c r="E7118" s="139" t="s">
        <v>301</v>
      </c>
      <c r="F7118" s="140" t="s">
        <v>2219</v>
      </c>
      <c r="G7118" s="141">
        <v>32268.5</v>
      </c>
      <c r="H7118" s="141">
        <v>41884.44</v>
      </c>
      <c r="I7118" s="234">
        <v>9</v>
      </c>
      <c r="J7118" s="235">
        <v>0.69230769230769229</v>
      </c>
      <c r="K7118" s="141">
        <v>51500.38</v>
      </c>
      <c r="L7118" s="146"/>
      <c r="M7118" s="139">
        <v>8</v>
      </c>
      <c r="N7118" s="167">
        <v>3</v>
      </c>
      <c r="O7118" s="242">
        <v>42989.31</v>
      </c>
      <c r="P7118" s="80"/>
    </row>
    <row r="7119" spans="1:24" s="236" customFormat="1">
      <c r="A7119" s="80" t="s">
        <v>3209</v>
      </c>
      <c r="B7119" s="80" t="s">
        <v>3209</v>
      </c>
      <c r="C7119" s="223" t="s">
        <v>5244</v>
      </c>
      <c r="D7119" s="139" t="s">
        <v>4026</v>
      </c>
      <c r="E7119" s="139" t="s">
        <v>301</v>
      </c>
      <c r="F7119" s="139"/>
      <c r="G7119" s="141">
        <v>31096</v>
      </c>
      <c r="H7119" s="141">
        <v>40424.800000000003</v>
      </c>
      <c r="I7119" s="234">
        <v>8</v>
      </c>
      <c r="J7119" s="235">
        <v>0.61538461538461542</v>
      </c>
      <c r="K7119" s="141">
        <v>49753.599999999999</v>
      </c>
      <c r="L7119" s="146"/>
      <c r="M7119" s="139">
        <v>19</v>
      </c>
      <c r="N7119" s="167">
        <v>10</v>
      </c>
      <c r="O7119" s="79">
        <v>32535.58</v>
      </c>
      <c r="P7119" s="80"/>
    </row>
    <row r="7120" spans="1:24" s="236" customFormat="1">
      <c r="A7120" s="80" t="s">
        <v>3206</v>
      </c>
      <c r="B7120" s="80" t="s">
        <v>3206</v>
      </c>
      <c r="C7120" s="223" t="s">
        <v>5650</v>
      </c>
      <c r="D7120" s="139" t="s">
        <v>4026</v>
      </c>
      <c r="E7120" s="139" t="s">
        <v>306</v>
      </c>
      <c r="F7120" s="140" t="s">
        <v>2219</v>
      </c>
      <c r="G7120" s="141">
        <v>29723.200000000001</v>
      </c>
      <c r="H7120" s="141">
        <v>38760.800000000003</v>
      </c>
      <c r="I7120" s="234">
        <v>7</v>
      </c>
      <c r="J7120" s="235">
        <v>0.53846153846153844</v>
      </c>
      <c r="K7120" s="141">
        <v>47798.400000000001</v>
      </c>
      <c r="L7120" s="146"/>
      <c r="M7120" s="139">
        <v>8</v>
      </c>
      <c r="N7120" s="167">
        <v>11</v>
      </c>
      <c r="O7120" s="79">
        <v>29874</v>
      </c>
      <c r="P7120" s="80"/>
    </row>
    <row r="7121" spans="1:18" s="236" customFormat="1">
      <c r="A7121" s="80" t="s">
        <v>3193</v>
      </c>
      <c r="B7121" s="80" t="s">
        <v>3235</v>
      </c>
      <c r="C7121" s="223" t="s">
        <v>5651</v>
      </c>
      <c r="D7121" s="139" t="s">
        <v>4026</v>
      </c>
      <c r="E7121" s="139" t="s">
        <v>306</v>
      </c>
      <c r="F7121" s="140" t="s">
        <v>2219</v>
      </c>
      <c r="G7121" s="141">
        <v>29660.799999999999</v>
      </c>
      <c r="H7121" s="141">
        <v>38521.599999999999</v>
      </c>
      <c r="I7121" s="234">
        <v>6</v>
      </c>
      <c r="J7121" s="235">
        <v>0.46153846153846156</v>
      </c>
      <c r="K7121" s="141">
        <v>47382.400000000001</v>
      </c>
      <c r="L7121" s="146">
        <v>1</v>
      </c>
      <c r="M7121" s="139">
        <v>1</v>
      </c>
      <c r="N7121" s="167">
        <v>6</v>
      </c>
      <c r="O7121" s="79">
        <v>35464</v>
      </c>
      <c r="P7121" s="80"/>
    </row>
    <row r="7122" spans="1:18" s="236" customFormat="1">
      <c r="A7122" s="80" t="s">
        <v>3256</v>
      </c>
      <c r="B7122" s="80" t="s">
        <v>3222</v>
      </c>
      <c r="C7122" s="224" t="s">
        <v>1371</v>
      </c>
      <c r="D7122" s="139" t="s">
        <v>4026</v>
      </c>
      <c r="E7122" s="167"/>
      <c r="F7122" s="140" t="s">
        <v>2219</v>
      </c>
      <c r="G7122" s="156">
        <v>31304</v>
      </c>
      <c r="H7122" s="141">
        <v>37970.400000000001</v>
      </c>
      <c r="I7122" s="234">
        <v>5</v>
      </c>
      <c r="J7122" s="235">
        <v>0.38461538461538464</v>
      </c>
      <c r="K7122" s="156">
        <v>44636.800000000003</v>
      </c>
      <c r="L7122" s="240"/>
      <c r="M7122" s="167">
        <v>7</v>
      </c>
      <c r="N7122" s="167">
        <v>8</v>
      </c>
      <c r="O7122" s="85">
        <v>34649.828571428567</v>
      </c>
      <c r="P7122" s="182"/>
    </row>
    <row r="7123" spans="1:18" s="236" customFormat="1">
      <c r="A7123" s="80" t="s">
        <v>272</v>
      </c>
      <c r="B7123" s="80" t="s">
        <v>3189</v>
      </c>
      <c r="C7123" s="223" t="s">
        <v>1368</v>
      </c>
      <c r="D7123" s="139" t="s">
        <v>4026</v>
      </c>
      <c r="E7123" s="139" t="s">
        <v>306</v>
      </c>
      <c r="F7123" s="140" t="s">
        <v>2219</v>
      </c>
      <c r="G7123" s="271">
        <v>30347.200000000001</v>
      </c>
      <c r="H7123" s="141">
        <v>37908</v>
      </c>
      <c r="I7123" s="234">
        <v>4</v>
      </c>
      <c r="J7123" s="235">
        <v>0.30769230769230771</v>
      </c>
      <c r="K7123" s="271">
        <v>45468.800000000003</v>
      </c>
      <c r="L7123" s="146">
        <v>1</v>
      </c>
      <c r="M7123" s="146">
        <v>1</v>
      </c>
      <c r="N7123" s="167">
        <v>5</v>
      </c>
      <c r="O7123" s="242">
        <v>41600</v>
      </c>
      <c r="P7123" s="272"/>
    </row>
    <row r="7124" spans="1:18" s="236" customFormat="1">
      <c r="A7124" s="80" t="s">
        <v>1743</v>
      </c>
      <c r="B7124" s="80" t="s">
        <v>3251</v>
      </c>
      <c r="C7124" s="223" t="s">
        <v>2767</v>
      </c>
      <c r="D7124" s="139" t="s">
        <v>4026</v>
      </c>
      <c r="E7124" s="139" t="s">
        <v>301</v>
      </c>
      <c r="F7124" s="140" t="s">
        <v>2219</v>
      </c>
      <c r="G7124" s="141">
        <v>29494.400000000001</v>
      </c>
      <c r="H7124" s="141">
        <v>37606.400000000001</v>
      </c>
      <c r="I7124" s="234">
        <v>3</v>
      </c>
      <c r="J7124" s="235">
        <v>0.23076923076923078</v>
      </c>
      <c r="K7124" s="141">
        <v>45718.400000000001</v>
      </c>
      <c r="L7124" s="146">
        <v>11</v>
      </c>
      <c r="M7124" s="139">
        <v>10</v>
      </c>
      <c r="N7124" s="167">
        <v>9</v>
      </c>
      <c r="O7124" s="79">
        <v>33250.047999999995</v>
      </c>
      <c r="P7124" s="80"/>
    </row>
    <row r="7125" spans="1:18" s="236" customFormat="1">
      <c r="A7125" s="80" t="s">
        <v>1716</v>
      </c>
      <c r="B7125" s="80" t="s">
        <v>3205</v>
      </c>
      <c r="C7125" s="223" t="s">
        <v>2768</v>
      </c>
      <c r="D7125" s="139" t="s">
        <v>4026</v>
      </c>
      <c r="E7125" s="139" t="s">
        <v>306</v>
      </c>
      <c r="F7125" s="140" t="s">
        <v>2219</v>
      </c>
      <c r="G7125" s="141">
        <v>21362.06</v>
      </c>
      <c r="H7125" s="141">
        <v>31237.949999999997</v>
      </c>
      <c r="I7125" s="234">
        <v>2</v>
      </c>
      <c r="J7125" s="235">
        <v>0.15384615384615385</v>
      </c>
      <c r="K7125" s="141">
        <v>41113.839999999997</v>
      </c>
      <c r="L7125" s="146">
        <v>3</v>
      </c>
      <c r="M7125" s="139">
        <v>3</v>
      </c>
      <c r="N7125" s="167">
        <v>12</v>
      </c>
      <c r="O7125" s="79">
        <v>23539.82</v>
      </c>
      <c r="P7125" s="80"/>
    </row>
    <row r="7126" spans="1:18" s="236" customFormat="1">
      <c r="A7126" s="80" t="s">
        <v>3267</v>
      </c>
      <c r="B7126" s="80" t="s">
        <v>3267</v>
      </c>
      <c r="C7126" s="223" t="s">
        <v>5247</v>
      </c>
      <c r="D7126" s="139"/>
      <c r="E7126" s="139"/>
      <c r="F7126" s="139"/>
      <c r="G7126" s="141">
        <v>21028.799999999999</v>
      </c>
      <c r="H7126" s="141">
        <v>26062.400000000001</v>
      </c>
      <c r="I7126" s="234">
        <v>1</v>
      </c>
      <c r="J7126" s="235">
        <v>7.6923076923076927E-2</v>
      </c>
      <c r="K7126" s="141">
        <v>31096</v>
      </c>
      <c r="L7126" s="146"/>
      <c r="M7126" s="139"/>
      <c r="N7126" s="167"/>
      <c r="O7126" s="244"/>
      <c r="P7126" s="80"/>
    </row>
    <row r="7127" spans="1:18" s="236" customFormat="1">
      <c r="A7127" s="80"/>
      <c r="B7127" s="80"/>
      <c r="C7127" s="223"/>
      <c r="D7127" s="139"/>
      <c r="E7127" s="139"/>
      <c r="F7127" s="139"/>
      <c r="G7127" s="141"/>
      <c r="H7127" s="141"/>
      <c r="I7127" s="234"/>
      <c r="J7127" s="235"/>
      <c r="K7127" s="141"/>
      <c r="L7127" s="146"/>
      <c r="M7127" s="139"/>
      <c r="N7127" s="139"/>
      <c r="O7127" s="79"/>
      <c r="P7127" s="256"/>
      <c r="R7127" s="241"/>
    </row>
    <row r="7128" spans="1:18" s="236" customFormat="1">
      <c r="A7128" s="80"/>
      <c r="B7128" s="80"/>
      <c r="C7128" s="223"/>
      <c r="D7128" s="139"/>
      <c r="E7128" s="139"/>
      <c r="F7128" s="66"/>
      <c r="G7128" s="14" t="s">
        <v>236</v>
      </c>
      <c r="H7128" s="15" t="s">
        <v>237</v>
      </c>
      <c r="I7128" s="259"/>
      <c r="J7128" s="260"/>
      <c r="K7128" s="67" t="s">
        <v>238</v>
      </c>
      <c r="L7128" s="261"/>
      <c r="M7128" s="261"/>
      <c r="N7128" s="261"/>
      <c r="O7128" s="262"/>
      <c r="P7128" s="256"/>
      <c r="R7128" s="241"/>
    </row>
    <row r="7129" spans="1:18" s="236" customFormat="1">
      <c r="A7129" s="80"/>
      <c r="B7129" s="80"/>
      <c r="C7129" s="223"/>
      <c r="D7129" s="139"/>
      <c r="E7129" s="139"/>
      <c r="F7129" s="68" t="s">
        <v>253</v>
      </c>
      <c r="G7129" s="16">
        <v>31726.717692307695</v>
      </c>
      <c r="H7129" s="16">
        <v>40722.536307692309</v>
      </c>
      <c r="I7129" s="259"/>
      <c r="J7129" s="260"/>
      <c r="K7129" s="16">
        <v>49718.35492307692</v>
      </c>
      <c r="L7129" s="261"/>
      <c r="M7129" s="261"/>
      <c r="N7129" s="261"/>
      <c r="O7129" s="262"/>
      <c r="P7129" s="256"/>
      <c r="R7129" s="241"/>
    </row>
    <row r="7130" spans="1:18" s="236" customFormat="1">
      <c r="A7130" s="80"/>
      <c r="B7130" s="80"/>
      <c r="C7130" s="223"/>
      <c r="D7130" s="139"/>
      <c r="E7130" s="139"/>
      <c r="F7130" s="68" t="s">
        <v>254</v>
      </c>
      <c r="G7130" s="16">
        <v>32268.5</v>
      </c>
      <c r="H7130" s="16">
        <v>43174.5</v>
      </c>
      <c r="I7130" s="259"/>
      <c r="J7130" s="260"/>
      <c r="K7130" s="16">
        <v>54668</v>
      </c>
      <c r="L7130" s="261"/>
      <c r="M7130" s="261"/>
      <c r="N7130" s="261"/>
      <c r="O7130" s="262"/>
      <c r="P7130" s="256"/>
      <c r="R7130" s="241"/>
    </row>
    <row r="7131" spans="1:18" s="236" customFormat="1">
      <c r="A7131" s="80"/>
      <c r="B7131" s="80"/>
      <c r="C7131" s="223"/>
      <c r="D7131" s="139"/>
      <c r="E7131" s="139"/>
      <c r="F7131" s="68" t="s">
        <v>255</v>
      </c>
      <c r="G7131" s="16">
        <v>29660.799999999999</v>
      </c>
      <c r="H7131" s="16">
        <v>37908</v>
      </c>
      <c r="I7131" s="259"/>
      <c r="J7131" s="260"/>
      <c r="K7131" s="16">
        <v>45468.800000000003</v>
      </c>
      <c r="L7131" s="261"/>
      <c r="M7131" s="261"/>
      <c r="N7131" s="261"/>
      <c r="O7131" s="262"/>
      <c r="P7131" s="256"/>
      <c r="R7131" s="241"/>
    </row>
    <row r="7132" spans="1:18" s="236" customFormat="1">
      <c r="A7132" s="80"/>
      <c r="B7132" s="80"/>
      <c r="C7132" s="223"/>
      <c r="D7132" s="139"/>
      <c r="E7132" s="139"/>
      <c r="F7132" s="68" t="s">
        <v>256</v>
      </c>
      <c r="G7132" s="16">
        <v>31096</v>
      </c>
      <c r="H7132" s="16">
        <v>38760.800000000003</v>
      </c>
      <c r="I7132" s="259"/>
      <c r="J7132" s="260"/>
      <c r="K7132" s="16">
        <v>47798.400000000001</v>
      </c>
      <c r="L7132" s="261"/>
      <c r="M7132" s="261"/>
      <c r="N7132" s="261"/>
      <c r="O7132" s="262"/>
      <c r="P7132" s="256"/>
      <c r="R7132" s="241"/>
    </row>
    <row r="7133" spans="1:18" s="236" customFormat="1">
      <c r="A7133" s="80"/>
      <c r="B7133" s="80"/>
      <c r="C7133" s="223"/>
      <c r="D7133" s="139"/>
      <c r="E7133" s="139"/>
      <c r="F7133" s="68"/>
      <c r="G7133" s="16"/>
      <c r="H7133" s="16"/>
      <c r="I7133" s="259"/>
      <c r="J7133" s="260"/>
      <c r="K7133" s="16"/>
      <c r="L7133" s="261"/>
      <c r="M7133" s="261"/>
      <c r="N7133" s="261"/>
      <c r="O7133" s="262"/>
      <c r="P7133" s="256"/>
      <c r="R7133" s="241"/>
    </row>
    <row r="7134" spans="1:18" s="236" customFormat="1">
      <c r="A7134" s="80"/>
      <c r="B7134" s="80"/>
      <c r="C7134" s="223"/>
      <c r="D7134" s="139"/>
      <c r="E7134" s="139"/>
      <c r="F7134" s="68"/>
      <c r="G7134" s="16"/>
      <c r="H7134" s="69"/>
      <c r="I7134" s="263"/>
      <c r="J7134" s="406" t="s">
        <v>257</v>
      </c>
      <c r="K7134" s="406"/>
      <c r="L7134" s="406"/>
      <c r="M7134" s="406"/>
      <c r="N7134" s="406"/>
      <c r="O7134" s="406"/>
      <c r="P7134" s="256"/>
      <c r="R7134" s="241"/>
    </row>
    <row r="7135" spans="1:18" s="236" customFormat="1">
      <c r="A7135" s="80"/>
      <c r="B7135" s="80"/>
      <c r="C7135" s="223"/>
      <c r="D7135" s="139"/>
      <c r="E7135" s="139"/>
      <c r="F7135" s="68"/>
      <c r="G7135" s="16"/>
      <c r="H7135" s="70"/>
      <c r="I7135" s="264"/>
      <c r="J7135" s="265" t="s">
        <v>258</v>
      </c>
      <c r="K7135" s="71">
        <v>42655.447500000002</v>
      </c>
      <c r="L7135" s="266"/>
      <c r="M7135" s="407" t="s">
        <v>259</v>
      </c>
      <c r="N7135" s="407"/>
      <c r="O7135" s="72">
        <v>39595.565130952382</v>
      </c>
      <c r="P7135" s="256"/>
      <c r="R7135" s="241"/>
    </row>
    <row r="7136" spans="1:18" s="236" customFormat="1">
      <c r="A7136" s="80"/>
      <c r="B7136" s="80"/>
      <c r="C7136" s="223"/>
      <c r="D7136" s="139"/>
      <c r="E7136" s="139"/>
      <c r="F7136" s="261"/>
      <c r="G7136" s="262"/>
      <c r="H7136" s="70"/>
      <c r="I7136" s="264"/>
      <c r="J7136" s="265" t="s">
        <v>260</v>
      </c>
      <c r="K7136" s="71">
        <v>33071.430999999997</v>
      </c>
      <c r="L7136" s="266"/>
      <c r="M7136" s="407" t="s">
        <v>537</v>
      </c>
      <c r="N7136" s="407"/>
      <c r="O7136" s="72">
        <v>34747.978805970153</v>
      </c>
      <c r="P7136" s="256"/>
      <c r="R7136" s="241"/>
    </row>
    <row r="7137" spans="1:24" s="236" customFormat="1">
      <c r="A7137" s="80"/>
      <c r="B7137" s="80"/>
      <c r="C7137" s="223"/>
      <c r="D7137" s="139"/>
      <c r="E7137" s="139"/>
      <c r="F7137" s="139"/>
      <c r="G7137" s="141"/>
      <c r="H7137" s="141"/>
      <c r="I7137" s="234"/>
      <c r="J7137" s="235"/>
      <c r="K7137" s="141"/>
      <c r="L7137" s="146"/>
      <c r="M7137" s="139"/>
      <c r="N7137" s="139"/>
      <c r="O7137" s="79"/>
      <c r="P7137" s="256"/>
      <c r="R7137" s="241"/>
    </row>
    <row r="7138" spans="1:24" ht="20.25">
      <c r="A7138" s="405" t="s">
        <v>287</v>
      </c>
      <c r="B7138" s="405"/>
      <c r="C7138" s="405"/>
      <c r="D7138" s="228"/>
      <c r="E7138" s="228"/>
      <c r="F7138" s="228"/>
      <c r="G7138" s="130"/>
      <c r="H7138" s="130"/>
      <c r="I7138" s="229"/>
      <c r="J7138" s="132"/>
      <c r="K7138" s="130"/>
      <c r="L7138" s="230"/>
      <c r="M7138" s="230"/>
      <c r="N7138" s="230"/>
      <c r="O7138" s="130"/>
      <c r="P7138" s="134"/>
    </row>
    <row r="7139" spans="1:24" ht="18">
      <c r="A7139" s="61" t="s">
        <v>517</v>
      </c>
      <c r="B7139" s="62" t="s">
        <v>243</v>
      </c>
      <c r="C7139" s="61" t="s">
        <v>233</v>
      </c>
      <c r="D7139" s="61" t="s">
        <v>289</v>
      </c>
      <c r="E7139" s="61" t="s">
        <v>518</v>
      </c>
      <c r="F7139" s="61" t="s">
        <v>519</v>
      </c>
      <c r="G7139" s="63" t="s">
        <v>236</v>
      </c>
      <c r="H7139" s="63" t="s">
        <v>237</v>
      </c>
      <c r="I7139" s="232"/>
      <c r="J7139" s="233" t="s">
        <v>520</v>
      </c>
      <c r="K7139" s="63" t="s">
        <v>238</v>
      </c>
      <c r="L7139" s="61" t="s">
        <v>521</v>
      </c>
      <c r="M7139" s="64" t="s">
        <v>522</v>
      </c>
      <c r="N7139" s="64" t="s">
        <v>523</v>
      </c>
      <c r="O7139" s="65" t="s">
        <v>524</v>
      </c>
      <c r="P7139" s="61" t="s">
        <v>240</v>
      </c>
    </row>
    <row r="7140" spans="1:24" s="236" customFormat="1">
      <c r="A7140" s="80" t="s">
        <v>1723</v>
      </c>
      <c r="B7140" s="80" t="s">
        <v>3199</v>
      </c>
      <c r="C7140" s="223" t="s">
        <v>110</v>
      </c>
      <c r="D7140" s="139" t="s">
        <v>300</v>
      </c>
      <c r="E7140" s="139" t="s">
        <v>359</v>
      </c>
      <c r="F7140" s="139" t="s">
        <v>525</v>
      </c>
      <c r="G7140" s="141">
        <v>75328.493800000011</v>
      </c>
      <c r="H7140" s="141">
        <v>89584.023400000005</v>
      </c>
      <c r="I7140" s="234">
        <v>37</v>
      </c>
      <c r="J7140" s="235">
        <v>1</v>
      </c>
      <c r="K7140" s="141">
        <v>103839.553</v>
      </c>
      <c r="L7140" s="146">
        <v>1</v>
      </c>
      <c r="M7140" s="139">
        <v>1</v>
      </c>
      <c r="N7140" s="167">
        <v>1</v>
      </c>
      <c r="O7140" s="79">
        <v>89584.023400000005</v>
      </c>
      <c r="P7140" s="80"/>
      <c r="V7140" s="245"/>
      <c r="W7140" s="245"/>
      <c r="X7140" s="245"/>
    </row>
    <row r="7141" spans="1:24" s="236" customFormat="1">
      <c r="A7141" s="80" t="s">
        <v>3212</v>
      </c>
      <c r="B7141" s="80" t="s">
        <v>3213</v>
      </c>
      <c r="C7141" s="223" t="s">
        <v>5411</v>
      </c>
      <c r="D7141" s="139" t="s">
        <v>4026</v>
      </c>
      <c r="E7141" s="139" t="s">
        <v>306</v>
      </c>
      <c r="F7141" s="140" t="s">
        <v>2219</v>
      </c>
      <c r="G7141" s="141">
        <v>50702.29</v>
      </c>
      <c r="H7141" s="141">
        <v>75544.664999999994</v>
      </c>
      <c r="I7141" s="234">
        <v>36</v>
      </c>
      <c r="J7141" s="235">
        <v>0.97297297297297303</v>
      </c>
      <c r="K7141" s="141">
        <v>100387.04</v>
      </c>
      <c r="L7141" s="146"/>
      <c r="M7141" s="139">
        <v>28</v>
      </c>
      <c r="N7141" s="167">
        <v>4</v>
      </c>
      <c r="O7141" s="79">
        <v>65858.226428571419</v>
      </c>
      <c r="P7141" s="80"/>
    </row>
    <row r="7142" spans="1:24" s="236" customFormat="1" ht="22.5">
      <c r="A7142" s="80" t="s">
        <v>3190</v>
      </c>
      <c r="B7142" s="80" t="s">
        <v>3201</v>
      </c>
      <c r="C7142" s="223" t="s">
        <v>2939</v>
      </c>
      <c r="D7142" s="139" t="s">
        <v>4027</v>
      </c>
      <c r="E7142" s="139" t="s">
        <v>306</v>
      </c>
      <c r="F7142" s="140" t="s">
        <v>2219</v>
      </c>
      <c r="G7142" s="141">
        <v>51024</v>
      </c>
      <c r="H7142" s="141">
        <v>63456</v>
      </c>
      <c r="I7142" s="234">
        <v>35</v>
      </c>
      <c r="J7142" s="235">
        <v>0.94594594594594594</v>
      </c>
      <c r="K7142" s="141">
        <v>75888</v>
      </c>
      <c r="L7142" s="146">
        <v>4</v>
      </c>
      <c r="M7142" s="139">
        <v>4</v>
      </c>
      <c r="N7142" s="167">
        <v>3</v>
      </c>
      <c r="O7142" s="79">
        <v>76982</v>
      </c>
      <c r="P7142" s="80"/>
    </row>
    <row r="7143" spans="1:24" s="236" customFormat="1">
      <c r="A7143" s="80" t="s">
        <v>3261</v>
      </c>
      <c r="B7143" s="80" t="s">
        <v>3261</v>
      </c>
      <c r="C7143" s="223" t="s">
        <v>5398</v>
      </c>
      <c r="D7143" s="139" t="s">
        <v>4026</v>
      </c>
      <c r="E7143" s="139" t="s">
        <v>306</v>
      </c>
      <c r="F7143" s="140" t="s">
        <v>2219</v>
      </c>
      <c r="G7143" s="141">
        <v>36569.31</v>
      </c>
      <c r="H7143" s="141">
        <v>60889.71</v>
      </c>
      <c r="I7143" s="234">
        <v>34</v>
      </c>
      <c r="J7143" s="235">
        <v>0.91891891891891897</v>
      </c>
      <c r="K7143" s="141">
        <v>85210.11</v>
      </c>
      <c r="L7143" s="146"/>
      <c r="M7143" s="139">
        <v>11</v>
      </c>
      <c r="N7143" s="167">
        <v>21</v>
      </c>
      <c r="O7143" s="79">
        <v>40646.74</v>
      </c>
      <c r="P7143" s="80"/>
    </row>
    <row r="7144" spans="1:24" s="236" customFormat="1">
      <c r="A7144" s="80" t="s">
        <v>3359</v>
      </c>
      <c r="B7144" s="80" t="s">
        <v>3201</v>
      </c>
      <c r="C7144" s="223" t="s">
        <v>5652</v>
      </c>
      <c r="D7144" s="139"/>
      <c r="E7144" s="139"/>
      <c r="F7144" s="139"/>
      <c r="G7144" s="271">
        <v>45993.169738544741</v>
      </c>
      <c r="H7144" s="141">
        <v>59809.063379121901</v>
      </c>
      <c r="I7144" s="234">
        <v>33</v>
      </c>
      <c r="J7144" s="235">
        <v>0.89189189189189189</v>
      </c>
      <c r="K7144" s="271">
        <v>73624.957019699068</v>
      </c>
      <c r="L7144" s="146">
        <v>2</v>
      </c>
      <c r="M7144" s="186">
        <v>2</v>
      </c>
      <c r="N7144" s="167">
        <v>7</v>
      </c>
      <c r="O7144" s="79">
        <v>57195.527999999998</v>
      </c>
      <c r="P7144" s="80"/>
      <c r="R7144" s="241"/>
    </row>
    <row r="7145" spans="1:24" s="236" customFormat="1">
      <c r="A7145" s="80" t="s">
        <v>3191</v>
      </c>
      <c r="B7145" s="80" t="s">
        <v>3199</v>
      </c>
      <c r="C7145" s="223" t="s">
        <v>1237</v>
      </c>
      <c r="D7145" s="139" t="s">
        <v>4026</v>
      </c>
      <c r="E7145" s="139" t="s">
        <v>306</v>
      </c>
      <c r="F7145" s="140" t="s">
        <v>2219</v>
      </c>
      <c r="G7145" s="141">
        <v>43092.61</v>
      </c>
      <c r="H7145" s="141">
        <v>55934.840000000004</v>
      </c>
      <c r="I7145" s="234">
        <v>32</v>
      </c>
      <c r="J7145" s="235">
        <v>0.86486486486486491</v>
      </c>
      <c r="K7145" s="141">
        <v>68777.070000000007</v>
      </c>
      <c r="L7145" s="146"/>
      <c r="M7145" s="139">
        <v>29</v>
      </c>
      <c r="N7145" s="167">
        <v>8</v>
      </c>
      <c r="O7145" s="242">
        <v>53205.35</v>
      </c>
      <c r="P7145" s="80"/>
    </row>
    <row r="7146" spans="1:24" s="236" customFormat="1">
      <c r="A7146" s="80" t="s">
        <v>3217</v>
      </c>
      <c r="B7146" s="80" t="s">
        <v>3199</v>
      </c>
      <c r="C7146" s="223" t="s">
        <v>5653</v>
      </c>
      <c r="D7146" s="139" t="s">
        <v>4026</v>
      </c>
      <c r="E7146" s="139" t="s">
        <v>306</v>
      </c>
      <c r="F7146" s="139" t="s">
        <v>525</v>
      </c>
      <c r="G7146" s="141">
        <v>41500.17</v>
      </c>
      <c r="H7146" s="141">
        <v>52940.270000000004</v>
      </c>
      <c r="I7146" s="234">
        <v>31</v>
      </c>
      <c r="J7146" s="235">
        <v>0.83783783783783783</v>
      </c>
      <c r="K7146" s="141">
        <v>64380.37</v>
      </c>
      <c r="L7146" s="146">
        <v>0</v>
      </c>
      <c r="M7146" s="139">
        <v>5</v>
      </c>
      <c r="N7146" s="167">
        <v>16</v>
      </c>
      <c r="O7146" s="79">
        <v>44898.63</v>
      </c>
      <c r="P7146" s="213"/>
      <c r="U7146" s="241"/>
      <c r="V7146" s="241"/>
      <c r="W7146" s="241"/>
      <c r="X7146" s="241"/>
    </row>
    <row r="7147" spans="1:24" s="236" customFormat="1">
      <c r="A7147" s="80" t="s">
        <v>3221</v>
      </c>
      <c r="B7147" s="80" t="s">
        <v>3199</v>
      </c>
      <c r="C7147" s="223" t="s">
        <v>5654</v>
      </c>
      <c r="D7147" s="139" t="s">
        <v>4026</v>
      </c>
      <c r="E7147" s="139" t="s">
        <v>306</v>
      </c>
      <c r="F7147" s="140" t="s">
        <v>2219</v>
      </c>
      <c r="G7147" s="141">
        <v>41480</v>
      </c>
      <c r="H7147" s="141">
        <v>52887</v>
      </c>
      <c r="I7147" s="234">
        <v>30</v>
      </c>
      <c r="J7147" s="235">
        <v>0.81081081081081086</v>
      </c>
      <c r="K7147" s="141">
        <v>64294</v>
      </c>
      <c r="L7147" s="146">
        <v>1</v>
      </c>
      <c r="M7147" s="139">
        <v>1</v>
      </c>
      <c r="N7147" s="167">
        <v>6</v>
      </c>
      <c r="O7147" s="79">
        <v>57564</v>
      </c>
      <c r="P7147" s="80"/>
    </row>
    <row r="7148" spans="1:24" s="236" customFormat="1">
      <c r="A7148" s="80" t="s">
        <v>209</v>
      </c>
      <c r="B7148" s="80" t="s">
        <v>3201</v>
      </c>
      <c r="C7148" s="223" t="s">
        <v>1232</v>
      </c>
      <c r="D7148" s="139" t="s">
        <v>4026</v>
      </c>
      <c r="E7148" s="139" t="s">
        <v>306</v>
      </c>
      <c r="F7148" s="140" t="s">
        <v>2219</v>
      </c>
      <c r="G7148" s="242">
        <v>42307.199999999997</v>
      </c>
      <c r="H7148" s="141">
        <v>52884</v>
      </c>
      <c r="I7148" s="234">
        <v>29</v>
      </c>
      <c r="J7148" s="235">
        <v>0.78378378378378377</v>
      </c>
      <c r="K7148" s="242">
        <v>63460.800000000003</v>
      </c>
      <c r="L7148" s="146">
        <v>7</v>
      </c>
      <c r="M7148" s="139">
        <v>6</v>
      </c>
      <c r="N7148" s="167">
        <v>12</v>
      </c>
      <c r="O7148" s="242">
        <v>47939.913</v>
      </c>
      <c r="P7148" s="80"/>
    </row>
    <row r="7149" spans="1:24" s="236" customFormat="1">
      <c r="A7149" s="80" t="s">
        <v>216</v>
      </c>
      <c r="B7149" s="80" t="s">
        <v>3199</v>
      </c>
      <c r="C7149" s="224" t="s">
        <v>1374</v>
      </c>
      <c r="D7149" s="167" t="s">
        <v>4026</v>
      </c>
      <c r="E7149" s="239" t="s">
        <v>301</v>
      </c>
      <c r="F7149" s="140" t="s">
        <v>2219</v>
      </c>
      <c r="G7149" s="85">
        <v>43907.760000000009</v>
      </c>
      <c r="H7149" s="141">
        <v>52845</v>
      </c>
      <c r="I7149" s="234">
        <v>28</v>
      </c>
      <c r="J7149" s="235">
        <v>0.7567567567567568</v>
      </c>
      <c r="K7149" s="85">
        <v>61782.239999999991</v>
      </c>
      <c r="L7149" s="240">
        <v>1</v>
      </c>
      <c r="M7149" s="167"/>
      <c r="N7149" s="167">
        <v>5</v>
      </c>
      <c r="O7149" s="85">
        <v>61782.239999999998</v>
      </c>
      <c r="P7149" s="182"/>
    </row>
    <row r="7150" spans="1:24" s="236" customFormat="1">
      <c r="A7150" s="80" t="s">
        <v>225</v>
      </c>
      <c r="B7150" s="80" t="s">
        <v>3209</v>
      </c>
      <c r="C7150" s="250" t="s">
        <v>1372</v>
      </c>
      <c r="D7150" s="139" t="s">
        <v>4026</v>
      </c>
      <c r="E7150" s="251" t="s">
        <v>301</v>
      </c>
      <c r="F7150" s="140" t="s">
        <v>2219</v>
      </c>
      <c r="G7150" s="252">
        <v>42411.199999999997</v>
      </c>
      <c r="H7150" s="141">
        <v>52093.599999999999</v>
      </c>
      <c r="I7150" s="234">
        <v>27</v>
      </c>
      <c r="J7150" s="235">
        <v>0.72972972972972971</v>
      </c>
      <c r="K7150" s="252">
        <v>61776</v>
      </c>
      <c r="L7150" s="253">
        <v>4</v>
      </c>
      <c r="M7150" s="251">
        <v>4</v>
      </c>
      <c r="N7150" s="167">
        <v>11</v>
      </c>
      <c r="O7150" s="254">
        <v>48932</v>
      </c>
      <c r="P7150" s="255"/>
      <c r="R7150" s="241"/>
      <c r="V7150" s="245"/>
      <c r="W7150" s="245"/>
      <c r="X7150" s="245"/>
    </row>
    <row r="7151" spans="1:24" s="236" customFormat="1">
      <c r="A7151" s="80" t="s">
        <v>210</v>
      </c>
      <c r="B7151" s="80" t="s">
        <v>3201</v>
      </c>
      <c r="C7151" s="223" t="s">
        <v>1230</v>
      </c>
      <c r="D7151" s="139" t="s">
        <v>4027</v>
      </c>
      <c r="E7151" s="139" t="s">
        <v>301</v>
      </c>
      <c r="F7151" s="140" t="s">
        <v>2219</v>
      </c>
      <c r="G7151" s="141">
        <v>39865.31</v>
      </c>
      <c r="H7151" s="141">
        <v>52011.195</v>
      </c>
      <c r="I7151" s="234">
        <v>26</v>
      </c>
      <c r="J7151" s="235">
        <v>0.70270270270270274</v>
      </c>
      <c r="K7151" s="141">
        <v>64157.08</v>
      </c>
      <c r="L7151" s="146">
        <v>5</v>
      </c>
      <c r="M7151" s="139">
        <v>5</v>
      </c>
      <c r="N7151" s="167">
        <v>14</v>
      </c>
      <c r="O7151" s="79">
        <v>45801.82</v>
      </c>
      <c r="P7151" s="80"/>
    </row>
    <row r="7152" spans="1:24" s="236" customFormat="1">
      <c r="A7152" s="80" t="s">
        <v>1713</v>
      </c>
      <c r="B7152" s="80" t="s">
        <v>3199</v>
      </c>
      <c r="C7152" s="223" t="s">
        <v>1230</v>
      </c>
      <c r="D7152" s="139" t="s">
        <v>4026</v>
      </c>
      <c r="E7152" s="139" t="s">
        <v>306</v>
      </c>
      <c r="F7152" s="140" t="s">
        <v>2219</v>
      </c>
      <c r="G7152" s="141">
        <v>40161.01</v>
      </c>
      <c r="H7152" s="141">
        <v>51205.005000000005</v>
      </c>
      <c r="I7152" s="234">
        <v>25</v>
      </c>
      <c r="J7152" s="235">
        <v>0.67567567567567566</v>
      </c>
      <c r="K7152" s="141">
        <v>62249</v>
      </c>
      <c r="L7152" s="146">
        <v>2</v>
      </c>
      <c r="M7152" s="139">
        <v>1</v>
      </c>
      <c r="N7152" s="167">
        <v>10</v>
      </c>
      <c r="O7152" s="79">
        <v>51273.35</v>
      </c>
      <c r="P7152" s="80"/>
      <c r="R7152" s="245"/>
    </row>
    <row r="7153" spans="1:24" s="236" customFormat="1">
      <c r="A7153" s="80" t="s">
        <v>220</v>
      </c>
      <c r="B7153" s="80" t="s">
        <v>3201</v>
      </c>
      <c r="C7153" s="223" t="s">
        <v>5655</v>
      </c>
      <c r="D7153" s="139" t="s">
        <v>4026</v>
      </c>
      <c r="E7153" s="139" t="s">
        <v>301</v>
      </c>
      <c r="F7153" s="139" t="s">
        <v>525</v>
      </c>
      <c r="G7153" s="141">
        <v>39090</v>
      </c>
      <c r="H7153" s="141">
        <v>50259</v>
      </c>
      <c r="I7153" s="234">
        <v>24</v>
      </c>
      <c r="J7153" s="235">
        <v>0.64864864864864868</v>
      </c>
      <c r="K7153" s="141">
        <v>61428</v>
      </c>
      <c r="L7153" s="146">
        <v>0</v>
      </c>
      <c r="M7153" s="139">
        <v>0</v>
      </c>
      <c r="N7153" s="167"/>
      <c r="O7153" s="244"/>
      <c r="P7153" s="80"/>
    </row>
    <row r="7154" spans="1:24" s="236" customFormat="1">
      <c r="A7154" s="80" t="s">
        <v>280</v>
      </c>
      <c r="B7154" s="80" t="s">
        <v>3213</v>
      </c>
      <c r="C7154" s="223" t="s">
        <v>1232</v>
      </c>
      <c r="D7154" s="139" t="s">
        <v>4027</v>
      </c>
      <c r="E7154" s="139" t="s">
        <v>301</v>
      </c>
      <c r="F7154" s="140" t="s">
        <v>2219</v>
      </c>
      <c r="G7154" s="141">
        <v>39645</v>
      </c>
      <c r="H7154" s="141">
        <v>49410.5</v>
      </c>
      <c r="I7154" s="234">
        <v>23</v>
      </c>
      <c r="J7154" s="235">
        <v>0.6216216216216216</v>
      </c>
      <c r="K7154" s="141">
        <v>59176</v>
      </c>
      <c r="L7154" s="146">
        <v>5</v>
      </c>
      <c r="M7154" s="139">
        <v>5</v>
      </c>
      <c r="N7154" s="167"/>
      <c r="O7154" s="244"/>
      <c r="P7154" s="80"/>
    </row>
    <row r="7155" spans="1:24" s="236" customFormat="1">
      <c r="A7155" s="80" t="s">
        <v>205</v>
      </c>
      <c r="B7155" s="80" t="s">
        <v>3199</v>
      </c>
      <c r="C7155" s="223" t="s">
        <v>1234</v>
      </c>
      <c r="D7155" s="139" t="s">
        <v>4027</v>
      </c>
      <c r="E7155" s="139" t="s">
        <v>301</v>
      </c>
      <c r="F7155" s="140" t="s">
        <v>2219</v>
      </c>
      <c r="G7155" s="141">
        <v>39393.74</v>
      </c>
      <c r="H7155" s="141">
        <v>48852.33</v>
      </c>
      <c r="I7155" s="234">
        <v>22</v>
      </c>
      <c r="J7155" s="235">
        <v>0.59459459459459463</v>
      </c>
      <c r="K7155" s="141">
        <v>58310.92</v>
      </c>
      <c r="L7155" s="146">
        <v>1</v>
      </c>
      <c r="M7155" s="139">
        <v>1</v>
      </c>
      <c r="N7155" s="167">
        <v>2</v>
      </c>
      <c r="O7155" s="79">
        <v>88119.8</v>
      </c>
      <c r="P7155" s="314"/>
      <c r="S7155" s="241"/>
      <c r="T7155" s="241"/>
    </row>
    <row r="7156" spans="1:24" s="236" customFormat="1">
      <c r="A7156" s="80" t="s">
        <v>273</v>
      </c>
      <c r="B7156" s="80" t="s">
        <v>3209</v>
      </c>
      <c r="C7156" s="223" t="s">
        <v>1232</v>
      </c>
      <c r="D7156" s="139" t="s">
        <v>4026</v>
      </c>
      <c r="E7156" s="139" t="s">
        <v>301</v>
      </c>
      <c r="F7156" s="140" t="s">
        <v>2219</v>
      </c>
      <c r="G7156" s="141">
        <v>37353.81</v>
      </c>
      <c r="H7156" s="141">
        <v>48559.955000000002</v>
      </c>
      <c r="I7156" s="234">
        <v>21</v>
      </c>
      <c r="J7156" s="235">
        <v>0.56756756756756754</v>
      </c>
      <c r="K7156" s="141">
        <v>59766.1</v>
      </c>
      <c r="L7156" s="146">
        <v>19</v>
      </c>
      <c r="M7156" s="139">
        <v>15</v>
      </c>
      <c r="N7156" s="167">
        <v>19</v>
      </c>
      <c r="O7156" s="79">
        <v>41728.01</v>
      </c>
      <c r="P7156" s="80"/>
    </row>
    <row r="7157" spans="1:24" s="236" customFormat="1">
      <c r="A7157" s="80" t="s">
        <v>1733</v>
      </c>
      <c r="B7157" s="80" t="s">
        <v>3213</v>
      </c>
      <c r="C7157" s="223" t="s">
        <v>5656</v>
      </c>
      <c r="D7157" s="139" t="s">
        <v>4027</v>
      </c>
      <c r="E7157" s="139" t="s">
        <v>301</v>
      </c>
      <c r="F7157" s="140" t="s">
        <v>2219</v>
      </c>
      <c r="G7157" s="141">
        <v>37595.65</v>
      </c>
      <c r="H7157" s="141">
        <v>47491.19</v>
      </c>
      <c r="I7157" s="234">
        <v>20</v>
      </c>
      <c r="J7157" s="235">
        <v>0.54054054054054057</v>
      </c>
      <c r="K7157" s="141">
        <v>57386.73</v>
      </c>
      <c r="L7157" s="146"/>
      <c r="M7157" s="139"/>
      <c r="N7157" s="167"/>
      <c r="O7157" s="244"/>
      <c r="P7157" s="80"/>
    </row>
    <row r="7158" spans="1:24" s="236" customFormat="1">
      <c r="A7158" s="80" t="s">
        <v>3219</v>
      </c>
      <c r="B7158" s="80" t="s">
        <v>3220</v>
      </c>
      <c r="C7158" s="223" t="s">
        <v>1237</v>
      </c>
      <c r="D7158" s="139" t="s">
        <v>4026</v>
      </c>
      <c r="E7158" s="139" t="s">
        <v>301</v>
      </c>
      <c r="F7158" s="140" t="s">
        <v>2219</v>
      </c>
      <c r="G7158" s="141">
        <v>34599</v>
      </c>
      <c r="H7158" s="141">
        <v>46369</v>
      </c>
      <c r="I7158" s="234">
        <v>19</v>
      </c>
      <c r="J7158" s="235">
        <v>0.51351351351351349</v>
      </c>
      <c r="K7158" s="141">
        <v>58139</v>
      </c>
      <c r="L7158" s="146">
        <v>2</v>
      </c>
      <c r="M7158" s="139">
        <v>2</v>
      </c>
      <c r="N7158" s="167">
        <v>25</v>
      </c>
      <c r="O7158" s="141">
        <v>37680</v>
      </c>
      <c r="P7158" s="80"/>
      <c r="Q7158" s="245"/>
    </row>
    <row r="7159" spans="1:24" s="236" customFormat="1" ht="22.5">
      <c r="A7159" s="80" t="s">
        <v>3200</v>
      </c>
      <c r="B7159" s="80" t="s">
        <v>3201</v>
      </c>
      <c r="C7159" s="223" t="s">
        <v>5657</v>
      </c>
      <c r="D7159" s="139" t="s">
        <v>4027</v>
      </c>
      <c r="E7159" s="139" t="s">
        <v>301</v>
      </c>
      <c r="F7159" s="140" t="s">
        <v>2219</v>
      </c>
      <c r="G7159" s="141">
        <v>34991</v>
      </c>
      <c r="H7159" s="141">
        <v>46286.5</v>
      </c>
      <c r="I7159" s="234">
        <v>18</v>
      </c>
      <c r="J7159" s="235">
        <v>0.48648648648648651</v>
      </c>
      <c r="K7159" s="141">
        <v>57582</v>
      </c>
      <c r="L7159" s="146"/>
      <c r="M7159" s="139">
        <v>17</v>
      </c>
      <c r="N7159" s="167">
        <v>27</v>
      </c>
      <c r="O7159" s="79">
        <v>36930</v>
      </c>
      <c r="P7159" s="80"/>
    </row>
    <row r="7160" spans="1:24" s="236" customFormat="1">
      <c r="A7160" s="80" t="s">
        <v>3197</v>
      </c>
      <c r="B7160" s="80" t="s">
        <v>3258</v>
      </c>
      <c r="C7160" s="223" t="s">
        <v>1375</v>
      </c>
      <c r="D7160" s="139" t="s">
        <v>4026</v>
      </c>
      <c r="E7160" s="158" t="s">
        <v>301</v>
      </c>
      <c r="F7160" s="161" t="s">
        <v>525</v>
      </c>
      <c r="G7160" s="141">
        <v>34408</v>
      </c>
      <c r="H7160" s="141">
        <v>45731.5</v>
      </c>
      <c r="I7160" s="234">
        <v>17</v>
      </c>
      <c r="J7160" s="235">
        <v>0.45945945945945948</v>
      </c>
      <c r="K7160" s="141">
        <v>57055</v>
      </c>
      <c r="L7160" s="146"/>
      <c r="M7160" s="139">
        <v>1</v>
      </c>
      <c r="N7160" s="167">
        <v>28</v>
      </c>
      <c r="O7160" s="79">
        <v>35607.980000000003</v>
      </c>
      <c r="P7160" s="80"/>
      <c r="V7160" s="241"/>
      <c r="W7160" s="241"/>
      <c r="X7160" s="241"/>
    </row>
    <row r="7161" spans="1:24" s="236" customFormat="1">
      <c r="A7161" s="80" t="s">
        <v>3237</v>
      </c>
      <c r="B7161" s="80" t="s">
        <v>3238</v>
      </c>
      <c r="C7161" s="223" t="s">
        <v>1372</v>
      </c>
      <c r="D7161" s="139" t="s">
        <v>4026</v>
      </c>
      <c r="E7161" s="139" t="s">
        <v>301</v>
      </c>
      <c r="F7161" s="139" t="s">
        <v>525</v>
      </c>
      <c r="G7161" s="141">
        <v>36043</v>
      </c>
      <c r="H7161" s="141">
        <v>45054</v>
      </c>
      <c r="I7161" s="234">
        <v>16</v>
      </c>
      <c r="J7161" s="235">
        <v>0.43243243243243246</v>
      </c>
      <c r="K7161" s="141">
        <v>54065</v>
      </c>
      <c r="L7161" s="146">
        <v>2</v>
      </c>
      <c r="M7161" s="139">
        <v>2</v>
      </c>
      <c r="N7161" s="167">
        <v>13</v>
      </c>
      <c r="O7161" s="79">
        <v>47447</v>
      </c>
      <c r="P7161" s="80"/>
    </row>
    <row r="7162" spans="1:24" s="236" customFormat="1">
      <c r="A7162" s="80" t="s">
        <v>279</v>
      </c>
      <c r="B7162" s="80" t="s">
        <v>3199</v>
      </c>
      <c r="C7162" s="223" t="s">
        <v>1373</v>
      </c>
      <c r="D7162" s="139" t="s">
        <v>4026</v>
      </c>
      <c r="E7162" s="139" t="s">
        <v>359</v>
      </c>
      <c r="F7162" s="140" t="s">
        <v>2219</v>
      </c>
      <c r="G7162" s="141">
        <v>36152</v>
      </c>
      <c r="H7162" s="141">
        <v>44466.5</v>
      </c>
      <c r="I7162" s="234">
        <v>15</v>
      </c>
      <c r="J7162" s="235">
        <v>0.40540540540540543</v>
      </c>
      <c r="K7162" s="141">
        <v>52781</v>
      </c>
      <c r="L7162" s="146">
        <v>1</v>
      </c>
      <c r="M7162" s="139"/>
      <c r="N7162" s="167"/>
      <c r="O7162" s="244"/>
      <c r="P7162" s="80"/>
      <c r="R7162" s="241"/>
    </row>
    <row r="7163" spans="1:24" s="236" customFormat="1">
      <c r="A7163" s="80" t="s">
        <v>3301</v>
      </c>
      <c r="B7163" s="80" t="s">
        <v>3201</v>
      </c>
      <c r="C7163" s="223" t="s">
        <v>5658</v>
      </c>
      <c r="D7163" s="139" t="s">
        <v>4026</v>
      </c>
      <c r="E7163" s="139" t="s">
        <v>301</v>
      </c>
      <c r="F7163" s="139" t="s">
        <v>525</v>
      </c>
      <c r="G7163" s="141">
        <v>32302.400000000001</v>
      </c>
      <c r="H7163" s="141">
        <v>44418.400000000001</v>
      </c>
      <c r="I7163" s="234">
        <v>14</v>
      </c>
      <c r="J7163" s="235">
        <v>0.3783783783783784</v>
      </c>
      <c r="K7163" s="141">
        <v>56534.400000000001</v>
      </c>
      <c r="L7163" s="146">
        <v>2</v>
      </c>
      <c r="M7163" s="139">
        <v>2</v>
      </c>
      <c r="N7163" s="167">
        <v>23</v>
      </c>
      <c r="O7163" s="79">
        <v>38334.400000000001</v>
      </c>
      <c r="P7163" s="80"/>
    </row>
    <row r="7164" spans="1:24" s="236" customFormat="1">
      <c r="A7164" s="80" t="s">
        <v>214</v>
      </c>
      <c r="B7164" s="80" t="s">
        <v>3199</v>
      </c>
      <c r="C7164" s="223" t="s">
        <v>5659</v>
      </c>
      <c r="D7164" s="139" t="s">
        <v>4026</v>
      </c>
      <c r="E7164" s="139" t="s">
        <v>301</v>
      </c>
      <c r="F7164" s="139" t="s">
        <v>525</v>
      </c>
      <c r="G7164" s="141">
        <v>34560</v>
      </c>
      <c r="H7164" s="141">
        <v>44280</v>
      </c>
      <c r="I7164" s="234">
        <v>13</v>
      </c>
      <c r="J7164" s="235">
        <v>0.35135135135135137</v>
      </c>
      <c r="K7164" s="141">
        <v>54000</v>
      </c>
      <c r="L7164" s="146"/>
      <c r="M7164" s="139">
        <v>1</v>
      </c>
      <c r="N7164" s="167">
        <v>24</v>
      </c>
      <c r="O7164" s="141">
        <v>38016</v>
      </c>
      <c r="P7164" s="80"/>
    </row>
    <row r="7165" spans="1:24" s="236" customFormat="1">
      <c r="A7165" s="80" t="s">
        <v>3192</v>
      </c>
      <c r="B7165" s="80" t="s">
        <v>3222</v>
      </c>
      <c r="C7165" s="223" t="s">
        <v>1240</v>
      </c>
      <c r="D7165" s="139" t="s">
        <v>4027</v>
      </c>
      <c r="E7165" s="139" t="s">
        <v>301</v>
      </c>
      <c r="F7165" s="140" t="s">
        <v>2219</v>
      </c>
      <c r="G7165" s="141">
        <v>34847.279999999999</v>
      </c>
      <c r="H7165" s="141">
        <v>43559.149999999994</v>
      </c>
      <c r="I7165" s="234">
        <v>12</v>
      </c>
      <c r="J7165" s="235">
        <v>0.32432432432432434</v>
      </c>
      <c r="K7165" s="141">
        <v>52271.02</v>
      </c>
      <c r="L7165" s="146">
        <v>1</v>
      </c>
      <c r="M7165" s="139">
        <v>1</v>
      </c>
      <c r="N7165" s="167">
        <v>9</v>
      </c>
      <c r="O7165" s="79">
        <v>52271.02</v>
      </c>
      <c r="P7165" s="80"/>
    </row>
    <row r="7166" spans="1:24" s="236" customFormat="1">
      <c r="A7166" s="80" t="s">
        <v>3206</v>
      </c>
      <c r="B7166" s="80" t="s">
        <v>3206</v>
      </c>
      <c r="C7166" s="223" t="s">
        <v>5410</v>
      </c>
      <c r="D7166" s="139" t="s">
        <v>4026</v>
      </c>
      <c r="E7166" s="139" t="s">
        <v>306</v>
      </c>
      <c r="F7166" s="140" t="s">
        <v>2219</v>
      </c>
      <c r="G7166" s="141">
        <v>32780.800000000003</v>
      </c>
      <c r="H7166" s="141">
        <v>42754.400000000001</v>
      </c>
      <c r="I7166" s="234">
        <v>11</v>
      </c>
      <c r="J7166" s="235">
        <v>0.29729729729729731</v>
      </c>
      <c r="K7166" s="141">
        <v>52728</v>
      </c>
      <c r="L7166" s="146"/>
      <c r="M7166" s="139">
        <v>9</v>
      </c>
      <c r="N7166" s="167">
        <v>30</v>
      </c>
      <c r="O7166" s="79">
        <v>34559.800000000003</v>
      </c>
      <c r="P7166" s="80"/>
    </row>
    <row r="7167" spans="1:24" s="236" customFormat="1" ht="22.5">
      <c r="A7167" s="80" t="s">
        <v>1716</v>
      </c>
      <c r="B7167" s="80" t="s">
        <v>3205</v>
      </c>
      <c r="C7167" s="223" t="s">
        <v>2942</v>
      </c>
      <c r="D7167" s="139" t="s">
        <v>4026</v>
      </c>
      <c r="E7167" s="139" t="s">
        <v>301</v>
      </c>
      <c r="F7167" s="140" t="s">
        <v>2219</v>
      </c>
      <c r="G7167" s="141">
        <v>28679.23</v>
      </c>
      <c r="H7167" s="141">
        <v>41938.589999999997</v>
      </c>
      <c r="I7167" s="234">
        <v>10</v>
      </c>
      <c r="J7167" s="235">
        <v>0.27027027027027029</v>
      </c>
      <c r="K7167" s="141">
        <v>55197.95</v>
      </c>
      <c r="L7167" s="146">
        <v>32</v>
      </c>
      <c r="M7167" s="139">
        <v>23</v>
      </c>
      <c r="N7167" s="167">
        <v>18</v>
      </c>
      <c r="O7167" s="79">
        <v>44115.1</v>
      </c>
      <c r="P7167" s="80"/>
    </row>
    <row r="7168" spans="1:24" s="236" customFormat="1">
      <c r="A7168" s="80" t="s">
        <v>3204</v>
      </c>
      <c r="B7168" s="80" t="s">
        <v>3204</v>
      </c>
      <c r="C7168" s="223" t="s">
        <v>1239</v>
      </c>
      <c r="D7168" s="139" t="s">
        <v>4026</v>
      </c>
      <c r="E7168" s="139" t="s">
        <v>301</v>
      </c>
      <c r="F7168" s="140" t="s">
        <v>2219</v>
      </c>
      <c r="G7168" s="141">
        <v>32925.360000000001</v>
      </c>
      <c r="H7168" s="141">
        <v>41156.335999999996</v>
      </c>
      <c r="I7168" s="234">
        <v>9</v>
      </c>
      <c r="J7168" s="235">
        <v>0.24324324324324326</v>
      </c>
      <c r="K7168" s="141">
        <v>49387.311999999998</v>
      </c>
      <c r="L7168" s="146">
        <v>2</v>
      </c>
      <c r="M7168" s="139">
        <v>2</v>
      </c>
      <c r="N7168" s="167">
        <v>20</v>
      </c>
      <c r="O7168" s="79">
        <v>41152.800000000003</v>
      </c>
      <c r="P7168" s="256"/>
    </row>
    <row r="7169" spans="1:18" s="236" customFormat="1">
      <c r="A7169" s="80" t="s">
        <v>3247</v>
      </c>
      <c r="B7169" s="80" t="s">
        <v>3248</v>
      </c>
      <c r="C7169" s="223" t="s">
        <v>1232</v>
      </c>
      <c r="D7169" s="139" t="s">
        <v>4027</v>
      </c>
      <c r="E7169" s="139" t="s">
        <v>301</v>
      </c>
      <c r="F7169" s="139" t="s">
        <v>525</v>
      </c>
      <c r="G7169" s="141">
        <v>29424.98</v>
      </c>
      <c r="H7169" s="141">
        <v>41093.65</v>
      </c>
      <c r="I7169" s="234">
        <v>8</v>
      </c>
      <c r="J7169" s="235">
        <v>0.21621621621621623</v>
      </c>
      <c r="K7169" s="141">
        <v>52762.32</v>
      </c>
      <c r="L7169" s="146">
        <v>3</v>
      </c>
      <c r="M7169" s="139">
        <v>3</v>
      </c>
      <c r="N7169" s="167">
        <v>22</v>
      </c>
      <c r="O7169" s="79">
        <v>40332.239999999998</v>
      </c>
      <c r="P7169" s="80"/>
    </row>
    <row r="7170" spans="1:18" s="236" customFormat="1">
      <c r="A7170" s="80" t="s">
        <v>3256</v>
      </c>
      <c r="B7170" s="80" t="s">
        <v>3222</v>
      </c>
      <c r="C7170" s="224" t="s">
        <v>2941</v>
      </c>
      <c r="D7170" s="139" t="s">
        <v>4026</v>
      </c>
      <c r="E7170" s="167"/>
      <c r="F7170" s="140" t="s">
        <v>2219</v>
      </c>
      <c r="G7170" s="156">
        <v>32884.800000000003</v>
      </c>
      <c r="H7170" s="141">
        <v>39873.600000000006</v>
      </c>
      <c r="I7170" s="234">
        <v>7</v>
      </c>
      <c r="J7170" s="235">
        <v>0.1891891891891892</v>
      </c>
      <c r="K7170" s="156">
        <v>46862.400000000001</v>
      </c>
      <c r="L7170" s="240"/>
      <c r="M7170" s="167">
        <v>1</v>
      </c>
      <c r="N7170" s="167">
        <v>17</v>
      </c>
      <c r="O7170" s="85">
        <v>44179.199999999997</v>
      </c>
      <c r="P7170" s="182"/>
    </row>
    <row r="7171" spans="1:18" s="236" customFormat="1">
      <c r="A7171" s="80" t="s">
        <v>224</v>
      </c>
      <c r="B7171" s="80" t="s">
        <v>3201</v>
      </c>
      <c r="C7171" s="223" t="s">
        <v>5659</v>
      </c>
      <c r="D7171" s="139" t="s">
        <v>4026</v>
      </c>
      <c r="E7171" s="139" t="s">
        <v>301</v>
      </c>
      <c r="F7171" s="140" t="s">
        <v>2219</v>
      </c>
      <c r="G7171" s="141">
        <v>31574.028359806292</v>
      </c>
      <c r="H7171" s="141">
        <v>39470.771315029066</v>
      </c>
      <c r="I7171" s="234">
        <v>6</v>
      </c>
      <c r="J7171" s="235">
        <v>0.16216216216216217</v>
      </c>
      <c r="K7171" s="141">
        <v>47367.514270251835</v>
      </c>
      <c r="L7171" s="146">
        <v>2</v>
      </c>
      <c r="M7171" s="139">
        <v>2</v>
      </c>
      <c r="N7171" s="167">
        <v>15</v>
      </c>
      <c r="O7171" s="79">
        <v>45688.6872</v>
      </c>
      <c r="P7171" s="80"/>
    </row>
    <row r="7172" spans="1:18" s="236" customFormat="1">
      <c r="A7172" s="80" t="s">
        <v>1732</v>
      </c>
      <c r="B7172" s="80" t="s">
        <v>3297</v>
      </c>
      <c r="C7172" s="223" t="s">
        <v>1376</v>
      </c>
      <c r="D7172" s="139" t="s">
        <v>4026</v>
      </c>
      <c r="E7172" s="139" t="s">
        <v>301</v>
      </c>
      <c r="F7172" s="139" t="s">
        <v>525</v>
      </c>
      <c r="G7172" s="141">
        <v>32552</v>
      </c>
      <c r="H7172" s="141">
        <v>38688</v>
      </c>
      <c r="I7172" s="234">
        <v>5</v>
      </c>
      <c r="J7172" s="235">
        <v>0.13513513513513514</v>
      </c>
      <c r="K7172" s="141">
        <v>44824</v>
      </c>
      <c r="L7172" s="146">
        <v>1</v>
      </c>
      <c r="M7172" s="139">
        <v>1</v>
      </c>
      <c r="N7172" s="167">
        <v>29</v>
      </c>
      <c r="O7172" s="79">
        <v>34881.599999999999</v>
      </c>
      <c r="P7172" s="80"/>
    </row>
    <row r="7173" spans="1:18" s="236" customFormat="1">
      <c r="A7173" s="80" t="s">
        <v>3267</v>
      </c>
      <c r="B7173" s="80" t="s">
        <v>3267</v>
      </c>
      <c r="C7173" s="223" t="s">
        <v>1372</v>
      </c>
      <c r="D7173" s="139"/>
      <c r="E7173" s="139"/>
      <c r="F7173" s="139"/>
      <c r="G7173" s="141">
        <v>30118.400000000001</v>
      </c>
      <c r="H7173" s="141">
        <v>37450.400000000001</v>
      </c>
      <c r="I7173" s="234">
        <v>4</v>
      </c>
      <c r="J7173" s="235">
        <v>0.10810810810810811</v>
      </c>
      <c r="K7173" s="141">
        <v>44782.400000000001</v>
      </c>
      <c r="L7173" s="146"/>
      <c r="M7173" s="139"/>
      <c r="N7173" s="167"/>
      <c r="O7173" s="244"/>
      <c r="P7173" s="80"/>
      <c r="R7173" s="245"/>
    </row>
    <row r="7174" spans="1:18" s="236" customFormat="1">
      <c r="A7174" s="80" t="s">
        <v>3230</v>
      </c>
      <c r="B7174" s="80" t="s">
        <v>3220</v>
      </c>
      <c r="C7174" s="223" t="s">
        <v>1240</v>
      </c>
      <c r="D7174" s="139" t="s">
        <v>4027</v>
      </c>
      <c r="E7174" s="139" t="s">
        <v>301</v>
      </c>
      <c r="F7174" s="140" t="s">
        <v>2219</v>
      </c>
      <c r="G7174" s="141">
        <v>26432.847999999998</v>
      </c>
      <c r="H7174" s="141">
        <v>36953.592000000004</v>
      </c>
      <c r="I7174" s="234">
        <v>3</v>
      </c>
      <c r="J7174" s="235">
        <v>8.1081081081081086E-2</v>
      </c>
      <c r="K7174" s="141">
        <v>47474.336000000003</v>
      </c>
      <c r="L7174" s="146">
        <v>0</v>
      </c>
      <c r="M7174" s="139">
        <v>0</v>
      </c>
      <c r="N7174" s="167"/>
      <c r="O7174" s="244"/>
      <c r="P7174" s="80"/>
    </row>
    <row r="7175" spans="1:18" s="236" customFormat="1">
      <c r="A7175" s="80" t="s">
        <v>1743</v>
      </c>
      <c r="B7175" s="80" t="s">
        <v>3251</v>
      </c>
      <c r="C7175" s="223" t="s">
        <v>2945</v>
      </c>
      <c r="D7175" s="139" t="s">
        <v>4026</v>
      </c>
      <c r="E7175" s="139" t="s">
        <v>301</v>
      </c>
      <c r="F7175" s="140" t="s">
        <v>2219</v>
      </c>
      <c r="G7175" s="141">
        <v>30763.200000000001</v>
      </c>
      <c r="H7175" s="141">
        <v>36181.599999999999</v>
      </c>
      <c r="I7175" s="234">
        <v>2</v>
      </c>
      <c r="J7175" s="235">
        <v>5.4054054054054057E-2</v>
      </c>
      <c r="K7175" s="141">
        <v>41600</v>
      </c>
      <c r="L7175" s="146">
        <v>11</v>
      </c>
      <c r="M7175" s="139">
        <v>11</v>
      </c>
      <c r="N7175" s="167">
        <v>26</v>
      </c>
      <c r="O7175" s="79">
        <v>37170.639999999999</v>
      </c>
      <c r="P7175" s="80"/>
      <c r="R7175" s="245"/>
    </row>
    <row r="7176" spans="1:18" s="236" customFormat="1">
      <c r="A7176" s="80" t="s">
        <v>1718</v>
      </c>
      <c r="B7176" s="80" t="s">
        <v>3199</v>
      </c>
      <c r="C7176" s="223" t="s">
        <v>2946</v>
      </c>
      <c r="D7176" s="139" t="s">
        <v>4027</v>
      </c>
      <c r="E7176" s="139" t="s">
        <v>301</v>
      </c>
      <c r="F7176" s="140" t="s">
        <v>2219</v>
      </c>
      <c r="G7176" s="141">
        <v>27552</v>
      </c>
      <c r="H7176" s="141">
        <v>35818</v>
      </c>
      <c r="I7176" s="234">
        <v>1</v>
      </c>
      <c r="J7176" s="235">
        <v>2.7027027027027029E-2</v>
      </c>
      <c r="K7176" s="141">
        <v>44084</v>
      </c>
      <c r="L7176" s="146">
        <v>1</v>
      </c>
      <c r="M7176" s="139">
        <v>1</v>
      </c>
      <c r="N7176" s="167">
        <v>31</v>
      </c>
      <c r="O7176" s="79">
        <v>29373</v>
      </c>
      <c r="P7176" s="80"/>
    </row>
    <row r="7177" spans="1:18" s="236" customFormat="1">
      <c r="A7177" s="80"/>
      <c r="B7177" s="80"/>
      <c r="C7177" s="223"/>
      <c r="D7177" s="139"/>
      <c r="E7177" s="139"/>
      <c r="F7177" s="139"/>
      <c r="G7177" s="141"/>
      <c r="H7177" s="141"/>
      <c r="I7177" s="234"/>
      <c r="J7177" s="235"/>
      <c r="K7177" s="141"/>
      <c r="L7177" s="146"/>
      <c r="M7177" s="139"/>
      <c r="N7177" s="139"/>
      <c r="O7177" s="79"/>
      <c r="P7177" s="256"/>
      <c r="R7177" s="241"/>
    </row>
    <row r="7178" spans="1:18" s="236" customFormat="1">
      <c r="A7178" s="80"/>
      <c r="B7178" s="80"/>
      <c r="C7178" s="223"/>
      <c r="D7178" s="139"/>
      <c r="E7178" s="139"/>
      <c r="F7178" s="66"/>
      <c r="G7178" s="14" t="s">
        <v>236</v>
      </c>
      <c r="H7178" s="15" t="s">
        <v>237</v>
      </c>
      <c r="I7178" s="259"/>
      <c r="J7178" s="260"/>
      <c r="K7178" s="67" t="s">
        <v>238</v>
      </c>
      <c r="L7178" s="261"/>
      <c r="M7178" s="261"/>
      <c r="N7178" s="261"/>
      <c r="O7178" s="262"/>
      <c r="P7178" s="256"/>
      <c r="R7178" s="241"/>
    </row>
    <row r="7179" spans="1:18" s="236" customFormat="1">
      <c r="A7179" s="80"/>
      <c r="B7179" s="80"/>
      <c r="C7179" s="223"/>
      <c r="D7179" s="139"/>
      <c r="E7179" s="139"/>
      <c r="F7179" s="68" t="s">
        <v>253</v>
      </c>
      <c r="G7179" s="16">
        <v>37865.163510766251</v>
      </c>
      <c r="H7179" s="16">
        <v>48870.306380922986</v>
      </c>
      <c r="I7179" s="259"/>
      <c r="J7179" s="260"/>
      <c r="K7179" s="16">
        <v>59875.449251079743</v>
      </c>
      <c r="L7179" s="261"/>
      <c r="M7179" s="261"/>
      <c r="N7179" s="261"/>
      <c r="O7179" s="262"/>
      <c r="P7179" s="256"/>
      <c r="R7179" s="241"/>
    </row>
    <row r="7180" spans="1:18" s="236" customFormat="1">
      <c r="A7180" s="80"/>
      <c r="B7180" s="80"/>
      <c r="C7180" s="223"/>
      <c r="D7180" s="139"/>
      <c r="E7180" s="139"/>
      <c r="F7180" s="68" t="s">
        <v>254</v>
      </c>
      <c r="G7180" s="16">
        <v>41480</v>
      </c>
      <c r="H7180" s="16">
        <v>52845</v>
      </c>
      <c r="I7180" s="259"/>
      <c r="J7180" s="260"/>
      <c r="K7180" s="16">
        <v>63460.800000000003</v>
      </c>
      <c r="L7180" s="261"/>
      <c r="M7180" s="261"/>
      <c r="N7180" s="261"/>
      <c r="O7180" s="262"/>
      <c r="P7180" s="256"/>
      <c r="R7180" s="241"/>
    </row>
    <row r="7181" spans="1:18" s="236" customFormat="1">
      <c r="A7181" s="80"/>
      <c r="B7181" s="80"/>
      <c r="C7181" s="223"/>
      <c r="D7181" s="139"/>
      <c r="E7181" s="139"/>
      <c r="F7181" s="68" t="s">
        <v>255</v>
      </c>
      <c r="G7181" s="16">
        <v>32780.800000000003</v>
      </c>
      <c r="H7181" s="16">
        <v>41938.589999999997</v>
      </c>
      <c r="I7181" s="259"/>
      <c r="J7181" s="260"/>
      <c r="K7181" s="16">
        <v>52728</v>
      </c>
      <c r="L7181" s="261"/>
      <c r="M7181" s="261"/>
      <c r="N7181" s="261"/>
      <c r="O7181" s="262"/>
      <c r="P7181" s="256"/>
      <c r="R7181" s="241"/>
    </row>
    <row r="7182" spans="1:18" s="236" customFormat="1">
      <c r="A7182" s="80"/>
      <c r="B7182" s="80"/>
      <c r="C7182" s="223"/>
      <c r="D7182" s="139"/>
      <c r="E7182" s="139"/>
      <c r="F7182" s="68" t="s">
        <v>256</v>
      </c>
      <c r="G7182" s="16">
        <v>36152</v>
      </c>
      <c r="H7182" s="16">
        <v>46369</v>
      </c>
      <c r="I7182" s="259"/>
      <c r="J7182" s="260"/>
      <c r="K7182" s="16">
        <v>57582</v>
      </c>
      <c r="L7182" s="261"/>
      <c r="M7182" s="261"/>
      <c r="N7182" s="261"/>
      <c r="O7182" s="262"/>
      <c r="P7182" s="256"/>
      <c r="R7182" s="241"/>
    </row>
    <row r="7183" spans="1:18" s="236" customFormat="1">
      <c r="A7183" s="80"/>
      <c r="B7183" s="80"/>
      <c r="C7183" s="223"/>
      <c r="D7183" s="139"/>
      <c r="E7183" s="139"/>
      <c r="F7183" s="68"/>
      <c r="G7183" s="16"/>
      <c r="H7183" s="16"/>
      <c r="I7183" s="259"/>
      <c r="J7183" s="260"/>
      <c r="K7183" s="16"/>
      <c r="L7183" s="261"/>
      <c r="M7183" s="261"/>
      <c r="N7183" s="261"/>
      <c r="O7183" s="262"/>
      <c r="P7183" s="256"/>
      <c r="R7183" s="241"/>
    </row>
    <row r="7184" spans="1:18" s="236" customFormat="1">
      <c r="A7184" s="80"/>
      <c r="B7184" s="80"/>
      <c r="C7184" s="223"/>
      <c r="D7184" s="139"/>
      <c r="E7184" s="139"/>
      <c r="F7184" s="68"/>
      <c r="G7184" s="16"/>
      <c r="H7184" s="69"/>
      <c r="I7184" s="263"/>
      <c r="J7184" s="406" t="s">
        <v>257</v>
      </c>
      <c r="K7184" s="406"/>
      <c r="L7184" s="406"/>
      <c r="M7184" s="406"/>
      <c r="N7184" s="406"/>
      <c r="O7184" s="406"/>
      <c r="P7184" s="256"/>
      <c r="R7184" s="241"/>
    </row>
    <row r="7185" spans="1:21" s="236" customFormat="1">
      <c r="A7185" s="80"/>
      <c r="B7185" s="80"/>
      <c r="C7185" s="223"/>
      <c r="D7185" s="139"/>
      <c r="E7185" s="139"/>
      <c r="F7185" s="68"/>
      <c r="G7185" s="16"/>
      <c r="H7185" s="70"/>
      <c r="I7185" s="264"/>
      <c r="J7185" s="265" t="s">
        <v>258</v>
      </c>
      <c r="K7185" s="71">
        <v>52738.184999999998</v>
      </c>
      <c r="L7185" s="266"/>
      <c r="M7185" s="407" t="s">
        <v>259</v>
      </c>
      <c r="N7185" s="407"/>
      <c r="O7185" s="72">
        <v>48685.519291244244</v>
      </c>
      <c r="P7185" s="256"/>
      <c r="R7185" s="241"/>
    </row>
    <row r="7186" spans="1:21" s="236" customFormat="1">
      <c r="A7186" s="80"/>
      <c r="B7186" s="80"/>
      <c r="C7186" s="223"/>
      <c r="D7186" s="139"/>
      <c r="E7186" s="139"/>
      <c r="F7186" s="261"/>
      <c r="G7186" s="262"/>
      <c r="H7186" s="70"/>
      <c r="I7186" s="264"/>
      <c r="J7186" s="265" t="s">
        <v>260</v>
      </c>
      <c r="K7186" s="71">
        <v>38175.199999999997</v>
      </c>
      <c r="L7186" s="266"/>
      <c r="M7186" s="407" t="s">
        <v>537</v>
      </c>
      <c r="N7186" s="407"/>
      <c r="O7186" s="72">
        <v>46924.129806091354</v>
      </c>
      <c r="P7186" s="256"/>
      <c r="R7186" s="241"/>
    </row>
    <row r="7187" spans="1:21" s="236" customFormat="1">
      <c r="A7187" s="80"/>
      <c r="B7187" s="80"/>
      <c r="C7187" s="223"/>
      <c r="D7187" s="139"/>
      <c r="E7187" s="139"/>
      <c r="F7187" s="139"/>
      <c r="G7187" s="141"/>
      <c r="H7187" s="141"/>
      <c r="I7187" s="234"/>
      <c r="J7187" s="235"/>
      <c r="K7187" s="141"/>
      <c r="L7187" s="146"/>
      <c r="M7187" s="139"/>
      <c r="N7187" s="139"/>
      <c r="O7187" s="79"/>
      <c r="P7187" s="256"/>
      <c r="R7187" s="241"/>
    </row>
    <row r="7188" spans="1:21" ht="20.25">
      <c r="A7188" s="405" t="s">
        <v>2106</v>
      </c>
      <c r="B7188" s="405"/>
      <c r="C7188" s="405"/>
      <c r="D7188" s="228"/>
      <c r="E7188" s="228"/>
      <c r="F7188" s="228"/>
      <c r="G7188" s="130"/>
      <c r="H7188" s="130"/>
      <c r="I7188" s="229"/>
      <c r="J7188" s="132"/>
      <c r="K7188" s="130"/>
      <c r="L7188" s="230"/>
      <c r="M7188" s="230"/>
      <c r="N7188" s="230"/>
      <c r="O7188" s="130"/>
      <c r="P7188" s="134"/>
    </row>
    <row r="7189" spans="1:21" ht="18">
      <c r="A7189" s="61" t="s">
        <v>517</v>
      </c>
      <c r="B7189" s="62" t="s">
        <v>243</v>
      </c>
      <c r="C7189" s="61" t="s">
        <v>233</v>
      </c>
      <c r="D7189" s="61" t="s">
        <v>289</v>
      </c>
      <c r="E7189" s="61" t="s">
        <v>518</v>
      </c>
      <c r="F7189" s="61" t="s">
        <v>519</v>
      </c>
      <c r="G7189" s="63" t="s">
        <v>236</v>
      </c>
      <c r="H7189" s="63" t="s">
        <v>237</v>
      </c>
      <c r="I7189" s="232"/>
      <c r="J7189" s="233" t="s">
        <v>520</v>
      </c>
      <c r="K7189" s="63" t="s">
        <v>238</v>
      </c>
      <c r="L7189" s="61" t="s">
        <v>521</v>
      </c>
      <c r="M7189" s="64" t="s">
        <v>522</v>
      </c>
      <c r="N7189" s="64" t="s">
        <v>523</v>
      </c>
      <c r="O7189" s="65" t="s">
        <v>524</v>
      </c>
      <c r="P7189" s="61" t="s">
        <v>240</v>
      </c>
    </row>
    <row r="7190" spans="1:21" s="236" customFormat="1">
      <c r="A7190" s="80" t="s">
        <v>214</v>
      </c>
      <c r="B7190" s="80" t="s">
        <v>3199</v>
      </c>
      <c r="C7190" s="223" t="s">
        <v>5660</v>
      </c>
      <c r="D7190" s="139" t="s">
        <v>4026</v>
      </c>
      <c r="E7190" s="139" t="s">
        <v>301</v>
      </c>
      <c r="F7190" s="139" t="s">
        <v>525</v>
      </c>
      <c r="G7190" s="141">
        <v>51275</v>
      </c>
      <c r="H7190" s="141">
        <v>65375</v>
      </c>
      <c r="I7190" s="234">
        <v>15</v>
      </c>
      <c r="J7190" s="235">
        <v>1</v>
      </c>
      <c r="K7190" s="141">
        <v>79475</v>
      </c>
      <c r="L7190" s="146"/>
      <c r="M7190" s="139">
        <v>1</v>
      </c>
      <c r="N7190" s="167">
        <v>1</v>
      </c>
      <c r="O7190" s="141">
        <v>65375</v>
      </c>
      <c r="P7190" s="80"/>
    </row>
    <row r="7191" spans="1:21" s="236" customFormat="1" ht="22.5">
      <c r="A7191" s="80" t="s">
        <v>3191</v>
      </c>
      <c r="B7191" s="80" t="s">
        <v>3199</v>
      </c>
      <c r="C7191" s="223" t="s">
        <v>2948</v>
      </c>
      <c r="D7191" s="139" t="s">
        <v>4026</v>
      </c>
      <c r="E7191" s="139" t="s">
        <v>306</v>
      </c>
      <c r="F7191" s="140" t="s">
        <v>2219</v>
      </c>
      <c r="G7191" s="141">
        <v>46325.34</v>
      </c>
      <c r="H7191" s="141">
        <v>60130.2</v>
      </c>
      <c r="I7191" s="234">
        <v>14</v>
      </c>
      <c r="J7191" s="235">
        <v>0.93333333333333335</v>
      </c>
      <c r="K7191" s="141">
        <v>73935.06</v>
      </c>
      <c r="L7191" s="146"/>
      <c r="M7191" s="139">
        <v>3</v>
      </c>
      <c r="N7191" s="167">
        <v>4</v>
      </c>
      <c r="O7191" s="242">
        <v>49728.73</v>
      </c>
      <c r="P7191" s="80"/>
    </row>
    <row r="7192" spans="1:21" s="236" customFormat="1">
      <c r="A7192" s="80" t="s">
        <v>216</v>
      </c>
      <c r="B7192" s="80" t="s">
        <v>3199</v>
      </c>
      <c r="C7192" s="224" t="s">
        <v>2840</v>
      </c>
      <c r="D7192" s="167" t="s">
        <v>4026</v>
      </c>
      <c r="E7192" s="239" t="s">
        <v>301</v>
      </c>
      <c r="F7192" s="140" t="s">
        <v>2219</v>
      </c>
      <c r="G7192" s="85">
        <v>48408.047999999995</v>
      </c>
      <c r="H7192" s="141">
        <v>58261.423999999999</v>
      </c>
      <c r="I7192" s="234">
        <v>13</v>
      </c>
      <c r="J7192" s="235">
        <v>0.8666666666666667</v>
      </c>
      <c r="K7192" s="85">
        <v>68114.8</v>
      </c>
      <c r="L7192" s="240">
        <v>1</v>
      </c>
      <c r="M7192" s="167"/>
      <c r="N7192" s="167">
        <v>2</v>
      </c>
      <c r="O7192" s="85">
        <v>56842.66</v>
      </c>
      <c r="P7192" s="182"/>
    </row>
    <row r="7193" spans="1:21" s="236" customFormat="1">
      <c r="A7193" s="80" t="s">
        <v>3301</v>
      </c>
      <c r="B7193" s="80" t="s">
        <v>3201</v>
      </c>
      <c r="C7193" s="223" t="s">
        <v>5661</v>
      </c>
      <c r="D7193" s="139" t="s">
        <v>4026</v>
      </c>
      <c r="E7193" s="139" t="s">
        <v>306</v>
      </c>
      <c r="F7193" s="139" t="s">
        <v>525</v>
      </c>
      <c r="G7193" s="141">
        <v>39998.400000000001</v>
      </c>
      <c r="H7193" s="141">
        <v>54995.199999999997</v>
      </c>
      <c r="I7193" s="234">
        <v>12</v>
      </c>
      <c r="J7193" s="235">
        <v>0.8</v>
      </c>
      <c r="K7193" s="141">
        <v>69992</v>
      </c>
      <c r="L7193" s="146">
        <v>6</v>
      </c>
      <c r="M7193" s="139">
        <v>6</v>
      </c>
      <c r="N7193" s="167">
        <v>3</v>
      </c>
      <c r="O7193" s="79">
        <v>49985.37</v>
      </c>
      <c r="P7193" s="80"/>
    </row>
    <row r="7194" spans="1:21" s="236" customFormat="1">
      <c r="A7194" s="80" t="s">
        <v>3209</v>
      </c>
      <c r="B7194" s="80" t="s">
        <v>3209</v>
      </c>
      <c r="C7194" s="223" t="s">
        <v>5662</v>
      </c>
      <c r="D7194" s="139" t="s">
        <v>4026</v>
      </c>
      <c r="E7194" s="139" t="s">
        <v>306</v>
      </c>
      <c r="F7194" s="139"/>
      <c r="G7194" s="141">
        <v>37065.599999999999</v>
      </c>
      <c r="H7194" s="141">
        <v>48193.599999999999</v>
      </c>
      <c r="I7194" s="234">
        <v>11</v>
      </c>
      <c r="J7194" s="235">
        <v>0.73333333333333328</v>
      </c>
      <c r="K7194" s="141">
        <v>59321.599999999999</v>
      </c>
      <c r="L7194" s="146"/>
      <c r="M7194" s="139">
        <v>6</v>
      </c>
      <c r="N7194" s="167">
        <v>7</v>
      </c>
      <c r="O7194" s="79">
        <v>41541.07</v>
      </c>
      <c r="P7194" s="80"/>
    </row>
    <row r="7195" spans="1:21" s="236" customFormat="1">
      <c r="A7195" s="80" t="s">
        <v>3194</v>
      </c>
      <c r="B7195" s="80" t="s">
        <v>3214</v>
      </c>
      <c r="C7195" s="223" t="s">
        <v>5663</v>
      </c>
      <c r="D7195" s="139" t="s">
        <v>4026</v>
      </c>
      <c r="E7195" s="139" t="s">
        <v>301</v>
      </c>
      <c r="F7195" s="140" t="s">
        <v>2219</v>
      </c>
      <c r="G7195" s="141">
        <v>31681</v>
      </c>
      <c r="H7195" s="141">
        <v>43174.5</v>
      </c>
      <c r="I7195" s="234">
        <v>10</v>
      </c>
      <c r="J7195" s="235">
        <v>0.66666666666666663</v>
      </c>
      <c r="K7195" s="141">
        <v>54668</v>
      </c>
      <c r="L7195" s="146">
        <v>2</v>
      </c>
      <c r="M7195" s="139">
        <v>2</v>
      </c>
      <c r="N7195" s="167">
        <v>10</v>
      </c>
      <c r="O7195" s="79">
        <v>35320.800000000003</v>
      </c>
      <c r="P7195" s="80"/>
      <c r="U7195" s="245"/>
    </row>
    <row r="7196" spans="1:21" s="236" customFormat="1">
      <c r="A7196" s="80" t="s">
        <v>3217</v>
      </c>
      <c r="B7196" s="80" t="s">
        <v>3199</v>
      </c>
      <c r="C7196" s="223" t="s">
        <v>5664</v>
      </c>
      <c r="D7196" s="139" t="s">
        <v>4026</v>
      </c>
      <c r="E7196" s="139" t="s">
        <v>306</v>
      </c>
      <c r="F7196" s="139" t="s">
        <v>525</v>
      </c>
      <c r="G7196" s="141">
        <v>33319.46</v>
      </c>
      <c r="H7196" s="141">
        <v>42504.44</v>
      </c>
      <c r="I7196" s="234">
        <v>9</v>
      </c>
      <c r="J7196" s="235">
        <v>0.6</v>
      </c>
      <c r="K7196" s="141">
        <v>51689.42</v>
      </c>
      <c r="L7196" s="146">
        <v>14</v>
      </c>
      <c r="M7196" s="139">
        <v>14</v>
      </c>
      <c r="N7196" s="167">
        <v>8</v>
      </c>
      <c r="O7196" s="79">
        <v>39622.03</v>
      </c>
      <c r="P7196" s="213"/>
    </row>
    <row r="7197" spans="1:21" s="236" customFormat="1">
      <c r="A7197" s="80" t="s">
        <v>3197</v>
      </c>
      <c r="B7197" s="80" t="s">
        <v>3258</v>
      </c>
      <c r="C7197" s="223" t="s">
        <v>2952</v>
      </c>
      <c r="D7197" s="139" t="s">
        <v>4026</v>
      </c>
      <c r="E7197" s="139" t="s">
        <v>301</v>
      </c>
      <c r="F7197" s="139" t="s">
        <v>525</v>
      </c>
      <c r="G7197" s="141">
        <v>31209</v>
      </c>
      <c r="H7197" s="141">
        <v>41479.5</v>
      </c>
      <c r="I7197" s="234">
        <v>8</v>
      </c>
      <c r="J7197" s="235">
        <v>0.53333333333333333</v>
      </c>
      <c r="K7197" s="141">
        <v>51750</v>
      </c>
      <c r="L7197" s="146"/>
      <c r="M7197" s="139">
        <v>6</v>
      </c>
      <c r="N7197" s="167">
        <v>12</v>
      </c>
      <c r="O7197" s="79">
        <v>33665.29</v>
      </c>
      <c r="P7197" s="80"/>
      <c r="T7197" s="245"/>
    </row>
    <row r="7198" spans="1:21" s="236" customFormat="1">
      <c r="A7198" s="80" t="s">
        <v>3271</v>
      </c>
      <c r="B7198" s="80" t="s">
        <v>3272</v>
      </c>
      <c r="C7198" s="223" t="s">
        <v>2106</v>
      </c>
      <c r="D7198" s="139" t="s">
        <v>4026</v>
      </c>
      <c r="E7198" s="139" t="s">
        <v>301</v>
      </c>
      <c r="F7198" s="139" t="s">
        <v>525</v>
      </c>
      <c r="G7198" s="271">
        <v>29980.26</v>
      </c>
      <c r="H7198" s="141">
        <v>40473.354999999996</v>
      </c>
      <c r="I7198" s="234">
        <v>7</v>
      </c>
      <c r="J7198" s="235">
        <v>0.46666666666666667</v>
      </c>
      <c r="K7198" s="271">
        <v>50966.45</v>
      </c>
      <c r="L7198" s="146">
        <v>3</v>
      </c>
      <c r="M7198" s="139">
        <v>3</v>
      </c>
      <c r="N7198" s="167">
        <v>5</v>
      </c>
      <c r="O7198" s="271">
        <v>44964.12</v>
      </c>
      <c r="P7198" s="80"/>
    </row>
    <row r="7199" spans="1:21" s="236" customFormat="1">
      <c r="A7199" s="80" t="s">
        <v>3267</v>
      </c>
      <c r="B7199" s="80" t="s">
        <v>3267</v>
      </c>
      <c r="C7199" s="223" t="s">
        <v>2951</v>
      </c>
      <c r="D7199" s="139"/>
      <c r="E7199" s="139"/>
      <c r="F7199" s="139"/>
      <c r="G7199" s="141">
        <v>31657.599999999999</v>
      </c>
      <c r="H7199" s="141">
        <v>39405.599999999999</v>
      </c>
      <c r="I7199" s="234">
        <v>6</v>
      </c>
      <c r="J7199" s="235">
        <v>0.4</v>
      </c>
      <c r="K7199" s="141">
        <v>47153.599999999999</v>
      </c>
      <c r="L7199" s="146"/>
      <c r="M7199" s="139"/>
      <c r="N7199" s="167"/>
      <c r="O7199" s="244"/>
      <c r="P7199" s="80"/>
    </row>
    <row r="7200" spans="1:21" s="236" customFormat="1" ht="22.5">
      <c r="A7200" s="80" t="s">
        <v>1716</v>
      </c>
      <c r="B7200" s="80" t="s">
        <v>3205</v>
      </c>
      <c r="C7200" s="223" t="s">
        <v>2949</v>
      </c>
      <c r="D7200" s="139" t="s">
        <v>4026</v>
      </c>
      <c r="E7200" s="139" t="s">
        <v>306</v>
      </c>
      <c r="F7200" s="140" t="s">
        <v>2219</v>
      </c>
      <c r="G7200" s="274">
        <v>29866.82</v>
      </c>
      <c r="H7200" s="141">
        <v>38886.384999999995</v>
      </c>
      <c r="I7200" s="234">
        <v>5</v>
      </c>
      <c r="J7200" s="235">
        <v>0.33333333333333331</v>
      </c>
      <c r="K7200" s="274">
        <v>47905.95</v>
      </c>
      <c r="L7200" s="146">
        <v>2</v>
      </c>
      <c r="M7200" s="139">
        <v>2</v>
      </c>
      <c r="N7200" s="167">
        <v>6</v>
      </c>
      <c r="O7200" s="79">
        <v>44358.46</v>
      </c>
      <c r="P7200" s="80"/>
    </row>
    <row r="7201" spans="1:19" s="236" customFormat="1">
      <c r="A7201" s="80" t="s">
        <v>1732</v>
      </c>
      <c r="B7201" s="80" t="s">
        <v>3297</v>
      </c>
      <c r="C7201" s="223" t="s">
        <v>2953</v>
      </c>
      <c r="D7201" s="139" t="s">
        <v>4026</v>
      </c>
      <c r="E7201" s="139" t="s">
        <v>301</v>
      </c>
      <c r="F7201" s="139" t="s">
        <v>525</v>
      </c>
      <c r="G7201" s="141">
        <v>32552</v>
      </c>
      <c r="H7201" s="141">
        <v>38688</v>
      </c>
      <c r="I7201" s="234">
        <v>4</v>
      </c>
      <c r="J7201" s="235">
        <v>0.26666666666666666</v>
      </c>
      <c r="K7201" s="141">
        <v>44824</v>
      </c>
      <c r="L7201" s="146">
        <v>2</v>
      </c>
      <c r="M7201" s="139">
        <v>2</v>
      </c>
      <c r="N7201" s="167">
        <v>11</v>
      </c>
      <c r="O7201" s="79">
        <v>34091.199999999997</v>
      </c>
      <c r="P7201" s="80"/>
      <c r="S7201" s="245"/>
    </row>
    <row r="7202" spans="1:19" s="236" customFormat="1">
      <c r="A7202" s="80" t="s">
        <v>3193</v>
      </c>
      <c r="B7202" s="80" t="s">
        <v>3235</v>
      </c>
      <c r="C7202" s="223" t="s">
        <v>5665</v>
      </c>
      <c r="D7202" s="139" t="s">
        <v>4026</v>
      </c>
      <c r="E7202" s="139" t="s">
        <v>2363</v>
      </c>
      <c r="F7202" s="140" t="s">
        <v>2219</v>
      </c>
      <c r="G7202" s="141">
        <v>29660.799999999999</v>
      </c>
      <c r="H7202" s="141">
        <v>38521.599999999999</v>
      </c>
      <c r="I7202" s="234">
        <v>3</v>
      </c>
      <c r="J7202" s="235">
        <v>0.2</v>
      </c>
      <c r="K7202" s="141">
        <v>47382.400000000001</v>
      </c>
      <c r="L7202" s="146">
        <v>3</v>
      </c>
      <c r="M7202" s="139">
        <v>3</v>
      </c>
      <c r="N7202" s="167">
        <v>14</v>
      </c>
      <c r="O7202" s="79">
        <v>29980</v>
      </c>
      <c r="P7202" s="80"/>
    </row>
    <row r="7203" spans="1:19" s="236" customFormat="1">
      <c r="A7203" s="80" t="s">
        <v>3256</v>
      </c>
      <c r="B7203" s="80" t="s">
        <v>3222</v>
      </c>
      <c r="C7203" s="224" t="s">
        <v>2951</v>
      </c>
      <c r="D7203" s="139" t="s">
        <v>4026</v>
      </c>
      <c r="E7203" s="167"/>
      <c r="F7203" s="140" t="s">
        <v>2219</v>
      </c>
      <c r="G7203" s="156">
        <v>31304</v>
      </c>
      <c r="H7203" s="141">
        <v>37970.400000000001</v>
      </c>
      <c r="I7203" s="234">
        <v>2</v>
      </c>
      <c r="J7203" s="235">
        <v>0.13333333333333333</v>
      </c>
      <c r="K7203" s="156">
        <v>44636.800000000003</v>
      </c>
      <c r="L7203" s="240"/>
      <c r="M7203" s="167">
        <v>4</v>
      </c>
      <c r="N7203" s="167">
        <v>9</v>
      </c>
      <c r="O7203" s="85">
        <v>35973.599999999999</v>
      </c>
      <c r="P7203" s="182"/>
    </row>
    <row r="7204" spans="1:19" s="236" customFormat="1" ht="22.5">
      <c r="A7204" s="80" t="s">
        <v>1743</v>
      </c>
      <c r="B7204" s="80" t="s">
        <v>3251</v>
      </c>
      <c r="C7204" s="223" t="s">
        <v>2954</v>
      </c>
      <c r="D7204" s="139" t="s">
        <v>4026</v>
      </c>
      <c r="E7204" s="139" t="s">
        <v>301</v>
      </c>
      <c r="F7204" s="140" t="s">
        <v>2219</v>
      </c>
      <c r="G7204" s="141">
        <v>25500.799999999999</v>
      </c>
      <c r="H7204" s="141">
        <v>32500</v>
      </c>
      <c r="I7204" s="234">
        <v>1</v>
      </c>
      <c r="J7204" s="235">
        <v>6.6666666666666666E-2</v>
      </c>
      <c r="K7204" s="141">
        <v>39499.199999999997</v>
      </c>
      <c r="L7204" s="146">
        <v>12</v>
      </c>
      <c r="M7204" s="139">
        <v>10</v>
      </c>
      <c r="N7204" s="167">
        <v>13</v>
      </c>
      <c r="O7204" s="79">
        <v>31129.072</v>
      </c>
      <c r="P7204" s="80"/>
    </row>
    <row r="7205" spans="1:19" s="236" customFormat="1">
      <c r="A7205" s="80"/>
      <c r="B7205" s="80"/>
      <c r="C7205" s="223"/>
      <c r="D7205" s="139"/>
      <c r="E7205" s="139"/>
      <c r="F7205" s="139"/>
      <c r="G7205" s="141"/>
      <c r="H7205" s="141"/>
      <c r="I7205" s="234"/>
      <c r="J7205" s="235"/>
      <c r="K7205" s="141"/>
      <c r="L7205" s="146"/>
      <c r="M7205" s="139"/>
      <c r="N7205" s="139"/>
      <c r="O7205" s="79"/>
      <c r="P7205" s="256"/>
      <c r="R7205" s="241"/>
    </row>
    <row r="7206" spans="1:19" s="236" customFormat="1">
      <c r="A7206" s="80"/>
      <c r="B7206" s="80"/>
      <c r="C7206" s="223"/>
      <c r="D7206" s="139"/>
      <c r="E7206" s="139"/>
      <c r="F7206" s="66"/>
      <c r="G7206" s="14" t="s">
        <v>236</v>
      </c>
      <c r="H7206" s="15" t="s">
        <v>237</v>
      </c>
      <c r="I7206" s="259"/>
      <c r="J7206" s="260"/>
      <c r="K7206" s="67" t="s">
        <v>238</v>
      </c>
      <c r="L7206" s="261"/>
      <c r="M7206" s="261"/>
      <c r="N7206" s="261"/>
      <c r="O7206" s="262"/>
      <c r="P7206" s="256"/>
      <c r="R7206" s="241"/>
    </row>
    <row r="7207" spans="1:19" s="236" customFormat="1">
      <c r="A7207" s="80"/>
      <c r="B7207" s="80"/>
      <c r="C7207" s="223"/>
      <c r="D7207" s="139"/>
      <c r="E7207" s="139"/>
      <c r="F7207" s="68" t="s">
        <v>253</v>
      </c>
      <c r="G7207" s="16">
        <v>35320.275200000004</v>
      </c>
      <c r="H7207" s="16">
        <v>45370.613599999997</v>
      </c>
      <c r="I7207" s="259"/>
      <c r="J7207" s="260"/>
      <c r="K7207" s="16">
        <v>55420.951999999997</v>
      </c>
      <c r="L7207" s="261"/>
      <c r="M7207" s="261"/>
      <c r="N7207" s="261"/>
      <c r="O7207" s="262"/>
      <c r="P7207" s="256"/>
      <c r="R7207" s="241"/>
    </row>
    <row r="7208" spans="1:19" s="236" customFormat="1">
      <c r="A7208" s="80"/>
      <c r="B7208" s="80"/>
      <c r="C7208" s="223"/>
      <c r="D7208" s="139"/>
      <c r="E7208" s="139"/>
      <c r="F7208" s="68" t="s">
        <v>254</v>
      </c>
      <c r="G7208" s="16">
        <v>38532</v>
      </c>
      <c r="H7208" s="16">
        <v>51594.399999999994</v>
      </c>
      <c r="I7208" s="259"/>
      <c r="J7208" s="260"/>
      <c r="K7208" s="16">
        <v>63718.2</v>
      </c>
      <c r="L7208" s="261"/>
      <c r="M7208" s="261"/>
      <c r="N7208" s="261"/>
      <c r="O7208" s="262"/>
      <c r="P7208" s="256"/>
      <c r="R7208" s="241"/>
    </row>
    <row r="7209" spans="1:19" s="236" customFormat="1">
      <c r="A7209" s="80"/>
      <c r="B7209" s="80"/>
      <c r="C7209" s="223"/>
      <c r="D7209" s="139"/>
      <c r="E7209" s="139"/>
      <c r="F7209" s="68" t="s">
        <v>255</v>
      </c>
      <c r="G7209" s="16">
        <v>30594.629999999997</v>
      </c>
      <c r="H7209" s="16">
        <v>38787.192499999997</v>
      </c>
      <c r="I7209" s="259"/>
      <c r="J7209" s="260"/>
      <c r="K7209" s="16">
        <v>47268</v>
      </c>
      <c r="L7209" s="261"/>
      <c r="M7209" s="261"/>
      <c r="N7209" s="261"/>
      <c r="O7209" s="262"/>
      <c r="P7209" s="256"/>
      <c r="R7209" s="241"/>
    </row>
    <row r="7210" spans="1:19" s="236" customFormat="1">
      <c r="A7210" s="80"/>
      <c r="B7210" s="80"/>
      <c r="C7210" s="223"/>
      <c r="D7210" s="139"/>
      <c r="E7210" s="139"/>
      <c r="F7210" s="68" t="s">
        <v>256</v>
      </c>
      <c r="G7210" s="16">
        <v>31681</v>
      </c>
      <c r="H7210" s="16">
        <v>41479.5</v>
      </c>
      <c r="I7210" s="259"/>
      <c r="J7210" s="260"/>
      <c r="K7210" s="16">
        <v>51689.42</v>
      </c>
      <c r="L7210" s="261"/>
      <c r="M7210" s="261"/>
      <c r="N7210" s="261"/>
      <c r="O7210" s="262"/>
      <c r="P7210" s="256"/>
      <c r="R7210" s="241"/>
    </row>
    <row r="7211" spans="1:19" s="236" customFormat="1">
      <c r="A7211" s="80"/>
      <c r="B7211" s="80"/>
      <c r="C7211" s="223"/>
      <c r="D7211" s="139"/>
      <c r="E7211" s="139"/>
      <c r="F7211" s="68"/>
      <c r="G7211" s="16"/>
      <c r="H7211" s="16"/>
      <c r="I7211" s="259"/>
      <c r="J7211" s="260"/>
      <c r="K7211" s="16"/>
      <c r="L7211" s="261"/>
      <c r="M7211" s="261"/>
      <c r="N7211" s="261"/>
      <c r="O7211" s="262"/>
      <c r="P7211" s="256"/>
      <c r="R7211" s="241"/>
    </row>
    <row r="7212" spans="1:19" s="236" customFormat="1">
      <c r="A7212" s="80"/>
      <c r="B7212" s="80"/>
      <c r="C7212" s="223"/>
      <c r="D7212" s="139"/>
      <c r="E7212" s="139"/>
      <c r="F7212" s="68"/>
      <c r="G7212" s="16"/>
      <c r="H7212" s="69"/>
      <c r="I7212" s="263"/>
      <c r="J7212" s="406" t="s">
        <v>257</v>
      </c>
      <c r="K7212" s="406"/>
      <c r="L7212" s="406"/>
      <c r="M7212" s="406"/>
      <c r="N7212" s="406"/>
      <c r="O7212" s="406"/>
      <c r="P7212" s="256"/>
      <c r="R7212" s="241"/>
    </row>
    <row r="7213" spans="1:19" s="236" customFormat="1">
      <c r="A7213" s="80"/>
      <c r="B7213" s="80"/>
      <c r="C7213" s="223"/>
      <c r="D7213" s="139"/>
      <c r="E7213" s="139"/>
      <c r="F7213" s="68"/>
      <c r="G7213" s="16"/>
      <c r="H7213" s="70"/>
      <c r="I7213" s="264"/>
      <c r="J7213" s="265" t="s">
        <v>258</v>
      </c>
      <c r="K7213" s="71">
        <v>48537.577499999999</v>
      </c>
      <c r="L7213" s="266"/>
      <c r="M7213" s="407" t="s">
        <v>259</v>
      </c>
      <c r="N7213" s="407"/>
      <c r="O7213" s="72">
        <v>42326.957285714285</v>
      </c>
      <c r="P7213" s="256"/>
      <c r="R7213" s="241"/>
    </row>
    <row r="7214" spans="1:19" s="236" customFormat="1">
      <c r="A7214" s="80"/>
      <c r="B7214" s="80"/>
      <c r="C7214" s="223"/>
      <c r="D7214" s="139"/>
      <c r="E7214" s="139"/>
      <c r="F7214" s="261"/>
      <c r="G7214" s="262"/>
      <c r="H7214" s="70"/>
      <c r="I7214" s="264"/>
      <c r="J7214" s="265" t="s">
        <v>260</v>
      </c>
      <c r="K7214" s="71">
        <v>34398.6</v>
      </c>
      <c r="L7214" s="266"/>
      <c r="M7214" s="407" t="s">
        <v>537</v>
      </c>
      <c r="N7214" s="407"/>
      <c r="O7214" s="72">
        <v>39160.941774193539</v>
      </c>
      <c r="P7214" s="256"/>
      <c r="R7214" s="241"/>
    </row>
    <row r="7215" spans="1:19" s="236" customFormat="1">
      <c r="A7215" s="80"/>
      <c r="B7215" s="80"/>
      <c r="C7215" s="223"/>
      <c r="D7215" s="139"/>
      <c r="E7215" s="139"/>
      <c r="F7215" s="139"/>
      <c r="G7215" s="141"/>
      <c r="H7215" s="141"/>
      <c r="I7215" s="234"/>
      <c r="J7215" s="235"/>
      <c r="K7215" s="141"/>
      <c r="L7215" s="146"/>
      <c r="M7215" s="139"/>
      <c r="N7215" s="139"/>
      <c r="O7215" s="79"/>
      <c r="P7215" s="256"/>
      <c r="R7215" s="241"/>
    </row>
    <row r="7216" spans="1:19" ht="20.25">
      <c r="A7216" s="405" t="s">
        <v>133</v>
      </c>
      <c r="B7216" s="405"/>
      <c r="C7216" s="405"/>
      <c r="D7216" s="228"/>
      <c r="E7216" s="228"/>
      <c r="F7216" s="228"/>
      <c r="G7216" s="130"/>
      <c r="H7216" s="130"/>
      <c r="I7216" s="229"/>
      <c r="J7216" s="132"/>
      <c r="K7216" s="130"/>
      <c r="L7216" s="230"/>
      <c r="M7216" s="230"/>
      <c r="N7216" s="230"/>
      <c r="O7216" s="130"/>
      <c r="P7216" s="134"/>
    </row>
    <row r="7217" spans="1:24" ht="18">
      <c r="A7217" s="61" t="s">
        <v>517</v>
      </c>
      <c r="B7217" s="62" t="s">
        <v>243</v>
      </c>
      <c r="C7217" s="61" t="s">
        <v>233</v>
      </c>
      <c r="D7217" s="61" t="s">
        <v>289</v>
      </c>
      <c r="E7217" s="61" t="s">
        <v>518</v>
      </c>
      <c r="F7217" s="61" t="s">
        <v>519</v>
      </c>
      <c r="G7217" s="63" t="s">
        <v>236</v>
      </c>
      <c r="H7217" s="63" t="s">
        <v>237</v>
      </c>
      <c r="I7217" s="232"/>
      <c r="J7217" s="233" t="s">
        <v>520</v>
      </c>
      <c r="K7217" s="63" t="s">
        <v>238</v>
      </c>
      <c r="L7217" s="61" t="s">
        <v>521</v>
      </c>
      <c r="M7217" s="64" t="s">
        <v>522</v>
      </c>
      <c r="N7217" s="64" t="s">
        <v>523</v>
      </c>
      <c r="O7217" s="65" t="s">
        <v>524</v>
      </c>
      <c r="P7217" s="61" t="s">
        <v>240</v>
      </c>
    </row>
    <row r="7218" spans="1:24" s="236" customFormat="1">
      <c r="A7218" s="80" t="s">
        <v>1743</v>
      </c>
      <c r="B7218" s="80" t="s">
        <v>3251</v>
      </c>
      <c r="C7218" s="223" t="s">
        <v>5666</v>
      </c>
      <c r="D7218" s="139" t="s">
        <v>300</v>
      </c>
      <c r="E7218" s="139" t="s">
        <v>301</v>
      </c>
      <c r="F7218" s="139" t="s">
        <v>525</v>
      </c>
      <c r="G7218" s="141">
        <v>109990.39999999999</v>
      </c>
      <c r="H7218" s="141">
        <v>142979.20000000001</v>
      </c>
      <c r="I7218" s="234">
        <v>40</v>
      </c>
      <c r="J7218" s="235">
        <v>1</v>
      </c>
      <c r="K7218" s="141">
        <v>175968</v>
      </c>
      <c r="L7218" s="146">
        <v>1</v>
      </c>
      <c r="M7218" s="139">
        <v>1</v>
      </c>
      <c r="N7218" s="167">
        <v>1</v>
      </c>
      <c r="O7218" s="79">
        <v>163679.35999999999</v>
      </c>
      <c r="P7218" s="80"/>
      <c r="V7218" s="241"/>
      <c r="W7218" s="241"/>
      <c r="X7218" s="241"/>
    </row>
    <row r="7219" spans="1:24" s="236" customFormat="1">
      <c r="A7219" s="80" t="s">
        <v>3209</v>
      </c>
      <c r="B7219" s="80" t="s">
        <v>3209</v>
      </c>
      <c r="C7219" s="223" t="s">
        <v>3738</v>
      </c>
      <c r="D7219" s="139" t="s">
        <v>300</v>
      </c>
      <c r="E7219" s="139" t="s">
        <v>301</v>
      </c>
      <c r="F7219" s="139"/>
      <c r="G7219" s="141">
        <v>93454.399999999994</v>
      </c>
      <c r="H7219" s="141">
        <v>121482.4</v>
      </c>
      <c r="I7219" s="234">
        <v>39</v>
      </c>
      <c r="J7219" s="235">
        <v>0.97499999999999998</v>
      </c>
      <c r="K7219" s="141">
        <v>149510.39999999999</v>
      </c>
      <c r="L7219" s="146"/>
      <c r="M7219" s="139">
        <v>1</v>
      </c>
      <c r="N7219" s="167">
        <v>4</v>
      </c>
      <c r="O7219" s="79">
        <v>114940.8</v>
      </c>
      <c r="P7219" s="80"/>
      <c r="U7219" s="241"/>
    </row>
    <row r="7220" spans="1:24" s="236" customFormat="1">
      <c r="A7220" s="80" t="s">
        <v>3241</v>
      </c>
      <c r="B7220" s="80" t="s">
        <v>3213</v>
      </c>
      <c r="C7220" s="223" t="s">
        <v>5667</v>
      </c>
      <c r="D7220" s="139" t="s">
        <v>300</v>
      </c>
      <c r="E7220" s="139"/>
      <c r="F7220" s="139" t="s">
        <v>525</v>
      </c>
      <c r="G7220" s="141">
        <v>86713.38</v>
      </c>
      <c r="H7220" s="141">
        <v>114276.89</v>
      </c>
      <c r="I7220" s="234">
        <v>38</v>
      </c>
      <c r="J7220" s="235">
        <v>0.95</v>
      </c>
      <c r="K7220" s="141">
        <v>141840.4</v>
      </c>
      <c r="L7220" s="146">
        <v>1</v>
      </c>
      <c r="M7220" s="139">
        <v>1</v>
      </c>
      <c r="N7220" s="167">
        <v>5</v>
      </c>
      <c r="O7220" s="79">
        <v>114276.89</v>
      </c>
      <c r="P7220" s="80"/>
    </row>
    <row r="7221" spans="1:24" s="236" customFormat="1">
      <c r="A7221" s="80" t="s">
        <v>3359</v>
      </c>
      <c r="B7221" s="80" t="s">
        <v>3201</v>
      </c>
      <c r="C7221" s="223" t="s">
        <v>5668</v>
      </c>
      <c r="D7221" s="139"/>
      <c r="E7221" s="139"/>
      <c r="F7221" s="139"/>
      <c r="G7221" s="271">
        <v>79180.525505925005</v>
      </c>
      <c r="H7221" s="141">
        <v>102965.57282955138</v>
      </c>
      <c r="I7221" s="234">
        <v>37</v>
      </c>
      <c r="J7221" s="235">
        <v>0.92500000000000004</v>
      </c>
      <c r="K7221" s="271">
        <v>126750.62015317775</v>
      </c>
      <c r="L7221" s="146">
        <v>1</v>
      </c>
      <c r="M7221" s="186">
        <v>1</v>
      </c>
      <c r="N7221" s="167">
        <v>3</v>
      </c>
      <c r="O7221" s="79">
        <v>122614.54</v>
      </c>
      <c r="P7221" s="80"/>
    </row>
    <row r="7222" spans="1:24" s="236" customFormat="1" ht="22.5">
      <c r="A7222" s="80" t="s">
        <v>221</v>
      </c>
      <c r="B7222" s="80" t="s">
        <v>3199</v>
      </c>
      <c r="C7222" s="223" t="s">
        <v>1377</v>
      </c>
      <c r="D7222" s="139" t="s">
        <v>300</v>
      </c>
      <c r="E7222" s="139" t="s">
        <v>301</v>
      </c>
      <c r="F7222" s="140" t="s">
        <v>2219</v>
      </c>
      <c r="G7222" s="267">
        <v>78194.03</v>
      </c>
      <c r="H7222" s="141">
        <v>101652.23999999999</v>
      </c>
      <c r="I7222" s="234">
        <v>36</v>
      </c>
      <c r="J7222" s="235">
        <v>0.9</v>
      </c>
      <c r="K7222" s="267">
        <v>125110.45</v>
      </c>
      <c r="L7222" s="146">
        <v>1</v>
      </c>
      <c r="M7222" s="139">
        <v>1</v>
      </c>
      <c r="N7222" s="167">
        <v>2</v>
      </c>
      <c r="O7222" s="79">
        <v>130020.8</v>
      </c>
      <c r="P7222" s="80"/>
    </row>
    <row r="7223" spans="1:24" s="236" customFormat="1">
      <c r="A7223" s="80" t="s">
        <v>216</v>
      </c>
      <c r="B7223" s="80" t="s">
        <v>3199</v>
      </c>
      <c r="C7223" s="224" t="s">
        <v>1378</v>
      </c>
      <c r="D7223" s="167"/>
      <c r="E7223" s="239" t="s">
        <v>306</v>
      </c>
      <c r="F7223" s="167" t="s">
        <v>525</v>
      </c>
      <c r="G7223" s="85">
        <v>83638.464000000007</v>
      </c>
      <c r="H7223" s="141">
        <v>100662.53600000001</v>
      </c>
      <c r="I7223" s="234">
        <v>35</v>
      </c>
      <c r="J7223" s="235">
        <v>0.875</v>
      </c>
      <c r="K7223" s="85">
        <v>117686.60800000001</v>
      </c>
      <c r="L7223" s="240">
        <v>1</v>
      </c>
      <c r="M7223" s="167"/>
      <c r="N7223" s="167">
        <v>6</v>
      </c>
      <c r="O7223" s="85">
        <v>111428.1</v>
      </c>
      <c r="P7223" s="182"/>
      <c r="S7223" s="245"/>
      <c r="T7223" s="245"/>
    </row>
    <row r="7224" spans="1:24" s="236" customFormat="1" ht="22.5">
      <c r="A7224" s="80" t="s">
        <v>273</v>
      </c>
      <c r="B7224" s="80" t="s">
        <v>3209</v>
      </c>
      <c r="C7224" s="223" t="s">
        <v>5669</v>
      </c>
      <c r="D7224" s="139" t="s">
        <v>300</v>
      </c>
      <c r="E7224" s="139" t="s">
        <v>301</v>
      </c>
      <c r="F7224" s="139" t="s">
        <v>525</v>
      </c>
      <c r="G7224" s="141">
        <v>73957.990000000005</v>
      </c>
      <c r="H7224" s="141">
        <v>96145.39</v>
      </c>
      <c r="I7224" s="234">
        <v>34</v>
      </c>
      <c r="J7224" s="235">
        <v>0.85</v>
      </c>
      <c r="K7224" s="141">
        <v>118332.79</v>
      </c>
      <c r="L7224" s="146">
        <v>1</v>
      </c>
      <c r="M7224" s="139">
        <v>1</v>
      </c>
      <c r="N7224" s="167">
        <v>10</v>
      </c>
      <c r="O7224" s="79">
        <v>86479.99</v>
      </c>
      <c r="P7224" s="80"/>
    </row>
    <row r="7225" spans="1:24" s="236" customFormat="1">
      <c r="A7225" s="80" t="s">
        <v>282</v>
      </c>
      <c r="B7225" s="80" t="s">
        <v>3199</v>
      </c>
      <c r="C7225" s="223" t="s">
        <v>5670</v>
      </c>
      <c r="D7225" s="139" t="s">
        <v>300</v>
      </c>
      <c r="E7225" s="139" t="s">
        <v>301</v>
      </c>
      <c r="F7225" s="139" t="s">
        <v>525</v>
      </c>
      <c r="G7225" s="141">
        <v>77488</v>
      </c>
      <c r="H7225" s="141">
        <v>96020.5</v>
      </c>
      <c r="I7225" s="234">
        <v>33</v>
      </c>
      <c r="J7225" s="235">
        <v>0.82499999999999996</v>
      </c>
      <c r="K7225" s="141">
        <v>114553</v>
      </c>
      <c r="L7225" s="146">
        <v>1</v>
      </c>
      <c r="M7225" s="146">
        <v>1</v>
      </c>
      <c r="N7225" s="167"/>
      <c r="O7225" s="144"/>
      <c r="P7225" s="213"/>
      <c r="X7225" s="241"/>
    </row>
    <row r="7226" spans="1:24" s="236" customFormat="1">
      <c r="A7226" s="80" t="s">
        <v>3230</v>
      </c>
      <c r="B7226" s="80" t="s">
        <v>3220</v>
      </c>
      <c r="C7226" s="223" t="s">
        <v>1382</v>
      </c>
      <c r="D7226" s="139" t="s">
        <v>300</v>
      </c>
      <c r="E7226" s="139" t="s">
        <v>306</v>
      </c>
      <c r="F7226" s="139" t="s">
        <v>525</v>
      </c>
      <c r="G7226" s="141">
        <v>68297</v>
      </c>
      <c r="H7226" s="141">
        <v>95832.5</v>
      </c>
      <c r="I7226" s="234">
        <v>32</v>
      </c>
      <c r="J7226" s="235">
        <v>0.8</v>
      </c>
      <c r="K7226" s="141">
        <v>123368</v>
      </c>
      <c r="L7226" s="146">
        <v>1</v>
      </c>
      <c r="M7226" s="139">
        <v>0</v>
      </c>
      <c r="N7226" s="167"/>
      <c r="O7226" s="244"/>
      <c r="P7226" s="80"/>
    </row>
    <row r="7227" spans="1:24" s="236" customFormat="1">
      <c r="A7227" s="80" t="s">
        <v>3217</v>
      </c>
      <c r="B7227" s="80" t="s">
        <v>3199</v>
      </c>
      <c r="C7227" s="223" t="s">
        <v>5671</v>
      </c>
      <c r="D7227" s="139" t="s">
        <v>300</v>
      </c>
      <c r="E7227" s="139" t="s">
        <v>306</v>
      </c>
      <c r="F7227" s="139" t="s">
        <v>525</v>
      </c>
      <c r="G7227" s="141">
        <v>74528.33</v>
      </c>
      <c r="H7227" s="141">
        <v>95073.12</v>
      </c>
      <c r="I7227" s="234">
        <v>31</v>
      </c>
      <c r="J7227" s="235">
        <v>0.77500000000000002</v>
      </c>
      <c r="K7227" s="141">
        <v>115617.91</v>
      </c>
      <c r="L7227" s="146">
        <v>1</v>
      </c>
      <c r="M7227" s="139">
        <v>1</v>
      </c>
      <c r="N7227" s="167">
        <v>7</v>
      </c>
      <c r="O7227" s="79">
        <v>110112.29</v>
      </c>
      <c r="P7227" s="213"/>
    </row>
    <row r="7228" spans="1:24" s="236" customFormat="1">
      <c r="A7228" s="80" t="s">
        <v>3194</v>
      </c>
      <c r="B7228" s="80" t="s">
        <v>3214</v>
      </c>
      <c r="C7228" s="223" t="s">
        <v>5672</v>
      </c>
      <c r="D7228" s="139" t="s">
        <v>300</v>
      </c>
      <c r="E7228" s="139" t="s">
        <v>301</v>
      </c>
      <c r="F7228" s="139" t="s">
        <v>525</v>
      </c>
      <c r="G7228" s="141">
        <v>67573</v>
      </c>
      <c r="H7228" s="141">
        <v>92087.5</v>
      </c>
      <c r="I7228" s="234">
        <v>30</v>
      </c>
      <c r="J7228" s="235">
        <v>0.75</v>
      </c>
      <c r="K7228" s="141">
        <v>116602</v>
      </c>
      <c r="L7228" s="146">
        <v>1</v>
      </c>
      <c r="M7228" s="139">
        <v>1</v>
      </c>
      <c r="N7228" s="167">
        <v>13</v>
      </c>
      <c r="O7228" s="79">
        <v>83980.36</v>
      </c>
      <c r="P7228" s="80"/>
    </row>
    <row r="7229" spans="1:24" s="236" customFormat="1">
      <c r="A7229" s="80" t="s">
        <v>3221</v>
      </c>
      <c r="B7229" s="80" t="s">
        <v>3199</v>
      </c>
      <c r="C7229" s="223" t="s">
        <v>5673</v>
      </c>
      <c r="D7229" s="139" t="s">
        <v>300</v>
      </c>
      <c r="E7229" s="139" t="s">
        <v>306</v>
      </c>
      <c r="F7229" s="139" t="s">
        <v>525</v>
      </c>
      <c r="G7229" s="141">
        <v>70079</v>
      </c>
      <c r="H7229" s="141">
        <v>89351</v>
      </c>
      <c r="I7229" s="234">
        <v>29</v>
      </c>
      <c r="J7229" s="235">
        <v>0.72499999999999998</v>
      </c>
      <c r="K7229" s="141">
        <v>108623</v>
      </c>
      <c r="L7229" s="146">
        <v>1</v>
      </c>
      <c r="M7229" s="139">
        <v>1</v>
      </c>
      <c r="N7229" s="167">
        <v>19</v>
      </c>
      <c r="O7229" s="79">
        <v>78925.184000000008</v>
      </c>
      <c r="P7229" s="80"/>
    </row>
    <row r="7230" spans="1:24" s="236" customFormat="1">
      <c r="A7230" s="80" t="s">
        <v>3193</v>
      </c>
      <c r="B7230" s="80" t="s">
        <v>3235</v>
      </c>
      <c r="C7230" s="223" t="s">
        <v>5674</v>
      </c>
      <c r="D7230" s="139" t="s">
        <v>300</v>
      </c>
      <c r="E7230" s="139" t="s">
        <v>306</v>
      </c>
      <c r="F7230" s="139" t="s">
        <v>525</v>
      </c>
      <c r="G7230" s="141">
        <v>65956.800000000003</v>
      </c>
      <c r="H7230" s="141">
        <v>85727.200000000012</v>
      </c>
      <c r="I7230" s="234">
        <v>28</v>
      </c>
      <c r="J7230" s="235">
        <v>0.7</v>
      </c>
      <c r="K7230" s="141">
        <v>105497.60000000001</v>
      </c>
      <c r="L7230" s="146">
        <v>4</v>
      </c>
      <c r="M7230" s="139">
        <v>4</v>
      </c>
      <c r="N7230" s="167">
        <v>17</v>
      </c>
      <c r="O7230" s="79">
        <v>80605</v>
      </c>
      <c r="P7230" s="80"/>
    </row>
    <row r="7231" spans="1:24" s="236" customFormat="1">
      <c r="A7231" s="80" t="s">
        <v>224</v>
      </c>
      <c r="B7231" s="80" t="s">
        <v>3201</v>
      </c>
      <c r="C7231" s="223" t="s">
        <v>1381</v>
      </c>
      <c r="D7231" s="139" t="s">
        <v>300</v>
      </c>
      <c r="E7231" s="139" t="s">
        <v>301</v>
      </c>
      <c r="F7231" s="140" t="s">
        <v>2219</v>
      </c>
      <c r="G7231" s="141">
        <v>67884.374684251976</v>
      </c>
      <c r="H7231" s="141">
        <v>84862.425487550208</v>
      </c>
      <c r="I7231" s="234">
        <v>27</v>
      </c>
      <c r="J7231" s="235">
        <v>0.67500000000000004</v>
      </c>
      <c r="K7231" s="141">
        <v>101840.47629084843</v>
      </c>
      <c r="L7231" s="146">
        <v>1</v>
      </c>
      <c r="M7231" s="139"/>
      <c r="N7231" s="167"/>
      <c r="O7231" s="244"/>
      <c r="P7231" s="80"/>
      <c r="Q7231" s="241"/>
    </row>
    <row r="7232" spans="1:24" s="236" customFormat="1">
      <c r="A7232" s="80" t="s">
        <v>3267</v>
      </c>
      <c r="B7232" s="80" t="s">
        <v>3267</v>
      </c>
      <c r="C7232" s="223" t="s">
        <v>5675</v>
      </c>
      <c r="D7232" s="139"/>
      <c r="E7232" s="139"/>
      <c r="F7232" s="139" t="s">
        <v>525</v>
      </c>
      <c r="G7232" s="141">
        <v>66705.600000000006</v>
      </c>
      <c r="H7232" s="141">
        <v>83449.600000000006</v>
      </c>
      <c r="I7232" s="234">
        <v>26</v>
      </c>
      <c r="J7232" s="235">
        <v>0.65</v>
      </c>
      <c r="K7232" s="141">
        <v>100193.60000000001</v>
      </c>
      <c r="L7232" s="146"/>
      <c r="M7232" s="139"/>
      <c r="N7232" s="167"/>
      <c r="O7232" s="244"/>
      <c r="P7232" s="80"/>
    </row>
    <row r="7233" spans="1:24" s="236" customFormat="1">
      <c r="A7233" s="80" t="s">
        <v>279</v>
      </c>
      <c r="B7233" s="80" t="s">
        <v>3199</v>
      </c>
      <c r="C7233" s="223" t="s">
        <v>5676</v>
      </c>
      <c r="D7233" s="139" t="s">
        <v>4026</v>
      </c>
      <c r="E7233" s="139" t="s">
        <v>301</v>
      </c>
      <c r="F7233" s="139" t="s">
        <v>525</v>
      </c>
      <c r="G7233" s="141">
        <v>66941</v>
      </c>
      <c r="H7233" s="141">
        <v>81978.5</v>
      </c>
      <c r="I7233" s="234">
        <v>25</v>
      </c>
      <c r="J7233" s="235">
        <v>0.625</v>
      </c>
      <c r="K7233" s="141">
        <v>97016</v>
      </c>
      <c r="L7233" s="146"/>
      <c r="M7233" s="139"/>
      <c r="N7233" s="167"/>
      <c r="O7233" s="244"/>
      <c r="P7233" s="80"/>
    </row>
    <row r="7234" spans="1:24" s="236" customFormat="1">
      <c r="A7234" s="80" t="s">
        <v>3247</v>
      </c>
      <c r="B7234" s="80" t="s">
        <v>3248</v>
      </c>
      <c r="C7234" s="223" t="s">
        <v>5677</v>
      </c>
      <c r="D7234" s="139" t="s">
        <v>300</v>
      </c>
      <c r="E7234" s="139" t="s">
        <v>301</v>
      </c>
      <c r="F7234" s="139" t="s">
        <v>525</v>
      </c>
      <c r="G7234" s="141">
        <v>57958.42</v>
      </c>
      <c r="H7234" s="141">
        <v>81741.53</v>
      </c>
      <c r="I7234" s="234">
        <v>24</v>
      </c>
      <c r="J7234" s="235">
        <v>0.6</v>
      </c>
      <c r="K7234" s="141">
        <v>105524.64</v>
      </c>
      <c r="L7234" s="146">
        <v>1</v>
      </c>
      <c r="M7234" s="139">
        <v>1</v>
      </c>
      <c r="N7234" s="167">
        <v>27</v>
      </c>
      <c r="O7234" s="79">
        <v>70083.259999999995</v>
      </c>
      <c r="P7234" s="80"/>
    </row>
    <row r="7235" spans="1:24" s="236" customFormat="1" ht="22.5">
      <c r="A7235" s="80" t="s">
        <v>1713</v>
      </c>
      <c r="B7235" s="80" t="s">
        <v>3199</v>
      </c>
      <c r="C7235" s="223" t="s">
        <v>1383</v>
      </c>
      <c r="D7235" s="140" t="s">
        <v>300</v>
      </c>
      <c r="E7235" s="139" t="s">
        <v>306</v>
      </c>
      <c r="F7235" s="139" t="s">
        <v>525</v>
      </c>
      <c r="G7235" s="141">
        <v>62569.93</v>
      </c>
      <c r="H7235" s="141">
        <v>81340.91</v>
      </c>
      <c r="I7235" s="234">
        <v>23</v>
      </c>
      <c r="J7235" s="235">
        <v>0.57499999999999996</v>
      </c>
      <c r="K7235" s="141">
        <v>100111.89</v>
      </c>
      <c r="L7235" s="146">
        <v>1</v>
      </c>
      <c r="M7235" s="139">
        <v>1</v>
      </c>
      <c r="N7235" s="167">
        <v>8</v>
      </c>
      <c r="O7235" s="141">
        <v>100111.89</v>
      </c>
      <c r="P7235" s="80"/>
    </row>
    <row r="7236" spans="1:24" s="236" customFormat="1">
      <c r="A7236" s="80" t="s">
        <v>1722</v>
      </c>
      <c r="B7236" s="80" t="s">
        <v>3201</v>
      </c>
      <c r="C7236" s="223" t="s">
        <v>2961</v>
      </c>
      <c r="D7236" s="139" t="s">
        <v>300</v>
      </c>
      <c r="E7236" s="139" t="s">
        <v>301</v>
      </c>
      <c r="F7236" s="139" t="s">
        <v>525</v>
      </c>
      <c r="G7236" s="141">
        <v>64512</v>
      </c>
      <c r="H7236" s="141">
        <v>80640</v>
      </c>
      <c r="I7236" s="234">
        <v>22</v>
      </c>
      <c r="J7236" s="235">
        <v>0.55000000000000004</v>
      </c>
      <c r="K7236" s="141">
        <v>96768</v>
      </c>
      <c r="L7236" s="146">
        <v>1</v>
      </c>
      <c r="M7236" s="139">
        <v>1</v>
      </c>
      <c r="N7236" s="167">
        <v>26</v>
      </c>
      <c r="O7236" s="79">
        <v>72794.570000000007</v>
      </c>
      <c r="P7236" s="80"/>
    </row>
    <row r="7237" spans="1:24" s="236" customFormat="1">
      <c r="A7237" s="80" t="s">
        <v>208</v>
      </c>
      <c r="B7237" s="80" t="s">
        <v>3201</v>
      </c>
      <c r="C7237" s="237" t="s">
        <v>1379</v>
      </c>
      <c r="D7237" s="139" t="s">
        <v>300</v>
      </c>
      <c r="E7237" s="139" t="s">
        <v>301</v>
      </c>
      <c r="F7237" s="139" t="s">
        <v>525</v>
      </c>
      <c r="G7237" s="141">
        <v>59864</v>
      </c>
      <c r="H7237" s="141">
        <v>80322.5</v>
      </c>
      <c r="I7237" s="234">
        <v>21</v>
      </c>
      <c r="J7237" s="235">
        <v>0.52500000000000002</v>
      </c>
      <c r="K7237" s="141">
        <v>100781</v>
      </c>
      <c r="L7237" s="146">
        <v>1</v>
      </c>
      <c r="M7237" s="139">
        <v>1</v>
      </c>
      <c r="N7237" s="167">
        <v>12</v>
      </c>
      <c r="O7237" s="79">
        <v>84230</v>
      </c>
      <c r="P7237" s="80"/>
      <c r="S7237" s="241"/>
      <c r="T7237" s="241"/>
    </row>
    <row r="7238" spans="1:24" s="236" customFormat="1">
      <c r="A7238" s="80" t="s">
        <v>219</v>
      </c>
      <c r="B7238" s="80" t="s">
        <v>3214</v>
      </c>
      <c r="C7238" s="223" t="s">
        <v>5678</v>
      </c>
      <c r="D7238" s="139" t="s">
        <v>300</v>
      </c>
      <c r="E7238" s="139" t="s">
        <v>306</v>
      </c>
      <c r="F7238" s="139"/>
      <c r="G7238" s="141">
        <v>61526</v>
      </c>
      <c r="H7238" s="141">
        <v>79976</v>
      </c>
      <c r="I7238" s="234">
        <v>20</v>
      </c>
      <c r="J7238" s="235">
        <v>0.5</v>
      </c>
      <c r="K7238" s="141">
        <v>98426</v>
      </c>
      <c r="L7238" s="146">
        <v>1</v>
      </c>
      <c r="M7238" s="139">
        <v>1</v>
      </c>
      <c r="N7238" s="167">
        <v>20</v>
      </c>
      <c r="O7238" s="79">
        <v>78095</v>
      </c>
      <c r="P7238" s="80"/>
    </row>
    <row r="7239" spans="1:24" s="236" customFormat="1" ht="22.5">
      <c r="A7239" s="80" t="s">
        <v>1732</v>
      </c>
      <c r="B7239" s="80" t="s">
        <v>3297</v>
      </c>
      <c r="C7239" s="223" t="s">
        <v>2957</v>
      </c>
      <c r="D7239" s="139" t="s">
        <v>300</v>
      </c>
      <c r="E7239" s="139" t="s">
        <v>301</v>
      </c>
      <c r="F7239" s="139" t="s">
        <v>525</v>
      </c>
      <c r="G7239" s="141">
        <v>62192</v>
      </c>
      <c r="H7239" s="141">
        <v>79300</v>
      </c>
      <c r="I7239" s="234">
        <v>19</v>
      </c>
      <c r="J7239" s="235">
        <v>0.47499999999999998</v>
      </c>
      <c r="K7239" s="141">
        <v>96408</v>
      </c>
      <c r="L7239" s="146">
        <v>2</v>
      </c>
      <c r="M7239" s="139">
        <v>2</v>
      </c>
      <c r="N7239" s="167">
        <v>16</v>
      </c>
      <c r="O7239" s="79">
        <v>81078.399999999994</v>
      </c>
      <c r="P7239" s="80"/>
    </row>
    <row r="7240" spans="1:24" s="236" customFormat="1">
      <c r="A7240" s="80" t="s">
        <v>3219</v>
      </c>
      <c r="B7240" s="80" t="s">
        <v>3220</v>
      </c>
      <c r="C7240" s="223" t="s">
        <v>1379</v>
      </c>
      <c r="D7240" s="139" t="s">
        <v>300</v>
      </c>
      <c r="E7240" s="139" t="s">
        <v>301</v>
      </c>
      <c r="F7240" s="139" t="s">
        <v>525</v>
      </c>
      <c r="G7240" s="141">
        <v>54387</v>
      </c>
      <c r="H7240" s="141">
        <v>77965.5</v>
      </c>
      <c r="I7240" s="234">
        <v>18</v>
      </c>
      <c r="J7240" s="235">
        <v>0.45</v>
      </c>
      <c r="K7240" s="141">
        <v>101544</v>
      </c>
      <c r="L7240" s="146">
        <v>2</v>
      </c>
      <c r="M7240" s="139">
        <v>2</v>
      </c>
      <c r="N7240" s="167">
        <v>24</v>
      </c>
      <c r="O7240" s="141">
        <v>74327</v>
      </c>
      <c r="P7240" s="80"/>
    </row>
    <row r="7241" spans="1:24" s="236" customFormat="1">
      <c r="A7241" s="80" t="s">
        <v>3204</v>
      </c>
      <c r="B7241" s="80" t="s">
        <v>3204</v>
      </c>
      <c r="C7241" s="223" t="s">
        <v>5679</v>
      </c>
      <c r="D7241" s="139" t="s">
        <v>300</v>
      </c>
      <c r="E7241" s="139" t="s">
        <v>301</v>
      </c>
      <c r="F7241" s="139" t="s">
        <v>525</v>
      </c>
      <c r="G7241" s="141">
        <v>62133.760000000009</v>
      </c>
      <c r="H7241" s="141">
        <v>77675.520000000004</v>
      </c>
      <c r="I7241" s="234">
        <v>17</v>
      </c>
      <c r="J7241" s="235">
        <v>0.42499999999999999</v>
      </c>
      <c r="K7241" s="141">
        <v>93217.279999999999</v>
      </c>
      <c r="L7241" s="146">
        <v>1</v>
      </c>
      <c r="M7241" s="139">
        <v>1</v>
      </c>
      <c r="N7241" s="167">
        <v>9</v>
      </c>
      <c r="O7241" s="79">
        <v>93217.279999999999</v>
      </c>
      <c r="P7241" s="80"/>
    </row>
    <row r="7242" spans="1:24" s="236" customFormat="1">
      <c r="A7242" s="80" t="s">
        <v>277</v>
      </c>
      <c r="B7242" s="80" t="s">
        <v>3201</v>
      </c>
      <c r="C7242" s="223" t="s">
        <v>1380</v>
      </c>
      <c r="D7242" s="139" t="s">
        <v>300</v>
      </c>
      <c r="E7242" s="139" t="s">
        <v>301</v>
      </c>
      <c r="F7242" s="139" t="s">
        <v>525</v>
      </c>
      <c r="G7242" s="141">
        <v>59720</v>
      </c>
      <c r="H7242" s="141">
        <v>77636</v>
      </c>
      <c r="I7242" s="234">
        <v>16</v>
      </c>
      <c r="J7242" s="235">
        <v>0.4</v>
      </c>
      <c r="K7242" s="141">
        <v>95552</v>
      </c>
      <c r="L7242" s="146">
        <v>1</v>
      </c>
      <c r="M7242" s="139">
        <v>1</v>
      </c>
      <c r="N7242" s="167">
        <v>21</v>
      </c>
      <c r="O7242" s="79">
        <v>77636</v>
      </c>
      <c r="P7242" s="80"/>
    </row>
    <row r="7243" spans="1:24" s="236" customFormat="1" ht="24">
      <c r="A7243" s="80" t="s">
        <v>209</v>
      </c>
      <c r="B7243" s="80" t="s">
        <v>3201</v>
      </c>
      <c r="C7243" s="223" t="s">
        <v>2958</v>
      </c>
      <c r="D7243" s="139" t="s">
        <v>300</v>
      </c>
      <c r="E7243" s="305" t="s">
        <v>306</v>
      </c>
      <c r="F7243" s="139" t="s">
        <v>525</v>
      </c>
      <c r="G7243" s="242">
        <v>61921.599999999999</v>
      </c>
      <c r="H7243" s="141">
        <v>77407.199999999997</v>
      </c>
      <c r="I7243" s="234">
        <v>15</v>
      </c>
      <c r="J7243" s="235">
        <v>0.375</v>
      </c>
      <c r="K7243" s="242">
        <v>92892.800000000003</v>
      </c>
      <c r="L7243" s="146">
        <v>1</v>
      </c>
      <c r="M7243" s="139">
        <v>1</v>
      </c>
      <c r="N7243" s="167">
        <v>29</v>
      </c>
      <c r="O7243" s="242">
        <v>68513.95</v>
      </c>
      <c r="P7243" s="80"/>
    </row>
    <row r="7244" spans="1:24" s="236" customFormat="1">
      <c r="A7244" s="80" t="s">
        <v>3281</v>
      </c>
      <c r="B7244" s="80" t="s">
        <v>3258</v>
      </c>
      <c r="C7244" s="223" t="s">
        <v>5680</v>
      </c>
      <c r="D7244" s="139" t="s">
        <v>300</v>
      </c>
      <c r="E7244" s="139" t="s">
        <v>306</v>
      </c>
      <c r="F7244" s="139" t="s">
        <v>525</v>
      </c>
      <c r="G7244" s="141">
        <v>61000</v>
      </c>
      <c r="H7244" s="141">
        <v>77000</v>
      </c>
      <c r="I7244" s="234">
        <v>14</v>
      </c>
      <c r="J7244" s="235">
        <v>0.35</v>
      </c>
      <c r="K7244" s="141">
        <v>93000</v>
      </c>
      <c r="L7244" s="146">
        <v>1</v>
      </c>
      <c r="M7244" s="139">
        <v>1</v>
      </c>
      <c r="N7244" s="167">
        <v>15</v>
      </c>
      <c r="O7244" s="79">
        <v>83038.929999999993</v>
      </c>
      <c r="P7244" s="80"/>
      <c r="U7244" s="245"/>
    </row>
    <row r="7245" spans="1:24" s="236" customFormat="1" ht="22.5">
      <c r="A7245" s="80" t="s">
        <v>3256</v>
      </c>
      <c r="B7245" s="80" t="s">
        <v>3222</v>
      </c>
      <c r="C7245" s="224" t="s">
        <v>2956</v>
      </c>
      <c r="D7245" s="139" t="s">
        <v>300</v>
      </c>
      <c r="E7245" s="167"/>
      <c r="F7245" s="167" t="s">
        <v>525</v>
      </c>
      <c r="G7245" s="156">
        <v>57824</v>
      </c>
      <c r="H7245" s="141">
        <v>76679.199999999997</v>
      </c>
      <c r="I7245" s="234">
        <v>13</v>
      </c>
      <c r="J7245" s="235">
        <v>0.32500000000000001</v>
      </c>
      <c r="K7245" s="156">
        <v>95534.399999999994</v>
      </c>
      <c r="L7245" s="240">
        <v>1</v>
      </c>
      <c r="M7245" s="167">
        <v>1</v>
      </c>
      <c r="N7245" s="167">
        <v>23</v>
      </c>
      <c r="O7245" s="85">
        <v>75108.800000000003</v>
      </c>
      <c r="P7245" s="182"/>
    </row>
    <row r="7246" spans="1:24" s="236" customFormat="1">
      <c r="A7246" s="80" t="s">
        <v>228</v>
      </c>
      <c r="B7246" s="80" t="s">
        <v>3199</v>
      </c>
      <c r="C7246" s="223" t="s">
        <v>5681</v>
      </c>
      <c r="D7246" s="139" t="s">
        <v>300</v>
      </c>
      <c r="E7246" s="139" t="s">
        <v>301</v>
      </c>
      <c r="F7246" s="139" t="s">
        <v>525</v>
      </c>
      <c r="G7246" s="141">
        <v>63687</v>
      </c>
      <c r="H7246" s="141">
        <v>76520.5</v>
      </c>
      <c r="I7246" s="234">
        <v>12</v>
      </c>
      <c r="J7246" s="235">
        <v>0.3</v>
      </c>
      <c r="K7246" s="141">
        <v>89354</v>
      </c>
      <c r="L7246" s="146">
        <v>1</v>
      </c>
      <c r="M7246" s="139">
        <v>1</v>
      </c>
      <c r="N7246" s="167"/>
      <c r="O7246" s="244"/>
      <c r="P7246" s="80"/>
      <c r="Q7246" s="245"/>
      <c r="X7246" s="245"/>
    </row>
    <row r="7247" spans="1:24" s="236" customFormat="1">
      <c r="A7247" s="80" t="s">
        <v>217</v>
      </c>
      <c r="B7247" s="80" t="s">
        <v>3199</v>
      </c>
      <c r="C7247" s="223" t="s">
        <v>2959</v>
      </c>
      <c r="D7247" s="139" t="s">
        <v>300</v>
      </c>
      <c r="E7247" s="139" t="s">
        <v>301</v>
      </c>
      <c r="F7247" s="140" t="s">
        <v>2219</v>
      </c>
      <c r="G7247" s="141">
        <v>59767.76</v>
      </c>
      <c r="H7247" s="141">
        <v>76206.52</v>
      </c>
      <c r="I7247" s="234">
        <v>11</v>
      </c>
      <c r="J7247" s="235">
        <v>0.27500000000000002</v>
      </c>
      <c r="K7247" s="141">
        <v>92645.28</v>
      </c>
      <c r="L7247" s="146">
        <v>2</v>
      </c>
      <c r="M7247" s="139">
        <v>2</v>
      </c>
      <c r="N7247" s="167">
        <v>30</v>
      </c>
      <c r="O7247" s="79">
        <v>67766.399999999994</v>
      </c>
      <c r="P7247" s="80"/>
    </row>
    <row r="7248" spans="1:24" s="236" customFormat="1">
      <c r="A7248" s="80" t="s">
        <v>3192</v>
      </c>
      <c r="B7248" s="80" t="s">
        <v>3222</v>
      </c>
      <c r="C7248" s="223" t="s">
        <v>133</v>
      </c>
      <c r="D7248" s="139" t="s">
        <v>300</v>
      </c>
      <c r="E7248" s="139" t="s">
        <v>301</v>
      </c>
      <c r="F7248" s="139" t="s">
        <v>525</v>
      </c>
      <c r="G7248" s="141">
        <v>60816.7</v>
      </c>
      <c r="H7248" s="141">
        <v>76020.98</v>
      </c>
      <c r="I7248" s="234">
        <v>10</v>
      </c>
      <c r="J7248" s="235">
        <v>0.25</v>
      </c>
      <c r="K7248" s="141">
        <v>91225.26</v>
      </c>
      <c r="L7248" s="146">
        <v>1</v>
      </c>
      <c r="M7248" s="139">
        <v>1</v>
      </c>
      <c r="N7248" s="167">
        <v>32</v>
      </c>
      <c r="O7248" s="79">
        <v>60816.7</v>
      </c>
      <c r="P7248" s="80"/>
    </row>
    <row r="7249" spans="1:23" s="236" customFormat="1" ht="22.5">
      <c r="A7249" s="80" t="s">
        <v>215</v>
      </c>
      <c r="B7249" s="80" t="s">
        <v>3199</v>
      </c>
      <c r="C7249" s="223" t="s">
        <v>5682</v>
      </c>
      <c r="D7249" s="139" t="s">
        <v>300</v>
      </c>
      <c r="E7249" s="139" t="s">
        <v>301</v>
      </c>
      <c r="F7249" s="139" t="s">
        <v>525</v>
      </c>
      <c r="G7249" s="141">
        <v>55254</v>
      </c>
      <c r="H7249" s="141">
        <v>73211.5</v>
      </c>
      <c r="I7249" s="234">
        <v>9</v>
      </c>
      <c r="J7249" s="235">
        <v>0.22500000000000001</v>
      </c>
      <c r="K7249" s="141">
        <v>91169</v>
      </c>
      <c r="L7249" s="146">
        <v>1</v>
      </c>
      <c r="M7249" s="139">
        <v>1</v>
      </c>
      <c r="N7249" s="167">
        <v>28</v>
      </c>
      <c r="O7249" s="79">
        <v>68558.259999999995</v>
      </c>
      <c r="P7249" s="80"/>
    </row>
    <row r="7250" spans="1:23" s="236" customFormat="1" ht="22.5">
      <c r="A7250" s="80" t="s">
        <v>225</v>
      </c>
      <c r="B7250" s="80" t="s">
        <v>3209</v>
      </c>
      <c r="C7250" s="250" t="s">
        <v>5683</v>
      </c>
      <c r="D7250" s="139" t="s">
        <v>300</v>
      </c>
      <c r="E7250" s="251" t="s">
        <v>301</v>
      </c>
      <c r="F7250" s="251" t="s">
        <v>525</v>
      </c>
      <c r="G7250" s="252">
        <v>58468.800000000003</v>
      </c>
      <c r="H7250" s="141">
        <v>73080.800000000003</v>
      </c>
      <c r="I7250" s="234">
        <v>8</v>
      </c>
      <c r="J7250" s="235">
        <v>0.2</v>
      </c>
      <c r="K7250" s="252">
        <v>87692.800000000003</v>
      </c>
      <c r="L7250" s="253">
        <v>1</v>
      </c>
      <c r="M7250" s="251">
        <v>1</v>
      </c>
      <c r="N7250" s="167">
        <v>18</v>
      </c>
      <c r="O7250" s="254">
        <v>79996.800000000003</v>
      </c>
      <c r="P7250" s="255"/>
    </row>
    <row r="7251" spans="1:23" s="236" customFormat="1">
      <c r="A7251" s="80" t="s">
        <v>212</v>
      </c>
      <c r="B7251" s="80" t="s">
        <v>3199</v>
      </c>
      <c r="C7251" s="224" t="s">
        <v>1421</v>
      </c>
      <c r="D7251" s="139" t="s">
        <v>4026</v>
      </c>
      <c r="E7251" s="167" t="s">
        <v>301</v>
      </c>
      <c r="F7251" s="167" t="s">
        <v>525</v>
      </c>
      <c r="G7251" s="156">
        <v>55432</v>
      </c>
      <c r="H7251" s="141">
        <v>70657.600000000006</v>
      </c>
      <c r="I7251" s="234">
        <v>7</v>
      </c>
      <c r="J7251" s="235">
        <v>0.17499999999999999</v>
      </c>
      <c r="K7251" s="156">
        <v>85883.199999999997</v>
      </c>
      <c r="L7251" s="240">
        <v>1</v>
      </c>
      <c r="M7251" s="167">
        <v>1</v>
      </c>
      <c r="N7251" s="167">
        <v>11</v>
      </c>
      <c r="O7251" s="85">
        <v>85883.199999999997</v>
      </c>
      <c r="P7251" s="80"/>
    </row>
    <row r="7252" spans="1:23" s="236" customFormat="1" ht="22.5">
      <c r="A7252" s="80" t="s">
        <v>205</v>
      </c>
      <c r="B7252" s="80" t="s">
        <v>3199</v>
      </c>
      <c r="C7252" s="223" t="s">
        <v>5684</v>
      </c>
      <c r="D7252" s="139" t="s">
        <v>300</v>
      </c>
      <c r="E7252" s="139" t="s">
        <v>301</v>
      </c>
      <c r="F7252" s="140" t="s">
        <v>2219</v>
      </c>
      <c r="G7252" s="141">
        <v>52149.51</v>
      </c>
      <c r="H7252" s="141">
        <v>70134.654999999999</v>
      </c>
      <c r="I7252" s="234">
        <v>6</v>
      </c>
      <c r="J7252" s="235">
        <v>0.15</v>
      </c>
      <c r="K7252" s="141">
        <v>88119.8</v>
      </c>
      <c r="L7252" s="146">
        <v>1</v>
      </c>
      <c r="M7252" s="139">
        <v>1</v>
      </c>
      <c r="N7252" s="167">
        <v>25</v>
      </c>
      <c r="O7252" s="79">
        <v>72828.479999999996</v>
      </c>
      <c r="P7252" s="80"/>
    </row>
    <row r="7253" spans="1:23" s="236" customFormat="1">
      <c r="A7253" s="80" t="s">
        <v>3338</v>
      </c>
      <c r="B7253" s="80" t="s">
        <v>3238</v>
      </c>
      <c r="C7253" s="223" t="s">
        <v>5685</v>
      </c>
      <c r="D7253" s="139" t="s">
        <v>300</v>
      </c>
      <c r="E7253" s="139" t="s">
        <v>359</v>
      </c>
      <c r="F7253" s="139" t="s">
        <v>525</v>
      </c>
      <c r="G7253" s="141">
        <v>52521.46</v>
      </c>
      <c r="H7253" s="141">
        <v>68277.875</v>
      </c>
      <c r="I7253" s="234">
        <v>5</v>
      </c>
      <c r="J7253" s="235">
        <v>0.125</v>
      </c>
      <c r="K7253" s="141">
        <v>84034.29</v>
      </c>
      <c r="L7253" s="146">
        <v>1</v>
      </c>
      <c r="M7253" s="139">
        <v>0</v>
      </c>
      <c r="N7253" s="167">
        <v>31</v>
      </c>
      <c r="O7253" s="141">
        <v>67421.11</v>
      </c>
      <c r="P7253" s="80"/>
      <c r="V7253" s="241"/>
      <c r="W7253" s="241"/>
    </row>
    <row r="7254" spans="1:23" s="236" customFormat="1">
      <c r="A7254" s="80" t="s">
        <v>3237</v>
      </c>
      <c r="B7254" s="80" t="s">
        <v>3238</v>
      </c>
      <c r="C7254" s="223" t="s">
        <v>5686</v>
      </c>
      <c r="D7254" s="139" t="s">
        <v>300</v>
      </c>
      <c r="E7254" s="139" t="s">
        <v>301</v>
      </c>
      <c r="F7254" s="139" t="s">
        <v>525</v>
      </c>
      <c r="G7254" s="141">
        <v>52962</v>
      </c>
      <c r="H7254" s="141">
        <v>66203</v>
      </c>
      <c r="I7254" s="234">
        <v>4</v>
      </c>
      <c r="J7254" s="235">
        <v>0.1</v>
      </c>
      <c r="K7254" s="141">
        <v>79444</v>
      </c>
      <c r="L7254" s="146">
        <v>1</v>
      </c>
      <c r="M7254" s="139">
        <v>1</v>
      </c>
      <c r="N7254" s="167">
        <v>22</v>
      </c>
      <c r="O7254" s="79">
        <v>75232</v>
      </c>
      <c r="P7254" s="80"/>
    </row>
    <row r="7255" spans="1:23" s="236" customFormat="1">
      <c r="A7255" s="80" t="s">
        <v>3244</v>
      </c>
      <c r="B7255" s="80" t="s">
        <v>3245</v>
      </c>
      <c r="C7255" s="223" t="s">
        <v>5687</v>
      </c>
      <c r="D7255" s="139" t="s">
        <v>4026</v>
      </c>
      <c r="E7255" s="139" t="s">
        <v>359</v>
      </c>
      <c r="F7255" s="139" t="s">
        <v>525</v>
      </c>
      <c r="G7255" s="141">
        <v>49906</v>
      </c>
      <c r="H7255" s="141">
        <v>61092</v>
      </c>
      <c r="I7255" s="234">
        <v>3</v>
      </c>
      <c r="J7255" s="235">
        <v>7.4999999999999997E-2</v>
      </c>
      <c r="K7255" s="141">
        <v>72278</v>
      </c>
      <c r="L7255" s="146">
        <v>1</v>
      </c>
      <c r="M7255" s="139">
        <v>1</v>
      </c>
      <c r="N7255" s="167">
        <v>33</v>
      </c>
      <c r="O7255" s="79">
        <v>60799</v>
      </c>
      <c r="P7255" s="80"/>
    </row>
    <row r="7256" spans="1:23" s="236" customFormat="1" ht="22.5">
      <c r="A7256" s="80" t="s">
        <v>3227</v>
      </c>
      <c r="B7256" s="80" t="s">
        <v>3228</v>
      </c>
      <c r="C7256" s="223" t="s">
        <v>5688</v>
      </c>
      <c r="D7256" s="139" t="s">
        <v>4026</v>
      </c>
      <c r="E7256" s="139" t="s">
        <v>301</v>
      </c>
      <c r="F7256" s="139" t="s">
        <v>525</v>
      </c>
      <c r="G7256" s="141">
        <v>47212.74</v>
      </c>
      <c r="H7256" s="141">
        <v>58405.05</v>
      </c>
      <c r="I7256" s="234">
        <v>2</v>
      </c>
      <c r="J7256" s="235">
        <v>0.05</v>
      </c>
      <c r="K7256" s="141">
        <v>69597.36</v>
      </c>
      <c r="L7256" s="146">
        <v>1</v>
      </c>
      <c r="M7256" s="139">
        <v>1</v>
      </c>
      <c r="N7256" s="167">
        <v>35</v>
      </c>
      <c r="O7256" s="79">
        <v>52673.75</v>
      </c>
      <c r="P7256" s="80"/>
    </row>
    <row r="7257" spans="1:23" s="236" customFormat="1">
      <c r="A7257" s="80" t="s">
        <v>1718</v>
      </c>
      <c r="B7257" s="80" t="s">
        <v>3199</v>
      </c>
      <c r="C7257" s="223" t="s">
        <v>2960</v>
      </c>
      <c r="D7257" s="139" t="s">
        <v>4027</v>
      </c>
      <c r="E7257" s="139" t="s">
        <v>359</v>
      </c>
      <c r="F7257" s="140" t="s">
        <v>2219</v>
      </c>
      <c r="G7257" s="141">
        <v>42743</v>
      </c>
      <c r="H7257" s="141">
        <v>55566</v>
      </c>
      <c r="I7257" s="234">
        <v>1</v>
      </c>
      <c r="J7257" s="235">
        <v>2.5000000000000001E-2</v>
      </c>
      <c r="K7257" s="141">
        <v>68389</v>
      </c>
      <c r="L7257" s="146">
        <v>1</v>
      </c>
      <c r="M7257" s="139">
        <v>1</v>
      </c>
      <c r="N7257" s="167">
        <v>34</v>
      </c>
      <c r="O7257" s="79">
        <v>59754</v>
      </c>
      <c r="P7257" s="80"/>
      <c r="Q7257" s="245"/>
    </row>
    <row r="7258" spans="1:23" ht="20.25">
      <c r="A7258" s="405" t="s">
        <v>133</v>
      </c>
      <c r="B7258" s="405"/>
      <c r="C7258" s="405"/>
      <c r="D7258" s="228"/>
      <c r="E7258" s="228"/>
      <c r="F7258" s="228"/>
      <c r="G7258" s="130"/>
      <c r="H7258" s="130"/>
      <c r="I7258" s="229"/>
      <c r="J7258" s="132"/>
      <c r="K7258" s="130"/>
      <c r="L7258" s="230"/>
      <c r="M7258" s="230"/>
      <c r="N7258" s="230"/>
      <c r="O7258" s="130"/>
      <c r="P7258" s="134"/>
    </row>
    <row r="7259" spans="1:23" ht="18">
      <c r="A7259" s="61" t="s">
        <v>517</v>
      </c>
      <c r="B7259" s="62" t="s">
        <v>243</v>
      </c>
      <c r="C7259" s="61" t="s">
        <v>233</v>
      </c>
      <c r="D7259" s="61" t="s">
        <v>289</v>
      </c>
      <c r="E7259" s="61" t="s">
        <v>518</v>
      </c>
      <c r="F7259" s="61" t="s">
        <v>519</v>
      </c>
      <c r="G7259" s="63" t="s">
        <v>236</v>
      </c>
      <c r="H7259" s="63" t="s">
        <v>237</v>
      </c>
      <c r="I7259" s="232"/>
      <c r="J7259" s="233" t="s">
        <v>520</v>
      </c>
      <c r="K7259" s="63" t="s">
        <v>238</v>
      </c>
      <c r="L7259" s="61" t="s">
        <v>521</v>
      </c>
      <c r="M7259" s="64" t="s">
        <v>522</v>
      </c>
      <c r="N7259" s="64" t="s">
        <v>523</v>
      </c>
      <c r="O7259" s="65" t="s">
        <v>524</v>
      </c>
      <c r="P7259" s="61" t="s">
        <v>240</v>
      </c>
    </row>
    <row r="7260" spans="1:23" s="236" customFormat="1">
      <c r="A7260" s="80" t="s">
        <v>3223</v>
      </c>
      <c r="B7260" s="80" t="s">
        <v>3201</v>
      </c>
      <c r="C7260" s="223" t="s">
        <v>5689</v>
      </c>
      <c r="D7260" s="139" t="s">
        <v>4026</v>
      </c>
      <c r="E7260" s="139" t="s">
        <v>301</v>
      </c>
      <c r="F7260" s="140" t="s">
        <v>365</v>
      </c>
      <c r="G7260" s="141"/>
      <c r="H7260" s="141"/>
      <c r="I7260" s="234"/>
      <c r="J7260" s="235"/>
      <c r="K7260" s="141"/>
      <c r="L7260" s="146">
        <v>1</v>
      </c>
      <c r="M7260" s="139">
        <v>1</v>
      </c>
      <c r="N7260" s="167">
        <v>14</v>
      </c>
      <c r="O7260" s="208">
        <v>83116.800000000003</v>
      </c>
      <c r="P7260" s="80"/>
      <c r="V7260" s="245"/>
      <c r="W7260" s="245"/>
    </row>
    <row r="7261" spans="1:23" s="236" customFormat="1">
      <c r="A7261" s="80"/>
      <c r="B7261" s="80"/>
      <c r="C7261" s="223"/>
      <c r="D7261" s="139"/>
      <c r="E7261" s="139"/>
      <c r="F7261" s="139"/>
      <c r="G7261" s="141"/>
      <c r="H7261" s="141"/>
      <c r="I7261" s="234"/>
      <c r="J7261" s="235"/>
      <c r="K7261" s="141"/>
      <c r="L7261" s="146"/>
      <c r="M7261" s="139"/>
      <c r="N7261" s="139"/>
      <c r="O7261" s="79"/>
      <c r="P7261" s="256"/>
      <c r="R7261" s="241"/>
    </row>
    <row r="7262" spans="1:23" s="236" customFormat="1">
      <c r="A7262" s="80"/>
      <c r="B7262" s="80"/>
      <c r="C7262" s="223"/>
      <c r="D7262" s="139"/>
      <c r="E7262" s="139"/>
      <c r="F7262" s="66"/>
      <c r="G7262" s="14" t="s">
        <v>236</v>
      </c>
      <c r="H7262" s="15" t="s">
        <v>237</v>
      </c>
      <c r="I7262" s="259"/>
      <c r="J7262" s="260"/>
      <c r="K7262" s="67" t="s">
        <v>238</v>
      </c>
      <c r="L7262" s="261"/>
      <c r="M7262" s="261"/>
      <c r="N7262" s="261"/>
      <c r="O7262" s="262"/>
      <c r="P7262" s="256"/>
      <c r="R7262" s="241"/>
    </row>
    <row r="7263" spans="1:23" s="236" customFormat="1">
      <c r="A7263" s="80"/>
      <c r="B7263" s="80"/>
      <c r="C7263" s="223"/>
      <c r="D7263" s="139"/>
      <c r="E7263" s="139"/>
      <c r="F7263" s="68" t="s">
        <v>253</v>
      </c>
      <c r="G7263" s="16">
        <v>65177.799354754425</v>
      </c>
      <c r="H7263" s="16">
        <v>83940.185357927548</v>
      </c>
      <c r="I7263" s="259"/>
      <c r="J7263" s="260"/>
      <c r="K7263" s="16">
        <v>102702.57136110062</v>
      </c>
      <c r="L7263" s="261"/>
      <c r="M7263" s="261"/>
      <c r="N7263" s="261"/>
      <c r="O7263" s="262"/>
      <c r="P7263" s="256"/>
      <c r="R7263" s="241"/>
    </row>
    <row r="7264" spans="1:23" s="236" customFormat="1">
      <c r="A7264" s="80"/>
      <c r="B7264" s="80"/>
      <c r="C7264" s="223"/>
      <c r="D7264" s="139"/>
      <c r="E7264" s="139"/>
      <c r="F7264" s="68" t="s">
        <v>254</v>
      </c>
      <c r="G7264" s="16">
        <v>68742.5</v>
      </c>
      <c r="H7264" s="16">
        <v>92833.904999999999</v>
      </c>
      <c r="I7264" s="259"/>
      <c r="J7264" s="260"/>
      <c r="K7264" s="16">
        <v>114819.22750000001</v>
      </c>
      <c r="L7264" s="261"/>
      <c r="M7264" s="261"/>
      <c r="N7264" s="261"/>
      <c r="O7264" s="262"/>
      <c r="P7264" s="256"/>
      <c r="R7264" s="241"/>
    </row>
    <row r="7265" spans="1:18" s="236" customFormat="1">
      <c r="A7265" s="80"/>
      <c r="B7265" s="80"/>
      <c r="C7265" s="223"/>
      <c r="D7265" s="139"/>
      <c r="E7265" s="139"/>
      <c r="F7265" s="68" t="s">
        <v>255</v>
      </c>
      <c r="G7265" s="16">
        <v>57924.815000000002</v>
      </c>
      <c r="H7265" s="16">
        <v>76160.135000000009</v>
      </c>
      <c r="I7265" s="259"/>
      <c r="J7265" s="260"/>
      <c r="K7265" s="16">
        <v>91211.194999999992</v>
      </c>
      <c r="L7265" s="261"/>
      <c r="M7265" s="261"/>
      <c r="N7265" s="261"/>
      <c r="O7265" s="262"/>
      <c r="P7265" s="256"/>
      <c r="R7265" s="241"/>
    </row>
    <row r="7266" spans="1:18" s="236" customFormat="1">
      <c r="A7266" s="80"/>
      <c r="B7266" s="80"/>
      <c r="C7266" s="223"/>
      <c r="D7266" s="139"/>
      <c r="E7266" s="139"/>
      <c r="F7266" s="68" t="s">
        <v>256</v>
      </c>
      <c r="G7266" s="16">
        <v>62162.880000000005</v>
      </c>
      <c r="H7266" s="16">
        <v>80149.25</v>
      </c>
      <c r="I7266" s="259"/>
      <c r="J7266" s="260"/>
      <c r="K7266" s="16">
        <v>97721</v>
      </c>
      <c r="L7266" s="261"/>
      <c r="M7266" s="261"/>
      <c r="N7266" s="261"/>
      <c r="O7266" s="262"/>
      <c r="P7266" s="256"/>
      <c r="R7266" s="241"/>
    </row>
    <row r="7267" spans="1:18" s="236" customFormat="1">
      <c r="A7267" s="80"/>
      <c r="B7267" s="80"/>
      <c r="C7267" s="223"/>
      <c r="D7267" s="139"/>
      <c r="E7267" s="139"/>
      <c r="F7267" s="68"/>
      <c r="G7267" s="16"/>
      <c r="H7267" s="16"/>
      <c r="I7267" s="259"/>
      <c r="J7267" s="260"/>
      <c r="K7267" s="16"/>
      <c r="L7267" s="261"/>
      <c r="M7267" s="261"/>
      <c r="N7267" s="261"/>
      <c r="O7267" s="262"/>
      <c r="P7267" s="256"/>
      <c r="R7267" s="241"/>
    </row>
    <row r="7268" spans="1:18" s="236" customFormat="1">
      <c r="A7268" s="80"/>
      <c r="B7268" s="80"/>
      <c r="C7268" s="223"/>
      <c r="D7268" s="139"/>
      <c r="E7268" s="139"/>
      <c r="F7268" s="68"/>
      <c r="G7268" s="16"/>
      <c r="H7268" s="69"/>
      <c r="I7268" s="263"/>
      <c r="J7268" s="406" t="s">
        <v>257</v>
      </c>
      <c r="K7268" s="406"/>
      <c r="L7268" s="406"/>
      <c r="M7268" s="406"/>
      <c r="N7268" s="406"/>
      <c r="O7268" s="406"/>
      <c r="P7268" s="256"/>
      <c r="R7268" s="241"/>
    </row>
    <row r="7269" spans="1:18" s="236" customFormat="1">
      <c r="A7269" s="80"/>
      <c r="B7269" s="80"/>
      <c r="C7269" s="223"/>
      <c r="D7269" s="139"/>
      <c r="E7269" s="139"/>
      <c r="F7269" s="68"/>
      <c r="G7269" s="16"/>
      <c r="H7269" s="70"/>
      <c r="I7269" s="264"/>
      <c r="J7269" s="265" t="s">
        <v>258</v>
      </c>
      <c r="K7269" s="71">
        <v>89848.635000000009</v>
      </c>
      <c r="L7269" s="266"/>
      <c r="M7269" s="407" t="s">
        <v>259</v>
      </c>
      <c r="N7269" s="407"/>
      <c r="O7269" s="72">
        <v>85432.711257142844</v>
      </c>
      <c r="P7269" s="256"/>
      <c r="R7269" s="241"/>
    </row>
    <row r="7270" spans="1:18" s="236" customFormat="1">
      <c r="A7270" s="80"/>
      <c r="B7270" s="80"/>
      <c r="C7270" s="223"/>
      <c r="D7270" s="139"/>
      <c r="E7270" s="139"/>
      <c r="F7270" s="261"/>
      <c r="G7270" s="262"/>
      <c r="H7270" s="70"/>
      <c r="I7270" s="264"/>
      <c r="J7270" s="265" t="s">
        <v>260</v>
      </c>
      <c r="K7270" s="71">
        <v>71438.915000000008</v>
      </c>
      <c r="L7270" s="266"/>
      <c r="M7270" s="407" t="s">
        <v>537</v>
      </c>
      <c r="N7270" s="407"/>
      <c r="O7270" s="72">
        <v>79909.328878048778</v>
      </c>
      <c r="P7270" s="256"/>
      <c r="R7270" s="241"/>
    </row>
    <row r="7271" spans="1:18" s="236" customFormat="1">
      <c r="A7271" s="80"/>
      <c r="B7271" s="80"/>
      <c r="C7271" s="223"/>
      <c r="D7271" s="139"/>
      <c r="E7271" s="139"/>
      <c r="F7271" s="139"/>
      <c r="G7271" s="141"/>
      <c r="H7271" s="141"/>
      <c r="I7271" s="234"/>
      <c r="J7271" s="235"/>
      <c r="K7271" s="141"/>
      <c r="L7271" s="146"/>
      <c r="M7271" s="139"/>
      <c r="N7271" s="139"/>
      <c r="O7271" s="79"/>
      <c r="P7271" s="256"/>
      <c r="R7271" s="241"/>
    </row>
    <row r="7272" spans="1:18" ht="20.25">
      <c r="A7272" s="405" t="s">
        <v>134</v>
      </c>
      <c r="B7272" s="405"/>
      <c r="C7272" s="405"/>
      <c r="D7272" s="228"/>
      <c r="E7272" s="228"/>
      <c r="F7272" s="228"/>
      <c r="G7272" s="130"/>
      <c r="H7272" s="130"/>
      <c r="I7272" s="229"/>
      <c r="J7272" s="132"/>
      <c r="K7272" s="130"/>
      <c r="L7272" s="230"/>
      <c r="M7272" s="230"/>
      <c r="N7272" s="230"/>
      <c r="O7272" s="130"/>
      <c r="P7272" s="134"/>
    </row>
    <row r="7273" spans="1:18" ht="18">
      <c r="A7273" s="61" t="s">
        <v>517</v>
      </c>
      <c r="B7273" s="62" t="s">
        <v>243</v>
      </c>
      <c r="C7273" s="61" t="s">
        <v>233</v>
      </c>
      <c r="D7273" s="61" t="s">
        <v>289</v>
      </c>
      <c r="E7273" s="61" t="s">
        <v>518</v>
      </c>
      <c r="F7273" s="61" t="s">
        <v>519</v>
      </c>
      <c r="G7273" s="63" t="s">
        <v>236</v>
      </c>
      <c r="H7273" s="63" t="s">
        <v>237</v>
      </c>
      <c r="I7273" s="232"/>
      <c r="J7273" s="233" t="s">
        <v>520</v>
      </c>
      <c r="K7273" s="63" t="s">
        <v>238</v>
      </c>
      <c r="L7273" s="61" t="s">
        <v>521</v>
      </c>
      <c r="M7273" s="64" t="s">
        <v>522</v>
      </c>
      <c r="N7273" s="64" t="s">
        <v>523</v>
      </c>
      <c r="O7273" s="65" t="s">
        <v>524</v>
      </c>
      <c r="P7273" s="61" t="s">
        <v>240</v>
      </c>
    </row>
    <row r="7274" spans="1:18" s="236" customFormat="1">
      <c r="A7274" s="80" t="s">
        <v>3209</v>
      </c>
      <c r="B7274" s="80" t="s">
        <v>3209</v>
      </c>
      <c r="C7274" s="223" t="s">
        <v>3738</v>
      </c>
      <c r="D7274" s="139" t="s">
        <v>300</v>
      </c>
      <c r="E7274" s="139" t="s">
        <v>301</v>
      </c>
      <c r="F7274" s="139"/>
      <c r="G7274" s="141">
        <v>93454.399999999994</v>
      </c>
      <c r="H7274" s="141">
        <v>121482.4</v>
      </c>
      <c r="I7274" s="234">
        <v>42</v>
      </c>
      <c r="J7274" s="235">
        <v>1</v>
      </c>
      <c r="K7274" s="141">
        <v>149510.39999999999</v>
      </c>
      <c r="L7274" s="146"/>
      <c r="M7274" s="139">
        <v>1</v>
      </c>
      <c r="N7274" s="167">
        <v>2</v>
      </c>
      <c r="O7274" s="79">
        <v>114940.8</v>
      </c>
      <c r="P7274" s="80"/>
    </row>
    <row r="7275" spans="1:18" s="236" customFormat="1">
      <c r="A7275" s="80" t="s">
        <v>220</v>
      </c>
      <c r="B7275" s="80" t="s">
        <v>3201</v>
      </c>
      <c r="C7275" s="223" t="s">
        <v>1385</v>
      </c>
      <c r="D7275" s="139" t="s">
        <v>300</v>
      </c>
      <c r="E7275" s="139" t="s">
        <v>301</v>
      </c>
      <c r="F7275" s="139" t="s">
        <v>525</v>
      </c>
      <c r="G7275" s="141">
        <v>84709</v>
      </c>
      <c r="H7275" s="141">
        <v>108911.5</v>
      </c>
      <c r="I7275" s="234">
        <v>41</v>
      </c>
      <c r="J7275" s="235">
        <v>0.97619047619047616</v>
      </c>
      <c r="K7275" s="141">
        <v>133114</v>
      </c>
      <c r="L7275" s="146">
        <v>1</v>
      </c>
      <c r="M7275" s="139">
        <v>1</v>
      </c>
      <c r="N7275" s="167">
        <v>3</v>
      </c>
      <c r="O7275" s="79">
        <v>113513.92</v>
      </c>
      <c r="P7275" s="80"/>
    </row>
    <row r="7276" spans="1:18" s="236" customFormat="1">
      <c r="A7276" s="80" t="s">
        <v>216</v>
      </c>
      <c r="B7276" s="80" t="s">
        <v>3199</v>
      </c>
      <c r="C7276" s="224" t="s">
        <v>1378</v>
      </c>
      <c r="D7276" s="167"/>
      <c r="E7276" s="239" t="s">
        <v>306</v>
      </c>
      <c r="F7276" s="167" t="s">
        <v>525</v>
      </c>
      <c r="G7276" s="85">
        <v>83638.464000000007</v>
      </c>
      <c r="H7276" s="141">
        <v>100662.53600000001</v>
      </c>
      <c r="I7276" s="234">
        <v>40</v>
      </c>
      <c r="J7276" s="235">
        <v>0.95238095238095233</v>
      </c>
      <c r="K7276" s="85">
        <v>117686.60800000001</v>
      </c>
      <c r="L7276" s="240">
        <v>1</v>
      </c>
      <c r="M7276" s="167"/>
      <c r="N7276" s="167">
        <v>5</v>
      </c>
      <c r="O7276" s="85">
        <v>111428.1</v>
      </c>
      <c r="P7276" s="182"/>
    </row>
    <row r="7277" spans="1:18" s="236" customFormat="1">
      <c r="A7277" s="80" t="s">
        <v>221</v>
      </c>
      <c r="B7277" s="80" t="s">
        <v>3199</v>
      </c>
      <c r="C7277" s="223" t="s">
        <v>1384</v>
      </c>
      <c r="D7277" s="139" t="s">
        <v>300</v>
      </c>
      <c r="E7277" s="139" t="s">
        <v>301</v>
      </c>
      <c r="F7277" s="140" t="s">
        <v>2219</v>
      </c>
      <c r="G7277" s="267">
        <v>78194.03</v>
      </c>
      <c r="H7277" s="141">
        <v>101652.23999999999</v>
      </c>
      <c r="I7277" s="234">
        <v>39</v>
      </c>
      <c r="J7277" s="235">
        <v>0.9285714285714286</v>
      </c>
      <c r="K7277" s="267">
        <v>125110.45</v>
      </c>
      <c r="L7277" s="146">
        <v>1</v>
      </c>
      <c r="M7277" s="139">
        <v>1</v>
      </c>
      <c r="N7277" s="167">
        <v>1</v>
      </c>
      <c r="O7277" s="79">
        <v>119849.60000000001</v>
      </c>
      <c r="P7277" s="80"/>
    </row>
    <row r="7278" spans="1:18" s="236" customFormat="1">
      <c r="A7278" s="80" t="s">
        <v>282</v>
      </c>
      <c r="B7278" s="80" t="s">
        <v>3199</v>
      </c>
      <c r="C7278" s="223" t="s">
        <v>5670</v>
      </c>
      <c r="D7278" s="139" t="s">
        <v>300</v>
      </c>
      <c r="E7278" s="139" t="s">
        <v>301</v>
      </c>
      <c r="F7278" s="139" t="s">
        <v>525</v>
      </c>
      <c r="G7278" s="141">
        <v>77488</v>
      </c>
      <c r="H7278" s="141">
        <v>96020.5</v>
      </c>
      <c r="I7278" s="234">
        <v>38</v>
      </c>
      <c r="J7278" s="235">
        <v>0.90476190476190477</v>
      </c>
      <c r="K7278" s="141">
        <v>114553</v>
      </c>
      <c r="L7278" s="146">
        <v>1</v>
      </c>
      <c r="M7278" s="146">
        <v>0</v>
      </c>
      <c r="N7278" s="167"/>
      <c r="O7278" s="144"/>
      <c r="P7278" s="213"/>
    </row>
    <row r="7279" spans="1:18" s="236" customFormat="1">
      <c r="A7279" s="80" t="s">
        <v>3217</v>
      </c>
      <c r="B7279" s="80" t="s">
        <v>3199</v>
      </c>
      <c r="C7279" s="223" t="s">
        <v>5690</v>
      </c>
      <c r="D7279" s="139" t="s">
        <v>300</v>
      </c>
      <c r="E7279" s="139" t="s">
        <v>306</v>
      </c>
      <c r="F7279" s="139" t="s">
        <v>525</v>
      </c>
      <c r="G7279" s="141">
        <v>74528.33</v>
      </c>
      <c r="H7279" s="141">
        <v>95073.12</v>
      </c>
      <c r="I7279" s="234">
        <v>37</v>
      </c>
      <c r="J7279" s="235">
        <v>0.88095238095238093</v>
      </c>
      <c r="K7279" s="141">
        <v>115617.91</v>
      </c>
      <c r="L7279" s="146">
        <v>1</v>
      </c>
      <c r="M7279" s="139">
        <v>1</v>
      </c>
      <c r="N7279" s="167">
        <v>4</v>
      </c>
      <c r="O7279" s="79">
        <v>112831.53</v>
      </c>
      <c r="P7279" s="213"/>
    </row>
    <row r="7280" spans="1:18" s="236" customFormat="1">
      <c r="A7280" s="80" t="s">
        <v>1723</v>
      </c>
      <c r="B7280" s="80" t="s">
        <v>3199</v>
      </c>
      <c r="C7280" s="223" t="s">
        <v>5360</v>
      </c>
      <c r="D7280" s="139" t="s">
        <v>300</v>
      </c>
      <c r="E7280" s="139" t="s">
        <v>301</v>
      </c>
      <c r="F7280" s="139" t="s">
        <v>525</v>
      </c>
      <c r="G7280" s="141">
        <v>74217.02</v>
      </c>
      <c r="H7280" s="141">
        <v>88262.510000000009</v>
      </c>
      <c r="I7280" s="234">
        <v>36</v>
      </c>
      <c r="J7280" s="235">
        <v>0.8571428571428571</v>
      </c>
      <c r="K7280" s="141">
        <v>102308</v>
      </c>
      <c r="L7280" s="146">
        <v>1</v>
      </c>
      <c r="M7280" s="139">
        <v>1</v>
      </c>
      <c r="N7280" s="167">
        <v>28</v>
      </c>
      <c r="O7280" s="79">
        <v>74217.02</v>
      </c>
      <c r="P7280" s="80"/>
    </row>
    <row r="7281" spans="1:21" s="236" customFormat="1" ht="22.5">
      <c r="A7281" s="80" t="s">
        <v>273</v>
      </c>
      <c r="B7281" s="80" t="s">
        <v>3209</v>
      </c>
      <c r="C7281" s="223" t="s">
        <v>5691</v>
      </c>
      <c r="D7281" s="139" t="s">
        <v>300</v>
      </c>
      <c r="E7281" s="139" t="s">
        <v>301</v>
      </c>
      <c r="F7281" s="139" t="s">
        <v>525</v>
      </c>
      <c r="G7281" s="141">
        <v>73957.990000000005</v>
      </c>
      <c r="H7281" s="141">
        <v>96145.39</v>
      </c>
      <c r="I7281" s="234">
        <v>35</v>
      </c>
      <c r="J7281" s="235">
        <v>0.83333333333333337</v>
      </c>
      <c r="K7281" s="141">
        <v>118332.79</v>
      </c>
      <c r="L7281" s="146">
        <v>1</v>
      </c>
      <c r="M7281" s="139">
        <v>1</v>
      </c>
      <c r="N7281" s="167">
        <v>7</v>
      </c>
      <c r="O7281" s="79">
        <v>95310.16</v>
      </c>
      <c r="P7281" s="80"/>
      <c r="R7281" s="241"/>
    </row>
    <row r="7282" spans="1:21" s="236" customFormat="1">
      <c r="A7282" s="80" t="s">
        <v>3317</v>
      </c>
      <c r="B7282" s="80" t="s">
        <v>3318</v>
      </c>
      <c r="C7282" s="223" t="s">
        <v>5692</v>
      </c>
      <c r="D7282" s="139" t="s">
        <v>300</v>
      </c>
      <c r="E7282" s="139" t="s">
        <v>301</v>
      </c>
      <c r="F7282" s="139"/>
      <c r="G7282" s="141">
        <v>72980.08</v>
      </c>
      <c r="H7282" s="141">
        <v>96698.60500000001</v>
      </c>
      <c r="I7282" s="234">
        <v>34</v>
      </c>
      <c r="J7282" s="235">
        <v>0.80952380952380953</v>
      </c>
      <c r="K7282" s="141">
        <v>120417.13</v>
      </c>
      <c r="L7282" s="146">
        <v>1</v>
      </c>
      <c r="M7282" s="139">
        <v>1</v>
      </c>
      <c r="N7282" s="167">
        <v>16</v>
      </c>
      <c r="O7282" s="79">
        <v>83183.360000000001</v>
      </c>
      <c r="P7282" s="211"/>
      <c r="R7282" s="241"/>
    </row>
    <row r="7283" spans="1:21" s="236" customFormat="1">
      <c r="A7283" s="80" t="s">
        <v>229</v>
      </c>
      <c r="B7283" s="80" t="s">
        <v>3201</v>
      </c>
      <c r="C7283" s="223" t="s">
        <v>134</v>
      </c>
      <c r="D7283" s="139" t="s">
        <v>300</v>
      </c>
      <c r="E7283" s="139" t="s">
        <v>301</v>
      </c>
      <c r="F7283" s="139" t="s">
        <v>525</v>
      </c>
      <c r="G7283" s="85">
        <v>69632</v>
      </c>
      <c r="H7283" s="141">
        <v>87040</v>
      </c>
      <c r="I7283" s="234">
        <v>33</v>
      </c>
      <c r="J7283" s="235">
        <v>0.7857142857142857</v>
      </c>
      <c r="K7283" s="85">
        <v>104448</v>
      </c>
      <c r="L7283" s="146">
        <v>2</v>
      </c>
      <c r="M7283" s="139">
        <v>2</v>
      </c>
      <c r="N7283" s="167">
        <v>14</v>
      </c>
      <c r="O7283" s="79">
        <v>85966</v>
      </c>
      <c r="P7283" s="80"/>
      <c r="Q7283" s="245"/>
    </row>
    <row r="7284" spans="1:21" s="236" customFormat="1">
      <c r="A7284" s="80" t="s">
        <v>3230</v>
      </c>
      <c r="B7284" s="80" t="s">
        <v>3220</v>
      </c>
      <c r="C7284" s="223" t="s">
        <v>1382</v>
      </c>
      <c r="D7284" s="139" t="s">
        <v>300</v>
      </c>
      <c r="E7284" s="139" t="s">
        <v>306</v>
      </c>
      <c r="F7284" s="139" t="s">
        <v>525</v>
      </c>
      <c r="G7284" s="141">
        <v>68297</v>
      </c>
      <c r="H7284" s="141">
        <v>95832.5</v>
      </c>
      <c r="I7284" s="234">
        <v>32</v>
      </c>
      <c r="J7284" s="235">
        <v>0.76190476190476186</v>
      </c>
      <c r="K7284" s="141">
        <v>123368</v>
      </c>
      <c r="L7284" s="146">
        <v>1</v>
      </c>
      <c r="M7284" s="139">
        <v>0</v>
      </c>
      <c r="N7284" s="167"/>
      <c r="O7284" s="244"/>
      <c r="P7284" s="80"/>
    </row>
    <row r="7285" spans="1:21" s="236" customFormat="1" ht="22.5">
      <c r="A7285" s="80" t="s">
        <v>224</v>
      </c>
      <c r="B7285" s="80" t="s">
        <v>3201</v>
      </c>
      <c r="C7285" s="223" t="s">
        <v>1389</v>
      </c>
      <c r="D7285" s="139" t="s">
        <v>300</v>
      </c>
      <c r="E7285" s="139" t="s">
        <v>301</v>
      </c>
      <c r="F7285" s="140" t="s">
        <v>2219</v>
      </c>
      <c r="G7285" s="141">
        <v>67884.374684251976</v>
      </c>
      <c r="H7285" s="141">
        <v>84862.425487550208</v>
      </c>
      <c r="I7285" s="234">
        <v>31</v>
      </c>
      <c r="J7285" s="235">
        <v>0.73809523809523814</v>
      </c>
      <c r="K7285" s="141">
        <v>101840.47629084843</v>
      </c>
      <c r="L7285" s="146">
        <v>1</v>
      </c>
      <c r="M7285" s="139">
        <v>1</v>
      </c>
      <c r="N7285" s="167">
        <v>18</v>
      </c>
      <c r="O7285" s="79">
        <v>81787.076799999995</v>
      </c>
      <c r="P7285" s="80"/>
      <c r="R7285" s="245"/>
    </row>
    <row r="7286" spans="1:21" s="236" customFormat="1" ht="22.5">
      <c r="A7286" s="80" t="s">
        <v>3194</v>
      </c>
      <c r="B7286" s="80" t="s">
        <v>3214</v>
      </c>
      <c r="C7286" s="223" t="s">
        <v>5693</v>
      </c>
      <c r="D7286" s="139" t="s">
        <v>300</v>
      </c>
      <c r="E7286" s="139" t="s">
        <v>301</v>
      </c>
      <c r="F7286" s="139" t="s">
        <v>525</v>
      </c>
      <c r="G7286" s="141">
        <v>67573</v>
      </c>
      <c r="H7286" s="141">
        <v>92087.5</v>
      </c>
      <c r="I7286" s="234">
        <v>30</v>
      </c>
      <c r="J7286" s="235">
        <v>0.7142857142857143</v>
      </c>
      <c r="K7286" s="141">
        <v>116602</v>
      </c>
      <c r="L7286" s="146">
        <v>1</v>
      </c>
      <c r="M7286" s="139">
        <v>1</v>
      </c>
      <c r="N7286" s="167">
        <v>8</v>
      </c>
      <c r="O7286" s="79">
        <v>95156.28</v>
      </c>
      <c r="P7286" s="80"/>
    </row>
    <row r="7287" spans="1:21" s="236" customFormat="1">
      <c r="A7287" s="80" t="s">
        <v>3267</v>
      </c>
      <c r="B7287" s="80" t="s">
        <v>3267</v>
      </c>
      <c r="C7287" s="223" t="s">
        <v>5694</v>
      </c>
      <c r="D7287" s="139"/>
      <c r="E7287" s="139"/>
      <c r="F7287" s="139" t="s">
        <v>525</v>
      </c>
      <c r="G7287" s="141">
        <v>66705.600000000006</v>
      </c>
      <c r="H7287" s="141">
        <v>83449.600000000006</v>
      </c>
      <c r="I7287" s="234">
        <v>29</v>
      </c>
      <c r="J7287" s="235">
        <v>0.69047619047619047</v>
      </c>
      <c r="K7287" s="141">
        <v>100193.60000000001</v>
      </c>
      <c r="L7287" s="146"/>
      <c r="M7287" s="139"/>
      <c r="N7287" s="167"/>
      <c r="O7287" s="244"/>
      <c r="P7287" s="80"/>
    </row>
    <row r="7288" spans="1:21" s="236" customFormat="1">
      <c r="A7288" s="80" t="s">
        <v>3191</v>
      </c>
      <c r="B7288" s="80" t="s">
        <v>3199</v>
      </c>
      <c r="C7288" s="223" t="s">
        <v>2955</v>
      </c>
      <c r="D7288" s="139" t="s">
        <v>300</v>
      </c>
      <c r="E7288" s="139" t="s">
        <v>306</v>
      </c>
      <c r="F7288" s="139" t="s">
        <v>525</v>
      </c>
      <c r="G7288" s="271">
        <v>66505.710000000006</v>
      </c>
      <c r="H7288" s="141">
        <v>86324.365000000005</v>
      </c>
      <c r="I7288" s="234">
        <v>28</v>
      </c>
      <c r="J7288" s="235">
        <v>0.66666666666666663</v>
      </c>
      <c r="K7288" s="271">
        <v>106143.02</v>
      </c>
      <c r="L7288" s="146"/>
      <c r="M7288" s="139">
        <v>6</v>
      </c>
      <c r="N7288" s="167">
        <v>10</v>
      </c>
      <c r="O7288" s="242">
        <v>89102.82</v>
      </c>
      <c r="P7288" s="80"/>
    </row>
    <row r="7289" spans="1:21" s="236" customFormat="1">
      <c r="A7289" s="80" t="s">
        <v>3193</v>
      </c>
      <c r="B7289" s="80" t="s">
        <v>3235</v>
      </c>
      <c r="C7289" s="223" t="s">
        <v>5674</v>
      </c>
      <c r="D7289" s="139" t="s">
        <v>300</v>
      </c>
      <c r="E7289" s="139" t="s">
        <v>306</v>
      </c>
      <c r="F7289" s="139" t="s">
        <v>525</v>
      </c>
      <c r="G7289" s="141">
        <v>65956.800000000003</v>
      </c>
      <c r="H7289" s="141">
        <v>85727.200000000012</v>
      </c>
      <c r="I7289" s="234">
        <v>27</v>
      </c>
      <c r="J7289" s="235">
        <v>0.6428571428571429</v>
      </c>
      <c r="K7289" s="141">
        <v>105497.60000000001</v>
      </c>
      <c r="L7289" s="146">
        <v>4</v>
      </c>
      <c r="M7289" s="139">
        <v>4</v>
      </c>
      <c r="N7289" s="167">
        <v>20</v>
      </c>
      <c r="O7289" s="79">
        <v>80605</v>
      </c>
      <c r="P7289" s="80"/>
      <c r="S7289" s="241"/>
      <c r="T7289" s="241"/>
      <c r="U7289" s="241"/>
    </row>
    <row r="7290" spans="1:21" s="236" customFormat="1">
      <c r="A7290" s="80" t="s">
        <v>214</v>
      </c>
      <c r="B7290" s="80" t="s">
        <v>3199</v>
      </c>
      <c r="C7290" s="223" t="s">
        <v>1387</v>
      </c>
      <c r="D7290" s="139" t="s">
        <v>300</v>
      </c>
      <c r="E7290" s="139" t="s">
        <v>301</v>
      </c>
      <c r="F7290" s="139" t="s">
        <v>525</v>
      </c>
      <c r="G7290" s="141">
        <v>65880</v>
      </c>
      <c r="H7290" s="141">
        <v>84780</v>
      </c>
      <c r="I7290" s="234">
        <v>26</v>
      </c>
      <c r="J7290" s="235">
        <v>0.61904761904761907</v>
      </c>
      <c r="K7290" s="141">
        <v>103680</v>
      </c>
      <c r="L7290" s="146"/>
      <c r="M7290" s="139">
        <v>1</v>
      </c>
      <c r="N7290" s="167">
        <v>9</v>
      </c>
      <c r="O7290" s="141">
        <v>89694.61</v>
      </c>
      <c r="P7290" s="80"/>
      <c r="Q7290" s="241"/>
      <c r="R7290" s="241"/>
    </row>
    <row r="7291" spans="1:21" s="236" customFormat="1" ht="13.5">
      <c r="A7291" s="80" t="s">
        <v>209</v>
      </c>
      <c r="B7291" s="80" t="s">
        <v>3201</v>
      </c>
      <c r="C7291" s="223" t="s">
        <v>1390</v>
      </c>
      <c r="D7291" s="139" t="s">
        <v>300</v>
      </c>
      <c r="E7291" s="305" t="s">
        <v>301</v>
      </c>
      <c r="F7291" s="139" t="s">
        <v>525</v>
      </c>
      <c r="G7291" s="242">
        <v>65208</v>
      </c>
      <c r="H7291" s="141">
        <v>81504.800000000003</v>
      </c>
      <c r="I7291" s="234">
        <v>25</v>
      </c>
      <c r="J7291" s="235">
        <v>0.59523809523809523</v>
      </c>
      <c r="K7291" s="242">
        <v>97801.600000000006</v>
      </c>
      <c r="L7291" s="146">
        <v>1</v>
      </c>
      <c r="M7291" s="139">
        <v>1</v>
      </c>
      <c r="N7291" s="167">
        <v>26</v>
      </c>
      <c r="O7291" s="242">
        <v>76156.100000000006</v>
      </c>
      <c r="P7291" s="80"/>
    </row>
    <row r="7292" spans="1:21" s="236" customFormat="1">
      <c r="A7292" s="80" t="s">
        <v>228</v>
      </c>
      <c r="B7292" s="80" t="s">
        <v>3199</v>
      </c>
      <c r="C7292" s="223" t="s">
        <v>5695</v>
      </c>
      <c r="D7292" s="139" t="s">
        <v>300</v>
      </c>
      <c r="E7292" s="139" t="s">
        <v>301</v>
      </c>
      <c r="F7292" s="139" t="s">
        <v>525</v>
      </c>
      <c r="G7292" s="141">
        <v>63687</v>
      </c>
      <c r="H7292" s="141">
        <v>76520.5</v>
      </c>
      <c r="I7292" s="234">
        <v>24</v>
      </c>
      <c r="J7292" s="235">
        <v>0.5714285714285714</v>
      </c>
      <c r="K7292" s="141">
        <v>89354</v>
      </c>
      <c r="L7292" s="146">
        <v>1</v>
      </c>
      <c r="M7292" s="139">
        <v>1</v>
      </c>
      <c r="N7292" s="167"/>
      <c r="O7292" s="244"/>
      <c r="P7292" s="80"/>
      <c r="Q7292" s="245"/>
    </row>
    <row r="7293" spans="1:21" s="236" customFormat="1">
      <c r="A7293" s="80" t="s">
        <v>1713</v>
      </c>
      <c r="B7293" s="80" t="s">
        <v>3199</v>
      </c>
      <c r="C7293" s="223" t="s">
        <v>1387</v>
      </c>
      <c r="D7293" s="140" t="s">
        <v>300</v>
      </c>
      <c r="E7293" s="139" t="s">
        <v>306</v>
      </c>
      <c r="F7293" s="139" t="s">
        <v>525</v>
      </c>
      <c r="G7293" s="141">
        <v>62569.93</v>
      </c>
      <c r="H7293" s="141">
        <v>81340.91</v>
      </c>
      <c r="I7293" s="234">
        <v>23</v>
      </c>
      <c r="J7293" s="235">
        <v>0.54761904761904767</v>
      </c>
      <c r="K7293" s="141">
        <v>100111.89</v>
      </c>
      <c r="L7293" s="146">
        <v>1</v>
      </c>
      <c r="M7293" s="139">
        <v>1</v>
      </c>
      <c r="N7293" s="167">
        <v>15</v>
      </c>
      <c r="O7293" s="79">
        <v>83701</v>
      </c>
      <c r="P7293" s="80"/>
    </row>
    <row r="7294" spans="1:21" s="236" customFormat="1">
      <c r="A7294" s="80" t="s">
        <v>222</v>
      </c>
      <c r="B7294" s="80" t="s">
        <v>3199</v>
      </c>
      <c r="C7294" s="223" t="s">
        <v>1387</v>
      </c>
      <c r="D7294" s="139" t="s">
        <v>300</v>
      </c>
      <c r="E7294" s="139" t="s">
        <v>301</v>
      </c>
      <c r="F7294" s="139" t="s">
        <v>525</v>
      </c>
      <c r="G7294" s="141">
        <v>62475</v>
      </c>
      <c r="H7294" s="141">
        <v>83882.5</v>
      </c>
      <c r="I7294" s="234">
        <v>22</v>
      </c>
      <c r="J7294" s="235">
        <v>0.52380952380952384</v>
      </c>
      <c r="K7294" s="141">
        <v>105290</v>
      </c>
      <c r="L7294" s="146">
        <v>1</v>
      </c>
      <c r="M7294" s="139">
        <v>1</v>
      </c>
      <c r="N7294" s="167">
        <v>29</v>
      </c>
      <c r="O7294" s="79">
        <v>73766</v>
      </c>
      <c r="P7294" s="80"/>
    </row>
    <row r="7295" spans="1:21" s="236" customFormat="1" ht="22.5">
      <c r="A7295" s="80" t="s">
        <v>1732</v>
      </c>
      <c r="B7295" s="80" t="s">
        <v>3297</v>
      </c>
      <c r="C7295" s="223" t="s">
        <v>2957</v>
      </c>
      <c r="D7295" s="139" t="s">
        <v>300</v>
      </c>
      <c r="E7295" s="139" t="s">
        <v>301</v>
      </c>
      <c r="F7295" s="139" t="s">
        <v>525</v>
      </c>
      <c r="G7295" s="141">
        <v>62192</v>
      </c>
      <c r="H7295" s="141">
        <v>79300</v>
      </c>
      <c r="I7295" s="234">
        <v>21</v>
      </c>
      <c r="J7295" s="235">
        <v>0.5</v>
      </c>
      <c r="K7295" s="141">
        <v>96408</v>
      </c>
      <c r="L7295" s="146">
        <v>2</v>
      </c>
      <c r="M7295" s="139">
        <v>2</v>
      </c>
      <c r="N7295" s="167">
        <v>19</v>
      </c>
      <c r="O7295" s="79">
        <v>81078.399999999994</v>
      </c>
      <c r="P7295" s="80"/>
    </row>
    <row r="7296" spans="1:21" s="236" customFormat="1">
      <c r="A7296" s="80" t="s">
        <v>3204</v>
      </c>
      <c r="B7296" s="80" t="s">
        <v>3204</v>
      </c>
      <c r="C7296" s="223" t="s">
        <v>5696</v>
      </c>
      <c r="D7296" s="139" t="s">
        <v>300</v>
      </c>
      <c r="E7296" s="139" t="s">
        <v>301</v>
      </c>
      <c r="F7296" s="139" t="s">
        <v>525</v>
      </c>
      <c r="G7296" s="141">
        <v>62133.760000000009</v>
      </c>
      <c r="H7296" s="141">
        <v>77675.520000000004</v>
      </c>
      <c r="I7296" s="234">
        <v>20</v>
      </c>
      <c r="J7296" s="235">
        <v>0.47619047619047616</v>
      </c>
      <c r="K7296" s="141">
        <v>93217.279999999999</v>
      </c>
      <c r="L7296" s="146">
        <v>1</v>
      </c>
      <c r="M7296" s="139">
        <v>1</v>
      </c>
      <c r="N7296" s="167">
        <v>24</v>
      </c>
      <c r="O7296" s="79">
        <v>77327.38</v>
      </c>
      <c r="P7296" s="80"/>
      <c r="Q7296" s="241"/>
    </row>
    <row r="7297" spans="1:24" s="236" customFormat="1">
      <c r="A7297" s="80" t="s">
        <v>1722</v>
      </c>
      <c r="B7297" s="80" t="s">
        <v>3201</v>
      </c>
      <c r="C7297" s="223" t="s">
        <v>1387</v>
      </c>
      <c r="D7297" s="139" t="s">
        <v>300</v>
      </c>
      <c r="E7297" s="139" t="s">
        <v>301</v>
      </c>
      <c r="F7297" s="139" t="s">
        <v>525</v>
      </c>
      <c r="G7297" s="141">
        <v>61423</v>
      </c>
      <c r="H7297" s="141">
        <v>76779</v>
      </c>
      <c r="I7297" s="234">
        <v>19</v>
      </c>
      <c r="J7297" s="235">
        <v>0.45238095238095238</v>
      </c>
      <c r="K7297" s="141">
        <v>92135</v>
      </c>
      <c r="L7297" s="146">
        <v>1</v>
      </c>
      <c r="M7297" s="139">
        <v>0</v>
      </c>
      <c r="N7297" s="167"/>
      <c r="O7297" s="244"/>
      <c r="P7297" s="80"/>
    </row>
    <row r="7298" spans="1:24" s="236" customFormat="1">
      <c r="A7298" s="80" t="s">
        <v>3281</v>
      </c>
      <c r="B7298" s="80" t="s">
        <v>3258</v>
      </c>
      <c r="C7298" s="223" t="s">
        <v>5680</v>
      </c>
      <c r="D7298" s="139" t="s">
        <v>300</v>
      </c>
      <c r="E7298" s="139" t="s">
        <v>306</v>
      </c>
      <c r="F7298" s="139" t="s">
        <v>525</v>
      </c>
      <c r="G7298" s="141">
        <v>61000</v>
      </c>
      <c r="H7298" s="141">
        <v>77000</v>
      </c>
      <c r="I7298" s="234">
        <v>18</v>
      </c>
      <c r="J7298" s="235">
        <v>0.42857142857142855</v>
      </c>
      <c r="K7298" s="141">
        <v>93000</v>
      </c>
      <c r="L7298" s="146">
        <v>2</v>
      </c>
      <c r="M7298" s="139">
        <v>2</v>
      </c>
      <c r="N7298" s="167">
        <v>11</v>
      </c>
      <c r="O7298" s="79">
        <v>88846</v>
      </c>
      <c r="P7298" s="80"/>
    </row>
    <row r="7299" spans="1:24" s="236" customFormat="1">
      <c r="A7299" s="80" t="s">
        <v>3192</v>
      </c>
      <c r="B7299" s="80" t="s">
        <v>3222</v>
      </c>
      <c r="C7299" s="223" t="s">
        <v>134</v>
      </c>
      <c r="D7299" s="139" t="s">
        <v>300</v>
      </c>
      <c r="E7299" s="139" t="s">
        <v>301</v>
      </c>
      <c r="F7299" s="139" t="s">
        <v>525</v>
      </c>
      <c r="G7299" s="141">
        <v>60816.7</v>
      </c>
      <c r="H7299" s="141">
        <v>76020.98</v>
      </c>
      <c r="I7299" s="234">
        <v>17</v>
      </c>
      <c r="J7299" s="235">
        <v>0.40476190476190477</v>
      </c>
      <c r="K7299" s="141">
        <v>91225.26</v>
      </c>
      <c r="L7299" s="146">
        <v>1</v>
      </c>
      <c r="M7299" s="139">
        <v>0</v>
      </c>
      <c r="N7299" s="167"/>
      <c r="O7299" s="244"/>
      <c r="P7299" s="80"/>
    </row>
    <row r="7300" spans="1:24" s="236" customFormat="1">
      <c r="A7300" s="80" t="s">
        <v>208</v>
      </c>
      <c r="B7300" s="80" t="s">
        <v>3201</v>
      </c>
      <c r="C7300" s="237" t="s">
        <v>1387</v>
      </c>
      <c r="D7300" s="139" t="s">
        <v>300</v>
      </c>
      <c r="E7300" s="139" t="s">
        <v>301</v>
      </c>
      <c r="F7300" s="139" t="s">
        <v>525</v>
      </c>
      <c r="G7300" s="141">
        <v>59864</v>
      </c>
      <c r="H7300" s="141">
        <v>80322.5</v>
      </c>
      <c r="I7300" s="234">
        <v>16</v>
      </c>
      <c r="J7300" s="235">
        <v>0.38095238095238093</v>
      </c>
      <c r="K7300" s="141">
        <v>100781</v>
      </c>
      <c r="L7300" s="146">
        <v>1</v>
      </c>
      <c r="M7300" s="139">
        <v>1</v>
      </c>
      <c r="N7300" s="167">
        <v>12</v>
      </c>
      <c r="O7300" s="79">
        <v>88166</v>
      </c>
      <c r="P7300" s="80"/>
      <c r="R7300" s="241"/>
    </row>
    <row r="7301" spans="1:24" s="236" customFormat="1">
      <c r="A7301" s="80" t="s">
        <v>217</v>
      </c>
      <c r="B7301" s="80" t="s">
        <v>3199</v>
      </c>
      <c r="C7301" s="223" t="s">
        <v>2962</v>
      </c>
      <c r="D7301" s="139" t="s">
        <v>300</v>
      </c>
      <c r="E7301" s="139" t="s">
        <v>301</v>
      </c>
      <c r="F7301" s="140" t="s">
        <v>2219</v>
      </c>
      <c r="G7301" s="141">
        <v>59767.76</v>
      </c>
      <c r="H7301" s="141">
        <v>76206.52</v>
      </c>
      <c r="I7301" s="234">
        <v>15</v>
      </c>
      <c r="J7301" s="235">
        <v>0.35714285714285715</v>
      </c>
      <c r="K7301" s="141">
        <v>92645.28</v>
      </c>
      <c r="L7301" s="146">
        <v>2</v>
      </c>
      <c r="M7301" s="139">
        <v>2</v>
      </c>
      <c r="N7301" s="167">
        <v>34</v>
      </c>
      <c r="O7301" s="79">
        <v>66820</v>
      </c>
      <c r="P7301" s="80"/>
    </row>
    <row r="7302" spans="1:24" s="236" customFormat="1">
      <c r="A7302" s="80" t="s">
        <v>277</v>
      </c>
      <c r="B7302" s="80" t="s">
        <v>3201</v>
      </c>
      <c r="C7302" s="223" t="s">
        <v>1388</v>
      </c>
      <c r="D7302" s="139" t="s">
        <v>300</v>
      </c>
      <c r="E7302" s="139" t="s">
        <v>301</v>
      </c>
      <c r="F7302" s="139" t="s">
        <v>525</v>
      </c>
      <c r="G7302" s="141">
        <v>59720</v>
      </c>
      <c r="H7302" s="141">
        <v>77636</v>
      </c>
      <c r="I7302" s="234">
        <v>14</v>
      </c>
      <c r="J7302" s="235">
        <v>0.33333333333333331</v>
      </c>
      <c r="K7302" s="141">
        <v>95552</v>
      </c>
      <c r="L7302" s="146">
        <v>1</v>
      </c>
      <c r="M7302" s="139">
        <v>1</v>
      </c>
      <c r="N7302" s="167">
        <v>23</v>
      </c>
      <c r="O7302" s="79">
        <v>77636</v>
      </c>
      <c r="P7302" s="80"/>
    </row>
    <row r="7303" spans="1:24" s="236" customFormat="1">
      <c r="A7303" s="80" t="s">
        <v>3221</v>
      </c>
      <c r="B7303" s="80" t="s">
        <v>3199</v>
      </c>
      <c r="C7303" s="223" t="s">
        <v>5697</v>
      </c>
      <c r="D7303" s="139" t="s">
        <v>300</v>
      </c>
      <c r="E7303" s="139" t="s">
        <v>301</v>
      </c>
      <c r="F7303" s="139" t="s">
        <v>525</v>
      </c>
      <c r="G7303" s="141">
        <v>58840</v>
      </c>
      <c r="H7303" s="141">
        <v>75021</v>
      </c>
      <c r="I7303" s="234">
        <v>13</v>
      </c>
      <c r="J7303" s="235">
        <v>0.30952380952380953</v>
      </c>
      <c r="K7303" s="141">
        <v>91202</v>
      </c>
      <c r="L7303" s="146">
        <v>1</v>
      </c>
      <c r="M7303" s="139">
        <v>1</v>
      </c>
      <c r="N7303" s="167">
        <v>17</v>
      </c>
      <c r="O7303" s="79">
        <v>83148</v>
      </c>
      <c r="P7303" s="80"/>
      <c r="V7303" s="241"/>
      <c r="W7303" s="241"/>
      <c r="X7303" s="241"/>
    </row>
    <row r="7304" spans="1:24" s="236" customFormat="1">
      <c r="A7304" s="80" t="s">
        <v>3247</v>
      </c>
      <c r="B7304" s="80" t="s">
        <v>3248</v>
      </c>
      <c r="C7304" s="223" t="s">
        <v>1324</v>
      </c>
      <c r="D7304" s="139" t="s">
        <v>300</v>
      </c>
      <c r="E7304" s="139" t="s">
        <v>301</v>
      </c>
      <c r="F7304" s="139" t="s">
        <v>525</v>
      </c>
      <c r="G7304" s="141">
        <v>57958.42</v>
      </c>
      <c r="H7304" s="141">
        <v>81741.53</v>
      </c>
      <c r="I7304" s="234">
        <v>12</v>
      </c>
      <c r="J7304" s="235">
        <v>0.2857142857142857</v>
      </c>
      <c r="K7304" s="141">
        <v>105524.64</v>
      </c>
      <c r="L7304" s="146">
        <v>1</v>
      </c>
      <c r="M7304" s="139">
        <v>1</v>
      </c>
      <c r="N7304" s="167">
        <v>30</v>
      </c>
      <c r="O7304" s="79">
        <v>67795</v>
      </c>
      <c r="P7304" s="80"/>
      <c r="V7304" s="241"/>
      <c r="W7304" s="241"/>
      <c r="X7304" s="241"/>
    </row>
    <row r="7305" spans="1:24" s="236" customFormat="1">
      <c r="A7305" s="80" t="s">
        <v>3256</v>
      </c>
      <c r="B7305" s="80" t="s">
        <v>3222</v>
      </c>
      <c r="C7305" s="224" t="s">
        <v>2963</v>
      </c>
      <c r="D7305" s="139" t="s">
        <v>300</v>
      </c>
      <c r="E7305" s="167"/>
      <c r="F7305" s="167" t="s">
        <v>525</v>
      </c>
      <c r="G7305" s="156">
        <v>57824</v>
      </c>
      <c r="H7305" s="141">
        <v>76679.199999999997</v>
      </c>
      <c r="I7305" s="234">
        <v>11</v>
      </c>
      <c r="J7305" s="235">
        <v>0.26190476190476192</v>
      </c>
      <c r="K7305" s="156">
        <v>95534.399999999994</v>
      </c>
      <c r="L7305" s="240">
        <v>1</v>
      </c>
      <c r="M7305" s="167">
        <v>1</v>
      </c>
      <c r="N7305" s="167">
        <v>22</v>
      </c>
      <c r="O7305" s="85">
        <v>78083.199999999997</v>
      </c>
      <c r="P7305" s="182"/>
    </row>
    <row r="7306" spans="1:24" s="236" customFormat="1" ht="22.5">
      <c r="A7306" s="80" t="s">
        <v>311</v>
      </c>
      <c r="B7306" s="80" t="s">
        <v>3297</v>
      </c>
      <c r="C7306" s="223" t="s">
        <v>1426</v>
      </c>
      <c r="D7306" s="139" t="s">
        <v>300</v>
      </c>
      <c r="E7306" s="139" t="s">
        <v>356</v>
      </c>
      <c r="F7306" s="139" t="s">
        <v>525</v>
      </c>
      <c r="G7306" s="141">
        <v>56362</v>
      </c>
      <c r="H7306" s="141">
        <v>71861.5</v>
      </c>
      <c r="I7306" s="234">
        <v>10</v>
      </c>
      <c r="J7306" s="235">
        <v>0.23809523809523808</v>
      </c>
      <c r="K7306" s="141">
        <v>87361</v>
      </c>
      <c r="L7306" s="146"/>
      <c r="M7306" s="139"/>
      <c r="N7306" s="167"/>
      <c r="O7306" s="244"/>
      <c r="P7306" s="80"/>
      <c r="V7306" s="245"/>
      <c r="W7306" s="245"/>
      <c r="X7306" s="245"/>
    </row>
    <row r="7307" spans="1:24" s="236" customFormat="1">
      <c r="A7307" s="80" t="s">
        <v>280</v>
      </c>
      <c r="B7307" s="80" t="s">
        <v>3213</v>
      </c>
      <c r="C7307" s="223" t="s">
        <v>1387</v>
      </c>
      <c r="D7307" s="139" t="s">
        <v>300</v>
      </c>
      <c r="E7307" s="139" t="s">
        <v>301</v>
      </c>
      <c r="F7307" s="139" t="s">
        <v>525</v>
      </c>
      <c r="G7307" s="141">
        <v>56264</v>
      </c>
      <c r="H7307" s="141">
        <v>69867</v>
      </c>
      <c r="I7307" s="234">
        <v>9</v>
      </c>
      <c r="J7307" s="235">
        <v>0.21428571428571427</v>
      </c>
      <c r="K7307" s="141">
        <v>83470</v>
      </c>
      <c r="L7307" s="146">
        <v>1</v>
      </c>
      <c r="M7307" s="139">
        <v>1</v>
      </c>
      <c r="N7307" s="167"/>
      <c r="O7307" s="244"/>
      <c r="P7307" s="80"/>
    </row>
    <row r="7308" spans="1:24" s="236" customFormat="1">
      <c r="A7308" s="80" t="s">
        <v>212</v>
      </c>
      <c r="B7308" s="80" t="s">
        <v>3199</v>
      </c>
      <c r="C7308" s="224" t="s">
        <v>2964</v>
      </c>
      <c r="D7308" s="139" t="s">
        <v>4026</v>
      </c>
      <c r="E7308" s="167" t="s">
        <v>301</v>
      </c>
      <c r="F7308" s="167" t="s">
        <v>525</v>
      </c>
      <c r="G7308" s="156">
        <v>55432</v>
      </c>
      <c r="H7308" s="141">
        <v>70657.600000000006</v>
      </c>
      <c r="I7308" s="234">
        <v>8</v>
      </c>
      <c r="J7308" s="235">
        <v>0.19047619047619047</v>
      </c>
      <c r="K7308" s="156">
        <v>85883.199999999997</v>
      </c>
      <c r="L7308" s="240">
        <v>1</v>
      </c>
      <c r="M7308" s="167">
        <v>1</v>
      </c>
      <c r="N7308" s="167">
        <v>32</v>
      </c>
      <c r="O7308" s="85">
        <v>67433.600000000006</v>
      </c>
      <c r="P7308" s="80"/>
    </row>
    <row r="7309" spans="1:24" s="236" customFormat="1">
      <c r="A7309" s="80" t="s">
        <v>215</v>
      </c>
      <c r="B7309" s="80" t="s">
        <v>3199</v>
      </c>
      <c r="C7309" s="223" t="s">
        <v>1386</v>
      </c>
      <c r="D7309" s="139" t="s">
        <v>300</v>
      </c>
      <c r="E7309" s="139" t="s">
        <v>301</v>
      </c>
      <c r="F7309" s="139" t="s">
        <v>525</v>
      </c>
      <c r="G7309" s="141">
        <v>55254</v>
      </c>
      <c r="H7309" s="141">
        <v>73211.5</v>
      </c>
      <c r="I7309" s="234">
        <v>7</v>
      </c>
      <c r="J7309" s="235">
        <v>0.16666666666666666</v>
      </c>
      <c r="K7309" s="141">
        <v>91169</v>
      </c>
      <c r="L7309" s="146">
        <v>1</v>
      </c>
      <c r="M7309" s="139">
        <v>1</v>
      </c>
      <c r="N7309" s="167">
        <v>13</v>
      </c>
      <c r="O7309" s="79">
        <v>86936.1</v>
      </c>
      <c r="P7309" s="80"/>
    </row>
    <row r="7310" spans="1:24" s="236" customFormat="1">
      <c r="A7310" s="80" t="s">
        <v>3219</v>
      </c>
      <c r="B7310" s="80" t="s">
        <v>3220</v>
      </c>
      <c r="C7310" s="223" t="s">
        <v>1387</v>
      </c>
      <c r="D7310" s="139" t="s">
        <v>300</v>
      </c>
      <c r="E7310" s="139" t="s">
        <v>301</v>
      </c>
      <c r="F7310" s="139" t="s">
        <v>525</v>
      </c>
      <c r="G7310" s="141">
        <v>54387</v>
      </c>
      <c r="H7310" s="141">
        <v>77965.5</v>
      </c>
      <c r="I7310" s="234">
        <v>6</v>
      </c>
      <c r="J7310" s="235">
        <v>0.14285714285714285</v>
      </c>
      <c r="K7310" s="141">
        <v>101544</v>
      </c>
      <c r="L7310" s="146">
        <v>1</v>
      </c>
      <c r="M7310" s="139">
        <v>1</v>
      </c>
      <c r="N7310" s="167">
        <v>25</v>
      </c>
      <c r="O7310" s="141">
        <v>77263</v>
      </c>
      <c r="P7310" s="80"/>
    </row>
    <row r="7311" spans="1:24" s="236" customFormat="1">
      <c r="A7311" s="80" t="s">
        <v>205</v>
      </c>
      <c r="B7311" s="80" t="s">
        <v>3199</v>
      </c>
      <c r="C7311" s="223" t="s">
        <v>5698</v>
      </c>
      <c r="D7311" s="139" t="s">
        <v>4027</v>
      </c>
      <c r="E7311" s="139" t="s">
        <v>301</v>
      </c>
      <c r="F7311" s="140" t="s">
        <v>2219</v>
      </c>
      <c r="G7311" s="141">
        <v>53066.54</v>
      </c>
      <c r="H7311" s="141">
        <v>65808.225000000006</v>
      </c>
      <c r="I7311" s="234">
        <v>5</v>
      </c>
      <c r="J7311" s="235">
        <v>0.11904761904761904</v>
      </c>
      <c r="K7311" s="141">
        <v>78549.91</v>
      </c>
      <c r="L7311" s="146">
        <v>1</v>
      </c>
      <c r="M7311" s="139">
        <v>1</v>
      </c>
      <c r="N7311" s="167">
        <v>21</v>
      </c>
      <c r="O7311" s="79">
        <v>78549.91</v>
      </c>
      <c r="P7311" s="80"/>
    </row>
    <row r="7312" spans="1:24" s="236" customFormat="1">
      <c r="A7312" s="80" t="s">
        <v>3237</v>
      </c>
      <c r="B7312" s="80" t="s">
        <v>3238</v>
      </c>
      <c r="C7312" s="223" t="s">
        <v>5699</v>
      </c>
      <c r="D7312" s="139" t="s">
        <v>300</v>
      </c>
      <c r="E7312" s="139" t="s">
        <v>301</v>
      </c>
      <c r="F7312" s="139" t="s">
        <v>525</v>
      </c>
      <c r="G7312" s="141">
        <v>52962</v>
      </c>
      <c r="H7312" s="141">
        <v>66203</v>
      </c>
      <c r="I7312" s="234">
        <v>4</v>
      </c>
      <c r="J7312" s="235">
        <v>9.5238095238095233E-2</v>
      </c>
      <c r="K7312" s="141">
        <v>79444</v>
      </c>
      <c r="L7312" s="146">
        <v>1</v>
      </c>
      <c r="M7312" s="139">
        <v>1</v>
      </c>
      <c r="N7312" s="167">
        <v>27</v>
      </c>
      <c r="O7312" s="79">
        <v>74986</v>
      </c>
      <c r="P7312" s="80"/>
    </row>
    <row r="7313" spans="1:18" s="236" customFormat="1">
      <c r="A7313" s="80" t="s">
        <v>3338</v>
      </c>
      <c r="B7313" s="80" t="s">
        <v>3238</v>
      </c>
      <c r="C7313" s="223" t="s">
        <v>5700</v>
      </c>
      <c r="D7313" s="139" t="s">
        <v>300</v>
      </c>
      <c r="E7313" s="139" t="s">
        <v>359</v>
      </c>
      <c r="F7313" s="139" t="s">
        <v>525</v>
      </c>
      <c r="G7313" s="141">
        <v>52521.46</v>
      </c>
      <c r="H7313" s="141">
        <v>68277.875</v>
      </c>
      <c r="I7313" s="234">
        <v>3</v>
      </c>
      <c r="J7313" s="235">
        <v>7.1428571428571425E-2</v>
      </c>
      <c r="K7313" s="141">
        <v>84034.29</v>
      </c>
      <c r="L7313" s="146">
        <v>1</v>
      </c>
      <c r="M7313" s="139">
        <v>1</v>
      </c>
      <c r="N7313" s="167">
        <v>33</v>
      </c>
      <c r="O7313" s="141">
        <v>67421.11</v>
      </c>
      <c r="P7313" s="80"/>
    </row>
    <row r="7314" spans="1:18" s="236" customFormat="1">
      <c r="A7314" s="80" t="s">
        <v>3227</v>
      </c>
      <c r="B7314" s="80" t="s">
        <v>3228</v>
      </c>
      <c r="C7314" s="223" t="s">
        <v>5701</v>
      </c>
      <c r="D7314" s="139" t="s">
        <v>4026</v>
      </c>
      <c r="E7314" s="139" t="s">
        <v>301</v>
      </c>
      <c r="F7314" s="139" t="s">
        <v>525</v>
      </c>
      <c r="G7314" s="141">
        <v>49101.24</v>
      </c>
      <c r="H7314" s="141">
        <v>60741.240000000005</v>
      </c>
      <c r="I7314" s="234">
        <v>2</v>
      </c>
      <c r="J7314" s="235">
        <v>4.7619047619047616E-2</v>
      </c>
      <c r="K7314" s="141">
        <v>72381.240000000005</v>
      </c>
      <c r="L7314" s="146">
        <v>1</v>
      </c>
      <c r="M7314" s="139">
        <v>1</v>
      </c>
      <c r="N7314" s="167">
        <v>31</v>
      </c>
      <c r="O7314" s="79">
        <v>67511.27</v>
      </c>
      <c r="P7314" s="80"/>
    </row>
    <row r="7315" spans="1:18" s="236" customFormat="1">
      <c r="A7315" s="80" t="s">
        <v>1718</v>
      </c>
      <c r="B7315" s="80" t="s">
        <v>3199</v>
      </c>
      <c r="C7315" s="223" t="s">
        <v>2965</v>
      </c>
      <c r="D7315" s="139" t="s">
        <v>4027</v>
      </c>
      <c r="E7315" s="139" t="s">
        <v>359</v>
      </c>
      <c r="F7315" s="140" t="s">
        <v>2219</v>
      </c>
      <c r="G7315" s="141">
        <v>42743</v>
      </c>
      <c r="H7315" s="141">
        <v>55566</v>
      </c>
      <c r="I7315" s="234">
        <v>1</v>
      </c>
      <c r="J7315" s="235">
        <v>2.3809523809523808E-2</v>
      </c>
      <c r="K7315" s="141">
        <v>68389</v>
      </c>
      <c r="L7315" s="146">
        <v>1</v>
      </c>
      <c r="M7315" s="139">
        <v>1</v>
      </c>
      <c r="N7315" s="167">
        <v>35</v>
      </c>
      <c r="O7315" s="79">
        <v>54106</v>
      </c>
      <c r="P7315" s="80"/>
    </row>
    <row r="7316" spans="1:18" ht="20.25">
      <c r="A7316" s="405" t="s">
        <v>134</v>
      </c>
      <c r="B7316" s="405"/>
      <c r="C7316" s="405"/>
      <c r="D7316" s="228"/>
      <c r="E7316" s="228"/>
      <c r="F7316" s="228"/>
      <c r="G7316" s="130"/>
      <c r="H7316" s="130"/>
      <c r="I7316" s="229"/>
      <c r="J7316" s="132"/>
      <c r="K7316" s="130"/>
      <c r="L7316" s="230"/>
      <c r="M7316" s="230"/>
      <c r="N7316" s="230"/>
      <c r="O7316" s="130"/>
      <c r="P7316" s="134"/>
    </row>
    <row r="7317" spans="1:18" ht="18">
      <c r="A7317" s="61" t="s">
        <v>517</v>
      </c>
      <c r="B7317" s="62" t="s">
        <v>243</v>
      </c>
      <c r="C7317" s="61" t="s">
        <v>233</v>
      </c>
      <c r="D7317" s="61" t="s">
        <v>289</v>
      </c>
      <c r="E7317" s="61" t="s">
        <v>518</v>
      </c>
      <c r="F7317" s="61" t="s">
        <v>519</v>
      </c>
      <c r="G7317" s="63" t="s">
        <v>236</v>
      </c>
      <c r="H7317" s="63" t="s">
        <v>237</v>
      </c>
      <c r="I7317" s="232"/>
      <c r="J7317" s="233" t="s">
        <v>520</v>
      </c>
      <c r="K7317" s="63" t="s">
        <v>238</v>
      </c>
      <c r="L7317" s="61" t="s">
        <v>521</v>
      </c>
      <c r="M7317" s="64" t="s">
        <v>522</v>
      </c>
      <c r="N7317" s="64" t="s">
        <v>523</v>
      </c>
      <c r="O7317" s="65" t="s">
        <v>524</v>
      </c>
      <c r="P7317" s="61" t="s">
        <v>240</v>
      </c>
    </row>
    <row r="7318" spans="1:18" s="236" customFormat="1">
      <c r="A7318" s="80" t="s">
        <v>3223</v>
      </c>
      <c r="B7318" s="80" t="s">
        <v>3201</v>
      </c>
      <c r="C7318" s="223" t="s">
        <v>5702</v>
      </c>
      <c r="D7318" s="139" t="s">
        <v>300</v>
      </c>
      <c r="E7318" s="139" t="s">
        <v>301</v>
      </c>
      <c r="F7318" s="140" t="s">
        <v>365</v>
      </c>
      <c r="G7318" s="141"/>
      <c r="H7318" s="141"/>
      <c r="I7318" s="234"/>
      <c r="J7318" s="235"/>
      <c r="K7318" s="141"/>
      <c r="L7318" s="146">
        <v>1</v>
      </c>
      <c r="M7318" s="139">
        <v>1</v>
      </c>
      <c r="N7318" s="167">
        <v>6</v>
      </c>
      <c r="O7318" s="208">
        <v>96844.800000000003</v>
      </c>
      <c r="P7318" s="80"/>
    </row>
    <row r="7319" spans="1:18" s="236" customFormat="1">
      <c r="A7319" s="80"/>
      <c r="B7319" s="80"/>
      <c r="C7319" s="223"/>
      <c r="D7319" s="139"/>
      <c r="E7319" s="139"/>
      <c r="F7319" s="139"/>
      <c r="G7319" s="141"/>
      <c r="H7319" s="141"/>
      <c r="I7319" s="234"/>
      <c r="J7319" s="235"/>
      <c r="K7319" s="141"/>
      <c r="L7319" s="146"/>
      <c r="M7319" s="139"/>
      <c r="N7319" s="139"/>
      <c r="O7319" s="79"/>
      <c r="P7319" s="256"/>
      <c r="R7319" s="241"/>
    </row>
    <row r="7320" spans="1:18" s="236" customFormat="1">
      <c r="A7320" s="80"/>
      <c r="B7320" s="80"/>
      <c r="C7320" s="223"/>
      <c r="D7320" s="139"/>
      <c r="E7320" s="139"/>
      <c r="F7320" s="66"/>
      <c r="G7320" s="14" t="s">
        <v>236</v>
      </c>
      <c r="H7320" s="15" t="s">
        <v>237</v>
      </c>
      <c r="I7320" s="259"/>
      <c r="J7320" s="260"/>
      <c r="K7320" s="67" t="s">
        <v>238</v>
      </c>
      <c r="L7320" s="261"/>
      <c r="M7320" s="261"/>
      <c r="N7320" s="261"/>
      <c r="O7320" s="262"/>
      <c r="P7320" s="256"/>
      <c r="R7320" s="241"/>
    </row>
    <row r="7321" spans="1:18" s="236" customFormat="1">
      <c r="A7321" s="80"/>
      <c r="B7321" s="80"/>
      <c r="C7321" s="223"/>
      <c r="D7321" s="139"/>
      <c r="E7321" s="139"/>
      <c r="F7321" s="68" t="s">
        <v>253</v>
      </c>
      <c r="G7321" s="16">
        <v>64170.824016291714</v>
      </c>
      <c r="H7321" s="16">
        <v>82447.685511608346</v>
      </c>
      <c r="I7321" s="259"/>
      <c r="J7321" s="260"/>
      <c r="K7321" s="16">
        <v>100724.54700692499</v>
      </c>
      <c r="L7321" s="261"/>
      <c r="M7321" s="261"/>
      <c r="N7321" s="261"/>
      <c r="O7321" s="262"/>
      <c r="P7321" s="256"/>
      <c r="R7321" s="241"/>
    </row>
    <row r="7322" spans="1:18" s="236" customFormat="1">
      <c r="A7322" s="80"/>
      <c r="B7322" s="80"/>
      <c r="C7322" s="223"/>
      <c r="D7322" s="139"/>
      <c r="E7322" s="139"/>
      <c r="F7322" s="68" t="s">
        <v>254</v>
      </c>
      <c r="G7322" s="16">
        <v>68193.84367106299</v>
      </c>
      <c r="H7322" s="16">
        <v>87956.882500000007</v>
      </c>
      <c r="I7322" s="259"/>
      <c r="J7322" s="260"/>
      <c r="K7322" s="16">
        <v>105988.425</v>
      </c>
      <c r="L7322" s="261"/>
      <c r="M7322" s="261"/>
      <c r="N7322" s="261"/>
      <c r="O7322" s="262"/>
      <c r="P7322" s="256"/>
      <c r="R7322" s="241"/>
    </row>
    <row r="7323" spans="1:18" s="236" customFormat="1">
      <c r="A7323" s="80"/>
      <c r="B7323" s="80"/>
      <c r="C7323" s="223"/>
      <c r="D7323" s="139"/>
      <c r="E7323" s="139"/>
      <c r="F7323" s="68" t="s">
        <v>255</v>
      </c>
      <c r="G7323" s="16">
        <v>57857.604999999996</v>
      </c>
      <c r="H7323" s="16">
        <v>76067.364999999991</v>
      </c>
      <c r="I7323" s="259"/>
      <c r="J7323" s="260"/>
      <c r="K7323" s="16">
        <v>91207.815000000002</v>
      </c>
      <c r="L7323" s="261"/>
      <c r="M7323" s="261"/>
      <c r="N7323" s="261"/>
      <c r="O7323" s="262"/>
      <c r="P7323" s="256"/>
      <c r="R7323" s="241"/>
    </row>
    <row r="7324" spans="1:18" s="236" customFormat="1">
      <c r="A7324" s="80"/>
      <c r="B7324" s="80"/>
      <c r="C7324" s="223"/>
      <c r="D7324" s="139"/>
      <c r="E7324" s="139"/>
      <c r="F7324" s="68" t="s">
        <v>256</v>
      </c>
      <c r="G7324" s="16">
        <v>62333.5</v>
      </c>
      <c r="H7324" s="16">
        <v>80831.705000000002</v>
      </c>
      <c r="I7324" s="259"/>
      <c r="J7324" s="260"/>
      <c r="K7324" s="16">
        <v>100152.745</v>
      </c>
      <c r="L7324" s="261"/>
      <c r="M7324" s="261"/>
      <c r="N7324" s="261"/>
      <c r="O7324" s="262"/>
      <c r="P7324" s="256"/>
      <c r="R7324" s="241"/>
    </row>
    <row r="7325" spans="1:18" s="236" customFormat="1">
      <c r="A7325" s="80"/>
      <c r="B7325" s="80"/>
      <c r="C7325" s="223"/>
      <c r="D7325" s="139"/>
      <c r="E7325" s="139"/>
      <c r="F7325" s="68"/>
      <c r="G7325" s="16"/>
      <c r="H7325" s="16"/>
      <c r="I7325" s="259"/>
      <c r="J7325" s="260"/>
      <c r="K7325" s="16"/>
      <c r="L7325" s="261"/>
      <c r="M7325" s="261"/>
      <c r="N7325" s="261"/>
      <c r="O7325" s="262"/>
      <c r="P7325" s="256"/>
      <c r="R7325" s="241"/>
    </row>
    <row r="7326" spans="1:18" s="236" customFormat="1">
      <c r="A7326" s="80"/>
      <c r="B7326" s="80"/>
      <c r="C7326" s="223"/>
      <c r="D7326" s="139"/>
      <c r="E7326" s="139"/>
      <c r="F7326" s="68"/>
      <c r="G7326" s="16"/>
      <c r="H7326" s="69"/>
      <c r="I7326" s="263"/>
      <c r="J7326" s="406" t="s">
        <v>257</v>
      </c>
      <c r="K7326" s="406"/>
      <c r="L7326" s="406"/>
      <c r="M7326" s="406"/>
      <c r="N7326" s="406"/>
      <c r="O7326" s="406"/>
      <c r="P7326" s="256"/>
      <c r="R7326" s="241"/>
    </row>
    <row r="7327" spans="1:18" s="236" customFormat="1">
      <c r="A7327" s="80"/>
      <c r="B7327" s="80"/>
      <c r="C7327" s="223"/>
      <c r="D7327" s="139"/>
      <c r="E7327" s="139"/>
      <c r="F7327" s="68"/>
      <c r="G7327" s="16"/>
      <c r="H7327" s="70"/>
      <c r="I7327" s="264"/>
      <c r="J7327" s="265" t="s">
        <v>258</v>
      </c>
      <c r="K7327" s="71">
        <v>89398.714999999997</v>
      </c>
      <c r="L7327" s="266"/>
      <c r="M7327" s="407" t="s">
        <v>259</v>
      </c>
      <c r="N7327" s="407"/>
      <c r="O7327" s="72">
        <v>84604.604194285741</v>
      </c>
      <c r="P7327" s="256"/>
      <c r="R7327" s="241"/>
    </row>
    <row r="7328" spans="1:18" s="236" customFormat="1">
      <c r="A7328" s="80"/>
      <c r="B7328" s="80"/>
      <c r="C7328" s="223"/>
      <c r="D7328" s="139"/>
      <c r="E7328" s="139"/>
      <c r="F7328" s="261"/>
      <c r="G7328" s="262"/>
      <c r="H7328" s="70"/>
      <c r="I7328" s="264"/>
      <c r="J7328" s="265" t="s">
        <v>260</v>
      </c>
      <c r="K7328" s="71">
        <v>75571.05</v>
      </c>
      <c r="L7328" s="266"/>
      <c r="M7328" s="407" t="s">
        <v>537</v>
      </c>
      <c r="N7328" s="407"/>
      <c r="O7328" s="72">
        <v>80411.928058333346</v>
      </c>
      <c r="P7328" s="256"/>
      <c r="R7328" s="241"/>
    </row>
    <row r="7329" spans="1:24" s="236" customFormat="1">
      <c r="A7329" s="80"/>
      <c r="B7329" s="80"/>
      <c r="C7329" s="223"/>
      <c r="D7329" s="139"/>
      <c r="E7329" s="139"/>
      <c r="F7329" s="139"/>
      <c r="G7329" s="141"/>
      <c r="H7329" s="141"/>
      <c r="I7329" s="234"/>
      <c r="J7329" s="235"/>
      <c r="K7329" s="141"/>
      <c r="L7329" s="146"/>
      <c r="M7329" s="139"/>
      <c r="N7329" s="139"/>
      <c r="O7329" s="79"/>
      <c r="P7329" s="256"/>
      <c r="R7329" s="241"/>
    </row>
    <row r="7330" spans="1:24" ht="20.25">
      <c r="A7330" s="405" t="s">
        <v>135</v>
      </c>
      <c r="B7330" s="405"/>
      <c r="C7330" s="405"/>
      <c r="D7330" s="228"/>
      <c r="E7330" s="228"/>
      <c r="F7330" s="228"/>
      <c r="G7330" s="130"/>
      <c r="H7330" s="130"/>
      <c r="I7330" s="229"/>
      <c r="J7330" s="132"/>
      <c r="K7330" s="130"/>
      <c r="L7330" s="230"/>
      <c r="M7330" s="230"/>
      <c r="N7330" s="230"/>
      <c r="O7330" s="130"/>
      <c r="P7330" s="134"/>
    </row>
    <row r="7331" spans="1:24" ht="18">
      <c r="A7331" s="61" t="s">
        <v>517</v>
      </c>
      <c r="B7331" s="62" t="s">
        <v>243</v>
      </c>
      <c r="C7331" s="61" t="s">
        <v>233</v>
      </c>
      <c r="D7331" s="61" t="s">
        <v>289</v>
      </c>
      <c r="E7331" s="61" t="s">
        <v>518</v>
      </c>
      <c r="F7331" s="61" t="s">
        <v>519</v>
      </c>
      <c r="G7331" s="63" t="s">
        <v>236</v>
      </c>
      <c r="H7331" s="63" t="s">
        <v>237</v>
      </c>
      <c r="I7331" s="232"/>
      <c r="J7331" s="233" t="s">
        <v>520</v>
      </c>
      <c r="K7331" s="63" t="s">
        <v>238</v>
      </c>
      <c r="L7331" s="61" t="s">
        <v>521</v>
      </c>
      <c r="M7331" s="64" t="s">
        <v>522</v>
      </c>
      <c r="N7331" s="64" t="s">
        <v>523</v>
      </c>
      <c r="O7331" s="65" t="s">
        <v>524</v>
      </c>
      <c r="P7331" s="61" t="s">
        <v>240</v>
      </c>
    </row>
    <row r="7332" spans="1:24" s="236" customFormat="1">
      <c r="A7332" s="80" t="s">
        <v>3241</v>
      </c>
      <c r="B7332" s="80" t="s">
        <v>3213</v>
      </c>
      <c r="C7332" s="223" t="s">
        <v>5703</v>
      </c>
      <c r="D7332" s="139" t="s">
        <v>4026</v>
      </c>
      <c r="E7332" s="139"/>
      <c r="F7332" s="140" t="s">
        <v>2219</v>
      </c>
      <c r="G7332" s="141">
        <v>35647.300000000003</v>
      </c>
      <c r="H7332" s="141">
        <v>57033.599999999999</v>
      </c>
      <c r="I7332" s="234">
        <v>39</v>
      </c>
      <c r="J7332" s="235">
        <v>1</v>
      </c>
      <c r="K7332" s="141">
        <v>78419.899999999994</v>
      </c>
      <c r="L7332" s="146">
        <v>7</v>
      </c>
      <c r="M7332" s="139">
        <v>7</v>
      </c>
      <c r="N7332" s="167">
        <v>1</v>
      </c>
      <c r="O7332" s="79">
        <v>57033.599999999999</v>
      </c>
      <c r="P7332" s="80"/>
    </row>
    <row r="7333" spans="1:24" s="236" customFormat="1">
      <c r="A7333" s="80" t="s">
        <v>282</v>
      </c>
      <c r="B7333" s="80" t="s">
        <v>3199</v>
      </c>
      <c r="C7333" s="223" t="s">
        <v>1394</v>
      </c>
      <c r="D7333" s="139" t="s">
        <v>4026</v>
      </c>
      <c r="E7333" s="139" t="s">
        <v>301</v>
      </c>
      <c r="F7333" s="140" t="s">
        <v>2219</v>
      </c>
      <c r="G7333" s="141">
        <v>43040</v>
      </c>
      <c r="H7333" s="141">
        <v>54265</v>
      </c>
      <c r="I7333" s="234">
        <v>38</v>
      </c>
      <c r="J7333" s="235">
        <v>0.97435897435897434</v>
      </c>
      <c r="K7333" s="141">
        <v>65490</v>
      </c>
      <c r="L7333" s="146">
        <v>1</v>
      </c>
      <c r="M7333" s="146">
        <v>1</v>
      </c>
      <c r="N7333" s="167"/>
      <c r="O7333" s="144"/>
      <c r="P7333" s="213"/>
      <c r="S7333" s="241"/>
      <c r="T7333" s="241"/>
      <c r="V7333" s="245"/>
    </row>
    <row r="7334" spans="1:24" s="236" customFormat="1">
      <c r="A7334" s="80" t="s">
        <v>205</v>
      </c>
      <c r="B7334" s="80" t="s">
        <v>3199</v>
      </c>
      <c r="C7334" s="223" t="s">
        <v>1394</v>
      </c>
      <c r="D7334" s="139" t="s">
        <v>4027</v>
      </c>
      <c r="E7334" s="139" t="s">
        <v>301</v>
      </c>
      <c r="F7334" s="140" t="s">
        <v>2219</v>
      </c>
      <c r="G7334" s="141">
        <v>39393.74</v>
      </c>
      <c r="H7334" s="141">
        <v>48852.33</v>
      </c>
      <c r="I7334" s="234">
        <v>37</v>
      </c>
      <c r="J7334" s="235">
        <v>0.94871794871794868</v>
      </c>
      <c r="K7334" s="141">
        <v>58310.92</v>
      </c>
      <c r="L7334" s="146">
        <v>5</v>
      </c>
      <c r="M7334" s="139">
        <v>5</v>
      </c>
      <c r="N7334" s="167">
        <v>8</v>
      </c>
      <c r="O7334" s="79">
        <v>45812.65</v>
      </c>
      <c r="P7334" s="80"/>
    </row>
    <row r="7335" spans="1:24" s="236" customFormat="1">
      <c r="A7335" s="80" t="s">
        <v>3191</v>
      </c>
      <c r="B7335" s="80" t="s">
        <v>3199</v>
      </c>
      <c r="C7335" s="223" t="s">
        <v>2967</v>
      </c>
      <c r="D7335" s="139" t="s">
        <v>4026</v>
      </c>
      <c r="E7335" s="139" t="s">
        <v>306</v>
      </c>
      <c r="F7335" s="140" t="s">
        <v>2219</v>
      </c>
      <c r="G7335" s="141">
        <v>37289.620000000003</v>
      </c>
      <c r="H7335" s="141">
        <v>48402.020000000004</v>
      </c>
      <c r="I7335" s="234">
        <v>36</v>
      </c>
      <c r="J7335" s="235">
        <v>0.92307692307692313</v>
      </c>
      <c r="K7335" s="141">
        <v>59514.42</v>
      </c>
      <c r="L7335" s="146"/>
      <c r="M7335" s="139">
        <v>3</v>
      </c>
      <c r="N7335" s="167">
        <v>5</v>
      </c>
      <c r="O7335" s="242">
        <v>46508.89</v>
      </c>
      <c r="P7335" s="80"/>
    </row>
    <row r="7336" spans="1:24" s="236" customFormat="1">
      <c r="A7336" s="80" t="s">
        <v>3217</v>
      </c>
      <c r="B7336" s="80" t="s">
        <v>3199</v>
      </c>
      <c r="C7336" s="223" t="s">
        <v>1391</v>
      </c>
      <c r="D7336" s="139" t="s">
        <v>4026</v>
      </c>
      <c r="E7336" s="139" t="s">
        <v>301</v>
      </c>
      <c r="F7336" s="140" t="s">
        <v>2219</v>
      </c>
      <c r="G7336" s="141">
        <v>45782.29</v>
      </c>
      <c r="H7336" s="141">
        <v>48071.404999999999</v>
      </c>
      <c r="I7336" s="234">
        <v>35</v>
      </c>
      <c r="J7336" s="235">
        <v>0.89743589743589747</v>
      </c>
      <c r="K7336" s="141">
        <v>50360.52</v>
      </c>
      <c r="L7336" s="146">
        <v>8</v>
      </c>
      <c r="M7336" s="139">
        <v>7</v>
      </c>
      <c r="N7336" s="167">
        <v>6</v>
      </c>
      <c r="O7336" s="79">
        <v>46043.9</v>
      </c>
      <c r="P7336" s="213"/>
    </row>
    <row r="7337" spans="1:24" s="236" customFormat="1">
      <c r="A7337" s="80" t="s">
        <v>216</v>
      </c>
      <c r="B7337" s="80" t="s">
        <v>3199</v>
      </c>
      <c r="C7337" s="224" t="s">
        <v>1393</v>
      </c>
      <c r="D7337" s="167" t="s">
        <v>4026</v>
      </c>
      <c r="E7337" s="239" t="s">
        <v>306</v>
      </c>
      <c r="F7337" s="140" t="s">
        <v>2219</v>
      </c>
      <c r="G7337" s="85">
        <v>39825.135999999999</v>
      </c>
      <c r="H7337" s="141">
        <v>47931.832000000002</v>
      </c>
      <c r="I7337" s="234">
        <v>34</v>
      </c>
      <c r="J7337" s="235">
        <v>0.87179487179487181</v>
      </c>
      <c r="K7337" s="85">
        <v>56038.528000000006</v>
      </c>
      <c r="L7337" s="240">
        <v>1</v>
      </c>
      <c r="M7337" s="167"/>
      <c r="N7337" s="167">
        <v>12</v>
      </c>
      <c r="O7337" s="85">
        <v>41841.9</v>
      </c>
      <c r="P7337" s="182"/>
      <c r="R7337" s="245"/>
      <c r="W7337" s="241"/>
      <c r="X7337" s="241"/>
    </row>
    <row r="7338" spans="1:24" s="236" customFormat="1">
      <c r="A7338" s="80" t="s">
        <v>220</v>
      </c>
      <c r="B7338" s="80" t="s">
        <v>3201</v>
      </c>
      <c r="C7338" s="223" t="s">
        <v>1396</v>
      </c>
      <c r="D7338" s="139" t="s">
        <v>4026</v>
      </c>
      <c r="E7338" s="139" t="s">
        <v>301</v>
      </c>
      <c r="F7338" s="139" t="s">
        <v>525</v>
      </c>
      <c r="G7338" s="141">
        <v>36878</v>
      </c>
      <c r="H7338" s="141">
        <v>47414.5</v>
      </c>
      <c r="I7338" s="234">
        <v>33</v>
      </c>
      <c r="J7338" s="235">
        <v>0.84615384615384615</v>
      </c>
      <c r="K7338" s="141">
        <v>57951</v>
      </c>
      <c r="L7338" s="146">
        <v>4</v>
      </c>
      <c r="M7338" s="139">
        <v>4</v>
      </c>
      <c r="N7338" s="167"/>
      <c r="O7338" s="244"/>
      <c r="P7338" s="80"/>
      <c r="R7338" s="241"/>
    </row>
    <row r="7339" spans="1:24" s="236" customFormat="1">
      <c r="A7339" s="80" t="s">
        <v>219</v>
      </c>
      <c r="B7339" s="80" t="s">
        <v>3214</v>
      </c>
      <c r="C7339" s="223"/>
      <c r="D7339" s="139" t="s">
        <v>4026</v>
      </c>
      <c r="E7339" s="139" t="s">
        <v>301</v>
      </c>
      <c r="F7339" s="139"/>
      <c r="G7339" s="141">
        <v>35963</v>
      </c>
      <c r="H7339" s="141">
        <v>46758.5</v>
      </c>
      <c r="I7339" s="234">
        <v>32</v>
      </c>
      <c r="J7339" s="235">
        <v>0.82051282051282048</v>
      </c>
      <c r="K7339" s="141">
        <v>57554</v>
      </c>
      <c r="L7339" s="146">
        <v>1</v>
      </c>
      <c r="M7339" s="139">
        <v>1</v>
      </c>
      <c r="N7339" s="167">
        <v>10</v>
      </c>
      <c r="O7339" s="79">
        <v>45282</v>
      </c>
      <c r="P7339" s="80"/>
    </row>
    <row r="7340" spans="1:24" s="236" customFormat="1">
      <c r="A7340" s="80" t="s">
        <v>215</v>
      </c>
      <c r="B7340" s="80" t="s">
        <v>3199</v>
      </c>
      <c r="C7340" s="223" t="s">
        <v>5704</v>
      </c>
      <c r="D7340" s="139" t="s">
        <v>4026</v>
      </c>
      <c r="E7340" s="139" t="s">
        <v>301</v>
      </c>
      <c r="F7340" s="139" t="s">
        <v>525</v>
      </c>
      <c r="G7340" s="141">
        <v>34188</v>
      </c>
      <c r="H7340" s="141">
        <v>45299</v>
      </c>
      <c r="I7340" s="234">
        <v>31</v>
      </c>
      <c r="J7340" s="235">
        <v>0.79487179487179482</v>
      </c>
      <c r="K7340" s="141">
        <v>56410</v>
      </c>
      <c r="L7340" s="146">
        <v>1</v>
      </c>
      <c r="M7340" s="139">
        <v>1</v>
      </c>
      <c r="N7340" s="167">
        <v>3</v>
      </c>
      <c r="O7340" s="79">
        <v>48519.95</v>
      </c>
      <c r="P7340" s="80"/>
    </row>
    <row r="7341" spans="1:24" s="236" customFormat="1">
      <c r="A7341" s="80" t="s">
        <v>222</v>
      </c>
      <c r="B7341" s="80" t="s">
        <v>3199</v>
      </c>
      <c r="C7341" s="223" t="s">
        <v>1397</v>
      </c>
      <c r="D7341" s="139" t="s">
        <v>4026</v>
      </c>
      <c r="E7341" s="139" t="s">
        <v>306</v>
      </c>
      <c r="F7341" s="140" t="s">
        <v>2219</v>
      </c>
      <c r="G7341" s="141">
        <v>35461</v>
      </c>
      <c r="H7341" s="141">
        <v>43659</v>
      </c>
      <c r="I7341" s="234">
        <v>30</v>
      </c>
      <c r="J7341" s="235">
        <v>0.76923076923076927</v>
      </c>
      <c r="K7341" s="141">
        <v>51857</v>
      </c>
      <c r="L7341" s="146">
        <v>3</v>
      </c>
      <c r="M7341" s="139">
        <v>1</v>
      </c>
      <c r="N7341" s="167">
        <v>9</v>
      </c>
      <c r="O7341" s="79">
        <v>45286</v>
      </c>
      <c r="P7341" s="80"/>
      <c r="R7341" s="241"/>
    </row>
    <row r="7342" spans="1:24" s="236" customFormat="1">
      <c r="A7342" s="80" t="s">
        <v>3281</v>
      </c>
      <c r="B7342" s="80" t="s">
        <v>3258</v>
      </c>
      <c r="C7342" s="223" t="s">
        <v>1391</v>
      </c>
      <c r="D7342" s="139" t="s">
        <v>4026</v>
      </c>
      <c r="E7342" s="139" t="s">
        <v>306</v>
      </c>
      <c r="F7342" s="139" t="s">
        <v>525</v>
      </c>
      <c r="G7342" s="141">
        <v>34000</v>
      </c>
      <c r="H7342" s="141">
        <v>43000</v>
      </c>
      <c r="I7342" s="234">
        <v>29</v>
      </c>
      <c r="J7342" s="235">
        <v>0.74358974358974361</v>
      </c>
      <c r="K7342" s="141">
        <v>52000</v>
      </c>
      <c r="L7342" s="146">
        <v>2</v>
      </c>
      <c r="M7342" s="139">
        <v>2</v>
      </c>
      <c r="N7342" s="167">
        <v>7</v>
      </c>
      <c r="O7342" s="79">
        <v>45850.87</v>
      </c>
      <c r="P7342" s="80"/>
    </row>
    <row r="7343" spans="1:24" s="236" customFormat="1">
      <c r="A7343" s="80" t="s">
        <v>212</v>
      </c>
      <c r="B7343" s="80" t="s">
        <v>3199</v>
      </c>
      <c r="C7343" s="224" t="s">
        <v>2966</v>
      </c>
      <c r="D7343" s="139" t="s">
        <v>4026</v>
      </c>
      <c r="E7343" s="167" t="s">
        <v>301</v>
      </c>
      <c r="F7343" s="167" t="s">
        <v>525</v>
      </c>
      <c r="G7343" s="156">
        <v>32739.200000000001</v>
      </c>
      <c r="H7343" s="141">
        <v>41704</v>
      </c>
      <c r="I7343" s="234">
        <v>28</v>
      </c>
      <c r="J7343" s="235">
        <v>0.71794871794871795</v>
      </c>
      <c r="K7343" s="156">
        <v>50668.800000000003</v>
      </c>
      <c r="L7343" s="240">
        <v>1</v>
      </c>
      <c r="M7343" s="167">
        <v>1</v>
      </c>
      <c r="N7343" s="167">
        <v>22</v>
      </c>
      <c r="O7343" s="85">
        <v>33883.199999999997</v>
      </c>
      <c r="P7343" s="80"/>
      <c r="V7343" s="241"/>
    </row>
    <row r="7344" spans="1:24" s="236" customFormat="1">
      <c r="A7344" s="80" t="s">
        <v>1722</v>
      </c>
      <c r="B7344" s="80" t="s">
        <v>3201</v>
      </c>
      <c r="C7344" s="223" t="s">
        <v>2971</v>
      </c>
      <c r="D7344" s="139" t="s">
        <v>4027</v>
      </c>
      <c r="E7344" s="139" t="s">
        <v>301</v>
      </c>
      <c r="F7344" s="140" t="s">
        <v>2219</v>
      </c>
      <c r="G7344" s="141">
        <v>32602</v>
      </c>
      <c r="H7344" s="141">
        <v>41567</v>
      </c>
      <c r="I7344" s="234">
        <v>27</v>
      </c>
      <c r="J7344" s="235">
        <v>0.69230769230769229</v>
      </c>
      <c r="K7344" s="141">
        <v>50532</v>
      </c>
      <c r="L7344" s="146">
        <v>5</v>
      </c>
      <c r="M7344" s="139">
        <v>5</v>
      </c>
      <c r="N7344" s="167">
        <v>15</v>
      </c>
      <c r="O7344" s="79">
        <v>37816.33</v>
      </c>
      <c r="P7344" s="80"/>
    </row>
    <row r="7345" spans="1:24" s="236" customFormat="1">
      <c r="A7345" s="80" t="s">
        <v>224</v>
      </c>
      <c r="B7345" s="80" t="s">
        <v>3201</v>
      </c>
      <c r="C7345" s="223" t="s">
        <v>1395</v>
      </c>
      <c r="D7345" s="139" t="s">
        <v>4026</v>
      </c>
      <c r="E7345" s="139" t="s">
        <v>301</v>
      </c>
      <c r="F7345" s="140" t="s">
        <v>2219</v>
      </c>
      <c r="G7345" s="141">
        <v>33172.463545521481</v>
      </c>
      <c r="H7345" s="141">
        <v>41468.979112852401</v>
      </c>
      <c r="I7345" s="234">
        <v>26</v>
      </c>
      <c r="J7345" s="235">
        <v>0.66666666666666663</v>
      </c>
      <c r="K7345" s="141">
        <v>49765.494680183321</v>
      </c>
      <c r="L7345" s="146">
        <v>4</v>
      </c>
      <c r="M7345" s="139">
        <v>4</v>
      </c>
      <c r="N7345" s="167">
        <v>13</v>
      </c>
      <c r="O7345" s="79">
        <v>41546.247599999995</v>
      </c>
      <c r="P7345" s="80"/>
    </row>
    <row r="7346" spans="1:24" s="236" customFormat="1">
      <c r="A7346" s="80" t="s">
        <v>277</v>
      </c>
      <c r="B7346" s="80" t="s">
        <v>3201</v>
      </c>
      <c r="C7346" s="223" t="s">
        <v>2966</v>
      </c>
      <c r="D7346" s="139" t="s">
        <v>4026</v>
      </c>
      <c r="E7346" s="139" t="s">
        <v>301</v>
      </c>
      <c r="F7346" s="140" t="s">
        <v>2219</v>
      </c>
      <c r="G7346" s="141">
        <v>30339</v>
      </c>
      <c r="H7346" s="141">
        <v>40784.5</v>
      </c>
      <c r="I7346" s="234">
        <v>25</v>
      </c>
      <c r="J7346" s="235">
        <v>0.64102564102564108</v>
      </c>
      <c r="K7346" s="141">
        <v>51230</v>
      </c>
      <c r="L7346" s="146">
        <v>3</v>
      </c>
      <c r="M7346" s="139">
        <v>3</v>
      </c>
      <c r="N7346" s="167">
        <v>4</v>
      </c>
      <c r="O7346" s="79">
        <v>47123</v>
      </c>
      <c r="P7346" s="80"/>
      <c r="R7346" s="245"/>
    </row>
    <row r="7347" spans="1:24" s="236" customFormat="1">
      <c r="A7347" s="80" t="s">
        <v>217</v>
      </c>
      <c r="B7347" s="80" t="s">
        <v>3199</v>
      </c>
      <c r="C7347" s="223" t="s">
        <v>2968</v>
      </c>
      <c r="D7347" s="139" t="s">
        <v>4027</v>
      </c>
      <c r="E7347" s="139" t="s">
        <v>301</v>
      </c>
      <c r="F7347" s="140" t="s">
        <v>2219</v>
      </c>
      <c r="G7347" s="141">
        <v>31953.168000000001</v>
      </c>
      <c r="H7347" s="141">
        <v>40734.512000000002</v>
      </c>
      <c r="I7347" s="234">
        <v>24</v>
      </c>
      <c r="J7347" s="235">
        <v>0.61538461538461542</v>
      </c>
      <c r="K7347" s="141">
        <v>49515.856</v>
      </c>
      <c r="L7347" s="146">
        <v>4</v>
      </c>
      <c r="M7347" s="139">
        <v>4</v>
      </c>
      <c r="N7347" s="167">
        <v>11</v>
      </c>
      <c r="O7347" s="79">
        <v>43611.684999999998</v>
      </c>
      <c r="P7347" s="80"/>
    </row>
    <row r="7348" spans="1:24" s="236" customFormat="1">
      <c r="A7348" s="80" t="s">
        <v>3219</v>
      </c>
      <c r="B7348" s="80" t="s">
        <v>3220</v>
      </c>
      <c r="C7348" s="223" t="s">
        <v>5705</v>
      </c>
      <c r="D7348" s="139" t="s">
        <v>4026</v>
      </c>
      <c r="E7348" s="139" t="s">
        <v>306</v>
      </c>
      <c r="F7348" s="140" t="s">
        <v>2219</v>
      </c>
      <c r="G7348" s="141">
        <v>31200</v>
      </c>
      <c r="H7348" s="141">
        <v>40522.5</v>
      </c>
      <c r="I7348" s="234">
        <v>23</v>
      </c>
      <c r="J7348" s="235">
        <v>0.58974358974358976</v>
      </c>
      <c r="K7348" s="141">
        <v>49845</v>
      </c>
      <c r="L7348" s="146">
        <v>4</v>
      </c>
      <c r="M7348" s="139">
        <v>4</v>
      </c>
      <c r="N7348" s="167">
        <v>18</v>
      </c>
      <c r="O7348" s="141">
        <v>36004</v>
      </c>
      <c r="P7348" s="80"/>
      <c r="U7348" s="245"/>
    </row>
    <row r="7349" spans="1:24" s="236" customFormat="1">
      <c r="A7349" s="80" t="s">
        <v>3209</v>
      </c>
      <c r="B7349" s="80" t="s">
        <v>3209</v>
      </c>
      <c r="C7349" s="223" t="s">
        <v>5706</v>
      </c>
      <c r="D7349" s="139" t="s">
        <v>4026</v>
      </c>
      <c r="E7349" s="139" t="s">
        <v>301</v>
      </c>
      <c r="F7349" s="139"/>
      <c r="G7349" s="141">
        <v>31096</v>
      </c>
      <c r="H7349" s="141">
        <v>40424.800000000003</v>
      </c>
      <c r="I7349" s="234">
        <v>22</v>
      </c>
      <c r="J7349" s="235">
        <v>0.5641025641025641</v>
      </c>
      <c r="K7349" s="141">
        <v>49753.599999999999</v>
      </c>
      <c r="L7349" s="146"/>
      <c r="M7349" s="139">
        <v>10</v>
      </c>
      <c r="N7349" s="167">
        <v>21</v>
      </c>
      <c r="O7349" s="79">
        <v>34274.239999999998</v>
      </c>
      <c r="P7349" s="80"/>
    </row>
    <row r="7350" spans="1:24" s="236" customFormat="1" ht="22.5">
      <c r="A7350" s="80" t="s">
        <v>3267</v>
      </c>
      <c r="B7350" s="80" t="s">
        <v>3267</v>
      </c>
      <c r="C7350" s="223" t="s">
        <v>5707</v>
      </c>
      <c r="D7350" s="139"/>
      <c r="E7350" s="139"/>
      <c r="F7350" s="140" t="s">
        <v>2219</v>
      </c>
      <c r="G7350" s="141">
        <v>28620.799999999999</v>
      </c>
      <c r="H7350" s="141">
        <v>40164.800000000003</v>
      </c>
      <c r="I7350" s="234">
        <v>21</v>
      </c>
      <c r="J7350" s="235">
        <v>0.53846153846153844</v>
      </c>
      <c r="K7350" s="141">
        <v>51708.800000000003</v>
      </c>
      <c r="L7350" s="146"/>
      <c r="M7350" s="139"/>
      <c r="N7350" s="167"/>
      <c r="O7350" s="244"/>
      <c r="P7350" s="80"/>
      <c r="U7350" s="241"/>
      <c r="V7350" s="241"/>
    </row>
    <row r="7351" spans="1:24" s="236" customFormat="1">
      <c r="A7351" s="80" t="s">
        <v>279</v>
      </c>
      <c r="B7351" s="80" t="s">
        <v>3199</v>
      </c>
      <c r="C7351" s="223" t="s">
        <v>1391</v>
      </c>
      <c r="D7351" s="139" t="s">
        <v>4026</v>
      </c>
      <c r="E7351" s="139" t="s">
        <v>301</v>
      </c>
      <c r="F7351" s="140" t="s">
        <v>2219</v>
      </c>
      <c r="G7351" s="141">
        <v>32207</v>
      </c>
      <c r="H7351" s="141">
        <v>39614</v>
      </c>
      <c r="I7351" s="234">
        <v>20</v>
      </c>
      <c r="J7351" s="235">
        <v>0.51282051282051277</v>
      </c>
      <c r="K7351" s="141">
        <v>47021</v>
      </c>
      <c r="L7351" s="146">
        <v>4</v>
      </c>
      <c r="M7351" s="139">
        <v>4</v>
      </c>
      <c r="N7351" s="167"/>
      <c r="O7351" s="244"/>
      <c r="P7351" s="80"/>
    </row>
    <row r="7352" spans="1:24" s="236" customFormat="1">
      <c r="A7352" s="80" t="s">
        <v>3227</v>
      </c>
      <c r="B7352" s="80" t="s">
        <v>3228</v>
      </c>
      <c r="C7352" s="223" t="s">
        <v>1391</v>
      </c>
      <c r="D7352" s="139" t="s">
        <v>4026</v>
      </c>
      <c r="E7352" s="139" t="s">
        <v>301</v>
      </c>
      <c r="F7352" s="139" t="s">
        <v>525</v>
      </c>
      <c r="G7352" s="141">
        <v>31895.200000000001</v>
      </c>
      <c r="H7352" s="141">
        <v>39456.315000000002</v>
      </c>
      <c r="I7352" s="234">
        <v>19</v>
      </c>
      <c r="J7352" s="235">
        <v>0.48717948717948717</v>
      </c>
      <c r="K7352" s="141">
        <v>47017.43</v>
      </c>
      <c r="L7352" s="146">
        <v>6</v>
      </c>
      <c r="M7352" s="139">
        <v>6</v>
      </c>
      <c r="N7352" s="167">
        <v>23</v>
      </c>
      <c r="O7352" s="79">
        <v>33817.269999999997</v>
      </c>
      <c r="P7352" s="80"/>
      <c r="W7352" s="245"/>
      <c r="X7352" s="245"/>
    </row>
    <row r="7353" spans="1:24" s="236" customFormat="1" ht="22.5">
      <c r="A7353" s="80" t="s">
        <v>3197</v>
      </c>
      <c r="B7353" s="80" t="s">
        <v>3258</v>
      </c>
      <c r="C7353" s="238" t="s">
        <v>1399</v>
      </c>
      <c r="D7353" s="139" t="s">
        <v>4026</v>
      </c>
      <c r="E7353" s="158" t="s">
        <v>301</v>
      </c>
      <c r="F7353" s="161" t="s">
        <v>525</v>
      </c>
      <c r="G7353" s="141">
        <v>29425</v>
      </c>
      <c r="H7353" s="141">
        <v>39108</v>
      </c>
      <c r="I7353" s="234">
        <v>18</v>
      </c>
      <c r="J7353" s="235">
        <v>0.46153846153846156</v>
      </c>
      <c r="K7353" s="141">
        <v>48791</v>
      </c>
      <c r="L7353" s="146"/>
      <c r="M7353" s="139">
        <v>0</v>
      </c>
      <c r="N7353" s="167"/>
      <c r="O7353" s="244"/>
      <c r="P7353" s="80"/>
    </row>
    <row r="7354" spans="1:24" s="236" customFormat="1">
      <c r="A7354" s="80" t="s">
        <v>3193</v>
      </c>
      <c r="B7354" s="80" t="s">
        <v>3235</v>
      </c>
      <c r="C7354" s="223" t="s">
        <v>5708</v>
      </c>
      <c r="D7354" s="139" t="s">
        <v>4026</v>
      </c>
      <c r="E7354" s="139" t="s">
        <v>306</v>
      </c>
      <c r="F7354" s="140" t="s">
        <v>2219</v>
      </c>
      <c r="G7354" s="141">
        <v>29660.799999999999</v>
      </c>
      <c r="H7354" s="141">
        <v>38521.599999999999</v>
      </c>
      <c r="I7354" s="234">
        <v>17</v>
      </c>
      <c r="J7354" s="235">
        <v>0.4358974358974359</v>
      </c>
      <c r="K7354" s="141">
        <v>47382.400000000001</v>
      </c>
      <c r="L7354" s="146">
        <v>9</v>
      </c>
      <c r="M7354" s="139">
        <v>9</v>
      </c>
      <c r="N7354" s="167">
        <v>20</v>
      </c>
      <c r="O7354" s="79">
        <v>34823</v>
      </c>
      <c r="P7354" s="80"/>
      <c r="V7354" s="245"/>
    </row>
    <row r="7355" spans="1:24" s="236" customFormat="1">
      <c r="A7355" s="80" t="s">
        <v>280</v>
      </c>
      <c r="B7355" s="80" t="s">
        <v>3213</v>
      </c>
      <c r="C7355" s="223" t="s">
        <v>2969</v>
      </c>
      <c r="D7355" s="139" t="s">
        <v>4027</v>
      </c>
      <c r="E7355" s="139" t="s">
        <v>301</v>
      </c>
      <c r="F7355" s="139" t="s">
        <v>525</v>
      </c>
      <c r="G7355" s="141">
        <v>30971</v>
      </c>
      <c r="H7355" s="141">
        <v>38511</v>
      </c>
      <c r="I7355" s="234">
        <v>16</v>
      </c>
      <c r="J7355" s="235">
        <v>0.41025641025641024</v>
      </c>
      <c r="K7355" s="141">
        <v>46051</v>
      </c>
      <c r="L7355" s="146">
        <v>4</v>
      </c>
      <c r="M7355" s="139">
        <v>4</v>
      </c>
      <c r="N7355" s="167"/>
      <c r="O7355" s="244"/>
      <c r="P7355" s="80"/>
      <c r="S7355" s="245"/>
      <c r="T7355" s="245"/>
    </row>
    <row r="7356" spans="1:24" s="236" customFormat="1">
      <c r="A7356" s="80" t="s">
        <v>3194</v>
      </c>
      <c r="B7356" s="80" t="s">
        <v>3214</v>
      </c>
      <c r="C7356" s="223" t="s">
        <v>1391</v>
      </c>
      <c r="D7356" s="139" t="s">
        <v>4026</v>
      </c>
      <c r="E7356" s="139" t="s">
        <v>301</v>
      </c>
      <c r="F7356" s="140" t="s">
        <v>2219</v>
      </c>
      <c r="G7356" s="141">
        <v>28196</v>
      </c>
      <c r="H7356" s="141">
        <v>38425</v>
      </c>
      <c r="I7356" s="234">
        <v>15</v>
      </c>
      <c r="J7356" s="235">
        <v>0.38461538461538464</v>
      </c>
      <c r="K7356" s="141">
        <v>48654</v>
      </c>
      <c r="L7356" s="146">
        <v>2</v>
      </c>
      <c r="M7356" s="139">
        <v>2</v>
      </c>
      <c r="N7356" s="167">
        <v>28</v>
      </c>
      <c r="O7356" s="79">
        <v>31048.400000000001</v>
      </c>
      <c r="P7356" s="80"/>
    </row>
    <row r="7357" spans="1:24" s="236" customFormat="1">
      <c r="A7357" s="80" t="s">
        <v>3192</v>
      </c>
      <c r="B7357" s="80" t="s">
        <v>3222</v>
      </c>
      <c r="C7357" s="223" t="s">
        <v>2969</v>
      </c>
      <c r="D7357" s="139" t="s">
        <v>4027</v>
      </c>
      <c r="E7357" s="139" t="s">
        <v>301</v>
      </c>
      <c r="F7357" s="139" t="s">
        <v>525</v>
      </c>
      <c r="G7357" s="141">
        <v>30437.26</v>
      </c>
      <c r="H7357" s="141">
        <v>38046.42</v>
      </c>
      <c r="I7357" s="234">
        <v>14</v>
      </c>
      <c r="J7357" s="235">
        <v>0.35897435897435898</v>
      </c>
      <c r="K7357" s="141">
        <v>45655.58</v>
      </c>
      <c r="L7357" s="146">
        <v>2</v>
      </c>
      <c r="M7357" s="139">
        <v>2</v>
      </c>
      <c r="N7357" s="167">
        <v>14</v>
      </c>
      <c r="O7357" s="79">
        <v>39823.370000000003</v>
      </c>
      <c r="P7357" s="80"/>
    </row>
    <row r="7358" spans="1:24" s="236" customFormat="1">
      <c r="A7358" s="80" t="s">
        <v>223</v>
      </c>
      <c r="B7358" s="80" t="s">
        <v>3201</v>
      </c>
      <c r="C7358" s="223" t="s">
        <v>1391</v>
      </c>
      <c r="D7358" s="139" t="s">
        <v>4027</v>
      </c>
      <c r="E7358" s="139" t="s">
        <v>301</v>
      </c>
      <c r="F7358" s="139" t="s">
        <v>525</v>
      </c>
      <c r="G7358" s="271">
        <v>30417.919999999998</v>
      </c>
      <c r="H7358" s="141">
        <v>38022.399999999994</v>
      </c>
      <c r="I7358" s="234">
        <v>13</v>
      </c>
      <c r="J7358" s="235">
        <v>0.33333333333333331</v>
      </c>
      <c r="K7358" s="271">
        <v>45626.879999999997</v>
      </c>
      <c r="L7358" s="146">
        <v>1</v>
      </c>
      <c r="M7358" s="146">
        <v>1</v>
      </c>
      <c r="N7358" s="167">
        <v>26</v>
      </c>
      <c r="O7358" s="79">
        <v>32851.519999999997</v>
      </c>
      <c r="P7358" s="80"/>
    </row>
    <row r="7359" spans="1:24" s="236" customFormat="1" ht="22.5">
      <c r="A7359" s="80" t="s">
        <v>3256</v>
      </c>
      <c r="B7359" s="80" t="s">
        <v>3222</v>
      </c>
      <c r="C7359" s="224" t="s">
        <v>2972</v>
      </c>
      <c r="D7359" s="139" t="s">
        <v>4026</v>
      </c>
      <c r="E7359" s="167" t="s">
        <v>306</v>
      </c>
      <c r="F7359" s="140" t="s">
        <v>2219</v>
      </c>
      <c r="G7359" s="156">
        <v>31303.999999999996</v>
      </c>
      <c r="H7359" s="141">
        <v>37970.400000000001</v>
      </c>
      <c r="I7359" s="234">
        <v>12</v>
      </c>
      <c r="J7359" s="235">
        <v>0.30769230769230771</v>
      </c>
      <c r="K7359" s="156">
        <v>44636.80000000001</v>
      </c>
      <c r="L7359" s="240"/>
      <c r="M7359" s="167">
        <v>7</v>
      </c>
      <c r="N7359" s="167">
        <v>17</v>
      </c>
      <c r="O7359" s="85">
        <v>36230.62857142857</v>
      </c>
      <c r="P7359" s="182"/>
    </row>
    <row r="7360" spans="1:24" s="236" customFormat="1">
      <c r="A7360" s="80" t="s">
        <v>1718</v>
      </c>
      <c r="B7360" s="80" t="s">
        <v>3199</v>
      </c>
      <c r="C7360" s="223" t="s">
        <v>2970</v>
      </c>
      <c r="D7360" s="139" t="s">
        <v>4027</v>
      </c>
      <c r="E7360" s="139" t="s">
        <v>301</v>
      </c>
      <c r="F7360" s="140" t="s">
        <v>2219</v>
      </c>
      <c r="G7360" s="141">
        <v>28930</v>
      </c>
      <c r="H7360" s="141">
        <v>37609.5</v>
      </c>
      <c r="I7360" s="234">
        <v>11</v>
      </c>
      <c r="J7360" s="235">
        <v>0.28205128205128205</v>
      </c>
      <c r="K7360" s="141">
        <v>46289</v>
      </c>
      <c r="L7360" s="146">
        <v>2</v>
      </c>
      <c r="M7360" s="139">
        <v>2</v>
      </c>
      <c r="N7360" s="167">
        <v>16</v>
      </c>
      <c r="O7360" s="79">
        <v>37517</v>
      </c>
      <c r="P7360" s="80"/>
    </row>
    <row r="7361" spans="1:24" s="236" customFormat="1">
      <c r="A7361" s="80" t="s">
        <v>1743</v>
      </c>
      <c r="B7361" s="80" t="s">
        <v>3251</v>
      </c>
      <c r="C7361" s="223" t="s">
        <v>1391</v>
      </c>
      <c r="D7361" s="139" t="s">
        <v>4026</v>
      </c>
      <c r="E7361" s="139" t="s">
        <v>301</v>
      </c>
      <c r="F7361" s="140" t="s">
        <v>2219</v>
      </c>
      <c r="G7361" s="141">
        <v>29494.400000000001</v>
      </c>
      <c r="H7361" s="141">
        <v>37606.400000000001</v>
      </c>
      <c r="I7361" s="234">
        <v>10</v>
      </c>
      <c r="J7361" s="235">
        <v>0.25641025641025639</v>
      </c>
      <c r="K7361" s="141">
        <v>45718.400000000001</v>
      </c>
      <c r="L7361" s="146">
        <v>15</v>
      </c>
      <c r="M7361" s="139">
        <v>14</v>
      </c>
      <c r="N7361" s="167">
        <v>27</v>
      </c>
      <c r="O7361" s="79">
        <v>31728.944</v>
      </c>
      <c r="P7361" s="80"/>
    </row>
    <row r="7362" spans="1:24" s="236" customFormat="1">
      <c r="A7362" s="80" t="s">
        <v>225</v>
      </c>
      <c r="B7362" s="80" t="s">
        <v>3209</v>
      </c>
      <c r="C7362" s="250" t="s">
        <v>1398</v>
      </c>
      <c r="D7362" s="139" t="s">
        <v>4026</v>
      </c>
      <c r="E7362" s="251" t="s">
        <v>301</v>
      </c>
      <c r="F7362" s="140" t="s">
        <v>2219</v>
      </c>
      <c r="G7362" s="252">
        <v>30139.200000000001</v>
      </c>
      <c r="H7362" s="141">
        <v>37034.400000000001</v>
      </c>
      <c r="I7362" s="234">
        <v>9</v>
      </c>
      <c r="J7362" s="235">
        <v>0.23076923076923078</v>
      </c>
      <c r="K7362" s="252">
        <v>43929.599999999999</v>
      </c>
      <c r="L7362" s="253">
        <v>3</v>
      </c>
      <c r="M7362" s="251">
        <v>2</v>
      </c>
      <c r="N7362" s="167">
        <v>29</v>
      </c>
      <c r="O7362" s="254">
        <v>30586.400000000001</v>
      </c>
      <c r="P7362" s="255"/>
    </row>
    <row r="7363" spans="1:24" s="236" customFormat="1">
      <c r="A7363" s="80" t="s">
        <v>3230</v>
      </c>
      <c r="B7363" s="80" t="s">
        <v>3220</v>
      </c>
      <c r="C7363" s="223" t="s">
        <v>1391</v>
      </c>
      <c r="D7363" s="139" t="s">
        <v>4027</v>
      </c>
      <c r="E7363" s="139" t="s">
        <v>301</v>
      </c>
      <c r="F7363" s="140" t="s">
        <v>2219</v>
      </c>
      <c r="G7363" s="141">
        <v>26432.847999999998</v>
      </c>
      <c r="H7363" s="141">
        <v>36953.592000000004</v>
      </c>
      <c r="I7363" s="234">
        <v>8</v>
      </c>
      <c r="J7363" s="235">
        <v>0.20512820512820512</v>
      </c>
      <c r="K7363" s="141">
        <v>47474.336000000003</v>
      </c>
      <c r="L7363" s="146">
        <v>3</v>
      </c>
      <c r="M7363" s="139">
        <v>3</v>
      </c>
      <c r="N7363" s="167">
        <v>25</v>
      </c>
      <c r="O7363" s="79">
        <v>33114.847999999998</v>
      </c>
      <c r="P7363" s="256"/>
      <c r="S7363" s="241"/>
      <c r="T7363" s="241"/>
    </row>
    <row r="7364" spans="1:24" s="236" customFormat="1">
      <c r="A7364" s="80" t="s">
        <v>1721</v>
      </c>
      <c r="B7364" s="80" t="s">
        <v>3209</v>
      </c>
      <c r="C7364" s="223" t="s">
        <v>2973</v>
      </c>
      <c r="D7364" s="139" t="s">
        <v>4027</v>
      </c>
      <c r="E7364" s="139" t="s">
        <v>301</v>
      </c>
      <c r="F7364" s="140" t="s">
        <v>2219</v>
      </c>
      <c r="G7364" s="141">
        <v>28777.58</v>
      </c>
      <c r="H7364" s="141">
        <v>36283</v>
      </c>
      <c r="I7364" s="234">
        <v>7</v>
      </c>
      <c r="J7364" s="235">
        <v>0.17948717948717949</v>
      </c>
      <c r="K7364" s="141">
        <v>43788.42</v>
      </c>
      <c r="L7364" s="146"/>
      <c r="M7364" s="139"/>
      <c r="N7364" s="167"/>
      <c r="O7364" s="244"/>
      <c r="P7364" s="80"/>
    </row>
    <row r="7365" spans="1:24" s="236" customFormat="1">
      <c r="A7365" s="80" t="s">
        <v>3204</v>
      </c>
      <c r="B7365" s="80" t="s">
        <v>3204</v>
      </c>
      <c r="C7365" s="223" t="s">
        <v>1391</v>
      </c>
      <c r="D7365" s="139" t="s">
        <v>4026</v>
      </c>
      <c r="E7365" s="139" t="s">
        <v>301</v>
      </c>
      <c r="F7365" s="140" t="s">
        <v>2219</v>
      </c>
      <c r="G7365" s="141">
        <v>28467.920000000002</v>
      </c>
      <c r="H7365" s="141">
        <v>35571.120000000003</v>
      </c>
      <c r="I7365" s="234">
        <v>6</v>
      </c>
      <c r="J7365" s="235">
        <v>0.15384615384615385</v>
      </c>
      <c r="K7365" s="141">
        <v>42674.32</v>
      </c>
      <c r="L7365" s="146">
        <v>8</v>
      </c>
      <c r="M7365" s="139">
        <v>7</v>
      </c>
      <c r="N7365" s="167">
        <v>19</v>
      </c>
      <c r="O7365" s="79">
        <v>35578.400000000001</v>
      </c>
      <c r="P7365" s="256"/>
      <c r="W7365" s="241"/>
      <c r="X7365" s="241"/>
    </row>
    <row r="7366" spans="1:24" s="236" customFormat="1">
      <c r="A7366" s="80" t="s">
        <v>1732</v>
      </c>
      <c r="B7366" s="80" t="s">
        <v>3297</v>
      </c>
      <c r="C7366" s="223" t="s">
        <v>1392</v>
      </c>
      <c r="D7366" s="139" t="s">
        <v>4026</v>
      </c>
      <c r="E7366" s="139" t="s">
        <v>301</v>
      </c>
      <c r="F7366" s="139" t="s">
        <v>525</v>
      </c>
      <c r="G7366" s="141">
        <v>29640</v>
      </c>
      <c r="H7366" s="141">
        <v>35152</v>
      </c>
      <c r="I7366" s="234">
        <v>5</v>
      </c>
      <c r="J7366" s="235">
        <v>0.12820512820512819</v>
      </c>
      <c r="K7366" s="141">
        <v>40664</v>
      </c>
      <c r="L7366" s="146">
        <v>5</v>
      </c>
      <c r="M7366" s="139">
        <v>5</v>
      </c>
      <c r="N7366" s="167">
        <v>30</v>
      </c>
      <c r="O7366" s="79">
        <v>30157.027679999999</v>
      </c>
      <c r="P7366" s="80"/>
    </row>
    <row r="7367" spans="1:24" s="236" customFormat="1">
      <c r="A7367" s="80" t="s">
        <v>3237</v>
      </c>
      <c r="B7367" s="80" t="s">
        <v>3238</v>
      </c>
      <c r="C7367" s="223" t="s">
        <v>2966</v>
      </c>
      <c r="D7367" s="139" t="s">
        <v>4026</v>
      </c>
      <c r="E7367" s="139" t="s">
        <v>301</v>
      </c>
      <c r="F7367" s="139" t="s">
        <v>525</v>
      </c>
      <c r="G7367" s="141">
        <v>27775</v>
      </c>
      <c r="H7367" s="141">
        <v>34718.5</v>
      </c>
      <c r="I7367" s="234">
        <v>4</v>
      </c>
      <c r="J7367" s="235">
        <v>0.10256410256410256</v>
      </c>
      <c r="K7367" s="141">
        <v>41662</v>
      </c>
      <c r="L7367" s="146">
        <v>1</v>
      </c>
      <c r="M7367" s="139">
        <v>1</v>
      </c>
      <c r="N7367" s="167">
        <v>32</v>
      </c>
      <c r="O7367" s="79">
        <v>27026</v>
      </c>
      <c r="P7367" s="80"/>
    </row>
    <row r="7368" spans="1:24" s="236" customFormat="1">
      <c r="A7368" s="80" t="s">
        <v>273</v>
      </c>
      <c r="B7368" s="80" t="s">
        <v>3209</v>
      </c>
      <c r="C7368" s="223" t="s">
        <v>1391</v>
      </c>
      <c r="D7368" s="139" t="s">
        <v>4026</v>
      </c>
      <c r="E7368" s="139" t="s">
        <v>301</v>
      </c>
      <c r="F7368" s="140" t="s">
        <v>2219</v>
      </c>
      <c r="G7368" s="141">
        <v>26546.66</v>
      </c>
      <c r="H7368" s="141">
        <v>34510.654999999999</v>
      </c>
      <c r="I7368" s="234">
        <v>3</v>
      </c>
      <c r="J7368" s="235">
        <v>7.6923076923076927E-2</v>
      </c>
      <c r="K7368" s="141">
        <v>42474.65</v>
      </c>
      <c r="L7368" s="146">
        <v>3</v>
      </c>
      <c r="M7368" s="139">
        <v>3</v>
      </c>
      <c r="N7368" s="167">
        <v>33</v>
      </c>
      <c r="O7368" s="79">
        <v>26546.66</v>
      </c>
      <c r="P7368" s="80"/>
      <c r="Q7368" s="241"/>
    </row>
    <row r="7369" spans="1:24" s="236" customFormat="1">
      <c r="A7369" s="80" t="s">
        <v>3206</v>
      </c>
      <c r="B7369" s="80" t="s">
        <v>3206</v>
      </c>
      <c r="C7369" s="223" t="s">
        <v>2969</v>
      </c>
      <c r="D7369" s="139" t="s">
        <v>4026</v>
      </c>
      <c r="E7369" s="139" t="s">
        <v>301</v>
      </c>
      <c r="F7369" s="140" t="s">
        <v>2219</v>
      </c>
      <c r="G7369" s="141">
        <v>25667.200000000001</v>
      </c>
      <c r="H7369" s="141">
        <v>33477.599999999999</v>
      </c>
      <c r="I7369" s="234">
        <v>2</v>
      </c>
      <c r="J7369" s="235">
        <v>5.128205128205128E-2</v>
      </c>
      <c r="K7369" s="141">
        <v>41288</v>
      </c>
      <c r="L7369" s="146"/>
      <c r="M7369" s="139">
        <v>9</v>
      </c>
      <c r="N7369" s="167">
        <v>31</v>
      </c>
      <c r="O7369" s="79">
        <v>29568.35</v>
      </c>
      <c r="P7369" s="80"/>
      <c r="U7369" s="241"/>
    </row>
    <row r="7370" spans="1:24" s="236" customFormat="1">
      <c r="A7370" s="80" t="s">
        <v>3244</v>
      </c>
      <c r="B7370" s="80" t="s">
        <v>3245</v>
      </c>
      <c r="C7370" s="223" t="s">
        <v>1391</v>
      </c>
      <c r="D7370" s="139" t="s">
        <v>4026</v>
      </c>
      <c r="E7370" s="139" t="s">
        <v>359</v>
      </c>
      <c r="F7370" s="139" t="s">
        <v>525</v>
      </c>
      <c r="G7370" s="141">
        <v>25351</v>
      </c>
      <c r="H7370" s="141">
        <v>31033.5</v>
      </c>
      <c r="I7370" s="234">
        <v>1</v>
      </c>
      <c r="J7370" s="235">
        <v>2.564102564102564E-2</v>
      </c>
      <c r="K7370" s="141">
        <v>36716</v>
      </c>
      <c r="L7370" s="146">
        <v>1</v>
      </c>
      <c r="M7370" s="139">
        <v>1</v>
      </c>
      <c r="N7370" s="167">
        <v>24</v>
      </c>
      <c r="O7370" s="79">
        <v>33239</v>
      </c>
      <c r="P7370" s="80"/>
    </row>
    <row r="7371" spans="1:24" ht="20.25">
      <c r="A7371" s="405" t="s">
        <v>135</v>
      </c>
      <c r="B7371" s="405"/>
      <c r="C7371" s="405"/>
      <c r="D7371" s="228"/>
      <c r="E7371" s="228"/>
      <c r="F7371" s="228"/>
      <c r="G7371" s="130"/>
      <c r="H7371" s="130"/>
      <c r="I7371" s="229"/>
      <c r="J7371" s="132"/>
      <c r="K7371" s="130"/>
      <c r="L7371" s="230"/>
      <c r="M7371" s="230"/>
      <c r="N7371" s="230"/>
      <c r="O7371" s="130"/>
      <c r="P7371" s="134"/>
    </row>
    <row r="7372" spans="1:24" ht="18">
      <c r="A7372" s="61" t="s">
        <v>517</v>
      </c>
      <c r="B7372" s="62" t="s">
        <v>243</v>
      </c>
      <c r="C7372" s="61" t="s">
        <v>233</v>
      </c>
      <c r="D7372" s="61" t="s">
        <v>289</v>
      </c>
      <c r="E7372" s="61" t="s">
        <v>518</v>
      </c>
      <c r="F7372" s="61" t="s">
        <v>519</v>
      </c>
      <c r="G7372" s="63" t="s">
        <v>236</v>
      </c>
      <c r="H7372" s="63" t="s">
        <v>237</v>
      </c>
      <c r="I7372" s="232"/>
      <c r="J7372" s="233" t="s">
        <v>520</v>
      </c>
      <c r="K7372" s="63" t="s">
        <v>238</v>
      </c>
      <c r="L7372" s="61" t="s">
        <v>521</v>
      </c>
      <c r="M7372" s="64" t="s">
        <v>522</v>
      </c>
      <c r="N7372" s="64" t="s">
        <v>523</v>
      </c>
      <c r="O7372" s="65" t="s">
        <v>524</v>
      </c>
      <c r="P7372" s="61" t="s">
        <v>240</v>
      </c>
    </row>
    <row r="7373" spans="1:24" s="236" customFormat="1">
      <c r="A7373" s="80" t="s">
        <v>3223</v>
      </c>
      <c r="B7373" s="80" t="s">
        <v>3201</v>
      </c>
      <c r="C7373" s="223" t="s">
        <v>2966</v>
      </c>
      <c r="D7373" s="139" t="s">
        <v>4026</v>
      </c>
      <c r="E7373" s="139" t="s">
        <v>301</v>
      </c>
      <c r="F7373" s="140" t="s">
        <v>365</v>
      </c>
      <c r="G7373" s="141"/>
      <c r="H7373" s="141"/>
      <c r="I7373" s="234"/>
      <c r="J7373" s="235"/>
      <c r="K7373" s="141"/>
      <c r="L7373" s="146">
        <v>4</v>
      </c>
      <c r="M7373" s="139">
        <v>3</v>
      </c>
      <c r="N7373" s="167">
        <v>2</v>
      </c>
      <c r="O7373" s="208">
        <v>53206.400000000001</v>
      </c>
      <c r="P7373" s="80"/>
      <c r="W7373" s="245"/>
      <c r="X7373" s="245"/>
    </row>
    <row r="7374" spans="1:24" s="236" customFormat="1">
      <c r="A7374" s="80"/>
      <c r="B7374" s="80"/>
      <c r="C7374" s="223"/>
      <c r="D7374" s="139"/>
      <c r="E7374" s="139"/>
      <c r="F7374" s="139"/>
      <c r="G7374" s="141"/>
      <c r="H7374" s="141"/>
      <c r="I7374" s="234"/>
      <c r="J7374" s="235"/>
      <c r="K7374" s="141"/>
      <c r="L7374" s="146"/>
      <c r="M7374" s="139"/>
      <c r="N7374" s="139"/>
      <c r="O7374" s="79"/>
      <c r="P7374" s="256"/>
      <c r="R7374" s="241"/>
    </row>
    <row r="7375" spans="1:24" s="236" customFormat="1">
      <c r="A7375" s="80"/>
      <c r="B7375" s="80"/>
      <c r="C7375" s="223"/>
      <c r="D7375" s="139"/>
      <c r="E7375" s="139"/>
      <c r="F7375" s="66"/>
      <c r="G7375" s="14" t="s">
        <v>236</v>
      </c>
      <c r="H7375" s="15" t="s">
        <v>237</v>
      </c>
      <c r="I7375" s="259"/>
      <c r="J7375" s="260"/>
      <c r="K7375" s="67" t="s">
        <v>238</v>
      </c>
      <c r="L7375" s="261"/>
      <c r="M7375" s="261"/>
      <c r="N7375" s="261"/>
      <c r="O7375" s="262"/>
      <c r="P7375" s="256"/>
      <c r="R7375" s="241"/>
    </row>
    <row r="7376" spans="1:24" s="236" customFormat="1">
      <c r="A7376" s="80"/>
      <c r="B7376" s="80"/>
      <c r="C7376" s="223"/>
      <c r="D7376" s="139"/>
      <c r="E7376" s="139"/>
      <c r="F7376" s="68" t="s">
        <v>253</v>
      </c>
      <c r="G7376" s="16">
        <v>32075.043731936446</v>
      </c>
      <c r="H7376" s="16">
        <v>40914.9661567398</v>
      </c>
      <c r="I7376" s="259"/>
      <c r="J7376" s="260"/>
      <c r="K7376" s="16">
        <v>49754.888581543157</v>
      </c>
      <c r="L7376" s="261"/>
      <c r="M7376" s="261"/>
      <c r="N7376" s="261"/>
      <c r="O7376" s="262"/>
      <c r="P7376" s="256"/>
      <c r="R7376" s="241"/>
    </row>
    <row r="7377" spans="1:18" s="236" customFormat="1">
      <c r="A7377" s="80"/>
      <c r="B7377" s="80"/>
      <c r="C7377" s="223"/>
      <c r="D7377" s="139"/>
      <c r="E7377" s="139"/>
      <c r="F7377" s="68" t="s">
        <v>254</v>
      </c>
      <c r="G7377" s="16">
        <v>34094</v>
      </c>
      <c r="H7377" s="16">
        <v>43329.5</v>
      </c>
      <c r="I7377" s="259"/>
      <c r="J7377" s="260"/>
      <c r="K7377" s="16">
        <v>51782.9</v>
      </c>
      <c r="L7377" s="261"/>
      <c r="M7377" s="261"/>
      <c r="N7377" s="261"/>
      <c r="O7377" s="262"/>
      <c r="P7377" s="256"/>
      <c r="R7377" s="241"/>
    </row>
    <row r="7378" spans="1:18" s="236" customFormat="1">
      <c r="A7378" s="80"/>
      <c r="B7378" s="80"/>
      <c r="C7378" s="223"/>
      <c r="D7378" s="139"/>
      <c r="E7378" s="139"/>
      <c r="F7378" s="68" t="s">
        <v>255</v>
      </c>
      <c r="G7378" s="16">
        <v>29177.5</v>
      </c>
      <c r="H7378" s="16">
        <v>37607.949999999997</v>
      </c>
      <c r="I7378" s="259"/>
      <c r="J7378" s="260"/>
      <c r="K7378" s="16">
        <v>45641.229999999996</v>
      </c>
      <c r="L7378" s="261"/>
      <c r="M7378" s="261"/>
      <c r="N7378" s="261"/>
      <c r="O7378" s="262"/>
      <c r="P7378" s="256"/>
      <c r="R7378" s="241"/>
    </row>
    <row r="7379" spans="1:18" s="236" customFormat="1">
      <c r="A7379" s="80"/>
      <c r="B7379" s="80"/>
      <c r="C7379" s="223"/>
      <c r="D7379" s="139"/>
      <c r="E7379" s="139"/>
      <c r="F7379" s="68" t="s">
        <v>256</v>
      </c>
      <c r="G7379" s="16">
        <v>31096</v>
      </c>
      <c r="H7379" s="16">
        <v>39614</v>
      </c>
      <c r="I7379" s="259"/>
      <c r="J7379" s="260"/>
      <c r="K7379" s="16">
        <v>48791</v>
      </c>
      <c r="L7379" s="261"/>
      <c r="M7379" s="261"/>
      <c r="N7379" s="261"/>
      <c r="O7379" s="262"/>
      <c r="P7379" s="256"/>
      <c r="R7379" s="241"/>
    </row>
    <row r="7380" spans="1:18" s="236" customFormat="1">
      <c r="A7380" s="80"/>
      <c r="B7380" s="80"/>
      <c r="C7380" s="223"/>
      <c r="D7380" s="139"/>
      <c r="E7380" s="139"/>
      <c r="F7380" s="68"/>
      <c r="G7380" s="16"/>
      <c r="H7380" s="16"/>
      <c r="I7380" s="259"/>
      <c r="J7380" s="260"/>
      <c r="K7380" s="16"/>
      <c r="L7380" s="261"/>
      <c r="M7380" s="261"/>
      <c r="N7380" s="261"/>
      <c r="O7380" s="262"/>
      <c r="P7380" s="256"/>
      <c r="R7380" s="241"/>
    </row>
    <row r="7381" spans="1:18" s="236" customFormat="1">
      <c r="A7381" s="80"/>
      <c r="B7381" s="80"/>
      <c r="C7381" s="223"/>
      <c r="D7381" s="139"/>
      <c r="E7381" s="139"/>
      <c r="F7381" s="68"/>
      <c r="G7381" s="16"/>
      <c r="H7381" s="69"/>
      <c r="I7381" s="263"/>
      <c r="J7381" s="406" t="s">
        <v>257</v>
      </c>
      <c r="K7381" s="406"/>
      <c r="L7381" s="406"/>
      <c r="M7381" s="406"/>
      <c r="N7381" s="406"/>
      <c r="O7381" s="406"/>
      <c r="P7381" s="256"/>
      <c r="R7381" s="241"/>
    </row>
    <row r="7382" spans="1:18" s="236" customFormat="1">
      <c r="A7382" s="80"/>
      <c r="B7382" s="80"/>
      <c r="C7382" s="223"/>
      <c r="D7382" s="139"/>
      <c r="E7382" s="139"/>
      <c r="F7382" s="68"/>
      <c r="G7382" s="16"/>
      <c r="H7382" s="70"/>
      <c r="I7382" s="264"/>
      <c r="J7382" s="265" t="s">
        <v>258</v>
      </c>
      <c r="K7382" s="71">
        <v>45286</v>
      </c>
      <c r="L7382" s="266"/>
      <c r="M7382" s="407" t="s">
        <v>259</v>
      </c>
      <c r="N7382" s="407"/>
      <c r="O7382" s="72">
        <v>38584.899419740257</v>
      </c>
      <c r="P7382" s="256"/>
      <c r="R7382" s="241"/>
    </row>
    <row r="7383" spans="1:18" s="236" customFormat="1">
      <c r="A7383" s="80"/>
      <c r="B7383" s="80"/>
      <c r="C7383" s="223"/>
      <c r="D7383" s="139"/>
      <c r="E7383" s="139"/>
      <c r="F7383" s="261"/>
      <c r="G7383" s="262"/>
      <c r="H7383" s="70"/>
      <c r="I7383" s="264"/>
      <c r="J7383" s="265" t="s">
        <v>260</v>
      </c>
      <c r="K7383" s="71">
        <v>33114.847999999998</v>
      </c>
      <c r="L7383" s="266"/>
      <c r="M7383" s="407" t="s">
        <v>537</v>
      </c>
      <c r="N7383" s="407"/>
      <c r="O7383" s="72">
        <v>34475.648640540545</v>
      </c>
      <c r="P7383" s="256"/>
      <c r="R7383" s="241"/>
    </row>
    <row r="7384" spans="1:18" s="236" customFormat="1">
      <c r="A7384" s="80"/>
      <c r="B7384" s="80"/>
      <c r="C7384" s="223"/>
      <c r="D7384" s="139"/>
      <c r="E7384" s="139"/>
      <c r="F7384" s="139"/>
      <c r="G7384" s="141"/>
      <c r="H7384" s="141"/>
      <c r="I7384" s="234"/>
      <c r="J7384" s="235"/>
      <c r="K7384" s="141"/>
      <c r="L7384" s="146"/>
      <c r="M7384" s="139"/>
      <c r="N7384" s="139"/>
      <c r="O7384" s="79"/>
      <c r="P7384" s="256"/>
      <c r="R7384" s="241"/>
    </row>
    <row r="7385" spans="1:18" ht="20.25">
      <c r="A7385" s="405" t="s">
        <v>5709</v>
      </c>
      <c r="B7385" s="405"/>
      <c r="C7385" s="405"/>
      <c r="D7385" s="405"/>
      <c r="E7385" s="405"/>
      <c r="F7385" s="326"/>
      <c r="G7385" s="326"/>
      <c r="H7385" s="326"/>
      <c r="I7385" s="229"/>
      <c r="J7385" s="132"/>
      <c r="K7385" s="130"/>
      <c r="L7385" s="230"/>
      <c r="M7385" s="230"/>
      <c r="N7385" s="230"/>
      <c r="O7385" s="130"/>
      <c r="P7385" s="134"/>
    </row>
    <row r="7386" spans="1:18" ht="18">
      <c r="A7386" s="61" t="s">
        <v>517</v>
      </c>
      <c r="B7386" s="62" t="s">
        <v>243</v>
      </c>
      <c r="C7386" s="61" t="s">
        <v>233</v>
      </c>
      <c r="D7386" s="61" t="s">
        <v>289</v>
      </c>
      <c r="E7386" s="61" t="s">
        <v>518</v>
      </c>
      <c r="F7386" s="61" t="s">
        <v>519</v>
      </c>
      <c r="G7386" s="63" t="s">
        <v>236</v>
      </c>
      <c r="H7386" s="63" t="s">
        <v>237</v>
      </c>
      <c r="I7386" s="232"/>
      <c r="J7386" s="233" t="s">
        <v>520</v>
      </c>
      <c r="K7386" s="63" t="s">
        <v>238</v>
      </c>
      <c r="L7386" s="61" t="s">
        <v>521</v>
      </c>
      <c r="M7386" s="64" t="s">
        <v>522</v>
      </c>
      <c r="N7386" s="64" t="s">
        <v>523</v>
      </c>
      <c r="O7386" s="65" t="s">
        <v>524</v>
      </c>
      <c r="P7386" s="61" t="s">
        <v>240</v>
      </c>
    </row>
    <row r="7387" spans="1:18" s="236" customFormat="1">
      <c r="A7387" s="80" t="s">
        <v>1758</v>
      </c>
      <c r="B7387" s="80" t="s">
        <v>3222</v>
      </c>
      <c r="C7387" s="308" t="s">
        <v>5710</v>
      </c>
      <c r="D7387" s="139" t="s">
        <v>4026</v>
      </c>
      <c r="E7387" s="139" t="s">
        <v>301</v>
      </c>
      <c r="F7387" s="139" t="s">
        <v>525</v>
      </c>
      <c r="G7387" s="141">
        <v>43566.016000000003</v>
      </c>
      <c r="H7387" s="141">
        <v>55546.816000000006</v>
      </c>
      <c r="I7387" s="234">
        <v>52</v>
      </c>
      <c r="J7387" s="235">
        <v>1</v>
      </c>
      <c r="K7387" s="141">
        <v>67527.616000000009</v>
      </c>
      <c r="L7387" s="146">
        <v>1</v>
      </c>
      <c r="M7387" s="139">
        <v>1</v>
      </c>
      <c r="N7387" s="167">
        <v>3</v>
      </c>
      <c r="O7387" s="79">
        <v>48205</v>
      </c>
      <c r="P7387" s="80"/>
    </row>
    <row r="7388" spans="1:18" s="236" customFormat="1">
      <c r="A7388" s="80" t="s">
        <v>214</v>
      </c>
      <c r="B7388" s="80" t="s">
        <v>3199</v>
      </c>
      <c r="C7388" s="308" t="s">
        <v>2977</v>
      </c>
      <c r="D7388" s="139" t="s">
        <v>4026</v>
      </c>
      <c r="E7388" s="139" t="s">
        <v>301</v>
      </c>
      <c r="F7388" s="139" t="s">
        <v>525</v>
      </c>
      <c r="G7388" s="141">
        <v>41040</v>
      </c>
      <c r="H7388" s="141">
        <v>52380</v>
      </c>
      <c r="I7388" s="234">
        <v>51</v>
      </c>
      <c r="J7388" s="235">
        <v>0.98076923076923073</v>
      </c>
      <c r="K7388" s="141">
        <v>63720</v>
      </c>
      <c r="L7388" s="146"/>
      <c r="M7388" s="139">
        <v>3</v>
      </c>
      <c r="N7388" s="167">
        <v>5</v>
      </c>
      <c r="O7388" s="141">
        <v>43496.75</v>
      </c>
      <c r="P7388" s="80"/>
    </row>
    <row r="7389" spans="1:18" s="236" customFormat="1">
      <c r="A7389" s="80" t="s">
        <v>3241</v>
      </c>
      <c r="B7389" s="80" t="s">
        <v>3213</v>
      </c>
      <c r="C7389" s="308" t="s">
        <v>2978</v>
      </c>
      <c r="D7389" s="139" t="s">
        <v>4026</v>
      </c>
      <c r="E7389" s="139"/>
      <c r="F7389" s="140" t="s">
        <v>2219</v>
      </c>
      <c r="G7389" s="141">
        <v>39741.26</v>
      </c>
      <c r="H7389" s="141">
        <v>52373.75</v>
      </c>
      <c r="I7389" s="234">
        <v>50</v>
      </c>
      <c r="J7389" s="235">
        <v>0.96153846153846156</v>
      </c>
      <c r="K7389" s="141">
        <v>65006.239999999998</v>
      </c>
      <c r="L7389" s="146"/>
      <c r="M7389" s="139"/>
      <c r="N7389" s="167"/>
      <c r="O7389" s="244"/>
      <c r="P7389" s="80"/>
      <c r="Q7389" s="241"/>
    </row>
    <row r="7390" spans="1:18" s="236" customFormat="1">
      <c r="A7390" s="80" t="s">
        <v>3301</v>
      </c>
      <c r="B7390" s="80" t="s">
        <v>3201</v>
      </c>
      <c r="C7390" s="308" t="s">
        <v>196</v>
      </c>
      <c r="D7390" s="139" t="s">
        <v>4026</v>
      </c>
      <c r="E7390" s="139" t="s">
        <v>301</v>
      </c>
      <c r="F7390" s="139" t="s">
        <v>525</v>
      </c>
      <c r="G7390" s="141">
        <v>37918.400000000001</v>
      </c>
      <c r="H7390" s="141">
        <v>52135.199999999997</v>
      </c>
      <c r="I7390" s="234">
        <v>49</v>
      </c>
      <c r="J7390" s="235">
        <v>0.94230769230769229</v>
      </c>
      <c r="K7390" s="141">
        <v>66352</v>
      </c>
      <c r="L7390" s="146">
        <v>7</v>
      </c>
      <c r="M7390" s="139">
        <v>7</v>
      </c>
      <c r="N7390" s="167">
        <v>6</v>
      </c>
      <c r="O7390" s="79">
        <v>42191.31</v>
      </c>
      <c r="P7390" s="80"/>
    </row>
    <row r="7391" spans="1:18" s="236" customFormat="1">
      <c r="A7391" s="80" t="s">
        <v>3212</v>
      </c>
      <c r="B7391" s="80" t="s">
        <v>3213</v>
      </c>
      <c r="C7391" s="308" t="s">
        <v>5711</v>
      </c>
      <c r="D7391" s="139" t="s">
        <v>4026</v>
      </c>
      <c r="E7391" s="139" t="s">
        <v>301</v>
      </c>
      <c r="F7391" s="140" t="s">
        <v>2219</v>
      </c>
      <c r="G7391" s="141">
        <v>32683.25</v>
      </c>
      <c r="H7391" s="141">
        <v>48696.959999999999</v>
      </c>
      <c r="I7391" s="234">
        <v>48</v>
      </c>
      <c r="J7391" s="235">
        <v>0.92307692307692313</v>
      </c>
      <c r="K7391" s="141">
        <v>64710.67</v>
      </c>
      <c r="L7391" s="146"/>
      <c r="M7391" s="139">
        <v>1</v>
      </c>
      <c r="N7391" s="167">
        <v>19</v>
      </c>
      <c r="O7391" s="79">
        <v>37834.99</v>
      </c>
      <c r="P7391" s="80"/>
      <c r="Q7391" s="245"/>
    </row>
    <row r="7392" spans="1:18" s="236" customFormat="1">
      <c r="A7392" s="80" t="s">
        <v>3192</v>
      </c>
      <c r="B7392" s="80" t="s">
        <v>3222</v>
      </c>
      <c r="C7392" s="308" t="s">
        <v>5712</v>
      </c>
      <c r="D7392" s="139" t="s">
        <v>4027</v>
      </c>
      <c r="E7392" s="139" t="s">
        <v>301</v>
      </c>
      <c r="F7392" s="139" t="s">
        <v>525</v>
      </c>
      <c r="G7392" s="141">
        <v>37286.5</v>
      </c>
      <c r="H7392" s="141">
        <v>48565.82</v>
      </c>
      <c r="I7392" s="234">
        <v>47</v>
      </c>
      <c r="J7392" s="235">
        <v>0.90384615384615385</v>
      </c>
      <c r="K7392" s="141">
        <v>59845.14</v>
      </c>
      <c r="L7392" s="146">
        <v>3</v>
      </c>
      <c r="M7392" s="139">
        <v>3</v>
      </c>
      <c r="N7392" s="167">
        <v>8</v>
      </c>
      <c r="O7392" s="79">
        <v>42009.9</v>
      </c>
      <c r="P7392" s="80"/>
    </row>
    <row r="7393" spans="1:18" s="236" customFormat="1">
      <c r="A7393" s="80" t="s">
        <v>228</v>
      </c>
      <c r="B7393" s="80" t="s">
        <v>3199</v>
      </c>
      <c r="C7393" s="223" t="s">
        <v>2230</v>
      </c>
      <c r="D7393" s="139" t="s">
        <v>4026</v>
      </c>
      <c r="E7393" s="139" t="s">
        <v>301</v>
      </c>
      <c r="F7393" s="140" t="s">
        <v>2219</v>
      </c>
      <c r="G7393" s="141">
        <v>38709</v>
      </c>
      <c r="H7393" s="141">
        <v>46509</v>
      </c>
      <c r="I7393" s="234">
        <v>46</v>
      </c>
      <c r="J7393" s="235">
        <v>0.88461538461538458</v>
      </c>
      <c r="K7393" s="141">
        <v>54309</v>
      </c>
      <c r="L7393" s="146">
        <v>3</v>
      </c>
      <c r="M7393" s="139">
        <v>2</v>
      </c>
      <c r="N7393" s="167"/>
      <c r="O7393" s="244"/>
      <c r="P7393" s="80"/>
      <c r="Q7393" s="245"/>
    </row>
    <row r="7394" spans="1:18" s="236" customFormat="1">
      <c r="A7394" s="80" t="s">
        <v>1713</v>
      </c>
      <c r="B7394" s="80" t="s">
        <v>3199</v>
      </c>
      <c r="C7394" s="308" t="s">
        <v>196</v>
      </c>
      <c r="D7394" s="139" t="s">
        <v>4026</v>
      </c>
      <c r="E7394" s="139" t="s">
        <v>301</v>
      </c>
      <c r="F7394" s="140" t="s">
        <v>2219</v>
      </c>
      <c r="G7394" s="141">
        <v>36320</v>
      </c>
      <c r="H7394" s="141">
        <v>46308.639999999999</v>
      </c>
      <c r="I7394" s="234">
        <v>45</v>
      </c>
      <c r="J7394" s="235">
        <v>0.86538461538461542</v>
      </c>
      <c r="K7394" s="141">
        <v>56297.279999999999</v>
      </c>
      <c r="L7394" s="146">
        <v>2</v>
      </c>
      <c r="M7394" s="139">
        <v>2</v>
      </c>
      <c r="N7394" s="167">
        <v>12</v>
      </c>
      <c r="O7394" s="79">
        <v>41174.230000000003</v>
      </c>
      <c r="P7394" s="80"/>
    </row>
    <row r="7395" spans="1:18" s="236" customFormat="1">
      <c r="A7395" s="80" t="s">
        <v>3227</v>
      </c>
      <c r="B7395" s="80" t="s">
        <v>3228</v>
      </c>
      <c r="C7395" s="308" t="s">
        <v>5713</v>
      </c>
      <c r="D7395" s="139" t="s">
        <v>4026</v>
      </c>
      <c r="E7395" s="139" t="s">
        <v>306</v>
      </c>
      <c r="F7395" s="139" t="s">
        <v>525</v>
      </c>
      <c r="G7395" s="141">
        <v>37312.89</v>
      </c>
      <c r="H7395" s="141">
        <v>46158.345000000001</v>
      </c>
      <c r="I7395" s="234">
        <v>44</v>
      </c>
      <c r="J7395" s="235">
        <v>0.84615384615384615</v>
      </c>
      <c r="K7395" s="141">
        <v>55003.8</v>
      </c>
      <c r="L7395" s="146">
        <v>1</v>
      </c>
      <c r="M7395" s="139">
        <v>1</v>
      </c>
      <c r="N7395" s="167">
        <v>4</v>
      </c>
      <c r="O7395" s="79">
        <v>45078.06</v>
      </c>
      <c r="P7395" s="80"/>
    </row>
    <row r="7396" spans="1:18" s="236" customFormat="1">
      <c r="A7396" s="80" t="s">
        <v>3209</v>
      </c>
      <c r="B7396" s="80" t="s">
        <v>3209</v>
      </c>
      <c r="C7396" s="223" t="s">
        <v>4049</v>
      </c>
      <c r="D7396" s="139" t="s">
        <v>4026</v>
      </c>
      <c r="E7396" s="139" t="s">
        <v>301</v>
      </c>
      <c r="F7396" s="139"/>
      <c r="G7396" s="141">
        <v>35484.800000000003</v>
      </c>
      <c r="H7396" s="141">
        <v>46124</v>
      </c>
      <c r="I7396" s="234">
        <v>43</v>
      </c>
      <c r="J7396" s="235">
        <v>0.82692307692307687</v>
      </c>
      <c r="K7396" s="141">
        <v>56763.199999999997</v>
      </c>
      <c r="L7396" s="146"/>
      <c r="M7396" s="139">
        <v>20</v>
      </c>
      <c r="N7396" s="167">
        <v>24</v>
      </c>
      <c r="O7396" s="79">
        <v>36624.639999999999</v>
      </c>
      <c r="P7396" s="80"/>
    </row>
    <row r="7397" spans="1:18" s="236" customFormat="1">
      <c r="A7397" s="80" t="s">
        <v>272</v>
      </c>
      <c r="B7397" s="80" t="s">
        <v>3189</v>
      </c>
      <c r="C7397" s="308" t="s">
        <v>1404</v>
      </c>
      <c r="D7397" s="139" t="s">
        <v>4026</v>
      </c>
      <c r="E7397" s="139" t="s">
        <v>306</v>
      </c>
      <c r="F7397" s="139" t="s">
        <v>525</v>
      </c>
      <c r="G7397" s="271">
        <v>35547.199999999997</v>
      </c>
      <c r="H7397" s="141">
        <v>45749.599999999999</v>
      </c>
      <c r="I7397" s="234">
        <v>42</v>
      </c>
      <c r="J7397" s="235">
        <v>0.80769230769230771</v>
      </c>
      <c r="K7397" s="271">
        <v>55952</v>
      </c>
      <c r="L7397" s="146">
        <v>3</v>
      </c>
      <c r="M7397" s="146">
        <v>3</v>
      </c>
      <c r="N7397" s="167">
        <v>16</v>
      </c>
      <c r="O7397" s="242">
        <v>39644.80000000001</v>
      </c>
      <c r="P7397" s="272"/>
    </row>
    <row r="7398" spans="1:18" s="236" customFormat="1">
      <c r="A7398" s="80" t="s">
        <v>3197</v>
      </c>
      <c r="B7398" s="80" t="s">
        <v>3258</v>
      </c>
      <c r="C7398" s="238" t="s">
        <v>542</v>
      </c>
      <c r="D7398" s="139" t="s">
        <v>4026</v>
      </c>
      <c r="E7398" s="158" t="s">
        <v>301</v>
      </c>
      <c r="F7398" s="161" t="s">
        <v>525</v>
      </c>
      <c r="G7398" s="141">
        <v>34408</v>
      </c>
      <c r="H7398" s="141">
        <v>45731.5</v>
      </c>
      <c r="I7398" s="234">
        <v>41</v>
      </c>
      <c r="J7398" s="235">
        <v>0.78846153846153844</v>
      </c>
      <c r="K7398" s="141">
        <v>57055</v>
      </c>
      <c r="L7398" s="146"/>
      <c r="M7398" s="139">
        <v>43</v>
      </c>
      <c r="N7398" s="167">
        <v>30</v>
      </c>
      <c r="O7398" s="79">
        <v>35692.36</v>
      </c>
      <c r="P7398" s="80"/>
      <c r="Q7398" s="241"/>
    </row>
    <row r="7399" spans="1:18" s="236" customFormat="1" ht="22.5">
      <c r="A7399" s="80" t="s">
        <v>216</v>
      </c>
      <c r="B7399" s="80" t="s">
        <v>3199</v>
      </c>
      <c r="C7399" s="224" t="s">
        <v>1400</v>
      </c>
      <c r="D7399" s="167" t="s">
        <v>4026</v>
      </c>
      <c r="E7399" s="239" t="s">
        <v>301</v>
      </c>
      <c r="F7399" s="140" t="s">
        <v>2219</v>
      </c>
      <c r="G7399" s="85">
        <v>37929.423999999999</v>
      </c>
      <c r="H7399" s="141">
        <v>45649.759999999995</v>
      </c>
      <c r="I7399" s="234">
        <v>40</v>
      </c>
      <c r="J7399" s="235">
        <v>0.76923076923076927</v>
      </c>
      <c r="K7399" s="85">
        <v>53370.095999999998</v>
      </c>
      <c r="L7399" s="240">
        <v>4</v>
      </c>
      <c r="M7399" s="167"/>
      <c r="N7399" s="167">
        <v>2</v>
      </c>
      <c r="O7399" s="85">
        <v>53370.1</v>
      </c>
      <c r="P7399" s="182"/>
    </row>
    <row r="7400" spans="1:18" s="236" customFormat="1">
      <c r="A7400" s="80" t="s">
        <v>217</v>
      </c>
      <c r="B7400" s="80" t="s">
        <v>3199</v>
      </c>
      <c r="C7400" s="308" t="s">
        <v>196</v>
      </c>
      <c r="D7400" s="139" t="s">
        <v>4027</v>
      </c>
      <c r="E7400" s="139" t="s">
        <v>301</v>
      </c>
      <c r="F7400" s="140" t="s">
        <v>2219</v>
      </c>
      <c r="G7400" s="141">
        <v>35461.504000000001</v>
      </c>
      <c r="H7400" s="141">
        <v>45219.72</v>
      </c>
      <c r="I7400" s="234">
        <v>39</v>
      </c>
      <c r="J7400" s="235">
        <v>0.75</v>
      </c>
      <c r="K7400" s="141">
        <v>54977.936000000002</v>
      </c>
      <c r="L7400" s="146">
        <v>6</v>
      </c>
      <c r="M7400" s="139">
        <v>6</v>
      </c>
      <c r="N7400" s="167">
        <v>18</v>
      </c>
      <c r="O7400" s="79">
        <v>38434.933333333334</v>
      </c>
      <c r="P7400" s="80"/>
    </row>
    <row r="7401" spans="1:18" s="236" customFormat="1">
      <c r="A7401" s="80" t="s">
        <v>205</v>
      </c>
      <c r="B7401" s="80" t="s">
        <v>3199</v>
      </c>
      <c r="C7401" s="308" t="s">
        <v>1405</v>
      </c>
      <c r="D7401" s="139" t="s">
        <v>4027</v>
      </c>
      <c r="E7401" s="139" t="s">
        <v>301</v>
      </c>
      <c r="F7401" s="140" t="s">
        <v>2219</v>
      </c>
      <c r="G7401" s="141">
        <v>36385.980437499988</v>
      </c>
      <c r="H7401" s="141">
        <v>45123.332523437486</v>
      </c>
      <c r="I7401" s="234">
        <v>38</v>
      </c>
      <c r="J7401" s="235">
        <v>0.73076923076923073</v>
      </c>
      <c r="K7401" s="141">
        <v>53860.684609374985</v>
      </c>
      <c r="L7401" s="146">
        <v>2</v>
      </c>
      <c r="M7401" s="139">
        <v>2</v>
      </c>
      <c r="N7401" s="167">
        <v>21</v>
      </c>
      <c r="O7401" s="79">
        <v>37113.81</v>
      </c>
      <c r="P7401" s="80"/>
    </row>
    <row r="7402" spans="1:18" s="236" customFormat="1">
      <c r="A7402" s="80" t="s">
        <v>3191</v>
      </c>
      <c r="B7402" s="80" t="s">
        <v>3199</v>
      </c>
      <c r="C7402" s="308" t="s">
        <v>196</v>
      </c>
      <c r="D7402" s="139" t="s">
        <v>4026</v>
      </c>
      <c r="E7402" s="139" t="s">
        <v>301</v>
      </c>
      <c r="F7402" s="140" t="s">
        <v>2219</v>
      </c>
      <c r="G7402" s="141">
        <v>34688.160000000003</v>
      </c>
      <c r="H7402" s="141">
        <v>45025.55</v>
      </c>
      <c r="I7402" s="234">
        <v>37</v>
      </c>
      <c r="J7402" s="235">
        <v>0.71153846153846156</v>
      </c>
      <c r="K7402" s="141">
        <v>55362.94</v>
      </c>
      <c r="L7402" s="146"/>
      <c r="M7402" s="139">
        <v>33</v>
      </c>
      <c r="N7402" s="167">
        <v>22</v>
      </c>
      <c r="O7402" s="242">
        <v>36948.61</v>
      </c>
      <c r="P7402" s="80"/>
    </row>
    <row r="7403" spans="1:18" s="236" customFormat="1">
      <c r="A7403" s="80" t="s">
        <v>280</v>
      </c>
      <c r="B7403" s="80" t="s">
        <v>3213</v>
      </c>
      <c r="C7403" s="308" t="s">
        <v>546</v>
      </c>
      <c r="D7403" s="139" t="s">
        <v>4027</v>
      </c>
      <c r="E7403" s="139" t="s">
        <v>301</v>
      </c>
      <c r="F7403" s="140" t="s">
        <v>2219</v>
      </c>
      <c r="G7403" s="141">
        <v>35838</v>
      </c>
      <c r="H7403" s="141">
        <v>44720</v>
      </c>
      <c r="I7403" s="234">
        <v>36</v>
      </c>
      <c r="J7403" s="235">
        <v>0.69230769230769229</v>
      </c>
      <c r="K7403" s="141">
        <v>53602</v>
      </c>
      <c r="L7403" s="146">
        <v>8</v>
      </c>
      <c r="M7403" s="139">
        <v>8</v>
      </c>
      <c r="N7403" s="167"/>
      <c r="O7403" s="244"/>
      <c r="P7403" s="80"/>
      <c r="Q7403" s="241"/>
    </row>
    <row r="7404" spans="1:18" s="236" customFormat="1" ht="24">
      <c r="A7404" s="80" t="s">
        <v>209</v>
      </c>
      <c r="B7404" s="80" t="s">
        <v>3201</v>
      </c>
      <c r="C7404" s="223" t="s">
        <v>1401</v>
      </c>
      <c r="D7404" s="139" t="s">
        <v>4026</v>
      </c>
      <c r="E7404" s="305" t="s">
        <v>301</v>
      </c>
      <c r="F7404" s="140" t="s">
        <v>2219</v>
      </c>
      <c r="G7404" s="242">
        <v>35755.199999999997</v>
      </c>
      <c r="H7404" s="141">
        <v>44699.199999999997</v>
      </c>
      <c r="I7404" s="234">
        <v>35</v>
      </c>
      <c r="J7404" s="235">
        <v>0.67307692307692313</v>
      </c>
      <c r="K7404" s="242">
        <v>53643.199999999997</v>
      </c>
      <c r="L7404" s="146">
        <v>12</v>
      </c>
      <c r="M7404" s="139">
        <v>7</v>
      </c>
      <c r="N7404" s="167">
        <v>14</v>
      </c>
      <c r="O7404" s="242">
        <v>40435.410000000003</v>
      </c>
      <c r="P7404" s="80" t="s">
        <v>5714</v>
      </c>
      <c r="R7404" s="241"/>
    </row>
    <row r="7405" spans="1:18" s="236" customFormat="1">
      <c r="A7405" s="80" t="s">
        <v>221</v>
      </c>
      <c r="B7405" s="80" t="s">
        <v>3199</v>
      </c>
      <c r="C7405" s="308" t="s">
        <v>196</v>
      </c>
      <c r="D7405" s="139" t="s">
        <v>4026</v>
      </c>
      <c r="E7405" s="139" t="s">
        <v>301</v>
      </c>
      <c r="F7405" s="140" t="s">
        <v>2219</v>
      </c>
      <c r="G7405" s="267">
        <v>35446.19</v>
      </c>
      <c r="H7405" s="141">
        <v>44662.055</v>
      </c>
      <c r="I7405" s="234">
        <v>34</v>
      </c>
      <c r="J7405" s="235">
        <v>0.65384615384615385</v>
      </c>
      <c r="K7405" s="267">
        <v>53877.919999999998</v>
      </c>
      <c r="L7405" s="146">
        <v>4</v>
      </c>
      <c r="M7405" s="139">
        <v>2</v>
      </c>
      <c r="N7405" s="167">
        <v>26</v>
      </c>
      <c r="O7405" s="79">
        <v>36254</v>
      </c>
      <c r="P7405" s="80"/>
    </row>
    <row r="7406" spans="1:18" s="236" customFormat="1">
      <c r="A7406" s="80" t="s">
        <v>282</v>
      </c>
      <c r="B7406" s="80" t="s">
        <v>3199</v>
      </c>
      <c r="C7406" s="308" t="s">
        <v>2979</v>
      </c>
      <c r="D7406" s="139" t="s">
        <v>4026</v>
      </c>
      <c r="E7406" s="139" t="s">
        <v>301</v>
      </c>
      <c r="F7406" s="140" t="s">
        <v>2219</v>
      </c>
      <c r="G7406" s="141">
        <v>35346</v>
      </c>
      <c r="H7406" s="141">
        <v>44587.5</v>
      </c>
      <c r="I7406" s="234">
        <v>33</v>
      </c>
      <c r="J7406" s="235">
        <v>0.63461538461538458</v>
      </c>
      <c r="K7406" s="141">
        <v>53829</v>
      </c>
      <c r="L7406" s="146">
        <v>1</v>
      </c>
      <c r="M7406" s="146">
        <v>1</v>
      </c>
      <c r="N7406" s="167"/>
      <c r="O7406" s="144"/>
      <c r="P7406" s="213"/>
    </row>
    <row r="7407" spans="1:18" s="236" customFormat="1">
      <c r="A7407" s="80" t="s">
        <v>3221</v>
      </c>
      <c r="B7407" s="80" t="s">
        <v>3199</v>
      </c>
      <c r="C7407" s="308" t="s">
        <v>5715</v>
      </c>
      <c r="D7407" s="139" t="s">
        <v>4026</v>
      </c>
      <c r="E7407" s="139" t="s">
        <v>306</v>
      </c>
      <c r="F7407" s="140" t="s">
        <v>2219</v>
      </c>
      <c r="G7407" s="141">
        <v>35494</v>
      </c>
      <c r="H7407" s="141">
        <v>44367.5</v>
      </c>
      <c r="I7407" s="234">
        <v>32</v>
      </c>
      <c r="J7407" s="235">
        <v>0.61538461538461542</v>
      </c>
      <c r="K7407" s="141">
        <v>53241</v>
      </c>
      <c r="L7407" s="146">
        <v>3</v>
      </c>
      <c r="M7407" s="139">
        <v>3</v>
      </c>
      <c r="N7407" s="167">
        <v>9</v>
      </c>
      <c r="O7407" s="79">
        <v>41853</v>
      </c>
      <c r="P7407" s="80"/>
    </row>
    <row r="7408" spans="1:18" s="236" customFormat="1">
      <c r="A7408" s="80" t="s">
        <v>220</v>
      </c>
      <c r="B7408" s="80" t="s">
        <v>3201</v>
      </c>
      <c r="C7408" s="308" t="s">
        <v>196</v>
      </c>
      <c r="D7408" s="139" t="s">
        <v>4026</v>
      </c>
      <c r="E7408" s="139" t="s">
        <v>301</v>
      </c>
      <c r="F7408" s="139" t="s">
        <v>525</v>
      </c>
      <c r="G7408" s="141">
        <v>34465</v>
      </c>
      <c r="H7408" s="141">
        <v>44312.5</v>
      </c>
      <c r="I7408" s="234">
        <v>31</v>
      </c>
      <c r="J7408" s="235">
        <v>0.59615384615384615</v>
      </c>
      <c r="K7408" s="141">
        <v>54160</v>
      </c>
      <c r="L7408" s="146">
        <v>5</v>
      </c>
      <c r="M7408" s="139">
        <v>5</v>
      </c>
      <c r="N7408" s="167">
        <v>10</v>
      </c>
      <c r="O7408" s="79">
        <v>41713.54</v>
      </c>
      <c r="P7408" s="80"/>
    </row>
    <row r="7409" spans="1:24" s="236" customFormat="1">
      <c r="A7409" s="80" t="s">
        <v>3208</v>
      </c>
      <c r="B7409" s="80" t="s">
        <v>3209</v>
      </c>
      <c r="C7409" s="308" t="s">
        <v>1403</v>
      </c>
      <c r="D7409" s="139" t="s">
        <v>4027</v>
      </c>
      <c r="E7409" s="139" t="s">
        <v>306</v>
      </c>
      <c r="F7409" s="139" t="s">
        <v>525</v>
      </c>
      <c r="G7409" s="141">
        <v>33945.599999999999</v>
      </c>
      <c r="H7409" s="141">
        <v>44137.599999999999</v>
      </c>
      <c r="I7409" s="234">
        <v>30</v>
      </c>
      <c r="J7409" s="235">
        <v>0.57692307692307687</v>
      </c>
      <c r="K7409" s="141">
        <v>54329.599999999999</v>
      </c>
      <c r="L7409" s="286">
        <v>113</v>
      </c>
      <c r="M7409" s="140">
        <v>98</v>
      </c>
      <c r="N7409" s="167">
        <v>27</v>
      </c>
      <c r="O7409" s="274">
        <v>36065.18</v>
      </c>
      <c r="P7409" s="80"/>
    </row>
    <row r="7410" spans="1:24" s="236" customFormat="1">
      <c r="A7410" s="80" t="s">
        <v>222</v>
      </c>
      <c r="B7410" s="80" t="s">
        <v>3199</v>
      </c>
      <c r="C7410" s="308" t="s">
        <v>1402</v>
      </c>
      <c r="D7410" s="139" t="s">
        <v>4026</v>
      </c>
      <c r="E7410" s="139" t="s">
        <v>301</v>
      </c>
      <c r="F7410" s="140" t="s">
        <v>2219</v>
      </c>
      <c r="G7410" s="141">
        <v>33692</v>
      </c>
      <c r="H7410" s="141">
        <v>44072</v>
      </c>
      <c r="I7410" s="234">
        <v>29</v>
      </c>
      <c r="J7410" s="235">
        <v>0.55769230769230771</v>
      </c>
      <c r="K7410" s="141">
        <v>54452</v>
      </c>
      <c r="L7410" s="146">
        <v>9</v>
      </c>
      <c r="M7410" s="139">
        <v>9</v>
      </c>
      <c r="N7410" s="167">
        <v>13</v>
      </c>
      <c r="O7410" s="79">
        <v>40448</v>
      </c>
      <c r="P7410" s="80"/>
      <c r="S7410" s="245"/>
      <c r="T7410" s="245"/>
      <c r="U7410" s="245"/>
      <c r="V7410" s="241"/>
    </row>
    <row r="7411" spans="1:24" s="236" customFormat="1">
      <c r="A7411" s="80" t="s">
        <v>212</v>
      </c>
      <c r="B7411" s="80" t="s">
        <v>3199</v>
      </c>
      <c r="C7411" s="224" t="s">
        <v>638</v>
      </c>
      <c r="D7411" s="139" t="s">
        <v>4026</v>
      </c>
      <c r="E7411" s="167" t="s">
        <v>301</v>
      </c>
      <c r="F7411" s="167" t="s">
        <v>525</v>
      </c>
      <c r="G7411" s="156">
        <v>34548.800000000003</v>
      </c>
      <c r="H7411" s="141">
        <v>44023.199999999997</v>
      </c>
      <c r="I7411" s="234">
        <v>28</v>
      </c>
      <c r="J7411" s="235">
        <v>0.53846153846153844</v>
      </c>
      <c r="K7411" s="156">
        <v>53497.599999999999</v>
      </c>
      <c r="L7411" s="240">
        <v>3</v>
      </c>
      <c r="M7411" s="167">
        <v>3</v>
      </c>
      <c r="N7411" s="167">
        <v>20</v>
      </c>
      <c r="O7411" s="85">
        <v>37197.33</v>
      </c>
      <c r="P7411" s="80"/>
    </row>
    <row r="7412" spans="1:24" s="236" customFormat="1">
      <c r="A7412" s="80" t="s">
        <v>224</v>
      </c>
      <c r="B7412" s="80" t="s">
        <v>3201</v>
      </c>
      <c r="C7412" s="223" t="s">
        <v>196</v>
      </c>
      <c r="D7412" s="139" t="s">
        <v>4026</v>
      </c>
      <c r="E7412" s="139" t="s">
        <v>301</v>
      </c>
      <c r="F7412" s="140" t="s">
        <v>2219</v>
      </c>
      <c r="G7412" s="141">
        <v>34851.819512513495</v>
      </c>
      <c r="H7412" s="141">
        <v>43568.346180440545</v>
      </c>
      <c r="I7412" s="234">
        <v>27</v>
      </c>
      <c r="J7412" s="235">
        <v>0.51923076923076927</v>
      </c>
      <c r="K7412" s="141">
        <v>52284.872848367595</v>
      </c>
      <c r="L7412" s="146">
        <v>11</v>
      </c>
      <c r="M7412" s="139">
        <v>9</v>
      </c>
      <c r="N7412" s="167">
        <v>23</v>
      </c>
      <c r="O7412" s="79">
        <v>36634.201066666661</v>
      </c>
      <c r="P7412" s="80"/>
      <c r="Q7412" s="245"/>
    </row>
    <row r="7413" spans="1:24" s="236" customFormat="1">
      <c r="A7413" s="80" t="s">
        <v>3217</v>
      </c>
      <c r="B7413" s="80" t="s">
        <v>3199</v>
      </c>
      <c r="C7413" s="308" t="s">
        <v>5716</v>
      </c>
      <c r="D7413" s="139" t="s">
        <v>4026</v>
      </c>
      <c r="E7413" s="139" t="s">
        <v>306</v>
      </c>
      <c r="F7413" s="139" t="s">
        <v>525</v>
      </c>
      <c r="G7413" s="141">
        <v>34142.28</v>
      </c>
      <c r="H7413" s="141">
        <v>43554.09</v>
      </c>
      <c r="I7413" s="234">
        <v>26</v>
      </c>
      <c r="J7413" s="235">
        <v>0.5</v>
      </c>
      <c r="K7413" s="141">
        <v>52965.9</v>
      </c>
      <c r="L7413" s="146">
        <v>41</v>
      </c>
      <c r="M7413" s="139">
        <v>28</v>
      </c>
      <c r="N7413" s="167">
        <v>11</v>
      </c>
      <c r="O7413" s="79">
        <v>41415.21</v>
      </c>
      <c r="P7413" s="213"/>
      <c r="R7413" s="241"/>
    </row>
    <row r="7414" spans="1:24" s="236" customFormat="1">
      <c r="A7414" s="80" t="s">
        <v>3194</v>
      </c>
      <c r="B7414" s="80" t="s">
        <v>3214</v>
      </c>
      <c r="C7414" s="308" t="s">
        <v>2978</v>
      </c>
      <c r="D7414" s="139" t="s">
        <v>4026</v>
      </c>
      <c r="E7414" s="139" t="s">
        <v>301</v>
      </c>
      <c r="F7414" s="140" t="s">
        <v>2219</v>
      </c>
      <c r="G7414" s="141">
        <v>31681</v>
      </c>
      <c r="H7414" s="141">
        <v>43174.5</v>
      </c>
      <c r="I7414" s="234">
        <v>25</v>
      </c>
      <c r="J7414" s="235">
        <v>0.48076923076923078</v>
      </c>
      <c r="K7414" s="141">
        <v>54668</v>
      </c>
      <c r="L7414" s="146">
        <v>4</v>
      </c>
      <c r="M7414" s="139">
        <v>4</v>
      </c>
      <c r="N7414" s="167">
        <v>39</v>
      </c>
      <c r="O7414" s="79">
        <v>32942.702499999999</v>
      </c>
      <c r="P7414" s="80"/>
    </row>
    <row r="7415" spans="1:24" s="236" customFormat="1">
      <c r="A7415" s="80" t="s">
        <v>3281</v>
      </c>
      <c r="B7415" s="80" t="s">
        <v>3258</v>
      </c>
      <c r="C7415" s="308" t="s">
        <v>196</v>
      </c>
      <c r="D7415" s="139" t="s">
        <v>4026</v>
      </c>
      <c r="E7415" s="139" t="s">
        <v>306</v>
      </c>
      <c r="F7415" s="139" t="s">
        <v>525</v>
      </c>
      <c r="G7415" s="141">
        <v>34000</v>
      </c>
      <c r="H7415" s="141">
        <v>43000</v>
      </c>
      <c r="I7415" s="234">
        <v>24</v>
      </c>
      <c r="J7415" s="235">
        <v>0.46153846153846156</v>
      </c>
      <c r="K7415" s="141">
        <v>52000</v>
      </c>
      <c r="L7415" s="146">
        <v>2</v>
      </c>
      <c r="M7415" s="139">
        <v>2</v>
      </c>
      <c r="N7415" s="167">
        <v>1</v>
      </c>
      <c r="O7415" s="79">
        <v>53593.93</v>
      </c>
      <c r="P7415" s="80"/>
    </row>
    <row r="7416" spans="1:24" s="236" customFormat="1">
      <c r="A7416" s="80" t="s">
        <v>3219</v>
      </c>
      <c r="B7416" s="80" t="s">
        <v>3220</v>
      </c>
      <c r="C7416" s="223" t="s">
        <v>196</v>
      </c>
      <c r="D7416" s="139" t="s">
        <v>4026</v>
      </c>
      <c r="E7416" s="139" t="s">
        <v>301</v>
      </c>
      <c r="F7416" s="140" t="s">
        <v>2219</v>
      </c>
      <c r="G7416" s="141">
        <v>32037</v>
      </c>
      <c r="H7416" s="141">
        <v>42935</v>
      </c>
      <c r="I7416" s="234">
        <v>23</v>
      </c>
      <c r="J7416" s="235">
        <v>0.44230769230769229</v>
      </c>
      <c r="K7416" s="141">
        <v>53833</v>
      </c>
      <c r="L7416" s="146">
        <v>10</v>
      </c>
      <c r="M7416" s="139">
        <v>10</v>
      </c>
      <c r="N7416" s="167">
        <v>36</v>
      </c>
      <c r="O7416" s="141">
        <v>33872</v>
      </c>
      <c r="P7416" s="80"/>
    </row>
    <row r="7417" spans="1:24" s="236" customFormat="1" ht="33.75">
      <c r="A7417" s="80" t="s">
        <v>219</v>
      </c>
      <c r="B7417" s="80" t="s">
        <v>3214</v>
      </c>
      <c r="C7417" s="308"/>
      <c r="D7417" s="139" t="s">
        <v>4026</v>
      </c>
      <c r="E7417" s="139" t="s">
        <v>301</v>
      </c>
      <c r="F7417" s="139"/>
      <c r="G7417" s="141">
        <v>32635</v>
      </c>
      <c r="H7417" s="141">
        <v>42421.5</v>
      </c>
      <c r="I7417" s="234">
        <v>22</v>
      </c>
      <c r="J7417" s="235">
        <v>0.42307692307692307</v>
      </c>
      <c r="K7417" s="141">
        <v>52208</v>
      </c>
      <c r="L7417" s="146">
        <v>3</v>
      </c>
      <c r="M7417" s="139">
        <v>3</v>
      </c>
      <c r="N7417" s="167">
        <v>32</v>
      </c>
      <c r="O7417" s="79">
        <v>35027</v>
      </c>
      <c r="P7417" s="80" t="s">
        <v>5717</v>
      </c>
      <c r="W7417" s="241"/>
      <c r="X7417" s="241"/>
    </row>
    <row r="7418" spans="1:24" s="236" customFormat="1">
      <c r="A7418" s="80" t="s">
        <v>1723</v>
      </c>
      <c r="B7418" s="80" t="s">
        <v>3199</v>
      </c>
      <c r="C7418" s="308" t="s">
        <v>2224</v>
      </c>
      <c r="D7418" s="139" t="s">
        <v>4027</v>
      </c>
      <c r="E7418" s="139" t="s">
        <v>301</v>
      </c>
      <c r="F7418" s="140" t="s">
        <v>2219</v>
      </c>
      <c r="G7418" s="141">
        <v>35382.370000000003</v>
      </c>
      <c r="H7418" s="141">
        <v>42078.34</v>
      </c>
      <c r="I7418" s="234">
        <v>21</v>
      </c>
      <c r="J7418" s="235">
        <v>0.40384615384615385</v>
      </c>
      <c r="K7418" s="141">
        <v>48774.31</v>
      </c>
      <c r="L7418" s="146">
        <v>4</v>
      </c>
      <c r="M7418" s="139">
        <v>1</v>
      </c>
      <c r="N7418" s="167">
        <v>7</v>
      </c>
      <c r="O7418" s="79">
        <v>42078.34</v>
      </c>
      <c r="P7418" s="80"/>
      <c r="R7418" s="241"/>
    </row>
    <row r="7419" spans="1:24" s="236" customFormat="1" ht="22.5">
      <c r="A7419" s="80" t="s">
        <v>2232</v>
      </c>
      <c r="B7419" s="80" t="s">
        <v>3251</v>
      </c>
      <c r="C7419" s="308"/>
      <c r="D7419" s="167" t="s">
        <v>4026</v>
      </c>
      <c r="E7419" s="139"/>
      <c r="F7419" s="139"/>
      <c r="G7419" s="141">
        <v>31532.799999999999</v>
      </c>
      <c r="H7419" s="141">
        <v>41683.200000000004</v>
      </c>
      <c r="I7419" s="234">
        <v>20</v>
      </c>
      <c r="J7419" s="235">
        <v>0.38461538461538464</v>
      </c>
      <c r="K7419" s="141">
        <v>51833.600000000006</v>
      </c>
      <c r="L7419" s="146"/>
      <c r="M7419" s="139">
        <v>204</v>
      </c>
      <c r="N7419" s="167">
        <v>31</v>
      </c>
      <c r="O7419" s="79">
        <v>35256</v>
      </c>
      <c r="P7419" s="256"/>
    </row>
    <row r="7420" spans="1:24" s="236" customFormat="1">
      <c r="A7420" s="80" t="s">
        <v>229</v>
      </c>
      <c r="B7420" s="80" t="s">
        <v>3201</v>
      </c>
      <c r="C7420" s="308" t="s">
        <v>5718</v>
      </c>
      <c r="D7420" s="139" t="s">
        <v>4027</v>
      </c>
      <c r="E7420" s="139" t="s">
        <v>301</v>
      </c>
      <c r="F7420" s="139" t="s">
        <v>525</v>
      </c>
      <c r="G7420" s="141">
        <v>31200</v>
      </c>
      <c r="H7420" s="141">
        <v>41600</v>
      </c>
      <c r="I7420" s="234">
        <v>19</v>
      </c>
      <c r="J7420" s="235">
        <v>0.36538461538461536</v>
      </c>
      <c r="K7420" s="141">
        <v>52000</v>
      </c>
      <c r="L7420" s="146">
        <v>1</v>
      </c>
      <c r="M7420" s="139">
        <v>1</v>
      </c>
      <c r="N7420" s="167">
        <v>15</v>
      </c>
      <c r="O7420" s="79">
        <v>39801</v>
      </c>
      <c r="P7420" s="80"/>
    </row>
    <row r="7421" spans="1:24" s="236" customFormat="1" ht="22.5">
      <c r="A7421" s="80" t="s">
        <v>1745</v>
      </c>
      <c r="B7421" s="80" t="s">
        <v>3259</v>
      </c>
      <c r="C7421" s="308" t="s">
        <v>2975</v>
      </c>
      <c r="D7421" s="139" t="s">
        <v>4026</v>
      </c>
      <c r="E7421" s="139" t="s">
        <v>359</v>
      </c>
      <c r="F7421" s="139" t="s">
        <v>525</v>
      </c>
      <c r="G7421" s="141">
        <v>25883.599999999999</v>
      </c>
      <c r="H7421" s="141">
        <v>40886.6</v>
      </c>
      <c r="I7421" s="234">
        <v>18</v>
      </c>
      <c r="J7421" s="235">
        <v>0.34615384615384615</v>
      </c>
      <c r="K7421" s="141">
        <v>55889.599999999999</v>
      </c>
      <c r="L7421" s="146">
        <v>10</v>
      </c>
      <c r="M7421" s="139">
        <v>9</v>
      </c>
      <c r="N7421" s="167">
        <v>41</v>
      </c>
      <c r="O7421" s="141">
        <v>32242.310888888889</v>
      </c>
      <c r="P7421" s="80"/>
    </row>
    <row r="7422" spans="1:24" s="236" customFormat="1">
      <c r="A7422" s="80" t="s">
        <v>1718</v>
      </c>
      <c r="B7422" s="80" t="s">
        <v>3199</v>
      </c>
      <c r="C7422" s="308" t="s">
        <v>196</v>
      </c>
      <c r="D7422" s="139" t="s">
        <v>4027</v>
      </c>
      <c r="E7422" s="139" t="s">
        <v>301</v>
      </c>
      <c r="F7422" s="140" t="s">
        <v>2219</v>
      </c>
      <c r="G7422" s="141">
        <v>30377</v>
      </c>
      <c r="H7422" s="141">
        <v>39490</v>
      </c>
      <c r="I7422" s="234">
        <v>17</v>
      </c>
      <c r="J7422" s="235">
        <v>0.32692307692307693</v>
      </c>
      <c r="K7422" s="141">
        <v>48603</v>
      </c>
      <c r="L7422" s="146">
        <v>2</v>
      </c>
      <c r="M7422" s="139">
        <v>2</v>
      </c>
      <c r="N7422" s="167">
        <v>35</v>
      </c>
      <c r="O7422" s="79">
        <v>34093</v>
      </c>
      <c r="P7422" s="80"/>
    </row>
    <row r="7423" spans="1:24" s="236" customFormat="1" ht="22.5">
      <c r="A7423" s="80" t="s">
        <v>1743</v>
      </c>
      <c r="B7423" s="80" t="s">
        <v>3251</v>
      </c>
      <c r="C7423" s="308" t="s">
        <v>2974</v>
      </c>
      <c r="D7423" s="139" t="s">
        <v>4026</v>
      </c>
      <c r="E7423" s="139" t="s">
        <v>306</v>
      </c>
      <c r="F7423" s="139" t="s">
        <v>525</v>
      </c>
      <c r="G7423" s="141">
        <v>30971.200000000001</v>
      </c>
      <c r="H7423" s="141">
        <v>39488.800000000003</v>
      </c>
      <c r="I7423" s="234">
        <v>16</v>
      </c>
      <c r="J7423" s="235">
        <v>0.30769230769230771</v>
      </c>
      <c r="K7423" s="141">
        <v>48006.400000000001</v>
      </c>
      <c r="L7423" s="146">
        <v>26</v>
      </c>
      <c r="M7423" s="139">
        <v>21</v>
      </c>
      <c r="N7423" s="167">
        <v>28</v>
      </c>
      <c r="O7423" s="79">
        <v>35992.32</v>
      </c>
      <c r="P7423" s="80"/>
    </row>
    <row r="7424" spans="1:24" s="236" customFormat="1">
      <c r="A7424" s="80" t="s">
        <v>215</v>
      </c>
      <c r="B7424" s="80" t="s">
        <v>3199</v>
      </c>
      <c r="C7424" s="308" t="s">
        <v>543</v>
      </c>
      <c r="D7424" s="139" t="s">
        <v>4026</v>
      </c>
      <c r="E7424" s="139" t="s">
        <v>301</v>
      </c>
      <c r="F7424" s="139" t="s">
        <v>525</v>
      </c>
      <c r="G7424" s="141">
        <v>29120</v>
      </c>
      <c r="H7424" s="141">
        <v>39427</v>
      </c>
      <c r="I7424" s="234">
        <v>15</v>
      </c>
      <c r="J7424" s="235">
        <v>0.28846153846153844</v>
      </c>
      <c r="K7424" s="141">
        <v>49734</v>
      </c>
      <c r="L7424" s="146">
        <v>8</v>
      </c>
      <c r="M7424" s="139">
        <v>7</v>
      </c>
      <c r="N7424" s="167">
        <v>44</v>
      </c>
      <c r="O7424" s="79">
        <v>31139.29</v>
      </c>
      <c r="P7424" s="80"/>
    </row>
    <row r="7425" spans="1:21" s="236" customFormat="1">
      <c r="A7425" s="80" t="s">
        <v>277</v>
      </c>
      <c r="B7425" s="80" t="s">
        <v>3201</v>
      </c>
      <c r="C7425" s="223" t="s">
        <v>196</v>
      </c>
      <c r="D7425" s="139" t="s">
        <v>4026</v>
      </c>
      <c r="E7425" s="139" t="s">
        <v>301</v>
      </c>
      <c r="F7425" s="139" t="s">
        <v>525</v>
      </c>
      <c r="G7425" s="141">
        <v>30872</v>
      </c>
      <c r="H7425" s="141">
        <v>39362</v>
      </c>
      <c r="I7425" s="234">
        <v>14</v>
      </c>
      <c r="J7425" s="235">
        <v>0.26923076923076922</v>
      </c>
      <c r="K7425" s="141">
        <v>47852</v>
      </c>
      <c r="L7425" s="146">
        <v>4</v>
      </c>
      <c r="M7425" s="139">
        <v>4</v>
      </c>
      <c r="N7425" s="167">
        <v>17</v>
      </c>
      <c r="O7425" s="79">
        <v>39362</v>
      </c>
      <c r="P7425" s="80"/>
    </row>
    <row r="7426" spans="1:21" s="236" customFormat="1" ht="22.5">
      <c r="A7426" s="80" t="s">
        <v>3267</v>
      </c>
      <c r="B7426" s="80" t="s">
        <v>3267</v>
      </c>
      <c r="C7426" s="223" t="s">
        <v>5719</v>
      </c>
      <c r="D7426" s="139"/>
      <c r="E7426" s="139"/>
      <c r="F7426" s="140" t="s">
        <v>2219</v>
      </c>
      <c r="G7426" s="141">
        <v>27955.200000000001</v>
      </c>
      <c r="H7426" s="141">
        <v>39260</v>
      </c>
      <c r="I7426" s="234">
        <v>13</v>
      </c>
      <c r="J7426" s="235">
        <v>0.25</v>
      </c>
      <c r="K7426" s="141">
        <v>50564.800000000003</v>
      </c>
      <c r="L7426" s="146"/>
      <c r="M7426" s="139"/>
      <c r="N7426" s="167"/>
      <c r="O7426" s="244"/>
      <c r="P7426" s="80"/>
    </row>
    <row r="7427" spans="1:21" s="236" customFormat="1">
      <c r="A7427" s="80" t="s">
        <v>3244</v>
      </c>
      <c r="B7427" s="80" t="s">
        <v>3245</v>
      </c>
      <c r="C7427" s="308" t="s">
        <v>1404</v>
      </c>
      <c r="D7427" s="139" t="s">
        <v>4026</v>
      </c>
      <c r="E7427" s="139" t="s">
        <v>359</v>
      </c>
      <c r="F7427" s="139" t="s">
        <v>525</v>
      </c>
      <c r="G7427" s="141">
        <v>31740</v>
      </c>
      <c r="H7427" s="141">
        <v>38854</v>
      </c>
      <c r="I7427" s="234">
        <v>12</v>
      </c>
      <c r="J7427" s="235">
        <v>0.23076923076923078</v>
      </c>
      <c r="K7427" s="141">
        <v>45968</v>
      </c>
      <c r="L7427" s="146">
        <v>1</v>
      </c>
      <c r="M7427" s="139">
        <v>1</v>
      </c>
      <c r="N7427" s="167">
        <v>42</v>
      </c>
      <c r="O7427" s="79">
        <v>31741</v>
      </c>
      <c r="P7427" s="80"/>
    </row>
    <row r="7428" spans="1:21" s="236" customFormat="1">
      <c r="A7428" s="80" t="s">
        <v>3230</v>
      </c>
      <c r="B7428" s="80" t="s">
        <v>3220</v>
      </c>
      <c r="C7428" s="308" t="s">
        <v>2303</v>
      </c>
      <c r="D7428" s="139" t="s">
        <v>4027</v>
      </c>
      <c r="E7428" s="139" t="s">
        <v>301</v>
      </c>
      <c r="F7428" s="140" t="s">
        <v>2219</v>
      </c>
      <c r="G7428" s="141">
        <v>27703.936000000002</v>
      </c>
      <c r="H7428" s="141">
        <v>38750.400000000001</v>
      </c>
      <c r="I7428" s="234">
        <v>11</v>
      </c>
      <c r="J7428" s="235">
        <v>0.21153846153846154</v>
      </c>
      <c r="K7428" s="141">
        <v>49796.864000000001</v>
      </c>
      <c r="L7428" s="146">
        <v>2</v>
      </c>
      <c r="M7428" s="139">
        <v>2</v>
      </c>
      <c r="N7428" s="167">
        <v>40</v>
      </c>
      <c r="O7428" s="79">
        <v>32319.248</v>
      </c>
      <c r="P7428" s="256"/>
    </row>
    <row r="7429" spans="1:21" ht="20.25">
      <c r="A7429" s="405" t="s">
        <v>5709</v>
      </c>
      <c r="B7429" s="405"/>
      <c r="C7429" s="405"/>
      <c r="D7429" s="405"/>
      <c r="E7429" s="405"/>
      <c r="F7429" s="326"/>
      <c r="G7429" s="326"/>
      <c r="H7429" s="326"/>
      <c r="I7429" s="229"/>
      <c r="J7429" s="132"/>
      <c r="K7429" s="130"/>
      <c r="L7429" s="230"/>
      <c r="M7429" s="230"/>
      <c r="N7429" s="230"/>
      <c r="O7429" s="130"/>
      <c r="P7429" s="134"/>
    </row>
    <row r="7430" spans="1:21" ht="18">
      <c r="A7430" s="61" t="s">
        <v>517</v>
      </c>
      <c r="B7430" s="62" t="s">
        <v>243</v>
      </c>
      <c r="C7430" s="61" t="s">
        <v>233</v>
      </c>
      <c r="D7430" s="61" t="s">
        <v>289</v>
      </c>
      <c r="E7430" s="61" t="s">
        <v>518</v>
      </c>
      <c r="F7430" s="61" t="s">
        <v>519</v>
      </c>
      <c r="G7430" s="63" t="s">
        <v>236</v>
      </c>
      <c r="H7430" s="63" t="s">
        <v>237</v>
      </c>
      <c r="I7430" s="232"/>
      <c r="J7430" s="233" t="s">
        <v>520</v>
      </c>
      <c r="K7430" s="63" t="s">
        <v>238</v>
      </c>
      <c r="L7430" s="61" t="s">
        <v>521</v>
      </c>
      <c r="M7430" s="64" t="s">
        <v>522</v>
      </c>
      <c r="N7430" s="64" t="s">
        <v>523</v>
      </c>
      <c r="O7430" s="65" t="s">
        <v>524</v>
      </c>
      <c r="P7430" s="61" t="s">
        <v>240</v>
      </c>
    </row>
    <row r="7431" spans="1:21" s="236" customFormat="1">
      <c r="A7431" s="80" t="s">
        <v>1721</v>
      </c>
      <c r="B7431" s="80" t="s">
        <v>3209</v>
      </c>
      <c r="C7431" s="308" t="s">
        <v>196</v>
      </c>
      <c r="D7431" s="139" t="s">
        <v>4027</v>
      </c>
      <c r="E7431" s="139" t="s">
        <v>301</v>
      </c>
      <c r="F7431" s="139" t="s">
        <v>525</v>
      </c>
      <c r="G7431" s="141">
        <v>30734.080000000002</v>
      </c>
      <c r="H7431" s="141">
        <v>38749.75</v>
      </c>
      <c r="I7431" s="234">
        <v>10</v>
      </c>
      <c r="J7431" s="235">
        <v>0.19230769230769232</v>
      </c>
      <c r="K7431" s="141">
        <v>46765.42</v>
      </c>
      <c r="L7431" s="146"/>
      <c r="M7431" s="139"/>
      <c r="N7431" s="167"/>
      <c r="O7431" s="244"/>
      <c r="P7431" s="80"/>
    </row>
    <row r="7432" spans="1:21" s="236" customFormat="1">
      <c r="A7432" s="80" t="s">
        <v>3193</v>
      </c>
      <c r="B7432" s="80" t="s">
        <v>3235</v>
      </c>
      <c r="C7432" s="308" t="s">
        <v>5720</v>
      </c>
      <c r="D7432" s="139" t="s">
        <v>4026</v>
      </c>
      <c r="E7432" s="139" t="s">
        <v>306</v>
      </c>
      <c r="F7432" s="140" t="s">
        <v>2219</v>
      </c>
      <c r="G7432" s="141">
        <v>29660.799999999999</v>
      </c>
      <c r="H7432" s="141">
        <v>38521.599999999999</v>
      </c>
      <c r="I7432" s="234">
        <v>9</v>
      </c>
      <c r="J7432" s="235">
        <v>0.17307692307692307</v>
      </c>
      <c r="K7432" s="141">
        <v>47382.400000000001</v>
      </c>
      <c r="L7432" s="146">
        <v>16</v>
      </c>
      <c r="M7432" s="139">
        <v>15</v>
      </c>
      <c r="N7432" s="167">
        <v>29</v>
      </c>
      <c r="O7432" s="79">
        <v>35905</v>
      </c>
      <c r="P7432" s="80"/>
    </row>
    <row r="7433" spans="1:21" s="236" customFormat="1">
      <c r="A7433" s="80" t="s">
        <v>223</v>
      </c>
      <c r="B7433" s="80" t="s">
        <v>3201</v>
      </c>
      <c r="C7433" s="308" t="s">
        <v>1403</v>
      </c>
      <c r="D7433" s="139" t="s">
        <v>4027</v>
      </c>
      <c r="E7433" s="139" t="s">
        <v>301</v>
      </c>
      <c r="F7433" s="139" t="s">
        <v>525</v>
      </c>
      <c r="G7433" s="271">
        <v>30417.919999999998</v>
      </c>
      <c r="H7433" s="141">
        <v>38022.399999999994</v>
      </c>
      <c r="I7433" s="234">
        <v>8</v>
      </c>
      <c r="J7433" s="235">
        <v>0.15384615384615385</v>
      </c>
      <c r="K7433" s="271">
        <v>45626.879999999997</v>
      </c>
      <c r="L7433" s="146">
        <v>1</v>
      </c>
      <c r="M7433" s="146">
        <v>1</v>
      </c>
      <c r="N7433" s="167">
        <v>38</v>
      </c>
      <c r="O7433" s="79">
        <v>33612.800000000003</v>
      </c>
      <c r="P7433" s="80"/>
    </row>
    <row r="7434" spans="1:21" s="236" customFormat="1">
      <c r="A7434" s="80" t="s">
        <v>1722</v>
      </c>
      <c r="B7434" s="80" t="s">
        <v>3201</v>
      </c>
      <c r="C7434" s="223" t="s">
        <v>2976</v>
      </c>
      <c r="D7434" s="139" t="s">
        <v>4027</v>
      </c>
      <c r="E7434" s="139" t="s">
        <v>301</v>
      </c>
      <c r="F7434" s="140" t="s">
        <v>2219</v>
      </c>
      <c r="G7434" s="141">
        <v>31200</v>
      </c>
      <c r="H7434" s="141">
        <v>37883.5</v>
      </c>
      <c r="I7434" s="234">
        <v>7</v>
      </c>
      <c r="J7434" s="235">
        <v>0.13461538461538461</v>
      </c>
      <c r="K7434" s="141">
        <v>44567</v>
      </c>
      <c r="L7434" s="146">
        <v>3</v>
      </c>
      <c r="M7434" s="139">
        <v>2</v>
      </c>
      <c r="N7434" s="167">
        <v>37</v>
      </c>
      <c r="O7434" s="79">
        <v>33696</v>
      </c>
      <c r="P7434" s="80"/>
    </row>
    <row r="7435" spans="1:21" s="236" customFormat="1">
      <c r="A7435" s="80" t="s">
        <v>3204</v>
      </c>
      <c r="B7435" s="80" t="s">
        <v>3204</v>
      </c>
      <c r="C7435" s="308" t="s">
        <v>196</v>
      </c>
      <c r="D7435" s="139" t="s">
        <v>4026</v>
      </c>
      <c r="E7435" s="139" t="s">
        <v>301</v>
      </c>
      <c r="F7435" s="139" t="s">
        <v>525</v>
      </c>
      <c r="G7435" s="141">
        <v>29888.768</v>
      </c>
      <c r="H7435" s="141">
        <v>36281.544000000002</v>
      </c>
      <c r="I7435" s="234">
        <v>6</v>
      </c>
      <c r="J7435" s="235">
        <v>0.11538461538461539</v>
      </c>
      <c r="K7435" s="141">
        <v>42674.32</v>
      </c>
      <c r="L7435" s="146">
        <v>7</v>
      </c>
      <c r="M7435" s="139">
        <v>7</v>
      </c>
      <c r="N7435" s="167">
        <v>25</v>
      </c>
      <c r="O7435" s="79">
        <v>36285.599999999999</v>
      </c>
      <c r="P7435" s="256"/>
    </row>
    <row r="7436" spans="1:21" s="236" customFormat="1">
      <c r="A7436" s="80" t="s">
        <v>273</v>
      </c>
      <c r="B7436" s="80" t="s">
        <v>3209</v>
      </c>
      <c r="C7436" s="308" t="s">
        <v>196</v>
      </c>
      <c r="D7436" s="139" t="s">
        <v>4026</v>
      </c>
      <c r="E7436" s="139" t="s">
        <v>301</v>
      </c>
      <c r="F7436" s="140" t="s">
        <v>2219</v>
      </c>
      <c r="G7436" s="141">
        <v>27873.99</v>
      </c>
      <c r="H7436" s="141">
        <v>36236.184999999998</v>
      </c>
      <c r="I7436" s="234">
        <v>5</v>
      </c>
      <c r="J7436" s="235">
        <v>9.6153846153846159E-2</v>
      </c>
      <c r="K7436" s="141">
        <v>44598.38</v>
      </c>
      <c r="L7436" s="146">
        <v>11</v>
      </c>
      <c r="M7436" s="139">
        <v>9</v>
      </c>
      <c r="N7436" s="167">
        <v>47</v>
      </c>
      <c r="O7436" s="79">
        <v>28644.69</v>
      </c>
      <c r="P7436" s="80"/>
    </row>
    <row r="7437" spans="1:21" s="236" customFormat="1" ht="22.5">
      <c r="A7437" s="80" t="s">
        <v>3256</v>
      </c>
      <c r="B7437" s="80" t="s">
        <v>3222</v>
      </c>
      <c r="C7437" s="224" t="s">
        <v>5721</v>
      </c>
      <c r="D7437" s="167" t="s">
        <v>4026</v>
      </c>
      <c r="E7437" s="167"/>
      <c r="F7437" s="167" t="s">
        <v>525</v>
      </c>
      <c r="G7437" s="156">
        <v>28912.000000000004</v>
      </c>
      <c r="H7437" s="141">
        <v>36223.200000000004</v>
      </c>
      <c r="I7437" s="234">
        <v>4</v>
      </c>
      <c r="J7437" s="235">
        <v>7.6923076923076927E-2</v>
      </c>
      <c r="K7437" s="156">
        <v>43534.400000000009</v>
      </c>
      <c r="L7437" s="240"/>
      <c r="M7437" s="167">
        <v>7</v>
      </c>
      <c r="N7437" s="167">
        <v>43</v>
      </c>
      <c r="O7437" s="85">
        <v>31711.08571428572</v>
      </c>
      <c r="P7437" s="182"/>
    </row>
    <row r="7438" spans="1:21" s="236" customFormat="1">
      <c r="A7438" s="80" t="s">
        <v>3206</v>
      </c>
      <c r="B7438" s="80" t="s">
        <v>3206</v>
      </c>
      <c r="C7438" s="308" t="s">
        <v>196</v>
      </c>
      <c r="D7438" s="139" t="s">
        <v>4026</v>
      </c>
      <c r="E7438" s="139" t="s">
        <v>301</v>
      </c>
      <c r="F7438" s="139" t="s">
        <v>525</v>
      </c>
      <c r="G7438" s="141">
        <v>29452.799999999999</v>
      </c>
      <c r="H7438" s="141">
        <v>35838.400000000001</v>
      </c>
      <c r="I7438" s="234">
        <v>3</v>
      </c>
      <c r="J7438" s="235">
        <v>5.7692307692307696E-2</v>
      </c>
      <c r="K7438" s="141">
        <v>42224</v>
      </c>
      <c r="L7438" s="146"/>
      <c r="M7438" s="139">
        <v>37</v>
      </c>
      <c r="N7438" s="167">
        <v>45</v>
      </c>
      <c r="O7438" s="79">
        <v>30777.25</v>
      </c>
      <c r="P7438" s="80"/>
      <c r="S7438" s="245"/>
      <c r="T7438" s="245"/>
      <c r="U7438" s="245"/>
    </row>
    <row r="7439" spans="1:21" s="236" customFormat="1">
      <c r="A7439" s="80" t="s">
        <v>3237</v>
      </c>
      <c r="B7439" s="80" t="s">
        <v>3238</v>
      </c>
      <c r="C7439" s="308" t="s">
        <v>196</v>
      </c>
      <c r="D7439" s="139" t="s">
        <v>4026</v>
      </c>
      <c r="E7439" s="139" t="s">
        <v>301</v>
      </c>
      <c r="F7439" s="139" t="s">
        <v>525</v>
      </c>
      <c r="G7439" s="141">
        <v>28304</v>
      </c>
      <c r="H7439" s="141">
        <v>35380</v>
      </c>
      <c r="I7439" s="234">
        <v>2</v>
      </c>
      <c r="J7439" s="235">
        <v>3.8461538461538464E-2</v>
      </c>
      <c r="K7439" s="141">
        <v>42456</v>
      </c>
      <c r="L7439" s="286">
        <v>2</v>
      </c>
      <c r="M7439" s="140">
        <v>2</v>
      </c>
      <c r="N7439" s="167">
        <v>33</v>
      </c>
      <c r="O7439" s="141">
        <v>34849</v>
      </c>
      <c r="P7439" s="80"/>
    </row>
    <row r="7440" spans="1:21" s="236" customFormat="1">
      <c r="A7440" s="80" t="s">
        <v>1732</v>
      </c>
      <c r="B7440" s="80" t="s">
        <v>3297</v>
      </c>
      <c r="C7440" s="223" t="s">
        <v>1402</v>
      </c>
      <c r="D7440" s="139" t="s">
        <v>4026</v>
      </c>
      <c r="E7440" s="139" t="s">
        <v>301</v>
      </c>
      <c r="F7440" s="139" t="s">
        <v>525</v>
      </c>
      <c r="G7440" s="141">
        <v>29640</v>
      </c>
      <c r="H7440" s="141">
        <v>35152</v>
      </c>
      <c r="I7440" s="234">
        <v>1</v>
      </c>
      <c r="J7440" s="235">
        <v>1.9230769230769232E-2</v>
      </c>
      <c r="K7440" s="141">
        <v>40664</v>
      </c>
      <c r="L7440" s="146">
        <v>27</v>
      </c>
      <c r="M7440" s="139">
        <v>26</v>
      </c>
      <c r="N7440" s="167">
        <v>34</v>
      </c>
      <c r="O7440" s="79">
        <v>34758.399519999999</v>
      </c>
      <c r="P7440" s="80"/>
    </row>
    <row r="7441" spans="1:18" s="236" customFormat="1">
      <c r="A7441" s="80" t="s">
        <v>3223</v>
      </c>
      <c r="B7441" s="80" t="s">
        <v>3201</v>
      </c>
      <c r="C7441" s="308"/>
      <c r="D7441" s="139" t="s">
        <v>4026</v>
      </c>
      <c r="E7441" s="139" t="s">
        <v>301</v>
      </c>
      <c r="F7441" s="140" t="s">
        <v>2219</v>
      </c>
      <c r="G7441" s="141"/>
      <c r="H7441" s="141"/>
      <c r="I7441" s="234"/>
      <c r="J7441" s="235"/>
      <c r="K7441" s="141"/>
      <c r="L7441" s="146">
        <v>4</v>
      </c>
      <c r="M7441" s="139">
        <v>2</v>
      </c>
      <c r="N7441" s="167">
        <v>46</v>
      </c>
      <c r="O7441" s="208">
        <v>30555.200000000001</v>
      </c>
      <c r="P7441" s="80"/>
    </row>
    <row r="7442" spans="1:18" s="236" customFormat="1">
      <c r="A7442" s="80"/>
      <c r="B7442" s="80"/>
      <c r="C7442" s="223"/>
      <c r="D7442" s="139"/>
      <c r="E7442" s="139"/>
      <c r="F7442" s="139"/>
      <c r="G7442" s="141"/>
      <c r="H7442" s="141"/>
      <c r="I7442" s="234"/>
      <c r="J7442" s="235"/>
      <c r="K7442" s="141"/>
      <c r="L7442" s="146"/>
      <c r="M7442" s="139"/>
      <c r="N7442" s="139"/>
      <c r="O7442" s="79"/>
      <c r="P7442" s="256"/>
      <c r="R7442" s="241"/>
    </row>
    <row r="7443" spans="1:18" s="236" customFormat="1">
      <c r="A7443" s="80"/>
      <c r="B7443" s="80"/>
      <c r="C7443" s="223"/>
      <c r="D7443" s="139"/>
      <c r="E7443" s="139"/>
      <c r="F7443" s="66"/>
      <c r="G7443" s="14" t="s">
        <v>236</v>
      </c>
      <c r="H7443" s="15" t="s">
        <v>237</v>
      </c>
      <c r="I7443" s="259"/>
      <c r="J7443" s="260"/>
      <c r="K7443" s="67" t="s">
        <v>238</v>
      </c>
      <c r="L7443" s="261"/>
      <c r="M7443" s="261"/>
      <c r="N7443" s="261"/>
      <c r="O7443" s="262"/>
      <c r="P7443" s="256"/>
      <c r="R7443" s="241"/>
    </row>
    <row r="7444" spans="1:18" s="236" customFormat="1">
      <c r="A7444" s="80"/>
      <c r="B7444" s="80"/>
      <c r="C7444" s="223"/>
      <c r="D7444" s="139"/>
      <c r="E7444" s="139"/>
      <c r="F7444" s="68" t="s">
        <v>253</v>
      </c>
      <c r="G7444" s="16">
        <v>33407.360345192566</v>
      </c>
      <c r="H7444" s="16">
        <v>42975.036609689967</v>
      </c>
      <c r="I7444" s="259"/>
      <c r="J7444" s="260"/>
      <c r="K7444" s="16">
        <v>52542.712874187346</v>
      </c>
      <c r="L7444" s="261"/>
      <c r="M7444" s="261"/>
      <c r="N7444" s="261"/>
      <c r="O7444" s="262"/>
      <c r="P7444" s="256"/>
      <c r="R7444" s="241"/>
    </row>
    <row r="7445" spans="1:18" s="236" customFormat="1">
      <c r="A7445" s="80"/>
      <c r="B7445" s="80"/>
      <c r="C7445" s="223"/>
      <c r="D7445" s="139"/>
      <c r="E7445" s="139"/>
      <c r="F7445" s="68" t="s">
        <v>254</v>
      </c>
      <c r="G7445" s="16">
        <v>35507.300000000003</v>
      </c>
      <c r="H7445" s="16">
        <v>45327.229999999996</v>
      </c>
      <c r="I7445" s="259"/>
      <c r="J7445" s="260"/>
      <c r="K7445" s="16">
        <v>54984.402000000002</v>
      </c>
      <c r="L7445" s="261"/>
      <c r="M7445" s="261"/>
      <c r="N7445" s="261"/>
      <c r="O7445" s="262"/>
      <c r="P7445" s="256"/>
      <c r="R7445" s="241"/>
    </row>
    <row r="7446" spans="1:18" s="236" customFormat="1">
      <c r="A7446" s="80"/>
      <c r="B7446" s="80"/>
      <c r="C7446" s="223"/>
      <c r="D7446" s="139"/>
      <c r="E7446" s="139"/>
      <c r="F7446" s="68" t="s">
        <v>255</v>
      </c>
      <c r="G7446" s="16">
        <v>30655.040000000001</v>
      </c>
      <c r="H7446" s="16">
        <v>39336.5</v>
      </c>
      <c r="I7446" s="259"/>
      <c r="J7446" s="260"/>
      <c r="K7446" s="16">
        <v>48453.85</v>
      </c>
      <c r="L7446" s="261"/>
      <c r="M7446" s="261"/>
      <c r="N7446" s="261"/>
      <c r="O7446" s="262"/>
      <c r="P7446" s="256"/>
      <c r="R7446" s="241"/>
    </row>
    <row r="7447" spans="1:18" s="236" customFormat="1">
      <c r="A7447" s="80"/>
      <c r="B7447" s="80"/>
      <c r="C7447" s="223"/>
      <c r="D7447" s="139"/>
      <c r="E7447" s="139"/>
      <c r="F7447" s="68" t="s">
        <v>256</v>
      </c>
      <c r="G7447" s="16">
        <v>33972.800000000003</v>
      </c>
      <c r="H7447" s="16">
        <v>43561.218090220267</v>
      </c>
      <c r="I7447" s="259"/>
      <c r="J7447" s="260"/>
      <c r="K7447" s="16">
        <v>53433.847999999998</v>
      </c>
      <c r="L7447" s="261"/>
      <c r="M7447" s="261"/>
      <c r="N7447" s="261"/>
      <c r="O7447" s="262"/>
      <c r="P7447" s="256"/>
      <c r="R7447" s="241"/>
    </row>
    <row r="7448" spans="1:18" s="236" customFormat="1">
      <c r="A7448" s="80"/>
      <c r="B7448" s="80"/>
      <c r="C7448" s="223"/>
      <c r="D7448" s="139"/>
      <c r="E7448" s="139"/>
      <c r="F7448" s="68"/>
      <c r="G7448" s="16"/>
      <c r="H7448" s="16"/>
      <c r="I7448" s="259"/>
      <c r="J7448" s="260"/>
      <c r="K7448" s="16"/>
      <c r="L7448" s="261"/>
      <c r="M7448" s="261"/>
      <c r="N7448" s="261"/>
      <c r="O7448" s="262"/>
      <c r="P7448" s="256"/>
      <c r="R7448" s="241"/>
    </row>
    <row r="7449" spans="1:18" s="236" customFormat="1">
      <c r="A7449" s="80"/>
      <c r="B7449" s="80"/>
      <c r="C7449" s="223"/>
      <c r="D7449" s="139"/>
      <c r="E7449" s="139"/>
      <c r="F7449" s="68"/>
      <c r="G7449" s="16"/>
      <c r="H7449" s="69"/>
      <c r="I7449" s="263"/>
      <c r="J7449" s="406" t="s">
        <v>257</v>
      </c>
      <c r="K7449" s="406"/>
      <c r="L7449" s="406"/>
      <c r="M7449" s="406"/>
      <c r="N7449" s="406"/>
      <c r="O7449" s="406"/>
      <c r="P7449" s="256"/>
      <c r="R7449" s="241"/>
    </row>
    <row r="7450" spans="1:18" s="236" customFormat="1">
      <c r="A7450" s="80"/>
      <c r="B7450" s="80"/>
      <c r="C7450" s="223"/>
      <c r="D7450" s="139"/>
      <c r="E7450" s="139"/>
      <c r="F7450" s="68"/>
      <c r="G7450" s="16"/>
      <c r="H7450" s="70"/>
      <c r="I7450" s="264"/>
      <c r="J7450" s="265" t="s">
        <v>258</v>
      </c>
      <c r="K7450" s="71">
        <v>40811.115000000005</v>
      </c>
      <c r="L7450" s="266"/>
      <c r="M7450" s="407" t="s">
        <v>259</v>
      </c>
      <c r="N7450" s="407"/>
      <c r="O7450" s="72">
        <v>37661.500660067548</v>
      </c>
      <c r="P7450" s="256"/>
      <c r="R7450" s="241"/>
    </row>
    <row r="7451" spans="1:18" s="236" customFormat="1">
      <c r="A7451" s="80"/>
      <c r="B7451" s="80"/>
      <c r="C7451" s="223"/>
      <c r="D7451" s="139"/>
      <c r="E7451" s="139"/>
      <c r="F7451" s="261"/>
      <c r="G7451" s="262"/>
      <c r="H7451" s="70"/>
      <c r="I7451" s="264"/>
      <c r="J7451" s="265" t="s">
        <v>260</v>
      </c>
      <c r="K7451" s="71">
        <v>33982.5</v>
      </c>
      <c r="L7451" s="266"/>
      <c r="M7451" s="407" t="s">
        <v>537</v>
      </c>
      <c r="N7451" s="407"/>
      <c r="O7451" s="72">
        <v>35278.657512695143</v>
      </c>
      <c r="P7451" s="256"/>
      <c r="R7451" s="241"/>
    </row>
    <row r="7452" spans="1:18" s="236" customFormat="1">
      <c r="A7452" s="80"/>
      <c r="B7452" s="80"/>
      <c r="C7452" s="223"/>
      <c r="D7452" s="139"/>
      <c r="E7452" s="139"/>
      <c r="F7452" s="139"/>
      <c r="G7452" s="141"/>
      <c r="H7452" s="141"/>
      <c r="I7452" s="234"/>
      <c r="J7452" s="235"/>
      <c r="K7452" s="141"/>
      <c r="L7452" s="146"/>
      <c r="M7452" s="139"/>
      <c r="N7452" s="139"/>
      <c r="O7452" s="79"/>
      <c r="P7452" s="256"/>
      <c r="R7452" s="241"/>
    </row>
    <row r="7453" spans="1:18" ht="20.25">
      <c r="A7453" s="405" t="s">
        <v>136</v>
      </c>
      <c r="B7453" s="405"/>
      <c r="C7453" s="405"/>
      <c r="D7453" s="228"/>
      <c r="E7453" s="228"/>
      <c r="F7453" s="228"/>
      <c r="G7453" s="130"/>
      <c r="H7453" s="130"/>
      <c r="I7453" s="229"/>
      <c r="J7453" s="132"/>
      <c r="K7453" s="130"/>
      <c r="L7453" s="230"/>
      <c r="M7453" s="230"/>
      <c r="N7453" s="230"/>
      <c r="O7453" s="130"/>
      <c r="P7453" s="134"/>
    </row>
    <row r="7454" spans="1:18" ht="18">
      <c r="A7454" s="61" t="s">
        <v>517</v>
      </c>
      <c r="B7454" s="62" t="s">
        <v>243</v>
      </c>
      <c r="C7454" s="61" t="s">
        <v>233</v>
      </c>
      <c r="D7454" s="61" t="s">
        <v>289</v>
      </c>
      <c r="E7454" s="61" t="s">
        <v>518</v>
      </c>
      <c r="F7454" s="61" t="s">
        <v>519</v>
      </c>
      <c r="G7454" s="63" t="s">
        <v>236</v>
      </c>
      <c r="H7454" s="63" t="s">
        <v>237</v>
      </c>
      <c r="I7454" s="232"/>
      <c r="J7454" s="233" t="s">
        <v>520</v>
      </c>
      <c r="K7454" s="63" t="s">
        <v>238</v>
      </c>
      <c r="L7454" s="61" t="s">
        <v>521</v>
      </c>
      <c r="M7454" s="64" t="s">
        <v>522</v>
      </c>
      <c r="N7454" s="64" t="s">
        <v>523</v>
      </c>
      <c r="O7454" s="65" t="s">
        <v>524</v>
      </c>
      <c r="P7454" s="61" t="s">
        <v>240</v>
      </c>
    </row>
    <row r="7455" spans="1:18" s="236" customFormat="1" ht="22.5">
      <c r="A7455" s="80" t="s">
        <v>221</v>
      </c>
      <c r="B7455" s="80" t="s">
        <v>3199</v>
      </c>
      <c r="C7455" s="223" t="s">
        <v>1406</v>
      </c>
      <c r="D7455" s="139" t="s">
        <v>300</v>
      </c>
      <c r="E7455" s="139" t="s">
        <v>301</v>
      </c>
      <c r="F7455" s="140" t="s">
        <v>2219</v>
      </c>
      <c r="G7455" s="267">
        <v>63829.62</v>
      </c>
      <c r="H7455" s="141">
        <v>82978.509999999995</v>
      </c>
      <c r="I7455" s="234">
        <v>44</v>
      </c>
      <c r="J7455" s="235">
        <v>1</v>
      </c>
      <c r="K7455" s="267">
        <v>102127.4</v>
      </c>
      <c r="L7455" s="146">
        <v>1</v>
      </c>
      <c r="M7455" s="139">
        <v>1</v>
      </c>
      <c r="N7455" s="167">
        <v>1</v>
      </c>
      <c r="O7455" s="79">
        <v>87817.600000000006</v>
      </c>
      <c r="P7455" s="80"/>
    </row>
    <row r="7456" spans="1:18" s="236" customFormat="1" ht="22.5">
      <c r="A7456" s="80" t="s">
        <v>3301</v>
      </c>
      <c r="B7456" s="80" t="s">
        <v>3201</v>
      </c>
      <c r="C7456" s="223" t="s">
        <v>5722</v>
      </c>
      <c r="D7456" s="139" t="s">
        <v>300</v>
      </c>
      <c r="E7456" s="139" t="s">
        <v>301</v>
      </c>
      <c r="F7456" s="139" t="s">
        <v>525</v>
      </c>
      <c r="G7456" s="141">
        <v>58177.599999999999</v>
      </c>
      <c r="H7456" s="141">
        <v>79996.800000000003</v>
      </c>
      <c r="I7456" s="234">
        <v>43</v>
      </c>
      <c r="J7456" s="235">
        <v>0.97727272727272729</v>
      </c>
      <c r="K7456" s="141">
        <v>101816</v>
      </c>
      <c r="L7456" s="146">
        <v>1</v>
      </c>
      <c r="M7456" s="139">
        <v>1</v>
      </c>
      <c r="N7456" s="167">
        <v>8</v>
      </c>
      <c r="O7456" s="79">
        <v>69076.800000000003</v>
      </c>
      <c r="P7456" s="80"/>
    </row>
    <row r="7457" spans="1:22" s="236" customFormat="1">
      <c r="A7457" s="80" t="s">
        <v>220</v>
      </c>
      <c r="B7457" s="80" t="s">
        <v>3201</v>
      </c>
      <c r="C7457" s="223" t="s">
        <v>1407</v>
      </c>
      <c r="D7457" s="139" t="s">
        <v>300</v>
      </c>
      <c r="E7457" s="139" t="s">
        <v>306</v>
      </c>
      <c r="F7457" s="139" t="s">
        <v>525</v>
      </c>
      <c r="G7457" s="141">
        <v>62154</v>
      </c>
      <c r="H7457" s="141">
        <v>79912</v>
      </c>
      <c r="I7457" s="234">
        <v>42</v>
      </c>
      <c r="J7457" s="235">
        <v>0.95454545454545459</v>
      </c>
      <c r="K7457" s="141">
        <v>97670</v>
      </c>
      <c r="L7457" s="146">
        <v>1</v>
      </c>
      <c r="M7457" s="139">
        <v>1</v>
      </c>
      <c r="N7457" s="167">
        <v>2</v>
      </c>
      <c r="O7457" s="79">
        <v>82865.52</v>
      </c>
      <c r="P7457" s="80"/>
    </row>
    <row r="7458" spans="1:22" s="236" customFormat="1">
      <c r="A7458" s="80" t="s">
        <v>214</v>
      </c>
      <c r="B7458" s="80" t="s">
        <v>3199</v>
      </c>
      <c r="C7458" s="223" t="s">
        <v>5723</v>
      </c>
      <c r="D7458" s="139" t="s">
        <v>300</v>
      </c>
      <c r="E7458" s="139" t="s">
        <v>301</v>
      </c>
      <c r="F7458" s="139" t="s">
        <v>525</v>
      </c>
      <c r="G7458" s="141">
        <v>60480</v>
      </c>
      <c r="H7458" s="141">
        <v>78300</v>
      </c>
      <c r="I7458" s="234">
        <v>41</v>
      </c>
      <c r="J7458" s="235">
        <v>0.93181818181818177</v>
      </c>
      <c r="K7458" s="141">
        <v>96120</v>
      </c>
      <c r="L7458" s="146"/>
      <c r="M7458" s="139"/>
      <c r="N7458" s="167"/>
      <c r="O7458" s="144"/>
      <c r="P7458" s="80"/>
    </row>
    <row r="7459" spans="1:22" s="236" customFormat="1" ht="13.5">
      <c r="A7459" s="80" t="s">
        <v>209</v>
      </c>
      <c r="B7459" s="80" t="s">
        <v>3201</v>
      </c>
      <c r="C7459" s="223" t="s">
        <v>1408</v>
      </c>
      <c r="D7459" s="139" t="s">
        <v>300</v>
      </c>
      <c r="E7459" s="305" t="s">
        <v>306</v>
      </c>
      <c r="F7459" s="139" t="s">
        <v>525</v>
      </c>
      <c r="G7459" s="242">
        <v>61921.599999999999</v>
      </c>
      <c r="H7459" s="141">
        <v>77407.199999999997</v>
      </c>
      <c r="I7459" s="234">
        <v>40</v>
      </c>
      <c r="J7459" s="235">
        <v>0.90909090909090906</v>
      </c>
      <c r="K7459" s="242">
        <v>92892.800000000003</v>
      </c>
      <c r="L7459" s="146">
        <v>1</v>
      </c>
      <c r="M7459" s="139">
        <v>1</v>
      </c>
      <c r="N7459" s="167">
        <v>3</v>
      </c>
      <c r="O7459" s="242">
        <v>75036</v>
      </c>
      <c r="P7459" s="48"/>
      <c r="V7459" s="245"/>
    </row>
    <row r="7460" spans="1:22" s="236" customFormat="1">
      <c r="A7460" s="80" t="s">
        <v>224</v>
      </c>
      <c r="B7460" s="80" t="s">
        <v>3201</v>
      </c>
      <c r="C7460" s="223" t="s">
        <v>136</v>
      </c>
      <c r="D7460" s="139" t="s">
        <v>300</v>
      </c>
      <c r="E7460" s="139" t="s">
        <v>301</v>
      </c>
      <c r="F7460" s="140" t="s">
        <v>2219</v>
      </c>
      <c r="G7460" s="141">
        <v>59999.895626367092</v>
      </c>
      <c r="H7460" s="141">
        <v>75006.01862411444</v>
      </c>
      <c r="I7460" s="234">
        <v>39</v>
      </c>
      <c r="J7460" s="235">
        <v>0.88636363636363635</v>
      </c>
      <c r="K7460" s="141">
        <v>90012.141621861781</v>
      </c>
      <c r="L7460" s="146">
        <v>1</v>
      </c>
      <c r="M7460" s="139">
        <v>1</v>
      </c>
      <c r="N7460" s="167">
        <v>16</v>
      </c>
      <c r="O7460" s="79">
        <v>60008</v>
      </c>
      <c r="P7460" s="80"/>
    </row>
    <row r="7461" spans="1:22" s="236" customFormat="1">
      <c r="A7461" s="80" t="s">
        <v>282</v>
      </c>
      <c r="B7461" s="80" t="s">
        <v>3199</v>
      </c>
      <c r="C7461" s="223" t="s">
        <v>1409</v>
      </c>
      <c r="D7461" s="139" t="s">
        <v>300</v>
      </c>
      <c r="E7461" s="139" t="s">
        <v>301</v>
      </c>
      <c r="F7461" s="139" t="s">
        <v>525</v>
      </c>
      <c r="G7461" s="141">
        <v>59736</v>
      </c>
      <c r="H7461" s="141">
        <v>74022.5</v>
      </c>
      <c r="I7461" s="234">
        <v>38</v>
      </c>
      <c r="J7461" s="235">
        <v>0.86363636363636365</v>
      </c>
      <c r="K7461" s="141">
        <v>88309</v>
      </c>
      <c r="L7461" s="146">
        <v>0</v>
      </c>
      <c r="M7461" s="146">
        <v>0</v>
      </c>
      <c r="N7461" s="167"/>
      <c r="O7461" s="144"/>
      <c r="P7461" s="213"/>
      <c r="S7461" s="245"/>
      <c r="T7461" s="245"/>
      <c r="U7461" s="245"/>
      <c r="V7461" s="241"/>
    </row>
    <row r="7462" spans="1:22" s="236" customFormat="1">
      <c r="A7462" s="80" t="s">
        <v>1723</v>
      </c>
      <c r="B7462" s="80" t="s">
        <v>3199</v>
      </c>
      <c r="C7462" s="223" t="s">
        <v>136</v>
      </c>
      <c r="D7462" s="139" t="s">
        <v>300</v>
      </c>
      <c r="E7462" s="139" t="s">
        <v>301</v>
      </c>
      <c r="F7462" s="139" t="s">
        <v>525</v>
      </c>
      <c r="G7462" s="141">
        <v>60316.7</v>
      </c>
      <c r="H7462" s="141">
        <v>71732.264999999999</v>
      </c>
      <c r="I7462" s="234">
        <v>37</v>
      </c>
      <c r="J7462" s="235">
        <v>0.84090909090909094</v>
      </c>
      <c r="K7462" s="141">
        <v>83147.83</v>
      </c>
      <c r="L7462" s="146">
        <v>2</v>
      </c>
      <c r="M7462" s="139">
        <v>2</v>
      </c>
      <c r="N7462" s="167">
        <v>7</v>
      </c>
      <c r="O7462" s="79">
        <v>71732.264999999999</v>
      </c>
      <c r="P7462" s="80"/>
    </row>
    <row r="7463" spans="1:22" s="236" customFormat="1">
      <c r="A7463" s="80" t="s">
        <v>3237</v>
      </c>
      <c r="B7463" s="80" t="s">
        <v>3238</v>
      </c>
      <c r="C7463" s="223" t="s">
        <v>136</v>
      </c>
      <c r="D7463" s="139" t="s">
        <v>300</v>
      </c>
      <c r="E7463" s="139" t="s">
        <v>306</v>
      </c>
      <c r="F7463" s="139" t="s">
        <v>525</v>
      </c>
      <c r="G7463" s="141">
        <v>56934</v>
      </c>
      <c r="H7463" s="141">
        <v>71168</v>
      </c>
      <c r="I7463" s="234">
        <v>36</v>
      </c>
      <c r="J7463" s="235">
        <v>0.81818181818181823</v>
      </c>
      <c r="K7463" s="141">
        <v>85402</v>
      </c>
      <c r="L7463" s="146">
        <v>1</v>
      </c>
      <c r="M7463" s="139">
        <v>1</v>
      </c>
      <c r="N7463" s="167">
        <v>4</v>
      </c>
      <c r="O7463" s="79">
        <v>74800</v>
      </c>
      <c r="P7463" s="80"/>
    </row>
    <row r="7464" spans="1:22" s="236" customFormat="1">
      <c r="A7464" s="80" t="s">
        <v>217</v>
      </c>
      <c r="B7464" s="80" t="s">
        <v>3199</v>
      </c>
      <c r="C7464" s="223" t="s">
        <v>136</v>
      </c>
      <c r="D7464" s="139" t="s">
        <v>300</v>
      </c>
      <c r="E7464" s="139" t="s">
        <v>301</v>
      </c>
      <c r="F7464" s="140" t="s">
        <v>2219</v>
      </c>
      <c r="G7464" s="141">
        <v>53822.495999999999</v>
      </c>
      <c r="H7464" s="141">
        <v>68643.64</v>
      </c>
      <c r="I7464" s="234">
        <v>35</v>
      </c>
      <c r="J7464" s="235">
        <v>0.79545454545454541</v>
      </c>
      <c r="K7464" s="141">
        <v>83464.784</v>
      </c>
      <c r="L7464" s="146">
        <v>2</v>
      </c>
      <c r="M7464" s="139">
        <v>2</v>
      </c>
      <c r="N7464" s="167">
        <v>18</v>
      </c>
      <c r="O7464" s="79">
        <v>59336</v>
      </c>
      <c r="P7464" s="80"/>
      <c r="V7464" s="241"/>
    </row>
    <row r="7465" spans="1:22" s="236" customFormat="1">
      <c r="A7465" s="80" t="s">
        <v>3193</v>
      </c>
      <c r="B7465" s="80" t="s">
        <v>3235</v>
      </c>
      <c r="C7465" s="223" t="s">
        <v>5724</v>
      </c>
      <c r="D7465" s="139" t="s">
        <v>300</v>
      </c>
      <c r="E7465" s="139" t="s">
        <v>306</v>
      </c>
      <c r="F7465" s="139" t="s">
        <v>525</v>
      </c>
      <c r="G7465" s="141">
        <v>52769.599999999999</v>
      </c>
      <c r="H7465" s="141">
        <v>68567.199999999997</v>
      </c>
      <c r="I7465" s="234">
        <v>34</v>
      </c>
      <c r="J7465" s="235">
        <v>0.77272727272727271</v>
      </c>
      <c r="K7465" s="141">
        <v>84364.800000000003</v>
      </c>
      <c r="L7465" s="146">
        <v>6</v>
      </c>
      <c r="M7465" s="139">
        <v>5</v>
      </c>
      <c r="N7465" s="167">
        <v>15</v>
      </c>
      <c r="O7465" s="79">
        <v>60815</v>
      </c>
      <c r="P7465" s="80"/>
      <c r="S7465" s="241"/>
      <c r="T7465" s="241"/>
      <c r="U7465" s="241"/>
    </row>
    <row r="7466" spans="1:22" s="236" customFormat="1">
      <c r="A7466" s="80" t="s">
        <v>273</v>
      </c>
      <c r="B7466" s="80" t="s">
        <v>3209</v>
      </c>
      <c r="C7466" s="223" t="s">
        <v>136</v>
      </c>
      <c r="D7466" s="139" t="s">
        <v>300</v>
      </c>
      <c r="E7466" s="139" t="s">
        <v>301</v>
      </c>
      <c r="F7466" s="139" t="s">
        <v>525</v>
      </c>
      <c r="G7466" s="141">
        <v>52560.56</v>
      </c>
      <c r="H7466" s="141">
        <v>68328.73</v>
      </c>
      <c r="I7466" s="234">
        <v>33</v>
      </c>
      <c r="J7466" s="235">
        <v>0.75</v>
      </c>
      <c r="K7466" s="141">
        <v>84096.9</v>
      </c>
      <c r="L7466" s="146">
        <v>2</v>
      </c>
      <c r="M7466" s="139">
        <v>2</v>
      </c>
      <c r="N7466" s="167">
        <v>14</v>
      </c>
      <c r="O7466" s="79">
        <v>63483.38</v>
      </c>
      <c r="P7466" s="80"/>
      <c r="R7466" s="241"/>
    </row>
    <row r="7467" spans="1:22" s="236" customFormat="1">
      <c r="A7467" s="80" t="s">
        <v>228</v>
      </c>
      <c r="B7467" s="80" t="s">
        <v>3199</v>
      </c>
      <c r="C7467" s="223"/>
      <c r="D7467" s="139" t="s">
        <v>4026</v>
      </c>
      <c r="E7467" s="139" t="s">
        <v>301</v>
      </c>
      <c r="F7467" s="139" t="s">
        <v>525</v>
      </c>
      <c r="G7467" s="141">
        <v>55883</v>
      </c>
      <c r="H7467" s="141">
        <v>67143.5</v>
      </c>
      <c r="I7467" s="234">
        <v>32</v>
      </c>
      <c r="J7467" s="235">
        <v>0.72727272727272729</v>
      </c>
      <c r="K7467" s="141">
        <v>78404</v>
      </c>
      <c r="L7467" s="146">
        <v>1</v>
      </c>
      <c r="M7467" s="139">
        <v>1</v>
      </c>
      <c r="N7467" s="167"/>
      <c r="O7467" s="244"/>
      <c r="P7467" s="80"/>
    </row>
    <row r="7468" spans="1:22" s="236" customFormat="1">
      <c r="A7468" s="80" t="s">
        <v>3197</v>
      </c>
      <c r="B7468" s="80" t="s">
        <v>3258</v>
      </c>
      <c r="C7468" s="238" t="s">
        <v>1412</v>
      </c>
      <c r="D7468" s="139" t="s">
        <v>300</v>
      </c>
      <c r="E7468" s="158" t="s">
        <v>306</v>
      </c>
      <c r="F7468" s="161" t="s">
        <v>525</v>
      </c>
      <c r="G7468" s="141">
        <v>52124</v>
      </c>
      <c r="H7468" s="141">
        <v>67133</v>
      </c>
      <c r="I7468" s="234">
        <v>31</v>
      </c>
      <c r="J7468" s="235">
        <v>0.70454545454545459</v>
      </c>
      <c r="K7468" s="141">
        <v>82142</v>
      </c>
      <c r="L7468" s="146"/>
      <c r="M7468" s="139">
        <v>3</v>
      </c>
      <c r="N7468" s="167">
        <v>9</v>
      </c>
      <c r="O7468" s="79">
        <v>68806.47</v>
      </c>
      <c r="P7468" s="80"/>
    </row>
    <row r="7469" spans="1:22" s="236" customFormat="1">
      <c r="A7469" s="80" t="s">
        <v>1713</v>
      </c>
      <c r="B7469" s="80" t="s">
        <v>3199</v>
      </c>
      <c r="C7469" s="223" t="s">
        <v>1497</v>
      </c>
      <c r="D7469" s="139" t="s">
        <v>4026</v>
      </c>
      <c r="E7469" s="139" t="s">
        <v>306</v>
      </c>
      <c r="F7469" s="140" t="s">
        <v>2219</v>
      </c>
      <c r="G7469" s="141">
        <v>52107.536</v>
      </c>
      <c r="H7469" s="141">
        <v>66437.279999999999</v>
      </c>
      <c r="I7469" s="234">
        <v>30</v>
      </c>
      <c r="J7469" s="235">
        <v>0.68181818181818177</v>
      </c>
      <c r="K7469" s="141">
        <v>80767.024000000005</v>
      </c>
      <c r="L7469" s="146">
        <v>1</v>
      </c>
      <c r="M7469" s="139">
        <v>1</v>
      </c>
      <c r="N7469" s="167">
        <v>11</v>
      </c>
      <c r="O7469" s="79">
        <v>65994.86</v>
      </c>
      <c r="P7469" s="80"/>
    </row>
    <row r="7470" spans="1:22" s="236" customFormat="1">
      <c r="A7470" s="80" t="s">
        <v>3209</v>
      </c>
      <c r="B7470" s="80" t="s">
        <v>3209</v>
      </c>
      <c r="C7470" s="223" t="s">
        <v>5725</v>
      </c>
      <c r="D7470" s="139" t="s">
        <v>300</v>
      </c>
      <c r="E7470" s="139" t="s">
        <v>301</v>
      </c>
      <c r="F7470" s="139"/>
      <c r="G7470" s="141">
        <v>50460.800000000003</v>
      </c>
      <c r="H7470" s="141">
        <v>65592.800000000003</v>
      </c>
      <c r="I7470" s="234">
        <v>29</v>
      </c>
      <c r="J7470" s="235">
        <v>0.65909090909090906</v>
      </c>
      <c r="K7470" s="141">
        <v>80724.800000000003</v>
      </c>
      <c r="L7470" s="146"/>
      <c r="M7470" s="139">
        <v>2</v>
      </c>
      <c r="N7470" s="167">
        <v>10</v>
      </c>
      <c r="O7470" s="79">
        <v>66060.800000000003</v>
      </c>
      <c r="P7470" s="80"/>
    </row>
    <row r="7471" spans="1:22" s="236" customFormat="1">
      <c r="A7471" s="80" t="s">
        <v>272</v>
      </c>
      <c r="B7471" s="80" t="s">
        <v>3189</v>
      </c>
      <c r="C7471" s="223" t="s">
        <v>5726</v>
      </c>
      <c r="D7471" s="139" t="s">
        <v>4026</v>
      </c>
      <c r="E7471" s="139" t="s">
        <v>306</v>
      </c>
      <c r="F7471" s="139" t="s">
        <v>525</v>
      </c>
      <c r="G7471" s="271">
        <v>49899.199999999997</v>
      </c>
      <c r="H7471" s="141">
        <v>64875.199999999997</v>
      </c>
      <c r="I7471" s="234">
        <v>28</v>
      </c>
      <c r="J7471" s="235">
        <v>0.63636363636363635</v>
      </c>
      <c r="K7471" s="271">
        <v>79851.199999999997</v>
      </c>
      <c r="L7471" s="146">
        <v>1</v>
      </c>
      <c r="M7471" s="146">
        <v>1</v>
      </c>
      <c r="N7471" s="167">
        <v>31</v>
      </c>
      <c r="O7471" s="242">
        <v>49899.200000000004</v>
      </c>
      <c r="P7471" s="272"/>
    </row>
    <row r="7472" spans="1:22" s="236" customFormat="1">
      <c r="A7472" s="80" t="s">
        <v>3247</v>
      </c>
      <c r="B7472" s="80" t="s">
        <v>3248</v>
      </c>
      <c r="C7472" s="223" t="s">
        <v>136</v>
      </c>
      <c r="D7472" s="139" t="s">
        <v>300</v>
      </c>
      <c r="E7472" s="139" t="s">
        <v>301</v>
      </c>
      <c r="F7472" s="139" t="s">
        <v>525</v>
      </c>
      <c r="G7472" s="141">
        <v>44583.5</v>
      </c>
      <c r="H7472" s="141">
        <v>63457.81</v>
      </c>
      <c r="I7472" s="234">
        <v>27</v>
      </c>
      <c r="J7472" s="235">
        <v>0.61363636363636365</v>
      </c>
      <c r="K7472" s="141">
        <v>82332.12</v>
      </c>
      <c r="L7472" s="146">
        <v>1</v>
      </c>
      <c r="M7472" s="139">
        <v>1</v>
      </c>
      <c r="N7472" s="167">
        <v>6</v>
      </c>
      <c r="O7472" s="79">
        <v>71845.02</v>
      </c>
      <c r="P7472" s="80"/>
      <c r="V7472" s="241"/>
    </row>
    <row r="7473" spans="1:24" s="236" customFormat="1">
      <c r="A7473" s="80" t="s">
        <v>280</v>
      </c>
      <c r="B7473" s="80" t="s">
        <v>3213</v>
      </c>
      <c r="C7473" s="223" t="s">
        <v>5727</v>
      </c>
      <c r="D7473" s="139" t="s">
        <v>300</v>
      </c>
      <c r="E7473" s="139" t="s">
        <v>301</v>
      </c>
      <c r="F7473" s="139" t="s">
        <v>525</v>
      </c>
      <c r="G7473" s="141">
        <v>50835</v>
      </c>
      <c r="H7473" s="141">
        <v>63211</v>
      </c>
      <c r="I7473" s="234">
        <v>26</v>
      </c>
      <c r="J7473" s="235">
        <v>0.59090909090909094</v>
      </c>
      <c r="K7473" s="141">
        <v>75587</v>
      </c>
      <c r="L7473" s="146">
        <v>1</v>
      </c>
      <c r="M7473" s="139">
        <v>1</v>
      </c>
      <c r="N7473" s="167"/>
      <c r="O7473" s="244"/>
      <c r="P7473" s="80"/>
      <c r="Q7473" s="241"/>
    </row>
    <row r="7474" spans="1:24" s="236" customFormat="1">
      <c r="A7474" s="80" t="s">
        <v>208</v>
      </c>
      <c r="B7474" s="80" t="s">
        <v>3201</v>
      </c>
      <c r="C7474" s="237" t="s">
        <v>136</v>
      </c>
      <c r="D7474" s="139" t="s">
        <v>300</v>
      </c>
      <c r="E7474" s="139" t="s">
        <v>301</v>
      </c>
      <c r="F7474" s="139" t="s">
        <v>525</v>
      </c>
      <c r="G7474" s="141">
        <v>47710</v>
      </c>
      <c r="H7474" s="141">
        <v>63190.5</v>
      </c>
      <c r="I7474" s="234">
        <v>25</v>
      </c>
      <c r="J7474" s="235">
        <v>0.56818181818181823</v>
      </c>
      <c r="K7474" s="141">
        <v>78671</v>
      </c>
      <c r="L7474" s="146">
        <v>1</v>
      </c>
      <c r="M7474" s="139">
        <v>1</v>
      </c>
      <c r="N7474" s="167">
        <v>25</v>
      </c>
      <c r="O7474" s="79">
        <v>52000</v>
      </c>
      <c r="P7474" s="80"/>
    </row>
    <row r="7475" spans="1:24" s="236" customFormat="1">
      <c r="A7475" s="80" t="s">
        <v>3192</v>
      </c>
      <c r="B7475" s="80" t="s">
        <v>3222</v>
      </c>
      <c r="C7475" s="223" t="s">
        <v>5728</v>
      </c>
      <c r="D7475" s="139" t="s">
        <v>300</v>
      </c>
      <c r="E7475" s="139" t="s">
        <v>306</v>
      </c>
      <c r="F7475" s="139" t="s">
        <v>525</v>
      </c>
      <c r="G7475" s="141">
        <v>49644.61</v>
      </c>
      <c r="H7475" s="141">
        <v>62055.864999999998</v>
      </c>
      <c r="I7475" s="234">
        <v>24</v>
      </c>
      <c r="J7475" s="235">
        <v>0.54545454545454541</v>
      </c>
      <c r="K7475" s="141">
        <v>74467.12</v>
      </c>
      <c r="L7475" s="146">
        <v>1</v>
      </c>
      <c r="M7475" s="139">
        <v>1</v>
      </c>
      <c r="N7475" s="167">
        <v>5</v>
      </c>
      <c r="O7475" s="79">
        <v>74467.12</v>
      </c>
      <c r="P7475" s="80"/>
    </row>
    <row r="7476" spans="1:24" s="236" customFormat="1">
      <c r="A7476" s="80" t="s">
        <v>222</v>
      </c>
      <c r="B7476" s="80" t="s">
        <v>3199</v>
      </c>
      <c r="C7476" s="223" t="s">
        <v>136</v>
      </c>
      <c r="D7476" s="139" t="s">
        <v>4026</v>
      </c>
      <c r="E7476" s="139" t="s">
        <v>301</v>
      </c>
      <c r="F7476" s="140" t="s">
        <v>2219</v>
      </c>
      <c r="G7476" s="141">
        <v>49636</v>
      </c>
      <c r="H7476" s="141">
        <v>61113.5</v>
      </c>
      <c r="I7476" s="234">
        <v>23</v>
      </c>
      <c r="J7476" s="235">
        <v>0.52272727272727271</v>
      </c>
      <c r="K7476" s="141">
        <v>72591</v>
      </c>
      <c r="L7476" s="146">
        <v>1</v>
      </c>
      <c r="M7476" s="139">
        <v>1</v>
      </c>
      <c r="N7476" s="167">
        <v>12</v>
      </c>
      <c r="O7476" s="79">
        <v>64894</v>
      </c>
      <c r="P7476" s="80"/>
    </row>
    <row r="7477" spans="1:24" s="236" customFormat="1" ht="33.75">
      <c r="A7477" s="80" t="s">
        <v>3256</v>
      </c>
      <c r="B7477" s="80" t="s">
        <v>3222</v>
      </c>
      <c r="C7477" s="224" t="s">
        <v>2980</v>
      </c>
      <c r="D7477" s="139" t="s">
        <v>300</v>
      </c>
      <c r="E7477" s="167"/>
      <c r="F7477" s="167" t="s">
        <v>525</v>
      </c>
      <c r="G7477" s="156">
        <v>46259.199999999997</v>
      </c>
      <c r="H7477" s="141">
        <v>60278.400000000001</v>
      </c>
      <c r="I7477" s="234">
        <v>22</v>
      </c>
      <c r="J7477" s="235">
        <v>0.5</v>
      </c>
      <c r="K7477" s="156">
        <v>74297.600000000006</v>
      </c>
      <c r="L7477" s="240"/>
      <c r="M7477" s="167">
        <v>2</v>
      </c>
      <c r="N7477" s="167">
        <v>19</v>
      </c>
      <c r="O7477" s="85">
        <v>58832.800000000003</v>
      </c>
      <c r="P7477" s="182"/>
    </row>
    <row r="7478" spans="1:24" s="236" customFormat="1">
      <c r="A7478" s="80" t="s">
        <v>3208</v>
      </c>
      <c r="B7478" s="80" t="s">
        <v>3209</v>
      </c>
      <c r="C7478" s="223" t="s">
        <v>5729</v>
      </c>
      <c r="D7478" s="139" t="s">
        <v>4027</v>
      </c>
      <c r="E7478" s="139" t="s">
        <v>306</v>
      </c>
      <c r="F7478" s="139" t="s">
        <v>525</v>
      </c>
      <c r="G7478" s="141">
        <v>46196.800000000003</v>
      </c>
      <c r="H7478" s="141">
        <v>60060</v>
      </c>
      <c r="I7478" s="234">
        <v>21</v>
      </c>
      <c r="J7478" s="235">
        <v>0.47727272727272729</v>
      </c>
      <c r="K7478" s="141">
        <v>73923.199999999997</v>
      </c>
      <c r="L7478" s="146">
        <v>31</v>
      </c>
      <c r="M7478" s="139">
        <v>31</v>
      </c>
      <c r="N7478" s="167">
        <v>23</v>
      </c>
      <c r="O7478" s="79">
        <v>54677.16</v>
      </c>
      <c r="P7478" s="80"/>
      <c r="Q7478" s="245"/>
    </row>
    <row r="7479" spans="1:24" s="236" customFormat="1">
      <c r="A7479" s="80" t="s">
        <v>277</v>
      </c>
      <c r="B7479" s="80" t="s">
        <v>3201</v>
      </c>
      <c r="C7479" s="223" t="s">
        <v>1411</v>
      </c>
      <c r="D7479" s="139" t="s">
        <v>300</v>
      </c>
      <c r="E7479" s="139" t="s">
        <v>301</v>
      </c>
      <c r="F7479" s="139" t="s">
        <v>525</v>
      </c>
      <c r="G7479" s="141">
        <v>47037</v>
      </c>
      <c r="H7479" s="141">
        <v>59972</v>
      </c>
      <c r="I7479" s="234">
        <v>20</v>
      </c>
      <c r="J7479" s="235">
        <v>0.45454545454545453</v>
      </c>
      <c r="K7479" s="141">
        <v>72907</v>
      </c>
      <c r="L7479" s="146">
        <v>2</v>
      </c>
      <c r="M7479" s="139">
        <v>2</v>
      </c>
      <c r="N7479" s="167">
        <v>17</v>
      </c>
      <c r="O7479" s="79">
        <v>59972</v>
      </c>
      <c r="P7479" s="80"/>
    </row>
    <row r="7480" spans="1:24" s="236" customFormat="1">
      <c r="A7480" s="80" t="s">
        <v>3338</v>
      </c>
      <c r="B7480" s="80" t="s">
        <v>3238</v>
      </c>
      <c r="C7480" s="223" t="s">
        <v>3019</v>
      </c>
      <c r="D7480" s="139" t="s">
        <v>300</v>
      </c>
      <c r="E7480" s="139" t="s">
        <v>359</v>
      </c>
      <c r="F7480" s="139" t="s">
        <v>525</v>
      </c>
      <c r="G7480" s="141">
        <v>45370</v>
      </c>
      <c r="H7480" s="141">
        <v>58980.79</v>
      </c>
      <c r="I7480" s="234">
        <v>19</v>
      </c>
      <c r="J7480" s="235">
        <v>0.43181818181818182</v>
      </c>
      <c r="K7480" s="141">
        <v>72591.58</v>
      </c>
      <c r="L7480" s="146">
        <v>1</v>
      </c>
      <c r="M7480" s="139">
        <v>1</v>
      </c>
      <c r="N7480" s="167">
        <v>30</v>
      </c>
      <c r="O7480" s="242">
        <v>50231.05</v>
      </c>
      <c r="P7480" s="80"/>
    </row>
    <row r="7481" spans="1:24" s="236" customFormat="1">
      <c r="A7481" s="80" t="s">
        <v>205</v>
      </c>
      <c r="B7481" s="80" t="s">
        <v>3199</v>
      </c>
      <c r="C7481" s="223" t="s">
        <v>1416</v>
      </c>
      <c r="D7481" s="139" t="s">
        <v>300</v>
      </c>
      <c r="E7481" s="139" t="s">
        <v>301</v>
      </c>
      <c r="F7481" s="139" t="s">
        <v>525</v>
      </c>
      <c r="G7481" s="141">
        <v>47556.678999999996</v>
      </c>
      <c r="H7481" s="141">
        <v>58976.173249999993</v>
      </c>
      <c r="I7481" s="234">
        <v>18</v>
      </c>
      <c r="J7481" s="235">
        <v>0.40909090909090912</v>
      </c>
      <c r="K7481" s="141">
        <v>70395.667499999996</v>
      </c>
      <c r="L7481" s="146"/>
      <c r="M7481" s="139"/>
      <c r="N7481" s="167"/>
      <c r="O7481" s="244"/>
      <c r="P7481" s="80"/>
    </row>
    <row r="7482" spans="1:24" s="236" customFormat="1">
      <c r="A7482" s="80" t="s">
        <v>3217</v>
      </c>
      <c r="B7482" s="80" t="s">
        <v>3199</v>
      </c>
      <c r="C7482" s="223" t="s">
        <v>136</v>
      </c>
      <c r="D7482" s="139" t="s">
        <v>300</v>
      </c>
      <c r="E7482" s="139" t="s">
        <v>301</v>
      </c>
      <c r="F7482" s="139" t="s">
        <v>525</v>
      </c>
      <c r="G7482" s="141">
        <v>45753.94</v>
      </c>
      <c r="H7482" s="141">
        <v>58366.65</v>
      </c>
      <c r="I7482" s="234">
        <v>17</v>
      </c>
      <c r="J7482" s="235">
        <v>0.38636363636363635</v>
      </c>
      <c r="K7482" s="141">
        <v>70979.360000000001</v>
      </c>
      <c r="L7482" s="146">
        <v>5</v>
      </c>
      <c r="M7482" s="139">
        <v>5</v>
      </c>
      <c r="N7482" s="167">
        <v>20</v>
      </c>
      <c r="O7482" s="79">
        <v>57168.34</v>
      </c>
      <c r="P7482" s="213"/>
      <c r="S7482" s="241"/>
      <c r="T7482" s="241"/>
      <c r="U7482" s="241"/>
      <c r="W7482" s="241"/>
      <c r="X7482" s="241"/>
    </row>
    <row r="7483" spans="1:24" s="236" customFormat="1">
      <c r="A7483" s="80" t="s">
        <v>3194</v>
      </c>
      <c r="B7483" s="80" t="s">
        <v>3214</v>
      </c>
      <c r="C7483" s="223" t="s">
        <v>136</v>
      </c>
      <c r="D7483" s="139" t="s">
        <v>300</v>
      </c>
      <c r="E7483" s="139" t="s">
        <v>301</v>
      </c>
      <c r="F7483" s="139" t="s">
        <v>525</v>
      </c>
      <c r="G7483" s="141">
        <v>42396</v>
      </c>
      <c r="H7483" s="141">
        <v>57777</v>
      </c>
      <c r="I7483" s="234">
        <v>16</v>
      </c>
      <c r="J7483" s="235">
        <v>0.36363636363636365</v>
      </c>
      <c r="K7483" s="141">
        <v>73158</v>
      </c>
      <c r="L7483" s="146">
        <v>1</v>
      </c>
      <c r="M7483" s="139">
        <v>1</v>
      </c>
      <c r="N7483" s="167">
        <v>35</v>
      </c>
      <c r="O7483" s="79">
        <v>44820.800000000003</v>
      </c>
      <c r="P7483" s="80"/>
      <c r="Q7483" s="241"/>
    </row>
    <row r="7484" spans="1:24" s="236" customFormat="1" ht="22.5">
      <c r="A7484" s="80" t="s">
        <v>3267</v>
      </c>
      <c r="B7484" s="80" t="s">
        <v>3267</v>
      </c>
      <c r="C7484" s="223" t="s">
        <v>5730</v>
      </c>
      <c r="D7484" s="139"/>
      <c r="E7484" s="139"/>
      <c r="F7484" s="140" t="s">
        <v>2219</v>
      </c>
      <c r="G7484" s="141">
        <v>45843.199999999997</v>
      </c>
      <c r="H7484" s="141">
        <v>57200</v>
      </c>
      <c r="I7484" s="234">
        <v>15</v>
      </c>
      <c r="J7484" s="235">
        <v>0.34090909090909088</v>
      </c>
      <c r="K7484" s="141">
        <v>68556.800000000003</v>
      </c>
      <c r="L7484" s="146"/>
      <c r="M7484" s="139"/>
      <c r="N7484" s="167"/>
      <c r="O7484" s="244"/>
      <c r="P7484" s="80"/>
      <c r="W7484" s="245"/>
      <c r="X7484" s="245"/>
    </row>
    <row r="7485" spans="1:24" s="236" customFormat="1">
      <c r="A7485" s="80" t="s">
        <v>219</v>
      </c>
      <c r="B7485" s="80" t="s">
        <v>3214</v>
      </c>
      <c r="C7485" s="223"/>
      <c r="D7485" s="139" t="s">
        <v>4026</v>
      </c>
      <c r="E7485" s="139" t="s">
        <v>301</v>
      </c>
      <c r="F7485" s="139"/>
      <c r="G7485" s="141">
        <v>43722</v>
      </c>
      <c r="H7485" s="141">
        <v>56836</v>
      </c>
      <c r="I7485" s="234">
        <v>14</v>
      </c>
      <c r="J7485" s="235">
        <v>0.31818181818181818</v>
      </c>
      <c r="K7485" s="141">
        <v>69950</v>
      </c>
      <c r="L7485" s="146">
        <v>1</v>
      </c>
      <c r="M7485" s="139">
        <v>1</v>
      </c>
      <c r="N7485" s="167">
        <v>21</v>
      </c>
      <c r="O7485" s="79">
        <v>56846</v>
      </c>
      <c r="P7485" s="80"/>
    </row>
    <row r="7486" spans="1:24" s="236" customFormat="1">
      <c r="A7486" s="80" t="s">
        <v>3191</v>
      </c>
      <c r="B7486" s="80" t="s">
        <v>3199</v>
      </c>
      <c r="C7486" s="223" t="s">
        <v>136</v>
      </c>
      <c r="D7486" s="139" t="s">
        <v>4026</v>
      </c>
      <c r="E7486" s="139" t="s">
        <v>306</v>
      </c>
      <c r="F7486" s="140" t="s">
        <v>2219</v>
      </c>
      <c r="G7486" s="141">
        <v>43092.61</v>
      </c>
      <c r="H7486" s="141">
        <v>55934.840000000004</v>
      </c>
      <c r="I7486" s="234">
        <v>13</v>
      </c>
      <c r="J7486" s="235">
        <v>0.29545454545454547</v>
      </c>
      <c r="K7486" s="141">
        <v>68777.070000000007</v>
      </c>
      <c r="L7486" s="146"/>
      <c r="M7486" s="139">
        <v>12</v>
      </c>
      <c r="N7486" s="167">
        <v>27</v>
      </c>
      <c r="O7486" s="242">
        <v>51141.5</v>
      </c>
      <c r="P7486" s="80"/>
    </row>
    <row r="7487" spans="1:24" s="236" customFormat="1" ht="22.5">
      <c r="A7487" s="80" t="s">
        <v>216</v>
      </c>
      <c r="B7487" s="80" t="s">
        <v>3199</v>
      </c>
      <c r="C7487" s="224" t="s">
        <v>1410</v>
      </c>
      <c r="D7487" s="167" t="s">
        <v>4026</v>
      </c>
      <c r="E7487" s="239" t="s">
        <v>359</v>
      </c>
      <c r="F7487" s="140" t="s">
        <v>2219</v>
      </c>
      <c r="G7487" s="85">
        <v>46103.199999999997</v>
      </c>
      <c r="H7487" s="141">
        <v>55486.911999999989</v>
      </c>
      <c r="I7487" s="234">
        <v>12</v>
      </c>
      <c r="J7487" s="235">
        <v>0.27272727272727271</v>
      </c>
      <c r="K7487" s="85">
        <v>64870.623999999982</v>
      </c>
      <c r="L7487" s="240">
        <v>1</v>
      </c>
      <c r="M7487" s="167"/>
      <c r="N7487" s="167">
        <v>13</v>
      </c>
      <c r="O7487" s="85">
        <v>64870.62</v>
      </c>
      <c r="P7487" s="182"/>
    </row>
    <row r="7488" spans="1:24" s="236" customFormat="1">
      <c r="A7488" s="80" t="s">
        <v>3227</v>
      </c>
      <c r="B7488" s="80" t="s">
        <v>3228</v>
      </c>
      <c r="C7488" s="223" t="s">
        <v>1414</v>
      </c>
      <c r="D7488" s="139" t="s">
        <v>4026</v>
      </c>
      <c r="E7488" s="139" t="s">
        <v>301</v>
      </c>
      <c r="F7488" s="139" t="s">
        <v>525</v>
      </c>
      <c r="G7488" s="141">
        <v>43650.81</v>
      </c>
      <c r="H7488" s="141">
        <v>53998.724999999999</v>
      </c>
      <c r="I7488" s="234">
        <v>11</v>
      </c>
      <c r="J7488" s="235">
        <v>0.25</v>
      </c>
      <c r="K7488" s="141">
        <v>64346.64</v>
      </c>
      <c r="L7488" s="146">
        <v>1</v>
      </c>
      <c r="M7488" s="139">
        <v>1</v>
      </c>
      <c r="N7488" s="167">
        <v>22</v>
      </c>
      <c r="O7488" s="79">
        <v>55979.199999999997</v>
      </c>
      <c r="P7488" s="80"/>
    </row>
    <row r="7489" spans="1:24" s="236" customFormat="1" ht="22.5">
      <c r="A7489" s="80" t="s">
        <v>2232</v>
      </c>
      <c r="B7489" s="80" t="s">
        <v>3251</v>
      </c>
      <c r="C7489" s="223" t="s">
        <v>1189</v>
      </c>
      <c r="D7489" s="167" t="s">
        <v>4026</v>
      </c>
      <c r="E7489" s="139"/>
      <c r="F7489" s="139"/>
      <c r="G7489" s="141">
        <v>40435.200000000004</v>
      </c>
      <c r="H7489" s="141">
        <v>53456</v>
      </c>
      <c r="I7489" s="234">
        <v>10</v>
      </c>
      <c r="J7489" s="235">
        <v>0.22727272727272727</v>
      </c>
      <c r="K7489" s="141">
        <v>66476.800000000003</v>
      </c>
      <c r="L7489" s="146">
        <v>52</v>
      </c>
      <c r="M7489" s="139">
        <v>50</v>
      </c>
      <c r="N7489" s="167">
        <v>32</v>
      </c>
      <c r="O7489" s="79">
        <v>48339.199999999997</v>
      </c>
      <c r="P7489" s="256"/>
    </row>
    <row r="7490" spans="1:24" s="236" customFormat="1">
      <c r="A7490" s="80" t="s">
        <v>1718</v>
      </c>
      <c r="B7490" s="80" t="s">
        <v>3199</v>
      </c>
      <c r="C7490" s="223" t="s">
        <v>1414</v>
      </c>
      <c r="D7490" s="139" t="s">
        <v>4027</v>
      </c>
      <c r="E7490" s="139" t="s">
        <v>359</v>
      </c>
      <c r="F7490" s="140" t="s">
        <v>2219</v>
      </c>
      <c r="G7490" s="141">
        <v>40708</v>
      </c>
      <c r="H7490" s="141">
        <v>52920.5</v>
      </c>
      <c r="I7490" s="234">
        <v>9</v>
      </c>
      <c r="J7490" s="235">
        <v>0.20454545454545456</v>
      </c>
      <c r="K7490" s="141">
        <v>65133</v>
      </c>
      <c r="L7490" s="146">
        <v>2</v>
      </c>
      <c r="M7490" s="139">
        <v>2</v>
      </c>
      <c r="N7490" s="167">
        <v>26</v>
      </c>
      <c r="O7490" s="79">
        <v>51340</v>
      </c>
      <c r="P7490" s="80"/>
    </row>
    <row r="7491" spans="1:24" s="236" customFormat="1">
      <c r="A7491" s="80" t="s">
        <v>1743</v>
      </c>
      <c r="B7491" s="80" t="s">
        <v>3251</v>
      </c>
      <c r="C7491" s="223" t="s">
        <v>2981</v>
      </c>
      <c r="D7491" s="139" t="s">
        <v>300</v>
      </c>
      <c r="E7491" s="139" t="s">
        <v>301</v>
      </c>
      <c r="F7491" s="139" t="s">
        <v>525</v>
      </c>
      <c r="G7491" s="141">
        <v>39686.400000000001</v>
      </c>
      <c r="H7491" s="141">
        <v>51594.400000000001</v>
      </c>
      <c r="I7491" s="234">
        <v>8</v>
      </c>
      <c r="J7491" s="235">
        <v>0.18181818181818182</v>
      </c>
      <c r="K7491" s="141">
        <v>63502.400000000001</v>
      </c>
      <c r="L7491" s="146">
        <v>8</v>
      </c>
      <c r="M7491" s="139">
        <v>8</v>
      </c>
      <c r="N7491" s="167">
        <v>37</v>
      </c>
      <c r="O7491" s="79">
        <v>42524.991999999998</v>
      </c>
      <c r="P7491" s="80"/>
      <c r="W7491" s="241"/>
      <c r="X7491" s="241"/>
    </row>
    <row r="7492" spans="1:24" s="236" customFormat="1">
      <c r="A7492" s="80" t="s">
        <v>3230</v>
      </c>
      <c r="B7492" s="80" t="s">
        <v>3220</v>
      </c>
      <c r="C7492" s="223" t="s">
        <v>136</v>
      </c>
      <c r="D7492" s="139" t="s">
        <v>4027</v>
      </c>
      <c r="E7492" s="139" t="s">
        <v>301</v>
      </c>
      <c r="F7492" s="139" t="s">
        <v>525</v>
      </c>
      <c r="G7492" s="141">
        <v>36051.392</v>
      </c>
      <c r="H7492" s="141">
        <v>50963.64</v>
      </c>
      <c r="I7492" s="234">
        <v>7</v>
      </c>
      <c r="J7492" s="235">
        <v>0.15909090909090909</v>
      </c>
      <c r="K7492" s="141">
        <v>65875.887999999992</v>
      </c>
      <c r="L7492" s="146">
        <v>1</v>
      </c>
      <c r="M7492" s="139">
        <v>1</v>
      </c>
      <c r="N7492" s="167">
        <v>36</v>
      </c>
      <c r="O7492" s="79">
        <v>44317.936000000002</v>
      </c>
      <c r="P7492" s="256"/>
    </row>
    <row r="7493" spans="1:24" s="236" customFormat="1">
      <c r="A7493" s="80" t="s">
        <v>1745</v>
      </c>
      <c r="B7493" s="80" t="s">
        <v>3259</v>
      </c>
      <c r="C7493" s="223" t="s">
        <v>5731</v>
      </c>
      <c r="D7493" s="139" t="s">
        <v>300</v>
      </c>
      <c r="E7493" s="139" t="s">
        <v>306</v>
      </c>
      <c r="F7493" s="139" t="s">
        <v>525</v>
      </c>
      <c r="G7493" s="141">
        <v>39998.400000000001</v>
      </c>
      <c r="H7493" s="141">
        <v>50887.199999999997</v>
      </c>
      <c r="I7493" s="234">
        <v>6</v>
      </c>
      <c r="J7493" s="235">
        <v>0.13636363636363635</v>
      </c>
      <c r="K7493" s="141">
        <v>61776</v>
      </c>
      <c r="L7493" s="146">
        <v>1</v>
      </c>
      <c r="M7493" s="139">
        <v>1</v>
      </c>
      <c r="N7493" s="167">
        <v>28</v>
      </c>
      <c r="O7493" s="141">
        <v>50960</v>
      </c>
      <c r="P7493" s="80"/>
    </row>
    <row r="7494" spans="1:24" s="236" customFormat="1">
      <c r="A7494" s="80" t="s">
        <v>3219</v>
      </c>
      <c r="B7494" s="80" t="s">
        <v>3220</v>
      </c>
      <c r="C7494" s="223" t="s">
        <v>136</v>
      </c>
      <c r="D7494" s="139" t="s">
        <v>4026</v>
      </c>
      <c r="E7494" s="139" t="s">
        <v>301</v>
      </c>
      <c r="F7494" s="139" t="s">
        <v>525</v>
      </c>
      <c r="G7494" s="141">
        <v>37367</v>
      </c>
      <c r="H7494" s="141">
        <v>50079.5</v>
      </c>
      <c r="I7494" s="234">
        <v>5</v>
      </c>
      <c r="J7494" s="235">
        <v>0.11363636363636363</v>
      </c>
      <c r="K7494" s="141">
        <v>62792</v>
      </c>
      <c r="L7494" s="146">
        <v>3</v>
      </c>
      <c r="M7494" s="139">
        <v>3</v>
      </c>
      <c r="N7494" s="167">
        <v>38</v>
      </c>
      <c r="O7494" s="141">
        <v>42294</v>
      </c>
      <c r="P7494" s="80"/>
    </row>
    <row r="7495" spans="1:24" s="236" customFormat="1">
      <c r="A7495" s="80" t="s">
        <v>3206</v>
      </c>
      <c r="B7495" s="80" t="s">
        <v>3206</v>
      </c>
      <c r="C7495" s="223" t="s">
        <v>5732</v>
      </c>
      <c r="D7495" s="139" t="s">
        <v>4026</v>
      </c>
      <c r="E7495" s="139" t="s">
        <v>359</v>
      </c>
      <c r="F7495" s="139" t="s">
        <v>525</v>
      </c>
      <c r="G7495" s="141">
        <v>36400</v>
      </c>
      <c r="H7495" s="141">
        <v>47080.800000000003</v>
      </c>
      <c r="I7495" s="234">
        <v>4</v>
      </c>
      <c r="J7495" s="235">
        <v>9.0909090909090912E-2</v>
      </c>
      <c r="K7495" s="141">
        <v>57761.599999999999</v>
      </c>
      <c r="L7495" s="146"/>
      <c r="M7495" s="139">
        <v>2</v>
      </c>
      <c r="N7495" s="167">
        <v>34</v>
      </c>
      <c r="O7495" s="79">
        <v>46228</v>
      </c>
      <c r="P7495" s="80"/>
    </row>
    <row r="7496" spans="1:24" s="236" customFormat="1">
      <c r="A7496" s="80" t="s">
        <v>1732</v>
      </c>
      <c r="B7496" s="80" t="s">
        <v>3297</v>
      </c>
      <c r="C7496" s="223" t="s">
        <v>1417</v>
      </c>
      <c r="D7496" s="139"/>
      <c r="E7496" s="139"/>
      <c r="F7496" s="139" t="s">
        <v>525</v>
      </c>
      <c r="G7496" s="141">
        <v>39000</v>
      </c>
      <c r="H7496" s="141">
        <v>46800</v>
      </c>
      <c r="I7496" s="234">
        <v>3</v>
      </c>
      <c r="J7496" s="235">
        <v>6.8181818181818177E-2</v>
      </c>
      <c r="K7496" s="141">
        <v>54600</v>
      </c>
      <c r="L7496" s="146">
        <v>6</v>
      </c>
      <c r="M7496" s="139">
        <v>6</v>
      </c>
      <c r="N7496" s="167">
        <v>29</v>
      </c>
      <c r="O7496" s="79">
        <v>50270.132640000003</v>
      </c>
      <c r="P7496" s="80"/>
      <c r="W7496" s="241"/>
      <c r="X7496" s="241"/>
    </row>
    <row r="7497" spans="1:24" s="236" customFormat="1">
      <c r="A7497" s="80" t="s">
        <v>3204</v>
      </c>
      <c r="B7497" s="80" t="s">
        <v>3204</v>
      </c>
      <c r="C7497" s="223" t="s">
        <v>5733</v>
      </c>
      <c r="D7497" s="139" t="s">
        <v>4026</v>
      </c>
      <c r="E7497" s="139" t="s">
        <v>301</v>
      </c>
      <c r="F7497" s="139" t="s">
        <v>525</v>
      </c>
      <c r="G7497" s="141">
        <v>36295.167999999998</v>
      </c>
      <c r="H7497" s="141">
        <v>45390.28</v>
      </c>
      <c r="I7497" s="234">
        <v>2</v>
      </c>
      <c r="J7497" s="235">
        <v>4.5454545454545456E-2</v>
      </c>
      <c r="K7497" s="141">
        <v>54485.392</v>
      </c>
      <c r="L7497" s="146">
        <v>1</v>
      </c>
      <c r="M7497" s="139">
        <v>1</v>
      </c>
      <c r="N7497" s="167">
        <v>24</v>
      </c>
      <c r="O7497" s="79">
        <v>54485.392</v>
      </c>
      <c r="P7497" s="256"/>
    </row>
    <row r="7498" spans="1:24" ht="20.25">
      <c r="A7498" s="405" t="s">
        <v>136</v>
      </c>
      <c r="B7498" s="405"/>
      <c r="C7498" s="405"/>
      <c r="D7498" s="228"/>
      <c r="E7498" s="228"/>
      <c r="F7498" s="228"/>
      <c r="G7498" s="130"/>
      <c r="H7498" s="130"/>
      <c r="I7498" s="229"/>
      <c r="J7498" s="132"/>
      <c r="K7498" s="130"/>
      <c r="L7498" s="230"/>
      <c r="M7498" s="230"/>
      <c r="N7498" s="230"/>
      <c r="O7498" s="130"/>
      <c r="P7498" s="134"/>
    </row>
    <row r="7499" spans="1:24" ht="18">
      <c r="A7499" s="61" t="s">
        <v>517</v>
      </c>
      <c r="B7499" s="62" t="s">
        <v>243</v>
      </c>
      <c r="C7499" s="61" t="s">
        <v>233</v>
      </c>
      <c r="D7499" s="61" t="s">
        <v>289</v>
      </c>
      <c r="E7499" s="61" t="s">
        <v>518</v>
      </c>
      <c r="F7499" s="61" t="s">
        <v>519</v>
      </c>
      <c r="G7499" s="63" t="s">
        <v>236</v>
      </c>
      <c r="H7499" s="63" t="s">
        <v>237</v>
      </c>
      <c r="I7499" s="232"/>
      <c r="J7499" s="233" t="s">
        <v>520</v>
      </c>
      <c r="K7499" s="63" t="s">
        <v>238</v>
      </c>
      <c r="L7499" s="61" t="s">
        <v>521</v>
      </c>
      <c r="M7499" s="64" t="s">
        <v>522</v>
      </c>
      <c r="N7499" s="64" t="s">
        <v>523</v>
      </c>
      <c r="O7499" s="65" t="s">
        <v>524</v>
      </c>
      <c r="P7499" s="61" t="s">
        <v>240</v>
      </c>
    </row>
    <row r="7500" spans="1:24" s="236" customFormat="1">
      <c r="A7500" s="80" t="s">
        <v>215</v>
      </c>
      <c r="B7500" s="80" t="s">
        <v>3199</v>
      </c>
      <c r="C7500" s="308" t="s">
        <v>5734</v>
      </c>
      <c r="D7500" s="139" t="s">
        <v>4026</v>
      </c>
      <c r="E7500" s="139" t="s">
        <v>301</v>
      </c>
      <c r="F7500" s="139" t="s">
        <v>525</v>
      </c>
      <c r="G7500" s="141">
        <v>32101</v>
      </c>
      <c r="H7500" s="141">
        <v>42534</v>
      </c>
      <c r="I7500" s="234">
        <v>1</v>
      </c>
      <c r="J7500" s="235">
        <v>2.2727272727272728E-2</v>
      </c>
      <c r="K7500" s="141">
        <v>52967</v>
      </c>
      <c r="L7500" s="146">
        <v>1</v>
      </c>
      <c r="M7500" s="139">
        <v>1</v>
      </c>
      <c r="N7500" s="167">
        <v>39</v>
      </c>
      <c r="O7500" s="79">
        <v>34187.919999999998</v>
      </c>
      <c r="P7500" s="80"/>
    </row>
    <row r="7501" spans="1:24" s="236" customFormat="1">
      <c r="A7501" s="80" t="s">
        <v>3223</v>
      </c>
      <c r="B7501" s="80" t="s">
        <v>3201</v>
      </c>
      <c r="C7501" s="223"/>
      <c r="D7501" s="139" t="s">
        <v>4026</v>
      </c>
      <c r="E7501" s="139" t="s">
        <v>301</v>
      </c>
      <c r="F7501" s="140" t="s">
        <v>2219</v>
      </c>
      <c r="G7501" s="141"/>
      <c r="H7501" s="141"/>
      <c r="I7501" s="234"/>
      <c r="J7501" s="235"/>
      <c r="K7501" s="141"/>
      <c r="L7501" s="146">
        <v>1</v>
      </c>
      <c r="M7501" s="139">
        <v>1</v>
      </c>
      <c r="N7501" s="167">
        <v>33</v>
      </c>
      <c r="O7501" s="208">
        <v>47216</v>
      </c>
      <c r="P7501" s="80"/>
    </row>
    <row r="7502" spans="1:24" s="236" customFormat="1">
      <c r="A7502" s="80"/>
      <c r="B7502" s="80"/>
      <c r="C7502" s="223"/>
      <c r="D7502" s="139"/>
      <c r="E7502" s="139"/>
      <c r="F7502" s="139"/>
      <c r="G7502" s="141"/>
      <c r="H7502" s="141"/>
      <c r="I7502" s="234"/>
      <c r="J7502" s="235"/>
      <c r="K7502" s="141"/>
      <c r="L7502" s="146"/>
      <c r="M7502" s="139"/>
      <c r="N7502" s="139"/>
      <c r="O7502" s="79"/>
      <c r="P7502" s="256"/>
      <c r="R7502" s="241"/>
    </row>
    <row r="7503" spans="1:24" s="236" customFormat="1">
      <c r="A7503" s="80"/>
      <c r="B7503" s="80"/>
      <c r="C7503" s="223"/>
      <c r="D7503" s="139"/>
      <c r="E7503" s="139"/>
      <c r="F7503" s="66"/>
      <c r="G7503" s="14" t="s">
        <v>236</v>
      </c>
      <c r="H7503" s="15" t="s">
        <v>237</v>
      </c>
      <c r="I7503" s="259"/>
      <c r="J7503" s="260"/>
      <c r="K7503" s="67" t="s">
        <v>238</v>
      </c>
      <c r="L7503" s="261"/>
      <c r="M7503" s="261"/>
      <c r="N7503" s="261"/>
      <c r="O7503" s="262"/>
      <c r="P7503" s="256"/>
      <c r="R7503" s="241"/>
    </row>
    <row r="7504" spans="1:24" s="236" customFormat="1">
      <c r="A7504" s="80"/>
      <c r="B7504" s="80"/>
      <c r="C7504" s="223"/>
      <c r="D7504" s="139"/>
      <c r="E7504" s="139"/>
      <c r="F7504" s="68" t="s">
        <v>253</v>
      </c>
      <c r="G7504" s="16">
        <v>48332.039014235605</v>
      </c>
      <c r="H7504" s="16">
        <v>61951.071110775323</v>
      </c>
      <c r="I7504" s="259"/>
      <c r="J7504" s="260"/>
      <c r="K7504" s="16">
        <v>75570.103207315027</v>
      </c>
      <c r="L7504" s="261"/>
      <c r="M7504" s="261"/>
      <c r="N7504" s="261"/>
      <c r="O7504" s="262"/>
      <c r="P7504" s="256"/>
      <c r="R7504" s="241"/>
    </row>
    <row r="7505" spans="1:18" s="236" customFormat="1">
      <c r="A7505" s="80"/>
      <c r="B7505" s="80"/>
      <c r="C7505" s="223"/>
      <c r="D7505" s="139"/>
      <c r="E7505" s="139"/>
      <c r="F7505" s="68" t="s">
        <v>254</v>
      </c>
      <c r="G7505" s="16">
        <v>53032.824000000001</v>
      </c>
      <c r="H7505" s="16">
        <v>68388.347500000003</v>
      </c>
      <c r="I7505" s="259"/>
      <c r="J7505" s="260"/>
      <c r="K7505" s="16">
        <v>83227.068499999994</v>
      </c>
      <c r="L7505" s="261"/>
      <c r="M7505" s="261"/>
      <c r="N7505" s="261"/>
      <c r="O7505" s="262"/>
      <c r="P7505" s="256"/>
      <c r="R7505" s="241"/>
    </row>
    <row r="7506" spans="1:18" s="236" customFormat="1">
      <c r="A7506" s="80"/>
      <c r="B7506" s="80"/>
      <c r="C7506" s="223"/>
      <c r="D7506" s="139"/>
      <c r="E7506" s="139"/>
      <c r="F7506" s="68" t="s">
        <v>255</v>
      </c>
      <c r="G7506" s="16">
        <v>42918.457500000004</v>
      </c>
      <c r="H7506" s="16">
        <v>55114.865249999988</v>
      </c>
      <c r="I7506" s="259"/>
      <c r="J7506" s="260"/>
      <c r="K7506" s="16">
        <v>66326.572</v>
      </c>
      <c r="L7506" s="261"/>
      <c r="M7506" s="261"/>
      <c r="N7506" s="261"/>
      <c r="O7506" s="262"/>
      <c r="P7506" s="256"/>
      <c r="R7506" s="241"/>
    </row>
    <row r="7507" spans="1:18" s="236" customFormat="1">
      <c r="A7507" s="80"/>
      <c r="B7507" s="80"/>
      <c r="C7507" s="223"/>
      <c r="D7507" s="139"/>
      <c r="E7507" s="139"/>
      <c r="F7507" s="68" t="s">
        <v>256</v>
      </c>
      <c r="G7507" s="16">
        <v>47296.839500000002</v>
      </c>
      <c r="H7507" s="16">
        <v>60695.95</v>
      </c>
      <c r="I7507" s="259"/>
      <c r="J7507" s="260"/>
      <c r="K7507" s="16">
        <v>74110.399999999994</v>
      </c>
      <c r="L7507" s="261"/>
      <c r="M7507" s="261"/>
      <c r="N7507" s="261"/>
      <c r="O7507" s="262"/>
      <c r="P7507" s="256"/>
      <c r="R7507" s="241"/>
    </row>
    <row r="7508" spans="1:18" s="236" customFormat="1">
      <c r="A7508" s="80"/>
      <c r="B7508" s="80"/>
      <c r="C7508" s="223"/>
      <c r="D7508" s="139"/>
      <c r="E7508" s="139"/>
      <c r="F7508" s="68"/>
      <c r="G7508" s="16"/>
      <c r="H7508" s="16"/>
      <c r="I7508" s="259"/>
      <c r="J7508" s="260"/>
      <c r="K7508" s="16"/>
      <c r="L7508" s="261"/>
      <c r="M7508" s="261"/>
      <c r="N7508" s="261"/>
      <c r="O7508" s="262"/>
      <c r="P7508" s="256"/>
      <c r="R7508" s="241"/>
    </row>
    <row r="7509" spans="1:18" s="236" customFormat="1">
      <c r="A7509" s="80"/>
      <c r="B7509" s="80"/>
      <c r="C7509" s="223"/>
      <c r="D7509" s="139"/>
      <c r="E7509" s="139"/>
      <c r="F7509" s="68"/>
      <c r="G7509" s="16"/>
      <c r="H7509" s="69"/>
      <c r="I7509" s="263"/>
      <c r="J7509" s="406" t="s">
        <v>257</v>
      </c>
      <c r="K7509" s="406"/>
      <c r="L7509" s="406"/>
      <c r="M7509" s="406"/>
      <c r="N7509" s="406"/>
      <c r="O7509" s="406"/>
      <c r="P7509" s="256"/>
      <c r="R7509" s="241"/>
    </row>
    <row r="7510" spans="1:18" s="236" customFormat="1">
      <c r="A7510" s="80"/>
      <c r="B7510" s="80"/>
      <c r="C7510" s="223"/>
      <c r="D7510" s="139"/>
      <c r="E7510" s="139"/>
      <c r="F7510" s="68"/>
      <c r="G7510" s="16"/>
      <c r="H7510" s="70"/>
      <c r="I7510" s="264"/>
      <c r="J7510" s="265" t="s">
        <v>258</v>
      </c>
      <c r="K7510" s="71">
        <v>66027.83</v>
      </c>
      <c r="L7510" s="266"/>
      <c r="M7510" s="407" t="s">
        <v>259</v>
      </c>
      <c r="N7510" s="407"/>
      <c r="O7510" s="72">
        <v>58606.181477948725</v>
      </c>
      <c r="P7510" s="256"/>
      <c r="R7510" s="241"/>
    </row>
    <row r="7511" spans="1:18" s="236" customFormat="1">
      <c r="A7511" s="80"/>
      <c r="B7511" s="80"/>
      <c r="C7511" s="223"/>
      <c r="D7511" s="139"/>
      <c r="E7511" s="139"/>
      <c r="F7511" s="261"/>
      <c r="G7511" s="262"/>
      <c r="H7511" s="70"/>
      <c r="I7511" s="264"/>
      <c r="J7511" s="265" t="s">
        <v>260</v>
      </c>
      <c r="K7511" s="71">
        <v>50250.591320000007</v>
      </c>
      <c r="L7511" s="266"/>
      <c r="M7511" s="407" t="s">
        <v>537</v>
      </c>
      <c r="N7511" s="407"/>
      <c r="O7511" s="72">
        <v>52545.726603950614</v>
      </c>
      <c r="P7511" s="256"/>
      <c r="R7511" s="241"/>
    </row>
    <row r="7512" spans="1:18" s="236" customFormat="1">
      <c r="A7512" s="80"/>
      <c r="B7512" s="80"/>
      <c r="C7512" s="223"/>
      <c r="D7512" s="139"/>
      <c r="E7512" s="139"/>
      <c r="F7512" s="139"/>
      <c r="G7512" s="141"/>
      <c r="H7512" s="141"/>
      <c r="I7512" s="234"/>
      <c r="J7512" s="235"/>
      <c r="K7512" s="141"/>
      <c r="L7512" s="146"/>
      <c r="M7512" s="139"/>
      <c r="N7512" s="139"/>
      <c r="O7512" s="79"/>
      <c r="P7512" s="256"/>
      <c r="R7512" s="241"/>
    </row>
    <row r="7513" spans="1:18" ht="20.25">
      <c r="A7513" s="405" t="s">
        <v>137</v>
      </c>
      <c r="B7513" s="405"/>
      <c r="C7513" s="405"/>
      <c r="D7513" s="228"/>
      <c r="E7513" s="228"/>
      <c r="F7513" s="228"/>
      <c r="G7513" s="130"/>
      <c r="H7513" s="130"/>
      <c r="I7513" s="229"/>
      <c r="J7513" s="132"/>
      <c r="K7513" s="130"/>
      <c r="L7513" s="230"/>
      <c r="M7513" s="230"/>
      <c r="N7513" s="230"/>
      <c r="O7513" s="130"/>
      <c r="P7513" s="134"/>
    </row>
    <row r="7514" spans="1:18" ht="18">
      <c r="A7514" s="61" t="s">
        <v>517</v>
      </c>
      <c r="B7514" s="62" t="s">
        <v>243</v>
      </c>
      <c r="C7514" s="61" t="s">
        <v>233</v>
      </c>
      <c r="D7514" s="61" t="s">
        <v>289</v>
      </c>
      <c r="E7514" s="61" t="s">
        <v>518</v>
      </c>
      <c r="F7514" s="61" t="s">
        <v>519</v>
      </c>
      <c r="G7514" s="63" t="s">
        <v>236</v>
      </c>
      <c r="H7514" s="63" t="s">
        <v>237</v>
      </c>
      <c r="I7514" s="232"/>
      <c r="J7514" s="233" t="s">
        <v>520</v>
      </c>
      <c r="K7514" s="63" t="s">
        <v>238</v>
      </c>
      <c r="L7514" s="61" t="s">
        <v>521</v>
      </c>
      <c r="M7514" s="64" t="s">
        <v>522</v>
      </c>
      <c r="N7514" s="64" t="s">
        <v>523</v>
      </c>
      <c r="O7514" s="65" t="s">
        <v>524</v>
      </c>
      <c r="P7514" s="61" t="s">
        <v>240</v>
      </c>
    </row>
    <row r="7515" spans="1:18" s="236" customFormat="1">
      <c r="A7515" s="80" t="s">
        <v>220</v>
      </c>
      <c r="B7515" s="80" t="s">
        <v>3201</v>
      </c>
      <c r="C7515" s="223" t="s">
        <v>5735</v>
      </c>
      <c r="D7515" s="139" t="s">
        <v>300</v>
      </c>
      <c r="E7515" s="139" t="s">
        <v>306</v>
      </c>
      <c r="F7515" s="139" t="s">
        <v>525</v>
      </c>
      <c r="G7515" s="141">
        <v>81844</v>
      </c>
      <c r="H7515" s="141">
        <v>105228.5</v>
      </c>
      <c r="I7515" s="234">
        <v>45</v>
      </c>
      <c r="J7515" s="235">
        <v>1</v>
      </c>
      <c r="K7515" s="141">
        <v>128613</v>
      </c>
      <c r="L7515" s="146">
        <v>2</v>
      </c>
      <c r="M7515" s="139">
        <v>2</v>
      </c>
      <c r="N7515" s="167">
        <v>1</v>
      </c>
      <c r="O7515" s="79">
        <v>102382.8</v>
      </c>
      <c r="P7515" s="80"/>
    </row>
    <row r="7516" spans="1:18" s="236" customFormat="1">
      <c r="A7516" s="80" t="s">
        <v>212</v>
      </c>
      <c r="B7516" s="80" t="s">
        <v>3199</v>
      </c>
      <c r="C7516" s="224" t="s">
        <v>2982</v>
      </c>
      <c r="D7516" s="139" t="s">
        <v>300</v>
      </c>
      <c r="E7516" s="167" t="s">
        <v>301</v>
      </c>
      <c r="F7516" s="167" t="s">
        <v>525</v>
      </c>
      <c r="G7516" s="156">
        <v>79976</v>
      </c>
      <c r="H7516" s="141">
        <v>101940.8</v>
      </c>
      <c r="I7516" s="234">
        <v>44</v>
      </c>
      <c r="J7516" s="235">
        <v>0.97777777777777775</v>
      </c>
      <c r="K7516" s="156">
        <v>123905.60000000001</v>
      </c>
      <c r="L7516" s="240">
        <v>1</v>
      </c>
      <c r="M7516" s="167">
        <v>1</v>
      </c>
      <c r="N7516" s="167">
        <v>2</v>
      </c>
      <c r="O7516" s="85">
        <v>98176</v>
      </c>
      <c r="P7516" s="80"/>
    </row>
    <row r="7517" spans="1:18" s="236" customFormat="1">
      <c r="A7517" s="80" t="s">
        <v>216</v>
      </c>
      <c r="B7517" s="80" t="s">
        <v>3199</v>
      </c>
      <c r="C7517" s="224" t="s">
        <v>5736</v>
      </c>
      <c r="D7517" s="167"/>
      <c r="E7517" s="239" t="s">
        <v>301</v>
      </c>
      <c r="F7517" s="167" t="s">
        <v>525</v>
      </c>
      <c r="G7517" s="85">
        <v>72250.464000000007</v>
      </c>
      <c r="H7517" s="141">
        <v>86956.687999999995</v>
      </c>
      <c r="I7517" s="234">
        <v>43</v>
      </c>
      <c r="J7517" s="235">
        <v>0.9555555555555556</v>
      </c>
      <c r="K7517" s="85">
        <v>101662.912</v>
      </c>
      <c r="L7517" s="240">
        <v>1</v>
      </c>
      <c r="M7517" s="167"/>
      <c r="N7517" s="167"/>
      <c r="O7517" s="279"/>
      <c r="P7517" s="182"/>
    </row>
    <row r="7518" spans="1:18" s="236" customFormat="1" ht="22.5">
      <c r="A7518" s="80" t="s">
        <v>3359</v>
      </c>
      <c r="B7518" s="80" t="s">
        <v>3201</v>
      </c>
      <c r="C7518" s="223" t="s">
        <v>5737</v>
      </c>
      <c r="D7518" s="139"/>
      <c r="E7518" s="139"/>
      <c r="F7518" s="139"/>
      <c r="G7518" s="271">
        <v>61855.699973031784</v>
      </c>
      <c r="H7518" s="141">
        <v>80436.540927219481</v>
      </c>
      <c r="I7518" s="234">
        <v>42</v>
      </c>
      <c r="J7518" s="235">
        <v>0.93333333333333335</v>
      </c>
      <c r="K7518" s="271">
        <v>99017.381881407186</v>
      </c>
      <c r="L7518" s="146">
        <v>1</v>
      </c>
      <c r="M7518" s="186"/>
      <c r="N7518" s="167"/>
      <c r="O7518" s="244"/>
      <c r="P7518" s="80"/>
    </row>
    <row r="7519" spans="1:18" s="236" customFormat="1">
      <c r="A7519" s="80" t="s">
        <v>3301</v>
      </c>
      <c r="B7519" s="80" t="s">
        <v>3201</v>
      </c>
      <c r="C7519" s="223" t="s">
        <v>137</v>
      </c>
      <c r="D7519" s="139" t="s">
        <v>4026</v>
      </c>
      <c r="E7519" s="139" t="s">
        <v>301</v>
      </c>
      <c r="F7519" s="139" t="s">
        <v>525</v>
      </c>
      <c r="G7519" s="141">
        <v>58177.599999999999</v>
      </c>
      <c r="H7519" s="141">
        <v>79996.800000000003</v>
      </c>
      <c r="I7519" s="234">
        <v>41</v>
      </c>
      <c r="J7519" s="235">
        <v>0.91111111111111109</v>
      </c>
      <c r="K7519" s="141">
        <v>101816</v>
      </c>
      <c r="L7519" s="146">
        <v>1</v>
      </c>
      <c r="M7519" s="139">
        <v>1</v>
      </c>
      <c r="N7519" s="167">
        <v>26</v>
      </c>
      <c r="O7519" s="79">
        <v>58177.599999999999</v>
      </c>
      <c r="P7519" s="80"/>
    </row>
    <row r="7520" spans="1:18" s="236" customFormat="1" ht="13.5">
      <c r="A7520" s="80" t="s">
        <v>209</v>
      </c>
      <c r="B7520" s="80" t="s">
        <v>3201</v>
      </c>
      <c r="C7520" s="223" t="s">
        <v>1419</v>
      </c>
      <c r="D7520" s="139" t="s">
        <v>300</v>
      </c>
      <c r="E7520" s="305" t="s">
        <v>306</v>
      </c>
      <c r="F7520" s="139" t="s">
        <v>525</v>
      </c>
      <c r="G7520" s="242">
        <v>61921.599999999999</v>
      </c>
      <c r="H7520" s="141">
        <v>77407.199999999997</v>
      </c>
      <c r="I7520" s="234">
        <v>40</v>
      </c>
      <c r="J7520" s="235">
        <v>0.88888888888888884</v>
      </c>
      <c r="K7520" s="242">
        <v>92892.800000000003</v>
      </c>
      <c r="L7520" s="146">
        <v>1</v>
      </c>
      <c r="M7520" s="139">
        <v>1</v>
      </c>
      <c r="N7520" s="167">
        <v>12</v>
      </c>
      <c r="O7520" s="242">
        <v>68513.95</v>
      </c>
      <c r="P7520" s="48"/>
    </row>
    <row r="7521" spans="1:24" s="236" customFormat="1">
      <c r="A7521" s="80" t="s">
        <v>282</v>
      </c>
      <c r="B7521" s="80" t="s">
        <v>3199</v>
      </c>
      <c r="C7521" s="223" t="s">
        <v>1418</v>
      </c>
      <c r="D7521" s="139" t="s">
        <v>4026</v>
      </c>
      <c r="E7521" s="139" t="s">
        <v>301</v>
      </c>
      <c r="F7521" s="139" t="s">
        <v>525</v>
      </c>
      <c r="G7521" s="141">
        <v>62272</v>
      </c>
      <c r="H7521" s="141">
        <v>77166</v>
      </c>
      <c r="I7521" s="234">
        <v>39</v>
      </c>
      <c r="J7521" s="235">
        <v>0.8666666666666667</v>
      </c>
      <c r="K7521" s="141">
        <v>92060</v>
      </c>
      <c r="L7521" s="146">
        <v>3</v>
      </c>
      <c r="M7521" s="146">
        <v>3</v>
      </c>
      <c r="N7521" s="167"/>
      <c r="O7521" s="144"/>
      <c r="P7521" s="213"/>
    </row>
    <row r="7522" spans="1:24" s="236" customFormat="1" ht="22.5">
      <c r="A7522" s="80" t="s">
        <v>217</v>
      </c>
      <c r="B7522" s="80" t="s">
        <v>3199</v>
      </c>
      <c r="C7522" s="223" t="s">
        <v>2861</v>
      </c>
      <c r="D7522" s="139" t="s">
        <v>300</v>
      </c>
      <c r="E7522" s="139" t="s">
        <v>301</v>
      </c>
      <c r="F7522" s="140" t="s">
        <v>2219</v>
      </c>
      <c r="G7522" s="141">
        <v>59767.76</v>
      </c>
      <c r="H7522" s="141">
        <v>76206.52</v>
      </c>
      <c r="I7522" s="234">
        <v>38</v>
      </c>
      <c r="J7522" s="235">
        <v>0.84444444444444444</v>
      </c>
      <c r="K7522" s="141">
        <v>92645.28</v>
      </c>
      <c r="L7522" s="146">
        <v>8</v>
      </c>
      <c r="M7522" s="139">
        <v>8</v>
      </c>
      <c r="N7522" s="167">
        <v>6</v>
      </c>
      <c r="O7522" s="79">
        <v>75572.054999999993</v>
      </c>
      <c r="P7522" s="80"/>
    </row>
    <row r="7523" spans="1:24" s="236" customFormat="1">
      <c r="A7523" s="80" t="s">
        <v>1723</v>
      </c>
      <c r="B7523" s="80" t="s">
        <v>3199</v>
      </c>
      <c r="C7523" s="223" t="s">
        <v>5738</v>
      </c>
      <c r="D7523" s="139" t="s">
        <v>4027</v>
      </c>
      <c r="E7523" s="139" t="s">
        <v>301</v>
      </c>
      <c r="F7523" s="140" t="s">
        <v>2219</v>
      </c>
      <c r="G7523" s="141">
        <v>62436.4</v>
      </c>
      <c r="H7523" s="141">
        <v>74252.27</v>
      </c>
      <c r="I7523" s="234">
        <v>37</v>
      </c>
      <c r="J7523" s="235">
        <v>0.82222222222222219</v>
      </c>
      <c r="K7523" s="141">
        <v>86068.14</v>
      </c>
      <c r="L7523" s="146">
        <v>1</v>
      </c>
      <c r="M7523" s="139">
        <v>1</v>
      </c>
      <c r="N7523" s="167">
        <v>7</v>
      </c>
      <c r="O7523" s="79">
        <v>74252.27</v>
      </c>
      <c r="P7523" s="80"/>
      <c r="S7523" s="241"/>
      <c r="T7523" s="241"/>
    </row>
    <row r="7524" spans="1:24" s="236" customFormat="1" ht="22.5">
      <c r="A7524" s="80" t="s">
        <v>3194</v>
      </c>
      <c r="B7524" s="80" t="s">
        <v>3214</v>
      </c>
      <c r="C7524" s="223" t="s">
        <v>5739</v>
      </c>
      <c r="D7524" s="139" t="s">
        <v>300</v>
      </c>
      <c r="E7524" s="139" t="s">
        <v>306</v>
      </c>
      <c r="F7524" s="139" t="s">
        <v>525</v>
      </c>
      <c r="G7524" s="141">
        <v>53524</v>
      </c>
      <c r="H7524" s="141">
        <v>72942</v>
      </c>
      <c r="I7524" s="234">
        <v>36</v>
      </c>
      <c r="J7524" s="235">
        <v>0.8</v>
      </c>
      <c r="K7524" s="141">
        <v>92360</v>
      </c>
      <c r="L7524" s="146">
        <v>3</v>
      </c>
      <c r="M7524" s="139">
        <v>2</v>
      </c>
      <c r="N7524" s="167">
        <v>19</v>
      </c>
      <c r="O7524" s="79">
        <v>61500</v>
      </c>
      <c r="P7524" s="80"/>
      <c r="S7524" s="245"/>
      <c r="T7524" s="245"/>
    </row>
    <row r="7525" spans="1:24" s="236" customFormat="1">
      <c r="A7525" s="80" t="s">
        <v>3206</v>
      </c>
      <c r="B7525" s="80" t="s">
        <v>3206</v>
      </c>
      <c r="C7525" s="223" t="s">
        <v>1424</v>
      </c>
      <c r="D7525" s="139" t="s">
        <v>300</v>
      </c>
      <c r="E7525" s="139" t="s">
        <v>301</v>
      </c>
      <c r="F7525" s="139" t="s">
        <v>525</v>
      </c>
      <c r="G7525" s="141">
        <v>58302.400000000001</v>
      </c>
      <c r="H7525" s="141">
        <v>72935.199999999997</v>
      </c>
      <c r="I7525" s="234">
        <v>35</v>
      </c>
      <c r="J7525" s="235">
        <v>0.77777777777777779</v>
      </c>
      <c r="K7525" s="141">
        <v>87568</v>
      </c>
      <c r="L7525" s="146"/>
      <c r="M7525" s="139">
        <v>19</v>
      </c>
      <c r="N7525" s="167">
        <v>14</v>
      </c>
      <c r="O7525" s="79">
        <v>66068.460000000006</v>
      </c>
      <c r="P7525" s="80"/>
    </row>
    <row r="7526" spans="1:24" s="236" customFormat="1" ht="22.5">
      <c r="A7526" s="80" t="s">
        <v>311</v>
      </c>
      <c r="B7526" s="80" t="s">
        <v>3297</v>
      </c>
      <c r="C7526" s="223" t="s">
        <v>1337</v>
      </c>
      <c r="D7526" s="139" t="s">
        <v>300</v>
      </c>
      <c r="E7526" s="139" t="s">
        <v>306</v>
      </c>
      <c r="F7526" s="139" t="s">
        <v>525</v>
      </c>
      <c r="G7526" s="141">
        <v>56362</v>
      </c>
      <c r="H7526" s="141">
        <v>71861.5</v>
      </c>
      <c r="I7526" s="234">
        <v>34</v>
      </c>
      <c r="J7526" s="235">
        <v>0.75555555555555554</v>
      </c>
      <c r="K7526" s="141">
        <v>87361</v>
      </c>
      <c r="L7526" s="146"/>
      <c r="M7526" s="139"/>
      <c r="N7526" s="167"/>
      <c r="O7526" s="244"/>
      <c r="P7526" s="80"/>
    </row>
    <row r="7527" spans="1:24" s="236" customFormat="1">
      <c r="A7527" s="80" t="s">
        <v>224</v>
      </c>
      <c r="B7527" s="80" t="s">
        <v>3201</v>
      </c>
      <c r="C7527" s="295" t="s">
        <v>1418</v>
      </c>
      <c r="D7527" s="139" t="s">
        <v>4026</v>
      </c>
      <c r="E7527" s="139" t="s">
        <v>301</v>
      </c>
      <c r="F7527" s="140" t="s">
        <v>2219</v>
      </c>
      <c r="G7527" s="141">
        <v>55715.867733890904</v>
      </c>
      <c r="H7527" s="141">
        <v>69650.544709788373</v>
      </c>
      <c r="I7527" s="234">
        <v>33</v>
      </c>
      <c r="J7527" s="235">
        <v>0.73333333333333328</v>
      </c>
      <c r="K7527" s="141">
        <v>83585.221685685858</v>
      </c>
      <c r="L7527" s="146">
        <v>6</v>
      </c>
      <c r="M7527" s="139">
        <v>6</v>
      </c>
      <c r="N7527" s="167">
        <v>25</v>
      </c>
      <c r="O7527" s="79">
        <v>58515.977866666661</v>
      </c>
      <c r="P7527" s="80"/>
      <c r="Q7527" s="241"/>
    </row>
    <row r="7528" spans="1:24" s="236" customFormat="1">
      <c r="A7528" s="80" t="s">
        <v>219</v>
      </c>
      <c r="B7528" s="80" t="s">
        <v>3214</v>
      </c>
      <c r="C7528" s="223"/>
      <c r="D7528" s="139" t="s">
        <v>300</v>
      </c>
      <c r="E7528" s="139" t="s">
        <v>301</v>
      </c>
      <c r="F7528" s="139"/>
      <c r="G7528" s="141">
        <v>53144</v>
      </c>
      <c r="H7528" s="141">
        <v>69087</v>
      </c>
      <c r="I7528" s="234">
        <v>32</v>
      </c>
      <c r="J7528" s="235">
        <v>0.71111111111111114</v>
      </c>
      <c r="K7528" s="141">
        <v>85030</v>
      </c>
      <c r="L7528" s="146">
        <v>1</v>
      </c>
      <c r="M7528" s="139">
        <v>1</v>
      </c>
      <c r="N7528" s="167">
        <v>5</v>
      </c>
      <c r="O7528" s="79">
        <v>75862</v>
      </c>
      <c r="P7528" s="80"/>
      <c r="X7528" s="241"/>
    </row>
    <row r="7529" spans="1:24" s="236" customFormat="1">
      <c r="A7529" s="80" t="s">
        <v>3193</v>
      </c>
      <c r="B7529" s="80" t="s">
        <v>3235</v>
      </c>
      <c r="C7529" s="223" t="s">
        <v>5740</v>
      </c>
      <c r="D7529" s="139" t="s">
        <v>4026</v>
      </c>
      <c r="E7529" s="139" t="s">
        <v>301</v>
      </c>
      <c r="F7529" s="139" t="s">
        <v>525</v>
      </c>
      <c r="G7529" s="141">
        <v>52769.599999999999</v>
      </c>
      <c r="H7529" s="141">
        <v>68567.199999999997</v>
      </c>
      <c r="I7529" s="234">
        <v>31</v>
      </c>
      <c r="J7529" s="235">
        <v>0.68888888888888888</v>
      </c>
      <c r="K7529" s="141">
        <v>84364.800000000003</v>
      </c>
      <c r="L7529" s="146">
        <v>8</v>
      </c>
      <c r="M7529" s="139">
        <v>8</v>
      </c>
      <c r="N7529" s="167">
        <v>21</v>
      </c>
      <c r="O7529" s="79">
        <v>60863</v>
      </c>
      <c r="P7529" s="80"/>
    </row>
    <row r="7530" spans="1:24" s="236" customFormat="1">
      <c r="A7530" s="80" t="s">
        <v>3217</v>
      </c>
      <c r="B7530" s="80" t="s">
        <v>3199</v>
      </c>
      <c r="C7530" s="223" t="s">
        <v>5741</v>
      </c>
      <c r="D7530" s="139" t="s">
        <v>4026</v>
      </c>
      <c r="E7530" s="139" t="s">
        <v>359</v>
      </c>
      <c r="F7530" s="140" t="s">
        <v>2219</v>
      </c>
      <c r="G7530" s="141">
        <v>59836.11</v>
      </c>
      <c r="H7530" s="141">
        <v>68109.85500000001</v>
      </c>
      <c r="I7530" s="234">
        <v>30</v>
      </c>
      <c r="J7530" s="235">
        <v>0.66666666666666663</v>
      </c>
      <c r="K7530" s="141">
        <v>76383.600000000006</v>
      </c>
      <c r="L7530" s="146">
        <v>10</v>
      </c>
      <c r="M7530" s="139">
        <v>10</v>
      </c>
      <c r="N7530" s="167">
        <v>13</v>
      </c>
      <c r="O7530" s="79">
        <v>67003.649999999994</v>
      </c>
      <c r="P7530" s="213"/>
    </row>
    <row r="7531" spans="1:24" s="236" customFormat="1" ht="22.5">
      <c r="A7531" s="80" t="s">
        <v>3281</v>
      </c>
      <c r="B7531" s="80" t="s">
        <v>3258</v>
      </c>
      <c r="C7531" s="223" t="s">
        <v>5742</v>
      </c>
      <c r="D7531" s="139" t="s">
        <v>300</v>
      </c>
      <c r="E7531" s="139" t="s">
        <v>306</v>
      </c>
      <c r="F7531" s="139" t="s">
        <v>525</v>
      </c>
      <c r="G7531" s="141">
        <v>53000</v>
      </c>
      <c r="H7531" s="141">
        <v>67000</v>
      </c>
      <c r="I7531" s="234">
        <v>29</v>
      </c>
      <c r="J7531" s="235">
        <v>0.64444444444444449</v>
      </c>
      <c r="K7531" s="141">
        <v>81000</v>
      </c>
      <c r="L7531" s="146">
        <v>1</v>
      </c>
      <c r="M7531" s="139">
        <v>1</v>
      </c>
      <c r="N7531" s="167">
        <v>3</v>
      </c>
      <c r="O7531" s="79">
        <v>83545.88</v>
      </c>
      <c r="P7531" s="80"/>
      <c r="S7531" s="245"/>
      <c r="T7531" s="245"/>
    </row>
    <row r="7532" spans="1:24" s="236" customFormat="1">
      <c r="A7532" s="80" t="s">
        <v>1721</v>
      </c>
      <c r="B7532" s="80" t="s">
        <v>3209</v>
      </c>
      <c r="C7532" s="223" t="s">
        <v>2984</v>
      </c>
      <c r="D7532" s="139" t="s">
        <v>300</v>
      </c>
      <c r="E7532" s="139" t="s">
        <v>301</v>
      </c>
      <c r="F7532" s="139" t="s">
        <v>525</v>
      </c>
      <c r="G7532" s="141">
        <v>52910.52</v>
      </c>
      <c r="H7532" s="141">
        <v>66710.149999999994</v>
      </c>
      <c r="I7532" s="234">
        <v>28</v>
      </c>
      <c r="J7532" s="235">
        <v>0.62222222222222223</v>
      </c>
      <c r="K7532" s="141">
        <v>80509.78</v>
      </c>
      <c r="L7532" s="146"/>
      <c r="M7532" s="139"/>
      <c r="N7532" s="167"/>
      <c r="O7532" s="244"/>
      <c r="P7532" s="80"/>
    </row>
    <row r="7533" spans="1:24" s="236" customFormat="1">
      <c r="A7533" s="80" t="s">
        <v>3192</v>
      </c>
      <c r="B7533" s="80" t="s">
        <v>3222</v>
      </c>
      <c r="C7533" s="223" t="s">
        <v>2983</v>
      </c>
      <c r="D7533" s="139" t="s">
        <v>4027</v>
      </c>
      <c r="E7533" s="139" t="s">
        <v>301</v>
      </c>
      <c r="F7533" s="139" t="s">
        <v>525</v>
      </c>
      <c r="G7533" s="141">
        <v>53278.37</v>
      </c>
      <c r="H7533" s="141">
        <v>66598.065000000002</v>
      </c>
      <c r="I7533" s="234">
        <v>27</v>
      </c>
      <c r="J7533" s="235">
        <v>0.6</v>
      </c>
      <c r="K7533" s="141">
        <v>79917.759999999995</v>
      </c>
      <c r="L7533" s="146">
        <v>2</v>
      </c>
      <c r="M7533" s="139">
        <v>2</v>
      </c>
      <c r="N7533" s="167">
        <v>10</v>
      </c>
      <c r="O7533" s="79">
        <v>70581.16</v>
      </c>
      <c r="P7533" s="80"/>
      <c r="U7533" s="245"/>
    </row>
    <row r="7534" spans="1:24" s="236" customFormat="1">
      <c r="A7534" s="80" t="s">
        <v>3241</v>
      </c>
      <c r="B7534" s="80" t="s">
        <v>3213</v>
      </c>
      <c r="C7534" s="223" t="s">
        <v>5743</v>
      </c>
      <c r="D7534" s="139" t="s">
        <v>4026</v>
      </c>
      <c r="E7534" s="139"/>
      <c r="F7534" s="140" t="s">
        <v>2219</v>
      </c>
      <c r="G7534" s="141">
        <v>50872.12</v>
      </c>
      <c r="H7534" s="141">
        <v>65543.08</v>
      </c>
      <c r="I7534" s="234">
        <v>26</v>
      </c>
      <c r="J7534" s="235">
        <v>0.57777777777777772</v>
      </c>
      <c r="K7534" s="141">
        <v>80214.039999999994</v>
      </c>
      <c r="L7534" s="146">
        <v>7</v>
      </c>
      <c r="M7534" s="139">
        <v>7</v>
      </c>
      <c r="N7534" s="167">
        <v>15</v>
      </c>
      <c r="O7534" s="79">
        <v>65543.08</v>
      </c>
      <c r="P7534" s="80"/>
    </row>
    <row r="7535" spans="1:24" s="236" customFormat="1">
      <c r="A7535" s="80" t="s">
        <v>214</v>
      </c>
      <c r="B7535" s="80" t="s">
        <v>3199</v>
      </c>
      <c r="C7535" s="223" t="s">
        <v>5744</v>
      </c>
      <c r="D7535" s="139" t="s">
        <v>300</v>
      </c>
      <c r="E7535" s="139" t="s">
        <v>301</v>
      </c>
      <c r="F7535" s="139" t="s">
        <v>525</v>
      </c>
      <c r="G7535" s="141">
        <v>51275</v>
      </c>
      <c r="H7535" s="141">
        <v>65375</v>
      </c>
      <c r="I7535" s="234">
        <v>25</v>
      </c>
      <c r="J7535" s="235">
        <v>0.55555555555555558</v>
      </c>
      <c r="K7535" s="141">
        <v>79475</v>
      </c>
      <c r="L7535" s="146"/>
      <c r="M7535" s="139">
        <v>2</v>
      </c>
      <c r="N7535" s="167">
        <v>27</v>
      </c>
      <c r="O7535" s="141">
        <v>56904.160000000003</v>
      </c>
      <c r="P7535" s="80"/>
    </row>
    <row r="7536" spans="1:24" s="236" customFormat="1" ht="22.5">
      <c r="A7536" s="80" t="s">
        <v>273</v>
      </c>
      <c r="B7536" s="80" t="s">
        <v>3209</v>
      </c>
      <c r="C7536" s="223" t="s">
        <v>5745</v>
      </c>
      <c r="D7536" s="139" t="s">
        <v>4026</v>
      </c>
      <c r="E7536" s="139" t="s">
        <v>301</v>
      </c>
      <c r="F7536" s="140" t="s">
        <v>2219</v>
      </c>
      <c r="G7536" s="141">
        <v>50057.68</v>
      </c>
      <c r="H7536" s="141">
        <v>65074.985000000001</v>
      </c>
      <c r="I7536" s="234">
        <v>24</v>
      </c>
      <c r="J7536" s="235">
        <v>0.53333333333333333</v>
      </c>
      <c r="K7536" s="141">
        <v>80092.289999999994</v>
      </c>
      <c r="L7536" s="146">
        <v>1</v>
      </c>
      <c r="M7536" s="139">
        <v>1</v>
      </c>
      <c r="N7536" s="167">
        <v>28</v>
      </c>
      <c r="O7536" s="79">
        <v>55219.474999999999</v>
      </c>
      <c r="P7536" s="80"/>
    </row>
    <row r="7537" spans="1:23" s="236" customFormat="1">
      <c r="A7537" s="80" t="s">
        <v>3267</v>
      </c>
      <c r="B7537" s="80" t="s">
        <v>3267</v>
      </c>
      <c r="C7537" s="223" t="s">
        <v>5746</v>
      </c>
      <c r="D7537" s="139"/>
      <c r="E7537" s="139"/>
      <c r="F7537" s="140" t="s">
        <v>2219</v>
      </c>
      <c r="G7537" s="141">
        <v>51833.599999999999</v>
      </c>
      <c r="H7537" s="141">
        <v>64719.199999999997</v>
      </c>
      <c r="I7537" s="234">
        <v>23</v>
      </c>
      <c r="J7537" s="235">
        <v>0.51111111111111107</v>
      </c>
      <c r="K7537" s="141">
        <v>77604.800000000003</v>
      </c>
      <c r="L7537" s="146"/>
      <c r="M7537" s="139"/>
      <c r="N7537" s="167"/>
      <c r="O7537" s="244"/>
      <c r="P7537" s="80"/>
    </row>
    <row r="7538" spans="1:23" s="236" customFormat="1">
      <c r="A7538" s="80" t="s">
        <v>221</v>
      </c>
      <c r="B7538" s="80" t="s">
        <v>3199</v>
      </c>
      <c r="C7538" s="223" t="s">
        <v>1420</v>
      </c>
      <c r="D7538" s="139" t="s">
        <v>4026</v>
      </c>
      <c r="E7538" s="139" t="s">
        <v>301</v>
      </c>
      <c r="F7538" s="140" t="s">
        <v>2219</v>
      </c>
      <c r="G7538" s="267">
        <v>51336.52</v>
      </c>
      <c r="H7538" s="141">
        <v>64683.865000000005</v>
      </c>
      <c r="I7538" s="234">
        <v>22</v>
      </c>
      <c r="J7538" s="235">
        <v>0.48888888888888887</v>
      </c>
      <c r="K7538" s="267">
        <v>78031.210000000006</v>
      </c>
      <c r="L7538" s="146">
        <v>5</v>
      </c>
      <c r="M7538" s="139">
        <v>4</v>
      </c>
      <c r="N7538" s="167">
        <v>9</v>
      </c>
      <c r="O7538" s="79">
        <v>72540</v>
      </c>
      <c r="P7538" s="80"/>
      <c r="U7538" s="241"/>
    </row>
    <row r="7539" spans="1:23" s="236" customFormat="1">
      <c r="A7539" s="80" t="s">
        <v>3204</v>
      </c>
      <c r="B7539" s="80" t="s">
        <v>3204</v>
      </c>
      <c r="C7539" s="223" t="s">
        <v>5747</v>
      </c>
      <c r="D7539" s="139" t="s">
        <v>300</v>
      </c>
      <c r="E7539" s="139" t="s">
        <v>301</v>
      </c>
      <c r="F7539" s="139" t="s">
        <v>525</v>
      </c>
      <c r="G7539" s="141">
        <v>51103.26</v>
      </c>
      <c r="H7539" s="141">
        <v>63879.66</v>
      </c>
      <c r="I7539" s="234">
        <v>21</v>
      </c>
      <c r="J7539" s="235">
        <v>0.46666666666666667</v>
      </c>
      <c r="K7539" s="141">
        <v>76656.06</v>
      </c>
      <c r="L7539" s="146">
        <v>1</v>
      </c>
      <c r="M7539" s="139">
        <v>1</v>
      </c>
      <c r="N7539" s="167">
        <v>4</v>
      </c>
      <c r="O7539" s="79">
        <v>76656.06</v>
      </c>
      <c r="P7539" s="80"/>
    </row>
    <row r="7540" spans="1:23" s="236" customFormat="1">
      <c r="A7540" s="80" t="s">
        <v>3247</v>
      </c>
      <c r="B7540" s="80" t="s">
        <v>3248</v>
      </c>
      <c r="C7540" s="223" t="s">
        <v>3032</v>
      </c>
      <c r="D7540" s="139" t="s">
        <v>4027</v>
      </c>
      <c r="E7540" s="139" t="s">
        <v>301</v>
      </c>
      <c r="F7540" s="139" t="s">
        <v>525</v>
      </c>
      <c r="G7540" s="141">
        <v>44583.5</v>
      </c>
      <c r="H7540" s="141">
        <v>63457.81</v>
      </c>
      <c r="I7540" s="234">
        <v>20</v>
      </c>
      <c r="J7540" s="235">
        <v>0.44444444444444442</v>
      </c>
      <c r="K7540" s="141">
        <v>82332.12</v>
      </c>
      <c r="L7540" s="146">
        <v>1</v>
      </c>
      <c r="M7540" s="139">
        <v>1</v>
      </c>
      <c r="N7540" s="167">
        <v>36</v>
      </c>
      <c r="O7540" s="79">
        <v>45920.94</v>
      </c>
      <c r="P7540" s="80"/>
    </row>
    <row r="7541" spans="1:23" s="236" customFormat="1">
      <c r="A7541" s="80" t="s">
        <v>222</v>
      </c>
      <c r="B7541" s="80" t="s">
        <v>3199</v>
      </c>
      <c r="C7541" s="223" t="s">
        <v>1421</v>
      </c>
      <c r="D7541" s="139" t="s">
        <v>4026</v>
      </c>
      <c r="E7541" s="139" t="s">
        <v>301</v>
      </c>
      <c r="F7541" s="140" t="s">
        <v>2219</v>
      </c>
      <c r="G7541" s="141">
        <v>51405</v>
      </c>
      <c r="H7541" s="141">
        <v>63292.5</v>
      </c>
      <c r="I7541" s="234">
        <v>19</v>
      </c>
      <c r="J7541" s="235">
        <v>0.42222222222222222</v>
      </c>
      <c r="K7541" s="141">
        <v>75180</v>
      </c>
      <c r="L7541" s="146">
        <v>1</v>
      </c>
      <c r="M7541" s="139">
        <v>1</v>
      </c>
      <c r="N7541" s="167">
        <v>20</v>
      </c>
      <c r="O7541" s="79">
        <v>60958</v>
      </c>
      <c r="P7541" s="80"/>
    </row>
    <row r="7542" spans="1:23" s="236" customFormat="1">
      <c r="A7542" s="80" t="s">
        <v>280</v>
      </c>
      <c r="B7542" s="80" t="s">
        <v>3213</v>
      </c>
      <c r="C7542" s="223" t="s">
        <v>137</v>
      </c>
      <c r="D7542" s="139" t="s">
        <v>300</v>
      </c>
      <c r="E7542" s="139" t="s">
        <v>301</v>
      </c>
      <c r="F7542" s="139" t="s">
        <v>525</v>
      </c>
      <c r="G7542" s="141">
        <v>50835</v>
      </c>
      <c r="H7542" s="141">
        <v>63211</v>
      </c>
      <c r="I7542" s="234">
        <v>18</v>
      </c>
      <c r="J7542" s="235">
        <v>0.4</v>
      </c>
      <c r="K7542" s="141">
        <v>75587</v>
      </c>
      <c r="L7542" s="146">
        <v>1</v>
      </c>
      <c r="M7542" s="139">
        <v>1</v>
      </c>
      <c r="N7542" s="167"/>
      <c r="O7542" s="244"/>
      <c r="P7542" s="80"/>
      <c r="Q7542" s="241"/>
    </row>
    <row r="7543" spans="1:23" s="236" customFormat="1">
      <c r="A7543" s="80" t="s">
        <v>1732</v>
      </c>
      <c r="B7543" s="80" t="s">
        <v>3297</v>
      </c>
      <c r="C7543" s="223" t="s">
        <v>1418</v>
      </c>
      <c r="D7543" s="139" t="s">
        <v>4026</v>
      </c>
      <c r="E7543" s="139" t="s">
        <v>301</v>
      </c>
      <c r="F7543" s="139" t="s">
        <v>525</v>
      </c>
      <c r="G7543" s="141">
        <v>51272</v>
      </c>
      <c r="H7543" s="141">
        <v>62296</v>
      </c>
      <c r="I7543" s="234">
        <v>17</v>
      </c>
      <c r="J7543" s="235">
        <v>0.37777777777777777</v>
      </c>
      <c r="K7543" s="141">
        <v>73320</v>
      </c>
      <c r="L7543" s="146">
        <v>19</v>
      </c>
      <c r="M7543" s="139">
        <v>19</v>
      </c>
      <c r="N7543" s="167">
        <v>24</v>
      </c>
      <c r="O7543" s="79">
        <v>58562.947039999999</v>
      </c>
      <c r="P7543" s="80"/>
    </row>
    <row r="7544" spans="1:23" s="236" customFormat="1">
      <c r="A7544" s="80" t="s">
        <v>223</v>
      </c>
      <c r="B7544" s="80" t="s">
        <v>3201</v>
      </c>
      <c r="C7544" s="223" t="s">
        <v>1382</v>
      </c>
      <c r="D7544" s="139" t="s">
        <v>4027</v>
      </c>
      <c r="E7544" s="139" t="s">
        <v>301</v>
      </c>
      <c r="F7544" s="139" t="s">
        <v>525</v>
      </c>
      <c r="G7544" s="271">
        <v>49718.239999999998</v>
      </c>
      <c r="H7544" s="141">
        <v>62147.8</v>
      </c>
      <c r="I7544" s="234">
        <v>16</v>
      </c>
      <c r="J7544" s="235">
        <v>0.35555555555555557</v>
      </c>
      <c r="K7544" s="271">
        <v>74577.36</v>
      </c>
      <c r="L7544" s="146">
        <v>1</v>
      </c>
      <c r="M7544" s="146">
        <v>1</v>
      </c>
      <c r="N7544" s="167">
        <v>11</v>
      </c>
      <c r="O7544" s="79">
        <v>70489.119999999995</v>
      </c>
      <c r="P7544" s="80"/>
      <c r="Q7544" s="241"/>
    </row>
    <row r="7545" spans="1:23" s="236" customFormat="1" ht="22.5">
      <c r="A7545" s="80" t="s">
        <v>3230</v>
      </c>
      <c r="B7545" s="80" t="s">
        <v>3220</v>
      </c>
      <c r="C7545" s="223" t="s">
        <v>5748</v>
      </c>
      <c r="D7545" s="139" t="s">
        <v>4027</v>
      </c>
      <c r="E7545" s="139" t="s">
        <v>301</v>
      </c>
      <c r="F7545" s="139" t="s">
        <v>525</v>
      </c>
      <c r="G7545" s="141">
        <v>43820.608</v>
      </c>
      <c r="H7545" s="141">
        <v>61946.455999999991</v>
      </c>
      <c r="I7545" s="234">
        <v>15</v>
      </c>
      <c r="J7545" s="235">
        <v>0.33333333333333331</v>
      </c>
      <c r="K7545" s="141">
        <v>80072.303999999989</v>
      </c>
      <c r="L7545" s="146">
        <v>1</v>
      </c>
      <c r="M7545" s="139">
        <v>1</v>
      </c>
      <c r="N7545" s="167">
        <v>8</v>
      </c>
      <c r="O7545" s="79">
        <v>72601.775999999998</v>
      </c>
      <c r="P7545" s="256"/>
    </row>
    <row r="7546" spans="1:23" s="236" customFormat="1">
      <c r="A7546" s="80" t="s">
        <v>1745</v>
      </c>
      <c r="B7546" s="80" t="s">
        <v>3259</v>
      </c>
      <c r="C7546" s="223" t="s">
        <v>5749</v>
      </c>
      <c r="D7546" s="139" t="s">
        <v>300</v>
      </c>
      <c r="E7546" s="139" t="s">
        <v>306</v>
      </c>
      <c r="F7546" s="139" t="s">
        <v>525</v>
      </c>
      <c r="G7546" s="141">
        <v>48297.599999999999</v>
      </c>
      <c r="H7546" s="141">
        <v>61401.600000000006</v>
      </c>
      <c r="I7546" s="234">
        <v>14</v>
      </c>
      <c r="J7546" s="235">
        <v>0.31111111111111112</v>
      </c>
      <c r="K7546" s="141">
        <v>74505.600000000006</v>
      </c>
      <c r="L7546" s="146">
        <v>2</v>
      </c>
      <c r="M7546" s="139">
        <v>2</v>
      </c>
      <c r="N7546" s="167">
        <v>29</v>
      </c>
      <c r="O7546" s="141">
        <v>54516.799500000001</v>
      </c>
      <c r="P7546" s="80"/>
      <c r="S7546" s="245"/>
      <c r="T7546" s="245"/>
      <c r="V7546" s="241"/>
      <c r="W7546" s="241"/>
    </row>
    <row r="7547" spans="1:23" s="236" customFormat="1">
      <c r="A7547" s="80" t="s">
        <v>3197</v>
      </c>
      <c r="B7547" s="80" t="s">
        <v>3258</v>
      </c>
      <c r="C7547" s="238" t="s">
        <v>1423</v>
      </c>
      <c r="D7547" s="139" t="s">
        <v>300</v>
      </c>
      <c r="E7547" s="158" t="s">
        <v>301</v>
      </c>
      <c r="F7547" s="161" t="s">
        <v>525</v>
      </c>
      <c r="G7547" s="141">
        <v>46809</v>
      </c>
      <c r="H7547" s="141">
        <v>60287.5</v>
      </c>
      <c r="I7547" s="234">
        <v>13</v>
      </c>
      <c r="J7547" s="235">
        <v>0.28888888888888886</v>
      </c>
      <c r="K7547" s="141">
        <v>73766</v>
      </c>
      <c r="L7547" s="146"/>
      <c r="M7547" s="139">
        <v>14</v>
      </c>
      <c r="N7547" s="167">
        <v>17</v>
      </c>
      <c r="O7547" s="79">
        <v>61760.46</v>
      </c>
      <c r="P7547" s="80"/>
      <c r="U7547" s="245"/>
    </row>
    <row r="7548" spans="1:23" s="236" customFormat="1" ht="33.75">
      <c r="A7548" s="80" t="s">
        <v>3256</v>
      </c>
      <c r="B7548" s="80" t="s">
        <v>3222</v>
      </c>
      <c r="C7548" s="224" t="s">
        <v>5750</v>
      </c>
      <c r="D7548" s="139" t="s">
        <v>4026</v>
      </c>
      <c r="E7548" s="167"/>
      <c r="F7548" s="167" t="s">
        <v>525</v>
      </c>
      <c r="G7548" s="156">
        <v>46259.200000000004</v>
      </c>
      <c r="H7548" s="141">
        <v>60278.399999999994</v>
      </c>
      <c r="I7548" s="234">
        <v>12</v>
      </c>
      <c r="J7548" s="235">
        <v>0.26666666666666666</v>
      </c>
      <c r="K7548" s="156">
        <v>74297.599999999991</v>
      </c>
      <c r="L7548" s="240"/>
      <c r="M7548" s="167">
        <v>8</v>
      </c>
      <c r="N7548" s="167">
        <v>30</v>
      </c>
      <c r="O7548" s="85">
        <v>53929.19999999999</v>
      </c>
      <c r="P7548" s="182"/>
    </row>
    <row r="7549" spans="1:23" s="236" customFormat="1">
      <c r="A7549" s="80" t="s">
        <v>277</v>
      </c>
      <c r="B7549" s="80" t="s">
        <v>3201</v>
      </c>
      <c r="C7549" s="223" t="s">
        <v>1422</v>
      </c>
      <c r="D7549" s="139" t="s">
        <v>300</v>
      </c>
      <c r="E7549" s="139" t="s">
        <v>301</v>
      </c>
      <c r="F7549" s="139" t="s">
        <v>525</v>
      </c>
      <c r="G7549" s="141">
        <v>47037</v>
      </c>
      <c r="H7549" s="141">
        <v>59972</v>
      </c>
      <c r="I7549" s="234">
        <v>11</v>
      </c>
      <c r="J7549" s="235">
        <v>0.24444444444444444</v>
      </c>
      <c r="K7549" s="141">
        <v>72907</v>
      </c>
      <c r="L7549" s="146">
        <v>3</v>
      </c>
      <c r="M7549" s="139">
        <v>3</v>
      </c>
      <c r="N7549" s="167">
        <v>22</v>
      </c>
      <c r="O7549" s="79">
        <v>59972</v>
      </c>
      <c r="P7549" s="80"/>
      <c r="V7549" s="241"/>
      <c r="W7549" s="241"/>
    </row>
    <row r="7550" spans="1:23" s="236" customFormat="1" ht="22.5">
      <c r="A7550" s="80" t="s">
        <v>3227</v>
      </c>
      <c r="B7550" s="80" t="s">
        <v>3228</v>
      </c>
      <c r="C7550" s="223" t="s">
        <v>5751</v>
      </c>
      <c r="D7550" s="139" t="s">
        <v>4026</v>
      </c>
      <c r="E7550" s="139" t="s">
        <v>301</v>
      </c>
      <c r="F7550" s="139" t="s">
        <v>525</v>
      </c>
      <c r="G7550" s="141">
        <v>47212.74</v>
      </c>
      <c r="H7550" s="141">
        <v>59796.990000000005</v>
      </c>
      <c r="I7550" s="234">
        <v>10</v>
      </c>
      <c r="J7550" s="235">
        <v>0.22222222222222221</v>
      </c>
      <c r="K7550" s="141">
        <v>72381.240000000005</v>
      </c>
      <c r="L7550" s="146">
        <v>2</v>
      </c>
      <c r="M7550" s="139">
        <v>2</v>
      </c>
      <c r="N7550" s="167">
        <v>18</v>
      </c>
      <c r="O7550" s="79">
        <v>61661.13</v>
      </c>
      <c r="P7550" s="80"/>
    </row>
    <row r="7551" spans="1:23" s="236" customFormat="1">
      <c r="A7551" s="80" t="s">
        <v>3338</v>
      </c>
      <c r="B7551" s="80" t="s">
        <v>3238</v>
      </c>
      <c r="C7551" s="223" t="s">
        <v>5752</v>
      </c>
      <c r="D7551" s="139" t="s">
        <v>300</v>
      </c>
      <c r="E7551" s="139" t="s">
        <v>359</v>
      </c>
      <c r="F7551" s="139" t="s">
        <v>525</v>
      </c>
      <c r="G7551" s="141">
        <v>45370</v>
      </c>
      <c r="H7551" s="141">
        <v>58980.79</v>
      </c>
      <c r="I7551" s="234">
        <v>9</v>
      </c>
      <c r="J7551" s="235">
        <v>0.2</v>
      </c>
      <c r="K7551" s="141">
        <v>72591.58</v>
      </c>
      <c r="L7551" s="146">
        <v>2</v>
      </c>
      <c r="M7551" s="139">
        <v>2</v>
      </c>
      <c r="N7551" s="167">
        <v>33</v>
      </c>
      <c r="O7551" s="79">
        <v>50690.82</v>
      </c>
      <c r="P7551" s="80"/>
    </row>
    <row r="7552" spans="1:23" s="236" customFormat="1">
      <c r="A7552" s="80" t="s">
        <v>225</v>
      </c>
      <c r="B7552" s="80" t="s">
        <v>3209</v>
      </c>
      <c r="C7552" s="250" t="s">
        <v>1424</v>
      </c>
      <c r="D7552" s="139" t="s">
        <v>300</v>
      </c>
      <c r="E7552" s="251" t="s">
        <v>306</v>
      </c>
      <c r="F7552" s="251" t="s">
        <v>525</v>
      </c>
      <c r="G7552" s="252">
        <v>45884.800000000003</v>
      </c>
      <c r="H7552" s="141">
        <v>57304</v>
      </c>
      <c r="I7552" s="234">
        <v>8</v>
      </c>
      <c r="J7552" s="235">
        <v>0.17777777777777778</v>
      </c>
      <c r="K7552" s="252">
        <v>68723.199999999997</v>
      </c>
      <c r="L7552" s="253">
        <v>6</v>
      </c>
      <c r="M7552" s="251">
        <v>6</v>
      </c>
      <c r="N7552" s="167">
        <v>23</v>
      </c>
      <c r="O7552" s="254">
        <v>58725.333333333299</v>
      </c>
      <c r="P7552" s="255"/>
    </row>
    <row r="7553" spans="1:24" s="236" customFormat="1">
      <c r="A7553" s="80" t="s">
        <v>1722</v>
      </c>
      <c r="B7553" s="80" t="s">
        <v>3201</v>
      </c>
      <c r="C7553" s="223" t="s">
        <v>2986</v>
      </c>
      <c r="D7553" s="139" t="s">
        <v>300</v>
      </c>
      <c r="E7553" s="139" t="s">
        <v>301</v>
      </c>
      <c r="F7553" s="140" t="s">
        <v>2219</v>
      </c>
      <c r="G7553" s="141">
        <v>44843</v>
      </c>
      <c r="H7553" s="141">
        <v>57174.5</v>
      </c>
      <c r="I7553" s="234">
        <v>7</v>
      </c>
      <c r="J7553" s="235">
        <v>0.15555555555555556</v>
      </c>
      <c r="K7553" s="141">
        <v>69506</v>
      </c>
      <c r="L7553" s="146">
        <v>2</v>
      </c>
      <c r="M7553" s="139">
        <v>2</v>
      </c>
      <c r="N7553" s="167">
        <v>32</v>
      </c>
      <c r="O7553" s="79">
        <v>52252.98</v>
      </c>
      <c r="P7553" s="80"/>
      <c r="U7553" s="245"/>
    </row>
    <row r="7554" spans="1:24" ht="20.25">
      <c r="A7554" s="405" t="s">
        <v>137</v>
      </c>
      <c r="B7554" s="405"/>
      <c r="C7554" s="405"/>
      <c r="D7554" s="228"/>
      <c r="E7554" s="228"/>
      <c r="F7554" s="228"/>
      <c r="G7554" s="130"/>
      <c r="H7554" s="130"/>
      <c r="I7554" s="229"/>
      <c r="J7554" s="132"/>
      <c r="K7554" s="130"/>
      <c r="L7554" s="230"/>
      <c r="M7554" s="230"/>
      <c r="N7554" s="230"/>
      <c r="O7554" s="130"/>
      <c r="P7554" s="134"/>
    </row>
    <row r="7555" spans="1:24" ht="18">
      <c r="A7555" s="61" t="s">
        <v>517</v>
      </c>
      <c r="B7555" s="62" t="s">
        <v>243</v>
      </c>
      <c r="C7555" s="61" t="s">
        <v>233</v>
      </c>
      <c r="D7555" s="61" t="s">
        <v>289</v>
      </c>
      <c r="E7555" s="61" t="s">
        <v>518</v>
      </c>
      <c r="F7555" s="61" t="s">
        <v>519</v>
      </c>
      <c r="G7555" s="63" t="s">
        <v>236</v>
      </c>
      <c r="H7555" s="63" t="s">
        <v>237</v>
      </c>
      <c r="I7555" s="232"/>
      <c r="J7555" s="233" t="s">
        <v>520</v>
      </c>
      <c r="K7555" s="63" t="s">
        <v>238</v>
      </c>
      <c r="L7555" s="61" t="s">
        <v>521</v>
      </c>
      <c r="M7555" s="64" t="s">
        <v>522</v>
      </c>
      <c r="N7555" s="64" t="s">
        <v>523</v>
      </c>
      <c r="O7555" s="65" t="s">
        <v>524</v>
      </c>
      <c r="P7555" s="61" t="s">
        <v>240</v>
      </c>
    </row>
    <row r="7556" spans="1:24" s="236" customFormat="1" ht="22.5">
      <c r="A7556" s="80" t="s">
        <v>1743</v>
      </c>
      <c r="B7556" s="80" t="s">
        <v>3251</v>
      </c>
      <c r="C7556" s="223" t="s">
        <v>2985</v>
      </c>
      <c r="D7556" s="139" t="s">
        <v>4026</v>
      </c>
      <c r="E7556" s="139" t="s">
        <v>301</v>
      </c>
      <c r="F7556" s="139" t="s">
        <v>525</v>
      </c>
      <c r="G7556" s="141">
        <v>43929.599999999999</v>
      </c>
      <c r="H7556" s="141">
        <v>57116.800000000003</v>
      </c>
      <c r="I7556" s="234">
        <v>6</v>
      </c>
      <c r="J7556" s="235">
        <v>0.13333333333333333</v>
      </c>
      <c r="K7556" s="141">
        <v>70304</v>
      </c>
      <c r="L7556" s="146">
        <v>15</v>
      </c>
      <c r="M7556" s="139">
        <v>15</v>
      </c>
      <c r="N7556" s="167">
        <v>31</v>
      </c>
      <c r="O7556" s="79">
        <v>53881.36</v>
      </c>
      <c r="P7556" s="80"/>
    </row>
    <row r="7557" spans="1:24" s="236" customFormat="1">
      <c r="A7557" s="80" t="s">
        <v>1713</v>
      </c>
      <c r="B7557" s="80" t="s">
        <v>3199</v>
      </c>
      <c r="C7557" s="223" t="s">
        <v>5753</v>
      </c>
      <c r="D7557" s="139" t="s">
        <v>4026</v>
      </c>
      <c r="E7557" s="139" t="s">
        <v>301</v>
      </c>
      <c r="F7557" s="140" t="s">
        <v>2219</v>
      </c>
      <c r="G7557" s="141">
        <v>43504.031999999999</v>
      </c>
      <c r="H7557" s="141">
        <v>55467.567999999999</v>
      </c>
      <c r="I7557" s="234">
        <v>5</v>
      </c>
      <c r="J7557" s="235">
        <v>0.1111111111111111</v>
      </c>
      <c r="K7557" s="141">
        <v>67431.104000000007</v>
      </c>
      <c r="L7557" s="146">
        <v>1</v>
      </c>
      <c r="M7557" s="139">
        <v>1</v>
      </c>
      <c r="N7557" s="167"/>
      <c r="O7557" s="244"/>
      <c r="P7557" s="80"/>
      <c r="U7557" s="245"/>
    </row>
    <row r="7558" spans="1:24" s="236" customFormat="1">
      <c r="A7558" s="80" t="s">
        <v>3209</v>
      </c>
      <c r="B7558" s="80" t="s">
        <v>3209</v>
      </c>
      <c r="C7558" s="223" t="s">
        <v>5754</v>
      </c>
      <c r="D7558" s="139" t="s">
        <v>4026</v>
      </c>
      <c r="E7558" s="139" t="s">
        <v>301</v>
      </c>
      <c r="F7558" s="139"/>
      <c r="G7558" s="141">
        <v>42307.199999999997</v>
      </c>
      <c r="H7558" s="141">
        <v>55005.599999999999</v>
      </c>
      <c r="I7558" s="234">
        <v>4</v>
      </c>
      <c r="J7558" s="235">
        <v>8.8888888888888892E-2</v>
      </c>
      <c r="K7558" s="141">
        <v>67704</v>
      </c>
      <c r="L7558" s="146"/>
      <c r="M7558" s="139">
        <v>20</v>
      </c>
      <c r="N7558" s="167">
        <v>35</v>
      </c>
      <c r="O7558" s="79">
        <v>47508.24</v>
      </c>
      <c r="P7558" s="80"/>
      <c r="R7558" s="241"/>
      <c r="X7558" s="241"/>
    </row>
    <row r="7559" spans="1:24" s="236" customFormat="1">
      <c r="A7559" s="80" t="s">
        <v>208</v>
      </c>
      <c r="B7559" s="80" t="s">
        <v>3201</v>
      </c>
      <c r="C7559" s="237" t="s">
        <v>1425</v>
      </c>
      <c r="D7559" s="139" t="s">
        <v>4026</v>
      </c>
      <c r="E7559" s="139" t="s">
        <v>306</v>
      </c>
      <c r="F7559" s="140" t="s">
        <v>2219</v>
      </c>
      <c r="G7559" s="141">
        <v>37606</v>
      </c>
      <c r="H7559" s="141">
        <v>51116</v>
      </c>
      <c r="I7559" s="234">
        <v>3</v>
      </c>
      <c r="J7559" s="235">
        <v>6.6666666666666666E-2</v>
      </c>
      <c r="K7559" s="141">
        <v>64626</v>
      </c>
      <c r="L7559" s="146">
        <v>26</v>
      </c>
      <c r="M7559" s="139">
        <v>24</v>
      </c>
      <c r="N7559" s="167">
        <v>38</v>
      </c>
      <c r="O7559" s="79">
        <v>37950</v>
      </c>
      <c r="P7559" s="80"/>
    </row>
    <row r="7560" spans="1:24" s="236" customFormat="1">
      <c r="A7560" s="80" t="s">
        <v>274</v>
      </c>
      <c r="B7560" s="80" t="s">
        <v>3222</v>
      </c>
      <c r="C7560" s="223" t="s">
        <v>2987</v>
      </c>
      <c r="D7560" s="139" t="s">
        <v>4026</v>
      </c>
      <c r="E7560" s="139" t="s">
        <v>359</v>
      </c>
      <c r="F7560" s="139" t="s">
        <v>525</v>
      </c>
      <c r="G7560" s="141">
        <v>37814.400000000001</v>
      </c>
      <c r="H7560" s="141">
        <v>46529.600000000006</v>
      </c>
      <c r="I7560" s="234">
        <v>2</v>
      </c>
      <c r="J7560" s="235">
        <v>4.4444444444444446E-2</v>
      </c>
      <c r="K7560" s="141">
        <v>55244.800000000003</v>
      </c>
      <c r="L7560" s="146">
        <v>1</v>
      </c>
      <c r="M7560" s="139">
        <v>1</v>
      </c>
      <c r="N7560" s="167">
        <v>37</v>
      </c>
      <c r="O7560" s="79">
        <v>45115.199999999997</v>
      </c>
      <c r="P7560" s="80"/>
    </row>
    <row r="7561" spans="1:24" s="236" customFormat="1">
      <c r="A7561" s="80" t="s">
        <v>3244</v>
      </c>
      <c r="B7561" s="80" t="s">
        <v>3245</v>
      </c>
      <c r="C7561" s="223" t="s">
        <v>5755</v>
      </c>
      <c r="D7561" s="139" t="s">
        <v>4026</v>
      </c>
      <c r="E7561" s="139" t="s">
        <v>359</v>
      </c>
      <c r="F7561" s="139" t="s">
        <v>525</v>
      </c>
      <c r="G7561" s="141">
        <v>33559</v>
      </c>
      <c r="H7561" s="141">
        <v>41081</v>
      </c>
      <c r="I7561" s="234">
        <v>1</v>
      </c>
      <c r="J7561" s="235">
        <v>2.2222222222222223E-2</v>
      </c>
      <c r="K7561" s="141">
        <v>48603</v>
      </c>
      <c r="L7561" s="146">
        <v>1</v>
      </c>
      <c r="M7561" s="139">
        <v>1</v>
      </c>
      <c r="N7561" s="167">
        <v>34</v>
      </c>
      <c r="O7561" s="79">
        <v>48589</v>
      </c>
      <c r="P7561" s="80"/>
    </row>
    <row r="7562" spans="1:24" s="236" customFormat="1">
      <c r="A7562" s="80" t="s">
        <v>3223</v>
      </c>
      <c r="B7562" s="80" t="s">
        <v>3201</v>
      </c>
      <c r="C7562" s="223" t="s">
        <v>5756</v>
      </c>
      <c r="D7562" s="139" t="s">
        <v>4026</v>
      </c>
      <c r="E7562" s="139" t="s">
        <v>301</v>
      </c>
      <c r="F7562" s="140" t="s">
        <v>365</v>
      </c>
      <c r="G7562" s="141"/>
      <c r="H7562" s="141"/>
      <c r="I7562" s="234"/>
      <c r="J7562" s="235"/>
      <c r="K7562" s="141"/>
      <c r="L7562" s="146">
        <v>1</v>
      </c>
      <c r="M7562" s="139">
        <v>1</v>
      </c>
      <c r="N7562" s="167">
        <v>16</v>
      </c>
      <c r="O7562" s="208">
        <v>63065.599999999999</v>
      </c>
      <c r="P7562" s="80"/>
      <c r="Q7562" s="245"/>
    </row>
    <row r="7563" spans="1:24" s="236" customFormat="1">
      <c r="A7563" s="80" t="s">
        <v>3191</v>
      </c>
      <c r="B7563" s="80" t="s">
        <v>3199</v>
      </c>
      <c r="C7563" s="223" t="s">
        <v>5757</v>
      </c>
      <c r="D7563" s="139"/>
      <c r="E7563" s="139"/>
      <c r="F7563" s="139"/>
      <c r="G7563" s="208">
        <v>89102.82</v>
      </c>
      <c r="H7563" s="141"/>
      <c r="I7563" s="234"/>
      <c r="J7563" s="235"/>
      <c r="K7563" s="208"/>
      <c r="L7563" s="146"/>
      <c r="M7563" s="139"/>
      <c r="N7563" s="167"/>
      <c r="O7563" s="284"/>
      <c r="P7563" s="80"/>
      <c r="S7563" s="245"/>
      <c r="T7563" s="245"/>
    </row>
    <row r="7564" spans="1:24" s="236" customFormat="1">
      <c r="A7564" s="80"/>
      <c r="B7564" s="80"/>
      <c r="C7564" s="223"/>
      <c r="D7564" s="139"/>
      <c r="E7564" s="139"/>
      <c r="F7564" s="139"/>
      <c r="G7564" s="141"/>
      <c r="H7564" s="141"/>
      <c r="I7564" s="234"/>
      <c r="J7564" s="235"/>
      <c r="K7564" s="141"/>
      <c r="L7564" s="146"/>
      <c r="M7564" s="139"/>
      <c r="N7564" s="139"/>
      <c r="O7564" s="79"/>
      <c r="P7564" s="256"/>
      <c r="R7564" s="241"/>
    </row>
    <row r="7565" spans="1:24" s="236" customFormat="1">
      <c r="A7565" s="80"/>
      <c r="B7565" s="80"/>
      <c r="C7565" s="223"/>
      <c r="D7565" s="139"/>
      <c r="E7565" s="139"/>
      <c r="F7565" s="66"/>
      <c r="G7565" s="14" t="s">
        <v>236</v>
      </c>
      <c r="H7565" s="15" t="s">
        <v>237</v>
      </c>
      <c r="I7565" s="259"/>
      <c r="J7565" s="260"/>
      <c r="K7565" s="67" t="s">
        <v>238</v>
      </c>
      <c r="L7565" s="261"/>
      <c r="M7565" s="261"/>
      <c r="N7565" s="261"/>
      <c r="O7565" s="262"/>
      <c r="P7565" s="256"/>
      <c r="R7565" s="241"/>
    </row>
    <row r="7566" spans="1:24" s="236" customFormat="1">
      <c r="A7566" s="80"/>
      <c r="B7566" s="80"/>
      <c r="C7566" s="223"/>
      <c r="D7566" s="139"/>
      <c r="E7566" s="139"/>
      <c r="F7566" s="68" t="s">
        <v>253</v>
      </c>
      <c r="G7566" s="16">
        <v>53195.506776237453</v>
      </c>
      <c r="H7566" s="16">
        <v>66670.945280822401</v>
      </c>
      <c r="I7566" s="259"/>
      <c r="J7566" s="260"/>
      <c r="K7566" s="16">
        <v>80944.324079268757</v>
      </c>
      <c r="L7566" s="261"/>
      <c r="M7566" s="261"/>
      <c r="N7566" s="261"/>
      <c r="O7566" s="262"/>
      <c r="P7566" s="256"/>
      <c r="R7566" s="241"/>
    </row>
    <row r="7567" spans="1:24" s="236" customFormat="1">
      <c r="A7567" s="80"/>
      <c r="B7567" s="80"/>
      <c r="C7567" s="223"/>
      <c r="D7567" s="139"/>
      <c r="E7567" s="139"/>
      <c r="F7567" s="68" t="s">
        <v>254</v>
      </c>
      <c r="G7567" s="16">
        <v>57723.7</v>
      </c>
      <c r="H7567" s="16">
        <v>71861.5</v>
      </c>
      <c r="I7567" s="259"/>
      <c r="J7567" s="260"/>
      <c r="K7567" s="16">
        <v>86068.14</v>
      </c>
      <c r="L7567" s="261"/>
      <c r="M7567" s="261"/>
      <c r="N7567" s="261"/>
      <c r="O7567" s="262"/>
      <c r="P7567" s="256"/>
      <c r="R7567" s="241"/>
    </row>
    <row r="7568" spans="1:24" s="236" customFormat="1">
      <c r="A7568" s="80"/>
      <c r="B7568" s="80"/>
      <c r="C7568" s="223"/>
      <c r="D7568" s="139"/>
      <c r="E7568" s="139"/>
      <c r="F7568" s="68" t="s">
        <v>255</v>
      </c>
      <c r="G7568" s="16">
        <v>46396.65</v>
      </c>
      <c r="H7568" s="16">
        <v>60278.399999999994</v>
      </c>
      <c r="I7568" s="259"/>
      <c r="J7568" s="260"/>
      <c r="K7568" s="16">
        <v>73320</v>
      </c>
      <c r="L7568" s="261"/>
      <c r="M7568" s="261"/>
      <c r="N7568" s="261"/>
      <c r="O7568" s="262"/>
      <c r="P7568" s="256"/>
      <c r="R7568" s="241"/>
    </row>
    <row r="7569" spans="1:24" s="236" customFormat="1">
      <c r="A7569" s="80"/>
      <c r="B7569" s="80"/>
      <c r="C7569" s="223"/>
      <c r="D7569" s="139"/>
      <c r="E7569" s="139"/>
      <c r="F7569" s="68" t="s">
        <v>256</v>
      </c>
      <c r="G7569" s="16">
        <v>51305.759999999995</v>
      </c>
      <c r="H7569" s="16">
        <v>64719.199999999997</v>
      </c>
      <c r="I7569" s="259"/>
      <c r="J7569" s="260"/>
      <c r="K7569" s="16">
        <v>79475</v>
      </c>
      <c r="L7569" s="261"/>
      <c r="M7569" s="261"/>
      <c r="N7569" s="261"/>
      <c r="O7569" s="262"/>
      <c r="P7569" s="256"/>
      <c r="R7569" s="241"/>
    </row>
    <row r="7570" spans="1:24" s="236" customFormat="1">
      <c r="A7570" s="80"/>
      <c r="B7570" s="80"/>
      <c r="C7570" s="223"/>
      <c r="D7570" s="139"/>
      <c r="E7570" s="139"/>
      <c r="F7570" s="68"/>
      <c r="G7570" s="16"/>
      <c r="H7570" s="16"/>
      <c r="I7570" s="259"/>
      <c r="J7570" s="260"/>
      <c r="K7570" s="16"/>
      <c r="L7570" s="261"/>
      <c r="M7570" s="261"/>
      <c r="N7570" s="261"/>
      <c r="O7570" s="262"/>
      <c r="P7570" s="256"/>
      <c r="R7570" s="241"/>
    </row>
    <row r="7571" spans="1:24" s="236" customFormat="1">
      <c r="A7571" s="80"/>
      <c r="B7571" s="80"/>
      <c r="C7571" s="223"/>
      <c r="D7571" s="139"/>
      <c r="E7571" s="139"/>
      <c r="F7571" s="68"/>
      <c r="G7571" s="16"/>
      <c r="H7571" s="69"/>
      <c r="I7571" s="263"/>
      <c r="J7571" s="406" t="s">
        <v>257</v>
      </c>
      <c r="K7571" s="406"/>
      <c r="L7571" s="406"/>
      <c r="M7571" s="406"/>
      <c r="N7571" s="406"/>
      <c r="O7571" s="406"/>
      <c r="P7571" s="256"/>
      <c r="R7571" s="241"/>
    </row>
    <row r="7572" spans="1:24" s="236" customFormat="1">
      <c r="A7572" s="80"/>
      <c r="B7572" s="80"/>
      <c r="C7572" s="223"/>
      <c r="D7572" s="139"/>
      <c r="E7572" s="139"/>
      <c r="F7572" s="68"/>
      <c r="G7572" s="16"/>
      <c r="H7572" s="70"/>
      <c r="I7572" s="264"/>
      <c r="J7572" s="265" t="s">
        <v>258</v>
      </c>
      <c r="K7572" s="71">
        <v>70558.149999999994</v>
      </c>
      <c r="L7572" s="266"/>
      <c r="M7572" s="407" t="s">
        <v>259</v>
      </c>
      <c r="N7572" s="407"/>
      <c r="O7572" s="72">
        <v>63316.539045789475</v>
      </c>
      <c r="P7572" s="256"/>
      <c r="R7572" s="241"/>
    </row>
    <row r="7573" spans="1:24" s="236" customFormat="1">
      <c r="A7573" s="80"/>
      <c r="B7573" s="80"/>
      <c r="C7573" s="223"/>
      <c r="D7573" s="139"/>
      <c r="E7573" s="139"/>
      <c r="F7573" s="261"/>
      <c r="G7573" s="262"/>
      <c r="H7573" s="70"/>
      <c r="I7573" s="264"/>
      <c r="J7573" s="265" t="s">
        <v>260</v>
      </c>
      <c r="K7573" s="71">
        <v>54692.468374999997</v>
      </c>
      <c r="L7573" s="266"/>
      <c r="M7573" s="407" t="s">
        <v>537</v>
      </c>
      <c r="N7573" s="407"/>
      <c r="O7573" s="72">
        <v>56740.226622995171</v>
      </c>
      <c r="P7573" s="256"/>
      <c r="R7573" s="241"/>
    </row>
    <row r="7574" spans="1:24" s="236" customFormat="1">
      <c r="A7574" s="80"/>
      <c r="B7574" s="80"/>
      <c r="C7574" s="223"/>
      <c r="D7574" s="139"/>
      <c r="E7574" s="139"/>
      <c r="F7574" s="139"/>
      <c r="G7574" s="141"/>
      <c r="H7574" s="141"/>
      <c r="I7574" s="234"/>
      <c r="J7574" s="235"/>
      <c r="K7574" s="141"/>
      <c r="L7574" s="146"/>
      <c r="M7574" s="139"/>
      <c r="N7574" s="139"/>
      <c r="O7574" s="79"/>
      <c r="P7574" s="256"/>
      <c r="R7574" s="241"/>
    </row>
    <row r="7575" spans="1:24" ht="20.25">
      <c r="A7575" s="405" t="s">
        <v>138</v>
      </c>
      <c r="B7575" s="405"/>
      <c r="C7575" s="405"/>
      <c r="D7575" s="228"/>
      <c r="E7575" s="228"/>
      <c r="F7575" s="228"/>
      <c r="G7575" s="130"/>
      <c r="H7575" s="130"/>
      <c r="I7575" s="229"/>
      <c r="J7575" s="132"/>
      <c r="K7575" s="130"/>
      <c r="L7575" s="230"/>
      <c r="M7575" s="230"/>
      <c r="N7575" s="230"/>
      <c r="O7575" s="130"/>
      <c r="P7575" s="134"/>
    </row>
    <row r="7576" spans="1:24" ht="18">
      <c r="A7576" s="61" t="s">
        <v>517</v>
      </c>
      <c r="B7576" s="62" t="s">
        <v>243</v>
      </c>
      <c r="C7576" s="61" t="s">
        <v>233</v>
      </c>
      <c r="D7576" s="61" t="s">
        <v>289</v>
      </c>
      <c r="E7576" s="61" t="s">
        <v>518</v>
      </c>
      <c r="F7576" s="61" t="s">
        <v>519</v>
      </c>
      <c r="G7576" s="63" t="s">
        <v>236</v>
      </c>
      <c r="H7576" s="63" t="s">
        <v>237</v>
      </c>
      <c r="I7576" s="232"/>
      <c r="J7576" s="233" t="s">
        <v>520</v>
      </c>
      <c r="K7576" s="63" t="s">
        <v>238</v>
      </c>
      <c r="L7576" s="61" t="s">
        <v>521</v>
      </c>
      <c r="M7576" s="64" t="s">
        <v>522</v>
      </c>
      <c r="N7576" s="64" t="s">
        <v>523</v>
      </c>
      <c r="O7576" s="65" t="s">
        <v>524</v>
      </c>
      <c r="P7576" s="61" t="s">
        <v>240</v>
      </c>
    </row>
    <row r="7577" spans="1:24" s="236" customFormat="1">
      <c r="A7577" s="80" t="s">
        <v>216</v>
      </c>
      <c r="B7577" s="80" t="s">
        <v>3199</v>
      </c>
      <c r="C7577" s="224" t="s">
        <v>1427</v>
      </c>
      <c r="D7577" s="167" t="s">
        <v>4026</v>
      </c>
      <c r="E7577" s="239" t="s">
        <v>301</v>
      </c>
      <c r="F7577" s="140" t="s">
        <v>2219</v>
      </c>
      <c r="G7577" s="85">
        <v>56038.528000000006</v>
      </c>
      <c r="H7577" s="141">
        <v>67445.247999999992</v>
      </c>
      <c r="I7577" s="234">
        <v>39</v>
      </c>
      <c r="J7577" s="235">
        <v>1</v>
      </c>
      <c r="K7577" s="85">
        <v>78851.967999999993</v>
      </c>
      <c r="L7577" s="240">
        <v>1</v>
      </c>
      <c r="M7577" s="167"/>
      <c r="N7577" s="167">
        <v>1</v>
      </c>
      <c r="O7577" s="85">
        <v>86934.22</v>
      </c>
      <c r="P7577" s="182"/>
      <c r="V7577" s="241"/>
      <c r="W7577" s="241"/>
      <c r="X7577" s="241"/>
    </row>
    <row r="7578" spans="1:24" s="236" customFormat="1">
      <c r="A7578" s="80" t="s">
        <v>282</v>
      </c>
      <c r="B7578" s="80" t="s">
        <v>3199</v>
      </c>
      <c r="C7578" s="223" t="s">
        <v>1428</v>
      </c>
      <c r="D7578" s="139" t="s">
        <v>4026</v>
      </c>
      <c r="E7578" s="139" t="s">
        <v>301</v>
      </c>
      <c r="F7578" s="140" t="s">
        <v>2219</v>
      </c>
      <c r="G7578" s="141">
        <v>49389</v>
      </c>
      <c r="H7578" s="141">
        <v>62270</v>
      </c>
      <c r="I7578" s="234">
        <v>38</v>
      </c>
      <c r="J7578" s="235">
        <v>0.97435897435897434</v>
      </c>
      <c r="K7578" s="141">
        <v>75151</v>
      </c>
      <c r="L7578" s="146">
        <v>2</v>
      </c>
      <c r="M7578" s="146">
        <v>2</v>
      </c>
      <c r="N7578" s="167"/>
      <c r="O7578" s="144"/>
      <c r="P7578" s="213"/>
    </row>
    <row r="7579" spans="1:24" s="236" customFormat="1">
      <c r="A7579" s="80" t="s">
        <v>3197</v>
      </c>
      <c r="B7579" s="80" t="s">
        <v>3258</v>
      </c>
      <c r="C7579" s="238" t="s">
        <v>1429</v>
      </c>
      <c r="D7579" s="139" t="s">
        <v>4026</v>
      </c>
      <c r="E7579" s="158" t="s">
        <v>301</v>
      </c>
      <c r="F7579" s="161" t="s">
        <v>525</v>
      </c>
      <c r="G7579" s="141">
        <v>44579</v>
      </c>
      <c r="H7579" s="141">
        <v>57416.5</v>
      </c>
      <c r="I7579" s="234">
        <v>37</v>
      </c>
      <c r="J7579" s="235">
        <v>0.94871794871794868</v>
      </c>
      <c r="K7579" s="141">
        <v>70254</v>
      </c>
      <c r="L7579" s="146"/>
      <c r="M7579" s="139">
        <v>7</v>
      </c>
      <c r="N7579" s="167">
        <v>2</v>
      </c>
      <c r="O7579" s="79">
        <v>59676.52</v>
      </c>
      <c r="P7579" s="80"/>
    </row>
    <row r="7580" spans="1:24" s="236" customFormat="1">
      <c r="A7580" s="80" t="s">
        <v>3191</v>
      </c>
      <c r="B7580" s="80" t="s">
        <v>3199</v>
      </c>
      <c r="C7580" s="223" t="s">
        <v>1431</v>
      </c>
      <c r="D7580" s="139" t="s">
        <v>4026</v>
      </c>
      <c r="E7580" s="139" t="s">
        <v>306</v>
      </c>
      <c r="F7580" s="140" t="s">
        <v>2219</v>
      </c>
      <c r="G7580" s="141">
        <v>43092.61</v>
      </c>
      <c r="H7580" s="141">
        <v>55934.840000000004</v>
      </c>
      <c r="I7580" s="234">
        <v>36</v>
      </c>
      <c r="J7580" s="235">
        <v>0.92307692307692313</v>
      </c>
      <c r="K7580" s="141">
        <v>68777.070000000007</v>
      </c>
      <c r="L7580" s="146"/>
      <c r="M7580" s="139">
        <v>54</v>
      </c>
      <c r="N7580" s="167">
        <v>15</v>
      </c>
      <c r="O7580" s="242">
        <v>49403.42</v>
      </c>
      <c r="P7580" s="80"/>
    </row>
    <row r="7581" spans="1:24" s="236" customFormat="1">
      <c r="A7581" s="80" t="s">
        <v>217</v>
      </c>
      <c r="B7581" s="80" t="s">
        <v>3199</v>
      </c>
      <c r="C7581" s="223" t="s">
        <v>1431</v>
      </c>
      <c r="D7581" s="139" t="s">
        <v>4027</v>
      </c>
      <c r="E7581" s="139" t="s">
        <v>301</v>
      </c>
      <c r="F7581" s="140" t="s">
        <v>2219</v>
      </c>
      <c r="G7581" s="141">
        <v>43696.639999999999</v>
      </c>
      <c r="H7581" s="141">
        <v>55713.215999999993</v>
      </c>
      <c r="I7581" s="234">
        <v>35</v>
      </c>
      <c r="J7581" s="235">
        <v>0.89743589743589747</v>
      </c>
      <c r="K7581" s="141">
        <v>67729.791999999987</v>
      </c>
      <c r="L7581" s="146">
        <v>20</v>
      </c>
      <c r="M7581" s="139">
        <v>17</v>
      </c>
      <c r="N7581" s="167">
        <v>5</v>
      </c>
      <c r="O7581" s="79">
        <v>55016.703529411767</v>
      </c>
      <c r="P7581" s="80"/>
    </row>
    <row r="7582" spans="1:24" s="236" customFormat="1">
      <c r="A7582" s="80" t="s">
        <v>1723</v>
      </c>
      <c r="B7582" s="80" t="s">
        <v>3199</v>
      </c>
      <c r="C7582" s="223" t="s">
        <v>1296</v>
      </c>
      <c r="D7582" s="139" t="s">
        <v>4027</v>
      </c>
      <c r="E7582" s="139" t="s">
        <v>301</v>
      </c>
      <c r="F7582" s="140" t="s">
        <v>2219</v>
      </c>
      <c r="G7582" s="141">
        <v>46424.95</v>
      </c>
      <c r="H7582" s="141">
        <v>55210.824999999997</v>
      </c>
      <c r="I7582" s="234">
        <v>34</v>
      </c>
      <c r="J7582" s="235">
        <v>0.87179487179487181</v>
      </c>
      <c r="K7582" s="141">
        <v>63996.7</v>
      </c>
      <c r="L7582" s="146">
        <v>38</v>
      </c>
      <c r="M7582" s="139">
        <v>34</v>
      </c>
      <c r="N7582" s="167">
        <v>4</v>
      </c>
      <c r="O7582" s="79">
        <v>55210.824999999997</v>
      </c>
      <c r="P7582" s="80"/>
      <c r="S7582" s="245"/>
      <c r="T7582" s="245"/>
      <c r="U7582" s="245"/>
    </row>
    <row r="7583" spans="1:24" s="236" customFormat="1">
      <c r="A7583" s="80" t="s">
        <v>3209</v>
      </c>
      <c r="B7583" s="80" t="s">
        <v>3209</v>
      </c>
      <c r="C7583" s="223" t="s">
        <v>5758</v>
      </c>
      <c r="D7583" s="139" t="s">
        <v>4026</v>
      </c>
      <c r="E7583" s="139" t="s">
        <v>301</v>
      </c>
      <c r="F7583" s="139"/>
      <c r="G7583" s="141">
        <v>42307.199999999997</v>
      </c>
      <c r="H7583" s="141">
        <v>55005.599999999999</v>
      </c>
      <c r="I7583" s="234">
        <v>33</v>
      </c>
      <c r="J7583" s="235">
        <v>0.84615384615384615</v>
      </c>
      <c r="K7583" s="141">
        <v>67704</v>
      </c>
      <c r="L7583" s="146"/>
      <c r="M7583" s="139">
        <v>12</v>
      </c>
      <c r="N7583" s="167">
        <v>11</v>
      </c>
      <c r="O7583" s="79">
        <v>51478.27</v>
      </c>
      <c r="P7583" s="80"/>
    </row>
    <row r="7584" spans="1:24" s="236" customFormat="1">
      <c r="A7584" s="80" t="s">
        <v>222</v>
      </c>
      <c r="B7584" s="80" t="s">
        <v>3199</v>
      </c>
      <c r="C7584" s="223" t="s">
        <v>1227</v>
      </c>
      <c r="D7584" s="139" t="s">
        <v>4026</v>
      </c>
      <c r="E7584" s="139" t="s">
        <v>301</v>
      </c>
      <c r="F7584" s="140" t="s">
        <v>2219</v>
      </c>
      <c r="G7584" s="141">
        <v>44316</v>
      </c>
      <c r="H7584" s="141">
        <v>54567</v>
      </c>
      <c r="I7584" s="234">
        <v>32</v>
      </c>
      <c r="J7584" s="235">
        <v>0.82051282051282048</v>
      </c>
      <c r="K7584" s="141">
        <v>64818</v>
      </c>
      <c r="L7584" s="146">
        <v>2</v>
      </c>
      <c r="M7584" s="139">
        <v>2</v>
      </c>
      <c r="N7584" s="167">
        <v>20</v>
      </c>
      <c r="O7584" s="79">
        <v>46682</v>
      </c>
      <c r="P7584" s="80"/>
    </row>
    <row r="7585" spans="1:24" s="236" customFormat="1">
      <c r="A7585" s="80" t="s">
        <v>3194</v>
      </c>
      <c r="B7585" s="80" t="s">
        <v>3214</v>
      </c>
      <c r="C7585" s="223" t="s">
        <v>5759</v>
      </c>
      <c r="D7585" s="139" t="s">
        <v>4026</v>
      </c>
      <c r="E7585" s="139" t="s">
        <v>301</v>
      </c>
      <c r="F7585" s="139" t="s">
        <v>525</v>
      </c>
      <c r="G7585" s="141">
        <v>39997</v>
      </c>
      <c r="H7585" s="141">
        <v>54507</v>
      </c>
      <c r="I7585" s="234">
        <v>31</v>
      </c>
      <c r="J7585" s="235">
        <v>0.79487179487179482</v>
      </c>
      <c r="K7585" s="141">
        <v>69017</v>
      </c>
      <c r="L7585" s="146">
        <v>8</v>
      </c>
      <c r="M7585" s="139">
        <v>7</v>
      </c>
      <c r="N7585" s="167">
        <v>25</v>
      </c>
      <c r="O7585" s="79">
        <v>43879.58</v>
      </c>
      <c r="P7585" s="80"/>
    </row>
    <row r="7586" spans="1:24" s="236" customFormat="1">
      <c r="A7586" s="80" t="s">
        <v>3359</v>
      </c>
      <c r="B7586" s="80" t="s">
        <v>3201</v>
      </c>
      <c r="C7586" s="223" t="s">
        <v>5760</v>
      </c>
      <c r="D7586" s="139"/>
      <c r="E7586" s="139"/>
      <c r="F7586" s="139"/>
      <c r="G7586" s="271">
        <v>41667.541781019194</v>
      </c>
      <c r="H7586" s="141">
        <v>54184.059533184918</v>
      </c>
      <c r="I7586" s="234">
        <v>30</v>
      </c>
      <c r="J7586" s="235">
        <v>0.76923076923076927</v>
      </c>
      <c r="K7586" s="271">
        <v>66700.577285350635</v>
      </c>
      <c r="L7586" s="146">
        <v>11</v>
      </c>
      <c r="M7586" s="186">
        <v>8</v>
      </c>
      <c r="N7586" s="167">
        <v>3</v>
      </c>
      <c r="O7586" s="79">
        <v>57415.540000000008</v>
      </c>
      <c r="P7586" s="80"/>
    </row>
    <row r="7587" spans="1:24" s="236" customFormat="1">
      <c r="A7587" s="80" t="s">
        <v>228</v>
      </c>
      <c r="B7587" s="80" t="s">
        <v>3199</v>
      </c>
      <c r="C7587" s="223" t="s">
        <v>1296</v>
      </c>
      <c r="D7587" s="139" t="s">
        <v>4026</v>
      </c>
      <c r="E7587" s="139" t="s">
        <v>301</v>
      </c>
      <c r="F7587" s="140" t="s">
        <v>2219</v>
      </c>
      <c r="G7587" s="141">
        <v>44954</v>
      </c>
      <c r="H7587" s="141">
        <v>54012</v>
      </c>
      <c r="I7587" s="234">
        <v>29</v>
      </c>
      <c r="J7587" s="235">
        <v>0.74358974358974361</v>
      </c>
      <c r="K7587" s="141">
        <v>63070</v>
      </c>
      <c r="L7587" s="146">
        <v>15</v>
      </c>
      <c r="M7587" s="139">
        <v>15</v>
      </c>
      <c r="N7587" s="167"/>
      <c r="O7587" s="244"/>
      <c r="P7587" s="80"/>
    </row>
    <row r="7588" spans="1:24" s="236" customFormat="1">
      <c r="A7588" s="80" t="s">
        <v>1722</v>
      </c>
      <c r="B7588" s="80" t="s">
        <v>3201</v>
      </c>
      <c r="C7588" s="223" t="s">
        <v>5761</v>
      </c>
      <c r="D7588" s="139" t="s">
        <v>4027</v>
      </c>
      <c r="E7588" s="139" t="s">
        <v>301</v>
      </c>
      <c r="F7588" s="140" t="s">
        <v>2219</v>
      </c>
      <c r="G7588" s="141">
        <v>42225.64</v>
      </c>
      <c r="H7588" s="141">
        <v>53837.525000000001</v>
      </c>
      <c r="I7588" s="234">
        <v>28</v>
      </c>
      <c r="J7588" s="235">
        <v>0.71794871794871795</v>
      </c>
      <c r="K7588" s="141">
        <v>65449.41</v>
      </c>
      <c r="L7588" s="146">
        <v>1</v>
      </c>
      <c r="M7588" s="139">
        <v>1</v>
      </c>
      <c r="N7588" s="167">
        <v>12</v>
      </c>
      <c r="O7588" s="79">
        <v>50918.400000000001</v>
      </c>
      <c r="P7588" s="80"/>
    </row>
    <row r="7589" spans="1:24" s="236" customFormat="1">
      <c r="A7589" s="80" t="s">
        <v>221</v>
      </c>
      <c r="B7589" s="80" t="s">
        <v>3199</v>
      </c>
      <c r="C7589" s="223" t="s">
        <v>1432</v>
      </c>
      <c r="D7589" s="139" t="s">
        <v>4026</v>
      </c>
      <c r="E7589" s="139" t="s">
        <v>301</v>
      </c>
      <c r="F7589" s="140" t="s">
        <v>2219</v>
      </c>
      <c r="G7589" s="267">
        <v>42133.26</v>
      </c>
      <c r="H7589" s="141">
        <v>53087.865000000005</v>
      </c>
      <c r="I7589" s="234">
        <v>27</v>
      </c>
      <c r="J7589" s="235">
        <v>0.69230769230769229</v>
      </c>
      <c r="K7589" s="267">
        <v>64042.47</v>
      </c>
      <c r="L7589" s="146">
        <v>15</v>
      </c>
      <c r="M7589" s="139">
        <v>11</v>
      </c>
      <c r="N7589" s="167">
        <v>19</v>
      </c>
      <c r="O7589" s="79">
        <v>48212</v>
      </c>
      <c r="P7589" s="80"/>
    </row>
    <row r="7590" spans="1:24" s="236" customFormat="1">
      <c r="A7590" s="80" t="s">
        <v>224</v>
      </c>
      <c r="B7590" s="80" t="s">
        <v>3201</v>
      </c>
      <c r="C7590" s="223" t="s">
        <v>2989</v>
      </c>
      <c r="D7590" s="139" t="s">
        <v>4026</v>
      </c>
      <c r="E7590" s="139" t="s">
        <v>301</v>
      </c>
      <c r="F7590" s="140" t="s">
        <v>2219</v>
      </c>
      <c r="G7590" s="141">
        <v>42463.557877539111</v>
      </c>
      <c r="H7590" s="141">
        <v>53083.7992259639</v>
      </c>
      <c r="I7590" s="234">
        <v>26</v>
      </c>
      <c r="J7590" s="235">
        <v>0.66666666666666663</v>
      </c>
      <c r="K7590" s="141">
        <v>63704.04057438868</v>
      </c>
      <c r="L7590" s="146">
        <v>16</v>
      </c>
      <c r="M7590" s="139">
        <v>16</v>
      </c>
      <c r="N7590" s="167">
        <v>21</v>
      </c>
      <c r="O7590" s="79">
        <v>46615.087999999996</v>
      </c>
      <c r="P7590" s="80"/>
    </row>
    <row r="7591" spans="1:24" s="236" customFormat="1">
      <c r="A7591" s="80" t="s">
        <v>214</v>
      </c>
      <c r="B7591" s="80" t="s">
        <v>3199</v>
      </c>
      <c r="C7591" s="223" t="s">
        <v>138</v>
      </c>
      <c r="D7591" s="139" t="s">
        <v>4026</v>
      </c>
      <c r="E7591" s="139" t="s">
        <v>301</v>
      </c>
      <c r="F7591" s="139" t="s">
        <v>525</v>
      </c>
      <c r="G7591" s="141">
        <v>42120</v>
      </c>
      <c r="H7591" s="141">
        <v>52920</v>
      </c>
      <c r="I7591" s="234">
        <v>25</v>
      </c>
      <c r="J7591" s="235">
        <v>0.64102564102564108</v>
      </c>
      <c r="K7591" s="141">
        <v>63720</v>
      </c>
      <c r="L7591" s="146"/>
      <c r="M7591" s="139">
        <v>3</v>
      </c>
      <c r="N7591" s="167">
        <v>24</v>
      </c>
      <c r="O7591" s="141">
        <v>44483.32</v>
      </c>
      <c r="P7591" s="80"/>
    </row>
    <row r="7592" spans="1:24" s="236" customFormat="1">
      <c r="A7592" s="80" t="s">
        <v>3204</v>
      </c>
      <c r="B7592" s="80" t="s">
        <v>3204</v>
      </c>
      <c r="C7592" s="223" t="s">
        <v>5762</v>
      </c>
      <c r="D7592" s="139" t="s">
        <v>4026</v>
      </c>
      <c r="E7592" s="139" t="s">
        <v>301</v>
      </c>
      <c r="F7592" s="139" t="s">
        <v>525</v>
      </c>
      <c r="G7592" s="141">
        <v>42061.760000000002</v>
      </c>
      <c r="H7592" s="141">
        <v>52576.991999999998</v>
      </c>
      <c r="I7592" s="234">
        <v>24</v>
      </c>
      <c r="J7592" s="235">
        <v>0.61538461538461542</v>
      </c>
      <c r="K7592" s="141">
        <v>63092.223999999995</v>
      </c>
      <c r="L7592" s="146">
        <v>9</v>
      </c>
      <c r="M7592" s="139">
        <v>9</v>
      </c>
      <c r="N7592" s="167">
        <v>9</v>
      </c>
      <c r="O7592" s="79">
        <v>52576.991999999998</v>
      </c>
      <c r="P7592" s="256"/>
    </row>
    <row r="7593" spans="1:24" s="236" customFormat="1">
      <c r="A7593" s="80" t="s">
        <v>1713</v>
      </c>
      <c r="B7593" s="80" t="s">
        <v>3199</v>
      </c>
      <c r="C7593" s="223" t="s">
        <v>2988</v>
      </c>
      <c r="D7593" s="139" t="s">
        <v>4026</v>
      </c>
      <c r="E7593" s="139" t="s">
        <v>306</v>
      </c>
      <c r="F7593" s="139"/>
      <c r="G7593" s="141">
        <v>40964.144</v>
      </c>
      <c r="H7593" s="141">
        <v>52229.32</v>
      </c>
      <c r="I7593" s="234">
        <v>23</v>
      </c>
      <c r="J7593" s="235">
        <v>0.58974358974358976</v>
      </c>
      <c r="K7593" s="141">
        <v>63494.495999999999</v>
      </c>
      <c r="L7593" s="146">
        <v>3</v>
      </c>
      <c r="M7593" s="139">
        <v>2</v>
      </c>
      <c r="N7593" s="167">
        <v>6</v>
      </c>
      <c r="O7593" s="79">
        <v>54865.82</v>
      </c>
      <c r="P7593" s="80"/>
    </row>
    <row r="7594" spans="1:24" s="236" customFormat="1">
      <c r="A7594" s="80" t="s">
        <v>208</v>
      </c>
      <c r="B7594" s="80" t="s">
        <v>3201</v>
      </c>
      <c r="C7594" s="237" t="s">
        <v>1429</v>
      </c>
      <c r="D7594" s="139" t="s">
        <v>4026</v>
      </c>
      <c r="E7594" s="139" t="s">
        <v>306</v>
      </c>
      <c r="F7594" s="140" t="s">
        <v>2219</v>
      </c>
      <c r="G7594" s="141">
        <v>37606</v>
      </c>
      <c r="H7594" s="141">
        <v>51116</v>
      </c>
      <c r="I7594" s="234">
        <v>22</v>
      </c>
      <c r="J7594" s="235">
        <v>0.5641025641025641</v>
      </c>
      <c r="K7594" s="141">
        <v>64626</v>
      </c>
      <c r="L7594" s="146">
        <v>3</v>
      </c>
      <c r="M7594" s="139">
        <v>2</v>
      </c>
      <c r="N7594" s="167">
        <v>17</v>
      </c>
      <c r="O7594" s="79">
        <v>48474</v>
      </c>
      <c r="P7594" s="80"/>
    </row>
    <row r="7595" spans="1:24" s="236" customFormat="1" ht="13.5">
      <c r="A7595" s="80" t="s">
        <v>209</v>
      </c>
      <c r="B7595" s="80" t="s">
        <v>3201</v>
      </c>
      <c r="C7595" s="223" t="s">
        <v>1430</v>
      </c>
      <c r="D7595" s="139" t="s">
        <v>4026</v>
      </c>
      <c r="E7595" s="305" t="s">
        <v>301</v>
      </c>
      <c r="F7595" s="140" t="s">
        <v>2219</v>
      </c>
      <c r="G7595" s="242">
        <v>40664</v>
      </c>
      <c r="H7595" s="141">
        <v>50835.199999999997</v>
      </c>
      <c r="I7595" s="234">
        <v>21</v>
      </c>
      <c r="J7595" s="235">
        <v>0.53846153846153844</v>
      </c>
      <c r="K7595" s="242">
        <v>61006.400000000001</v>
      </c>
      <c r="L7595" s="146">
        <v>2</v>
      </c>
      <c r="M7595" s="139">
        <v>2</v>
      </c>
      <c r="N7595" s="167">
        <v>8</v>
      </c>
      <c r="O7595" s="242">
        <v>53305.51</v>
      </c>
      <c r="P7595" s="80"/>
    </row>
    <row r="7596" spans="1:24" s="236" customFormat="1">
      <c r="A7596" s="80" t="s">
        <v>277</v>
      </c>
      <c r="B7596" s="80" t="s">
        <v>3201</v>
      </c>
      <c r="C7596" s="308" t="s">
        <v>138</v>
      </c>
      <c r="D7596" s="139" t="s">
        <v>4026</v>
      </c>
      <c r="E7596" s="139" t="s">
        <v>301</v>
      </c>
      <c r="F7596" s="140" t="s">
        <v>2219</v>
      </c>
      <c r="G7596" s="141">
        <v>36877</v>
      </c>
      <c r="H7596" s="141">
        <v>49596.5</v>
      </c>
      <c r="I7596" s="234">
        <v>20</v>
      </c>
      <c r="J7596" s="235">
        <v>0.51282051282051277</v>
      </c>
      <c r="K7596" s="141">
        <v>62316</v>
      </c>
      <c r="L7596" s="146">
        <v>5</v>
      </c>
      <c r="M7596" s="139">
        <v>5</v>
      </c>
      <c r="N7596" s="167">
        <v>23</v>
      </c>
      <c r="O7596" s="79">
        <v>44908</v>
      </c>
      <c r="P7596" s="80"/>
    </row>
    <row r="7597" spans="1:24" s="236" customFormat="1">
      <c r="A7597" s="80" t="s">
        <v>219</v>
      </c>
      <c r="B7597" s="80" t="s">
        <v>3214</v>
      </c>
      <c r="C7597" s="223" t="s">
        <v>1430</v>
      </c>
      <c r="D7597" s="139" t="s">
        <v>4026</v>
      </c>
      <c r="E7597" s="139" t="s">
        <v>301</v>
      </c>
      <c r="F7597" s="139"/>
      <c r="G7597" s="141">
        <v>37773</v>
      </c>
      <c r="H7597" s="141">
        <v>49098.5</v>
      </c>
      <c r="I7597" s="234">
        <v>19</v>
      </c>
      <c r="J7597" s="235">
        <v>0.48717948717948717</v>
      </c>
      <c r="K7597" s="141">
        <v>60424</v>
      </c>
      <c r="L7597" s="146">
        <v>1</v>
      </c>
      <c r="M7597" s="139">
        <v>1</v>
      </c>
      <c r="N7597" s="167">
        <v>27</v>
      </c>
      <c r="O7597" s="79">
        <v>43389</v>
      </c>
      <c r="P7597" s="80"/>
      <c r="V7597" s="241"/>
      <c r="W7597" s="241"/>
      <c r="X7597" s="241"/>
    </row>
    <row r="7598" spans="1:24" s="236" customFormat="1">
      <c r="A7598" s="80" t="s">
        <v>273</v>
      </c>
      <c r="B7598" s="80" t="s">
        <v>3209</v>
      </c>
      <c r="C7598" s="223" t="s">
        <v>1431</v>
      </c>
      <c r="D7598" s="139" t="s">
        <v>4026</v>
      </c>
      <c r="E7598" s="139" t="s">
        <v>301</v>
      </c>
      <c r="F7598" s="140" t="s">
        <v>2219</v>
      </c>
      <c r="G7598" s="141">
        <v>37353.81</v>
      </c>
      <c r="H7598" s="141">
        <v>48559.955000000002</v>
      </c>
      <c r="I7598" s="234">
        <v>18</v>
      </c>
      <c r="J7598" s="235">
        <v>0.46153846153846156</v>
      </c>
      <c r="K7598" s="141">
        <v>59766.1</v>
      </c>
      <c r="L7598" s="146">
        <v>16</v>
      </c>
      <c r="M7598" s="139">
        <v>16</v>
      </c>
      <c r="N7598" s="167">
        <v>32</v>
      </c>
      <c r="O7598" s="79">
        <v>38067.56</v>
      </c>
      <c r="P7598" s="80"/>
    </row>
    <row r="7599" spans="1:24" s="236" customFormat="1">
      <c r="A7599" s="80" t="s">
        <v>215</v>
      </c>
      <c r="B7599" s="80" t="s">
        <v>3199</v>
      </c>
      <c r="C7599" s="223" t="s">
        <v>5763</v>
      </c>
      <c r="D7599" s="139" t="s">
        <v>4026</v>
      </c>
      <c r="E7599" s="139" t="s">
        <v>301</v>
      </c>
      <c r="F7599" s="139" t="s">
        <v>525</v>
      </c>
      <c r="G7599" s="141">
        <v>36410</v>
      </c>
      <c r="H7599" s="141">
        <v>48243.5</v>
      </c>
      <c r="I7599" s="234">
        <v>17</v>
      </c>
      <c r="J7599" s="235">
        <v>0.4358974358974359</v>
      </c>
      <c r="K7599" s="141">
        <v>60077</v>
      </c>
      <c r="L7599" s="146">
        <v>1</v>
      </c>
      <c r="M7599" s="139">
        <v>1</v>
      </c>
      <c r="N7599" s="167">
        <v>13</v>
      </c>
      <c r="O7599" s="79">
        <v>50374.27</v>
      </c>
      <c r="P7599" s="80"/>
      <c r="S7599" s="241"/>
      <c r="T7599" s="241"/>
      <c r="U7599" s="241"/>
    </row>
    <row r="7600" spans="1:24" s="236" customFormat="1">
      <c r="A7600" s="80" t="s">
        <v>3217</v>
      </c>
      <c r="B7600" s="80" t="s">
        <v>3199</v>
      </c>
      <c r="C7600" s="223" t="s">
        <v>5764</v>
      </c>
      <c r="D7600" s="139" t="s">
        <v>4026</v>
      </c>
      <c r="E7600" s="139" t="s">
        <v>306</v>
      </c>
      <c r="F7600" s="140" t="s">
        <v>2219</v>
      </c>
      <c r="G7600" s="141">
        <v>37641.879999999997</v>
      </c>
      <c r="H7600" s="141">
        <v>48018.395000000004</v>
      </c>
      <c r="I7600" s="234">
        <v>16</v>
      </c>
      <c r="J7600" s="235">
        <v>0.41025641025641024</v>
      </c>
      <c r="K7600" s="141">
        <v>58394.91</v>
      </c>
      <c r="L7600" s="146">
        <v>8</v>
      </c>
      <c r="M7600" s="139">
        <v>6</v>
      </c>
      <c r="N7600" s="167">
        <v>22</v>
      </c>
      <c r="O7600" s="79">
        <v>45924.63</v>
      </c>
      <c r="P7600" s="213"/>
    </row>
    <row r="7601" spans="1:24" s="236" customFormat="1">
      <c r="A7601" s="80" t="s">
        <v>3227</v>
      </c>
      <c r="B7601" s="80" t="s">
        <v>3228</v>
      </c>
      <c r="C7601" s="223" t="s">
        <v>5765</v>
      </c>
      <c r="D7601" s="139" t="s">
        <v>4026</v>
      </c>
      <c r="E7601" s="139" t="s">
        <v>301</v>
      </c>
      <c r="F7601" s="140" t="s">
        <v>2219</v>
      </c>
      <c r="G7601" s="141">
        <v>38805.42</v>
      </c>
      <c r="H7601" s="141">
        <v>48004.684999999998</v>
      </c>
      <c r="I7601" s="234">
        <v>15</v>
      </c>
      <c r="J7601" s="235">
        <v>0.38461538461538464</v>
      </c>
      <c r="K7601" s="141">
        <v>57203.95</v>
      </c>
      <c r="L7601" s="146">
        <v>1</v>
      </c>
      <c r="M7601" s="139">
        <v>1</v>
      </c>
      <c r="N7601" s="167">
        <v>18</v>
      </c>
      <c r="O7601" s="79">
        <v>48301.72</v>
      </c>
      <c r="P7601" s="80"/>
    </row>
    <row r="7602" spans="1:24" s="236" customFormat="1">
      <c r="A7602" s="80" t="s">
        <v>1732</v>
      </c>
      <c r="B7602" s="80" t="s">
        <v>3297</v>
      </c>
      <c r="C7602" s="223" t="s">
        <v>1433</v>
      </c>
      <c r="D7602" s="139" t="s">
        <v>4026</v>
      </c>
      <c r="E7602" s="139" t="s">
        <v>301</v>
      </c>
      <c r="F7602" s="139" t="s">
        <v>525</v>
      </c>
      <c r="G7602" s="141">
        <v>39000</v>
      </c>
      <c r="H7602" s="141">
        <v>46800</v>
      </c>
      <c r="I7602" s="234">
        <v>14</v>
      </c>
      <c r="J7602" s="235">
        <v>0.35897435897435898</v>
      </c>
      <c r="K7602" s="141">
        <v>54600</v>
      </c>
      <c r="L7602" s="146">
        <v>5</v>
      </c>
      <c r="M7602" s="139">
        <v>4</v>
      </c>
      <c r="N7602" s="167">
        <v>10</v>
      </c>
      <c r="O7602" s="79">
        <v>52306.8</v>
      </c>
      <c r="P7602" s="80"/>
    </row>
    <row r="7603" spans="1:24" s="236" customFormat="1">
      <c r="A7603" s="80" t="s">
        <v>274</v>
      </c>
      <c r="B7603" s="80" t="s">
        <v>3222</v>
      </c>
      <c r="C7603" s="223" t="s">
        <v>5766</v>
      </c>
      <c r="D7603" s="139" t="s">
        <v>4026</v>
      </c>
      <c r="E7603" s="139" t="s">
        <v>301</v>
      </c>
      <c r="F7603" s="139" t="s">
        <v>525</v>
      </c>
      <c r="G7603" s="141">
        <v>37814.400000000001</v>
      </c>
      <c r="H7603" s="141">
        <v>46529.600000000006</v>
      </c>
      <c r="I7603" s="234">
        <v>13</v>
      </c>
      <c r="J7603" s="235">
        <v>0.33333333333333331</v>
      </c>
      <c r="K7603" s="141">
        <v>55244.800000000003</v>
      </c>
      <c r="L7603" s="146">
        <v>1</v>
      </c>
      <c r="M7603" s="139">
        <v>0</v>
      </c>
      <c r="N7603" s="167"/>
      <c r="O7603" s="244"/>
      <c r="P7603" s="80"/>
    </row>
    <row r="7604" spans="1:24" s="236" customFormat="1">
      <c r="A7604" s="80" t="s">
        <v>3219</v>
      </c>
      <c r="B7604" s="80" t="s">
        <v>3220</v>
      </c>
      <c r="C7604" s="223" t="s">
        <v>5762</v>
      </c>
      <c r="D7604" s="139" t="s">
        <v>4026</v>
      </c>
      <c r="E7604" s="139" t="s">
        <v>301</v>
      </c>
      <c r="F7604" s="140" t="s">
        <v>2219</v>
      </c>
      <c r="G7604" s="141">
        <v>34599</v>
      </c>
      <c r="H7604" s="141">
        <v>46369</v>
      </c>
      <c r="I7604" s="234">
        <v>12</v>
      </c>
      <c r="J7604" s="235">
        <v>0.30769230769230771</v>
      </c>
      <c r="K7604" s="141">
        <v>58139</v>
      </c>
      <c r="L7604" s="146">
        <v>6</v>
      </c>
      <c r="M7604" s="139">
        <v>6</v>
      </c>
      <c r="N7604" s="167">
        <v>34</v>
      </c>
      <c r="O7604" s="141">
        <v>36264</v>
      </c>
      <c r="P7604" s="80"/>
    </row>
    <row r="7605" spans="1:24" s="236" customFormat="1" ht="22.5">
      <c r="A7605" s="80" t="s">
        <v>311</v>
      </c>
      <c r="B7605" s="80" t="s">
        <v>3297</v>
      </c>
      <c r="C7605" s="223" t="s">
        <v>5767</v>
      </c>
      <c r="D7605" s="139" t="s">
        <v>4026</v>
      </c>
      <c r="E7605" s="139" t="s">
        <v>356</v>
      </c>
      <c r="F7605" s="139" t="s">
        <v>525</v>
      </c>
      <c r="G7605" s="141">
        <v>36332</v>
      </c>
      <c r="H7605" s="141">
        <v>46322.5</v>
      </c>
      <c r="I7605" s="234">
        <v>11</v>
      </c>
      <c r="J7605" s="235">
        <v>0.28205128205128205</v>
      </c>
      <c r="K7605" s="141">
        <v>56313</v>
      </c>
      <c r="L7605" s="146"/>
      <c r="M7605" s="139"/>
      <c r="N7605" s="167"/>
      <c r="O7605" s="244"/>
      <c r="P7605" s="80"/>
    </row>
    <row r="7606" spans="1:24" s="236" customFormat="1" ht="22.5">
      <c r="A7606" s="80" t="s">
        <v>3256</v>
      </c>
      <c r="B7606" s="80" t="s">
        <v>3222</v>
      </c>
      <c r="C7606" s="224" t="s">
        <v>2991</v>
      </c>
      <c r="D7606" s="139" t="s">
        <v>4026</v>
      </c>
      <c r="E7606" s="167"/>
      <c r="F7606" s="140" t="s">
        <v>2219</v>
      </c>
      <c r="G7606" s="156">
        <v>38064</v>
      </c>
      <c r="H7606" s="141">
        <v>46165.599999999999</v>
      </c>
      <c r="I7606" s="234">
        <v>10</v>
      </c>
      <c r="J7606" s="235">
        <v>0.25641025641025639</v>
      </c>
      <c r="K7606" s="156">
        <v>54267.199999999997</v>
      </c>
      <c r="L7606" s="240"/>
      <c r="M7606" s="167">
        <v>18</v>
      </c>
      <c r="N7606" s="167">
        <v>26</v>
      </c>
      <c r="O7606" s="85">
        <v>43852.177777777782</v>
      </c>
      <c r="P7606" s="182"/>
    </row>
    <row r="7607" spans="1:24" s="236" customFormat="1">
      <c r="A7607" s="80" t="s">
        <v>205</v>
      </c>
      <c r="B7607" s="80" t="s">
        <v>3199</v>
      </c>
      <c r="C7607" s="223" t="s">
        <v>138</v>
      </c>
      <c r="D7607" s="139" t="s">
        <v>4027</v>
      </c>
      <c r="E7607" s="139" t="s">
        <v>301</v>
      </c>
      <c r="F7607" s="140" t="s">
        <v>2219</v>
      </c>
      <c r="G7607" s="141">
        <v>37113.81</v>
      </c>
      <c r="H7607" s="141">
        <v>46025.785000000003</v>
      </c>
      <c r="I7607" s="234">
        <v>9</v>
      </c>
      <c r="J7607" s="235">
        <v>0.23076923076923078</v>
      </c>
      <c r="K7607" s="141">
        <v>54937.760000000002</v>
      </c>
      <c r="L7607" s="146">
        <v>3</v>
      </c>
      <c r="M7607" s="139">
        <v>3</v>
      </c>
      <c r="N7607" s="167">
        <v>33</v>
      </c>
      <c r="O7607" s="79">
        <v>37882.400000000001</v>
      </c>
      <c r="P7607" s="80"/>
      <c r="R7607" s="241"/>
    </row>
    <row r="7608" spans="1:24" s="236" customFormat="1">
      <c r="A7608" s="80" t="s">
        <v>3206</v>
      </c>
      <c r="B7608" s="80" t="s">
        <v>3206</v>
      </c>
      <c r="C7608" s="223" t="s">
        <v>5768</v>
      </c>
      <c r="D7608" s="139" t="s">
        <v>4026</v>
      </c>
      <c r="E7608" s="139" t="s">
        <v>301</v>
      </c>
      <c r="F7608" s="140" t="s">
        <v>2219</v>
      </c>
      <c r="G7608" s="141">
        <v>35172.800000000003</v>
      </c>
      <c r="H7608" s="141">
        <v>45874.400000000001</v>
      </c>
      <c r="I7608" s="234">
        <v>8</v>
      </c>
      <c r="J7608" s="235">
        <v>0.20512820512820512</v>
      </c>
      <c r="K7608" s="141">
        <v>56576</v>
      </c>
      <c r="L7608" s="146"/>
      <c r="M7608" s="139">
        <v>9</v>
      </c>
      <c r="N7608" s="167">
        <v>30</v>
      </c>
      <c r="O7608" s="79">
        <v>38336.800000000003</v>
      </c>
      <c r="P7608" s="80"/>
    </row>
    <row r="7609" spans="1:24" s="236" customFormat="1">
      <c r="A7609" s="80" t="s">
        <v>1758</v>
      </c>
      <c r="B7609" s="80" t="s">
        <v>3222</v>
      </c>
      <c r="C7609" s="223" t="s">
        <v>1296</v>
      </c>
      <c r="D7609" s="139" t="s">
        <v>4026</v>
      </c>
      <c r="E7609" s="139" t="s">
        <v>301</v>
      </c>
      <c r="F7609" s="140" t="s">
        <v>2219</v>
      </c>
      <c r="G7609" s="141">
        <v>36793.120000000003</v>
      </c>
      <c r="H7609" s="141">
        <v>45254.872000000003</v>
      </c>
      <c r="I7609" s="234">
        <v>7</v>
      </c>
      <c r="J7609" s="235">
        <v>0.17948717948717949</v>
      </c>
      <c r="K7609" s="141">
        <v>53716.623999999996</v>
      </c>
      <c r="L7609" s="146">
        <v>5</v>
      </c>
      <c r="M7609" s="139">
        <v>5</v>
      </c>
      <c r="N7609" s="167">
        <v>29</v>
      </c>
      <c r="O7609" s="79">
        <v>40289</v>
      </c>
      <c r="P7609" s="80"/>
    </row>
    <row r="7610" spans="1:24" s="236" customFormat="1">
      <c r="A7610" s="80" t="s">
        <v>225</v>
      </c>
      <c r="B7610" s="80" t="s">
        <v>3209</v>
      </c>
      <c r="C7610" s="250" t="s">
        <v>1435</v>
      </c>
      <c r="D7610" s="139" t="s">
        <v>4026</v>
      </c>
      <c r="E7610" s="251" t="s">
        <v>306</v>
      </c>
      <c r="F7610" s="140" t="s">
        <v>2219</v>
      </c>
      <c r="G7610" s="252">
        <v>36691.199999999997</v>
      </c>
      <c r="H7610" s="141">
        <v>45021.599999999999</v>
      </c>
      <c r="I7610" s="234">
        <v>6</v>
      </c>
      <c r="J7610" s="235">
        <v>0.15384615384615385</v>
      </c>
      <c r="K7610" s="252">
        <v>53352</v>
      </c>
      <c r="L7610" s="253">
        <v>6</v>
      </c>
      <c r="M7610" s="251">
        <v>6</v>
      </c>
      <c r="N7610" s="167">
        <v>31</v>
      </c>
      <c r="O7610" s="254">
        <v>38102.133333333302</v>
      </c>
      <c r="P7610" s="255"/>
    </row>
    <row r="7611" spans="1:24" s="236" customFormat="1">
      <c r="A7611" s="80" t="s">
        <v>3230</v>
      </c>
      <c r="B7611" s="80" t="s">
        <v>3220</v>
      </c>
      <c r="C7611" s="223" t="s">
        <v>5769</v>
      </c>
      <c r="D7611" s="139" t="s">
        <v>4027</v>
      </c>
      <c r="E7611" s="139" t="s">
        <v>301</v>
      </c>
      <c r="F7611" s="140" t="s">
        <v>2219</v>
      </c>
      <c r="G7611" s="141">
        <v>31902.831999999999</v>
      </c>
      <c r="H7611" s="141">
        <v>44686.303999999996</v>
      </c>
      <c r="I7611" s="234">
        <v>5</v>
      </c>
      <c r="J7611" s="235">
        <v>0.12820512820512819</v>
      </c>
      <c r="K7611" s="141">
        <v>57469.775999999998</v>
      </c>
      <c r="L7611" s="146">
        <v>5</v>
      </c>
      <c r="M7611" s="139">
        <v>5</v>
      </c>
      <c r="N7611" s="167">
        <v>28</v>
      </c>
      <c r="O7611" s="79">
        <v>40631.760000000002</v>
      </c>
      <c r="P7611" s="256"/>
    </row>
    <row r="7612" spans="1:24" s="236" customFormat="1">
      <c r="A7612" s="80" t="s">
        <v>1743</v>
      </c>
      <c r="B7612" s="80" t="s">
        <v>3251</v>
      </c>
      <c r="C7612" s="223" t="s">
        <v>2990</v>
      </c>
      <c r="D7612" s="139" t="s">
        <v>4026</v>
      </c>
      <c r="E7612" s="139" t="s">
        <v>359</v>
      </c>
      <c r="F7612" s="140" t="s">
        <v>2219</v>
      </c>
      <c r="G7612" s="141">
        <v>37564.800000000003</v>
      </c>
      <c r="H7612" s="141">
        <v>44231.199999999997</v>
      </c>
      <c r="I7612" s="234">
        <v>4</v>
      </c>
      <c r="J7612" s="235">
        <v>0.10256410256410256</v>
      </c>
      <c r="K7612" s="141">
        <v>50897.599999999999</v>
      </c>
      <c r="L7612" s="146">
        <v>17</v>
      </c>
      <c r="M7612" s="139">
        <v>17</v>
      </c>
      <c r="N7612" s="167">
        <v>14</v>
      </c>
      <c r="O7612" s="79">
        <v>49875.072</v>
      </c>
      <c r="P7612" s="80"/>
    </row>
    <row r="7613" spans="1:24" s="236" customFormat="1">
      <c r="A7613" s="80" t="s">
        <v>3281</v>
      </c>
      <c r="B7613" s="80" t="s">
        <v>3258</v>
      </c>
      <c r="C7613" s="223" t="s">
        <v>1280</v>
      </c>
      <c r="D7613" s="139" t="s">
        <v>4026</v>
      </c>
      <c r="E7613" s="139" t="s">
        <v>306</v>
      </c>
      <c r="F7613" s="139" t="s">
        <v>525</v>
      </c>
      <c r="G7613" s="141">
        <v>34000</v>
      </c>
      <c r="H7613" s="141">
        <v>43000</v>
      </c>
      <c r="I7613" s="234">
        <v>3</v>
      </c>
      <c r="J7613" s="235">
        <v>7.6923076923076927E-2</v>
      </c>
      <c r="K7613" s="141">
        <v>52000</v>
      </c>
      <c r="L7613" s="146">
        <v>5</v>
      </c>
      <c r="M7613" s="139">
        <v>5</v>
      </c>
      <c r="N7613" s="167">
        <v>16</v>
      </c>
      <c r="O7613" s="79">
        <v>48671.38</v>
      </c>
      <c r="P7613" s="80"/>
      <c r="R7613" s="241"/>
    </row>
    <row r="7614" spans="1:24" s="236" customFormat="1">
      <c r="A7614" s="80" t="s">
        <v>1745</v>
      </c>
      <c r="B7614" s="80" t="s">
        <v>3259</v>
      </c>
      <c r="C7614" s="223" t="s">
        <v>1430</v>
      </c>
      <c r="D7614" s="139" t="s">
        <v>4026</v>
      </c>
      <c r="E7614" s="139" t="s">
        <v>359</v>
      </c>
      <c r="F7614" s="140" t="s">
        <v>2219</v>
      </c>
      <c r="G7614" s="141">
        <v>25833.599999999999</v>
      </c>
      <c r="H7614" s="141">
        <v>42311.5</v>
      </c>
      <c r="I7614" s="234">
        <v>2</v>
      </c>
      <c r="J7614" s="235">
        <v>5.128205128205128E-2</v>
      </c>
      <c r="K7614" s="141">
        <v>58789.4</v>
      </c>
      <c r="L7614" s="146">
        <v>24</v>
      </c>
      <c r="M7614" s="139">
        <v>23</v>
      </c>
      <c r="N7614" s="167">
        <v>35</v>
      </c>
      <c r="O7614" s="141">
        <v>31225.999428571435</v>
      </c>
      <c r="P7614" s="80"/>
    </row>
    <row r="7615" spans="1:24" s="236" customFormat="1">
      <c r="A7615" s="80" t="s">
        <v>3267</v>
      </c>
      <c r="B7615" s="80" t="s">
        <v>3267</v>
      </c>
      <c r="C7615" s="223" t="s">
        <v>1431</v>
      </c>
      <c r="D7615" s="139"/>
      <c r="E7615" s="139"/>
      <c r="F7615" s="140" t="s">
        <v>2219</v>
      </c>
      <c r="G7615" s="141">
        <v>33217.599999999999</v>
      </c>
      <c r="H7615" s="141">
        <v>41329.599999999999</v>
      </c>
      <c r="I7615" s="234">
        <v>1</v>
      </c>
      <c r="J7615" s="235">
        <v>2.564102564102564E-2</v>
      </c>
      <c r="K7615" s="141">
        <v>49441.599999999999</v>
      </c>
      <c r="L7615" s="146"/>
      <c r="M7615" s="139"/>
      <c r="N7615" s="167"/>
      <c r="O7615" s="244"/>
      <c r="P7615" s="80"/>
      <c r="V7615" s="241"/>
      <c r="W7615" s="241"/>
      <c r="X7615" s="241"/>
    </row>
    <row r="7616" spans="1:24" ht="20.25">
      <c r="A7616" s="405" t="s">
        <v>138</v>
      </c>
      <c r="B7616" s="405"/>
      <c r="C7616" s="405"/>
      <c r="D7616" s="228"/>
      <c r="E7616" s="228"/>
      <c r="F7616" s="228"/>
      <c r="G7616" s="130"/>
      <c r="H7616" s="130"/>
      <c r="I7616" s="229"/>
      <c r="J7616" s="132"/>
      <c r="K7616" s="130"/>
      <c r="L7616" s="230"/>
      <c r="M7616" s="230"/>
      <c r="N7616" s="230"/>
      <c r="O7616" s="130"/>
      <c r="P7616" s="134"/>
    </row>
    <row r="7617" spans="1:24" ht="18">
      <c r="A7617" s="61" t="s">
        <v>517</v>
      </c>
      <c r="B7617" s="62" t="s">
        <v>243</v>
      </c>
      <c r="C7617" s="61" t="s">
        <v>233</v>
      </c>
      <c r="D7617" s="61" t="s">
        <v>289</v>
      </c>
      <c r="E7617" s="61" t="s">
        <v>518</v>
      </c>
      <c r="F7617" s="61" t="s">
        <v>519</v>
      </c>
      <c r="G7617" s="63" t="s">
        <v>236</v>
      </c>
      <c r="H7617" s="63" t="s">
        <v>237</v>
      </c>
      <c r="I7617" s="232"/>
      <c r="J7617" s="233" t="s">
        <v>520</v>
      </c>
      <c r="K7617" s="63" t="s">
        <v>238</v>
      </c>
      <c r="L7617" s="61" t="s">
        <v>521</v>
      </c>
      <c r="M7617" s="64" t="s">
        <v>522</v>
      </c>
      <c r="N7617" s="64" t="s">
        <v>523</v>
      </c>
      <c r="O7617" s="65" t="s">
        <v>524</v>
      </c>
      <c r="P7617" s="61" t="s">
        <v>240</v>
      </c>
    </row>
    <row r="7618" spans="1:24" s="236" customFormat="1">
      <c r="A7618" s="80" t="s">
        <v>3223</v>
      </c>
      <c r="B7618" s="80" t="s">
        <v>3201</v>
      </c>
      <c r="C7618" s="223" t="s">
        <v>5770</v>
      </c>
      <c r="D7618" s="139" t="s">
        <v>4026</v>
      </c>
      <c r="E7618" s="139" t="s">
        <v>301</v>
      </c>
      <c r="F7618" s="140" t="s">
        <v>365</v>
      </c>
      <c r="G7618" s="141"/>
      <c r="H7618" s="141"/>
      <c r="I7618" s="234"/>
      <c r="J7618" s="235"/>
      <c r="K7618" s="141"/>
      <c r="L7618" s="146">
        <v>1</v>
      </c>
      <c r="M7618" s="139">
        <v>1</v>
      </c>
      <c r="N7618" s="167">
        <v>7</v>
      </c>
      <c r="O7618" s="208">
        <v>54537.599999999999</v>
      </c>
      <c r="P7618" s="80"/>
    </row>
    <row r="7619" spans="1:24" s="236" customFormat="1">
      <c r="A7619" s="80"/>
      <c r="B7619" s="80"/>
      <c r="C7619" s="223"/>
      <c r="D7619" s="139"/>
      <c r="E7619" s="139"/>
      <c r="F7619" s="139"/>
      <c r="G7619" s="141"/>
      <c r="H7619" s="141"/>
      <c r="I7619" s="234"/>
      <c r="J7619" s="235"/>
      <c r="K7619" s="141"/>
      <c r="L7619" s="146"/>
      <c r="M7619" s="139"/>
      <c r="N7619" s="139"/>
      <c r="O7619" s="79"/>
      <c r="P7619" s="256"/>
      <c r="R7619" s="241"/>
    </row>
    <row r="7620" spans="1:24" s="236" customFormat="1">
      <c r="A7620" s="80"/>
      <c r="B7620" s="80"/>
      <c r="C7620" s="223"/>
      <c r="D7620" s="139"/>
      <c r="E7620" s="139"/>
      <c r="F7620" s="66"/>
      <c r="G7620" s="14" t="s">
        <v>236</v>
      </c>
      <c r="H7620" s="15" t="s">
        <v>237</v>
      </c>
      <c r="I7620" s="259"/>
      <c r="J7620" s="260"/>
      <c r="K7620" s="67" t="s">
        <v>238</v>
      </c>
      <c r="L7620" s="261"/>
      <c r="M7620" s="261"/>
      <c r="N7620" s="261"/>
      <c r="O7620" s="262"/>
      <c r="P7620" s="256"/>
      <c r="R7620" s="241"/>
    </row>
    <row r="7621" spans="1:24" s="236" customFormat="1">
      <c r="A7621" s="80"/>
      <c r="B7621" s="80"/>
      <c r="C7621" s="223"/>
      <c r="D7621" s="139"/>
      <c r="E7621" s="139"/>
      <c r="F7621" s="68" t="s">
        <v>253</v>
      </c>
      <c r="G7621" s="16">
        <v>39632.335991245091</v>
      </c>
      <c r="H7621" s="16">
        <v>50446.063737414072</v>
      </c>
      <c r="I7621" s="259"/>
      <c r="J7621" s="260"/>
      <c r="K7621" s="16">
        <v>61259.791483583074</v>
      </c>
      <c r="L7621" s="261"/>
      <c r="M7621" s="261"/>
      <c r="N7621" s="261"/>
      <c r="O7621" s="262"/>
      <c r="P7621" s="256"/>
      <c r="R7621" s="241"/>
    </row>
    <row r="7622" spans="1:24" s="236" customFormat="1">
      <c r="A7622" s="80"/>
      <c r="B7622" s="80"/>
      <c r="C7622" s="223"/>
      <c r="D7622" s="139"/>
      <c r="E7622" s="139"/>
      <c r="F7622" s="68" t="s">
        <v>254</v>
      </c>
      <c r="G7622" s="16">
        <v>42266.42</v>
      </c>
      <c r="H7622" s="16">
        <v>54098.029766592459</v>
      </c>
      <c r="I7622" s="259"/>
      <c r="J7622" s="260"/>
      <c r="K7622" s="16">
        <v>64722</v>
      </c>
      <c r="L7622" s="261"/>
      <c r="M7622" s="261"/>
      <c r="N7622" s="261"/>
      <c r="O7622" s="262"/>
      <c r="P7622" s="256"/>
      <c r="R7622" s="241"/>
    </row>
    <row r="7623" spans="1:24" s="236" customFormat="1">
      <c r="A7623" s="80"/>
      <c r="B7623" s="80"/>
      <c r="C7623" s="223"/>
      <c r="D7623" s="139"/>
      <c r="E7623" s="139"/>
      <c r="F7623" s="68" t="s">
        <v>255</v>
      </c>
      <c r="G7623" s="16">
        <v>36835.06</v>
      </c>
      <c r="H7623" s="16">
        <v>46244.05</v>
      </c>
      <c r="I7623" s="259"/>
      <c r="J7623" s="260"/>
      <c r="K7623" s="16">
        <v>56444.5</v>
      </c>
      <c r="L7623" s="261"/>
      <c r="M7623" s="261"/>
      <c r="N7623" s="261"/>
      <c r="O7623" s="262"/>
      <c r="P7623" s="256"/>
      <c r="R7623" s="241"/>
    </row>
    <row r="7624" spans="1:24" s="236" customFormat="1">
      <c r="A7624" s="80"/>
      <c r="B7624" s="80"/>
      <c r="C7624" s="223"/>
      <c r="D7624" s="139"/>
      <c r="E7624" s="139"/>
      <c r="F7624" s="68" t="s">
        <v>256</v>
      </c>
      <c r="G7624" s="16">
        <v>38805.42</v>
      </c>
      <c r="H7624" s="16">
        <v>49596.5</v>
      </c>
      <c r="I7624" s="259"/>
      <c r="J7624" s="260"/>
      <c r="K7624" s="16">
        <v>61006.400000000001</v>
      </c>
      <c r="L7624" s="261"/>
      <c r="M7624" s="261"/>
      <c r="N7624" s="261"/>
      <c r="O7624" s="262"/>
      <c r="P7624" s="256"/>
      <c r="R7624" s="241"/>
    </row>
    <row r="7625" spans="1:24" s="236" customFormat="1">
      <c r="A7625" s="80"/>
      <c r="B7625" s="80"/>
      <c r="C7625" s="223"/>
      <c r="D7625" s="139"/>
      <c r="E7625" s="139"/>
      <c r="F7625" s="68"/>
      <c r="G7625" s="16"/>
      <c r="H7625" s="16"/>
      <c r="I7625" s="259"/>
      <c r="J7625" s="260"/>
      <c r="K7625" s="16"/>
      <c r="L7625" s="261"/>
      <c r="M7625" s="261"/>
      <c r="N7625" s="261"/>
      <c r="O7625" s="262"/>
      <c r="P7625" s="256"/>
      <c r="R7625" s="241"/>
    </row>
    <row r="7626" spans="1:24" s="236" customFormat="1">
      <c r="A7626" s="80"/>
      <c r="B7626" s="80"/>
      <c r="C7626" s="223"/>
      <c r="D7626" s="139"/>
      <c r="E7626" s="139"/>
      <c r="F7626" s="68"/>
      <c r="G7626" s="16"/>
      <c r="H7626" s="69"/>
      <c r="I7626" s="263"/>
      <c r="J7626" s="406" t="s">
        <v>257</v>
      </c>
      <c r="K7626" s="406"/>
      <c r="L7626" s="406"/>
      <c r="M7626" s="406"/>
      <c r="N7626" s="406"/>
      <c r="O7626" s="406"/>
      <c r="P7626" s="256"/>
      <c r="R7626" s="241"/>
    </row>
    <row r="7627" spans="1:24" s="236" customFormat="1">
      <c r="A7627" s="80"/>
      <c r="B7627" s="80"/>
      <c r="C7627" s="223"/>
      <c r="D7627" s="139"/>
      <c r="E7627" s="139"/>
      <c r="F7627" s="68"/>
      <c r="G7627" s="16"/>
      <c r="H7627" s="70"/>
      <c r="I7627" s="264"/>
      <c r="J7627" s="265" t="s">
        <v>258</v>
      </c>
      <c r="K7627" s="71">
        <v>52441.896000000001</v>
      </c>
      <c r="L7627" s="266"/>
      <c r="M7627" s="407" t="s">
        <v>259</v>
      </c>
      <c r="N7627" s="407"/>
      <c r="O7627" s="72">
        <v>48231.100316259828</v>
      </c>
      <c r="P7627" s="256"/>
      <c r="R7627" s="241"/>
    </row>
    <row r="7628" spans="1:24" s="236" customFormat="1">
      <c r="A7628" s="80"/>
      <c r="B7628" s="80"/>
      <c r="C7628" s="223"/>
      <c r="D7628" s="139"/>
      <c r="E7628" s="139"/>
      <c r="F7628" s="261"/>
      <c r="G7628" s="262"/>
      <c r="H7628" s="70"/>
      <c r="I7628" s="264"/>
      <c r="J7628" s="265" t="s">
        <v>260</v>
      </c>
      <c r="K7628" s="71">
        <v>43620.588888888888</v>
      </c>
      <c r="L7628" s="266"/>
      <c r="M7628" s="407" t="s">
        <v>537</v>
      </c>
      <c r="N7628" s="407"/>
      <c r="O7628" s="72">
        <v>44779.256389455782</v>
      </c>
      <c r="P7628" s="256"/>
      <c r="R7628" s="241"/>
    </row>
    <row r="7629" spans="1:24" s="236" customFormat="1">
      <c r="A7629" s="80"/>
      <c r="B7629" s="80"/>
      <c r="C7629" s="223"/>
      <c r="D7629" s="139"/>
      <c r="E7629" s="139"/>
      <c r="F7629" s="139"/>
      <c r="G7629" s="141"/>
      <c r="H7629" s="141"/>
      <c r="I7629" s="234"/>
      <c r="J7629" s="235"/>
      <c r="K7629" s="141"/>
      <c r="L7629" s="146"/>
      <c r="M7629" s="139"/>
      <c r="N7629" s="139"/>
      <c r="O7629" s="79"/>
      <c r="P7629" s="256"/>
      <c r="R7629" s="241"/>
    </row>
    <row r="7630" spans="1:24" ht="20.25">
      <c r="A7630" s="405" t="s">
        <v>139</v>
      </c>
      <c r="B7630" s="405"/>
      <c r="C7630" s="405"/>
      <c r="D7630" s="228"/>
      <c r="E7630" s="228"/>
      <c r="F7630" s="228"/>
      <c r="G7630" s="130"/>
      <c r="H7630" s="130"/>
      <c r="I7630" s="229"/>
      <c r="J7630" s="132"/>
      <c r="K7630" s="130"/>
      <c r="L7630" s="230"/>
      <c r="M7630" s="230"/>
      <c r="N7630" s="230"/>
      <c r="O7630" s="130"/>
      <c r="P7630" s="134"/>
    </row>
    <row r="7631" spans="1:24" ht="18">
      <c r="A7631" s="61" t="s">
        <v>517</v>
      </c>
      <c r="B7631" s="62" t="s">
        <v>243</v>
      </c>
      <c r="C7631" s="61" t="s">
        <v>233</v>
      </c>
      <c r="D7631" s="61" t="s">
        <v>289</v>
      </c>
      <c r="E7631" s="61" t="s">
        <v>518</v>
      </c>
      <c r="F7631" s="61" t="s">
        <v>519</v>
      </c>
      <c r="G7631" s="63" t="s">
        <v>236</v>
      </c>
      <c r="H7631" s="63" t="s">
        <v>237</v>
      </c>
      <c r="I7631" s="232"/>
      <c r="J7631" s="233" t="s">
        <v>520</v>
      </c>
      <c r="K7631" s="63" t="s">
        <v>238</v>
      </c>
      <c r="L7631" s="61" t="s">
        <v>521</v>
      </c>
      <c r="M7631" s="64" t="s">
        <v>522</v>
      </c>
      <c r="N7631" s="64" t="s">
        <v>523</v>
      </c>
      <c r="O7631" s="65" t="s">
        <v>524</v>
      </c>
      <c r="P7631" s="61" t="s">
        <v>240</v>
      </c>
    </row>
    <row r="7632" spans="1:24" s="236" customFormat="1">
      <c r="A7632" s="80" t="s">
        <v>3359</v>
      </c>
      <c r="B7632" s="80" t="s">
        <v>3201</v>
      </c>
      <c r="C7632" s="223" t="s">
        <v>5760</v>
      </c>
      <c r="D7632" s="139"/>
      <c r="E7632" s="139"/>
      <c r="F7632" s="139"/>
      <c r="G7632" s="271">
        <v>41667.541781019194</v>
      </c>
      <c r="H7632" s="141">
        <v>54184.059533184918</v>
      </c>
      <c r="I7632" s="234">
        <v>33</v>
      </c>
      <c r="J7632" s="235">
        <v>1</v>
      </c>
      <c r="K7632" s="271">
        <v>66700.577285350635</v>
      </c>
      <c r="L7632" s="146">
        <v>11</v>
      </c>
      <c r="M7632" s="186">
        <v>8</v>
      </c>
      <c r="N7632" s="167">
        <v>1</v>
      </c>
      <c r="O7632" s="79">
        <v>57415.540000000008</v>
      </c>
      <c r="P7632" s="80"/>
      <c r="X7632" s="241"/>
    </row>
    <row r="7633" spans="1:24" s="236" customFormat="1">
      <c r="A7633" s="80" t="s">
        <v>282</v>
      </c>
      <c r="B7633" s="80" t="s">
        <v>3199</v>
      </c>
      <c r="C7633" s="223" t="s">
        <v>5771</v>
      </c>
      <c r="D7633" s="139" t="s">
        <v>4026</v>
      </c>
      <c r="E7633" s="139" t="s">
        <v>301</v>
      </c>
      <c r="F7633" s="140" t="s">
        <v>2219</v>
      </c>
      <c r="G7633" s="141">
        <v>40594</v>
      </c>
      <c r="H7633" s="141">
        <v>51181.5</v>
      </c>
      <c r="I7633" s="234">
        <v>32</v>
      </c>
      <c r="J7633" s="235">
        <v>0.96969696969696972</v>
      </c>
      <c r="K7633" s="141">
        <v>61769</v>
      </c>
      <c r="L7633" s="146">
        <v>2</v>
      </c>
      <c r="M7633" s="146">
        <v>2</v>
      </c>
      <c r="N7633" s="167"/>
      <c r="O7633" s="144"/>
      <c r="P7633" s="213"/>
    </row>
    <row r="7634" spans="1:24" s="236" customFormat="1">
      <c r="A7634" s="80" t="s">
        <v>217</v>
      </c>
      <c r="B7634" s="80" t="s">
        <v>3199</v>
      </c>
      <c r="C7634" s="223" t="s">
        <v>2992</v>
      </c>
      <c r="D7634" s="139" t="s">
        <v>4027</v>
      </c>
      <c r="E7634" s="139" t="s">
        <v>301</v>
      </c>
      <c r="F7634" s="140" t="s">
        <v>2219</v>
      </c>
      <c r="G7634" s="141">
        <v>39368.991999999998</v>
      </c>
      <c r="H7634" s="141">
        <v>50188.112000000001</v>
      </c>
      <c r="I7634" s="234">
        <v>31</v>
      </c>
      <c r="J7634" s="235">
        <v>0.93939393939393945</v>
      </c>
      <c r="K7634" s="141">
        <v>61007.232000000004</v>
      </c>
      <c r="L7634" s="146">
        <v>9</v>
      </c>
      <c r="M7634" s="139">
        <v>9</v>
      </c>
      <c r="N7634" s="167">
        <v>8</v>
      </c>
      <c r="O7634" s="79">
        <v>41514.922222222231</v>
      </c>
      <c r="P7634" s="80"/>
    </row>
    <row r="7635" spans="1:24" s="236" customFormat="1">
      <c r="A7635" s="80" t="s">
        <v>1723</v>
      </c>
      <c r="B7635" s="80" t="s">
        <v>3199</v>
      </c>
      <c r="C7635" s="223" t="s">
        <v>5772</v>
      </c>
      <c r="D7635" s="139" t="s">
        <v>4027</v>
      </c>
      <c r="E7635" s="139" t="s">
        <v>301</v>
      </c>
      <c r="F7635" s="140" t="s">
        <v>2219</v>
      </c>
      <c r="G7635" s="141">
        <v>41032.1</v>
      </c>
      <c r="H7635" s="141">
        <v>48798.09</v>
      </c>
      <c r="I7635" s="234">
        <v>30</v>
      </c>
      <c r="J7635" s="235">
        <v>0.90909090909090906</v>
      </c>
      <c r="K7635" s="141">
        <v>56564.08</v>
      </c>
      <c r="L7635" s="146">
        <v>12</v>
      </c>
      <c r="M7635" s="139">
        <v>8</v>
      </c>
      <c r="N7635" s="167">
        <v>3</v>
      </c>
      <c r="O7635" s="79">
        <v>48798.09</v>
      </c>
      <c r="P7635" s="80"/>
    </row>
    <row r="7636" spans="1:24" s="236" customFormat="1">
      <c r="A7636" s="80" t="s">
        <v>208</v>
      </c>
      <c r="B7636" s="80" t="s">
        <v>3201</v>
      </c>
      <c r="C7636" s="237" t="s">
        <v>1442</v>
      </c>
      <c r="D7636" s="139" t="s">
        <v>4026</v>
      </c>
      <c r="E7636" s="139" t="s">
        <v>306</v>
      </c>
      <c r="F7636" s="140" t="s">
        <v>2219</v>
      </c>
      <c r="G7636" s="141">
        <v>35714</v>
      </c>
      <c r="H7636" s="141">
        <v>48610</v>
      </c>
      <c r="I7636" s="234">
        <v>29</v>
      </c>
      <c r="J7636" s="235">
        <v>0.87878787878787878</v>
      </c>
      <c r="K7636" s="141">
        <v>61506</v>
      </c>
      <c r="L7636" s="146">
        <v>28</v>
      </c>
      <c r="M7636" s="139">
        <v>24</v>
      </c>
      <c r="N7636" s="167">
        <v>14</v>
      </c>
      <c r="O7636" s="79">
        <v>37950</v>
      </c>
      <c r="P7636" s="80"/>
    </row>
    <row r="7637" spans="1:24" s="236" customFormat="1">
      <c r="A7637" s="80" t="s">
        <v>216</v>
      </c>
      <c r="B7637" s="80" t="s">
        <v>3199</v>
      </c>
      <c r="C7637" s="224" t="s">
        <v>1440</v>
      </c>
      <c r="D7637" s="167" t="s">
        <v>4026</v>
      </c>
      <c r="E7637" s="239" t="s">
        <v>306</v>
      </c>
      <c r="F7637" s="140" t="s">
        <v>2219</v>
      </c>
      <c r="G7637" s="85">
        <v>39825.135999999999</v>
      </c>
      <c r="H7637" s="141">
        <v>47931.832000000002</v>
      </c>
      <c r="I7637" s="234">
        <v>28</v>
      </c>
      <c r="J7637" s="235">
        <v>0.84848484848484851</v>
      </c>
      <c r="K7637" s="85">
        <v>56038.528000000006</v>
      </c>
      <c r="L7637" s="240">
        <v>5</v>
      </c>
      <c r="M7637" s="167"/>
      <c r="N7637" s="167">
        <v>4</v>
      </c>
      <c r="O7637" s="85">
        <v>48020.462</v>
      </c>
      <c r="P7637" s="182"/>
    </row>
    <row r="7638" spans="1:24" s="236" customFormat="1">
      <c r="A7638" s="80" t="s">
        <v>221</v>
      </c>
      <c r="B7638" s="80" t="s">
        <v>3199</v>
      </c>
      <c r="C7638" s="223" t="s">
        <v>1437</v>
      </c>
      <c r="D7638" s="139" t="s">
        <v>4026</v>
      </c>
      <c r="E7638" s="139" t="s">
        <v>301</v>
      </c>
      <c r="F7638" s="140" t="s">
        <v>2219</v>
      </c>
      <c r="G7638" s="267">
        <v>36331.85</v>
      </c>
      <c r="H7638" s="141">
        <v>45778.32</v>
      </c>
      <c r="I7638" s="234">
        <v>27</v>
      </c>
      <c r="J7638" s="235">
        <v>0.81818181818181823</v>
      </c>
      <c r="K7638" s="267">
        <v>55224.79</v>
      </c>
      <c r="L7638" s="146">
        <v>24</v>
      </c>
      <c r="M7638" s="139">
        <v>20</v>
      </c>
      <c r="N7638" s="167">
        <v>7</v>
      </c>
      <c r="O7638" s="79">
        <v>47026</v>
      </c>
      <c r="P7638" s="80"/>
      <c r="X7638" s="241"/>
    </row>
    <row r="7639" spans="1:24" s="236" customFormat="1">
      <c r="A7639" s="80" t="s">
        <v>215</v>
      </c>
      <c r="B7639" s="80" t="s">
        <v>3199</v>
      </c>
      <c r="C7639" s="223" t="s">
        <v>139</v>
      </c>
      <c r="D7639" s="139" t="s">
        <v>4026</v>
      </c>
      <c r="E7639" s="139" t="s">
        <v>301</v>
      </c>
      <c r="F7639" s="139" t="s">
        <v>525</v>
      </c>
      <c r="G7639" s="141">
        <v>34188</v>
      </c>
      <c r="H7639" s="141">
        <v>45299</v>
      </c>
      <c r="I7639" s="234">
        <v>26</v>
      </c>
      <c r="J7639" s="235">
        <v>0.78787878787878785</v>
      </c>
      <c r="K7639" s="141">
        <v>56410</v>
      </c>
      <c r="L7639" s="146">
        <v>6</v>
      </c>
      <c r="M7639" s="139">
        <v>2</v>
      </c>
      <c r="N7639" s="167">
        <v>6</v>
      </c>
      <c r="O7639" s="79">
        <v>47300.03</v>
      </c>
      <c r="P7639" s="80"/>
    </row>
    <row r="7640" spans="1:24" s="236" customFormat="1">
      <c r="A7640" s="80" t="s">
        <v>219</v>
      </c>
      <c r="B7640" s="80" t="s">
        <v>3214</v>
      </c>
      <c r="C7640" s="223" t="s">
        <v>150</v>
      </c>
      <c r="D7640" s="139" t="s">
        <v>4026</v>
      </c>
      <c r="E7640" s="139" t="s">
        <v>301</v>
      </c>
      <c r="F7640" s="139"/>
      <c r="G7640" s="141">
        <v>34258</v>
      </c>
      <c r="H7640" s="141">
        <v>44533</v>
      </c>
      <c r="I7640" s="234">
        <v>25</v>
      </c>
      <c r="J7640" s="235">
        <v>0.75757575757575757</v>
      </c>
      <c r="K7640" s="141">
        <v>54808</v>
      </c>
      <c r="L7640" s="146">
        <v>4</v>
      </c>
      <c r="M7640" s="139">
        <v>3</v>
      </c>
      <c r="N7640" s="167">
        <v>9</v>
      </c>
      <c r="O7640" s="79">
        <v>41330</v>
      </c>
      <c r="P7640" s="80"/>
    </row>
    <row r="7641" spans="1:24" s="236" customFormat="1">
      <c r="A7641" s="80" t="s">
        <v>214</v>
      </c>
      <c r="B7641" s="80" t="s">
        <v>3199</v>
      </c>
      <c r="C7641" s="223" t="s">
        <v>1438</v>
      </c>
      <c r="D7641" s="139" t="s">
        <v>4026</v>
      </c>
      <c r="E7641" s="139" t="s">
        <v>301</v>
      </c>
      <c r="F7641" s="139" t="s">
        <v>525</v>
      </c>
      <c r="G7641" s="141">
        <v>34560</v>
      </c>
      <c r="H7641" s="141">
        <v>44280</v>
      </c>
      <c r="I7641" s="234">
        <v>24</v>
      </c>
      <c r="J7641" s="235">
        <v>0.72727272727272729</v>
      </c>
      <c r="K7641" s="141">
        <v>54000</v>
      </c>
      <c r="L7641" s="146"/>
      <c r="M7641" s="139">
        <v>1</v>
      </c>
      <c r="N7641" s="167">
        <v>17</v>
      </c>
      <c r="O7641" s="141">
        <v>34560</v>
      </c>
      <c r="P7641" s="80"/>
    </row>
    <row r="7642" spans="1:24" s="236" customFormat="1">
      <c r="A7642" s="80" t="s">
        <v>1713</v>
      </c>
      <c r="B7642" s="80" t="s">
        <v>3199</v>
      </c>
      <c r="C7642" s="223" t="s">
        <v>1138</v>
      </c>
      <c r="D7642" s="139" t="s">
        <v>4026</v>
      </c>
      <c r="E7642" s="139" t="s">
        <v>301</v>
      </c>
      <c r="F7642" s="140" t="s">
        <v>2219</v>
      </c>
      <c r="G7642" s="141">
        <v>34200.608</v>
      </c>
      <c r="H7642" s="141">
        <v>43605.536</v>
      </c>
      <c r="I7642" s="234">
        <v>23</v>
      </c>
      <c r="J7642" s="235">
        <v>0.69696969696969702</v>
      </c>
      <c r="K7642" s="141">
        <v>53010.464</v>
      </c>
      <c r="L7642" s="146">
        <v>17</v>
      </c>
      <c r="M7642" s="139">
        <v>15</v>
      </c>
      <c r="N7642" s="167"/>
      <c r="O7642" s="244"/>
      <c r="P7642" s="80"/>
    </row>
    <row r="7643" spans="1:24" s="236" customFormat="1">
      <c r="A7643" s="80" t="s">
        <v>3197</v>
      </c>
      <c r="B7643" s="80" t="s">
        <v>3258</v>
      </c>
      <c r="C7643" s="238" t="s">
        <v>1441</v>
      </c>
      <c r="D7643" s="139" t="s">
        <v>4026</v>
      </c>
      <c r="E7643" s="158" t="s">
        <v>301</v>
      </c>
      <c r="F7643" s="161" t="s">
        <v>525</v>
      </c>
      <c r="G7643" s="141">
        <v>32770</v>
      </c>
      <c r="H7643" s="141">
        <v>43554</v>
      </c>
      <c r="I7643" s="234">
        <v>22</v>
      </c>
      <c r="J7643" s="235">
        <v>0.66666666666666663</v>
      </c>
      <c r="K7643" s="141">
        <v>54338</v>
      </c>
      <c r="L7643" s="146"/>
      <c r="M7643" s="139">
        <v>42</v>
      </c>
      <c r="N7643" s="167">
        <v>13</v>
      </c>
      <c r="O7643" s="79">
        <v>38084.36</v>
      </c>
      <c r="P7643" s="80"/>
    </row>
    <row r="7644" spans="1:24" s="236" customFormat="1">
      <c r="A7644" s="80" t="s">
        <v>3281</v>
      </c>
      <c r="B7644" s="80" t="s">
        <v>3258</v>
      </c>
      <c r="C7644" s="223" t="s">
        <v>5773</v>
      </c>
      <c r="D7644" s="139" t="s">
        <v>4026</v>
      </c>
      <c r="E7644" s="139" t="s">
        <v>301</v>
      </c>
      <c r="F7644" s="139" t="s">
        <v>525</v>
      </c>
      <c r="G7644" s="141">
        <v>34000</v>
      </c>
      <c r="H7644" s="141">
        <v>43000</v>
      </c>
      <c r="I7644" s="234">
        <v>21</v>
      </c>
      <c r="J7644" s="235">
        <v>0.63636363636363635</v>
      </c>
      <c r="K7644" s="141">
        <v>52000</v>
      </c>
      <c r="L7644" s="146">
        <v>12</v>
      </c>
      <c r="M7644" s="139">
        <v>12</v>
      </c>
      <c r="N7644" s="167">
        <v>5</v>
      </c>
      <c r="O7644" s="79">
        <v>47604.92</v>
      </c>
      <c r="P7644" s="80"/>
    </row>
    <row r="7645" spans="1:24" s="236" customFormat="1" ht="22.5">
      <c r="A7645" s="80" t="s">
        <v>3256</v>
      </c>
      <c r="B7645" s="80" t="s">
        <v>3222</v>
      </c>
      <c r="C7645" s="224" t="s">
        <v>2993</v>
      </c>
      <c r="D7645" s="139" t="s">
        <v>4026</v>
      </c>
      <c r="E7645" s="167"/>
      <c r="F7645" s="140" t="s">
        <v>2219</v>
      </c>
      <c r="G7645" s="156">
        <v>34528.000000000015</v>
      </c>
      <c r="H7645" s="141">
        <v>41870.400000000009</v>
      </c>
      <c r="I7645" s="234">
        <v>20</v>
      </c>
      <c r="J7645" s="235">
        <v>0.60606060606060608</v>
      </c>
      <c r="K7645" s="156">
        <v>49212.800000000003</v>
      </c>
      <c r="L7645" s="240"/>
      <c r="M7645" s="167">
        <v>29</v>
      </c>
      <c r="N7645" s="167">
        <v>11</v>
      </c>
      <c r="O7645" s="85">
        <v>39788.965517241384</v>
      </c>
      <c r="P7645" s="182"/>
    </row>
    <row r="7646" spans="1:24" s="236" customFormat="1">
      <c r="A7646" s="80" t="s">
        <v>3204</v>
      </c>
      <c r="B7646" s="80" t="s">
        <v>3204</v>
      </c>
      <c r="C7646" s="223" t="s">
        <v>139</v>
      </c>
      <c r="D7646" s="139" t="s">
        <v>4026</v>
      </c>
      <c r="E7646" s="139" t="s">
        <v>301</v>
      </c>
      <c r="F7646" s="139" t="s">
        <v>525</v>
      </c>
      <c r="G7646" s="141">
        <v>32925.360000000001</v>
      </c>
      <c r="H7646" s="141">
        <v>41156.335999999996</v>
      </c>
      <c r="I7646" s="234">
        <v>19</v>
      </c>
      <c r="J7646" s="235">
        <v>0.5757575757575758</v>
      </c>
      <c r="K7646" s="141">
        <v>49387.311999999998</v>
      </c>
      <c r="L7646" s="146">
        <v>20</v>
      </c>
      <c r="M7646" s="139">
        <v>20</v>
      </c>
      <c r="N7646" s="167">
        <v>10</v>
      </c>
      <c r="O7646" s="79">
        <v>41152.800000000003</v>
      </c>
      <c r="P7646" s="256"/>
      <c r="V7646" s="241"/>
      <c r="W7646" s="241"/>
    </row>
    <row r="7647" spans="1:24" s="236" customFormat="1">
      <c r="A7647" s="80" t="s">
        <v>228</v>
      </c>
      <c r="B7647" s="80" t="s">
        <v>3199</v>
      </c>
      <c r="C7647" s="223" t="s">
        <v>1297</v>
      </c>
      <c r="D7647" s="139" t="s">
        <v>4026</v>
      </c>
      <c r="E7647" s="139" t="s">
        <v>301</v>
      </c>
      <c r="F7647" s="140" t="s">
        <v>2219</v>
      </c>
      <c r="G7647" s="141">
        <v>34026</v>
      </c>
      <c r="H7647" s="141">
        <v>40882.5</v>
      </c>
      <c r="I7647" s="234">
        <v>18</v>
      </c>
      <c r="J7647" s="235">
        <v>0.54545454545454541</v>
      </c>
      <c r="K7647" s="141">
        <v>47739</v>
      </c>
      <c r="L7647" s="146">
        <v>16</v>
      </c>
      <c r="M7647" s="139">
        <v>16</v>
      </c>
      <c r="N7647" s="167"/>
      <c r="O7647" s="244"/>
      <c r="P7647" s="80"/>
      <c r="R7647" s="241"/>
    </row>
    <row r="7648" spans="1:24" s="236" customFormat="1" ht="22.5">
      <c r="A7648" s="80" t="s">
        <v>205</v>
      </c>
      <c r="B7648" s="80" t="s">
        <v>3199</v>
      </c>
      <c r="C7648" s="223" t="s">
        <v>1443</v>
      </c>
      <c r="D7648" s="139" t="s">
        <v>4027</v>
      </c>
      <c r="E7648" s="139" t="s">
        <v>301</v>
      </c>
      <c r="F7648" s="140" t="s">
        <v>2219</v>
      </c>
      <c r="G7648" s="141">
        <v>32900.129999999997</v>
      </c>
      <c r="H7648" s="141">
        <v>40544.664999999994</v>
      </c>
      <c r="I7648" s="234">
        <v>17</v>
      </c>
      <c r="J7648" s="235">
        <v>0.51515151515151514</v>
      </c>
      <c r="K7648" s="141">
        <v>48189.2</v>
      </c>
      <c r="L7648" s="146">
        <v>5</v>
      </c>
      <c r="M7648" s="139">
        <v>4</v>
      </c>
      <c r="N7648" s="167">
        <v>19</v>
      </c>
      <c r="O7648" s="79">
        <v>34341.887500000004</v>
      </c>
      <c r="P7648" s="80"/>
    </row>
    <row r="7649" spans="1:24" s="236" customFormat="1">
      <c r="A7649" s="80" t="s">
        <v>3219</v>
      </c>
      <c r="B7649" s="80" t="s">
        <v>3220</v>
      </c>
      <c r="C7649" s="223" t="s">
        <v>139</v>
      </c>
      <c r="D7649" s="139" t="s">
        <v>4026</v>
      </c>
      <c r="E7649" s="139" t="s">
        <v>301</v>
      </c>
      <c r="F7649" s="140" t="s">
        <v>2219</v>
      </c>
      <c r="G7649" s="141">
        <v>31200</v>
      </c>
      <c r="H7649" s="141">
        <v>40522.5</v>
      </c>
      <c r="I7649" s="234">
        <v>16</v>
      </c>
      <c r="J7649" s="235">
        <v>0.48484848484848486</v>
      </c>
      <c r="K7649" s="141">
        <v>49845</v>
      </c>
      <c r="L7649" s="146">
        <v>18</v>
      </c>
      <c r="M7649" s="139">
        <v>18</v>
      </c>
      <c r="N7649" s="167">
        <v>20</v>
      </c>
      <c r="O7649" s="141">
        <v>32718</v>
      </c>
      <c r="P7649" s="80"/>
      <c r="V7649" s="241"/>
      <c r="W7649" s="241"/>
    </row>
    <row r="7650" spans="1:24" s="236" customFormat="1">
      <c r="A7650" s="80" t="s">
        <v>3209</v>
      </c>
      <c r="B7650" s="80" t="s">
        <v>3209</v>
      </c>
      <c r="C7650" s="223" t="s">
        <v>5774</v>
      </c>
      <c r="D7650" s="139" t="s">
        <v>4026</v>
      </c>
      <c r="E7650" s="139" t="s">
        <v>359</v>
      </c>
      <c r="F7650" s="139"/>
      <c r="G7650" s="141">
        <v>29744</v>
      </c>
      <c r="H7650" s="141">
        <v>38677.599999999999</v>
      </c>
      <c r="I7650" s="234">
        <v>15</v>
      </c>
      <c r="J7650" s="235">
        <v>0.45454545454545453</v>
      </c>
      <c r="K7650" s="141">
        <v>47611.199999999997</v>
      </c>
      <c r="L7650" s="146"/>
      <c r="M7650" s="139">
        <v>9</v>
      </c>
      <c r="N7650" s="167">
        <v>18</v>
      </c>
      <c r="O7650" s="79">
        <v>34514.129999999997</v>
      </c>
      <c r="P7650" s="80"/>
      <c r="S7650" s="245"/>
      <c r="T7650" s="245"/>
      <c r="U7650" s="245"/>
    </row>
    <row r="7651" spans="1:24" s="236" customFormat="1" ht="46.5">
      <c r="A7651" s="80" t="s">
        <v>209</v>
      </c>
      <c r="B7651" s="80" t="s">
        <v>3201</v>
      </c>
      <c r="C7651" s="223" t="s">
        <v>5775</v>
      </c>
      <c r="D7651" s="139" t="s">
        <v>4026</v>
      </c>
      <c r="E7651" s="305" t="s">
        <v>359</v>
      </c>
      <c r="F7651" s="140" t="s">
        <v>2219</v>
      </c>
      <c r="G7651" s="242">
        <v>30846.400000000001</v>
      </c>
      <c r="H7651" s="141">
        <v>38563.199999999997</v>
      </c>
      <c r="I7651" s="234">
        <v>14</v>
      </c>
      <c r="J7651" s="235">
        <v>0.42424242424242425</v>
      </c>
      <c r="K7651" s="242">
        <v>46280</v>
      </c>
      <c r="L7651" s="146">
        <v>13</v>
      </c>
      <c r="M7651" s="139">
        <v>11</v>
      </c>
      <c r="N7651" s="167">
        <v>23</v>
      </c>
      <c r="O7651" s="242">
        <v>30848.47</v>
      </c>
      <c r="P7651" s="48" t="s">
        <v>1445</v>
      </c>
      <c r="S7651" s="241"/>
      <c r="T7651" s="241"/>
      <c r="U7651" s="241"/>
    </row>
    <row r="7652" spans="1:24" s="236" customFormat="1">
      <c r="A7652" s="80" t="s">
        <v>3193</v>
      </c>
      <c r="B7652" s="80" t="s">
        <v>3235</v>
      </c>
      <c r="C7652" s="223" t="s">
        <v>5776</v>
      </c>
      <c r="D7652" s="139" t="s">
        <v>4026</v>
      </c>
      <c r="E7652" s="139" t="s">
        <v>306</v>
      </c>
      <c r="F7652" s="140" t="s">
        <v>2219</v>
      </c>
      <c r="G7652" s="141">
        <v>29660.799999999999</v>
      </c>
      <c r="H7652" s="141">
        <v>38521.599999999999</v>
      </c>
      <c r="I7652" s="234">
        <v>13</v>
      </c>
      <c r="J7652" s="235">
        <v>0.39393939393939392</v>
      </c>
      <c r="K7652" s="141">
        <v>47382.400000000001</v>
      </c>
      <c r="L7652" s="146">
        <v>22</v>
      </c>
      <c r="M7652" s="139">
        <v>18</v>
      </c>
      <c r="N7652" s="167">
        <v>25</v>
      </c>
      <c r="O7652" s="79">
        <v>30444</v>
      </c>
      <c r="P7652" s="80"/>
      <c r="V7652" s="241"/>
      <c r="W7652" s="241"/>
    </row>
    <row r="7653" spans="1:24" s="236" customFormat="1">
      <c r="A7653" s="80" t="s">
        <v>273</v>
      </c>
      <c r="B7653" s="80" t="s">
        <v>3209</v>
      </c>
      <c r="C7653" s="223" t="s">
        <v>1439</v>
      </c>
      <c r="D7653" s="139" t="s">
        <v>4026</v>
      </c>
      <c r="E7653" s="139" t="s">
        <v>301</v>
      </c>
      <c r="F7653" s="140" t="s">
        <v>2219</v>
      </c>
      <c r="G7653" s="141">
        <v>29267.69</v>
      </c>
      <c r="H7653" s="141">
        <v>38047.995000000003</v>
      </c>
      <c r="I7653" s="234">
        <v>12</v>
      </c>
      <c r="J7653" s="235">
        <v>0.36363636363636365</v>
      </c>
      <c r="K7653" s="141">
        <v>46828.3</v>
      </c>
      <c r="L7653" s="146">
        <v>21</v>
      </c>
      <c r="M7653" s="139">
        <v>17</v>
      </c>
      <c r="N7653" s="167">
        <v>21</v>
      </c>
      <c r="O7653" s="79">
        <v>31295.98</v>
      </c>
      <c r="P7653" s="80"/>
    </row>
    <row r="7654" spans="1:24" s="236" customFormat="1">
      <c r="A7654" s="80" t="s">
        <v>3338</v>
      </c>
      <c r="B7654" s="80" t="s">
        <v>3238</v>
      </c>
      <c r="C7654" s="223" t="s">
        <v>5777</v>
      </c>
      <c r="D7654" s="139" t="s">
        <v>4027</v>
      </c>
      <c r="E7654" s="139" t="s">
        <v>306</v>
      </c>
      <c r="F7654" s="139" t="s">
        <v>525</v>
      </c>
      <c r="G7654" s="141">
        <v>29245.42</v>
      </c>
      <c r="H7654" s="141">
        <v>38019.485000000001</v>
      </c>
      <c r="I7654" s="234">
        <v>11</v>
      </c>
      <c r="J7654" s="235">
        <v>0.33333333333333331</v>
      </c>
      <c r="K7654" s="141">
        <v>46793.55</v>
      </c>
      <c r="L7654" s="146">
        <v>8</v>
      </c>
      <c r="M7654" s="139">
        <v>6</v>
      </c>
      <c r="N7654" s="167">
        <v>12</v>
      </c>
      <c r="O7654" s="79">
        <v>39487.01</v>
      </c>
      <c r="P7654" s="80"/>
    </row>
    <row r="7655" spans="1:24" s="236" customFormat="1" ht="22.5">
      <c r="A7655" s="80" t="s">
        <v>225</v>
      </c>
      <c r="B7655" s="80" t="s">
        <v>3209</v>
      </c>
      <c r="C7655" s="250" t="s">
        <v>1446</v>
      </c>
      <c r="D7655" s="139" t="s">
        <v>4026</v>
      </c>
      <c r="E7655" s="251" t="s">
        <v>301</v>
      </c>
      <c r="F7655" s="140" t="s">
        <v>2219</v>
      </c>
      <c r="G7655" s="252">
        <v>30139.200000000001</v>
      </c>
      <c r="H7655" s="141">
        <v>37034.400000000001</v>
      </c>
      <c r="I7655" s="234">
        <v>10</v>
      </c>
      <c r="J7655" s="235">
        <v>0.30303030303030304</v>
      </c>
      <c r="K7655" s="252">
        <v>43929.599999999999</v>
      </c>
      <c r="L7655" s="253">
        <v>7</v>
      </c>
      <c r="M7655" s="251">
        <v>4</v>
      </c>
      <c r="N7655" s="167">
        <v>24</v>
      </c>
      <c r="O7655" s="254">
        <v>30810</v>
      </c>
      <c r="P7655" s="255"/>
    </row>
    <row r="7656" spans="1:24" s="236" customFormat="1">
      <c r="A7656" s="80" t="s">
        <v>3217</v>
      </c>
      <c r="B7656" s="80" t="s">
        <v>3199</v>
      </c>
      <c r="C7656" s="223" t="s">
        <v>5778</v>
      </c>
      <c r="D7656" s="139" t="s">
        <v>4026</v>
      </c>
      <c r="E7656" s="139" t="s">
        <v>306</v>
      </c>
      <c r="F7656" s="140" t="s">
        <v>2219</v>
      </c>
      <c r="G7656" s="141">
        <v>32500.74</v>
      </c>
      <c r="H7656" s="141">
        <v>36991.879999999997</v>
      </c>
      <c r="I7656" s="234">
        <v>9</v>
      </c>
      <c r="J7656" s="235">
        <v>0.27272727272727271</v>
      </c>
      <c r="K7656" s="141">
        <v>41483.019999999997</v>
      </c>
      <c r="L7656" s="146">
        <v>7</v>
      </c>
      <c r="M7656" s="139">
        <v>6</v>
      </c>
      <c r="N7656" s="167">
        <v>16</v>
      </c>
      <c r="O7656" s="79">
        <v>34801.550000000003</v>
      </c>
      <c r="P7656" s="213"/>
    </row>
    <row r="7657" spans="1:24" s="236" customFormat="1">
      <c r="A7657" s="80" t="s">
        <v>3227</v>
      </c>
      <c r="B7657" s="80" t="s">
        <v>3228</v>
      </c>
      <c r="C7657" s="223" t="s">
        <v>5779</v>
      </c>
      <c r="D7657" s="139" t="s">
        <v>4026</v>
      </c>
      <c r="E7657" s="139" t="s">
        <v>301</v>
      </c>
      <c r="F7657" s="140" t="s">
        <v>2219</v>
      </c>
      <c r="G7657" s="79">
        <v>29488.925301187501</v>
      </c>
      <c r="H7657" s="141">
        <v>36479.602359022501</v>
      </c>
      <c r="I7657" s="234">
        <v>8</v>
      </c>
      <c r="J7657" s="235">
        <v>0.24242424242424243</v>
      </c>
      <c r="K7657" s="79">
        <v>43470.279416857498</v>
      </c>
      <c r="L7657" s="146">
        <v>8</v>
      </c>
      <c r="M7657" s="139">
        <v>8</v>
      </c>
      <c r="N7657" s="167">
        <v>22</v>
      </c>
      <c r="O7657" s="79">
        <v>31265.13</v>
      </c>
      <c r="P7657" s="80"/>
    </row>
    <row r="7658" spans="1:24" s="236" customFormat="1">
      <c r="A7658" s="80" t="s">
        <v>3247</v>
      </c>
      <c r="B7658" s="80" t="s">
        <v>3248</v>
      </c>
      <c r="C7658" s="223" t="s">
        <v>139</v>
      </c>
      <c r="D7658" s="139" t="s">
        <v>4027</v>
      </c>
      <c r="E7658" s="139" t="s">
        <v>301</v>
      </c>
      <c r="F7658" s="139" t="s">
        <v>525</v>
      </c>
      <c r="G7658" s="141">
        <v>26750.36</v>
      </c>
      <c r="H7658" s="141">
        <v>36277.67</v>
      </c>
      <c r="I7658" s="234">
        <v>7</v>
      </c>
      <c r="J7658" s="235">
        <v>0.21212121212121213</v>
      </c>
      <c r="K7658" s="141">
        <v>45804.98</v>
      </c>
      <c r="L7658" s="146">
        <v>10</v>
      </c>
      <c r="M7658" s="139">
        <v>10</v>
      </c>
      <c r="N7658" s="167">
        <v>29</v>
      </c>
      <c r="O7658" s="79">
        <v>27744.76</v>
      </c>
      <c r="P7658" s="80"/>
    </row>
    <row r="7659" spans="1:24" s="236" customFormat="1" ht="22.5">
      <c r="A7659" s="80" t="s">
        <v>1743</v>
      </c>
      <c r="B7659" s="80" t="s">
        <v>3251</v>
      </c>
      <c r="C7659" s="223" t="s">
        <v>2994</v>
      </c>
      <c r="D7659" s="139" t="s">
        <v>4026</v>
      </c>
      <c r="E7659" s="139" t="s">
        <v>306</v>
      </c>
      <c r="F7659" s="140" t="s">
        <v>2219</v>
      </c>
      <c r="G7659" s="141">
        <v>31969.599999999999</v>
      </c>
      <c r="H7659" s="141">
        <v>35568</v>
      </c>
      <c r="I7659" s="234">
        <v>6</v>
      </c>
      <c r="J7659" s="235">
        <v>0.18181818181818182</v>
      </c>
      <c r="K7659" s="141">
        <v>39166.400000000001</v>
      </c>
      <c r="L7659" s="146">
        <v>33</v>
      </c>
      <c r="M7659" s="139">
        <v>31</v>
      </c>
      <c r="N7659" s="167">
        <v>15</v>
      </c>
      <c r="O7659" s="79">
        <v>34899.695999999996</v>
      </c>
      <c r="P7659" s="80"/>
      <c r="X7659" s="241"/>
    </row>
    <row r="7660" spans="1:24" s="236" customFormat="1" ht="22.5">
      <c r="A7660" s="80" t="s">
        <v>1732</v>
      </c>
      <c r="B7660" s="80" t="s">
        <v>3297</v>
      </c>
      <c r="C7660" s="223" t="s">
        <v>2995</v>
      </c>
      <c r="D7660" s="139" t="s">
        <v>4026</v>
      </c>
      <c r="E7660" s="139" t="s">
        <v>301</v>
      </c>
      <c r="F7660" s="139" t="s">
        <v>525</v>
      </c>
      <c r="G7660" s="141">
        <v>29640</v>
      </c>
      <c r="H7660" s="141">
        <v>35152</v>
      </c>
      <c r="I7660" s="234">
        <v>5</v>
      </c>
      <c r="J7660" s="235">
        <v>0.15151515151515152</v>
      </c>
      <c r="K7660" s="141">
        <v>40664</v>
      </c>
      <c r="L7660" s="146">
        <v>13</v>
      </c>
      <c r="M7660" s="139">
        <v>9</v>
      </c>
      <c r="N7660" s="167">
        <v>26</v>
      </c>
      <c r="O7660" s="79">
        <v>29917.332640000001</v>
      </c>
      <c r="P7660" s="80"/>
    </row>
    <row r="7661" spans="1:24" s="236" customFormat="1">
      <c r="A7661" s="80" t="s">
        <v>3237</v>
      </c>
      <c r="B7661" s="80" t="s">
        <v>3238</v>
      </c>
      <c r="C7661" s="223" t="s">
        <v>139</v>
      </c>
      <c r="D7661" s="139" t="s">
        <v>4026</v>
      </c>
      <c r="E7661" s="139" t="s">
        <v>301</v>
      </c>
      <c r="F7661" s="139" t="s">
        <v>525</v>
      </c>
      <c r="G7661" s="141">
        <v>26762</v>
      </c>
      <c r="H7661" s="141">
        <v>33452.5</v>
      </c>
      <c r="I7661" s="234">
        <v>4</v>
      </c>
      <c r="J7661" s="235">
        <v>0.12121212121212122</v>
      </c>
      <c r="K7661" s="141">
        <v>40143</v>
      </c>
      <c r="L7661" s="146">
        <v>4</v>
      </c>
      <c r="M7661" s="139">
        <v>4</v>
      </c>
      <c r="N7661" s="167">
        <v>28</v>
      </c>
      <c r="O7661" s="79">
        <v>28690</v>
      </c>
      <c r="P7661" s="80"/>
    </row>
    <row r="7662" spans="1:24" s="236" customFormat="1">
      <c r="A7662" s="80" t="s">
        <v>3230</v>
      </c>
      <c r="B7662" s="80" t="s">
        <v>3220</v>
      </c>
      <c r="C7662" s="223" t="s">
        <v>5480</v>
      </c>
      <c r="D7662" s="139" t="s">
        <v>4027</v>
      </c>
      <c r="E7662" s="139" t="s">
        <v>301</v>
      </c>
      <c r="F7662" s="140" t="s">
        <v>2219</v>
      </c>
      <c r="G7662" s="141">
        <v>21340.799999999999</v>
      </c>
      <c r="H7662" s="141">
        <v>32252.792000000001</v>
      </c>
      <c r="I7662" s="234">
        <v>3</v>
      </c>
      <c r="J7662" s="235">
        <v>9.0909090909090912E-2</v>
      </c>
      <c r="K7662" s="141">
        <v>43164.784000000007</v>
      </c>
      <c r="L7662" s="146">
        <v>35</v>
      </c>
      <c r="M7662" s="139">
        <v>32</v>
      </c>
      <c r="N7662" s="167">
        <v>30</v>
      </c>
      <c r="O7662" s="79">
        <v>25180.272000000001</v>
      </c>
      <c r="P7662" s="256"/>
      <c r="S7662" s="241"/>
      <c r="T7662" s="241"/>
      <c r="U7662" s="241"/>
    </row>
    <row r="7663" spans="1:24" s="236" customFormat="1">
      <c r="A7663" s="80" t="s">
        <v>3267</v>
      </c>
      <c r="B7663" s="80" t="s">
        <v>3267</v>
      </c>
      <c r="C7663" s="223" t="s">
        <v>5780</v>
      </c>
      <c r="D7663" s="139"/>
      <c r="E7663" s="139"/>
      <c r="F7663" s="140" t="s">
        <v>2219</v>
      </c>
      <c r="G7663" s="141">
        <v>24065.599999999999</v>
      </c>
      <c r="H7663" s="141">
        <v>32136</v>
      </c>
      <c r="I7663" s="234">
        <v>2</v>
      </c>
      <c r="J7663" s="235">
        <v>6.0606060606060608E-2</v>
      </c>
      <c r="K7663" s="141">
        <v>40206.400000000001</v>
      </c>
      <c r="L7663" s="146"/>
      <c r="M7663" s="139"/>
      <c r="N7663" s="167"/>
      <c r="O7663" s="244"/>
      <c r="P7663" s="80"/>
    </row>
    <row r="7664" spans="1:24" s="236" customFormat="1">
      <c r="A7664" s="80" t="s">
        <v>3239</v>
      </c>
      <c r="B7664" s="80" t="s">
        <v>3209</v>
      </c>
      <c r="C7664" s="223" t="s">
        <v>5781</v>
      </c>
      <c r="D7664" s="139" t="s">
        <v>4026</v>
      </c>
      <c r="E7664" s="139"/>
      <c r="F7664" s="139" t="s">
        <v>525</v>
      </c>
      <c r="G7664" s="141">
        <v>21236</v>
      </c>
      <c r="H7664" s="141">
        <v>28779.5</v>
      </c>
      <c r="I7664" s="234">
        <v>1</v>
      </c>
      <c r="J7664" s="235">
        <v>3.0303030303030304E-2</v>
      </c>
      <c r="K7664" s="141">
        <v>36323</v>
      </c>
      <c r="L7664" s="146">
        <v>2</v>
      </c>
      <c r="M7664" s="139">
        <v>2</v>
      </c>
      <c r="N7664" s="167">
        <v>27</v>
      </c>
      <c r="O7664" s="79">
        <v>29048</v>
      </c>
      <c r="P7664" s="80"/>
    </row>
    <row r="7665" spans="1:18" ht="20.25">
      <c r="A7665" s="405" t="s">
        <v>139</v>
      </c>
      <c r="B7665" s="405"/>
      <c r="C7665" s="405"/>
      <c r="D7665" s="228"/>
      <c r="E7665" s="228"/>
      <c r="F7665" s="228"/>
      <c r="G7665" s="130"/>
      <c r="H7665" s="130"/>
      <c r="I7665" s="229"/>
      <c r="J7665" s="132"/>
      <c r="K7665" s="130"/>
      <c r="L7665" s="230"/>
      <c r="M7665" s="230"/>
      <c r="N7665" s="230"/>
      <c r="O7665" s="130"/>
      <c r="P7665" s="134"/>
    </row>
    <row r="7666" spans="1:18" ht="18">
      <c r="A7666" s="61" t="s">
        <v>517</v>
      </c>
      <c r="B7666" s="62" t="s">
        <v>243</v>
      </c>
      <c r="C7666" s="61" t="s">
        <v>233</v>
      </c>
      <c r="D7666" s="61" t="s">
        <v>289</v>
      </c>
      <c r="E7666" s="61" t="s">
        <v>518</v>
      </c>
      <c r="F7666" s="61" t="s">
        <v>519</v>
      </c>
      <c r="G7666" s="63" t="s">
        <v>236</v>
      </c>
      <c r="H7666" s="63" t="s">
        <v>237</v>
      </c>
      <c r="I7666" s="232"/>
      <c r="J7666" s="233" t="s">
        <v>520</v>
      </c>
      <c r="K7666" s="63" t="s">
        <v>238</v>
      </c>
      <c r="L7666" s="61" t="s">
        <v>521</v>
      </c>
      <c r="M7666" s="64" t="s">
        <v>522</v>
      </c>
      <c r="N7666" s="64" t="s">
        <v>523</v>
      </c>
      <c r="O7666" s="65" t="s">
        <v>524</v>
      </c>
      <c r="P7666" s="61" t="s">
        <v>240</v>
      </c>
    </row>
    <row r="7667" spans="1:18" s="236" customFormat="1">
      <c r="A7667" s="80" t="s">
        <v>3223</v>
      </c>
      <c r="B7667" s="80" t="s">
        <v>3201</v>
      </c>
      <c r="C7667" s="223"/>
      <c r="D7667" s="139" t="s">
        <v>4026</v>
      </c>
      <c r="E7667" s="139" t="s">
        <v>301</v>
      </c>
      <c r="F7667" s="140" t="s">
        <v>2219</v>
      </c>
      <c r="G7667" s="141"/>
      <c r="H7667" s="141"/>
      <c r="I7667" s="234"/>
      <c r="J7667" s="235"/>
      <c r="K7667" s="141"/>
      <c r="L7667" s="146">
        <v>6</v>
      </c>
      <c r="M7667" s="139">
        <v>6</v>
      </c>
      <c r="N7667" s="167">
        <v>2</v>
      </c>
      <c r="O7667" s="208">
        <v>54537.599999999999</v>
      </c>
      <c r="P7667" s="80"/>
    </row>
    <row r="7668" spans="1:18" s="236" customFormat="1">
      <c r="A7668" s="80"/>
      <c r="B7668" s="80"/>
      <c r="C7668" s="223"/>
      <c r="D7668" s="139"/>
      <c r="E7668" s="139"/>
      <c r="F7668" s="139"/>
      <c r="G7668" s="141"/>
      <c r="H7668" s="141"/>
      <c r="I7668" s="234"/>
      <c r="J7668" s="235"/>
      <c r="K7668" s="141"/>
      <c r="L7668" s="146"/>
      <c r="M7668" s="139"/>
      <c r="N7668" s="139"/>
      <c r="O7668" s="79"/>
      <c r="P7668" s="256"/>
      <c r="R7668" s="241"/>
    </row>
    <row r="7669" spans="1:18" s="236" customFormat="1">
      <c r="A7669" s="80"/>
      <c r="B7669" s="80"/>
      <c r="C7669" s="223"/>
      <c r="D7669" s="139"/>
      <c r="E7669" s="139"/>
      <c r="F7669" s="66"/>
      <c r="G7669" s="14" t="s">
        <v>236</v>
      </c>
      <c r="H7669" s="15" t="s">
        <v>237</v>
      </c>
      <c r="I7669" s="259"/>
      <c r="J7669" s="260"/>
      <c r="K7669" s="67" t="s">
        <v>238</v>
      </c>
      <c r="L7669" s="261"/>
      <c r="M7669" s="261"/>
      <c r="N7669" s="261"/>
      <c r="O7669" s="262"/>
      <c r="P7669" s="256"/>
      <c r="R7669" s="241"/>
    </row>
    <row r="7670" spans="1:18" s="236" customFormat="1">
      <c r="A7670" s="80"/>
      <c r="B7670" s="80"/>
      <c r="C7670" s="223"/>
      <c r="D7670" s="139"/>
      <c r="E7670" s="139"/>
      <c r="F7670" s="68" t="s">
        <v>253</v>
      </c>
      <c r="G7670" s="16">
        <v>32325.674335824446</v>
      </c>
      <c r="H7670" s="16">
        <v>40965.881057339604</v>
      </c>
      <c r="I7670" s="259"/>
      <c r="J7670" s="260"/>
      <c r="K7670" s="16">
        <v>49606.087778854788</v>
      </c>
      <c r="L7670" s="261"/>
      <c r="M7670" s="261"/>
      <c r="N7670" s="261"/>
      <c r="O7670" s="262"/>
      <c r="P7670" s="256"/>
      <c r="R7670" s="241"/>
    </row>
    <row r="7671" spans="1:18" s="236" customFormat="1">
      <c r="A7671" s="80"/>
      <c r="B7671" s="80"/>
      <c r="C7671" s="223"/>
      <c r="D7671" s="139"/>
      <c r="E7671" s="139"/>
      <c r="F7671" s="68" t="s">
        <v>254</v>
      </c>
      <c r="G7671" s="16">
        <v>34528.000000000015</v>
      </c>
      <c r="H7671" s="16">
        <v>44533</v>
      </c>
      <c r="I7671" s="259"/>
      <c r="J7671" s="260"/>
      <c r="K7671" s="16">
        <v>54808</v>
      </c>
      <c r="L7671" s="261"/>
      <c r="M7671" s="261"/>
      <c r="N7671" s="261"/>
      <c r="O7671" s="262"/>
      <c r="P7671" s="256"/>
      <c r="R7671" s="241"/>
    </row>
    <row r="7672" spans="1:18" s="236" customFormat="1">
      <c r="A7672" s="80"/>
      <c r="B7672" s="80"/>
      <c r="C7672" s="223"/>
      <c r="D7672" s="139"/>
      <c r="E7672" s="139"/>
      <c r="F7672" s="68" t="s">
        <v>255</v>
      </c>
      <c r="G7672" s="16">
        <v>29640</v>
      </c>
      <c r="H7672" s="16">
        <v>36991.879999999997</v>
      </c>
      <c r="I7672" s="259"/>
      <c r="J7672" s="260"/>
      <c r="K7672" s="16">
        <v>43929.599999999999</v>
      </c>
      <c r="L7672" s="261"/>
      <c r="M7672" s="261"/>
      <c r="N7672" s="261"/>
      <c r="O7672" s="262"/>
      <c r="P7672" s="256"/>
      <c r="R7672" s="241"/>
    </row>
    <row r="7673" spans="1:18" s="236" customFormat="1">
      <c r="A7673" s="80"/>
      <c r="B7673" s="80"/>
      <c r="C7673" s="223"/>
      <c r="D7673" s="139"/>
      <c r="E7673" s="139"/>
      <c r="F7673" s="68" t="s">
        <v>256</v>
      </c>
      <c r="G7673" s="16">
        <v>32770</v>
      </c>
      <c r="H7673" s="16">
        <v>40544.664999999994</v>
      </c>
      <c r="I7673" s="259"/>
      <c r="J7673" s="260"/>
      <c r="K7673" s="16">
        <v>48189.2</v>
      </c>
      <c r="L7673" s="261"/>
      <c r="M7673" s="261"/>
      <c r="N7673" s="261"/>
      <c r="O7673" s="262"/>
      <c r="P7673" s="256"/>
      <c r="R7673" s="241"/>
    </row>
    <row r="7674" spans="1:18" s="236" customFormat="1">
      <c r="A7674" s="80"/>
      <c r="B7674" s="80"/>
      <c r="C7674" s="223"/>
      <c r="D7674" s="139"/>
      <c r="E7674" s="139"/>
      <c r="F7674" s="68"/>
      <c r="G7674" s="16"/>
      <c r="H7674" s="16"/>
      <c r="I7674" s="259"/>
      <c r="J7674" s="260"/>
      <c r="K7674" s="16"/>
      <c r="L7674" s="261"/>
      <c r="M7674" s="261"/>
      <c r="N7674" s="261"/>
      <c r="O7674" s="262"/>
      <c r="P7674" s="256"/>
      <c r="R7674" s="241"/>
    </row>
    <row r="7675" spans="1:18" s="236" customFormat="1">
      <c r="A7675" s="80"/>
      <c r="B7675" s="80"/>
      <c r="C7675" s="223"/>
      <c r="D7675" s="139"/>
      <c r="E7675" s="139"/>
      <c r="F7675" s="68"/>
      <c r="G7675" s="16"/>
      <c r="H7675" s="69"/>
      <c r="I7675" s="263"/>
      <c r="J7675" s="406" t="s">
        <v>257</v>
      </c>
      <c r="K7675" s="406"/>
      <c r="L7675" s="406"/>
      <c r="M7675" s="406"/>
      <c r="N7675" s="406"/>
      <c r="O7675" s="406"/>
      <c r="P7675" s="256"/>
      <c r="R7675" s="241"/>
    </row>
    <row r="7676" spans="1:18" s="236" customFormat="1">
      <c r="A7676" s="80"/>
      <c r="B7676" s="80"/>
      <c r="C7676" s="223"/>
      <c r="D7676" s="139"/>
      <c r="E7676" s="139"/>
      <c r="F7676" s="68"/>
      <c r="G7676" s="16"/>
      <c r="H7676" s="70"/>
      <c r="I7676" s="264"/>
      <c r="J7676" s="265" t="s">
        <v>258</v>
      </c>
      <c r="K7676" s="71">
        <v>41468.691666666673</v>
      </c>
      <c r="L7676" s="266"/>
      <c r="M7676" s="407" t="s">
        <v>259</v>
      </c>
      <c r="N7676" s="407"/>
      <c r="O7676" s="72">
        <v>37702.996929315465</v>
      </c>
      <c r="P7676" s="256"/>
      <c r="R7676" s="241"/>
    </row>
    <row r="7677" spans="1:18" s="236" customFormat="1">
      <c r="A7677" s="80"/>
      <c r="B7677" s="80"/>
      <c r="C7677" s="223"/>
      <c r="D7677" s="139"/>
      <c r="E7677" s="139"/>
      <c r="F7677" s="261"/>
      <c r="G7677" s="262"/>
      <c r="H7677" s="70"/>
      <c r="I7677" s="264"/>
      <c r="J7677" s="265" t="s">
        <v>260</v>
      </c>
      <c r="K7677" s="71">
        <v>30952.635000000002</v>
      </c>
      <c r="L7677" s="266"/>
      <c r="M7677" s="407" t="s">
        <v>537</v>
      </c>
      <c r="N7677" s="407"/>
      <c r="O7677" s="72">
        <v>33707.793063448269</v>
      </c>
      <c r="P7677" s="256"/>
      <c r="R7677" s="241"/>
    </row>
    <row r="7678" spans="1:18" s="236" customFormat="1">
      <c r="A7678" s="80"/>
      <c r="B7678" s="80"/>
      <c r="C7678" s="223"/>
      <c r="D7678" s="139"/>
      <c r="E7678" s="139"/>
      <c r="F7678" s="139"/>
      <c r="G7678" s="141"/>
      <c r="H7678" s="141"/>
      <c r="I7678" s="234"/>
      <c r="J7678" s="235"/>
      <c r="K7678" s="141"/>
      <c r="L7678" s="146"/>
      <c r="M7678" s="139"/>
      <c r="N7678" s="139"/>
      <c r="O7678" s="79"/>
      <c r="P7678" s="256"/>
      <c r="R7678" s="241"/>
    </row>
    <row r="7679" spans="1:18" ht="20.25">
      <c r="A7679" s="405" t="s">
        <v>140</v>
      </c>
      <c r="B7679" s="405"/>
      <c r="C7679" s="405"/>
      <c r="D7679" s="228"/>
      <c r="E7679" s="228"/>
      <c r="F7679" s="228"/>
      <c r="G7679" s="130"/>
      <c r="H7679" s="130"/>
      <c r="I7679" s="229"/>
      <c r="J7679" s="132"/>
      <c r="K7679" s="130"/>
      <c r="L7679" s="230"/>
      <c r="M7679" s="230"/>
      <c r="N7679" s="230"/>
      <c r="O7679" s="130"/>
      <c r="P7679" s="134"/>
    </row>
    <row r="7680" spans="1:18" ht="18">
      <c r="A7680" s="61" t="s">
        <v>517</v>
      </c>
      <c r="B7680" s="62" t="s">
        <v>243</v>
      </c>
      <c r="C7680" s="61" t="s">
        <v>233</v>
      </c>
      <c r="D7680" s="61" t="s">
        <v>289</v>
      </c>
      <c r="E7680" s="61" t="s">
        <v>518</v>
      </c>
      <c r="F7680" s="61" t="s">
        <v>519</v>
      </c>
      <c r="G7680" s="63" t="s">
        <v>236</v>
      </c>
      <c r="H7680" s="63" t="s">
        <v>237</v>
      </c>
      <c r="I7680" s="232"/>
      <c r="J7680" s="233" t="s">
        <v>520</v>
      </c>
      <c r="K7680" s="63" t="s">
        <v>238</v>
      </c>
      <c r="L7680" s="61" t="s">
        <v>521</v>
      </c>
      <c r="M7680" s="64" t="s">
        <v>522</v>
      </c>
      <c r="N7680" s="64" t="s">
        <v>523</v>
      </c>
      <c r="O7680" s="65" t="s">
        <v>524</v>
      </c>
      <c r="P7680" s="61" t="s">
        <v>240</v>
      </c>
    </row>
    <row r="7681" spans="1:24" s="236" customFormat="1">
      <c r="A7681" s="80" t="s">
        <v>3359</v>
      </c>
      <c r="B7681" s="80" t="s">
        <v>3201</v>
      </c>
      <c r="C7681" s="223" t="s">
        <v>5782</v>
      </c>
      <c r="D7681" s="139"/>
      <c r="E7681" s="139"/>
      <c r="F7681" s="139"/>
      <c r="G7681" s="271">
        <v>47756.09</v>
      </c>
      <c r="H7681" s="141">
        <v>62101.544999999998</v>
      </c>
      <c r="I7681" s="234">
        <v>49</v>
      </c>
      <c r="J7681" s="235">
        <v>1</v>
      </c>
      <c r="K7681" s="271">
        <v>76447</v>
      </c>
      <c r="L7681" s="146">
        <v>3</v>
      </c>
      <c r="M7681" s="186">
        <v>3</v>
      </c>
      <c r="N7681" s="167">
        <v>1</v>
      </c>
      <c r="O7681" s="79">
        <v>73801</v>
      </c>
      <c r="P7681" s="80"/>
    </row>
    <row r="7682" spans="1:24" s="236" customFormat="1">
      <c r="A7682" s="80" t="s">
        <v>214</v>
      </c>
      <c r="B7682" s="80" t="s">
        <v>3199</v>
      </c>
      <c r="C7682" s="223" t="s">
        <v>3000</v>
      </c>
      <c r="D7682" s="139" t="s">
        <v>4026</v>
      </c>
      <c r="E7682" s="139" t="s">
        <v>301</v>
      </c>
      <c r="F7682" s="139" t="s">
        <v>525</v>
      </c>
      <c r="G7682" s="141">
        <v>48600</v>
      </c>
      <c r="H7682" s="141">
        <v>62100</v>
      </c>
      <c r="I7682" s="234">
        <v>48</v>
      </c>
      <c r="J7682" s="235">
        <v>0.97959183673469385</v>
      </c>
      <c r="K7682" s="141">
        <v>75600</v>
      </c>
      <c r="L7682" s="146"/>
      <c r="M7682" s="139">
        <v>1</v>
      </c>
      <c r="N7682" s="167">
        <v>44</v>
      </c>
      <c r="O7682" s="141">
        <v>22200</v>
      </c>
      <c r="P7682" s="80"/>
    </row>
    <row r="7683" spans="1:24" s="236" customFormat="1">
      <c r="A7683" s="80" t="s">
        <v>1723</v>
      </c>
      <c r="B7683" s="80" t="s">
        <v>3199</v>
      </c>
      <c r="C7683" s="223" t="s">
        <v>5783</v>
      </c>
      <c r="D7683" s="139" t="s">
        <v>4027</v>
      </c>
      <c r="E7683" s="139" t="s">
        <v>301</v>
      </c>
      <c r="F7683" s="140" t="s">
        <v>2219</v>
      </c>
      <c r="G7683" s="141">
        <v>48774.31</v>
      </c>
      <c r="H7683" s="141">
        <v>59707.404999999999</v>
      </c>
      <c r="I7683" s="234">
        <v>47</v>
      </c>
      <c r="J7683" s="235">
        <v>0.95918367346938771</v>
      </c>
      <c r="K7683" s="141">
        <v>70640.5</v>
      </c>
      <c r="L7683" s="146">
        <v>28</v>
      </c>
      <c r="M7683" s="139">
        <v>28</v>
      </c>
      <c r="N7683" s="167">
        <v>3</v>
      </c>
      <c r="O7683" s="79">
        <v>59707.404999999999</v>
      </c>
      <c r="P7683" s="80"/>
    </row>
    <row r="7684" spans="1:24" s="236" customFormat="1">
      <c r="A7684" s="80" t="s">
        <v>216</v>
      </c>
      <c r="B7684" s="80" t="s">
        <v>3199</v>
      </c>
      <c r="C7684" s="224" t="s">
        <v>1457</v>
      </c>
      <c r="D7684" s="167" t="s">
        <v>4026</v>
      </c>
      <c r="E7684" s="239" t="s">
        <v>301</v>
      </c>
      <c r="F7684" s="140" t="s">
        <v>2219</v>
      </c>
      <c r="G7684" s="85">
        <v>48408.047999999995</v>
      </c>
      <c r="H7684" s="141">
        <v>58261.423999999999</v>
      </c>
      <c r="I7684" s="234">
        <v>46</v>
      </c>
      <c r="J7684" s="235">
        <v>0.93877551020408168</v>
      </c>
      <c r="K7684" s="85">
        <v>68114.8</v>
      </c>
      <c r="L7684" s="240">
        <v>3</v>
      </c>
      <c r="M7684" s="167"/>
      <c r="N7684" s="167">
        <v>4</v>
      </c>
      <c r="O7684" s="85">
        <v>59355.296666666669</v>
      </c>
      <c r="P7684" s="182"/>
      <c r="V7684" s="241"/>
      <c r="W7684" s="241"/>
      <c r="X7684" s="241"/>
    </row>
    <row r="7685" spans="1:24" s="236" customFormat="1">
      <c r="A7685" s="80" t="s">
        <v>222</v>
      </c>
      <c r="B7685" s="80" t="s">
        <v>3199</v>
      </c>
      <c r="C7685" s="223" t="s">
        <v>1453</v>
      </c>
      <c r="D7685" s="139" t="s">
        <v>4026</v>
      </c>
      <c r="E7685" s="139" t="s">
        <v>301</v>
      </c>
      <c r="F7685" s="140" t="s">
        <v>2219</v>
      </c>
      <c r="G7685" s="141">
        <v>42549</v>
      </c>
      <c r="H7685" s="141">
        <v>57570</v>
      </c>
      <c r="I7685" s="234">
        <v>45</v>
      </c>
      <c r="J7685" s="235">
        <v>0.91836734693877553</v>
      </c>
      <c r="K7685" s="141">
        <v>72591</v>
      </c>
      <c r="L7685" s="146">
        <v>3</v>
      </c>
      <c r="M7685" s="139">
        <v>3</v>
      </c>
      <c r="N7685" s="167">
        <v>24</v>
      </c>
      <c r="O7685" s="79">
        <v>47731</v>
      </c>
      <c r="P7685" s="80"/>
      <c r="S7685" s="241"/>
      <c r="T7685" s="241"/>
      <c r="U7685" s="241"/>
    </row>
    <row r="7686" spans="1:24" s="236" customFormat="1" ht="22.5">
      <c r="A7686" s="80" t="s">
        <v>208</v>
      </c>
      <c r="B7686" s="80" t="s">
        <v>3201</v>
      </c>
      <c r="C7686" s="237" t="s">
        <v>1451</v>
      </c>
      <c r="D7686" s="139" t="s">
        <v>4026</v>
      </c>
      <c r="E7686" s="139" t="s">
        <v>301</v>
      </c>
      <c r="F7686" s="139" t="s">
        <v>525</v>
      </c>
      <c r="G7686" s="141">
        <v>41538</v>
      </c>
      <c r="H7686" s="141">
        <v>56451.5</v>
      </c>
      <c r="I7686" s="234">
        <v>44</v>
      </c>
      <c r="J7686" s="235">
        <v>0.89795918367346939</v>
      </c>
      <c r="K7686" s="141">
        <v>71365</v>
      </c>
      <c r="L7686" s="146">
        <v>5</v>
      </c>
      <c r="M7686" s="139">
        <v>5</v>
      </c>
      <c r="N7686" s="167">
        <v>18</v>
      </c>
      <c r="O7686" s="79">
        <v>49837</v>
      </c>
      <c r="P7686" s="80"/>
    </row>
    <row r="7687" spans="1:24" s="236" customFormat="1">
      <c r="A7687" s="80" t="s">
        <v>3191</v>
      </c>
      <c r="B7687" s="80" t="s">
        <v>3199</v>
      </c>
      <c r="C7687" s="223" t="s">
        <v>2997</v>
      </c>
      <c r="D7687" s="139" t="s">
        <v>4026</v>
      </c>
      <c r="E7687" s="139" t="s">
        <v>301</v>
      </c>
      <c r="F7687" s="140" t="s">
        <v>2219</v>
      </c>
      <c r="G7687" s="141">
        <v>43092.61</v>
      </c>
      <c r="H7687" s="141">
        <v>55934.840000000004</v>
      </c>
      <c r="I7687" s="234">
        <v>43</v>
      </c>
      <c r="J7687" s="235">
        <v>0.87755102040816324</v>
      </c>
      <c r="K7687" s="141">
        <v>68777.070000000007</v>
      </c>
      <c r="L7687" s="146"/>
      <c r="M7687" s="139">
        <v>30</v>
      </c>
      <c r="N7687" s="167">
        <v>13</v>
      </c>
      <c r="O7687" s="242">
        <v>51340.39</v>
      </c>
      <c r="P7687" s="80"/>
    </row>
    <row r="7688" spans="1:24" s="236" customFormat="1">
      <c r="A7688" s="80" t="s">
        <v>217</v>
      </c>
      <c r="B7688" s="80" t="s">
        <v>3199</v>
      </c>
      <c r="C7688" s="223" t="s">
        <v>2998</v>
      </c>
      <c r="D7688" s="139" t="s">
        <v>4027</v>
      </c>
      <c r="E7688" s="139" t="s">
        <v>301</v>
      </c>
      <c r="F7688" s="140" t="s">
        <v>2219</v>
      </c>
      <c r="G7688" s="141">
        <v>43696.639999999999</v>
      </c>
      <c r="H7688" s="141">
        <v>55713.215999999993</v>
      </c>
      <c r="I7688" s="234">
        <v>42</v>
      </c>
      <c r="J7688" s="235">
        <v>0.8571428571428571</v>
      </c>
      <c r="K7688" s="141">
        <v>67729.791999999987</v>
      </c>
      <c r="L7688" s="146">
        <v>6</v>
      </c>
      <c r="M7688" s="139">
        <v>5</v>
      </c>
      <c r="N7688" s="167">
        <v>15</v>
      </c>
      <c r="O7688" s="79">
        <v>51143.767999999996</v>
      </c>
      <c r="P7688" s="80"/>
      <c r="V7688" s="245"/>
      <c r="W7688" s="245"/>
      <c r="X7688" s="245"/>
    </row>
    <row r="7689" spans="1:24" s="236" customFormat="1">
      <c r="A7689" s="80" t="s">
        <v>1713</v>
      </c>
      <c r="B7689" s="80" t="s">
        <v>3199</v>
      </c>
      <c r="C7689" s="223" t="s">
        <v>2996</v>
      </c>
      <c r="D7689" s="139" t="s">
        <v>4026</v>
      </c>
      <c r="E7689" s="139" t="s">
        <v>301</v>
      </c>
      <c r="F7689" s="140" t="s">
        <v>2219</v>
      </c>
      <c r="G7689" s="141">
        <v>43504.031999999999</v>
      </c>
      <c r="H7689" s="141">
        <v>55467.567999999999</v>
      </c>
      <c r="I7689" s="234">
        <v>41</v>
      </c>
      <c r="J7689" s="235">
        <v>0.83673469387755106</v>
      </c>
      <c r="K7689" s="141">
        <v>67431.104000000007</v>
      </c>
      <c r="L7689" s="146">
        <v>9</v>
      </c>
      <c r="M7689" s="139">
        <v>3</v>
      </c>
      <c r="N7689" s="167">
        <v>2</v>
      </c>
      <c r="O7689" s="79">
        <v>60741.16</v>
      </c>
      <c r="P7689" s="80"/>
    </row>
    <row r="7690" spans="1:24" s="236" customFormat="1">
      <c r="A7690" s="80" t="s">
        <v>3194</v>
      </c>
      <c r="B7690" s="80" t="s">
        <v>3214</v>
      </c>
      <c r="C7690" s="223" t="s">
        <v>5784</v>
      </c>
      <c r="D7690" s="139" t="s">
        <v>4026</v>
      </c>
      <c r="E7690" s="139" t="s">
        <v>301</v>
      </c>
      <c r="F7690" s="139" t="s">
        <v>525</v>
      </c>
      <c r="G7690" s="141">
        <v>37733</v>
      </c>
      <c r="H7690" s="141">
        <v>55445.5</v>
      </c>
      <c r="I7690" s="234">
        <v>40</v>
      </c>
      <c r="J7690" s="235">
        <v>0.81632653061224492</v>
      </c>
      <c r="K7690" s="141">
        <v>73158</v>
      </c>
      <c r="L7690" s="146">
        <v>17</v>
      </c>
      <c r="M7690" s="139">
        <v>16</v>
      </c>
      <c r="N7690" s="167">
        <v>19</v>
      </c>
      <c r="O7690" s="79">
        <v>49094.478750000002</v>
      </c>
      <c r="P7690" s="80"/>
      <c r="Q7690" s="245"/>
    </row>
    <row r="7691" spans="1:24" s="236" customFormat="1">
      <c r="A7691" s="80" t="s">
        <v>282</v>
      </c>
      <c r="B7691" s="80" t="s">
        <v>3199</v>
      </c>
      <c r="C7691" s="223" t="s">
        <v>1454</v>
      </c>
      <c r="D7691" s="139" t="s">
        <v>4026</v>
      </c>
      <c r="E7691" s="139" t="s">
        <v>301</v>
      </c>
      <c r="F7691" s="140" t="s">
        <v>2219</v>
      </c>
      <c r="G7691" s="141">
        <v>43907</v>
      </c>
      <c r="H7691" s="141">
        <v>55358</v>
      </c>
      <c r="I7691" s="234">
        <v>39</v>
      </c>
      <c r="J7691" s="235">
        <v>0.79591836734693877</v>
      </c>
      <c r="K7691" s="141">
        <v>66809</v>
      </c>
      <c r="L7691" s="146">
        <v>9</v>
      </c>
      <c r="M7691" s="146">
        <v>9</v>
      </c>
      <c r="N7691" s="167"/>
      <c r="O7691" s="144"/>
      <c r="P7691" s="213"/>
      <c r="V7691" s="241"/>
      <c r="W7691" s="241"/>
    </row>
    <row r="7692" spans="1:24" s="236" customFormat="1">
      <c r="A7692" s="80" t="s">
        <v>228</v>
      </c>
      <c r="B7692" s="80" t="s">
        <v>3199</v>
      </c>
      <c r="C7692" s="223" t="s">
        <v>1449</v>
      </c>
      <c r="D7692" s="139" t="s">
        <v>4026</v>
      </c>
      <c r="E7692" s="139" t="s">
        <v>301</v>
      </c>
      <c r="F7692" s="140" t="s">
        <v>2219</v>
      </c>
      <c r="G7692" s="141">
        <v>44954</v>
      </c>
      <c r="H7692" s="141">
        <v>54012</v>
      </c>
      <c r="I7692" s="234">
        <v>38</v>
      </c>
      <c r="J7692" s="235">
        <v>0.77551020408163263</v>
      </c>
      <c r="K7692" s="141">
        <v>63070</v>
      </c>
      <c r="L7692" s="146"/>
      <c r="M7692" s="139"/>
      <c r="N7692" s="167"/>
      <c r="O7692" s="244"/>
      <c r="P7692" s="80"/>
      <c r="V7692" s="241"/>
      <c r="W7692" s="241"/>
    </row>
    <row r="7693" spans="1:24" s="236" customFormat="1">
      <c r="A7693" s="80" t="s">
        <v>3247</v>
      </c>
      <c r="B7693" s="80" t="s">
        <v>3248</v>
      </c>
      <c r="C7693" s="223" t="s">
        <v>2997</v>
      </c>
      <c r="D7693" s="139" t="s">
        <v>4027</v>
      </c>
      <c r="E7693" s="139" t="s">
        <v>301</v>
      </c>
      <c r="F7693" s="139" t="s">
        <v>525</v>
      </c>
      <c r="G7693" s="141">
        <v>35666.54</v>
      </c>
      <c r="H7693" s="141">
        <v>53491.360000000001</v>
      </c>
      <c r="I7693" s="234">
        <v>37</v>
      </c>
      <c r="J7693" s="235">
        <v>0.75510204081632648</v>
      </c>
      <c r="K7693" s="141">
        <v>71316.179999999993</v>
      </c>
      <c r="L7693" s="146">
        <v>5</v>
      </c>
      <c r="M7693" s="139">
        <v>3</v>
      </c>
      <c r="N7693" s="167">
        <v>26</v>
      </c>
      <c r="O7693" s="79">
        <v>46004.05</v>
      </c>
      <c r="P7693" s="80"/>
    </row>
    <row r="7694" spans="1:24" s="236" customFormat="1">
      <c r="A7694" s="80" t="s">
        <v>220</v>
      </c>
      <c r="B7694" s="80" t="s">
        <v>3201</v>
      </c>
      <c r="C7694" s="223" t="s">
        <v>1453</v>
      </c>
      <c r="D7694" s="139" t="s">
        <v>4026</v>
      </c>
      <c r="E7694" s="139" t="s">
        <v>301</v>
      </c>
      <c r="F7694" s="139" t="s">
        <v>525</v>
      </c>
      <c r="G7694" s="141">
        <v>41435</v>
      </c>
      <c r="H7694" s="141">
        <v>53273.5</v>
      </c>
      <c r="I7694" s="234">
        <v>36</v>
      </c>
      <c r="J7694" s="235">
        <v>0.73469387755102045</v>
      </c>
      <c r="K7694" s="141">
        <v>65112</v>
      </c>
      <c r="L7694" s="146">
        <v>6</v>
      </c>
      <c r="M7694" s="139">
        <v>5</v>
      </c>
      <c r="N7694" s="167">
        <v>12</v>
      </c>
      <c r="O7694" s="79">
        <v>51368.95</v>
      </c>
      <c r="P7694" s="80"/>
      <c r="X7694" s="241"/>
    </row>
    <row r="7695" spans="1:24" s="236" customFormat="1" ht="22.5">
      <c r="A7695" s="80" t="s">
        <v>3317</v>
      </c>
      <c r="B7695" s="80" t="s">
        <v>3318</v>
      </c>
      <c r="C7695" s="223" t="s">
        <v>5785</v>
      </c>
      <c r="D7695" s="139" t="s">
        <v>4026</v>
      </c>
      <c r="E7695" s="139" t="s">
        <v>306</v>
      </c>
      <c r="F7695" s="139"/>
      <c r="G7695" s="141">
        <v>40920.089999999997</v>
      </c>
      <c r="H7695" s="141">
        <v>53196.119999999995</v>
      </c>
      <c r="I7695" s="234">
        <v>35</v>
      </c>
      <c r="J7695" s="235">
        <v>0.7142857142857143</v>
      </c>
      <c r="K7695" s="141">
        <v>65472.15</v>
      </c>
      <c r="L7695" s="146">
        <v>1</v>
      </c>
      <c r="M7695" s="139">
        <v>1</v>
      </c>
      <c r="N7695" s="167">
        <v>16</v>
      </c>
      <c r="O7695" s="79">
        <v>50394.239999999998</v>
      </c>
      <c r="P7695" s="80"/>
      <c r="V7695" s="245"/>
      <c r="W7695" s="245"/>
    </row>
    <row r="7696" spans="1:24" s="236" customFormat="1">
      <c r="A7696" s="80" t="s">
        <v>221</v>
      </c>
      <c r="B7696" s="80" t="s">
        <v>3199</v>
      </c>
      <c r="C7696" s="223" t="s">
        <v>1455</v>
      </c>
      <c r="D7696" s="139" t="s">
        <v>4026</v>
      </c>
      <c r="E7696" s="139" t="s">
        <v>301</v>
      </c>
      <c r="F7696" s="140" t="s">
        <v>2219</v>
      </c>
      <c r="G7696" s="267">
        <v>42133.26</v>
      </c>
      <c r="H7696" s="141">
        <v>53087.865000000005</v>
      </c>
      <c r="I7696" s="234">
        <v>34</v>
      </c>
      <c r="J7696" s="235">
        <v>0.69387755102040816</v>
      </c>
      <c r="K7696" s="267">
        <v>64042.47</v>
      </c>
      <c r="L7696" s="146">
        <v>23</v>
      </c>
      <c r="M7696" s="139">
        <v>20</v>
      </c>
      <c r="N7696" s="167">
        <v>6</v>
      </c>
      <c r="O7696" s="79">
        <v>55875</v>
      </c>
      <c r="P7696" s="80"/>
    </row>
    <row r="7697" spans="1:24" s="236" customFormat="1">
      <c r="A7697" s="80" t="s">
        <v>3221</v>
      </c>
      <c r="B7697" s="80" t="s">
        <v>3199</v>
      </c>
      <c r="C7697" s="223" t="s">
        <v>5786</v>
      </c>
      <c r="D7697" s="139" t="s">
        <v>4026</v>
      </c>
      <c r="E7697" s="139" t="s">
        <v>301</v>
      </c>
      <c r="F7697" s="140" t="s">
        <v>2219</v>
      </c>
      <c r="G7697" s="141">
        <v>41480</v>
      </c>
      <c r="H7697" s="141">
        <v>52887</v>
      </c>
      <c r="I7697" s="234">
        <v>33</v>
      </c>
      <c r="J7697" s="235">
        <v>0.67346938775510201</v>
      </c>
      <c r="K7697" s="141">
        <v>64294</v>
      </c>
      <c r="L7697" s="146">
        <v>3</v>
      </c>
      <c r="M7697" s="139">
        <v>3</v>
      </c>
      <c r="N7697" s="167">
        <v>9</v>
      </c>
      <c r="O7697" s="79">
        <v>53582</v>
      </c>
      <c r="P7697" s="80"/>
    </row>
    <row r="7698" spans="1:24" s="236" customFormat="1" ht="13.5">
      <c r="A7698" s="80" t="s">
        <v>209</v>
      </c>
      <c r="B7698" s="80" t="s">
        <v>3201</v>
      </c>
      <c r="C7698" s="223" t="s">
        <v>1452</v>
      </c>
      <c r="D7698" s="139" t="s">
        <v>4026</v>
      </c>
      <c r="E7698" s="305" t="s">
        <v>301</v>
      </c>
      <c r="F7698" s="140" t="s">
        <v>2219</v>
      </c>
      <c r="G7698" s="242">
        <v>42307.199999999997</v>
      </c>
      <c r="H7698" s="141">
        <v>52884</v>
      </c>
      <c r="I7698" s="234">
        <v>32</v>
      </c>
      <c r="J7698" s="235">
        <v>0.65306122448979587</v>
      </c>
      <c r="K7698" s="242">
        <v>63460.800000000003</v>
      </c>
      <c r="L7698" s="306">
        <v>5</v>
      </c>
      <c r="M7698" s="139">
        <v>5</v>
      </c>
      <c r="N7698" s="167">
        <v>14</v>
      </c>
      <c r="O7698" s="242">
        <v>51178.09</v>
      </c>
      <c r="P7698" s="80"/>
      <c r="Q7698" s="245"/>
    </row>
    <row r="7699" spans="1:24" s="236" customFormat="1">
      <c r="A7699" s="80" t="s">
        <v>3230</v>
      </c>
      <c r="B7699" s="80" t="s">
        <v>3220</v>
      </c>
      <c r="C7699" s="223" t="s">
        <v>5787</v>
      </c>
      <c r="D7699" s="139" t="s">
        <v>4027</v>
      </c>
      <c r="E7699" s="139" t="s">
        <v>301</v>
      </c>
      <c r="F7699" s="140" t="s">
        <v>2219</v>
      </c>
      <c r="G7699" s="141">
        <v>35331.712</v>
      </c>
      <c r="H7699" s="141">
        <v>52770.223999999995</v>
      </c>
      <c r="I7699" s="234">
        <v>31</v>
      </c>
      <c r="J7699" s="235">
        <v>0.63265306122448983</v>
      </c>
      <c r="K7699" s="141">
        <v>70208.73599999999</v>
      </c>
      <c r="L7699" s="146">
        <v>13</v>
      </c>
      <c r="M7699" s="139">
        <v>13</v>
      </c>
      <c r="N7699" s="167">
        <v>32</v>
      </c>
      <c r="O7699" s="79">
        <v>42396.224000000002</v>
      </c>
      <c r="P7699" s="256"/>
    </row>
    <row r="7700" spans="1:24" s="236" customFormat="1">
      <c r="A7700" s="80" t="s">
        <v>3209</v>
      </c>
      <c r="B7700" s="80" t="s">
        <v>3209</v>
      </c>
      <c r="C7700" s="223" t="s">
        <v>5788</v>
      </c>
      <c r="D7700" s="139" t="s">
        <v>4026</v>
      </c>
      <c r="E7700" s="139" t="s">
        <v>301</v>
      </c>
      <c r="F7700" s="139"/>
      <c r="G7700" s="141">
        <v>40476.800000000003</v>
      </c>
      <c r="H7700" s="141">
        <v>52634.400000000001</v>
      </c>
      <c r="I7700" s="234">
        <v>30</v>
      </c>
      <c r="J7700" s="235">
        <v>0.61224489795918369</v>
      </c>
      <c r="K7700" s="141">
        <v>64792</v>
      </c>
      <c r="L7700" s="146"/>
      <c r="M7700" s="139">
        <v>19</v>
      </c>
      <c r="N7700" s="167">
        <v>28</v>
      </c>
      <c r="O7700" s="79">
        <v>44114.61</v>
      </c>
      <c r="P7700" s="80"/>
    </row>
    <row r="7701" spans="1:24" s="236" customFormat="1">
      <c r="A7701" s="80" t="s">
        <v>3241</v>
      </c>
      <c r="B7701" s="80" t="s">
        <v>3213</v>
      </c>
      <c r="C7701" s="223" t="s">
        <v>5789</v>
      </c>
      <c r="D7701" s="139" t="s">
        <v>4026</v>
      </c>
      <c r="E7701" s="139"/>
      <c r="F7701" s="140" t="s">
        <v>2219</v>
      </c>
      <c r="G7701" s="141">
        <v>39741.26</v>
      </c>
      <c r="H7701" s="141">
        <v>52373.75</v>
      </c>
      <c r="I7701" s="234">
        <v>29</v>
      </c>
      <c r="J7701" s="235">
        <v>0.59183673469387754</v>
      </c>
      <c r="K7701" s="141">
        <v>65006.239999999998</v>
      </c>
      <c r="L7701" s="146">
        <v>8</v>
      </c>
      <c r="M7701" s="139">
        <v>8</v>
      </c>
      <c r="N7701" s="167">
        <v>11</v>
      </c>
      <c r="O7701" s="79">
        <v>52373.75</v>
      </c>
      <c r="P7701" s="80"/>
      <c r="X7701" s="241"/>
    </row>
    <row r="7702" spans="1:24" s="236" customFormat="1" ht="56.25">
      <c r="A7702" s="80" t="s">
        <v>223</v>
      </c>
      <c r="B7702" s="80" t="s">
        <v>3201</v>
      </c>
      <c r="C7702" s="223" t="s">
        <v>5790</v>
      </c>
      <c r="D7702" s="139" t="s">
        <v>4027</v>
      </c>
      <c r="E7702" s="139" t="s">
        <v>301</v>
      </c>
      <c r="F7702" s="139" t="s">
        <v>525</v>
      </c>
      <c r="G7702" s="271">
        <v>37069.760000000002</v>
      </c>
      <c r="H7702" s="141">
        <v>52340.08</v>
      </c>
      <c r="I7702" s="234">
        <v>28</v>
      </c>
      <c r="J7702" s="235">
        <v>0.5714285714285714</v>
      </c>
      <c r="K7702" s="271">
        <v>67610.399999999994</v>
      </c>
      <c r="L7702" s="146">
        <v>2</v>
      </c>
      <c r="M7702" s="139">
        <v>2</v>
      </c>
      <c r="N7702" s="167">
        <v>5</v>
      </c>
      <c r="O7702" s="79">
        <v>58723.6</v>
      </c>
      <c r="P7702" s="80" t="s">
        <v>5791</v>
      </c>
    </row>
    <row r="7703" spans="1:24" s="236" customFormat="1">
      <c r="A7703" s="80" t="s">
        <v>224</v>
      </c>
      <c r="B7703" s="80" t="s">
        <v>3201</v>
      </c>
      <c r="C7703" s="223" t="s">
        <v>5792</v>
      </c>
      <c r="D7703" s="139" t="s">
        <v>4026</v>
      </c>
      <c r="E7703" s="139" t="s">
        <v>301</v>
      </c>
      <c r="F7703" s="140" t="s">
        <v>2219</v>
      </c>
      <c r="G7703" s="141">
        <v>41427.861343940604</v>
      </c>
      <c r="H7703" s="141">
        <v>51789.072415574541</v>
      </c>
      <c r="I7703" s="234">
        <v>27</v>
      </c>
      <c r="J7703" s="235">
        <v>0.55102040816326525</v>
      </c>
      <c r="K7703" s="141">
        <v>62150.283487208471</v>
      </c>
      <c r="L7703" s="146">
        <v>11</v>
      </c>
      <c r="M7703" s="139">
        <v>11</v>
      </c>
      <c r="N7703" s="167">
        <v>34</v>
      </c>
      <c r="O7703" s="79">
        <v>42034.677657142864</v>
      </c>
      <c r="P7703" s="80"/>
    </row>
    <row r="7704" spans="1:24" s="236" customFormat="1" ht="22.5">
      <c r="A7704" s="80" t="s">
        <v>205</v>
      </c>
      <c r="B7704" s="80" t="s">
        <v>3199</v>
      </c>
      <c r="C7704" s="223" t="s">
        <v>1456</v>
      </c>
      <c r="D7704" s="139" t="s">
        <v>4027</v>
      </c>
      <c r="E7704" s="139" t="s">
        <v>301</v>
      </c>
      <c r="F7704" s="140" t="s">
        <v>2219</v>
      </c>
      <c r="G7704" s="141">
        <v>41670.29</v>
      </c>
      <c r="H7704" s="141">
        <v>51676.625</v>
      </c>
      <c r="I7704" s="234">
        <v>26</v>
      </c>
      <c r="J7704" s="235">
        <v>0.53061224489795922</v>
      </c>
      <c r="K7704" s="141">
        <v>61682.96</v>
      </c>
      <c r="L7704" s="146">
        <v>4</v>
      </c>
      <c r="M7704" s="139">
        <v>4</v>
      </c>
      <c r="N7704" s="167">
        <v>30</v>
      </c>
      <c r="O7704" s="79">
        <v>43159.86</v>
      </c>
      <c r="P7704" s="80"/>
    </row>
    <row r="7705" spans="1:24" s="236" customFormat="1">
      <c r="A7705" s="80" t="s">
        <v>3338</v>
      </c>
      <c r="B7705" s="80" t="s">
        <v>3238</v>
      </c>
      <c r="C7705" s="223" t="s">
        <v>5793</v>
      </c>
      <c r="D7705" s="139" t="s">
        <v>4027</v>
      </c>
      <c r="E7705" s="139" t="s">
        <v>306</v>
      </c>
      <c r="F7705" s="139" t="s">
        <v>525</v>
      </c>
      <c r="G7705" s="141">
        <v>39192.61</v>
      </c>
      <c r="H7705" s="141">
        <v>50949.599999999999</v>
      </c>
      <c r="I7705" s="234">
        <v>25</v>
      </c>
      <c r="J7705" s="235">
        <v>0.51020408163265307</v>
      </c>
      <c r="K7705" s="141">
        <v>62706.59</v>
      </c>
      <c r="L7705" s="146">
        <v>1</v>
      </c>
      <c r="M7705" s="139">
        <v>1</v>
      </c>
      <c r="N7705" s="167">
        <v>35</v>
      </c>
      <c r="O7705" s="79">
        <v>41152.18</v>
      </c>
      <c r="P7705" s="80"/>
      <c r="V7705" s="241"/>
      <c r="W7705" s="241"/>
      <c r="X7705" s="245"/>
    </row>
    <row r="7706" spans="1:24" s="236" customFormat="1">
      <c r="A7706" s="80" t="s">
        <v>3204</v>
      </c>
      <c r="B7706" s="80" t="s">
        <v>3204</v>
      </c>
      <c r="C7706" s="223" t="s">
        <v>5794</v>
      </c>
      <c r="D7706" s="139" t="s">
        <v>4026</v>
      </c>
      <c r="E7706" s="139" t="s">
        <v>301</v>
      </c>
      <c r="F7706" s="140" t="s">
        <v>2219</v>
      </c>
      <c r="G7706" s="141">
        <v>40028.144</v>
      </c>
      <c r="H7706" s="141">
        <v>50042.304000000004</v>
      </c>
      <c r="I7706" s="234">
        <v>24</v>
      </c>
      <c r="J7706" s="235">
        <v>0.48979591836734693</v>
      </c>
      <c r="K7706" s="141">
        <v>60056.464</v>
      </c>
      <c r="L7706" s="146">
        <v>8</v>
      </c>
      <c r="M7706" s="139">
        <v>8</v>
      </c>
      <c r="N7706" s="167">
        <v>17</v>
      </c>
      <c r="O7706" s="79">
        <v>50042.304000000004</v>
      </c>
      <c r="P7706" s="256"/>
    </row>
    <row r="7707" spans="1:24" s="236" customFormat="1">
      <c r="A7707" s="80" t="s">
        <v>1743</v>
      </c>
      <c r="B7707" s="80" t="s">
        <v>3251</v>
      </c>
      <c r="C7707" s="223" t="s">
        <v>2999</v>
      </c>
      <c r="D7707" s="139" t="s">
        <v>4026</v>
      </c>
      <c r="E7707" s="139" t="s">
        <v>301</v>
      </c>
      <c r="F7707" s="140" t="s">
        <v>2219</v>
      </c>
      <c r="G7707" s="141">
        <v>40955.199999999997</v>
      </c>
      <c r="H7707" s="141">
        <v>49982.399999999994</v>
      </c>
      <c r="I7707" s="234">
        <v>23</v>
      </c>
      <c r="J7707" s="235">
        <v>0.46938775510204084</v>
      </c>
      <c r="K7707" s="141">
        <v>59009.599999999999</v>
      </c>
      <c r="L7707" s="146">
        <v>41</v>
      </c>
      <c r="M7707" s="139">
        <v>38</v>
      </c>
      <c r="N7707" s="167">
        <v>21</v>
      </c>
      <c r="O7707" s="79">
        <v>48332.544000000002</v>
      </c>
      <c r="P7707" s="80"/>
    </row>
    <row r="7708" spans="1:24" s="236" customFormat="1">
      <c r="A7708" s="80" t="s">
        <v>280</v>
      </c>
      <c r="B7708" s="80" t="s">
        <v>3213</v>
      </c>
      <c r="C7708" s="223" t="s">
        <v>5790</v>
      </c>
      <c r="D7708" s="139" t="s">
        <v>4027</v>
      </c>
      <c r="E7708" s="139" t="s">
        <v>301</v>
      </c>
      <c r="F7708" s="140" t="s">
        <v>2219</v>
      </c>
      <c r="G7708" s="141">
        <v>39645</v>
      </c>
      <c r="H7708" s="141">
        <v>49410.5</v>
      </c>
      <c r="I7708" s="234">
        <v>22</v>
      </c>
      <c r="J7708" s="235">
        <v>0.44897959183673469</v>
      </c>
      <c r="K7708" s="141">
        <v>59176</v>
      </c>
      <c r="L7708" s="146">
        <v>6</v>
      </c>
      <c r="M7708" s="139">
        <v>4</v>
      </c>
      <c r="N7708" s="167"/>
      <c r="O7708" s="244"/>
      <c r="P7708" s="80"/>
    </row>
    <row r="7709" spans="1:24" s="236" customFormat="1">
      <c r="A7709" s="80" t="s">
        <v>229</v>
      </c>
      <c r="B7709" s="80" t="s">
        <v>3201</v>
      </c>
      <c r="C7709" s="223" t="s">
        <v>1448</v>
      </c>
      <c r="D7709" s="139" t="s">
        <v>4027</v>
      </c>
      <c r="E7709" s="139" t="s">
        <v>301</v>
      </c>
      <c r="F7709" s="140" t="s">
        <v>2219</v>
      </c>
      <c r="G7709" s="85">
        <v>43680</v>
      </c>
      <c r="H7709" s="141">
        <v>49277</v>
      </c>
      <c r="I7709" s="234">
        <v>21</v>
      </c>
      <c r="J7709" s="235">
        <v>0.42857142857142855</v>
      </c>
      <c r="K7709" s="85">
        <v>54874</v>
      </c>
      <c r="L7709" s="146">
        <v>1</v>
      </c>
      <c r="M7709" s="139">
        <v>1</v>
      </c>
      <c r="N7709" s="167">
        <v>27</v>
      </c>
      <c r="O7709" s="79">
        <v>44554</v>
      </c>
      <c r="P7709" s="80"/>
    </row>
    <row r="7710" spans="1:24" s="236" customFormat="1">
      <c r="A7710" s="80" t="s">
        <v>3206</v>
      </c>
      <c r="B7710" s="80" t="s">
        <v>3206</v>
      </c>
      <c r="C7710" s="223" t="s">
        <v>5795</v>
      </c>
      <c r="D7710" s="139" t="s">
        <v>4026</v>
      </c>
      <c r="E7710" s="139" t="s">
        <v>301</v>
      </c>
      <c r="F7710" s="139" t="s">
        <v>525</v>
      </c>
      <c r="G7710" s="141">
        <v>37544</v>
      </c>
      <c r="H7710" s="141">
        <v>48963.199999999997</v>
      </c>
      <c r="I7710" s="234">
        <v>20</v>
      </c>
      <c r="J7710" s="235">
        <v>0.40816326530612246</v>
      </c>
      <c r="K7710" s="141">
        <v>60382.400000000001</v>
      </c>
      <c r="L7710" s="146"/>
      <c r="M7710" s="139">
        <v>18</v>
      </c>
      <c r="N7710" s="167">
        <v>25</v>
      </c>
      <c r="O7710" s="79">
        <v>46432.56</v>
      </c>
      <c r="P7710" s="80"/>
      <c r="X7710" s="241"/>
    </row>
    <row r="7711" spans="1:24" s="236" customFormat="1" ht="22.5">
      <c r="A7711" s="80" t="s">
        <v>273</v>
      </c>
      <c r="B7711" s="80" t="s">
        <v>3209</v>
      </c>
      <c r="C7711" s="223" t="s">
        <v>5796</v>
      </c>
      <c r="D7711" s="139" t="s">
        <v>4026</v>
      </c>
      <c r="E7711" s="139" t="s">
        <v>301</v>
      </c>
      <c r="F7711" s="140" t="s">
        <v>2219</v>
      </c>
      <c r="G7711" s="141">
        <v>37353.81</v>
      </c>
      <c r="H7711" s="141">
        <v>48559.955000000002</v>
      </c>
      <c r="I7711" s="234">
        <v>19</v>
      </c>
      <c r="J7711" s="235">
        <v>0.38775510204081631</v>
      </c>
      <c r="K7711" s="141">
        <v>59766.1</v>
      </c>
      <c r="L7711" s="146">
        <v>6</v>
      </c>
      <c r="M7711" s="139">
        <v>6</v>
      </c>
      <c r="N7711" s="167">
        <v>38</v>
      </c>
      <c r="O7711" s="79">
        <v>39737.949999999997</v>
      </c>
      <c r="P7711" s="80"/>
    </row>
    <row r="7712" spans="1:24" s="236" customFormat="1">
      <c r="A7712" s="80" t="s">
        <v>3281</v>
      </c>
      <c r="B7712" s="80" t="s">
        <v>3258</v>
      </c>
      <c r="C7712" s="223" t="s">
        <v>1454</v>
      </c>
      <c r="D7712" s="139" t="s">
        <v>4026</v>
      </c>
      <c r="E7712" s="139" t="s">
        <v>301</v>
      </c>
      <c r="F7712" s="139" t="s">
        <v>525</v>
      </c>
      <c r="G7712" s="141">
        <v>38000</v>
      </c>
      <c r="H7712" s="141">
        <v>48500</v>
      </c>
      <c r="I7712" s="234">
        <v>18</v>
      </c>
      <c r="J7712" s="235">
        <v>0.36734693877551022</v>
      </c>
      <c r="K7712" s="141">
        <v>59000</v>
      </c>
      <c r="L7712" s="146">
        <v>7</v>
      </c>
      <c r="M7712" s="139">
        <v>7</v>
      </c>
      <c r="N7712" s="167">
        <v>7</v>
      </c>
      <c r="O7712" s="79">
        <v>54549.56</v>
      </c>
      <c r="P7712" s="80"/>
    </row>
    <row r="7713" spans="1:24" s="236" customFormat="1">
      <c r="A7713" s="80" t="s">
        <v>215</v>
      </c>
      <c r="B7713" s="80" t="s">
        <v>3199</v>
      </c>
      <c r="C7713" s="223" t="s">
        <v>5797</v>
      </c>
      <c r="D7713" s="139" t="s">
        <v>4026</v>
      </c>
      <c r="E7713" s="139" t="s">
        <v>301</v>
      </c>
      <c r="F7713" s="139" t="s">
        <v>525</v>
      </c>
      <c r="G7713" s="141">
        <v>36410</v>
      </c>
      <c r="H7713" s="141">
        <v>48243.5</v>
      </c>
      <c r="I7713" s="234">
        <v>17</v>
      </c>
      <c r="J7713" s="235">
        <v>0.34693877551020408</v>
      </c>
      <c r="K7713" s="141">
        <v>60077</v>
      </c>
      <c r="L7713" s="146">
        <v>10</v>
      </c>
      <c r="M7713" s="139">
        <v>10</v>
      </c>
      <c r="N7713" s="167">
        <v>20</v>
      </c>
      <c r="O7713" s="79">
        <v>48608.5</v>
      </c>
      <c r="P7713" s="80"/>
      <c r="V7713" s="241"/>
      <c r="W7713" s="241"/>
    </row>
    <row r="7714" spans="1:24" s="236" customFormat="1">
      <c r="A7714" s="80" t="s">
        <v>3227</v>
      </c>
      <c r="B7714" s="80" t="s">
        <v>3228</v>
      </c>
      <c r="C7714" s="223" t="s">
        <v>419</v>
      </c>
      <c r="D7714" s="139" t="s">
        <v>4026</v>
      </c>
      <c r="E7714" s="139" t="s">
        <v>301</v>
      </c>
      <c r="F7714" s="140" t="s">
        <v>2219</v>
      </c>
      <c r="G7714" s="141">
        <v>38805.42</v>
      </c>
      <c r="H7714" s="141">
        <v>48004.684999999998</v>
      </c>
      <c r="I7714" s="234">
        <v>16</v>
      </c>
      <c r="J7714" s="235">
        <v>0.32653061224489793</v>
      </c>
      <c r="K7714" s="141">
        <v>57203.95</v>
      </c>
      <c r="L7714" s="146">
        <v>12</v>
      </c>
      <c r="M7714" s="139">
        <v>12</v>
      </c>
      <c r="N7714" s="167">
        <v>23</v>
      </c>
      <c r="O7714" s="79">
        <v>48152.78</v>
      </c>
      <c r="P7714" s="80"/>
    </row>
    <row r="7715" spans="1:24" s="236" customFormat="1">
      <c r="A7715" s="80" t="s">
        <v>277</v>
      </c>
      <c r="B7715" s="80" t="s">
        <v>3201</v>
      </c>
      <c r="C7715" s="223" t="s">
        <v>1450</v>
      </c>
      <c r="D7715" s="139" t="s">
        <v>4026</v>
      </c>
      <c r="E7715" s="139" t="s">
        <v>301</v>
      </c>
      <c r="F7715" s="140" t="s">
        <v>2219</v>
      </c>
      <c r="G7715" s="141">
        <v>35121</v>
      </c>
      <c r="H7715" s="141">
        <v>47252.5</v>
      </c>
      <c r="I7715" s="234">
        <v>15</v>
      </c>
      <c r="J7715" s="235">
        <v>0.30612244897959184</v>
      </c>
      <c r="K7715" s="141">
        <v>59384</v>
      </c>
      <c r="L7715" s="146">
        <v>6</v>
      </c>
      <c r="M7715" s="139">
        <v>6</v>
      </c>
      <c r="N7715" s="167">
        <v>31</v>
      </c>
      <c r="O7715" s="79">
        <v>42777</v>
      </c>
      <c r="P7715" s="80"/>
      <c r="V7715" s="245"/>
      <c r="W7715" s="245"/>
    </row>
    <row r="7716" spans="1:24" s="236" customFormat="1">
      <c r="A7716" s="80" t="s">
        <v>3193</v>
      </c>
      <c r="B7716" s="80" t="s">
        <v>3235</v>
      </c>
      <c r="C7716" s="223" t="s">
        <v>5798</v>
      </c>
      <c r="D7716" s="139" t="s">
        <v>4026</v>
      </c>
      <c r="E7716" s="139" t="s">
        <v>306</v>
      </c>
      <c r="F7716" s="140" t="s">
        <v>2219</v>
      </c>
      <c r="G7716" s="141">
        <v>36254.400000000001</v>
      </c>
      <c r="H7716" s="141">
        <v>47101.600000000006</v>
      </c>
      <c r="I7716" s="234">
        <v>14</v>
      </c>
      <c r="J7716" s="235">
        <v>0.2857142857142857</v>
      </c>
      <c r="K7716" s="141">
        <v>57948.800000000003</v>
      </c>
      <c r="L7716" s="146">
        <v>13</v>
      </c>
      <c r="M7716" s="139">
        <v>13</v>
      </c>
      <c r="N7716" s="167">
        <v>29</v>
      </c>
      <c r="O7716" s="79">
        <v>43163</v>
      </c>
      <c r="P7716" s="80"/>
    </row>
    <row r="7717" spans="1:24" s="236" customFormat="1">
      <c r="A7717" s="80" t="s">
        <v>219</v>
      </c>
      <c r="B7717" s="80" t="s">
        <v>3214</v>
      </c>
      <c r="C7717" s="223"/>
      <c r="D7717" s="139" t="s">
        <v>4026</v>
      </c>
      <c r="E7717" s="139" t="s">
        <v>301</v>
      </c>
      <c r="F7717" s="139"/>
      <c r="G7717" s="141">
        <v>35963</v>
      </c>
      <c r="H7717" s="141">
        <v>46758.5</v>
      </c>
      <c r="I7717" s="234">
        <v>13</v>
      </c>
      <c r="J7717" s="235">
        <v>0.26530612244897961</v>
      </c>
      <c r="K7717" s="141">
        <v>57554</v>
      </c>
      <c r="L7717" s="146">
        <v>4</v>
      </c>
      <c r="M7717" s="139">
        <v>3</v>
      </c>
      <c r="N7717" s="167">
        <v>22</v>
      </c>
      <c r="O7717" s="79">
        <v>48290</v>
      </c>
      <c r="P7717" s="80"/>
      <c r="V7717" s="241"/>
      <c r="W7717" s="241"/>
    </row>
    <row r="7718" spans="1:24" s="236" customFormat="1">
      <c r="A7718" s="80" t="s">
        <v>3192</v>
      </c>
      <c r="B7718" s="80" t="s">
        <v>3222</v>
      </c>
      <c r="C7718" s="223" t="s">
        <v>5799</v>
      </c>
      <c r="D7718" s="139" t="s">
        <v>4027</v>
      </c>
      <c r="E7718" s="139" t="s">
        <v>301</v>
      </c>
      <c r="F7718" s="140" t="s">
        <v>2219</v>
      </c>
      <c r="G7718" s="141">
        <v>37286.5</v>
      </c>
      <c r="H7718" s="141">
        <v>46608.224999999999</v>
      </c>
      <c r="I7718" s="234">
        <v>12</v>
      </c>
      <c r="J7718" s="235">
        <v>0.24489795918367346</v>
      </c>
      <c r="K7718" s="141">
        <v>55929.95</v>
      </c>
      <c r="L7718" s="146">
        <v>5</v>
      </c>
      <c r="M7718" s="139">
        <v>5</v>
      </c>
      <c r="N7718" s="167">
        <v>37</v>
      </c>
      <c r="O7718" s="79">
        <v>40608.01</v>
      </c>
      <c r="P7718" s="80"/>
      <c r="X7718" s="241"/>
    </row>
    <row r="7719" spans="1:24" s="236" customFormat="1" ht="22.5">
      <c r="A7719" s="80" t="s">
        <v>311</v>
      </c>
      <c r="B7719" s="80" t="s">
        <v>3297</v>
      </c>
      <c r="C7719" s="223" t="s">
        <v>5800</v>
      </c>
      <c r="D7719" s="139" t="s">
        <v>4026</v>
      </c>
      <c r="E7719" s="139" t="s">
        <v>356</v>
      </c>
      <c r="F7719" s="139" t="s">
        <v>525</v>
      </c>
      <c r="G7719" s="141">
        <v>36332</v>
      </c>
      <c r="H7719" s="141">
        <v>46322.5</v>
      </c>
      <c r="I7719" s="234">
        <v>11</v>
      </c>
      <c r="J7719" s="235">
        <v>0.22448979591836735</v>
      </c>
      <c r="K7719" s="141">
        <v>56313</v>
      </c>
      <c r="L7719" s="146"/>
      <c r="M7719" s="139"/>
      <c r="N7719" s="167"/>
      <c r="O7719" s="244"/>
      <c r="P7719" s="80"/>
    </row>
    <row r="7720" spans="1:24" s="236" customFormat="1">
      <c r="A7720" s="80" t="s">
        <v>3256</v>
      </c>
      <c r="B7720" s="80" t="s">
        <v>3222</v>
      </c>
      <c r="C7720" s="224" t="s">
        <v>1449</v>
      </c>
      <c r="D7720" s="139" t="s">
        <v>4026</v>
      </c>
      <c r="E7720" s="167"/>
      <c r="F7720" s="140" t="s">
        <v>2219</v>
      </c>
      <c r="G7720" s="156">
        <v>38064.000000000007</v>
      </c>
      <c r="H7720" s="141">
        <v>46165.599999999991</v>
      </c>
      <c r="I7720" s="234">
        <v>10</v>
      </c>
      <c r="J7720" s="235">
        <v>0.20408163265306123</v>
      </c>
      <c r="K7720" s="156">
        <v>54267.199999999968</v>
      </c>
      <c r="L7720" s="240"/>
      <c r="M7720" s="167">
        <v>19</v>
      </c>
      <c r="N7720" s="167">
        <v>8</v>
      </c>
      <c r="O7720" s="85">
        <v>54267.199999999968</v>
      </c>
      <c r="P7720" s="182"/>
      <c r="X7720" s="245"/>
    </row>
    <row r="7721" spans="1:24" s="236" customFormat="1">
      <c r="A7721" s="80" t="s">
        <v>3267</v>
      </c>
      <c r="B7721" s="80" t="s">
        <v>3267</v>
      </c>
      <c r="C7721" s="223" t="s">
        <v>5801</v>
      </c>
      <c r="D7721" s="139"/>
      <c r="E7721" s="139"/>
      <c r="F7721" s="140" t="s">
        <v>2219</v>
      </c>
      <c r="G7721" s="141">
        <v>36233.599999999999</v>
      </c>
      <c r="H7721" s="141">
        <v>45167.199999999997</v>
      </c>
      <c r="I7721" s="234">
        <v>9</v>
      </c>
      <c r="J7721" s="235">
        <v>0.18367346938775511</v>
      </c>
      <c r="K7721" s="141">
        <v>54100.800000000003</v>
      </c>
      <c r="L7721" s="146"/>
      <c r="M7721" s="139"/>
      <c r="N7721" s="167"/>
      <c r="O7721" s="244"/>
      <c r="P7721" s="80"/>
    </row>
    <row r="7722" spans="1:24" ht="20.25">
      <c r="A7722" s="405" t="s">
        <v>140</v>
      </c>
      <c r="B7722" s="405"/>
      <c r="C7722" s="405"/>
      <c r="D7722" s="228"/>
      <c r="E7722" s="228"/>
      <c r="F7722" s="228"/>
      <c r="G7722" s="130"/>
      <c r="H7722" s="130"/>
      <c r="I7722" s="229"/>
      <c r="J7722" s="132"/>
      <c r="K7722" s="130"/>
      <c r="L7722" s="230"/>
      <c r="M7722" s="230"/>
      <c r="N7722" s="230"/>
      <c r="O7722" s="130"/>
      <c r="P7722" s="134"/>
    </row>
    <row r="7723" spans="1:24" ht="18">
      <c r="A7723" s="61" t="s">
        <v>517</v>
      </c>
      <c r="B7723" s="62" t="s">
        <v>243</v>
      </c>
      <c r="C7723" s="61" t="s">
        <v>233</v>
      </c>
      <c r="D7723" s="61" t="s">
        <v>289</v>
      </c>
      <c r="E7723" s="61" t="s">
        <v>518</v>
      </c>
      <c r="F7723" s="61" t="s">
        <v>519</v>
      </c>
      <c r="G7723" s="63" t="s">
        <v>236</v>
      </c>
      <c r="H7723" s="63" t="s">
        <v>237</v>
      </c>
      <c r="I7723" s="232"/>
      <c r="J7723" s="233" t="s">
        <v>520</v>
      </c>
      <c r="K7723" s="63" t="s">
        <v>238</v>
      </c>
      <c r="L7723" s="61" t="s">
        <v>521</v>
      </c>
      <c r="M7723" s="64" t="s">
        <v>522</v>
      </c>
      <c r="N7723" s="64" t="s">
        <v>523</v>
      </c>
      <c r="O7723" s="65" t="s">
        <v>524</v>
      </c>
      <c r="P7723" s="61" t="s">
        <v>240</v>
      </c>
    </row>
    <row r="7724" spans="1:24" s="236" customFormat="1">
      <c r="A7724" s="80" t="s">
        <v>3237</v>
      </c>
      <c r="B7724" s="80" t="s">
        <v>3238</v>
      </c>
      <c r="C7724" s="223" t="s">
        <v>5802</v>
      </c>
      <c r="D7724" s="139" t="s">
        <v>4026</v>
      </c>
      <c r="E7724" s="139" t="s">
        <v>301</v>
      </c>
      <c r="F7724" s="139" t="s">
        <v>525</v>
      </c>
      <c r="G7724" s="141">
        <v>36043</v>
      </c>
      <c r="H7724" s="141">
        <v>45054</v>
      </c>
      <c r="I7724" s="234">
        <v>8</v>
      </c>
      <c r="J7724" s="235">
        <v>0.16326530612244897</v>
      </c>
      <c r="K7724" s="141">
        <v>54065</v>
      </c>
      <c r="L7724" s="146">
        <v>6</v>
      </c>
      <c r="M7724" s="139">
        <v>6</v>
      </c>
      <c r="N7724" s="167">
        <v>36</v>
      </c>
      <c r="O7724" s="79">
        <v>41004</v>
      </c>
      <c r="P7724" s="80"/>
    </row>
    <row r="7725" spans="1:24" s="236" customFormat="1">
      <c r="A7725" s="80" t="s">
        <v>225</v>
      </c>
      <c r="B7725" s="80" t="s">
        <v>3209</v>
      </c>
      <c r="C7725" s="250" t="s">
        <v>1449</v>
      </c>
      <c r="D7725" s="139" t="s">
        <v>4026</v>
      </c>
      <c r="E7725" s="251" t="s">
        <v>301</v>
      </c>
      <c r="F7725" s="140" t="s">
        <v>2219</v>
      </c>
      <c r="G7725" s="252">
        <v>36691.199999999997</v>
      </c>
      <c r="H7725" s="141">
        <v>45021.599999999999</v>
      </c>
      <c r="I7725" s="234">
        <v>7</v>
      </c>
      <c r="J7725" s="235">
        <v>0.14285714285714285</v>
      </c>
      <c r="K7725" s="252">
        <v>53352</v>
      </c>
      <c r="L7725" s="253">
        <v>4</v>
      </c>
      <c r="M7725" s="251">
        <v>4</v>
      </c>
      <c r="N7725" s="167">
        <v>40</v>
      </c>
      <c r="O7725" s="254">
        <v>38958.400000000001</v>
      </c>
      <c r="P7725" s="255"/>
    </row>
    <row r="7726" spans="1:24" s="236" customFormat="1">
      <c r="A7726" s="80" t="s">
        <v>3217</v>
      </c>
      <c r="B7726" s="80" t="s">
        <v>3199</v>
      </c>
      <c r="C7726" s="223" t="s">
        <v>5803</v>
      </c>
      <c r="D7726" s="139" t="s">
        <v>4026</v>
      </c>
      <c r="E7726" s="139" t="s">
        <v>301</v>
      </c>
      <c r="F7726" s="140" t="s">
        <v>2219</v>
      </c>
      <c r="G7726" s="141">
        <v>38580.35</v>
      </c>
      <c r="H7726" s="141">
        <v>43907.41</v>
      </c>
      <c r="I7726" s="234">
        <v>6</v>
      </c>
      <c r="J7726" s="235">
        <v>0.12244897959183673</v>
      </c>
      <c r="K7726" s="141">
        <v>49234.47</v>
      </c>
      <c r="L7726" s="146">
        <v>0</v>
      </c>
      <c r="M7726" s="139">
        <v>2</v>
      </c>
      <c r="N7726" s="167">
        <v>39</v>
      </c>
      <c r="O7726" s="79">
        <v>39046.639999999999</v>
      </c>
      <c r="P7726" s="213"/>
      <c r="Q7726" s="241"/>
    </row>
    <row r="7727" spans="1:24" s="236" customFormat="1">
      <c r="A7727" s="80" t="s">
        <v>3217</v>
      </c>
      <c r="B7727" s="80" t="s">
        <v>3199</v>
      </c>
      <c r="C7727" s="223" t="s">
        <v>1448</v>
      </c>
      <c r="D7727" s="139" t="s">
        <v>4026</v>
      </c>
      <c r="E7727" s="139" t="s">
        <v>301</v>
      </c>
      <c r="F7727" s="140" t="s">
        <v>2219</v>
      </c>
      <c r="G7727" s="141">
        <v>38580.35</v>
      </c>
      <c r="H7727" s="141">
        <v>43907.41</v>
      </c>
      <c r="I7727" s="234">
        <v>5</v>
      </c>
      <c r="J7727" s="235">
        <v>0.10204081632653061</v>
      </c>
      <c r="K7727" s="141">
        <v>49234.47</v>
      </c>
      <c r="L7727" s="146"/>
      <c r="M7727" s="139"/>
      <c r="N7727" s="167"/>
      <c r="O7727" s="244"/>
      <c r="P7727" s="213"/>
    </row>
    <row r="7728" spans="1:24" s="236" customFormat="1">
      <c r="A7728" s="80" t="s">
        <v>1745</v>
      </c>
      <c r="B7728" s="80" t="s">
        <v>3259</v>
      </c>
      <c r="C7728" s="223" t="s">
        <v>5804</v>
      </c>
      <c r="D7728" s="139" t="s">
        <v>4026</v>
      </c>
      <c r="E7728" s="139" t="s">
        <v>301</v>
      </c>
      <c r="F7728" s="140" t="s">
        <v>2219</v>
      </c>
      <c r="G7728" s="141">
        <v>25833.599999999999</v>
      </c>
      <c r="H7728" s="141">
        <v>43804.800000000003</v>
      </c>
      <c r="I7728" s="234">
        <v>4</v>
      </c>
      <c r="J7728" s="235">
        <v>8.1632653061224483E-2</v>
      </c>
      <c r="K7728" s="141">
        <v>61776</v>
      </c>
      <c r="L7728" s="146">
        <v>19</v>
      </c>
      <c r="M7728" s="139">
        <v>19</v>
      </c>
      <c r="N7728" s="167">
        <v>33</v>
      </c>
      <c r="O7728" s="141">
        <v>42123.284052631585</v>
      </c>
      <c r="P7728" s="80"/>
      <c r="X7728" s="241"/>
    </row>
    <row r="7729" spans="1:18" s="236" customFormat="1">
      <c r="A7729" s="80" t="s">
        <v>3197</v>
      </c>
      <c r="B7729" s="80" t="s">
        <v>3258</v>
      </c>
      <c r="C7729" s="238" t="s">
        <v>1447</v>
      </c>
      <c r="D7729" s="139" t="s">
        <v>4026</v>
      </c>
      <c r="E7729" s="158" t="s">
        <v>301</v>
      </c>
      <c r="F7729" s="161" t="s">
        <v>525</v>
      </c>
      <c r="G7729" s="141">
        <v>32770</v>
      </c>
      <c r="H7729" s="141">
        <v>43554</v>
      </c>
      <c r="I7729" s="234">
        <v>3</v>
      </c>
      <c r="J7729" s="235">
        <v>6.1224489795918366E-2</v>
      </c>
      <c r="K7729" s="141">
        <v>54338</v>
      </c>
      <c r="L7729" s="146"/>
      <c r="M7729" s="139">
        <v>15</v>
      </c>
      <c r="N7729" s="167">
        <v>42</v>
      </c>
      <c r="O7729" s="79">
        <v>33249.879999999997</v>
      </c>
      <c r="P7729" s="80"/>
    </row>
    <row r="7730" spans="1:18" s="236" customFormat="1">
      <c r="A7730" s="80" t="s">
        <v>1732</v>
      </c>
      <c r="B7730" s="80" t="s">
        <v>3297</v>
      </c>
      <c r="C7730" s="223" t="s">
        <v>201</v>
      </c>
      <c r="D7730" s="139" t="s">
        <v>4026</v>
      </c>
      <c r="E7730" s="139" t="s">
        <v>301</v>
      </c>
      <c r="F7730" s="139" t="s">
        <v>525</v>
      </c>
      <c r="G7730" s="141">
        <v>32552</v>
      </c>
      <c r="H7730" s="141">
        <v>38688</v>
      </c>
      <c r="I7730" s="234">
        <v>2</v>
      </c>
      <c r="J7730" s="235">
        <v>4.0816326530612242E-2</v>
      </c>
      <c r="K7730" s="141">
        <v>44824</v>
      </c>
      <c r="L7730" s="146">
        <v>12</v>
      </c>
      <c r="M7730" s="139">
        <v>11</v>
      </c>
      <c r="N7730" s="167">
        <v>41</v>
      </c>
      <c r="O7730" s="79">
        <v>37787.925759999998</v>
      </c>
      <c r="P7730" s="80"/>
    </row>
    <row r="7731" spans="1:18" s="236" customFormat="1">
      <c r="A7731" s="80" t="s">
        <v>3244</v>
      </c>
      <c r="B7731" s="80" t="s">
        <v>3245</v>
      </c>
      <c r="C7731" s="223" t="s">
        <v>5805</v>
      </c>
      <c r="D7731" s="139" t="s">
        <v>4026</v>
      </c>
      <c r="E7731" s="139" t="s">
        <v>359</v>
      </c>
      <c r="F7731" s="139" t="s">
        <v>525</v>
      </c>
      <c r="G7731" s="141">
        <v>22691</v>
      </c>
      <c r="H7731" s="141">
        <v>27777</v>
      </c>
      <c r="I7731" s="234">
        <v>1</v>
      </c>
      <c r="J7731" s="235">
        <v>2.0408163265306121E-2</v>
      </c>
      <c r="K7731" s="141">
        <v>32863</v>
      </c>
      <c r="L7731" s="146">
        <v>2</v>
      </c>
      <c r="M7731" s="139">
        <v>2</v>
      </c>
      <c r="N7731" s="167">
        <v>43</v>
      </c>
      <c r="O7731" s="79">
        <v>27550</v>
      </c>
      <c r="P7731" s="80"/>
    </row>
    <row r="7732" spans="1:18" s="236" customFormat="1">
      <c r="A7732" s="80" t="s">
        <v>3223</v>
      </c>
      <c r="B7732" s="80" t="s">
        <v>3201</v>
      </c>
      <c r="C7732" s="223" t="s">
        <v>5806</v>
      </c>
      <c r="D7732" s="139" t="s">
        <v>4026</v>
      </c>
      <c r="E7732" s="139" t="s">
        <v>301</v>
      </c>
      <c r="F7732" s="140" t="s">
        <v>365</v>
      </c>
      <c r="G7732" s="141"/>
      <c r="H7732" s="141"/>
      <c r="I7732" s="234"/>
      <c r="J7732" s="235"/>
      <c r="K7732" s="141"/>
      <c r="L7732" s="146">
        <v>1</v>
      </c>
      <c r="M7732" s="139">
        <v>1</v>
      </c>
      <c r="N7732" s="167">
        <v>10</v>
      </c>
      <c r="O7732" s="208">
        <v>52748.800000000003</v>
      </c>
      <c r="P7732" s="80"/>
    </row>
    <row r="7733" spans="1:18" s="236" customFormat="1">
      <c r="A7733" s="80"/>
      <c r="B7733" s="80"/>
      <c r="C7733" s="223"/>
      <c r="D7733" s="139"/>
      <c r="E7733" s="139"/>
      <c r="F7733" s="139"/>
      <c r="G7733" s="141"/>
      <c r="H7733" s="141"/>
      <c r="I7733" s="234"/>
      <c r="J7733" s="235"/>
      <c r="K7733" s="141"/>
      <c r="L7733" s="146"/>
      <c r="M7733" s="139"/>
      <c r="N7733" s="139"/>
      <c r="O7733" s="79"/>
      <c r="P7733" s="256"/>
      <c r="R7733" s="241"/>
    </row>
    <row r="7734" spans="1:18" s="236" customFormat="1">
      <c r="A7734" s="80"/>
      <c r="B7734" s="80"/>
      <c r="C7734" s="223"/>
      <c r="D7734" s="139"/>
      <c r="E7734" s="139"/>
      <c r="F7734" s="66"/>
      <c r="G7734" s="14" t="s">
        <v>236</v>
      </c>
      <c r="H7734" s="15" t="s">
        <v>237</v>
      </c>
      <c r="I7734" s="259"/>
      <c r="J7734" s="260"/>
      <c r="K7734" s="67" t="s">
        <v>238</v>
      </c>
      <c r="L7734" s="261"/>
      <c r="M7734" s="261"/>
      <c r="N7734" s="261"/>
      <c r="O7734" s="262"/>
      <c r="P7734" s="256"/>
      <c r="R7734" s="241"/>
    </row>
    <row r="7735" spans="1:18" s="236" customFormat="1">
      <c r="A7735" s="80"/>
      <c r="B7735" s="80"/>
      <c r="C7735" s="223"/>
      <c r="D7735" s="139"/>
      <c r="E7735" s="139"/>
      <c r="F7735" s="68" t="s">
        <v>253</v>
      </c>
      <c r="G7735" s="16">
        <v>39281.279333549814</v>
      </c>
      <c r="H7735" s="16">
        <v>50398.989457460717</v>
      </c>
      <c r="I7735" s="259"/>
      <c r="J7735" s="260"/>
      <c r="K7735" s="16">
        <v>61516.69958137162</v>
      </c>
      <c r="L7735" s="261"/>
      <c r="M7735" s="261"/>
      <c r="N7735" s="261"/>
      <c r="O7735" s="262"/>
      <c r="P7735" s="256"/>
      <c r="R7735" s="241"/>
    </row>
    <row r="7736" spans="1:18" s="236" customFormat="1">
      <c r="A7736" s="80"/>
      <c r="B7736" s="80"/>
      <c r="C7736" s="223"/>
      <c r="D7736" s="139"/>
      <c r="E7736" s="139"/>
      <c r="F7736" s="68" t="s">
        <v>254</v>
      </c>
      <c r="G7736" s="16">
        <v>41901.775000000001</v>
      </c>
      <c r="H7736" s="16">
        <v>53382.43</v>
      </c>
      <c r="I7736" s="259"/>
      <c r="J7736" s="260"/>
      <c r="K7736" s="16">
        <v>66809</v>
      </c>
      <c r="L7736" s="261"/>
      <c r="M7736" s="261"/>
      <c r="N7736" s="261"/>
      <c r="O7736" s="262"/>
      <c r="P7736" s="256"/>
      <c r="R7736" s="241"/>
    </row>
    <row r="7737" spans="1:18" s="236" customFormat="1">
      <c r="A7737" s="80"/>
      <c r="B7737" s="80"/>
      <c r="C7737" s="223"/>
      <c r="D7737" s="139"/>
      <c r="E7737" s="139"/>
      <c r="F7737" s="68" t="s">
        <v>255</v>
      </c>
      <c r="G7737" s="16">
        <v>36410</v>
      </c>
      <c r="H7737" s="16">
        <v>46758.5</v>
      </c>
      <c r="I7737" s="259"/>
      <c r="J7737" s="260"/>
      <c r="K7737" s="16">
        <v>57203.95</v>
      </c>
      <c r="L7737" s="261"/>
      <c r="M7737" s="261"/>
      <c r="N7737" s="261"/>
      <c r="O7737" s="262"/>
      <c r="P7737" s="256"/>
      <c r="R7737" s="241"/>
    </row>
    <row r="7738" spans="1:18" s="236" customFormat="1">
      <c r="A7738" s="80"/>
      <c r="B7738" s="80"/>
      <c r="C7738" s="223"/>
      <c r="D7738" s="139"/>
      <c r="E7738" s="139"/>
      <c r="F7738" s="68" t="s">
        <v>256</v>
      </c>
      <c r="G7738" s="16">
        <v>39192.61</v>
      </c>
      <c r="H7738" s="16">
        <v>50949.599999999999</v>
      </c>
      <c r="I7738" s="259"/>
      <c r="J7738" s="260"/>
      <c r="K7738" s="16">
        <v>61776</v>
      </c>
      <c r="L7738" s="261"/>
      <c r="M7738" s="261"/>
      <c r="N7738" s="261"/>
      <c r="O7738" s="262"/>
      <c r="P7738" s="256"/>
      <c r="R7738" s="241"/>
    </row>
    <row r="7739" spans="1:18" s="236" customFormat="1">
      <c r="A7739" s="80"/>
      <c r="B7739" s="80"/>
      <c r="C7739" s="223"/>
      <c r="D7739" s="139"/>
      <c r="E7739" s="139"/>
      <c r="F7739" s="68"/>
      <c r="G7739" s="16"/>
      <c r="H7739" s="16"/>
      <c r="I7739" s="259"/>
      <c r="J7739" s="260"/>
      <c r="K7739" s="16"/>
      <c r="L7739" s="261"/>
      <c r="M7739" s="261"/>
      <c r="N7739" s="261"/>
      <c r="O7739" s="262"/>
      <c r="P7739" s="256"/>
      <c r="R7739" s="241"/>
    </row>
    <row r="7740" spans="1:18" s="236" customFormat="1">
      <c r="A7740" s="80"/>
      <c r="B7740" s="80"/>
      <c r="C7740" s="223"/>
      <c r="D7740" s="139"/>
      <c r="E7740" s="139"/>
      <c r="F7740" s="68"/>
      <c r="G7740" s="16"/>
      <c r="H7740" s="69"/>
      <c r="I7740" s="263"/>
      <c r="J7740" s="406" t="s">
        <v>257</v>
      </c>
      <c r="K7740" s="406"/>
      <c r="L7740" s="406"/>
      <c r="M7740" s="406"/>
      <c r="N7740" s="406"/>
      <c r="O7740" s="406"/>
      <c r="P7740" s="256"/>
      <c r="R7740" s="241"/>
    </row>
    <row r="7741" spans="1:18" s="236" customFormat="1">
      <c r="A7741" s="80"/>
      <c r="B7741" s="80"/>
      <c r="C7741" s="223"/>
      <c r="D7741" s="139"/>
      <c r="E7741" s="139"/>
      <c r="F7741" s="68"/>
      <c r="G7741" s="16"/>
      <c r="H7741" s="70"/>
      <c r="I7741" s="264"/>
      <c r="J7741" s="265" t="s">
        <v>258</v>
      </c>
      <c r="K7741" s="71">
        <v>51620.149999999994</v>
      </c>
      <c r="L7741" s="266"/>
      <c r="M7741" s="407" t="s">
        <v>259</v>
      </c>
      <c r="N7741" s="407"/>
      <c r="O7741" s="72">
        <v>47256.660633782747</v>
      </c>
      <c r="P7741" s="256"/>
      <c r="R7741" s="241"/>
    </row>
    <row r="7742" spans="1:18" s="236" customFormat="1">
      <c r="A7742" s="80"/>
      <c r="B7742" s="80"/>
      <c r="C7742" s="223"/>
      <c r="D7742" s="139"/>
      <c r="E7742" s="139"/>
      <c r="F7742" s="261"/>
      <c r="G7742" s="262"/>
      <c r="H7742" s="70"/>
      <c r="I7742" s="264"/>
      <c r="J7742" s="265" t="s">
        <v>260</v>
      </c>
      <c r="K7742" s="71">
        <v>42101.132453759405</v>
      </c>
      <c r="L7742" s="266"/>
      <c r="M7742" s="407" t="s">
        <v>537</v>
      </c>
      <c r="N7742" s="407"/>
      <c r="O7742" s="72">
        <v>46454.935932815119</v>
      </c>
      <c r="P7742" s="256"/>
      <c r="R7742" s="241"/>
    </row>
    <row r="7743" spans="1:18" s="236" customFormat="1">
      <c r="A7743" s="80"/>
      <c r="B7743" s="80"/>
      <c r="C7743" s="223"/>
      <c r="D7743" s="139"/>
      <c r="E7743" s="139"/>
      <c r="F7743" s="139"/>
      <c r="G7743" s="141"/>
      <c r="H7743" s="141"/>
      <c r="I7743" s="234"/>
      <c r="J7743" s="235"/>
      <c r="K7743" s="141"/>
      <c r="L7743" s="146"/>
      <c r="M7743" s="139"/>
      <c r="N7743" s="139"/>
      <c r="O7743" s="79"/>
      <c r="P7743" s="256"/>
      <c r="R7743" s="241"/>
    </row>
    <row r="7744" spans="1:18" ht="20.25">
      <c r="A7744" s="405" t="s">
        <v>141</v>
      </c>
      <c r="B7744" s="405"/>
      <c r="C7744" s="405"/>
      <c r="D7744" s="228"/>
      <c r="E7744" s="228"/>
      <c r="F7744" s="228"/>
      <c r="G7744" s="130"/>
      <c r="H7744" s="130"/>
      <c r="I7744" s="229"/>
      <c r="J7744" s="132"/>
      <c r="K7744" s="130"/>
      <c r="L7744" s="230"/>
      <c r="M7744" s="230"/>
      <c r="N7744" s="230"/>
      <c r="O7744" s="130"/>
      <c r="P7744" s="134"/>
    </row>
    <row r="7745" spans="1:24" ht="18">
      <c r="A7745" s="61" t="s">
        <v>517</v>
      </c>
      <c r="B7745" s="62" t="s">
        <v>243</v>
      </c>
      <c r="C7745" s="61" t="s">
        <v>233</v>
      </c>
      <c r="D7745" s="61" t="s">
        <v>289</v>
      </c>
      <c r="E7745" s="61" t="s">
        <v>518</v>
      </c>
      <c r="F7745" s="61" t="s">
        <v>519</v>
      </c>
      <c r="G7745" s="63" t="s">
        <v>236</v>
      </c>
      <c r="H7745" s="63" t="s">
        <v>237</v>
      </c>
      <c r="I7745" s="232"/>
      <c r="J7745" s="233" t="s">
        <v>520</v>
      </c>
      <c r="K7745" s="63" t="s">
        <v>238</v>
      </c>
      <c r="L7745" s="61" t="s">
        <v>521</v>
      </c>
      <c r="M7745" s="64" t="s">
        <v>522</v>
      </c>
      <c r="N7745" s="64" t="s">
        <v>523</v>
      </c>
      <c r="O7745" s="65" t="s">
        <v>524</v>
      </c>
      <c r="P7745" s="61" t="s">
        <v>240</v>
      </c>
    </row>
    <row r="7746" spans="1:24" s="236" customFormat="1">
      <c r="A7746" s="80" t="s">
        <v>1723</v>
      </c>
      <c r="B7746" s="80" t="s">
        <v>3199</v>
      </c>
      <c r="C7746" s="223" t="s">
        <v>5807</v>
      </c>
      <c r="D7746" s="139" t="s">
        <v>4027</v>
      </c>
      <c r="E7746" s="139" t="s">
        <v>301</v>
      </c>
      <c r="F7746" s="140" t="s">
        <v>2219</v>
      </c>
      <c r="G7746" s="141">
        <v>67236.44</v>
      </c>
      <c r="H7746" s="141">
        <v>79961.760000000009</v>
      </c>
      <c r="I7746" s="234">
        <v>41</v>
      </c>
      <c r="J7746" s="235">
        <v>1</v>
      </c>
      <c r="K7746" s="141">
        <v>92687.08</v>
      </c>
      <c r="L7746" s="146">
        <v>7</v>
      </c>
      <c r="M7746" s="139">
        <v>5</v>
      </c>
      <c r="N7746" s="167">
        <v>5</v>
      </c>
      <c r="O7746" s="79">
        <v>79961.760000000009</v>
      </c>
      <c r="P7746" s="80"/>
    </row>
    <row r="7747" spans="1:24" s="236" customFormat="1" ht="22.5">
      <c r="A7747" s="80" t="s">
        <v>3209</v>
      </c>
      <c r="B7747" s="80" t="s">
        <v>3209</v>
      </c>
      <c r="C7747" s="223" t="s">
        <v>5808</v>
      </c>
      <c r="D7747" s="139" t="s">
        <v>300</v>
      </c>
      <c r="E7747" s="139" t="s">
        <v>301</v>
      </c>
      <c r="F7747" s="139"/>
      <c r="G7747" s="141">
        <v>60174.400000000001</v>
      </c>
      <c r="H7747" s="141">
        <v>78228.800000000003</v>
      </c>
      <c r="I7747" s="234">
        <v>40</v>
      </c>
      <c r="J7747" s="235">
        <v>0.97560975609756095</v>
      </c>
      <c r="K7747" s="141">
        <v>96283.199999999997</v>
      </c>
      <c r="L7747" s="146"/>
      <c r="M7747" s="139">
        <v>3</v>
      </c>
      <c r="N7747" s="167">
        <v>4</v>
      </c>
      <c r="O7747" s="79">
        <v>82527.47</v>
      </c>
      <c r="P7747" s="80"/>
      <c r="S7747" s="241"/>
      <c r="T7747" s="241"/>
      <c r="U7747" s="241"/>
    </row>
    <row r="7748" spans="1:24" s="236" customFormat="1">
      <c r="A7748" s="80" t="s">
        <v>3217</v>
      </c>
      <c r="B7748" s="80" t="s">
        <v>3199</v>
      </c>
      <c r="C7748" s="223" t="s">
        <v>5809</v>
      </c>
      <c r="D7748" s="139" t="s">
        <v>4026</v>
      </c>
      <c r="E7748" s="139" t="s">
        <v>359</v>
      </c>
      <c r="F7748" s="140" t="s">
        <v>2219</v>
      </c>
      <c r="G7748" s="141">
        <v>59836.11</v>
      </c>
      <c r="H7748" s="141">
        <v>68109.85500000001</v>
      </c>
      <c r="I7748" s="234">
        <v>39</v>
      </c>
      <c r="J7748" s="235">
        <v>0.95121951219512191</v>
      </c>
      <c r="K7748" s="141">
        <v>76383.600000000006</v>
      </c>
      <c r="L7748" s="146">
        <v>8</v>
      </c>
      <c r="M7748" s="139">
        <v>7</v>
      </c>
      <c r="N7748" s="167">
        <v>12</v>
      </c>
      <c r="O7748" s="79">
        <v>64374.59</v>
      </c>
      <c r="P7748" s="213"/>
    </row>
    <row r="7749" spans="1:24" s="236" customFormat="1">
      <c r="A7749" s="80" t="s">
        <v>3217</v>
      </c>
      <c r="B7749" s="80" t="s">
        <v>3199</v>
      </c>
      <c r="C7749" s="223" t="s">
        <v>5741</v>
      </c>
      <c r="D7749" s="139" t="s">
        <v>4026</v>
      </c>
      <c r="E7749" s="139" t="s">
        <v>359</v>
      </c>
      <c r="F7749" s="140" t="s">
        <v>2219</v>
      </c>
      <c r="G7749" s="141">
        <v>59836.11</v>
      </c>
      <c r="H7749" s="141">
        <v>68109.85500000001</v>
      </c>
      <c r="I7749" s="234">
        <v>38</v>
      </c>
      <c r="J7749" s="235">
        <v>0.92682926829268297</v>
      </c>
      <c r="K7749" s="141">
        <v>76383.600000000006</v>
      </c>
      <c r="L7749" s="146">
        <v>10</v>
      </c>
      <c r="M7749" s="139">
        <v>10</v>
      </c>
      <c r="N7749" s="167">
        <v>10</v>
      </c>
      <c r="O7749" s="79">
        <v>67003.64</v>
      </c>
      <c r="P7749" s="213"/>
    </row>
    <row r="7750" spans="1:24" s="236" customFormat="1">
      <c r="A7750" s="80" t="s">
        <v>1722</v>
      </c>
      <c r="B7750" s="80" t="s">
        <v>3201</v>
      </c>
      <c r="C7750" s="223" t="s">
        <v>3002</v>
      </c>
      <c r="D7750" s="139" t="s">
        <v>4027</v>
      </c>
      <c r="E7750" s="139" t="s">
        <v>301</v>
      </c>
      <c r="F7750" s="140" t="s">
        <v>2219</v>
      </c>
      <c r="G7750" s="141">
        <v>51955</v>
      </c>
      <c r="H7750" s="141">
        <v>66243</v>
      </c>
      <c r="I7750" s="234">
        <v>37</v>
      </c>
      <c r="J7750" s="235">
        <v>0.90243902439024393</v>
      </c>
      <c r="K7750" s="141">
        <v>80531</v>
      </c>
      <c r="L7750" s="146">
        <v>1</v>
      </c>
      <c r="M7750" s="139">
        <v>1</v>
      </c>
      <c r="N7750" s="167">
        <v>8</v>
      </c>
      <c r="O7750" s="79">
        <v>69456.61</v>
      </c>
      <c r="P7750" s="80"/>
    </row>
    <row r="7751" spans="1:24" s="236" customFormat="1">
      <c r="A7751" s="80" t="s">
        <v>223</v>
      </c>
      <c r="B7751" s="80" t="s">
        <v>3201</v>
      </c>
      <c r="C7751" s="223" t="s">
        <v>1459</v>
      </c>
      <c r="D7751" s="139" t="s">
        <v>4027</v>
      </c>
      <c r="E7751" s="139" t="s">
        <v>306</v>
      </c>
      <c r="F7751" s="139" t="s">
        <v>525</v>
      </c>
      <c r="G7751" s="271">
        <v>52199.68</v>
      </c>
      <c r="H7751" s="141">
        <v>65249.600000000006</v>
      </c>
      <c r="I7751" s="234">
        <v>36</v>
      </c>
      <c r="J7751" s="235">
        <v>0.87804878048780488</v>
      </c>
      <c r="K7751" s="271">
        <v>78299.520000000004</v>
      </c>
      <c r="L7751" s="146">
        <v>1</v>
      </c>
      <c r="M7751" s="139">
        <v>1</v>
      </c>
      <c r="N7751" s="167">
        <v>16</v>
      </c>
      <c r="O7751" s="79">
        <v>61561.760000000002</v>
      </c>
      <c r="P7751" s="80"/>
    </row>
    <row r="7752" spans="1:24" s="236" customFormat="1">
      <c r="A7752" s="80" t="s">
        <v>1743</v>
      </c>
      <c r="B7752" s="80" t="s">
        <v>3251</v>
      </c>
      <c r="C7752" s="223" t="s">
        <v>3003</v>
      </c>
      <c r="D7752" s="139" t="s">
        <v>4026</v>
      </c>
      <c r="E7752" s="139" t="s">
        <v>301</v>
      </c>
      <c r="F7752" s="140" t="s">
        <v>2219</v>
      </c>
      <c r="G7752" s="141">
        <v>51147.199999999997</v>
      </c>
      <c r="H7752" s="141">
        <v>64698.400000000001</v>
      </c>
      <c r="I7752" s="234">
        <v>35</v>
      </c>
      <c r="J7752" s="235">
        <v>0.85365853658536583</v>
      </c>
      <c r="K7752" s="141">
        <v>78249.600000000006</v>
      </c>
      <c r="L7752" s="146">
        <v>23</v>
      </c>
      <c r="M7752" s="139">
        <v>22</v>
      </c>
      <c r="N7752" s="167">
        <v>18</v>
      </c>
      <c r="O7752" s="79">
        <v>60822.735999999997</v>
      </c>
      <c r="P7752" s="80"/>
      <c r="S7752" s="245"/>
      <c r="T7752" s="245"/>
      <c r="U7752" s="245"/>
      <c r="W7752" s="241"/>
      <c r="X7752" s="241"/>
    </row>
    <row r="7753" spans="1:24" s="236" customFormat="1">
      <c r="A7753" s="80" t="s">
        <v>221</v>
      </c>
      <c r="B7753" s="80" t="s">
        <v>3199</v>
      </c>
      <c r="C7753" s="223" t="s">
        <v>1458</v>
      </c>
      <c r="D7753" s="139" t="s">
        <v>4026</v>
      </c>
      <c r="E7753" s="139" t="s">
        <v>301</v>
      </c>
      <c r="F7753" s="140" t="s">
        <v>2219</v>
      </c>
      <c r="G7753" s="267">
        <v>51336.52</v>
      </c>
      <c r="H7753" s="141">
        <v>64683.865000000005</v>
      </c>
      <c r="I7753" s="234">
        <v>34</v>
      </c>
      <c r="J7753" s="235">
        <v>0.82926829268292679</v>
      </c>
      <c r="K7753" s="267">
        <v>78031.210000000006</v>
      </c>
      <c r="L7753" s="146">
        <v>7</v>
      </c>
      <c r="M7753" s="139">
        <v>6</v>
      </c>
      <c r="N7753" s="167">
        <v>3</v>
      </c>
      <c r="O7753" s="79">
        <v>83917</v>
      </c>
      <c r="P7753" s="80"/>
    </row>
    <row r="7754" spans="1:24" s="236" customFormat="1" ht="22.5">
      <c r="A7754" s="80" t="s">
        <v>208</v>
      </c>
      <c r="B7754" s="80" t="s">
        <v>3201</v>
      </c>
      <c r="C7754" s="237" t="s">
        <v>1461</v>
      </c>
      <c r="D7754" s="139" t="s">
        <v>4026</v>
      </c>
      <c r="E7754" s="139" t="s">
        <v>301</v>
      </c>
      <c r="F7754" s="139" t="s">
        <v>525</v>
      </c>
      <c r="G7754" s="141">
        <v>46946</v>
      </c>
      <c r="H7754" s="141">
        <v>63799</v>
      </c>
      <c r="I7754" s="234">
        <v>33</v>
      </c>
      <c r="J7754" s="235">
        <v>0.80487804878048785</v>
      </c>
      <c r="K7754" s="141">
        <v>80652</v>
      </c>
      <c r="L7754" s="146">
        <v>20</v>
      </c>
      <c r="M7754" s="139">
        <v>20</v>
      </c>
      <c r="N7754" s="167">
        <v>13</v>
      </c>
      <c r="O7754" s="79">
        <v>64247</v>
      </c>
      <c r="P7754" s="80"/>
    </row>
    <row r="7755" spans="1:24" s="236" customFormat="1">
      <c r="A7755" s="80" t="s">
        <v>224</v>
      </c>
      <c r="B7755" s="80" t="s">
        <v>3201</v>
      </c>
      <c r="C7755" s="223" t="s">
        <v>5810</v>
      </c>
      <c r="D7755" s="139" t="s">
        <v>4026</v>
      </c>
      <c r="E7755" s="139" t="s">
        <v>301</v>
      </c>
      <c r="F7755" s="140" t="s">
        <v>2219</v>
      </c>
      <c r="G7755" s="141">
        <v>50475.826299096334</v>
      </c>
      <c r="H7755" s="141">
        <v>63099.955890486963</v>
      </c>
      <c r="I7755" s="234">
        <v>32</v>
      </c>
      <c r="J7755" s="235">
        <v>0.78048780487804881</v>
      </c>
      <c r="K7755" s="141">
        <v>75724.085481877584</v>
      </c>
      <c r="L7755" s="146">
        <v>11</v>
      </c>
      <c r="M7755" s="139">
        <v>11</v>
      </c>
      <c r="N7755" s="167">
        <v>17</v>
      </c>
      <c r="O7755" s="79">
        <v>61137.470254545449</v>
      </c>
      <c r="P7755" s="80"/>
      <c r="Q7755" s="241"/>
    </row>
    <row r="7756" spans="1:24" s="236" customFormat="1">
      <c r="A7756" s="80" t="s">
        <v>3221</v>
      </c>
      <c r="B7756" s="80" t="s">
        <v>3199</v>
      </c>
      <c r="C7756" s="223" t="s">
        <v>5811</v>
      </c>
      <c r="D7756" s="139" t="s">
        <v>4026</v>
      </c>
      <c r="E7756" s="139" t="s">
        <v>301</v>
      </c>
      <c r="F7756" s="140" t="s">
        <v>2219</v>
      </c>
      <c r="G7756" s="141">
        <v>49403</v>
      </c>
      <c r="H7756" s="141">
        <v>62989</v>
      </c>
      <c r="I7756" s="234">
        <v>31</v>
      </c>
      <c r="J7756" s="235">
        <v>0.75609756097560976</v>
      </c>
      <c r="K7756" s="141">
        <v>76575</v>
      </c>
      <c r="L7756" s="146">
        <v>1</v>
      </c>
      <c r="M7756" s="139">
        <v>1</v>
      </c>
      <c r="N7756" s="167">
        <v>26</v>
      </c>
      <c r="O7756" s="79">
        <v>57564</v>
      </c>
      <c r="P7756" s="80"/>
    </row>
    <row r="7757" spans="1:24" s="236" customFormat="1" ht="22.5">
      <c r="A7757" s="80" t="s">
        <v>205</v>
      </c>
      <c r="B7757" s="80" t="s">
        <v>3199</v>
      </c>
      <c r="C7757" s="223" t="s">
        <v>1468</v>
      </c>
      <c r="D7757" s="139" t="s">
        <v>4027</v>
      </c>
      <c r="E7757" s="139" t="s">
        <v>301</v>
      </c>
      <c r="F7757" s="140" t="s">
        <v>2219</v>
      </c>
      <c r="G7757" s="141">
        <v>50786.61</v>
      </c>
      <c r="H7757" s="141">
        <v>62981.68</v>
      </c>
      <c r="I7757" s="234">
        <v>30</v>
      </c>
      <c r="J7757" s="235">
        <v>0.73170731707317072</v>
      </c>
      <c r="K7757" s="141">
        <v>75176.75</v>
      </c>
      <c r="L7757" s="146">
        <v>1</v>
      </c>
      <c r="M7757" s="139">
        <v>1</v>
      </c>
      <c r="N7757" s="167">
        <v>30</v>
      </c>
      <c r="O7757" s="79">
        <v>55167.26</v>
      </c>
      <c r="P7757" s="80"/>
    </row>
    <row r="7758" spans="1:24" s="236" customFormat="1">
      <c r="A7758" s="80" t="s">
        <v>220</v>
      </c>
      <c r="B7758" s="80" t="s">
        <v>3201</v>
      </c>
      <c r="C7758" s="223" t="s">
        <v>1463</v>
      </c>
      <c r="D7758" s="139" t="s">
        <v>4026</v>
      </c>
      <c r="E7758" s="139" t="s">
        <v>301</v>
      </c>
      <c r="F7758" s="139" t="s">
        <v>525</v>
      </c>
      <c r="G7758" s="141">
        <v>48424</v>
      </c>
      <c r="H7758" s="141">
        <v>62259.5</v>
      </c>
      <c r="I7758" s="234">
        <v>29</v>
      </c>
      <c r="J7758" s="235">
        <v>0.70731707317073167</v>
      </c>
      <c r="K7758" s="141">
        <v>76095</v>
      </c>
      <c r="L7758" s="146">
        <v>0</v>
      </c>
      <c r="M7758" s="139">
        <v>0</v>
      </c>
      <c r="N7758" s="167"/>
      <c r="O7758" s="244"/>
      <c r="P7758" s="80"/>
    </row>
    <row r="7759" spans="1:24" s="236" customFormat="1">
      <c r="A7759" s="80" t="s">
        <v>3281</v>
      </c>
      <c r="B7759" s="80" t="s">
        <v>3258</v>
      </c>
      <c r="C7759" s="223" t="s">
        <v>5812</v>
      </c>
      <c r="D7759" s="139" t="s">
        <v>4026</v>
      </c>
      <c r="E7759" s="139" t="s">
        <v>301</v>
      </c>
      <c r="F7759" s="139" t="s">
        <v>525</v>
      </c>
      <c r="G7759" s="141">
        <v>49000</v>
      </c>
      <c r="H7759" s="141">
        <v>61500</v>
      </c>
      <c r="I7759" s="234">
        <v>28</v>
      </c>
      <c r="J7759" s="235">
        <v>0.68292682926829273</v>
      </c>
      <c r="K7759" s="141">
        <v>74000</v>
      </c>
      <c r="L7759" s="146">
        <v>7</v>
      </c>
      <c r="M7759" s="139">
        <v>7</v>
      </c>
      <c r="N7759" s="167">
        <v>14</v>
      </c>
      <c r="O7759" s="79">
        <v>63039.08</v>
      </c>
      <c r="P7759" s="80"/>
    </row>
    <row r="7760" spans="1:24" s="236" customFormat="1">
      <c r="A7760" s="80" t="s">
        <v>222</v>
      </c>
      <c r="B7760" s="80" t="s">
        <v>3199</v>
      </c>
      <c r="C7760" s="223" t="s">
        <v>1463</v>
      </c>
      <c r="D7760" s="139" t="s">
        <v>4026</v>
      </c>
      <c r="E7760" s="139" t="s">
        <v>301</v>
      </c>
      <c r="F7760" s="140" t="s">
        <v>2219</v>
      </c>
      <c r="G7760" s="141">
        <v>49636</v>
      </c>
      <c r="H7760" s="141">
        <v>61113.5</v>
      </c>
      <c r="I7760" s="234">
        <v>27</v>
      </c>
      <c r="J7760" s="235">
        <v>0.65853658536585369</v>
      </c>
      <c r="K7760" s="141">
        <v>72591</v>
      </c>
      <c r="L7760" s="146">
        <v>3</v>
      </c>
      <c r="M7760" s="139">
        <v>3</v>
      </c>
      <c r="N7760" s="167">
        <v>23</v>
      </c>
      <c r="O7760" s="79">
        <v>58435</v>
      </c>
      <c r="P7760" s="80"/>
    </row>
    <row r="7761" spans="1:22" s="236" customFormat="1" ht="45">
      <c r="A7761" s="80" t="s">
        <v>209</v>
      </c>
      <c r="B7761" s="80" t="s">
        <v>3201</v>
      </c>
      <c r="C7761" s="223" t="s">
        <v>1465</v>
      </c>
      <c r="D7761" s="139" t="s">
        <v>4026</v>
      </c>
      <c r="E7761" s="305" t="s">
        <v>301</v>
      </c>
      <c r="F7761" s="140" t="s">
        <v>2219</v>
      </c>
      <c r="G7761" s="242">
        <v>48838.400000000001</v>
      </c>
      <c r="H7761" s="141">
        <v>61048</v>
      </c>
      <c r="I7761" s="234">
        <v>26</v>
      </c>
      <c r="J7761" s="235">
        <v>0.63414634146341464</v>
      </c>
      <c r="K7761" s="242">
        <v>73257.600000000006</v>
      </c>
      <c r="L7761" s="306"/>
      <c r="M7761" s="139">
        <v>6</v>
      </c>
      <c r="N7761" s="167">
        <v>9</v>
      </c>
      <c r="O7761" s="242">
        <v>67010.736000000004</v>
      </c>
      <c r="P7761" s="306" t="s">
        <v>5813</v>
      </c>
    </row>
    <row r="7762" spans="1:22" s="236" customFormat="1">
      <c r="A7762" s="80" t="s">
        <v>229</v>
      </c>
      <c r="B7762" s="80" t="s">
        <v>3201</v>
      </c>
      <c r="C7762" s="223" t="s">
        <v>1466</v>
      </c>
      <c r="D7762" s="139" t="s">
        <v>4027</v>
      </c>
      <c r="E7762" s="139" t="s">
        <v>301</v>
      </c>
      <c r="F7762" s="140" t="s">
        <v>2219</v>
      </c>
      <c r="G7762" s="85">
        <v>46478</v>
      </c>
      <c r="H7762" s="141">
        <v>60420</v>
      </c>
      <c r="I7762" s="234">
        <v>25</v>
      </c>
      <c r="J7762" s="235">
        <v>0.6097560975609756</v>
      </c>
      <c r="K7762" s="85">
        <v>74362</v>
      </c>
      <c r="L7762" s="146">
        <v>1</v>
      </c>
      <c r="M7762" s="139">
        <v>1</v>
      </c>
      <c r="N7762" s="167">
        <v>21</v>
      </c>
      <c r="O7762" s="79">
        <v>59093</v>
      </c>
      <c r="P7762" s="80"/>
    </row>
    <row r="7763" spans="1:22" s="236" customFormat="1" ht="45">
      <c r="A7763" s="80" t="s">
        <v>3256</v>
      </c>
      <c r="B7763" s="80" t="s">
        <v>3222</v>
      </c>
      <c r="C7763" s="224" t="s">
        <v>5814</v>
      </c>
      <c r="D7763" s="139" t="s">
        <v>4026</v>
      </c>
      <c r="E7763" s="167"/>
      <c r="F7763" s="167" t="s">
        <v>525</v>
      </c>
      <c r="G7763" s="156">
        <v>46259.199999999997</v>
      </c>
      <c r="H7763" s="141">
        <v>60278.400000000001</v>
      </c>
      <c r="I7763" s="234">
        <v>24</v>
      </c>
      <c r="J7763" s="235">
        <v>0.58536585365853655</v>
      </c>
      <c r="K7763" s="156">
        <v>74297.600000000006</v>
      </c>
      <c r="L7763" s="240">
        <v>7</v>
      </c>
      <c r="M7763" s="167">
        <v>6</v>
      </c>
      <c r="N7763" s="167">
        <v>11</v>
      </c>
      <c r="O7763" s="85">
        <v>64400.26666666667</v>
      </c>
      <c r="P7763" s="182"/>
      <c r="V7763" s="241"/>
    </row>
    <row r="7764" spans="1:22" s="236" customFormat="1">
      <c r="A7764" s="80" t="s">
        <v>228</v>
      </c>
      <c r="B7764" s="80" t="s">
        <v>3199</v>
      </c>
      <c r="C7764" s="223" t="s">
        <v>1460</v>
      </c>
      <c r="D7764" s="139" t="s">
        <v>4026</v>
      </c>
      <c r="E7764" s="139" t="s">
        <v>301</v>
      </c>
      <c r="F7764" s="140" t="s">
        <v>2219</v>
      </c>
      <c r="G7764" s="141">
        <v>49637</v>
      </c>
      <c r="H7764" s="141">
        <v>59639</v>
      </c>
      <c r="I7764" s="234">
        <v>23</v>
      </c>
      <c r="J7764" s="235">
        <v>0.56097560975609762</v>
      </c>
      <c r="K7764" s="141">
        <v>69641</v>
      </c>
      <c r="L7764" s="146"/>
      <c r="M7764" s="139"/>
      <c r="N7764" s="167"/>
      <c r="O7764" s="244"/>
      <c r="P7764" s="80"/>
    </row>
    <row r="7765" spans="1:22" s="236" customFormat="1">
      <c r="A7765" s="80" t="s">
        <v>277</v>
      </c>
      <c r="B7765" s="80" t="s">
        <v>3201</v>
      </c>
      <c r="C7765" s="223" t="s">
        <v>1467</v>
      </c>
      <c r="D7765" s="139" t="s">
        <v>4026</v>
      </c>
      <c r="E7765" s="139" t="s">
        <v>301</v>
      </c>
      <c r="F7765" s="140" t="s">
        <v>2219</v>
      </c>
      <c r="G7765" s="141">
        <v>47066</v>
      </c>
      <c r="H7765" s="141">
        <v>59610.5</v>
      </c>
      <c r="I7765" s="234">
        <v>22</v>
      </c>
      <c r="J7765" s="235">
        <v>0.53658536585365857</v>
      </c>
      <c r="K7765" s="141">
        <v>72155</v>
      </c>
      <c r="L7765" s="146">
        <v>3</v>
      </c>
      <c r="M7765" s="139">
        <v>3</v>
      </c>
      <c r="N7765" s="167">
        <v>34</v>
      </c>
      <c r="O7765" s="79">
        <v>51997</v>
      </c>
      <c r="P7765" s="80"/>
    </row>
    <row r="7766" spans="1:22" s="236" customFormat="1" ht="22.5">
      <c r="A7766" s="80" t="s">
        <v>273</v>
      </c>
      <c r="B7766" s="80" t="s">
        <v>3209</v>
      </c>
      <c r="C7766" s="223" t="s">
        <v>5815</v>
      </c>
      <c r="D7766" s="139" t="s">
        <v>4026</v>
      </c>
      <c r="E7766" s="139" t="s">
        <v>301</v>
      </c>
      <c r="F7766" s="140" t="s">
        <v>2219</v>
      </c>
      <c r="G7766" s="141">
        <v>45403.79</v>
      </c>
      <c r="H7766" s="141">
        <v>59024.930000000008</v>
      </c>
      <c r="I7766" s="234">
        <v>21</v>
      </c>
      <c r="J7766" s="235">
        <v>0.51219512195121952</v>
      </c>
      <c r="K7766" s="141">
        <v>72646.070000000007</v>
      </c>
      <c r="L7766" s="146">
        <v>16</v>
      </c>
      <c r="M7766" s="139">
        <v>14</v>
      </c>
      <c r="N7766" s="167">
        <v>29</v>
      </c>
      <c r="O7766" s="79">
        <v>55177.9</v>
      </c>
      <c r="P7766" s="80"/>
    </row>
    <row r="7767" spans="1:22" s="236" customFormat="1">
      <c r="A7767" s="80" t="s">
        <v>1713</v>
      </c>
      <c r="B7767" s="80" t="s">
        <v>3199</v>
      </c>
      <c r="C7767" s="223" t="s">
        <v>3001</v>
      </c>
      <c r="D7767" s="139" t="s">
        <v>4026</v>
      </c>
      <c r="E7767" s="139" t="s">
        <v>301</v>
      </c>
      <c r="F7767" s="140" t="s">
        <v>2219</v>
      </c>
      <c r="G7767" s="141">
        <v>43103.67</v>
      </c>
      <c r="H7767" s="141">
        <v>58832.174999999996</v>
      </c>
      <c r="I7767" s="234">
        <v>20</v>
      </c>
      <c r="J7767" s="235">
        <v>0.48780487804878048</v>
      </c>
      <c r="K7767" s="141">
        <v>74560.679999999993</v>
      </c>
      <c r="L7767" s="146">
        <v>3</v>
      </c>
      <c r="M7767" s="139">
        <v>2</v>
      </c>
      <c r="N7767" s="167">
        <v>6</v>
      </c>
      <c r="O7767" s="79">
        <v>74560.3</v>
      </c>
      <c r="P7767" s="80"/>
    </row>
    <row r="7768" spans="1:22" s="236" customFormat="1">
      <c r="A7768" s="80" t="s">
        <v>215</v>
      </c>
      <c r="B7768" s="80" t="s">
        <v>3199</v>
      </c>
      <c r="C7768" s="223" t="s">
        <v>5816</v>
      </c>
      <c r="D7768" s="139" t="s">
        <v>4026</v>
      </c>
      <c r="E7768" s="139" t="s">
        <v>301</v>
      </c>
      <c r="F7768" s="139" t="s">
        <v>525</v>
      </c>
      <c r="G7768" s="141">
        <v>43982</v>
      </c>
      <c r="H7768" s="141">
        <v>58276</v>
      </c>
      <c r="I7768" s="234">
        <v>19</v>
      </c>
      <c r="J7768" s="235">
        <v>0.46341463414634149</v>
      </c>
      <c r="K7768" s="141">
        <v>72570</v>
      </c>
      <c r="L7768" s="146">
        <v>9</v>
      </c>
      <c r="M7768" s="139">
        <v>9</v>
      </c>
      <c r="N7768" s="167">
        <v>24</v>
      </c>
      <c r="O7768" s="79">
        <v>57988.32</v>
      </c>
      <c r="P7768" s="80"/>
    </row>
    <row r="7769" spans="1:22" s="236" customFormat="1">
      <c r="A7769" s="80" t="s">
        <v>3204</v>
      </c>
      <c r="B7769" s="80" t="s">
        <v>3204</v>
      </c>
      <c r="C7769" s="223" t="s">
        <v>5817</v>
      </c>
      <c r="D7769" s="139" t="s">
        <v>4026</v>
      </c>
      <c r="E7769" s="139" t="s">
        <v>301</v>
      </c>
      <c r="F7769" s="140" t="s">
        <v>2219</v>
      </c>
      <c r="G7769" s="141">
        <v>46379.008000000002</v>
      </c>
      <c r="H7769" s="141">
        <v>57953.167999999998</v>
      </c>
      <c r="I7769" s="234">
        <v>18</v>
      </c>
      <c r="J7769" s="235">
        <v>0.43902439024390244</v>
      </c>
      <c r="K7769" s="141">
        <v>69527.327999999994</v>
      </c>
      <c r="L7769" s="146">
        <v>4</v>
      </c>
      <c r="M7769" s="139">
        <v>4</v>
      </c>
      <c r="N7769" s="167">
        <v>25</v>
      </c>
      <c r="O7769" s="79">
        <v>57953.168000000005</v>
      </c>
      <c r="P7769" s="256"/>
    </row>
    <row r="7770" spans="1:22" s="236" customFormat="1">
      <c r="A7770" s="80" t="s">
        <v>3197</v>
      </c>
      <c r="B7770" s="80" t="s">
        <v>3258</v>
      </c>
      <c r="C7770" s="238" t="s">
        <v>1464</v>
      </c>
      <c r="D7770" s="139" t="s">
        <v>4026</v>
      </c>
      <c r="E7770" s="158" t="s">
        <v>301</v>
      </c>
      <c r="F7770" s="161" t="s">
        <v>525</v>
      </c>
      <c r="G7770" s="141">
        <v>44579</v>
      </c>
      <c r="H7770" s="141">
        <v>57416.5</v>
      </c>
      <c r="I7770" s="234">
        <v>17</v>
      </c>
      <c r="J7770" s="235">
        <v>0.41463414634146339</v>
      </c>
      <c r="K7770" s="141">
        <v>70254</v>
      </c>
      <c r="L7770" s="146"/>
      <c r="M7770" s="139">
        <v>19</v>
      </c>
      <c r="N7770" s="167">
        <v>20</v>
      </c>
      <c r="O7770" s="79">
        <v>60331.7</v>
      </c>
      <c r="P7770" s="80"/>
    </row>
    <row r="7771" spans="1:22" s="236" customFormat="1">
      <c r="A7771" s="80" t="s">
        <v>225</v>
      </c>
      <c r="B7771" s="80" t="s">
        <v>3209</v>
      </c>
      <c r="C7771" s="250" t="s">
        <v>1462</v>
      </c>
      <c r="D7771" s="139" t="s">
        <v>4026</v>
      </c>
      <c r="E7771" s="251" t="s">
        <v>301</v>
      </c>
      <c r="F7771" s="251" t="s">
        <v>525</v>
      </c>
      <c r="G7771" s="252">
        <v>45884.800000000003</v>
      </c>
      <c r="H7771" s="141">
        <v>57304</v>
      </c>
      <c r="I7771" s="234">
        <v>16</v>
      </c>
      <c r="J7771" s="235">
        <v>0.3902439024390244</v>
      </c>
      <c r="K7771" s="252">
        <v>68723.199999999997</v>
      </c>
      <c r="L7771" s="253">
        <v>4</v>
      </c>
      <c r="M7771" s="251">
        <v>4</v>
      </c>
      <c r="N7771" s="167">
        <v>33</v>
      </c>
      <c r="O7771" s="254">
        <v>52988</v>
      </c>
      <c r="P7771" s="255"/>
    </row>
    <row r="7772" spans="1:22" s="236" customFormat="1">
      <c r="A7772" s="80" t="s">
        <v>3230</v>
      </c>
      <c r="B7772" s="80" t="s">
        <v>3220</v>
      </c>
      <c r="C7772" s="223" t="s">
        <v>3001</v>
      </c>
      <c r="D7772" s="139" t="s">
        <v>4027</v>
      </c>
      <c r="E7772" s="139" t="s">
        <v>301</v>
      </c>
      <c r="F7772" s="140" t="s">
        <v>2219</v>
      </c>
      <c r="G7772" s="141">
        <v>40841.840000000004</v>
      </c>
      <c r="H7772" s="141">
        <v>57280.600000000006</v>
      </c>
      <c r="I7772" s="234">
        <v>15</v>
      </c>
      <c r="J7772" s="235">
        <v>0.36585365853658536</v>
      </c>
      <c r="K7772" s="141">
        <v>73719.360000000001</v>
      </c>
      <c r="L7772" s="146">
        <v>2</v>
      </c>
      <c r="M7772" s="139">
        <v>2</v>
      </c>
      <c r="N7772" s="167">
        <v>31</v>
      </c>
      <c r="O7772" s="79">
        <v>53384.240000000005</v>
      </c>
      <c r="P7772" s="256"/>
    </row>
    <row r="7773" spans="1:22" s="236" customFormat="1">
      <c r="A7773" s="80" t="s">
        <v>3192</v>
      </c>
      <c r="B7773" s="80" t="s">
        <v>3222</v>
      </c>
      <c r="C7773" s="223" t="s">
        <v>5818</v>
      </c>
      <c r="D7773" s="139" t="s">
        <v>4027</v>
      </c>
      <c r="E7773" s="139" t="s">
        <v>301</v>
      </c>
      <c r="F7773" s="140" t="s">
        <v>2219</v>
      </c>
      <c r="G7773" s="141">
        <v>45677.63</v>
      </c>
      <c r="H7773" s="141">
        <v>57097.145000000004</v>
      </c>
      <c r="I7773" s="234">
        <v>14</v>
      </c>
      <c r="J7773" s="235">
        <v>0.34146341463414637</v>
      </c>
      <c r="K7773" s="141">
        <v>68516.66</v>
      </c>
      <c r="L7773" s="146">
        <v>4</v>
      </c>
      <c r="M7773" s="139">
        <v>4</v>
      </c>
      <c r="N7773" s="167">
        <v>28</v>
      </c>
      <c r="O7773" s="79">
        <v>56036.98</v>
      </c>
      <c r="P7773" s="80"/>
    </row>
    <row r="7774" spans="1:22" s="236" customFormat="1" ht="22.5">
      <c r="A7774" s="80" t="s">
        <v>311</v>
      </c>
      <c r="B7774" s="80" t="s">
        <v>3297</v>
      </c>
      <c r="C7774" s="223" t="s">
        <v>5819</v>
      </c>
      <c r="D7774" s="139" t="s">
        <v>4026</v>
      </c>
      <c r="E7774" s="139" t="s">
        <v>356</v>
      </c>
      <c r="F7774" s="139" t="s">
        <v>525</v>
      </c>
      <c r="G7774" s="141">
        <v>44161</v>
      </c>
      <c r="H7774" s="141">
        <v>56305</v>
      </c>
      <c r="I7774" s="234">
        <v>13</v>
      </c>
      <c r="J7774" s="235">
        <v>0.31707317073170732</v>
      </c>
      <c r="K7774" s="141">
        <v>68449</v>
      </c>
      <c r="L7774" s="146"/>
      <c r="M7774" s="139"/>
      <c r="N7774" s="167"/>
      <c r="O7774" s="244"/>
      <c r="P7774" s="80"/>
    </row>
    <row r="7775" spans="1:22" s="236" customFormat="1">
      <c r="A7775" s="80" t="s">
        <v>3237</v>
      </c>
      <c r="B7775" s="80" t="s">
        <v>3238</v>
      </c>
      <c r="C7775" s="223" t="s">
        <v>5820</v>
      </c>
      <c r="D7775" s="139" t="s">
        <v>4026</v>
      </c>
      <c r="E7775" s="139" t="s">
        <v>301</v>
      </c>
      <c r="F7775" s="139" t="s">
        <v>525</v>
      </c>
      <c r="G7775" s="141">
        <v>44956</v>
      </c>
      <c r="H7775" s="141">
        <v>56195</v>
      </c>
      <c r="I7775" s="234">
        <v>12</v>
      </c>
      <c r="J7775" s="235">
        <v>0.29268292682926828</v>
      </c>
      <c r="K7775" s="141">
        <v>67434</v>
      </c>
      <c r="L7775" s="146"/>
      <c r="M7775" s="139"/>
      <c r="N7775" s="167"/>
      <c r="O7775" s="244"/>
      <c r="P7775" s="80"/>
    </row>
    <row r="7776" spans="1:22" s="236" customFormat="1">
      <c r="A7776" s="80" t="s">
        <v>3206</v>
      </c>
      <c r="B7776" s="80" t="s">
        <v>3206</v>
      </c>
      <c r="C7776" s="223" t="s">
        <v>5821</v>
      </c>
      <c r="D7776" s="139" t="s">
        <v>4026</v>
      </c>
      <c r="E7776" s="139" t="s">
        <v>301</v>
      </c>
      <c r="F7776" s="140" t="s">
        <v>2219</v>
      </c>
      <c r="G7776" s="141">
        <v>42972.800000000003</v>
      </c>
      <c r="H7776" s="141">
        <v>56045.599999999999</v>
      </c>
      <c r="I7776" s="234">
        <v>11</v>
      </c>
      <c r="J7776" s="235">
        <v>0.26829268292682928</v>
      </c>
      <c r="K7776" s="141">
        <v>69118.399999999994</v>
      </c>
      <c r="L7776" s="146"/>
      <c r="M7776" s="139">
        <v>11</v>
      </c>
      <c r="N7776" s="167">
        <v>27</v>
      </c>
      <c r="O7776" s="79">
        <v>57389</v>
      </c>
      <c r="P7776" s="80"/>
    </row>
    <row r="7777" spans="1:18" s="236" customFormat="1">
      <c r="A7777" s="80" t="s">
        <v>3193</v>
      </c>
      <c r="B7777" s="80" t="s">
        <v>3235</v>
      </c>
      <c r="C7777" s="223" t="s">
        <v>5822</v>
      </c>
      <c r="D7777" s="139" t="s">
        <v>4026</v>
      </c>
      <c r="E7777" s="139" t="s">
        <v>301</v>
      </c>
      <c r="F7777" s="140" t="s">
        <v>2219</v>
      </c>
      <c r="G7777" s="141">
        <v>42848</v>
      </c>
      <c r="H7777" s="141">
        <v>55681.599999999999</v>
      </c>
      <c r="I7777" s="234">
        <v>10</v>
      </c>
      <c r="J7777" s="235">
        <v>0.24390243902439024</v>
      </c>
      <c r="K7777" s="141">
        <v>68515.199999999997</v>
      </c>
      <c r="L7777" s="146">
        <v>6</v>
      </c>
      <c r="M7777" s="139">
        <v>6</v>
      </c>
      <c r="N7777" s="167">
        <v>22</v>
      </c>
      <c r="O7777" s="79">
        <v>58632</v>
      </c>
      <c r="P7777" s="80"/>
    </row>
    <row r="7778" spans="1:18" s="236" customFormat="1">
      <c r="A7778" s="80" t="s">
        <v>3267</v>
      </c>
      <c r="B7778" s="80" t="s">
        <v>3267</v>
      </c>
      <c r="C7778" s="223" t="s">
        <v>5823</v>
      </c>
      <c r="D7778" s="139"/>
      <c r="E7778" s="139"/>
      <c r="F7778" s="140" t="s">
        <v>2219</v>
      </c>
      <c r="G7778" s="141">
        <v>43825.599999999999</v>
      </c>
      <c r="H7778" s="141">
        <v>54672.800000000003</v>
      </c>
      <c r="I7778" s="234">
        <v>9</v>
      </c>
      <c r="J7778" s="235">
        <v>0.21951219512195122</v>
      </c>
      <c r="K7778" s="141">
        <v>65520</v>
      </c>
      <c r="L7778" s="146"/>
      <c r="M7778" s="139"/>
      <c r="N7778" s="167"/>
      <c r="O7778" s="244"/>
      <c r="P7778" s="80"/>
    </row>
    <row r="7779" spans="1:18" s="236" customFormat="1">
      <c r="A7779" s="80" t="s">
        <v>219</v>
      </c>
      <c r="B7779" s="80" t="s">
        <v>3214</v>
      </c>
      <c r="C7779" s="223"/>
      <c r="D7779" s="139" t="s">
        <v>4026</v>
      </c>
      <c r="E7779" s="139" t="s">
        <v>301</v>
      </c>
      <c r="F7779" s="139"/>
      <c r="G7779" s="141">
        <v>41642</v>
      </c>
      <c r="H7779" s="141">
        <v>54132</v>
      </c>
      <c r="I7779" s="234">
        <v>8</v>
      </c>
      <c r="J7779" s="235">
        <v>0.1951219512195122</v>
      </c>
      <c r="K7779" s="141">
        <v>66622</v>
      </c>
      <c r="L7779" s="146">
        <v>2</v>
      </c>
      <c r="M7779" s="139">
        <v>2</v>
      </c>
      <c r="N7779" s="167">
        <v>32</v>
      </c>
      <c r="O7779" s="79">
        <v>53217</v>
      </c>
      <c r="P7779" s="80"/>
    </row>
    <row r="7780" spans="1:18" s="236" customFormat="1" ht="22.5">
      <c r="A7780" s="80" t="s">
        <v>3219</v>
      </c>
      <c r="B7780" s="80" t="s">
        <v>3220</v>
      </c>
      <c r="C7780" s="223" t="s">
        <v>5824</v>
      </c>
      <c r="D7780" s="139" t="s">
        <v>4026</v>
      </c>
      <c r="E7780" s="139" t="s">
        <v>301</v>
      </c>
      <c r="F7780" s="140" t="s">
        <v>2219</v>
      </c>
      <c r="G7780" s="141">
        <v>40357</v>
      </c>
      <c r="H7780" s="141">
        <v>54085.5</v>
      </c>
      <c r="I7780" s="234">
        <v>7</v>
      </c>
      <c r="J7780" s="235">
        <v>0.17073170731707318</v>
      </c>
      <c r="K7780" s="141">
        <v>67814</v>
      </c>
      <c r="L7780" s="146">
        <v>3</v>
      </c>
      <c r="M7780" s="139">
        <v>2</v>
      </c>
      <c r="N7780" s="167">
        <v>19</v>
      </c>
      <c r="O7780" s="141">
        <v>60391</v>
      </c>
      <c r="P7780" s="80"/>
    </row>
    <row r="7781" spans="1:18" s="236" customFormat="1">
      <c r="A7781" s="80" t="s">
        <v>3227</v>
      </c>
      <c r="B7781" s="80" t="s">
        <v>3228</v>
      </c>
      <c r="C7781" s="223" t="s">
        <v>419</v>
      </c>
      <c r="D7781" s="139" t="s">
        <v>4026</v>
      </c>
      <c r="E7781" s="139" t="s">
        <v>301</v>
      </c>
      <c r="F7781" s="140" t="s">
        <v>2219</v>
      </c>
      <c r="G7781" s="141">
        <v>43650.81</v>
      </c>
      <c r="H7781" s="141">
        <v>53998.724999999999</v>
      </c>
      <c r="I7781" s="234">
        <v>6</v>
      </c>
      <c r="J7781" s="235">
        <v>0.14634146341463414</v>
      </c>
      <c r="K7781" s="141">
        <v>64346.64</v>
      </c>
      <c r="L7781" s="146">
        <v>2</v>
      </c>
      <c r="M7781" s="139">
        <v>2</v>
      </c>
      <c r="N7781" s="167">
        <v>15</v>
      </c>
      <c r="O7781" s="79">
        <v>62766.48</v>
      </c>
      <c r="P7781" s="80"/>
      <c r="R7781" s="241"/>
    </row>
    <row r="7782" spans="1:18" s="236" customFormat="1">
      <c r="A7782" s="80" t="s">
        <v>3247</v>
      </c>
      <c r="B7782" s="80" t="s">
        <v>3248</v>
      </c>
      <c r="C7782" s="223" t="s">
        <v>5825</v>
      </c>
      <c r="D7782" s="139" t="s">
        <v>4027</v>
      </c>
      <c r="E7782" s="139" t="s">
        <v>301</v>
      </c>
      <c r="F7782" s="139" t="s">
        <v>525</v>
      </c>
      <c r="G7782" s="141">
        <v>35666.54</v>
      </c>
      <c r="H7782" s="141">
        <v>53491.360000000001</v>
      </c>
      <c r="I7782" s="234">
        <v>5</v>
      </c>
      <c r="J7782" s="235">
        <v>0.12195121951219512</v>
      </c>
      <c r="K7782" s="141">
        <v>71316.179999999993</v>
      </c>
      <c r="L7782" s="146">
        <v>1</v>
      </c>
      <c r="M7782" s="139">
        <v>1</v>
      </c>
      <c r="N7782" s="167">
        <v>7</v>
      </c>
      <c r="O7782" s="79">
        <v>71316.179999999993</v>
      </c>
      <c r="P7782" s="80"/>
    </row>
    <row r="7783" spans="1:18" ht="20.25">
      <c r="A7783" s="405" t="s">
        <v>141</v>
      </c>
      <c r="B7783" s="405"/>
      <c r="C7783" s="405"/>
      <c r="D7783" s="228"/>
      <c r="E7783" s="228"/>
      <c r="F7783" s="228"/>
      <c r="G7783" s="130"/>
      <c r="H7783" s="130"/>
      <c r="I7783" s="229"/>
      <c r="J7783" s="132"/>
      <c r="K7783" s="130"/>
      <c r="L7783" s="230"/>
      <c r="M7783" s="230"/>
      <c r="N7783" s="230"/>
      <c r="O7783" s="130"/>
      <c r="P7783" s="134"/>
    </row>
    <row r="7784" spans="1:18" ht="18">
      <c r="A7784" s="61" t="s">
        <v>517</v>
      </c>
      <c r="B7784" s="62" t="s">
        <v>243</v>
      </c>
      <c r="C7784" s="61" t="s">
        <v>233</v>
      </c>
      <c r="D7784" s="61" t="s">
        <v>289</v>
      </c>
      <c r="E7784" s="61" t="s">
        <v>518</v>
      </c>
      <c r="F7784" s="61" t="s">
        <v>519</v>
      </c>
      <c r="G7784" s="63" t="s">
        <v>236</v>
      </c>
      <c r="H7784" s="63" t="s">
        <v>237</v>
      </c>
      <c r="I7784" s="232"/>
      <c r="J7784" s="233" t="s">
        <v>520</v>
      </c>
      <c r="K7784" s="63" t="s">
        <v>238</v>
      </c>
      <c r="L7784" s="61" t="s">
        <v>521</v>
      </c>
      <c r="M7784" s="64" t="s">
        <v>522</v>
      </c>
      <c r="N7784" s="64" t="s">
        <v>523</v>
      </c>
      <c r="O7784" s="65" t="s">
        <v>524</v>
      </c>
      <c r="P7784" s="61" t="s">
        <v>240</v>
      </c>
    </row>
    <row r="7785" spans="1:18" s="236" customFormat="1" ht="22.5">
      <c r="A7785" s="80" t="s">
        <v>3241</v>
      </c>
      <c r="B7785" s="80" t="s">
        <v>3213</v>
      </c>
      <c r="C7785" s="223" t="s">
        <v>5826</v>
      </c>
      <c r="D7785" s="139" t="s">
        <v>4026</v>
      </c>
      <c r="E7785" s="139"/>
      <c r="F7785" s="140" t="s">
        <v>2219</v>
      </c>
      <c r="G7785" s="141">
        <v>32294.6</v>
      </c>
      <c r="H7785" s="141">
        <v>51669.539999999994</v>
      </c>
      <c r="I7785" s="234">
        <v>4</v>
      </c>
      <c r="J7785" s="235">
        <v>9.7560975609756101E-2</v>
      </c>
      <c r="K7785" s="141">
        <v>71044.479999999996</v>
      </c>
      <c r="L7785" s="146">
        <v>22</v>
      </c>
      <c r="M7785" s="139">
        <v>16</v>
      </c>
      <c r="N7785" s="167">
        <v>35</v>
      </c>
      <c r="O7785" s="79">
        <v>51669.539999999994</v>
      </c>
      <c r="P7785" s="80"/>
    </row>
    <row r="7786" spans="1:18" s="236" customFormat="1">
      <c r="A7786" s="80" t="s">
        <v>3338</v>
      </c>
      <c r="B7786" s="80" t="s">
        <v>3238</v>
      </c>
      <c r="C7786" s="223" t="s">
        <v>5827</v>
      </c>
      <c r="D7786" s="139" t="s">
        <v>4027</v>
      </c>
      <c r="E7786" s="139" t="s">
        <v>306</v>
      </c>
      <c r="F7786" s="139" t="s">
        <v>525</v>
      </c>
      <c r="G7786" s="141">
        <v>39192.61</v>
      </c>
      <c r="H7786" s="141">
        <v>50949.599999999999</v>
      </c>
      <c r="I7786" s="234">
        <v>3</v>
      </c>
      <c r="J7786" s="235">
        <v>7.3170731707317069E-2</v>
      </c>
      <c r="K7786" s="141">
        <v>62706.59</v>
      </c>
      <c r="L7786" s="146">
        <v>3</v>
      </c>
      <c r="M7786" s="139">
        <v>3</v>
      </c>
      <c r="N7786" s="167">
        <v>37</v>
      </c>
      <c r="O7786" s="79">
        <v>45981.96</v>
      </c>
      <c r="P7786" s="80"/>
    </row>
    <row r="7787" spans="1:18" s="236" customFormat="1">
      <c r="A7787" s="80" t="s">
        <v>1732</v>
      </c>
      <c r="B7787" s="80" t="s">
        <v>3297</v>
      </c>
      <c r="C7787" s="223" t="s">
        <v>202</v>
      </c>
      <c r="D7787" s="139" t="s">
        <v>4026</v>
      </c>
      <c r="E7787" s="139" t="s">
        <v>301</v>
      </c>
      <c r="F7787" s="139" t="s">
        <v>525</v>
      </c>
      <c r="G7787" s="141">
        <v>39000</v>
      </c>
      <c r="H7787" s="141">
        <v>46800</v>
      </c>
      <c r="I7787" s="234">
        <v>2</v>
      </c>
      <c r="J7787" s="235">
        <v>4.878048780487805E-2</v>
      </c>
      <c r="K7787" s="141">
        <v>54600</v>
      </c>
      <c r="L7787" s="146">
        <v>4</v>
      </c>
      <c r="M7787" s="139">
        <v>4</v>
      </c>
      <c r="N7787" s="167">
        <v>36</v>
      </c>
      <c r="O7787" s="79">
        <v>47195.199999999997</v>
      </c>
      <c r="P7787" s="80"/>
      <c r="R7787" s="245"/>
    </row>
    <row r="7788" spans="1:18" s="236" customFormat="1">
      <c r="A7788" s="80" t="s">
        <v>3244</v>
      </c>
      <c r="B7788" s="80" t="s">
        <v>3245</v>
      </c>
      <c r="C7788" s="223" t="s">
        <v>5828</v>
      </c>
      <c r="D7788" s="139" t="s">
        <v>4026</v>
      </c>
      <c r="E7788" s="139" t="s">
        <v>359</v>
      </c>
      <c r="F7788" s="139" t="s">
        <v>525</v>
      </c>
      <c r="G7788" s="141">
        <v>37583</v>
      </c>
      <c r="H7788" s="141">
        <v>46007</v>
      </c>
      <c r="I7788" s="234">
        <v>1</v>
      </c>
      <c r="J7788" s="235">
        <v>2.4390243902439025E-2</v>
      </c>
      <c r="K7788" s="141">
        <v>54431</v>
      </c>
      <c r="L7788" s="146">
        <v>1</v>
      </c>
      <c r="M7788" s="139" t="s">
        <v>316</v>
      </c>
      <c r="N7788" s="167">
        <v>1</v>
      </c>
      <c r="O7788" s="244" t="s">
        <v>316</v>
      </c>
      <c r="P7788" s="80"/>
    </row>
    <row r="7789" spans="1:18" s="236" customFormat="1">
      <c r="A7789" s="80" t="s">
        <v>3223</v>
      </c>
      <c r="B7789" s="80" t="s">
        <v>3201</v>
      </c>
      <c r="C7789" s="223" t="s">
        <v>5702</v>
      </c>
      <c r="D7789" s="139" t="s">
        <v>300</v>
      </c>
      <c r="E7789" s="139" t="s">
        <v>301</v>
      </c>
      <c r="F7789" s="140" t="s">
        <v>365</v>
      </c>
      <c r="G7789" s="141"/>
      <c r="H7789" s="141"/>
      <c r="I7789" s="234"/>
      <c r="J7789" s="235"/>
      <c r="K7789" s="141"/>
      <c r="L7789" s="146">
        <v>1</v>
      </c>
      <c r="M7789" s="139">
        <v>1</v>
      </c>
      <c r="N7789" s="167">
        <v>2</v>
      </c>
      <c r="O7789" s="208">
        <v>96844.800000000003</v>
      </c>
      <c r="P7789" s="80"/>
    </row>
    <row r="7790" spans="1:18" s="236" customFormat="1">
      <c r="A7790" s="80"/>
      <c r="B7790" s="80"/>
      <c r="C7790" s="223"/>
      <c r="D7790" s="139"/>
      <c r="E7790" s="139"/>
      <c r="F7790" s="139"/>
      <c r="G7790" s="141"/>
      <c r="H7790" s="141"/>
      <c r="I7790" s="234"/>
      <c r="J7790" s="235"/>
      <c r="K7790" s="141"/>
      <c r="L7790" s="146"/>
      <c r="M7790" s="139"/>
      <c r="N7790" s="139"/>
      <c r="O7790" s="79"/>
      <c r="P7790" s="256"/>
      <c r="R7790" s="241"/>
    </row>
    <row r="7791" spans="1:18" s="236" customFormat="1">
      <c r="A7791" s="80"/>
      <c r="B7791" s="80"/>
      <c r="C7791" s="223"/>
      <c r="D7791" s="139"/>
      <c r="E7791" s="139"/>
      <c r="F7791" s="66"/>
      <c r="G7791" s="14" t="s">
        <v>236</v>
      </c>
      <c r="H7791" s="15" t="s">
        <v>237</v>
      </c>
      <c r="I7791" s="259"/>
      <c r="J7791" s="260"/>
      <c r="K7791" s="67" t="s">
        <v>238</v>
      </c>
      <c r="L7791" s="261"/>
      <c r="M7791" s="261"/>
      <c r="N7791" s="261"/>
      <c r="O7791" s="262"/>
      <c r="P7791" s="256"/>
      <c r="R7791" s="241"/>
    </row>
    <row r="7792" spans="1:18" s="236" customFormat="1">
      <c r="A7792" s="80"/>
      <c r="B7792" s="80"/>
      <c r="C7792" s="223"/>
      <c r="D7792" s="139"/>
      <c r="E7792" s="139"/>
      <c r="F7792" s="68" t="s">
        <v>253</v>
      </c>
      <c r="G7792" s="16">
        <v>46845.687665831618</v>
      </c>
      <c r="H7792" s="16">
        <v>59688.827168060663</v>
      </c>
      <c r="I7792" s="259"/>
      <c r="J7792" s="260"/>
      <c r="K7792" s="16">
        <v>72531.966670289708</v>
      </c>
      <c r="L7792" s="261"/>
      <c r="M7792" s="261"/>
      <c r="N7792" s="261"/>
      <c r="O7792" s="262"/>
      <c r="P7792" s="256"/>
      <c r="R7792" s="241"/>
    </row>
    <row r="7793" spans="1:21" s="236" customFormat="1">
      <c r="A7793" s="80"/>
      <c r="B7793" s="80"/>
      <c r="C7793" s="223"/>
      <c r="D7793" s="139"/>
      <c r="E7793" s="139"/>
      <c r="F7793" s="68" t="s">
        <v>254</v>
      </c>
      <c r="G7793" s="16">
        <v>49637</v>
      </c>
      <c r="H7793" s="16">
        <v>62989</v>
      </c>
      <c r="I7793" s="259"/>
      <c r="J7793" s="260"/>
      <c r="K7793" s="16">
        <v>76095</v>
      </c>
      <c r="L7793" s="261"/>
      <c r="M7793" s="261"/>
      <c r="N7793" s="261"/>
      <c r="O7793" s="262"/>
      <c r="P7793" s="256"/>
      <c r="R7793" s="241"/>
    </row>
    <row r="7794" spans="1:21" s="236" customFormat="1">
      <c r="A7794" s="80"/>
      <c r="B7794" s="80"/>
      <c r="C7794" s="223"/>
      <c r="D7794" s="139"/>
      <c r="E7794" s="139"/>
      <c r="F7794" s="68" t="s">
        <v>255</v>
      </c>
      <c r="G7794" s="16">
        <v>43103.67</v>
      </c>
      <c r="H7794" s="16">
        <v>56045.599999999999</v>
      </c>
      <c r="I7794" s="259"/>
      <c r="J7794" s="260"/>
      <c r="K7794" s="16">
        <v>68516.66</v>
      </c>
      <c r="L7794" s="261"/>
      <c r="M7794" s="261"/>
      <c r="N7794" s="261"/>
      <c r="O7794" s="262"/>
      <c r="P7794" s="256"/>
      <c r="R7794" s="241"/>
    </row>
    <row r="7795" spans="1:21" s="236" customFormat="1">
      <c r="A7795" s="80"/>
      <c r="B7795" s="80"/>
      <c r="C7795" s="223"/>
      <c r="D7795" s="139"/>
      <c r="E7795" s="139"/>
      <c r="F7795" s="68" t="s">
        <v>256</v>
      </c>
      <c r="G7795" s="16">
        <v>46259.199999999997</v>
      </c>
      <c r="H7795" s="16">
        <v>59024.930000000008</v>
      </c>
      <c r="I7795" s="259"/>
      <c r="J7795" s="260"/>
      <c r="K7795" s="16">
        <v>72591</v>
      </c>
      <c r="L7795" s="261"/>
      <c r="M7795" s="261"/>
      <c r="N7795" s="261"/>
      <c r="O7795" s="262"/>
      <c r="P7795" s="256"/>
      <c r="R7795" s="241"/>
    </row>
    <row r="7796" spans="1:21" s="236" customFormat="1">
      <c r="A7796" s="80"/>
      <c r="B7796" s="80"/>
      <c r="C7796" s="223"/>
      <c r="D7796" s="139"/>
      <c r="E7796" s="139"/>
      <c r="F7796" s="68"/>
      <c r="G7796" s="16"/>
      <c r="H7796" s="16"/>
      <c r="I7796" s="259"/>
      <c r="J7796" s="260"/>
      <c r="K7796" s="16"/>
      <c r="L7796" s="261"/>
      <c r="M7796" s="261"/>
      <c r="N7796" s="261"/>
      <c r="O7796" s="262"/>
      <c r="P7796" s="256"/>
      <c r="R7796" s="241"/>
    </row>
    <row r="7797" spans="1:21" s="236" customFormat="1">
      <c r="A7797" s="80"/>
      <c r="B7797" s="80"/>
      <c r="C7797" s="223"/>
      <c r="D7797" s="139"/>
      <c r="E7797" s="139"/>
      <c r="F7797" s="68"/>
      <c r="G7797" s="16"/>
      <c r="H7797" s="69"/>
      <c r="I7797" s="263"/>
      <c r="J7797" s="406" t="s">
        <v>257</v>
      </c>
      <c r="K7797" s="406"/>
      <c r="L7797" s="406"/>
      <c r="M7797" s="406"/>
      <c r="N7797" s="406"/>
      <c r="O7797" s="406"/>
      <c r="P7797" s="256"/>
      <c r="R7797" s="241"/>
    </row>
    <row r="7798" spans="1:21" s="236" customFormat="1">
      <c r="A7798" s="80"/>
      <c r="B7798" s="80"/>
      <c r="C7798" s="223"/>
      <c r="D7798" s="139"/>
      <c r="E7798" s="139"/>
      <c r="F7798" s="68"/>
      <c r="G7798" s="16"/>
      <c r="H7798" s="70"/>
      <c r="I7798" s="264"/>
      <c r="J7798" s="265" t="s">
        <v>258</v>
      </c>
      <c r="K7798" s="71">
        <v>65051.11</v>
      </c>
      <c r="L7798" s="266"/>
      <c r="M7798" s="407" t="s">
        <v>259</v>
      </c>
      <c r="N7798" s="407"/>
      <c r="O7798" s="72">
        <v>62376.1151922559</v>
      </c>
      <c r="P7798" s="256"/>
      <c r="R7798" s="241"/>
    </row>
    <row r="7799" spans="1:21" s="236" customFormat="1">
      <c r="A7799" s="80"/>
      <c r="B7799" s="80"/>
      <c r="C7799" s="223"/>
      <c r="D7799" s="139"/>
      <c r="E7799" s="139"/>
      <c r="F7799" s="261"/>
      <c r="G7799" s="262"/>
      <c r="H7799" s="70"/>
      <c r="I7799" s="264"/>
      <c r="J7799" s="265" t="s">
        <v>260</v>
      </c>
      <c r="K7799" s="71">
        <v>55822.210000000006</v>
      </c>
      <c r="L7799" s="266"/>
      <c r="M7799" s="407" t="s">
        <v>537</v>
      </c>
      <c r="N7799" s="407"/>
      <c r="O7799" s="72">
        <v>61149.50919454547</v>
      </c>
      <c r="P7799" s="256"/>
      <c r="R7799" s="241"/>
    </row>
    <row r="7800" spans="1:21" s="236" customFormat="1">
      <c r="A7800" s="80"/>
      <c r="B7800" s="80"/>
      <c r="C7800" s="223"/>
      <c r="D7800" s="139"/>
      <c r="E7800" s="139"/>
      <c r="F7800" s="139"/>
      <c r="G7800" s="141"/>
      <c r="H7800" s="141"/>
      <c r="I7800" s="234"/>
      <c r="J7800" s="235"/>
      <c r="K7800" s="141"/>
      <c r="L7800" s="146"/>
      <c r="M7800" s="139"/>
      <c r="N7800" s="139"/>
      <c r="O7800" s="79"/>
      <c r="P7800" s="256"/>
      <c r="R7800" s="241"/>
    </row>
    <row r="7801" spans="1:21" ht="20.25">
      <c r="A7801" s="405" t="s">
        <v>142</v>
      </c>
      <c r="B7801" s="405"/>
      <c r="C7801" s="405"/>
      <c r="D7801" s="228"/>
      <c r="E7801" s="228"/>
      <c r="F7801" s="228"/>
      <c r="G7801" s="130"/>
      <c r="H7801" s="130"/>
      <c r="I7801" s="229"/>
      <c r="J7801" s="132"/>
      <c r="K7801" s="130"/>
      <c r="L7801" s="230"/>
      <c r="M7801" s="230"/>
      <c r="N7801" s="230"/>
      <c r="O7801" s="130"/>
      <c r="P7801" s="134"/>
    </row>
    <row r="7802" spans="1:21" ht="18">
      <c r="A7802" s="61" t="s">
        <v>517</v>
      </c>
      <c r="B7802" s="62" t="s">
        <v>243</v>
      </c>
      <c r="C7802" s="61" t="s">
        <v>233</v>
      </c>
      <c r="D7802" s="61" t="s">
        <v>289</v>
      </c>
      <c r="E7802" s="61" t="s">
        <v>518</v>
      </c>
      <c r="F7802" s="61" t="s">
        <v>519</v>
      </c>
      <c r="G7802" s="63" t="s">
        <v>236</v>
      </c>
      <c r="H7802" s="63" t="s">
        <v>237</v>
      </c>
      <c r="I7802" s="232"/>
      <c r="J7802" s="233" t="s">
        <v>520</v>
      </c>
      <c r="K7802" s="63" t="s">
        <v>238</v>
      </c>
      <c r="L7802" s="61" t="s">
        <v>521</v>
      </c>
      <c r="M7802" s="64" t="s">
        <v>522</v>
      </c>
      <c r="N7802" s="64" t="s">
        <v>523</v>
      </c>
      <c r="O7802" s="65" t="s">
        <v>524</v>
      </c>
      <c r="P7802" s="61" t="s">
        <v>240</v>
      </c>
    </row>
    <row r="7803" spans="1:21" s="236" customFormat="1">
      <c r="A7803" s="80" t="s">
        <v>3209</v>
      </c>
      <c r="B7803" s="80" t="s">
        <v>3209</v>
      </c>
      <c r="C7803" s="223" t="s">
        <v>1472</v>
      </c>
      <c r="D7803" s="139" t="s">
        <v>300</v>
      </c>
      <c r="E7803" s="139" t="s">
        <v>306</v>
      </c>
      <c r="F7803" s="139"/>
      <c r="G7803" s="141">
        <v>74984</v>
      </c>
      <c r="H7803" s="141">
        <v>97489.600000000006</v>
      </c>
      <c r="I7803" s="234">
        <v>30</v>
      </c>
      <c r="J7803" s="235">
        <v>1</v>
      </c>
      <c r="K7803" s="141">
        <v>119995.2</v>
      </c>
      <c r="L7803" s="146"/>
      <c r="M7803" s="139">
        <v>1</v>
      </c>
      <c r="N7803" s="167">
        <v>1</v>
      </c>
      <c r="O7803" s="79">
        <v>109553.60000000001</v>
      </c>
      <c r="P7803" s="80"/>
    </row>
    <row r="7804" spans="1:21" s="236" customFormat="1">
      <c r="A7804" s="80" t="s">
        <v>221</v>
      </c>
      <c r="B7804" s="80" t="s">
        <v>3199</v>
      </c>
      <c r="C7804" s="223" t="s">
        <v>3004</v>
      </c>
      <c r="D7804" s="139" t="s">
        <v>4026</v>
      </c>
      <c r="E7804" s="139" t="s">
        <v>306</v>
      </c>
      <c r="F7804" s="140" t="s">
        <v>2219</v>
      </c>
      <c r="G7804" s="141">
        <v>73078.539999999994</v>
      </c>
      <c r="H7804" s="141">
        <v>95002.1</v>
      </c>
      <c r="I7804" s="234">
        <v>29</v>
      </c>
      <c r="J7804" s="235">
        <v>0.96666666666666667</v>
      </c>
      <c r="K7804" s="141">
        <v>116925.66</v>
      </c>
      <c r="L7804" s="146">
        <v>1</v>
      </c>
      <c r="M7804" s="139">
        <v>1</v>
      </c>
      <c r="N7804" s="167">
        <v>2</v>
      </c>
      <c r="O7804" s="79">
        <v>108284.8</v>
      </c>
      <c r="P7804" s="80"/>
    </row>
    <row r="7805" spans="1:21" s="236" customFormat="1" ht="22.5">
      <c r="A7805" s="80" t="s">
        <v>217</v>
      </c>
      <c r="B7805" s="80" t="s">
        <v>3199</v>
      </c>
      <c r="C7805" s="223" t="s">
        <v>3005</v>
      </c>
      <c r="D7805" s="139" t="s">
        <v>300</v>
      </c>
      <c r="E7805" s="139" t="s">
        <v>301</v>
      </c>
      <c r="F7805" s="140" t="s">
        <v>2219</v>
      </c>
      <c r="G7805" s="141">
        <v>73633.040000000008</v>
      </c>
      <c r="H7805" s="141">
        <v>93884.752000000008</v>
      </c>
      <c r="I7805" s="234">
        <v>28</v>
      </c>
      <c r="J7805" s="235">
        <v>0.93333333333333335</v>
      </c>
      <c r="K7805" s="141">
        <v>114136.46400000001</v>
      </c>
      <c r="L7805" s="146">
        <v>1</v>
      </c>
      <c r="M7805" s="139">
        <v>1</v>
      </c>
      <c r="N7805" s="167">
        <v>3</v>
      </c>
      <c r="O7805" s="79">
        <v>102003.2</v>
      </c>
      <c r="P7805" s="80"/>
    </row>
    <row r="7806" spans="1:21" s="236" customFormat="1">
      <c r="A7806" s="80" t="s">
        <v>3206</v>
      </c>
      <c r="B7806" s="80" t="s">
        <v>3206</v>
      </c>
      <c r="C7806" s="223" t="s">
        <v>5829</v>
      </c>
      <c r="D7806" s="139" t="s">
        <v>300</v>
      </c>
      <c r="E7806" s="139" t="s">
        <v>306</v>
      </c>
      <c r="F7806" s="139" t="s">
        <v>525</v>
      </c>
      <c r="G7806" s="141">
        <v>73444.800000000003</v>
      </c>
      <c r="H7806" s="141">
        <v>92102.399999999994</v>
      </c>
      <c r="I7806" s="234">
        <v>27</v>
      </c>
      <c r="J7806" s="235">
        <v>0.9</v>
      </c>
      <c r="K7806" s="141">
        <v>110760</v>
      </c>
      <c r="L7806" s="146"/>
      <c r="M7806" s="139">
        <v>17</v>
      </c>
      <c r="N7806" s="167">
        <v>5</v>
      </c>
      <c r="O7806" s="79">
        <v>80560.800000000003</v>
      </c>
      <c r="P7806" s="80"/>
      <c r="R7806" s="241"/>
    </row>
    <row r="7807" spans="1:21" s="236" customFormat="1">
      <c r="A7807" s="80" t="s">
        <v>3219</v>
      </c>
      <c r="B7807" s="80" t="s">
        <v>3220</v>
      </c>
      <c r="C7807" s="223" t="s">
        <v>1476</v>
      </c>
      <c r="D7807" s="139" t="s">
        <v>300</v>
      </c>
      <c r="E7807" s="139" t="s">
        <v>301</v>
      </c>
      <c r="F7807" s="139" t="s">
        <v>525</v>
      </c>
      <c r="G7807" s="141">
        <v>59824</v>
      </c>
      <c r="H7807" s="141">
        <v>85761.5</v>
      </c>
      <c r="I7807" s="234">
        <v>26</v>
      </c>
      <c r="J7807" s="235">
        <v>0.8666666666666667</v>
      </c>
      <c r="K7807" s="141">
        <v>111699</v>
      </c>
      <c r="L7807" s="146">
        <v>1</v>
      </c>
      <c r="M7807" s="139">
        <v>1</v>
      </c>
      <c r="N7807" s="167">
        <v>6</v>
      </c>
      <c r="O7807" s="141">
        <v>79078</v>
      </c>
      <c r="P7807" s="80"/>
      <c r="S7807" s="241"/>
      <c r="T7807" s="241"/>
      <c r="U7807" s="241"/>
    </row>
    <row r="7808" spans="1:21" s="236" customFormat="1">
      <c r="A7808" s="80" t="s">
        <v>220</v>
      </c>
      <c r="B7808" s="80" t="s">
        <v>3201</v>
      </c>
      <c r="C7808" s="223" t="s">
        <v>1472</v>
      </c>
      <c r="D7808" s="139" t="s">
        <v>300</v>
      </c>
      <c r="E7808" s="139" t="s">
        <v>301</v>
      </c>
      <c r="F7808" s="139" t="s">
        <v>525</v>
      </c>
      <c r="G7808" s="141">
        <v>66581</v>
      </c>
      <c r="H7808" s="141">
        <v>85604</v>
      </c>
      <c r="I7808" s="234">
        <v>25</v>
      </c>
      <c r="J7808" s="235">
        <v>0.83333333333333337</v>
      </c>
      <c r="K7808" s="141">
        <v>104627</v>
      </c>
      <c r="L7808" s="146">
        <v>1</v>
      </c>
      <c r="M7808" s="139">
        <v>1</v>
      </c>
      <c r="N7808" s="167">
        <v>13</v>
      </c>
      <c r="O7808" s="79">
        <v>66581</v>
      </c>
      <c r="P7808" s="80"/>
    </row>
    <row r="7809" spans="1:24" s="236" customFormat="1">
      <c r="A7809" s="80" t="s">
        <v>273</v>
      </c>
      <c r="B7809" s="80" t="s">
        <v>3209</v>
      </c>
      <c r="C7809" s="223" t="s">
        <v>1470</v>
      </c>
      <c r="D7809" s="139" t="s">
        <v>300</v>
      </c>
      <c r="E7809" s="139" t="s">
        <v>301</v>
      </c>
      <c r="F7809" s="139" t="s">
        <v>525</v>
      </c>
      <c r="G7809" s="141">
        <v>63887.69</v>
      </c>
      <c r="H7809" s="141">
        <v>83054</v>
      </c>
      <c r="I7809" s="234">
        <v>24</v>
      </c>
      <c r="J7809" s="235">
        <v>0.8</v>
      </c>
      <c r="K7809" s="141">
        <v>102220.31</v>
      </c>
      <c r="L7809" s="146">
        <v>1</v>
      </c>
      <c r="M7809" s="139"/>
      <c r="N7809" s="167"/>
      <c r="O7809" s="244"/>
      <c r="P7809" s="80"/>
      <c r="V7809" s="245"/>
      <c r="W7809" s="245"/>
      <c r="X7809" s="245"/>
    </row>
    <row r="7810" spans="1:24" s="236" customFormat="1">
      <c r="A7810" s="80" t="s">
        <v>216</v>
      </c>
      <c r="B7810" s="80" t="s">
        <v>3199</v>
      </c>
      <c r="C7810" s="224" t="s">
        <v>1474</v>
      </c>
      <c r="D7810" s="167"/>
      <c r="E7810" s="239" t="s">
        <v>306</v>
      </c>
      <c r="F7810" s="167" t="s">
        <v>525</v>
      </c>
      <c r="G7810" s="85">
        <v>68809.51999999999</v>
      </c>
      <c r="H7810" s="141">
        <v>82815.823999999993</v>
      </c>
      <c r="I7810" s="234">
        <v>23</v>
      </c>
      <c r="J7810" s="235">
        <v>0.76666666666666672</v>
      </c>
      <c r="K7810" s="85">
        <v>96822.128000000012</v>
      </c>
      <c r="L7810" s="240">
        <v>1</v>
      </c>
      <c r="M7810" s="167"/>
      <c r="N7810" s="167"/>
      <c r="O7810" s="279"/>
      <c r="P7810" s="182"/>
    </row>
    <row r="7811" spans="1:24" s="236" customFormat="1" ht="24">
      <c r="A7811" s="80" t="s">
        <v>209</v>
      </c>
      <c r="B7811" s="80" t="s">
        <v>3201</v>
      </c>
      <c r="C7811" s="223" t="s">
        <v>1479</v>
      </c>
      <c r="D7811" s="139" t="s">
        <v>300</v>
      </c>
      <c r="E7811" s="305" t="s">
        <v>301</v>
      </c>
      <c r="F7811" s="139" t="s">
        <v>525</v>
      </c>
      <c r="G7811" s="242">
        <v>63564.800000000003</v>
      </c>
      <c r="H7811" s="141">
        <v>79456</v>
      </c>
      <c r="I7811" s="234">
        <v>22</v>
      </c>
      <c r="J7811" s="235">
        <v>0.73333333333333328</v>
      </c>
      <c r="K7811" s="242">
        <v>95347.199999999997</v>
      </c>
      <c r="L7811" s="146">
        <v>1</v>
      </c>
      <c r="M7811" s="139">
        <v>1</v>
      </c>
      <c r="N7811" s="167">
        <v>14</v>
      </c>
      <c r="O7811" s="242">
        <v>65500</v>
      </c>
      <c r="P7811" s="48"/>
    </row>
    <row r="7812" spans="1:24" s="236" customFormat="1">
      <c r="A7812" s="80" t="s">
        <v>277</v>
      </c>
      <c r="B7812" s="80" t="s">
        <v>3201</v>
      </c>
      <c r="C7812" s="223" t="s">
        <v>1469</v>
      </c>
      <c r="D7812" s="139" t="s">
        <v>300</v>
      </c>
      <c r="E7812" s="139" t="s">
        <v>301</v>
      </c>
      <c r="F7812" s="139" t="s">
        <v>525</v>
      </c>
      <c r="G7812" s="141">
        <v>59720</v>
      </c>
      <c r="H7812" s="141">
        <v>77636</v>
      </c>
      <c r="I7812" s="234">
        <v>21</v>
      </c>
      <c r="J7812" s="235">
        <v>0.7</v>
      </c>
      <c r="K7812" s="141">
        <v>95552</v>
      </c>
      <c r="L7812" s="146">
        <v>1</v>
      </c>
      <c r="M7812" s="139">
        <v>1</v>
      </c>
      <c r="N7812" s="167">
        <v>7</v>
      </c>
      <c r="O7812" s="79">
        <v>77636</v>
      </c>
      <c r="P7812" s="80"/>
    </row>
    <row r="7813" spans="1:24" s="236" customFormat="1">
      <c r="A7813" s="80" t="s">
        <v>3194</v>
      </c>
      <c r="B7813" s="80" t="s">
        <v>3214</v>
      </c>
      <c r="C7813" s="223" t="s">
        <v>1472</v>
      </c>
      <c r="D7813" s="139" t="s">
        <v>300</v>
      </c>
      <c r="E7813" s="139" t="s">
        <v>306</v>
      </c>
      <c r="F7813" s="139" t="s">
        <v>525</v>
      </c>
      <c r="G7813" s="141">
        <v>56736</v>
      </c>
      <c r="H7813" s="141">
        <v>77318.5</v>
      </c>
      <c r="I7813" s="234">
        <v>20</v>
      </c>
      <c r="J7813" s="235">
        <v>0.66666666666666663</v>
      </c>
      <c r="K7813" s="141">
        <v>97901</v>
      </c>
      <c r="L7813" s="146">
        <v>1</v>
      </c>
      <c r="M7813" s="139">
        <v>1</v>
      </c>
      <c r="N7813" s="167">
        <v>18</v>
      </c>
      <c r="O7813" s="79">
        <v>63267</v>
      </c>
      <c r="P7813" s="80"/>
    </row>
    <row r="7814" spans="1:24" s="236" customFormat="1">
      <c r="A7814" s="80" t="s">
        <v>3193</v>
      </c>
      <c r="B7814" s="80" t="s">
        <v>3235</v>
      </c>
      <c r="C7814" s="223" t="s">
        <v>5830</v>
      </c>
      <c r="D7814" s="139" t="s">
        <v>300</v>
      </c>
      <c r="E7814" s="139" t="s">
        <v>306</v>
      </c>
      <c r="F7814" s="139" t="s">
        <v>525</v>
      </c>
      <c r="G7814" s="141">
        <v>59363.199999999997</v>
      </c>
      <c r="H7814" s="141">
        <v>77147.199999999997</v>
      </c>
      <c r="I7814" s="234">
        <v>19</v>
      </c>
      <c r="J7814" s="235">
        <v>0.6333333333333333</v>
      </c>
      <c r="K7814" s="141">
        <v>94931.199999999997</v>
      </c>
      <c r="L7814" s="146">
        <v>1</v>
      </c>
      <c r="M7814" s="139">
        <v>1</v>
      </c>
      <c r="N7814" s="167">
        <v>16</v>
      </c>
      <c r="O7814" s="79">
        <v>64813</v>
      </c>
      <c r="P7814" s="80"/>
    </row>
    <row r="7815" spans="1:24" s="236" customFormat="1">
      <c r="A7815" s="80" t="s">
        <v>1723</v>
      </c>
      <c r="B7815" s="80" t="s">
        <v>3199</v>
      </c>
      <c r="C7815" s="223" t="s">
        <v>5831</v>
      </c>
      <c r="D7815" s="139" t="s">
        <v>4027</v>
      </c>
      <c r="E7815" s="139" t="s">
        <v>301</v>
      </c>
      <c r="F7815" s="140" t="s">
        <v>2219</v>
      </c>
      <c r="G7815" s="141">
        <v>63369.83</v>
      </c>
      <c r="H7815" s="141">
        <v>75362.985000000001</v>
      </c>
      <c r="I7815" s="234">
        <v>18</v>
      </c>
      <c r="J7815" s="235">
        <v>0.6</v>
      </c>
      <c r="K7815" s="141">
        <v>87356.14</v>
      </c>
      <c r="L7815" s="146">
        <v>1</v>
      </c>
      <c r="M7815" s="139">
        <v>1</v>
      </c>
      <c r="N7815" s="167">
        <v>9</v>
      </c>
      <c r="O7815" s="79">
        <v>75362.985000000001</v>
      </c>
      <c r="P7815" s="80"/>
    </row>
    <row r="7816" spans="1:24" s="236" customFormat="1">
      <c r="A7816" s="80" t="s">
        <v>208</v>
      </c>
      <c r="B7816" s="80" t="s">
        <v>3201</v>
      </c>
      <c r="C7816" s="237" t="s">
        <v>1473</v>
      </c>
      <c r="D7816" s="139" t="s">
        <v>300</v>
      </c>
      <c r="E7816" s="139" t="s">
        <v>306</v>
      </c>
      <c r="F7816" s="139" t="s">
        <v>525</v>
      </c>
      <c r="G7816" s="141">
        <v>55934</v>
      </c>
      <c r="H7816" s="141">
        <v>74673</v>
      </c>
      <c r="I7816" s="234">
        <v>17</v>
      </c>
      <c r="J7816" s="235">
        <v>0.56666666666666665</v>
      </c>
      <c r="K7816" s="141">
        <v>93412</v>
      </c>
      <c r="L7816" s="146">
        <v>1</v>
      </c>
      <c r="M7816" s="139">
        <v>1</v>
      </c>
      <c r="N7816" s="167">
        <v>8</v>
      </c>
      <c r="O7816" s="79">
        <v>75476</v>
      </c>
      <c r="P7816" s="80"/>
    </row>
    <row r="7817" spans="1:24" s="236" customFormat="1">
      <c r="A7817" s="80" t="s">
        <v>228</v>
      </c>
      <c r="B7817" s="80" t="s">
        <v>3199</v>
      </c>
      <c r="C7817" s="223" t="s">
        <v>1480</v>
      </c>
      <c r="D7817" s="139" t="s">
        <v>4026</v>
      </c>
      <c r="E7817" s="139" t="s">
        <v>301</v>
      </c>
      <c r="F7817" s="140" t="s">
        <v>2219</v>
      </c>
      <c r="G7817" s="141">
        <v>62125</v>
      </c>
      <c r="H7817" s="141">
        <v>74644</v>
      </c>
      <c r="I7817" s="234">
        <v>16</v>
      </c>
      <c r="J7817" s="235">
        <v>0.53333333333333333</v>
      </c>
      <c r="K7817" s="141">
        <v>87163</v>
      </c>
      <c r="L7817" s="146">
        <v>1</v>
      </c>
      <c r="M7817" s="139">
        <v>1</v>
      </c>
      <c r="N7817" s="167"/>
      <c r="O7817" s="244"/>
      <c r="P7817" s="80"/>
    </row>
    <row r="7818" spans="1:24" s="236" customFormat="1">
      <c r="A7818" s="80" t="s">
        <v>3217</v>
      </c>
      <c r="B7818" s="80" t="s">
        <v>3199</v>
      </c>
      <c r="C7818" s="223" t="s">
        <v>5832</v>
      </c>
      <c r="D7818" s="139" t="s">
        <v>300</v>
      </c>
      <c r="E7818" s="139" t="s">
        <v>359</v>
      </c>
      <c r="F7818" s="139" t="s">
        <v>525</v>
      </c>
      <c r="G7818" s="141">
        <v>58394.91</v>
      </c>
      <c r="H7818" s="141">
        <v>74492.285000000003</v>
      </c>
      <c r="I7818" s="234">
        <v>15</v>
      </c>
      <c r="J7818" s="235">
        <v>0.5</v>
      </c>
      <c r="K7818" s="141">
        <v>90589.66</v>
      </c>
      <c r="L7818" s="146">
        <v>2</v>
      </c>
      <c r="M7818" s="139">
        <v>2</v>
      </c>
      <c r="N7818" s="167">
        <v>19</v>
      </c>
      <c r="O7818" s="79">
        <v>62108.67</v>
      </c>
      <c r="P7818" s="213"/>
    </row>
    <row r="7819" spans="1:24" s="236" customFormat="1">
      <c r="A7819" s="80" t="s">
        <v>3197</v>
      </c>
      <c r="B7819" s="80" t="s">
        <v>3258</v>
      </c>
      <c r="C7819" s="238" t="s">
        <v>1477</v>
      </c>
      <c r="D7819" s="139" t="s">
        <v>300</v>
      </c>
      <c r="E7819" s="158" t="s">
        <v>301</v>
      </c>
      <c r="F7819" s="161" t="s">
        <v>525</v>
      </c>
      <c r="G7819" s="141">
        <v>57469</v>
      </c>
      <c r="H7819" s="141">
        <v>74017</v>
      </c>
      <c r="I7819" s="234">
        <v>14</v>
      </c>
      <c r="J7819" s="235">
        <v>0.46666666666666667</v>
      </c>
      <c r="K7819" s="141">
        <v>90565</v>
      </c>
      <c r="L7819" s="146"/>
      <c r="M7819" s="139">
        <v>3</v>
      </c>
      <c r="N7819" s="167">
        <v>15</v>
      </c>
      <c r="O7819" s="79">
        <v>65391.43</v>
      </c>
      <c r="P7819" s="80"/>
    </row>
    <row r="7820" spans="1:24" s="236" customFormat="1" ht="22.5">
      <c r="A7820" s="80" t="s">
        <v>311</v>
      </c>
      <c r="B7820" s="80" t="s">
        <v>3297</v>
      </c>
      <c r="C7820" s="223" t="s">
        <v>5833</v>
      </c>
      <c r="D7820" s="139" t="s">
        <v>4026</v>
      </c>
      <c r="E7820" s="139" t="s">
        <v>356</v>
      </c>
      <c r="F7820" s="139" t="s">
        <v>525</v>
      </c>
      <c r="G7820" s="141">
        <v>56362</v>
      </c>
      <c r="H7820" s="141">
        <v>71861.5</v>
      </c>
      <c r="I7820" s="234">
        <v>13</v>
      </c>
      <c r="J7820" s="235">
        <v>0.43333333333333335</v>
      </c>
      <c r="K7820" s="141">
        <v>87361</v>
      </c>
      <c r="L7820" s="146"/>
      <c r="M7820" s="139"/>
      <c r="N7820" s="167"/>
      <c r="O7820" s="244"/>
      <c r="P7820" s="80"/>
    </row>
    <row r="7821" spans="1:24" s="236" customFormat="1">
      <c r="A7821" s="80" t="s">
        <v>1732</v>
      </c>
      <c r="B7821" s="80" t="s">
        <v>3297</v>
      </c>
      <c r="C7821" s="223" t="s">
        <v>1472</v>
      </c>
      <c r="D7821" s="139" t="s">
        <v>300</v>
      </c>
      <c r="E7821" s="139" t="s">
        <v>306</v>
      </c>
      <c r="F7821" s="139" t="s">
        <v>525</v>
      </c>
      <c r="G7821" s="141">
        <v>56409.599999999999</v>
      </c>
      <c r="H7821" s="141">
        <v>70501.600000000006</v>
      </c>
      <c r="I7821" s="234">
        <v>12</v>
      </c>
      <c r="J7821" s="235">
        <v>0.4</v>
      </c>
      <c r="K7821" s="141">
        <v>84593.600000000006</v>
      </c>
      <c r="L7821" s="146">
        <v>2</v>
      </c>
      <c r="M7821" s="139">
        <v>2</v>
      </c>
      <c r="N7821" s="167">
        <v>11</v>
      </c>
      <c r="O7821" s="79">
        <v>71708</v>
      </c>
      <c r="P7821" s="80"/>
      <c r="S7821" s="245"/>
      <c r="T7821" s="245"/>
      <c r="U7821" s="245"/>
    </row>
    <row r="7822" spans="1:24" s="236" customFormat="1">
      <c r="A7822" s="80" t="s">
        <v>205</v>
      </c>
      <c r="B7822" s="80" t="s">
        <v>3199</v>
      </c>
      <c r="C7822" s="223" t="s">
        <v>1476</v>
      </c>
      <c r="D7822" s="139" t="s">
        <v>300</v>
      </c>
      <c r="E7822" s="139" t="s">
        <v>306</v>
      </c>
      <c r="F7822" s="139" t="s">
        <v>525</v>
      </c>
      <c r="G7822" s="141">
        <v>52149.246952499983</v>
      </c>
      <c r="H7822" s="141">
        <v>70134.440356249979</v>
      </c>
      <c r="I7822" s="234">
        <v>11</v>
      </c>
      <c r="J7822" s="235">
        <v>0.36666666666666664</v>
      </c>
      <c r="K7822" s="141">
        <v>88119.633759999982</v>
      </c>
      <c r="L7822" s="146">
        <v>1</v>
      </c>
      <c r="M7822" s="139">
        <v>1</v>
      </c>
      <c r="N7822" s="167">
        <v>17</v>
      </c>
      <c r="O7822" s="79">
        <v>63461.17</v>
      </c>
      <c r="P7822" s="80"/>
    </row>
    <row r="7823" spans="1:24" s="236" customFormat="1">
      <c r="A7823" s="80" t="s">
        <v>1743</v>
      </c>
      <c r="B7823" s="80" t="s">
        <v>3251</v>
      </c>
      <c r="C7823" s="223" t="s">
        <v>1471</v>
      </c>
      <c r="D7823" s="139" t="s">
        <v>300</v>
      </c>
      <c r="E7823" s="139" t="s">
        <v>301</v>
      </c>
      <c r="F7823" s="139" t="s">
        <v>525</v>
      </c>
      <c r="G7823" s="141">
        <v>53580.800000000003</v>
      </c>
      <c r="H7823" s="141">
        <v>69659.200000000012</v>
      </c>
      <c r="I7823" s="234">
        <v>10</v>
      </c>
      <c r="J7823" s="235">
        <v>0.33333333333333331</v>
      </c>
      <c r="K7823" s="141">
        <v>85737.600000000006</v>
      </c>
      <c r="L7823" s="146">
        <v>3</v>
      </c>
      <c r="M7823" s="139">
        <v>3</v>
      </c>
      <c r="N7823" s="167">
        <v>10</v>
      </c>
      <c r="O7823" s="79">
        <v>74127.039999999994</v>
      </c>
      <c r="P7823" s="80"/>
    </row>
    <row r="7824" spans="1:24" s="236" customFormat="1">
      <c r="A7824" s="80" t="s">
        <v>224</v>
      </c>
      <c r="B7824" s="80" t="s">
        <v>3201</v>
      </c>
      <c r="C7824" s="223" t="s">
        <v>1475</v>
      </c>
      <c r="D7824" s="139" t="s">
        <v>4026</v>
      </c>
      <c r="E7824" s="139" t="s">
        <v>301</v>
      </c>
      <c r="F7824" s="140" t="s">
        <v>2219</v>
      </c>
      <c r="G7824" s="141">
        <v>54356.944130625277</v>
      </c>
      <c r="H7824" s="141">
        <v>67951.750936378914</v>
      </c>
      <c r="I7824" s="234">
        <v>9</v>
      </c>
      <c r="J7824" s="235">
        <v>0.3</v>
      </c>
      <c r="K7824" s="141">
        <v>81546.557742132558</v>
      </c>
      <c r="L7824" s="146">
        <v>3</v>
      </c>
      <c r="M7824" s="139">
        <v>2</v>
      </c>
      <c r="N7824" s="167">
        <v>12</v>
      </c>
      <c r="O7824" s="79">
        <v>66793.542400000006</v>
      </c>
      <c r="P7824" s="80"/>
      <c r="S7824" s="245"/>
      <c r="T7824" s="245"/>
      <c r="U7824" s="245"/>
    </row>
    <row r="7825" spans="1:24" s="236" customFormat="1">
      <c r="A7825" s="80" t="s">
        <v>3192</v>
      </c>
      <c r="B7825" s="80" t="s">
        <v>3222</v>
      </c>
      <c r="C7825" s="223" t="s">
        <v>5834</v>
      </c>
      <c r="D7825" s="139" t="s">
        <v>4027</v>
      </c>
      <c r="E7825" s="139" t="s">
        <v>301</v>
      </c>
      <c r="F7825" s="139" t="s">
        <v>525</v>
      </c>
      <c r="G7825" s="141">
        <v>53278.37</v>
      </c>
      <c r="H7825" s="141">
        <v>66598.065000000002</v>
      </c>
      <c r="I7825" s="234">
        <v>8</v>
      </c>
      <c r="J7825" s="235">
        <v>0.26666666666666666</v>
      </c>
      <c r="K7825" s="141">
        <v>79917.759999999995</v>
      </c>
      <c r="L7825" s="146">
        <v>1</v>
      </c>
      <c r="M7825" s="139">
        <v>1</v>
      </c>
      <c r="N7825" s="167">
        <v>22</v>
      </c>
      <c r="O7825" s="79">
        <v>53278.37</v>
      </c>
      <c r="P7825" s="80"/>
    </row>
    <row r="7826" spans="1:24" s="236" customFormat="1">
      <c r="A7826" s="80" t="s">
        <v>214</v>
      </c>
      <c r="B7826" s="80" t="s">
        <v>3199</v>
      </c>
      <c r="C7826" s="223" t="s">
        <v>316</v>
      </c>
      <c r="D7826" s="139" t="s">
        <v>4026</v>
      </c>
      <c r="E7826" s="139" t="s">
        <v>301</v>
      </c>
      <c r="F7826" s="139" t="s">
        <v>525</v>
      </c>
      <c r="G7826" s="141">
        <v>52000</v>
      </c>
      <c r="H7826" s="141">
        <v>66500</v>
      </c>
      <c r="I7826" s="234">
        <v>7</v>
      </c>
      <c r="J7826" s="235">
        <v>0.23333333333333334</v>
      </c>
      <c r="K7826" s="141">
        <v>81000</v>
      </c>
      <c r="L7826" s="146"/>
      <c r="M7826" s="139"/>
      <c r="N7826" s="167"/>
      <c r="O7826" s="144"/>
      <c r="P7826" s="80"/>
      <c r="V7826" s="241"/>
      <c r="W7826" s="241"/>
      <c r="X7826" s="241"/>
    </row>
    <row r="7827" spans="1:24" s="236" customFormat="1">
      <c r="A7827" s="80" t="s">
        <v>3267</v>
      </c>
      <c r="B7827" s="80" t="s">
        <v>3267</v>
      </c>
      <c r="C7827" s="223" t="s">
        <v>5835</v>
      </c>
      <c r="D7827" s="139"/>
      <c r="E7827" s="139"/>
      <c r="F7827" s="140" t="s">
        <v>2219</v>
      </c>
      <c r="G7827" s="141">
        <v>51833.599999999999</v>
      </c>
      <c r="H7827" s="141">
        <v>64719.199999999997</v>
      </c>
      <c r="I7827" s="234">
        <v>6</v>
      </c>
      <c r="J7827" s="235">
        <v>0.2</v>
      </c>
      <c r="K7827" s="141">
        <v>77604.800000000003</v>
      </c>
      <c r="L7827" s="146"/>
      <c r="M7827" s="139"/>
      <c r="N7827" s="167"/>
      <c r="O7827" s="244"/>
      <c r="P7827" s="80"/>
      <c r="V7827" s="241"/>
      <c r="W7827" s="241"/>
      <c r="X7827" s="241"/>
    </row>
    <row r="7828" spans="1:24" s="236" customFormat="1">
      <c r="A7828" s="80" t="s">
        <v>280</v>
      </c>
      <c r="B7828" s="80" t="s">
        <v>3213</v>
      </c>
      <c r="C7828" s="223" t="s">
        <v>5741</v>
      </c>
      <c r="D7828" s="139" t="s">
        <v>300</v>
      </c>
      <c r="E7828" s="139" t="s">
        <v>301</v>
      </c>
      <c r="F7828" s="139" t="s">
        <v>525</v>
      </c>
      <c r="G7828" s="141">
        <v>50835</v>
      </c>
      <c r="H7828" s="141">
        <v>63211</v>
      </c>
      <c r="I7828" s="234">
        <v>5</v>
      </c>
      <c r="J7828" s="235">
        <v>0.16666666666666666</v>
      </c>
      <c r="K7828" s="141">
        <v>75587</v>
      </c>
      <c r="L7828" s="146">
        <v>1</v>
      </c>
      <c r="M7828" s="139">
        <v>1</v>
      </c>
      <c r="N7828" s="167"/>
      <c r="O7828" s="244"/>
      <c r="P7828" s="80"/>
      <c r="V7828" s="245"/>
      <c r="W7828" s="245"/>
      <c r="X7828" s="245"/>
    </row>
    <row r="7829" spans="1:24" s="236" customFormat="1" ht="22.5">
      <c r="A7829" s="80" t="s">
        <v>225</v>
      </c>
      <c r="B7829" s="80" t="s">
        <v>3209</v>
      </c>
      <c r="C7829" s="250" t="s">
        <v>1478</v>
      </c>
      <c r="D7829" s="139" t="s">
        <v>4026</v>
      </c>
      <c r="E7829" s="251" t="s">
        <v>301</v>
      </c>
      <c r="F7829" s="251" t="s">
        <v>525</v>
      </c>
      <c r="G7829" s="252">
        <v>50523.199999999997</v>
      </c>
      <c r="H7829" s="141">
        <v>63138.400000000001</v>
      </c>
      <c r="I7829" s="234">
        <v>4</v>
      </c>
      <c r="J7829" s="235">
        <v>0.13333333333333333</v>
      </c>
      <c r="K7829" s="252">
        <v>75753.600000000006</v>
      </c>
      <c r="L7829" s="253">
        <v>1</v>
      </c>
      <c r="M7829" s="251">
        <v>1</v>
      </c>
      <c r="N7829" s="167">
        <v>20</v>
      </c>
      <c r="O7829" s="254">
        <v>59696</v>
      </c>
      <c r="P7829" s="255"/>
    </row>
    <row r="7830" spans="1:24" s="236" customFormat="1">
      <c r="A7830" s="80" t="s">
        <v>219</v>
      </c>
      <c r="B7830" s="80" t="s">
        <v>3214</v>
      </c>
      <c r="C7830" s="223" t="s">
        <v>5836</v>
      </c>
      <c r="D7830" s="139" t="s">
        <v>4026</v>
      </c>
      <c r="E7830" s="139" t="s">
        <v>359</v>
      </c>
      <c r="F7830" s="139"/>
      <c r="G7830" s="141">
        <v>43722</v>
      </c>
      <c r="H7830" s="141">
        <v>56836</v>
      </c>
      <c r="I7830" s="234">
        <v>3</v>
      </c>
      <c r="J7830" s="235">
        <v>0.1</v>
      </c>
      <c r="K7830" s="141">
        <v>69950</v>
      </c>
      <c r="L7830" s="146">
        <v>1</v>
      </c>
      <c r="M7830" s="139">
        <v>1</v>
      </c>
      <c r="N7830" s="167">
        <v>21</v>
      </c>
      <c r="O7830" s="79">
        <v>56977</v>
      </c>
      <c r="P7830" s="80"/>
      <c r="Q7830" s="245"/>
    </row>
    <row r="7831" spans="1:24" s="236" customFormat="1">
      <c r="A7831" s="80" t="s">
        <v>1713</v>
      </c>
      <c r="B7831" s="80" t="s">
        <v>3199</v>
      </c>
      <c r="C7831" s="223" t="s">
        <v>3006</v>
      </c>
      <c r="D7831" s="139" t="s">
        <v>4026</v>
      </c>
      <c r="E7831" s="139" t="s">
        <v>301</v>
      </c>
      <c r="F7831" s="139"/>
      <c r="G7831" s="141">
        <v>40964.144</v>
      </c>
      <c r="H7831" s="141">
        <v>52229.32</v>
      </c>
      <c r="I7831" s="234">
        <v>2</v>
      </c>
      <c r="J7831" s="235">
        <v>6.6666666666666666E-2</v>
      </c>
      <c r="K7831" s="141">
        <v>63494.495999999999</v>
      </c>
      <c r="L7831" s="146">
        <v>3</v>
      </c>
      <c r="M7831" s="139">
        <v>2</v>
      </c>
      <c r="N7831" s="167">
        <v>23</v>
      </c>
      <c r="O7831" s="79">
        <v>52231.71</v>
      </c>
      <c r="P7831" s="80"/>
    </row>
    <row r="7832" spans="1:24" s="236" customFormat="1">
      <c r="A7832" s="80" t="s">
        <v>3230</v>
      </c>
      <c r="B7832" s="80" t="s">
        <v>3220</v>
      </c>
      <c r="C7832" s="223" t="s">
        <v>3016</v>
      </c>
      <c r="D7832" s="139" t="s">
        <v>4027</v>
      </c>
      <c r="E7832" s="139" t="s">
        <v>301</v>
      </c>
      <c r="F7832" s="140" t="s">
        <v>2219</v>
      </c>
      <c r="G7832" s="141">
        <v>35331.712</v>
      </c>
      <c r="H7832" s="141">
        <v>49533.536</v>
      </c>
      <c r="I7832" s="234">
        <v>1</v>
      </c>
      <c r="J7832" s="235">
        <v>3.3333333333333333E-2</v>
      </c>
      <c r="K7832" s="141">
        <v>63735.360000000001</v>
      </c>
      <c r="L7832" s="146">
        <v>1</v>
      </c>
      <c r="M7832" s="139">
        <v>1</v>
      </c>
      <c r="N7832" s="167">
        <v>24</v>
      </c>
      <c r="O7832" s="79">
        <v>42731.936000000002</v>
      </c>
      <c r="P7832" s="256"/>
      <c r="R7832" s="245"/>
    </row>
    <row r="7833" spans="1:24" s="236" customFormat="1">
      <c r="A7833" s="80" t="s">
        <v>3223</v>
      </c>
      <c r="B7833" s="80" t="s">
        <v>3201</v>
      </c>
      <c r="C7833" s="223" t="s">
        <v>5837</v>
      </c>
      <c r="D7833" s="139" t="s">
        <v>300</v>
      </c>
      <c r="E7833" s="139" t="s">
        <v>301</v>
      </c>
      <c r="F7833" s="140" t="s">
        <v>365</v>
      </c>
      <c r="G7833" s="141"/>
      <c r="H7833" s="141"/>
      <c r="I7833" s="234"/>
      <c r="J7833" s="235"/>
      <c r="K7833" s="141"/>
      <c r="L7833" s="146">
        <v>1</v>
      </c>
      <c r="M7833" s="139">
        <v>1</v>
      </c>
      <c r="N7833" s="167">
        <v>4</v>
      </c>
      <c r="O7833" s="208">
        <v>87505.600000000006</v>
      </c>
      <c r="P7833" s="80"/>
    </row>
    <row r="7834" spans="1:24" s="236" customFormat="1">
      <c r="A7834" s="80"/>
      <c r="B7834" s="80"/>
      <c r="C7834" s="223"/>
      <c r="D7834" s="139"/>
      <c r="E7834" s="139"/>
      <c r="F7834" s="139"/>
      <c r="G7834" s="141"/>
      <c r="H7834" s="141"/>
      <c r="I7834" s="234"/>
      <c r="J7834" s="235"/>
      <c r="K7834" s="141"/>
      <c r="L7834" s="146"/>
      <c r="M7834" s="139"/>
      <c r="N7834" s="139"/>
      <c r="O7834" s="79"/>
      <c r="P7834" s="256"/>
      <c r="R7834" s="241"/>
    </row>
    <row r="7835" spans="1:24" s="236" customFormat="1">
      <c r="A7835" s="80"/>
      <c r="B7835" s="80"/>
      <c r="C7835" s="223"/>
      <c r="D7835" s="139"/>
      <c r="E7835" s="139"/>
      <c r="F7835" s="66"/>
      <c r="G7835" s="14" t="s">
        <v>236</v>
      </c>
      <c r="H7835" s="15" t="s">
        <v>237</v>
      </c>
      <c r="I7835" s="259"/>
      <c r="J7835" s="260"/>
      <c r="K7835" s="67" t="s">
        <v>238</v>
      </c>
      <c r="L7835" s="261"/>
      <c r="M7835" s="261"/>
      <c r="N7835" s="261"/>
      <c r="O7835" s="262"/>
      <c r="P7835" s="256"/>
      <c r="R7835" s="241"/>
    </row>
    <row r="7836" spans="1:24" s="236" customFormat="1">
      <c r="A7836" s="80"/>
      <c r="B7836" s="80"/>
      <c r="C7836" s="223"/>
      <c r="D7836" s="139"/>
      <c r="E7836" s="139"/>
      <c r="F7836" s="68" t="s">
        <v>253</v>
      </c>
      <c r="G7836" s="16">
        <v>58075.531569437524</v>
      </c>
      <c r="H7836" s="16">
        <v>74444.505276420939</v>
      </c>
      <c r="I7836" s="259"/>
      <c r="J7836" s="260"/>
      <c r="K7836" s="16">
        <v>90813.478983404391</v>
      </c>
      <c r="L7836" s="261"/>
      <c r="M7836" s="261"/>
      <c r="N7836" s="261"/>
      <c r="O7836" s="262"/>
      <c r="P7836" s="256"/>
      <c r="R7836" s="241"/>
    </row>
    <row r="7837" spans="1:24" s="236" customFormat="1">
      <c r="A7837" s="80"/>
      <c r="B7837" s="80"/>
      <c r="C7837" s="223"/>
      <c r="D7837" s="139"/>
      <c r="E7837" s="139"/>
      <c r="F7837" s="68" t="s">
        <v>254</v>
      </c>
      <c r="G7837" s="16">
        <v>63516.057500000003</v>
      </c>
      <c r="H7837" s="16">
        <v>81975.867999999988</v>
      </c>
      <c r="I7837" s="259"/>
      <c r="J7837" s="260"/>
      <c r="K7837" s="16">
        <v>97631.282000000007</v>
      </c>
      <c r="L7837" s="261"/>
      <c r="M7837" s="261"/>
      <c r="N7837" s="261"/>
      <c r="O7837" s="262"/>
      <c r="P7837" s="256"/>
      <c r="R7837" s="241"/>
    </row>
    <row r="7838" spans="1:24" s="236" customFormat="1">
      <c r="A7838" s="80"/>
      <c r="B7838" s="80"/>
      <c r="C7838" s="223"/>
      <c r="D7838" s="139"/>
      <c r="E7838" s="139"/>
      <c r="F7838" s="68" t="s">
        <v>255</v>
      </c>
      <c r="G7838" s="16">
        <v>52431.527714374984</v>
      </c>
      <c r="H7838" s="16">
        <v>66936.486484094727</v>
      </c>
      <c r="I7838" s="259"/>
      <c r="J7838" s="260"/>
      <c r="K7838" s="16">
        <v>81136.639435533143</v>
      </c>
      <c r="L7838" s="261"/>
      <c r="M7838" s="261"/>
      <c r="N7838" s="261"/>
      <c r="O7838" s="262"/>
      <c r="P7838" s="256"/>
      <c r="R7838" s="241"/>
    </row>
    <row r="7839" spans="1:24" s="236" customFormat="1">
      <c r="A7839" s="80"/>
      <c r="B7839" s="80"/>
      <c r="C7839" s="223"/>
      <c r="D7839" s="139"/>
      <c r="E7839" s="139"/>
      <c r="F7839" s="68" t="s">
        <v>256</v>
      </c>
      <c r="G7839" s="16">
        <v>57102.5</v>
      </c>
      <c r="H7839" s="16">
        <v>74568.142500000002</v>
      </c>
      <c r="I7839" s="259"/>
      <c r="J7839" s="260"/>
      <c r="K7839" s="16">
        <v>89342.316879999998</v>
      </c>
      <c r="L7839" s="261"/>
      <c r="M7839" s="261"/>
      <c r="N7839" s="261"/>
      <c r="O7839" s="262"/>
      <c r="P7839" s="256"/>
      <c r="R7839" s="241"/>
    </row>
    <row r="7840" spans="1:24" s="236" customFormat="1">
      <c r="A7840" s="80"/>
      <c r="B7840" s="80"/>
      <c r="C7840" s="223"/>
      <c r="D7840" s="139"/>
      <c r="E7840" s="139"/>
      <c r="F7840" s="68"/>
      <c r="G7840" s="16"/>
      <c r="H7840" s="16"/>
      <c r="I7840" s="259"/>
      <c r="J7840" s="260"/>
      <c r="K7840" s="16"/>
      <c r="L7840" s="261"/>
      <c r="M7840" s="261"/>
      <c r="N7840" s="261"/>
      <c r="O7840" s="262"/>
      <c r="P7840" s="256"/>
      <c r="R7840" s="241"/>
    </row>
    <row r="7841" spans="1:23" s="236" customFormat="1">
      <c r="A7841" s="80"/>
      <c r="B7841" s="80"/>
      <c r="C7841" s="223"/>
      <c r="D7841" s="139"/>
      <c r="E7841" s="139"/>
      <c r="F7841" s="68"/>
      <c r="G7841" s="16"/>
      <c r="H7841" s="69"/>
      <c r="I7841" s="263"/>
      <c r="J7841" s="406" t="s">
        <v>257</v>
      </c>
      <c r="K7841" s="406"/>
      <c r="L7841" s="406"/>
      <c r="M7841" s="406"/>
      <c r="N7841" s="406"/>
      <c r="O7841" s="406"/>
      <c r="P7841" s="256"/>
      <c r="R7841" s="241"/>
    </row>
    <row r="7842" spans="1:23" s="236" customFormat="1">
      <c r="A7842" s="80"/>
      <c r="B7842" s="80"/>
      <c r="C7842" s="223"/>
      <c r="D7842" s="139"/>
      <c r="E7842" s="139"/>
      <c r="F7842" s="68"/>
      <c r="G7842" s="16"/>
      <c r="H7842" s="70"/>
      <c r="I7842" s="264"/>
      <c r="J7842" s="265" t="s">
        <v>258</v>
      </c>
      <c r="K7842" s="71">
        <v>77996.5</v>
      </c>
      <c r="L7842" s="266"/>
      <c r="M7842" s="407" t="s">
        <v>259</v>
      </c>
      <c r="N7842" s="407"/>
      <c r="O7842" s="72">
        <v>71838.618891666672</v>
      </c>
      <c r="P7842" s="256"/>
      <c r="R7842" s="241"/>
    </row>
    <row r="7843" spans="1:23" s="236" customFormat="1">
      <c r="A7843" s="80"/>
      <c r="B7843" s="80"/>
      <c r="C7843" s="223"/>
      <c r="D7843" s="139"/>
      <c r="E7843" s="139"/>
      <c r="F7843" s="261"/>
      <c r="G7843" s="262"/>
      <c r="H7843" s="70"/>
      <c r="I7843" s="264"/>
      <c r="J7843" s="265" t="s">
        <v>260</v>
      </c>
      <c r="K7843" s="71">
        <v>62977.417499999996</v>
      </c>
      <c r="L7843" s="266"/>
      <c r="M7843" s="407" t="s">
        <v>537</v>
      </c>
      <c r="N7843" s="407"/>
      <c r="O7843" s="72">
        <v>70899.570315999998</v>
      </c>
      <c r="P7843" s="256"/>
      <c r="R7843" s="241"/>
    </row>
    <row r="7844" spans="1:23" s="236" customFormat="1">
      <c r="A7844" s="80"/>
      <c r="B7844" s="80"/>
      <c r="C7844" s="223"/>
      <c r="D7844" s="139"/>
      <c r="E7844" s="139"/>
      <c r="F7844" s="139"/>
      <c r="G7844" s="141"/>
      <c r="H7844" s="141"/>
      <c r="I7844" s="234"/>
      <c r="J7844" s="235"/>
      <c r="K7844" s="141"/>
      <c r="L7844" s="146"/>
      <c r="M7844" s="139"/>
      <c r="N7844" s="139"/>
      <c r="O7844" s="79"/>
      <c r="P7844" s="256"/>
      <c r="R7844" s="241"/>
    </row>
    <row r="7845" spans="1:23" ht="20.25">
      <c r="A7845" s="405" t="s">
        <v>143</v>
      </c>
      <c r="B7845" s="405"/>
      <c r="C7845" s="405"/>
      <c r="D7845" s="228"/>
      <c r="E7845" s="228"/>
      <c r="F7845" s="228"/>
      <c r="G7845" s="130"/>
      <c r="H7845" s="130"/>
      <c r="I7845" s="229"/>
      <c r="J7845" s="132"/>
      <c r="K7845" s="130"/>
      <c r="L7845" s="230"/>
      <c r="M7845" s="230"/>
      <c r="N7845" s="230"/>
      <c r="O7845" s="130"/>
      <c r="P7845" s="134"/>
    </row>
    <row r="7846" spans="1:23" ht="18">
      <c r="A7846" s="61" t="s">
        <v>517</v>
      </c>
      <c r="B7846" s="62" t="s">
        <v>243</v>
      </c>
      <c r="C7846" s="61" t="s">
        <v>233</v>
      </c>
      <c r="D7846" s="61" t="s">
        <v>289</v>
      </c>
      <c r="E7846" s="61" t="s">
        <v>518</v>
      </c>
      <c r="F7846" s="61" t="s">
        <v>519</v>
      </c>
      <c r="G7846" s="63" t="s">
        <v>236</v>
      </c>
      <c r="H7846" s="63" t="s">
        <v>237</v>
      </c>
      <c r="I7846" s="232"/>
      <c r="J7846" s="233" t="s">
        <v>520</v>
      </c>
      <c r="K7846" s="63" t="s">
        <v>238</v>
      </c>
      <c r="L7846" s="61" t="s">
        <v>521</v>
      </c>
      <c r="M7846" s="64" t="s">
        <v>522</v>
      </c>
      <c r="N7846" s="64" t="s">
        <v>523</v>
      </c>
      <c r="O7846" s="65" t="s">
        <v>524</v>
      </c>
      <c r="P7846" s="61" t="s">
        <v>240</v>
      </c>
    </row>
    <row r="7847" spans="1:23" s="236" customFormat="1">
      <c r="A7847" s="80" t="s">
        <v>216</v>
      </c>
      <c r="B7847" s="80" t="s">
        <v>3199</v>
      </c>
      <c r="C7847" s="224" t="s">
        <v>3013</v>
      </c>
      <c r="D7847" s="167" t="s">
        <v>4026</v>
      </c>
      <c r="E7847" s="288" t="s">
        <v>301</v>
      </c>
      <c r="F7847" s="140" t="s">
        <v>2219</v>
      </c>
      <c r="G7847" s="85">
        <v>58841.328000000009</v>
      </c>
      <c r="H7847" s="141">
        <v>70817.967999999993</v>
      </c>
      <c r="I7847" s="234">
        <v>34</v>
      </c>
      <c r="J7847" s="235">
        <v>1</v>
      </c>
      <c r="K7847" s="85">
        <v>82794.607999999993</v>
      </c>
      <c r="L7847" s="240">
        <v>1</v>
      </c>
      <c r="M7847" s="167"/>
      <c r="N7847" s="167"/>
      <c r="O7847" s="279"/>
      <c r="P7847" s="182"/>
    </row>
    <row r="7848" spans="1:23" s="236" customFormat="1">
      <c r="A7848" s="80" t="s">
        <v>212</v>
      </c>
      <c r="B7848" s="80" t="s">
        <v>3199</v>
      </c>
      <c r="C7848" s="224" t="s">
        <v>3008</v>
      </c>
      <c r="D7848" s="139" t="s">
        <v>4026</v>
      </c>
      <c r="E7848" s="167" t="s">
        <v>301</v>
      </c>
      <c r="F7848" s="167" t="s">
        <v>525</v>
      </c>
      <c r="G7848" s="156">
        <v>55432</v>
      </c>
      <c r="H7848" s="141">
        <v>70657.600000000006</v>
      </c>
      <c r="I7848" s="234">
        <v>33</v>
      </c>
      <c r="J7848" s="235">
        <v>0.97058823529411764</v>
      </c>
      <c r="K7848" s="156">
        <v>85883.199999999997</v>
      </c>
      <c r="L7848" s="240">
        <v>1</v>
      </c>
      <c r="M7848" s="167"/>
      <c r="N7848" s="167"/>
      <c r="O7848" s="279"/>
      <c r="P7848" s="80"/>
    </row>
    <row r="7849" spans="1:23" s="236" customFormat="1">
      <c r="A7849" s="80" t="s">
        <v>208</v>
      </c>
      <c r="B7849" s="80" t="s">
        <v>3201</v>
      </c>
      <c r="C7849" s="237" t="s">
        <v>1481</v>
      </c>
      <c r="D7849" s="139" t="s">
        <v>4026</v>
      </c>
      <c r="E7849" s="139" t="s">
        <v>306</v>
      </c>
      <c r="F7849" s="139" t="s">
        <v>525</v>
      </c>
      <c r="G7849" s="141">
        <v>52068</v>
      </c>
      <c r="H7849" s="141">
        <v>69454.5</v>
      </c>
      <c r="I7849" s="234">
        <v>32</v>
      </c>
      <c r="J7849" s="235">
        <v>0.94117647058823528</v>
      </c>
      <c r="K7849" s="141">
        <v>86841</v>
      </c>
      <c r="L7849" s="146">
        <v>6</v>
      </c>
      <c r="M7849" s="139">
        <v>6</v>
      </c>
      <c r="N7849" s="167">
        <v>3</v>
      </c>
      <c r="O7849" s="79">
        <v>75331</v>
      </c>
      <c r="P7849" s="80"/>
    </row>
    <row r="7850" spans="1:23" s="236" customFormat="1">
      <c r="A7850" s="80" t="s">
        <v>1723</v>
      </c>
      <c r="B7850" s="80" t="s">
        <v>3199</v>
      </c>
      <c r="C7850" s="223" t="s">
        <v>3007</v>
      </c>
      <c r="D7850" s="139" t="s">
        <v>4027</v>
      </c>
      <c r="E7850" s="139" t="s">
        <v>301</v>
      </c>
      <c r="F7850" s="140" t="s">
        <v>2219</v>
      </c>
      <c r="G7850" s="141">
        <v>57978.27</v>
      </c>
      <c r="H7850" s="141">
        <v>68951.005000000005</v>
      </c>
      <c r="I7850" s="234">
        <v>31</v>
      </c>
      <c r="J7850" s="235">
        <v>0.91176470588235292</v>
      </c>
      <c r="K7850" s="141">
        <v>79923.740000000005</v>
      </c>
      <c r="L7850" s="146">
        <v>3</v>
      </c>
      <c r="M7850" s="139">
        <v>2</v>
      </c>
      <c r="N7850" s="167">
        <v>5</v>
      </c>
      <c r="O7850" s="79">
        <v>68951.005000000005</v>
      </c>
      <c r="P7850" s="80"/>
      <c r="V7850" s="241"/>
      <c r="W7850" s="241"/>
    </row>
    <row r="7851" spans="1:23" s="236" customFormat="1">
      <c r="A7851" s="80" t="s">
        <v>219</v>
      </c>
      <c r="B7851" s="80" t="s">
        <v>3214</v>
      </c>
      <c r="C7851" s="223" t="s">
        <v>5838</v>
      </c>
      <c r="D7851" s="139" t="s">
        <v>4026</v>
      </c>
      <c r="E7851" s="139" t="s">
        <v>306</v>
      </c>
      <c r="F7851" s="139"/>
      <c r="G7851" s="141">
        <v>50606</v>
      </c>
      <c r="H7851" s="141">
        <v>65790</v>
      </c>
      <c r="I7851" s="234">
        <v>30</v>
      </c>
      <c r="J7851" s="235">
        <v>0.88235294117647056</v>
      </c>
      <c r="K7851" s="141">
        <v>80974</v>
      </c>
      <c r="L7851" s="146">
        <v>1</v>
      </c>
      <c r="M7851" s="139">
        <v>1</v>
      </c>
      <c r="N7851" s="167">
        <v>6</v>
      </c>
      <c r="O7851" s="79">
        <v>68598</v>
      </c>
      <c r="P7851" s="80"/>
    </row>
    <row r="7852" spans="1:23" s="236" customFormat="1">
      <c r="A7852" s="80" t="s">
        <v>220</v>
      </c>
      <c r="B7852" s="80" t="s">
        <v>3201</v>
      </c>
      <c r="C7852" s="223" t="s">
        <v>1482</v>
      </c>
      <c r="D7852" s="139" t="s">
        <v>4026</v>
      </c>
      <c r="E7852" s="139" t="s">
        <v>301</v>
      </c>
      <c r="F7852" s="139" t="s">
        <v>525</v>
      </c>
      <c r="G7852" s="141">
        <v>50844</v>
      </c>
      <c r="H7852" s="141">
        <v>65371.5</v>
      </c>
      <c r="I7852" s="234">
        <v>29</v>
      </c>
      <c r="J7852" s="235">
        <v>0.8529411764705882</v>
      </c>
      <c r="K7852" s="141">
        <v>79899</v>
      </c>
      <c r="L7852" s="146">
        <v>3</v>
      </c>
      <c r="M7852" s="139">
        <v>2</v>
      </c>
      <c r="N7852" s="167">
        <v>8</v>
      </c>
      <c r="O7852" s="79">
        <v>62410.92</v>
      </c>
      <c r="P7852" s="80"/>
    </row>
    <row r="7853" spans="1:23" s="236" customFormat="1">
      <c r="A7853" s="80" t="s">
        <v>3204</v>
      </c>
      <c r="B7853" s="80" t="s">
        <v>3204</v>
      </c>
      <c r="C7853" s="223" t="s">
        <v>143</v>
      </c>
      <c r="D7853" s="139" t="s">
        <v>4026</v>
      </c>
      <c r="E7853" s="139" t="s">
        <v>301</v>
      </c>
      <c r="F7853" s="139" t="s">
        <v>525</v>
      </c>
      <c r="G7853" s="141">
        <v>51142.832000000002</v>
      </c>
      <c r="H7853" s="141">
        <v>63886.263999999996</v>
      </c>
      <c r="I7853" s="234">
        <v>28</v>
      </c>
      <c r="J7853" s="235">
        <v>0.82352941176470584</v>
      </c>
      <c r="K7853" s="141">
        <v>76629.695999999996</v>
      </c>
      <c r="L7853" s="146">
        <v>1</v>
      </c>
      <c r="M7853" s="139">
        <v>1</v>
      </c>
      <c r="N7853" s="167">
        <v>7</v>
      </c>
      <c r="O7853" s="79">
        <v>66119.872000000003</v>
      </c>
      <c r="P7853" s="256"/>
    </row>
    <row r="7854" spans="1:23" s="236" customFormat="1">
      <c r="A7854" s="80" t="s">
        <v>228</v>
      </c>
      <c r="B7854" s="80" t="s">
        <v>3199</v>
      </c>
      <c r="C7854" s="223" t="s">
        <v>5839</v>
      </c>
      <c r="D7854" s="139" t="s">
        <v>4026</v>
      </c>
      <c r="E7854" s="139" t="s">
        <v>301</v>
      </c>
      <c r="F7854" s="140" t="s">
        <v>2219</v>
      </c>
      <c r="G7854" s="141">
        <v>52760</v>
      </c>
      <c r="H7854" s="141">
        <v>63391</v>
      </c>
      <c r="I7854" s="234">
        <v>27</v>
      </c>
      <c r="J7854" s="235">
        <v>0.79411764705882348</v>
      </c>
      <c r="K7854" s="141">
        <v>74022</v>
      </c>
      <c r="L7854" s="146">
        <v>1</v>
      </c>
      <c r="M7854" s="139">
        <v>1</v>
      </c>
      <c r="N7854" s="167"/>
      <c r="O7854" s="244"/>
      <c r="P7854" s="80"/>
    </row>
    <row r="7855" spans="1:23" s="236" customFormat="1" ht="22.5">
      <c r="A7855" s="80" t="s">
        <v>221</v>
      </c>
      <c r="B7855" s="80" t="s">
        <v>3199</v>
      </c>
      <c r="C7855" s="223" t="s">
        <v>1486</v>
      </c>
      <c r="D7855" s="139" t="s">
        <v>4026</v>
      </c>
      <c r="E7855" s="139" t="s">
        <v>301</v>
      </c>
      <c r="F7855" s="140" t="s">
        <v>2219</v>
      </c>
      <c r="G7855" s="267">
        <v>50084.2</v>
      </c>
      <c r="H7855" s="141">
        <v>63105.864999999998</v>
      </c>
      <c r="I7855" s="234">
        <v>26</v>
      </c>
      <c r="J7855" s="235">
        <v>0.76470588235294112</v>
      </c>
      <c r="K7855" s="267">
        <v>76127.53</v>
      </c>
      <c r="L7855" s="146">
        <v>1</v>
      </c>
      <c r="M7855" s="139">
        <v>1</v>
      </c>
      <c r="N7855" s="167">
        <v>16</v>
      </c>
      <c r="O7855" s="79">
        <v>53123</v>
      </c>
      <c r="P7855" s="80"/>
      <c r="R7855" s="245"/>
    </row>
    <row r="7856" spans="1:23" s="236" customFormat="1">
      <c r="A7856" s="80" t="s">
        <v>224</v>
      </c>
      <c r="B7856" s="80" t="s">
        <v>3201</v>
      </c>
      <c r="C7856" s="223" t="s">
        <v>5840</v>
      </c>
      <c r="D7856" s="139" t="s">
        <v>4026</v>
      </c>
      <c r="E7856" s="139" t="s">
        <v>301</v>
      </c>
      <c r="F7856" s="140" t="s">
        <v>2219</v>
      </c>
      <c r="G7856" s="141">
        <v>50475.826299096334</v>
      </c>
      <c r="H7856" s="141">
        <v>63099.955890486963</v>
      </c>
      <c r="I7856" s="234">
        <v>25</v>
      </c>
      <c r="J7856" s="235">
        <v>0.73529411764705888</v>
      </c>
      <c r="K7856" s="141">
        <v>75724.085481877584</v>
      </c>
      <c r="L7856" s="146">
        <v>8</v>
      </c>
      <c r="M7856" s="139">
        <v>6</v>
      </c>
      <c r="N7856" s="167">
        <v>14</v>
      </c>
      <c r="O7856" s="79">
        <v>54226.407733333333</v>
      </c>
      <c r="P7856" s="80"/>
    </row>
    <row r="7857" spans="1:24" s="236" customFormat="1">
      <c r="A7857" s="80" t="s">
        <v>3209</v>
      </c>
      <c r="B7857" s="80" t="s">
        <v>3209</v>
      </c>
      <c r="C7857" s="223" t="s">
        <v>5841</v>
      </c>
      <c r="D7857" s="139" t="s">
        <v>300</v>
      </c>
      <c r="E7857" s="139" t="s">
        <v>301</v>
      </c>
      <c r="F7857" s="139"/>
      <c r="G7857" s="141">
        <v>48276.800000000003</v>
      </c>
      <c r="H7857" s="141">
        <v>62764</v>
      </c>
      <c r="I7857" s="234">
        <v>24</v>
      </c>
      <c r="J7857" s="235">
        <v>0.70588235294117652</v>
      </c>
      <c r="K7857" s="141">
        <v>77251.199999999997</v>
      </c>
      <c r="L7857" s="146"/>
      <c r="M7857" s="139">
        <v>2</v>
      </c>
      <c r="N7857" s="167">
        <v>9</v>
      </c>
      <c r="O7857" s="79">
        <v>60673.599999999999</v>
      </c>
      <c r="P7857" s="80"/>
    </row>
    <row r="7858" spans="1:24" s="236" customFormat="1">
      <c r="A7858" s="80" t="s">
        <v>214</v>
      </c>
      <c r="B7858" s="80" t="s">
        <v>3199</v>
      </c>
      <c r="C7858" s="223" t="s">
        <v>5842</v>
      </c>
      <c r="D7858" s="139" t="s">
        <v>4026</v>
      </c>
      <c r="E7858" s="139" t="s">
        <v>301</v>
      </c>
      <c r="F7858" s="139" t="s">
        <v>525</v>
      </c>
      <c r="G7858" s="141">
        <v>48600</v>
      </c>
      <c r="H7858" s="141">
        <v>62100</v>
      </c>
      <c r="I7858" s="234">
        <v>23</v>
      </c>
      <c r="J7858" s="235">
        <v>0.67647058823529416</v>
      </c>
      <c r="K7858" s="141">
        <v>75600</v>
      </c>
      <c r="L7858" s="146"/>
      <c r="M7858" s="139">
        <v>2</v>
      </c>
      <c r="N7858" s="167">
        <v>10</v>
      </c>
      <c r="O7858" s="141">
        <v>60662</v>
      </c>
      <c r="P7858" s="80"/>
    </row>
    <row r="7859" spans="1:24" s="236" customFormat="1">
      <c r="A7859" s="80" t="s">
        <v>205</v>
      </c>
      <c r="B7859" s="80" t="s">
        <v>3199</v>
      </c>
      <c r="C7859" s="223" t="s">
        <v>1485</v>
      </c>
      <c r="D7859" s="139" t="s">
        <v>4027</v>
      </c>
      <c r="E7859" s="139" t="s">
        <v>301</v>
      </c>
      <c r="F7859" s="140" t="s">
        <v>2219</v>
      </c>
      <c r="G7859" s="141">
        <v>49791.11493749998</v>
      </c>
      <c r="H7859" s="141">
        <v>61746.754656249985</v>
      </c>
      <c r="I7859" s="234">
        <v>22</v>
      </c>
      <c r="J7859" s="235">
        <v>0.6470588235294118</v>
      </c>
      <c r="K7859" s="141">
        <v>73702.394374999989</v>
      </c>
      <c r="L7859" s="146">
        <v>1</v>
      </c>
      <c r="M7859" s="139">
        <v>1</v>
      </c>
      <c r="N7859" s="167">
        <v>17</v>
      </c>
      <c r="O7859" s="79">
        <v>52843.56</v>
      </c>
      <c r="P7859" s="80"/>
    </row>
    <row r="7860" spans="1:24" s="236" customFormat="1">
      <c r="A7860" s="80" t="s">
        <v>3281</v>
      </c>
      <c r="B7860" s="80" t="s">
        <v>3258</v>
      </c>
      <c r="C7860" s="223" t="s">
        <v>5843</v>
      </c>
      <c r="D7860" s="139" t="s">
        <v>4026</v>
      </c>
      <c r="E7860" s="139" t="s">
        <v>306</v>
      </c>
      <c r="F7860" s="139" t="s">
        <v>525</v>
      </c>
      <c r="G7860" s="141">
        <v>49000</v>
      </c>
      <c r="H7860" s="141">
        <v>61500</v>
      </c>
      <c r="I7860" s="234">
        <v>21</v>
      </c>
      <c r="J7860" s="235">
        <v>0.61764705882352944</v>
      </c>
      <c r="K7860" s="141">
        <v>74000</v>
      </c>
      <c r="L7860" s="146">
        <v>1</v>
      </c>
      <c r="M7860" s="139">
        <v>1</v>
      </c>
      <c r="N7860" s="167">
        <v>1</v>
      </c>
      <c r="O7860" s="79">
        <v>96333.24</v>
      </c>
      <c r="P7860" s="80"/>
    </row>
    <row r="7861" spans="1:24" s="236" customFormat="1">
      <c r="A7861" s="80" t="s">
        <v>3194</v>
      </c>
      <c r="B7861" s="80" t="s">
        <v>3214</v>
      </c>
      <c r="C7861" s="223" t="s">
        <v>1483</v>
      </c>
      <c r="D7861" s="139" t="s">
        <v>4026</v>
      </c>
      <c r="E7861" s="139" t="s">
        <v>301</v>
      </c>
      <c r="F7861" s="140" t="s">
        <v>2219</v>
      </c>
      <c r="G7861" s="141">
        <v>44940</v>
      </c>
      <c r="H7861" s="141">
        <v>61243.5</v>
      </c>
      <c r="I7861" s="234">
        <v>20</v>
      </c>
      <c r="J7861" s="235">
        <v>0.58823529411764708</v>
      </c>
      <c r="K7861" s="141">
        <v>77547</v>
      </c>
      <c r="L7861" s="146">
        <v>4</v>
      </c>
      <c r="M7861" s="139">
        <v>4</v>
      </c>
      <c r="N7861" s="167">
        <v>18</v>
      </c>
      <c r="O7861" s="79">
        <v>52219.592499999999</v>
      </c>
      <c r="P7861" s="80"/>
      <c r="S7861" s="241"/>
      <c r="T7861" s="241"/>
    </row>
    <row r="7862" spans="1:24" s="236" customFormat="1" ht="22.5">
      <c r="A7862" s="80" t="s">
        <v>222</v>
      </c>
      <c r="B7862" s="80" t="s">
        <v>3199</v>
      </c>
      <c r="C7862" s="223" t="s">
        <v>5844</v>
      </c>
      <c r="D7862" s="139" t="s">
        <v>4026</v>
      </c>
      <c r="E7862" s="139" t="s">
        <v>301</v>
      </c>
      <c r="F7862" s="140" t="s">
        <v>2219</v>
      </c>
      <c r="G7862" s="141">
        <v>49636</v>
      </c>
      <c r="H7862" s="141">
        <v>61113.5</v>
      </c>
      <c r="I7862" s="234">
        <v>19</v>
      </c>
      <c r="J7862" s="235">
        <v>0.55882352941176472</v>
      </c>
      <c r="K7862" s="141">
        <v>72591</v>
      </c>
      <c r="L7862" s="146">
        <v>1</v>
      </c>
      <c r="M7862" s="139">
        <v>1</v>
      </c>
      <c r="N7862" s="167">
        <v>4</v>
      </c>
      <c r="O7862" s="79">
        <v>72591</v>
      </c>
      <c r="P7862" s="80"/>
    </row>
    <row r="7863" spans="1:24" s="236" customFormat="1">
      <c r="A7863" s="80" t="s">
        <v>229</v>
      </c>
      <c r="B7863" s="80" t="s">
        <v>3201</v>
      </c>
      <c r="C7863" s="223" t="s">
        <v>143</v>
      </c>
      <c r="D7863" s="139" t="s">
        <v>4027</v>
      </c>
      <c r="E7863" s="139" t="s">
        <v>301</v>
      </c>
      <c r="F7863" s="140" t="s">
        <v>2219</v>
      </c>
      <c r="G7863" s="85">
        <v>48000</v>
      </c>
      <c r="H7863" s="141">
        <v>61000</v>
      </c>
      <c r="I7863" s="234">
        <v>18</v>
      </c>
      <c r="J7863" s="235">
        <v>0.52941176470588236</v>
      </c>
      <c r="K7863" s="85">
        <v>74000</v>
      </c>
      <c r="L7863" s="146">
        <v>1</v>
      </c>
      <c r="M7863" s="139">
        <v>1</v>
      </c>
      <c r="N7863" s="167">
        <v>2</v>
      </c>
      <c r="O7863" s="79">
        <v>76118</v>
      </c>
      <c r="P7863" s="80"/>
    </row>
    <row r="7864" spans="1:24" s="236" customFormat="1">
      <c r="A7864" s="80" t="s">
        <v>277</v>
      </c>
      <c r="B7864" s="80" t="s">
        <v>3201</v>
      </c>
      <c r="C7864" s="223" t="s">
        <v>143</v>
      </c>
      <c r="D7864" s="139" t="s">
        <v>4026</v>
      </c>
      <c r="E7864" s="139" t="s">
        <v>301</v>
      </c>
      <c r="F7864" s="140" t="s">
        <v>2219</v>
      </c>
      <c r="G7864" s="141">
        <v>47066</v>
      </c>
      <c r="H7864" s="141">
        <v>59610.5</v>
      </c>
      <c r="I7864" s="234">
        <v>17</v>
      </c>
      <c r="J7864" s="235">
        <v>0.5</v>
      </c>
      <c r="K7864" s="141">
        <v>72155</v>
      </c>
      <c r="L7864" s="146">
        <v>2</v>
      </c>
      <c r="M7864" s="139">
        <v>2</v>
      </c>
      <c r="N7864" s="167">
        <v>19</v>
      </c>
      <c r="O7864" s="79">
        <v>51997</v>
      </c>
      <c r="P7864" s="80"/>
    </row>
    <row r="7865" spans="1:24" s="236" customFormat="1">
      <c r="A7865" s="80" t="s">
        <v>1722</v>
      </c>
      <c r="B7865" s="80" t="s">
        <v>3201</v>
      </c>
      <c r="C7865" s="223" t="s">
        <v>3009</v>
      </c>
      <c r="D7865" s="139" t="s">
        <v>4027</v>
      </c>
      <c r="E7865" s="139" t="s">
        <v>301</v>
      </c>
      <c r="F7865" s="140" t="s">
        <v>2219</v>
      </c>
      <c r="G7865" s="141">
        <v>46074.95</v>
      </c>
      <c r="H7865" s="141">
        <v>58745.89</v>
      </c>
      <c r="I7865" s="234">
        <v>16</v>
      </c>
      <c r="J7865" s="235">
        <v>0.47058823529411764</v>
      </c>
      <c r="K7865" s="141">
        <v>71416.83</v>
      </c>
      <c r="L7865" s="146">
        <v>3</v>
      </c>
      <c r="M7865" s="139">
        <v>2</v>
      </c>
      <c r="N7865" s="167">
        <v>15</v>
      </c>
      <c r="O7865" s="79">
        <v>54100.800000000003</v>
      </c>
      <c r="P7865" s="80"/>
      <c r="U7865" s="241"/>
    </row>
    <row r="7866" spans="1:24" s="236" customFormat="1">
      <c r="A7866" s="80" t="s">
        <v>3227</v>
      </c>
      <c r="B7866" s="80" t="s">
        <v>3228</v>
      </c>
      <c r="C7866" s="223" t="s">
        <v>3509</v>
      </c>
      <c r="D7866" s="139" t="s">
        <v>4026</v>
      </c>
      <c r="E7866" s="139" t="s">
        <v>306</v>
      </c>
      <c r="F7866" s="139" t="s">
        <v>525</v>
      </c>
      <c r="G7866" s="141">
        <v>47212.74</v>
      </c>
      <c r="H7866" s="141">
        <v>58405.05</v>
      </c>
      <c r="I7866" s="234">
        <v>15</v>
      </c>
      <c r="J7866" s="235">
        <v>0.44117647058823528</v>
      </c>
      <c r="K7866" s="141">
        <v>69597.36</v>
      </c>
      <c r="L7866" s="146">
        <v>1</v>
      </c>
      <c r="M7866" s="139">
        <v>1</v>
      </c>
      <c r="N7866" s="167">
        <v>13</v>
      </c>
      <c r="O7866" s="79">
        <v>54269.8</v>
      </c>
      <c r="P7866" s="80"/>
    </row>
    <row r="7867" spans="1:24" s="236" customFormat="1" ht="45">
      <c r="A7867" s="80" t="s">
        <v>3256</v>
      </c>
      <c r="B7867" s="80" t="s">
        <v>3222</v>
      </c>
      <c r="C7867" s="224" t="s">
        <v>5845</v>
      </c>
      <c r="D7867" s="139" t="s">
        <v>4026</v>
      </c>
      <c r="E7867" s="167"/>
      <c r="F7867" s="140" t="s">
        <v>2219</v>
      </c>
      <c r="G7867" s="156">
        <v>41620.800000000003</v>
      </c>
      <c r="H7867" s="141">
        <v>56908.800000000003</v>
      </c>
      <c r="I7867" s="234">
        <v>14</v>
      </c>
      <c r="J7867" s="235">
        <v>0.41176470588235292</v>
      </c>
      <c r="K7867" s="156">
        <v>72196.800000000003</v>
      </c>
      <c r="L7867" s="240"/>
      <c r="M7867" s="167">
        <v>4</v>
      </c>
      <c r="N7867" s="167">
        <v>25</v>
      </c>
      <c r="O7867" s="85">
        <v>49587.199999999997</v>
      </c>
      <c r="P7867" s="182"/>
      <c r="Q7867" s="241"/>
    </row>
    <row r="7868" spans="1:24" s="236" customFormat="1">
      <c r="A7868" s="80" t="s">
        <v>1732</v>
      </c>
      <c r="B7868" s="80" t="s">
        <v>3297</v>
      </c>
      <c r="C7868" s="223" t="s">
        <v>5846</v>
      </c>
      <c r="D7868" s="139" t="s">
        <v>4026</v>
      </c>
      <c r="E7868" s="139" t="s">
        <v>301</v>
      </c>
      <c r="F7868" s="139" t="s">
        <v>525</v>
      </c>
      <c r="G7868" s="141">
        <v>46800</v>
      </c>
      <c r="H7868" s="141">
        <v>56628</v>
      </c>
      <c r="I7868" s="234">
        <v>13</v>
      </c>
      <c r="J7868" s="235">
        <v>0.38235294117647056</v>
      </c>
      <c r="K7868" s="141">
        <v>66456</v>
      </c>
      <c r="L7868" s="146">
        <v>10</v>
      </c>
      <c r="M7868" s="139">
        <v>10</v>
      </c>
      <c r="N7868" s="167">
        <v>21</v>
      </c>
      <c r="O7868" s="79">
        <v>50525.279999999999</v>
      </c>
      <c r="P7868" s="80"/>
    </row>
    <row r="7869" spans="1:24" s="236" customFormat="1">
      <c r="A7869" s="80" t="s">
        <v>217</v>
      </c>
      <c r="B7869" s="80" t="s">
        <v>3199</v>
      </c>
      <c r="C7869" s="223" t="s">
        <v>3011</v>
      </c>
      <c r="D7869" s="139" t="s">
        <v>4027</v>
      </c>
      <c r="E7869" s="139" t="s">
        <v>301</v>
      </c>
      <c r="F7869" s="140" t="s">
        <v>2219</v>
      </c>
      <c r="G7869" s="141">
        <v>43696.639999999999</v>
      </c>
      <c r="H7869" s="141">
        <v>55713.215999999993</v>
      </c>
      <c r="I7869" s="234">
        <v>12</v>
      </c>
      <c r="J7869" s="235">
        <v>0.35294117647058826</v>
      </c>
      <c r="K7869" s="141">
        <v>67729.791999999987</v>
      </c>
      <c r="L7869" s="146"/>
      <c r="M7869" s="139"/>
      <c r="N7869" s="167"/>
      <c r="O7869" s="244"/>
      <c r="P7869" s="80"/>
    </row>
    <row r="7870" spans="1:24" s="236" customFormat="1">
      <c r="A7870" s="80" t="s">
        <v>3237</v>
      </c>
      <c r="B7870" s="80" t="s">
        <v>3238</v>
      </c>
      <c r="C7870" s="223" t="s">
        <v>5847</v>
      </c>
      <c r="D7870" s="139" t="s">
        <v>4026</v>
      </c>
      <c r="E7870" s="139" t="s">
        <v>301</v>
      </c>
      <c r="F7870" s="139" t="s">
        <v>525</v>
      </c>
      <c r="G7870" s="141">
        <v>39296</v>
      </c>
      <c r="H7870" s="141">
        <v>54956</v>
      </c>
      <c r="I7870" s="234">
        <v>11</v>
      </c>
      <c r="J7870" s="235">
        <v>0.3235294117647059</v>
      </c>
      <c r="K7870" s="141">
        <v>70616</v>
      </c>
      <c r="L7870" s="146">
        <v>1</v>
      </c>
      <c r="M7870" s="139">
        <v>1</v>
      </c>
      <c r="N7870" s="167">
        <v>20</v>
      </c>
      <c r="O7870" s="79">
        <v>51028</v>
      </c>
      <c r="P7870" s="80"/>
      <c r="S7870" s="245"/>
      <c r="T7870" s="245"/>
      <c r="X7870" s="241"/>
    </row>
    <row r="7871" spans="1:24" s="236" customFormat="1" ht="22.5">
      <c r="A7871" s="80" t="s">
        <v>1743</v>
      </c>
      <c r="B7871" s="80" t="s">
        <v>3251</v>
      </c>
      <c r="C7871" s="223" t="s">
        <v>3010</v>
      </c>
      <c r="D7871" s="139" t="s">
        <v>4026</v>
      </c>
      <c r="E7871" s="139" t="s">
        <v>301</v>
      </c>
      <c r="F7871" s="140" t="s">
        <v>2219</v>
      </c>
      <c r="G7871" s="141">
        <v>49712</v>
      </c>
      <c r="H7871" s="141">
        <v>53778</v>
      </c>
      <c r="I7871" s="234">
        <v>10</v>
      </c>
      <c r="J7871" s="235">
        <v>0.29411764705882354</v>
      </c>
      <c r="K7871" s="141">
        <v>57844</v>
      </c>
      <c r="L7871" s="146">
        <v>8</v>
      </c>
      <c r="M7871" s="139">
        <v>4</v>
      </c>
      <c r="N7871" s="167">
        <v>12</v>
      </c>
      <c r="O7871" s="79">
        <v>54802.592000000004</v>
      </c>
      <c r="P7871" s="80"/>
    </row>
    <row r="7872" spans="1:24" s="236" customFormat="1">
      <c r="A7872" s="80" t="s">
        <v>273</v>
      </c>
      <c r="B7872" s="80" t="s">
        <v>3209</v>
      </c>
      <c r="C7872" s="223" t="s">
        <v>5848</v>
      </c>
      <c r="D7872" s="139" t="s">
        <v>4026</v>
      </c>
      <c r="E7872" s="139" t="s">
        <v>301</v>
      </c>
      <c r="F7872" s="140" t="s">
        <v>2219</v>
      </c>
      <c r="G7872" s="141">
        <v>41182.58</v>
      </c>
      <c r="H7872" s="141">
        <v>53537.35</v>
      </c>
      <c r="I7872" s="234">
        <v>9</v>
      </c>
      <c r="J7872" s="235">
        <v>0.26470588235294118</v>
      </c>
      <c r="K7872" s="141">
        <v>65892.12</v>
      </c>
      <c r="L7872" s="146">
        <v>6</v>
      </c>
      <c r="M7872" s="139">
        <v>4</v>
      </c>
      <c r="N7872" s="167">
        <v>28</v>
      </c>
      <c r="O7872" s="79">
        <v>44338.85</v>
      </c>
      <c r="P7872" s="80"/>
    </row>
    <row r="7873" spans="1:21" s="236" customFormat="1">
      <c r="A7873" s="80" t="s">
        <v>3192</v>
      </c>
      <c r="B7873" s="80" t="s">
        <v>3222</v>
      </c>
      <c r="C7873" s="223" t="s">
        <v>3012</v>
      </c>
      <c r="D7873" s="139" t="s">
        <v>4027</v>
      </c>
      <c r="E7873" s="139" t="s">
        <v>301</v>
      </c>
      <c r="F7873" s="140" t="s">
        <v>2219</v>
      </c>
      <c r="G7873" s="141">
        <v>42689.5</v>
      </c>
      <c r="H7873" s="141">
        <v>53361.880000000005</v>
      </c>
      <c r="I7873" s="234">
        <v>8</v>
      </c>
      <c r="J7873" s="235">
        <v>0.23529411764705882</v>
      </c>
      <c r="K7873" s="141">
        <v>64034.26</v>
      </c>
      <c r="L7873" s="146">
        <v>2</v>
      </c>
      <c r="M7873" s="139">
        <v>2</v>
      </c>
      <c r="N7873" s="167">
        <v>26</v>
      </c>
      <c r="O7873" s="79">
        <v>47624.52</v>
      </c>
      <c r="P7873" s="80"/>
    </row>
    <row r="7874" spans="1:21" s="236" customFormat="1">
      <c r="A7874" s="80" t="s">
        <v>3197</v>
      </c>
      <c r="B7874" s="80" t="s">
        <v>3258</v>
      </c>
      <c r="C7874" s="238" t="s">
        <v>1485</v>
      </c>
      <c r="D7874" s="139" t="s">
        <v>4026</v>
      </c>
      <c r="E7874" s="158" t="s">
        <v>301</v>
      </c>
      <c r="F7874" s="161" t="s">
        <v>525</v>
      </c>
      <c r="G7874" s="141">
        <v>39833</v>
      </c>
      <c r="H7874" s="141">
        <v>53070</v>
      </c>
      <c r="I7874" s="234">
        <v>7</v>
      </c>
      <c r="J7874" s="235">
        <v>0.20588235294117646</v>
      </c>
      <c r="K7874" s="141">
        <v>66307</v>
      </c>
      <c r="L7874" s="146"/>
      <c r="M7874" s="139">
        <v>17</v>
      </c>
      <c r="N7874" s="167">
        <v>23</v>
      </c>
      <c r="O7874" s="79">
        <v>50359.05</v>
      </c>
      <c r="P7874" s="80"/>
    </row>
    <row r="7875" spans="1:21" s="236" customFormat="1" ht="22.5">
      <c r="A7875" s="80" t="s">
        <v>225</v>
      </c>
      <c r="B7875" s="80" t="s">
        <v>3209</v>
      </c>
      <c r="C7875" s="250" t="s">
        <v>1484</v>
      </c>
      <c r="D7875" s="139" t="s">
        <v>4026</v>
      </c>
      <c r="E7875" s="251" t="s">
        <v>301</v>
      </c>
      <c r="F7875" s="140" t="s">
        <v>2219</v>
      </c>
      <c r="G7875" s="252">
        <v>42411.199999999997</v>
      </c>
      <c r="H7875" s="141">
        <v>52093.599999999999</v>
      </c>
      <c r="I7875" s="234">
        <v>6</v>
      </c>
      <c r="J7875" s="235">
        <v>0.17647058823529413</v>
      </c>
      <c r="K7875" s="252">
        <v>61776</v>
      </c>
      <c r="L7875" s="253">
        <v>5</v>
      </c>
      <c r="M7875" s="251">
        <v>5</v>
      </c>
      <c r="N7875" s="167">
        <v>22</v>
      </c>
      <c r="O7875" s="254">
        <v>50435.839999999997</v>
      </c>
      <c r="P7875" s="255"/>
    </row>
    <row r="7876" spans="1:21" s="236" customFormat="1" ht="22.5">
      <c r="A7876" s="80" t="s">
        <v>3217</v>
      </c>
      <c r="B7876" s="80" t="s">
        <v>3199</v>
      </c>
      <c r="C7876" s="223" t="s">
        <v>5849</v>
      </c>
      <c r="D7876" s="139" t="s">
        <v>4026</v>
      </c>
      <c r="E7876" s="139" t="s">
        <v>359</v>
      </c>
      <c r="F7876" s="140" t="s">
        <v>2219</v>
      </c>
      <c r="G7876" s="141">
        <v>45734.17</v>
      </c>
      <c r="H7876" s="141">
        <v>52053.759999999995</v>
      </c>
      <c r="I7876" s="234">
        <v>5</v>
      </c>
      <c r="J7876" s="235">
        <v>0.14705882352941177</v>
      </c>
      <c r="K7876" s="141">
        <v>58373.35</v>
      </c>
      <c r="L7876" s="146">
        <v>1</v>
      </c>
      <c r="M7876" s="139">
        <v>1</v>
      </c>
      <c r="N7876" s="167">
        <v>11</v>
      </c>
      <c r="O7876" s="79">
        <v>58373.35</v>
      </c>
      <c r="P7876" s="213"/>
    </row>
    <row r="7877" spans="1:21" s="236" customFormat="1" ht="22.5">
      <c r="A7877" s="80" t="s">
        <v>3193</v>
      </c>
      <c r="B7877" s="80" t="s">
        <v>3235</v>
      </c>
      <c r="C7877" s="223" t="s">
        <v>5850</v>
      </c>
      <c r="D7877" s="139" t="s">
        <v>4026</v>
      </c>
      <c r="E7877" s="139" t="s">
        <v>359</v>
      </c>
      <c r="F7877" s="140" t="s">
        <v>2219</v>
      </c>
      <c r="G7877" s="141">
        <v>39561.599999999999</v>
      </c>
      <c r="H7877" s="141">
        <v>50896.800000000003</v>
      </c>
      <c r="I7877" s="234">
        <v>4</v>
      </c>
      <c r="J7877" s="235">
        <v>0.11764705882352941</v>
      </c>
      <c r="K7877" s="141">
        <v>62232</v>
      </c>
      <c r="L7877" s="146">
        <v>4</v>
      </c>
      <c r="M7877" s="139">
        <v>4</v>
      </c>
      <c r="N7877" s="167">
        <v>24</v>
      </c>
      <c r="O7877" s="79">
        <v>50086</v>
      </c>
      <c r="P7877" s="80"/>
      <c r="Q7877" s="241"/>
      <c r="U7877" s="245"/>
    </row>
    <row r="7878" spans="1:21" s="236" customFormat="1" ht="22.5">
      <c r="A7878" s="80" t="s">
        <v>3219</v>
      </c>
      <c r="B7878" s="80" t="s">
        <v>3220</v>
      </c>
      <c r="C7878" s="223" t="s">
        <v>5851</v>
      </c>
      <c r="D7878" s="139" t="s">
        <v>4026</v>
      </c>
      <c r="E7878" s="139" t="s">
        <v>301</v>
      </c>
      <c r="F7878" s="140" t="s">
        <v>2219</v>
      </c>
      <c r="G7878" s="141">
        <v>37367</v>
      </c>
      <c r="H7878" s="141">
        <v>50079.5</v>
      </c>
      <c r="I7878" s="234">
        <v>3</v>
      </c>
      <c r="J7878" s="235">
        <v>8.8235294117647065E-2</v>
      </c>
      <c r="K7878" s="141">
        <v>62792</v>
      </c>
      <c r="L7878" s="146">
        <v>2</v>
      </c>
      <c r="M7878" s="139">
        <v>2</v>
      </c>
      <c r="N7878" s="167">
        <v>27</v>
      </c>
      <c r="O7878" s="141">
        <v>46681</v>
      </c>
      <c r="P7878" s="80"/>
    </row>
    <row r="7879" spans="1:21" s="236" customFormat="1" ht="22.5">
      <c r="A7879" s="80" t="s">
        <v>311</v>
      </c>
      <c r="B7879" s="80" t="s">
        <v>3297</v>
      </c>
      <c r="C7879" s="223" t="s">
        <v>5852</v>
      </c>
      <c r="D7879" s="139" t="s">
        <v>4026</v>
      </c>
      <c r="E7879" s="139" t="s">
        <v>356</v>
      </c>
      <c r="F7879" s="139" t="s">
        <v>525</v>
      </c>
      <c r="G7879" s="141">
        <v>36332</v>
      </c>
      <c r="H7879" s="141">
        <v>46322.5</v>
      </c>
      <c r="I7879" s="234">
        <v>2</v>
      </c>
      <c r="J7879" s="235">
        <v>5.8823529411764705E-2</v>
      </c>
      <c r="K7879" s="141">
        <v>56313</v>
      </c>
      <c r="L7879" s="146"/>
      <c r="M7879" s="139"/>
      <c r="N7879" s="167"/>
      <c r="O7879" s="244"/>
      <c r="P7879" s="80"/>
    </row>
    <row r="7880" spans="1:21" ht="20.25">
      <c r="A7880" s="405" t="s">
        <v>143</v>
      </c>
      <c r="B7880" s="405"/>
      <c r="C7880" s="405"/>
      <c r="D7880" s="228"/>
      <c r="E7880" s="228"/>
      <c r="F7880" s="228"/>
      <c r="G7880" s="130"/>
      <c r="H7880" s="130"/>
      <c r="I7880" s="229"/>
      <c r="J7880" s="132"/>
      <c r="K7880" s="130"/>
      <c r="L7880" s="230"/>
      <c r="M7880" s="230"/>
      <c r="N7880" s="230"/>
      <c r="O7880" s="130"/>
      <c r="P7880" s="134"/>
    </row>
    <row r="7881" spans="1:21" ht="18">
      <c r="A7881" s="61" t="s">
        <v>517</v>
      </c>
      <c r="B7881" s="62" t="s">
        <v>243</v>
      </c>
      <c r="C7881" s="61" t="s">
        <v>233</v>
      </c>
      <c r="D7881" s="61" t="s">
        <v>289</v>
      </c>
      <c r="E7881" s="61" t="s">
        <v>518</v>
      </c>
      <c r="F7881" s="61" t="s">
        <v>519</v>
      </c>
      <c r="G7881" s="63" t="s">
        <v>236</v>
      </c>
      <c r="H7881" s="63" t="s">
        <v>237</v>
      </c>
      <c r="I7881" s="232"/>
      <c r="J7881" s="233" t="s">
        <v>520</v>
      </c>
      <c r="K7881" s="63" t="s">
        <v>238</v>
      </c>
      <c r="L7881" s="61" t="s">
        <v>521</v>
      </c>
      <c r="M7881" s="64" t="s">
        <v>522</v>
      </c>
      <c r="N7881" s="64" t="s">
        <v>523</v>
      </c>
      <c r="O7881" s="65" t="s">
        <v>524</v>
      </c>
      <c r="P7881" s="61" t="s">
        <v>240</v>
      </c>
    </row>
    <row r="7882" spans="1:21" s="236" customFormat="1">
      <c r="A7882" s="80" t="s">
        <v>3267</v>
      </c>
      <c r="B7882" s="80" t="s">
        <v>3267</v>
      </c>
      <c r="C7882" s="223" t="s">
        <v>5853</v>
      </c>
      <c r="D7882" s="139"/>
      <c r="E7882" s="139"/>
      <c r="F7882" s="140" t="s">
        <v>2219</v>
      </c>
      <c r="G7882" s="141">
        <v>27081.599999999999</v>
      </c>
      <c r="H7882" s="141">
        <v>33644</v>
      </c>
      <c r="I7882" s="234">
        <v>1</v>
      </c>
      <c r="J7882" s="235">
        <v>2.9411764705882353E-2</v>
      </c>
      <c r="K7882" s="141">
        <v>40206.400000000001</v>
      </c>
      <c r="L7882" s="146"/>
      <c r="M7882" s="139"/>
      <c r="N7882" s="167"/>
      <c r="O7882" s="244"/>
      <c r="P7882" s="80"/>
      <c r="Q7882" s="241"/>
    </row>
    <row r="7883" spans="1:21" s="236" customFormat="1">
      <c r="A7883" s="80"/>
      <c r="B7883" s="80"/>
      <c r="C7883" s="223"/>
      <c r="D7883" s="139"/>
      <c r="E7883" s="139"/>
      <c r="F7883" s="139"/>
      <c r="G7883" s="141"/>
      <c r="H7883" s="141"/>
      <c r="I7883" s="234"/>
      <c r="J7883" s="235"/>
      <c r="K7883" s="141"/>
      <c r="L7883" s="146"/>
      <c r="M7883" s="139"/>
      <c r="N7883" s="139"/>
      <c r="O7883" s="79"/>
      <c r="P7883" s="256"/>
      <c r="R7883" s="241"/>
    </row>
    <row r="7884" spans="1:21" s="236" customFormat="1">
      <c r="A7884" s="80"/>
      <c r="B7884" s="80"/>
      <c r="C7884" s="223"/>
      <c r="D7884" s="139"/>
      <c r="E7884" s="139"/>
      <c r="F7884" s="66"/>
      <c r="G7884" s="14" t="s">
        <v>236</v>
      </c>
      <c r="H7884" s="15" t="s">
        <v>237</v>
      </c>
      <c r="I7884" s="259"/>
      <c r="J7884" s="260"/>
      <c r="K7884" s="67" t="s">
        <v>238</v>
      </c>
      <c r="L7884" s="261"/>
      <c r="M7884" s="261"/>
      <c r="N7884" s="261"/>
      <c r="O7884" s="262"/>
      <c r="P7884" s="256"/>
      <c r="R7884" s="241"/>
    </row>
    <row r="7885" spans="1:21" s="236" customFormat="1">
      <c r="A7885" s="80"/>
      <c r="B7885" s="80"/>
      <c r="C7885" s="223"/>
      <c r="D7885" s="139"/>
      <c r="E7885" s="139"/>
      <c r="F7885" s="68" t="s">
        <v>253</v>
      </c>
      <c r="G7885" s="16">
        <v>46533.769154017536</v>
      </c>
      <c r="H7885" s="16">
        <v>58699.948780786384</v>
      </c>
      <c r="I7885" s="259"/>
      <c r="J7885" s="260"/>
      <c r="K7885" s="16">
        <v>70866.128407555225</v>
      </c>
      <c r="L7885" s="261"/>
      <c r="M7885" s="261"/>
      <c r="N7885" s="261"/>
      <c r="O7885" s="262"/>
      <c r="P7885" s="256"/>
      <c r="R7885" s="241"/>
    </row>
    <row r="7886" spans="1:21" s="236" customFormat="1">
      <c r="A7886" s="80"/>
      <c r="B7886" s="80"/>
      <c r="C7886" s="223"/>
      <c r="D7886" s="139"/>
      <c r="E7886" s="139"/>
      <c r="F7886" s="68" t="s">
        <v>254</v>
      </c>
      <c r="G7886" s="16">
        <v>50377.919724322252</v>
      </c>
      <c r="H7886" s="16">
        <v>63104.387722621737</v>
      </c>
      <c r="I7886" s="259"/>
      <c r="J7886" s="260"/>
      <c r="K7886" s="16">
        <v>76504.154500000004</v>
      </c>
      <c r="L7886" s="261"/>
      <c r="M7886" s="261"/>
      <c r="N7886" s="261"/>
      <c r="O7886" s="262"/>
      <c r="P7886" s="256"/>
      <c r="R7886" s="241"/>
    </row>
    <row r="7887" spans="1:21" s="236" customFormat="1">
      <c r="A7887" s="80"/>
      <c r="B7887" s="80"/>
      <c r="C7887" s="223"/>
      <c r="D7887" s="139"/>
      <c r="E7887" s="139"/>
      <c r="F7887" s="68" t="s">
        <v>255</v>
      </c>
      <c r="G7887" s="16">
        <v>42480.774999999994</v>
      </c>
      <c r="H7887" s="16">
        <v>53597.512499999997</v>
      </c>
      <c r="I7887" s="259"/>
      <c r="J7887" s="260"/>
      <c r="K7887" s="16">
        <v>65995.839999999997</v>
      </c>
      <c r="L7887" s="261"/>
      <c r="M7887" s="261"/>
      <c r="N7887" s="261"/>
      <c r="O7887" s="262"/>
      <c r="P7887" s="256"/>
      <c r="R7887" s="241"/>
    </row>
    <row r="7888" spans="1:21" s="236" customFormat="1">
      <c r="A7888" s="80"/>
      <c r="B7888" s="80"/>
      <c r="C7888" s="223"/>
      <c r="D7888" s="139"/>
      <c r="E7888" s="139"/>
      <c r="F7888" s="68" t="s">
        <v>256</v>
      </c>
      <c r="G7888" s="16">
        <v>47606.369999999995</v>
      </c>
      <c r="H7888" s="16">
        <v>60305.25</v>
      </c>
      <c r="I7888" s="259"/>
      <c r="J7888" s="260"/>
      <c r="K7888" s="16">
        <v>72393.899999999994</v>
      </c>
      <c r="L7888" s="261"/>
      <c r="M7888" s="261"/>
      <c r="N7888" s="261"/>
      <c r="O7888" s="262"/>
      <c r="P7888" s="256"/>
      <c r="R7888" s="241"/>
    </row>
    <row r="7889" spans="1:18" s="236" customFormat="1">
      <c r="A7889" s="80"/>
      <c r="B7889" s="80"/>
      <c r="C7889" s="223"/>
      <c r="D7889" s="139"/>
      <c r="E7889" s="139"/>
      <c r="F7889" s="68"/>
      <c r="G7889" s="16"/>
      <c r="H7889" s="16"/>
      <c r="I7889" s="259"/>
      <c r="J7889" s="260"/>
      <c r="K7889" s="16"/>
      <c r="L7889" s="261"/>
      <c r="M7889" s="261"/>
      <c r="N7889" s="261"/>
      <c r="O7889" s="262"/>
      <c r="P7889" s="256"/>
      <c r="R7889" s="241"/>
    </row>
    <row r="7890" spans="1:18" s="236" customFormat="1">
      <c r="A7890" s="80"/>
      <c r="B7890" s="80"/>
      <c r="C7890" s="223"/>
      <c r="D7890" s="139"/>
      <c r="E7890" s="139"/>
      <c r="F7890" s="68"/>
      <c r="G7890" s="16"/>
      <c r="H7890" s="69"/>
      <c r="I7890" s="263"/>
      <c r="J7890" s="406" t="s">
        <v>257</v>
      </c>
      <c r="K7890" s="406"/>
      <c r="L7890" s="406"/>
      <c r="M7890" s="406"/>
      <c r="N7890" s="406"/>
      <c r="O7890" s="406"/>
      <c r="P7890" s="256"/>
      <c r="R7890" s="241"/>
    </row>
    <row r="7891" spans="1:18" s="236" customFormat="1">
      <c r="A7891" s="80"/>
      <c r="B7891" s="80"/>
      <c r="C7891" s="223"/>
      <c r="D7891" s="139"/>
      <c r="E7891" s="139"/>
      <c r="F7891" s="68"/>
      <c r="G7891" s="16"/>
      <c r="H7891" s="70"/>
      <c r="I7891" s="264"/>
      <c r="J7891" s="265" t="s">
        <v>258</v>
      </c>
      <c r="K7891" s="71">
        <v>63338.157999999996</v>
      </c>
      <c r="L7891" s="266"/>
      <c r="M7891" s="407" t="s">
        <v>259</v>
      </c>
      <c r="N7891" s="407"/>
      <c r="O7891" s="72">
        <v>58371.802829761924</v>
      </c>
      <c r="P7891" s="256"/>
      <c r="R7891" s="241"/>
    </row>
    <row r="7892" spans="1:18" s="236" customFormat="1">
      <c r="A7892" s="80"/>
      <c r="B7892" s="80"/>
      <c r="C7892" s="223"/>
      <c r="D7892" s="139"/>
      <c r="E7892" s="139"/>
      <c r="F7892" s="261"/>
      <c r="G7892" s="262"/>
      <c r="H7892" s="70"/>
      <c r="I7892" s="264"/>
      <c r="J7892" s="265" t="s">
        <v>260</v>
      </c>
      <c r="K7892" s="71">
        <v>50502.92</v>
      </c>
      <c r="L7892" s="266"/>
      <c r="M7892" s="407" t="s">
        <v>537</v>
      </c>
      <c r="N7892" s="407"/>
      <c r="O7892" s="72">
        <v>54402.381828571422</v>
      </c>
      <c r="P7892" s="256"/>
      <c r="R7892" s="241"/>
    </row>
    <row r="7893" spans="1:18" s="236" customFormat="1">
      <c r="A7893" s="80"/>
      <c r="B7893" s="80"/>
      <c r="C7893" s="223"/>
      <c r="D7893" s="139"/>
      <c r="E7893" s="139"/>
      <c r="F7893" s="139"/>
      <c r="G7893" s="141"/>
      <c r="H7893" s="141"/>
      <c r="I7893" s="234"/>
      <c r="J7893" s="235"/>
      <c r="K7893" s="141"/>
      <c r="L7893" s="146"/>
      <c r="M7893" s="139"/>
      <c r="N7893" s="139"/>
      <c r="O7893" s="79"/>
      <c r="P7893" s="256"/>
      <c r="R7893" s="241"/>
    </row>
    <row r="7894" spans="1:18" ht="20.25">
      <c r="A7894" s="405" t="s">
        <v>144</v>
      </c>
      <c r="B7894" s="405"/>
      <c r="C7894" s="405"/>
      <c r="D7894" s="228"/>
      <c r="E7894" s="228"/>
      <c r="F7894" s="228"/>
      <c r="G7894" s="130"/>
      <c r="H7894" s="130"/>
      <c r="I7894" s="229"/>
      <c r="J7894" s="132"/>
      <c r="K7894" s="130"/>
      <c r="L7894" s="230"/>
      <c r="M7894" s="230"/>
      <c r="N7894" s="230"/>
      <c r="O7894" s="130"/>
      <c r="P7894" s="134"/>
    </row>
    <row r="7895" spans="1:18" ht="18">
      <c r="A7895" s="61" t="s">
        <v>517</v>
      </c>
      <c r="B7895" s="62" t="s">
        <v>243</v>
      </c>
      <c r="C7895" s="61" t="s">
        <v>233</v>
      </c>
      <c r="D7895" s="61" t="s">
        <v>289</v>
      </c>
      <c r="E7895" s="61" t="s">
        <v>518</v>
      </c>
      <c r="F7895" s="61" t="s">
        <v>519</v>
      </c>
      <c r="G7895" s="63" t="s">
        <v>236</v>
      </c>
      <c r="H7895" s="63" t="s">
        <v>237</v>
      </c>
      <c r="I7895" s="232"/>
      <c r="J7895" s="233" t="s">
        <v>520</v>
      </c>
      <c r="K7895" s="63" t="s">
        <v>238</v>
      </c>
      <c r="L7895" s="61" t="s">
        <v>521</v>
      </c>
      <c r="M7895" s="64" t="s">
        <v>522</v>
      </c>
      <c r="N7895" s="64" t="s">
        <v>523</v>
      </c>
      <c r="O7895" s="65" t="s">
        <v>524</v>
      </c>
      <c r="P7895" s="61" t="s">
        <v>240</v>
      </c>
    </row>
    <row r="7896" spans="1:18" s="236" customFormat="1">
      <c r="A7896" s="80" t="s">
        <v>3219</v>
      </c>
      <c r="B7896" s="80" t="s">
        <v>3220</v>
      </c>
      <c r="C7896" s="223" t="s">
        <v>1489</v>
      </c>
      <c r="D7896" s="139" t="s">
        <v>300</v>
      </c>
      <c r="E7896" s="139" t="s">
        <v>301</v>
      </c>
      <c r="F7896" s="139" t="s">
        <v>525</v>
      </c>
      <c r="G7896" s="141">
        <v>54387</v>
      </c>
      <c r="H7896" s="141">
        <v>77965.5</v>
      </c>
      <c r="I7896" s="234">
        <v>22</v>
      </c>
      <c r="J7896" s="235">
        <v>1</v>
      </c>
      <c r="K7896" s="141">
        <v>101544</v>
      </c>
      <c r="L7896" s="146">
        <v>2</v>
      </c>
      <c r="M7896" s="139">
        <v>2</v>
      </c>
      <c r="N7896" s="167">
        <v>3</v>
      </c>
      <c r="O7896" s="141">
        <v>63936</v>
      </c>
      <c r="P7896" s="80"/>
    </row>
    <row r="7897" spans="1:18" s="236" customFormat="1">
      <c r="A7897" s="80" t="s">
        <v>221</v>
      </c>
      <c r="B7897" s="80" t="s">
        <v>3199</v>
      </c>
      <c r="C7897" s="223" t="s">
        <v>1488</v>
      </c>
      <c r="D7897" s="139" t="s">
        <v>300</v>
      </c>
      <c r="E7897" s="139" t="s">
        <v>306</v>
      </c>
      <c r="F7897" s="140" t="s">
        <v>2219</v>
      </c>
      <c r="G7897" s="267">
        <v>59468.01</v>
      </c>
      <c r="H7897" s="141">
        <v>77204.154999999999</v>
      </c>
      <c r="I7897" s="234">
        <v>21</v>
      </c>
      <c r="J7897" s="235">
        <v>0.95454545454545459</v>
      </c>
      <c r="K7897" s="267">
        <v>94940.3</v>
      </c>
      <c r="L7897" s="146">
        <v>1</v>
      </c>
      <c r="M7897" s="139">
        <v>1</v>
      </c>
      <c r="N7897" s="167">
        <v>2</v>
      </c>
      <c r="O7897" s="79">
        <v>84032</v>
      </c>
      <c r="P7897" s="80"/>
    </row>
    <row r="7898" spans="1:18" s="236" customFormat="1">
      <c r="A7898" s="80" t="s">
        <v>217</v>
      </c>
      <c r="B7898" s="80" t="s">
        <v>3199</v>
      </c>
      <c r="C7898" s="223" t="s">
        <v>3014</v>
      </c>
      <c r="D7898" s="139" t="s">
        <v>300</v>
      </c>
      <c r="E7898" s="139" t="s">
        <v>301</v>
      </c>
      <c r="F7898" s="140" t="s">
        <v>2219</v>
      </c>
      <c r="G7898" s="141">
        <v>59767.76</v>
      </c>
      <c r="H7898" s="141">
        <v>76206.52</v>
      </c>
      <c r="I7898" s="234">
        <v>20</v>
      </c>
      <c r="J7898" s="235">
        <v>0.90909090909090906</v>
      </c>
      <c r="K7898" s="141">
        <v>92645.28</v>
      </c>
      <c r="L7898" s="146">
        <v>1</v>
      </c>
      <c r="M7898" s="139">
        <v>1</v>
      </c>
      <c r="N7898" s="167">
        <v>5</v>
      </c>
      <c r="O7898" s="79">
        <v>62233.599999999999</v>
      </c>
      <c r="P7898" s="80"/>
      <c r="Q7898" s="245"/>
    </row>
    <row r="7899" spans="1:18" s="236" customFormat="1">
      <c r="A7899" s="80" t="s">
        <v>3217</v>
      </c>
      <c r="B7899" s="80" t="s">
        <v>3199</v>
      </c>
      <c r="C7899" s="223" t="s">
        <v>5832</v>
      </c>
      <c r="D7899" s="139" t="s">
        <v>300</v>
      </c>
      <c r="E7899" s="139" t="s">
        <v>306</v>
      </c>
      <c r="F7899" s="139" t="s">
        <v>525</v>
      </c>
      <c r="G7899" s="141">
        <v>58394.91</v>
      </c>
      <c r="H7899" s="141">
        <v>74492.285000000003</v>
      </c>
      <c r="I7899" s="234">
        <v>19</v>
      </c>
      <c r="J7899" s="235">
        <v>0.86363636363636365</v>
      </c>
      <c r="K7899" s="141">
        <v>90589.66</v>
      </c>
      <c r="L7899" s="146">
        <v>2</v>
      </c>
      <c r="M7899" s="139">
        <v>2</v>
      </c>
      <c r="N7899" s="167">
        <v>6</v>
      </c>
      <c r="O7899" s="79">
        <v>62108.67</v>
      </c>
      <c r="P7899" s="213"/>
    </row>
    <row r="7900" spans="1:18" s="236" customFormat="1">
      <c r="A7900" s="80" t="s">
        <v>205</v>
      </c>
      <c r="B7900" s="80" t="s">
        <v>3199</v>
      </c>
      <c r="C7900" s="223" t="s">
        <v>1489</v>
      </c>
      <c r="D7900" s="139" t="s">
        <v>4027</v>
      </c>
      <c r="E7900" s="139" t="s">
        <v>301</v>
      </c>
      <c r="F7900" s="140" t="s">
        <v>2219</v>
      </c>
      <c r="G7900" s="141">
        <v>56494.759078124982</v>
      </c>
      <c r="H7900" s="141">
        <v>70059.811835937478</v>
      </c>
      <c r="I7900" s="234">
        <v>18</v>
      </c>
      <c r="J7900" s="235">
        <v>0.81818181818181823</v>
      </c>
      <c r="K7900" s="141">
        <v>83624.864593749982</v>
      </c>
      <c r="L7900" s="146"/>
      <c r="M7900" s="139"/>
      <c r="N7900" s="167"/>
      <c r="O7900" s="244"/>
      <c r="P7900" s="80"/>
    </row>
    <row r="7901" spans="1:18" s="236" customFormat="1" ht="22.5">
      <c r="A7901" s="80" t="s">
        <v>3256</v>
      </c>
      <c r="B7901" s="80" t="s">
        <v>3222</v>
      </c>
      <c r="C7901" s="224" t="s">
        <v>5854</v>
      </c>
      <c r="D7901" s="139" t="s">
        <v>4026</v>
      </c>
      <c r="E7901" s="167" t="s">
        <v>359</v>
      </c>
      <c r="F7901" s="167" t="s">
        <v>525</v>
      </c>
      <c r="G7901" s="156">
        <v>49025.599999999999</v>
      </c>
      <c r="H7901" s="141">
        <v>65915.199999999997</v>
      </c>
      <c r="I7901" s="234">
        <v>17</v>
      </c>
      <c r="J7901" s="235">
        <v>0.77272727272727271</v>
      </c>
      <c r="K7901" s="156">
        <v>82804.800000000003</v>
      </c>
      <c r="L7901" s="240"/>
      <c r="M7901" s="167">
        <v>1</v>
      </c>
      <c r="N7901" s="167">
        <v>12</v>
      </c>
      <c r="O7901" s="85">
        <v>50003.199999999997</v>
      </c>
      <c r="P7901" s="182"/>
    </row>
    <row r="7902" spans="1:18" s="236" customFormat="1" ht="22.5">
      <c r="A7902" s="80" t="s">
        <v>311</v>
      </c>
      <c r="B7902" s="80" t="s">
        <v>3297</v>
      </c>
      <c r="C7902" s="223" t="s">
        <v>1495</v>
      </c>
      <c r="D7902" s="139" t="s">
        <v>4026</v>
      </c>
      <c r="E7902" s="139" t="s">
        <v>356</v>
      </c>
      <c r="F7902" s="139" t="s">
        <v>525</v>
      </c>
      <c r="G7902" s="141">
        <v>51122</v>
      </c>
      <c r="H7902" s="141">
        <v>65180.5</v>
      </c>
      <c r="I7902" s="234">
        <v>16</v>
      </c>
      <c r="J7902" s="235">
        <v>0.72727272727272729</v>
      </c>
      <c r="K7902" s="141">
        <v>79239</v>
      </c>
      <c r="L7902" s="146"/>
      <c r="M7902" s="139"/>
      <c r="N7902" s="167"/>
      <c r="O7902" s="244"/>
      <c r="P7902" s="80"/>
    </row>
    <row r="7903" spans="1:18" s="236" customFormat="1" ht="13.5">
      <c r="A7903" s="80" t="s">
        <v>209</v>
      </c>
      <c r="B7903" s="80" t="s">
        <v>3201</v>
      </c>
      <c r="C7903" s="223" t="s">
        <v>1490</v>
      </c>
      <c r="D7903" s="139" t="s">
        <v>300</v>
      </c>
      <c r="E7903" s="305" t="s">
        <v>301</v>
      </c>
      <c r="F7903" s="139" t="s">
        <v>525</v>
      </c>
      <c r="G7903" s="242">
        <v>52124.800000000003</v>
      </c>
      <c r="H7903" s="141">
        <v>65145.599999999999</v>
      </c>
      <c r="I7903" s="234">
        <v>15</v>
      </c>
      <c r="J7903" s="235">
        <v>0.68181818181818177</v>
      </c>
      <c r="K7903" s="242">
        <v>78166.399999999994</v>
      </c>
      <c r="L7903" s="146">
        <v>1</v>
      </c>
      <c r="M7903" s="139">
        <v>1</v>
      </c>
      <c r="N7903" s="167">
        <v>7</v>
      </c>
      <c r="O7903" s="242">
        <v>62000</v>
      </c>
      <c r="P7903" s="48"/>
      <c r="R7903" s="241"/>
    </row>
    <row r="7904" spans="1:18" s="236" customFormat="1">
      <c r="A7904" s="80" t="s">
        <v>277</v>
      </c>
      <c r="B7904" s="80" t="s">
        <v>3201</v>
      </c>
      <c r="C7904" s="223" t="s">
        <v>1491</v>
      </c>
      <c r="D7904" s="139" t="s">
        <v>300</v>
      </c>
      <c r="E7904" s="139" t="s">
        <v>301</v>
      </c>
      <c r="F7904" s="139" t="s">
        <v>525</v>
      </c>
      <c r="G7904" s="141">
        <v>49953</v>
      </c>
      <c r="H7904" s="141">
        <v>63690.5</v>
      </c>
      <c r="I7904" s="234">
        <v>14</v>
      </c>
      <c r="J7904" s="235">
        <v>0.63636363636363635</v>
      </c>
      <c r="K7904" s="141">
        <v>77428</v>
      </c>
      <c r="L7904" s="146">
        <v>1</v>
      </c>
      <c r="M7904" s="139">
        <v>1</v>
      </c>
      <c r="N7904" s="167">
        <v>4</v>
      </c>
      <c r="O7904" s="79">
        <v>63690</v>
      </c>
      <c r="P7904" s="80"/>
      <c r="R7904" s="245"/>
    </row>
    <row r="7905" spans="1:21" s="236" customFormat="1">
      <c r="A7905" s="80" t="s">
        <v>3194</v>
      </c>
      <c r="B7905" s="80" t="s">
        <v>3214</v>
      </c>
      <c r="C7905" s="223" t="s">
        <v>5855</v>
      </c>
      <c r="D7905" s="139" t="s">
        <v>300</v>
      </c>
      <c r="E7905" s="139" t="s">
        <v>306</v>
      </c>
      <c r="F7905" s="139" t="s">
        <v>525</v>
      </c>
      <c r="G7905" s="141">
        <v>44940</v>
      </c>
      <c r="H7905" s="141">
        <v>61243.5</v>
      </c>
      <c r="I7905" s="234">
        <v>13</v>
      </c>
      <c r="J7905" s="235">
        <v>0.59090909090909094</v>
      </c>
      <c r="K7905" s="141">
        <v>77547</v>
      </c>
      <c r="L7905" s="146">
        <v>1</v>
      </c>
      <c r="M7905" s="139">
        <v>1</v>
      </c>
      <c r="N7905" s="167">
        <v>14</v>
      </c>
      <c r="O7905" s="79">
        <v>48359.71</v>
      </c>
      <c r="P7905" s="80"/>
    </row>
    <row r="7906" spans="1:21" s="236" customFormat="1">
      <c r="A7906" s="80" t="s">
        <v>3197</v>
      </c>
      <c r="B7906" s="80" t="s">
        <v>3258</v>
      </c>
      <c r="C7906" s="238" t="s">
        <v>1489</v>
      </c>
      <c r="D7906" s="139" t="s">
        <v>300</v>
      </c>
      <c r="E7906" s="158" t="s">
        <v>306</v>
      </c>
      <c r="F7906" s="161" t="s">
        <v>525</v>
      </c>
      <c r="G7906" s="141">
        <v>46809</v>
      </c>
      <c r="H7906" s="141">
        <v>60287.5</v>
      </c>
      <c r="I7906" s="234">
        <v>12</v>
      </c>
      <c r="J7906" s="235">
        <v>0.54545454545454541</v>
      </c>
      <c r="K7906" s="141">
        <v>73766</v>
      </c>
      <c r="L7906" s="146"/>
      <c r="M7906" s="139">
        <v>8</v>
      </c>
      <c r="N7906" s="167">
        <v>8</v>
      </c>
      <c r="O7906" s="79">
        <v>57499.86</v>
      </c>
      <c r="P7906" s="80"/>
    </row>
    <row r="7907" spans="1:21" s="236" customFormat="1">
      <c r="A7907" s="80" t="s">
        <v>3206</v>
      </c>
      <c r="B7907" s="80" t="s">
        <v>3206</v>
      </c>
      <c r="C7907" s="223" t="s">
        <v>1489</v>
      </c>
      <c r="D7907" s="139" t="s">
        <v>4026</v>
      </c>
      <c r="E7907" s="139" t="s">
        <v>359</v>
      </c>
      <c r="F7907" s="139" t="s">
        <v>525</v>
      </c>
      <c r="G7907" s="141">
        <v>46280</v>
      </c>
      <c r="H7907" s="141">
        <v>59987.199999999997</v>
      </c>
      <c r="I7907" s="234">
        <v>11</v>
      </c>
      <c r="J7907" s="235">
        <v>0.5</v>
      </c>
      <c r="K7907" s="141">
        <v>73694.399999999994</v>
      </c>
      <c r="L7907" s="146"/>
      <c r="M7907" s="139">
        <v>9</v>
      </c>
      <c r="N7907" s="167">
        <v>11</v>
      </c>
      <c r="O7907" s="79">
        <v>50072.53</v>
      </c>
      <c r="P7907" s="80"/>
    </row>
    <row r="7908" spans="1:21" s="236" customFormat="1">
      <c r="A7908" s="80" t="s">
        <v>228</v>
      </c>
      <c r="B7908" s="80" t="s">
        <v>3199</v>
      </c>
      <c r="C7908" s="223" t="s">
        <v>1494</v>
      </c>
      <c r="D7908" s="139" t="s">
        <v>4026</v>
      </c>
      <c r="E7908" s="139" t="s">
        <v>301</v>
      </c>
      <c r="F7908" s="140" t="s">
        <v>2219</v>
      </c>
      <c r="G7908" s="141">
        <v>49637</v>
      </c>
      <c r="H7908" s="141">
        <v>59639</v>
      </c>
      <c r="I7908" s="234">
        <v>10</v>
      </c>
      <c r="J7908" s="235">
        <v>0.45454545454545453</v>
      </c>
      <c r="K7908" s="141">
        <v>69641</v>
      </c>
      <c r="L7908" s="146">
        <v>3</v>
      </c>
      <c r="M7908" s="139">
        <v>3</v>
      </c>
      <c r="N7908" s="167"/>
      <c r="O7908" s="244"/>
      <c r="P7908" s="80"/>
    </row>
    <row r="7909" spans="1:21" s="236" customFormat="1">
      <c r="A7909" s="80" t="s">
        <v>3267</v>
      </c>
      <c r="B7909" s="80" t="s">
        <v>3267</v>
      </c>
      <c r="C7909" s="223" t="s">
        <v>5856</v>
      </c>
      <c r="D7909" s="139"/>
      <c r="E7909" s="139"/>
      <c r="F7909" s="139" t="s">
        <v>525</v>
      </c>
      <c r="G7909" s="141">
        <v>47361.599999999999</v>
      </c>
      <c r="H7909" s="141">
        <v>59103.199999999997</v>
      </c>
      <c r="I7909" s="234">
        <v>9</v>
      </c>
      <c r="J7909" s="235">
        <v>0.40909090909090912</v>
      </c>
      <c r="K7909" s="141">
        <v>70844.800000000003</v>
      </c>
      <c r="L7909" s="146"/>
      <c r="M7909" s="139"/>
      <c r="N7909" s="167"/>
      <c r="O7909" s="244"/>
      <c r="P7909" s="80"/>
    </row>
    <row r="7910" spans="1:21" s="236" customFormat="1">
      <c r="A7910" s="80" t="s">
        <v>273</v>
      </c>
      <c r="B7910" s="80" t="s">
        <v>3209</v>
      </c>
      <c r="C7910" s="223" t="s">
        <v>1492</v>
      </c>
      <c r="D7910" s="139" t="s">
        <v>300</v>
      </c>
      <c r="E7910" s="139" t="s">
        <v>301</v>
      </c>
      <c r="F7910" s="139" t="s">
        <v>525</v>
      </c>
      <c r="G7910" s="141">
        <v>45403.79</v>
      </c>
      <c r="H7910" s="141">
        <v>59024.930000000008</v>
      </c>
      <c r="I7910" s="234">
        <v>8</v>
      </c>
      <c r="J7910" s="235">
        <v>0.36363636363636365</v>
      </c>
      <c r="K7910" s="141">
        <v>72646.070000000007</v>
      </c>
      <c r="L7910" s="146">
        <v>7</v>
      </c>
      <c r="M7910" s="139">
        <v>6</v>
      </c>
      <c r="N7910" s="167">
        <v>10</v>
      </c>
      <c r="O7910" s="79">
        <v>52434.76</v>
      </c>
      <c r="P7910" s="80"/>
    </row>
    <row r="7911" spans="1:21" s="236" customFormat="1">
      <c r="A7911" s="80" t="s">
        <v>224</v>
      </c>
      <c r="B7911" s="80" t="s">
        <v>3201</v>
      </c>
      <c r="C7911" s="223" t="s">
        <v>1489</v>
      </c>
      <c r="D7911" s="139" t="s">
        <v>4026</v>
      </c>
      <c r="E7911" s="139" t="s">
        <v>301</v>
      </c>
      <c r="F7911" s="140" t="s">
        <v>2219</v>
      </c>
      <c r="G7911" s="141">
        <v>45728.607382466755</v>
      </c>
      <c r="H7911" s="141">
        <v>57165.445725822763</v>
      </c>
      <c r="I7911" s="234">
        <v>7</v>
      </c>
      <c r="J7911" s="235">
        <v>0.31818181818181818</v>
      </c>
      <c r="K7911" s="141">
        <v>68602.284069178771</v>
      </c>
      <c r="L7911" s="146">
        <v>2</v>
      </c>
      <c r="M7911" s="139">
        <v>2</v>
      </c>
      <c r="N7911" s="167">
        <v>9</v>
      </c>
      <c r="O7911" s="79">
        <v>53131.031199999998</v>
      </c>
      <c r="P7911" s="80"/>
    </row>
    <row r="7912" spans="1:21" s="236" customFormat="1">
      <c r="A7912" s="80" t="s">
        <v>1743</v>
      </c>
      <c r="B7912" s="80" t="s">
        <v>3251</v>
      </c>
      <c r="C7912" s="223" t="s">
        <v>3015</v>
      </c>
      <c r="D7912" s="139" t="s">
        <v>300</v>
      </c>
      <c r="E7912" s="139" t="s">
        <v>301</v>
      </c>
      <c r="F7912" s="139" t="s">
        <v>525</v>
      </c>
      <c r="G7912" s="141">
        <v>43867.199999999997</v>
      </c>
      <c r="H7912" s="141">
        <v>57023.199999999997</v>
      </c>
      <c r="I7912" s="234">
        <v>6</v>
      </c>
      <c r="J7912" s="235">
        <v>0.27272727272727271</v>
      </c>
      <c r="K7912" s="141">
        <v>70179.199999999997</v>
      </c>
      <c r="L7912" s="146">
        <v>6</v>
      </c>
      <c r="M7912" s="139">
        <v>6</v>
      </c>
      <c r="N7912" s="167">
        <v>15</v>
      </c>
      <c r="O7912" s="79">
        <v>47968.335999999996</v>
      </c>
      <c r="P7912" s="80"/>
      <c r="S7912" s="245"/>
      <c r="T7912" s="245"/>
    </row>
    <row r="7913" spans="1:21" s="236" customFormat="1">
      <c r="A7913" s="80" t="s">
        <v>1732</v>
      </c>
      <c r="B7913" s="80" t="s">
        <v>3297</v>
      </c>
      <c r="C7913" s="223" t="s">
        <v>1489</v>
      </c>
      <c r="D7913" s="139" t="s">
        <v>4026</v>
      </c>
      <c r="E7913" s="139" t="s">
        <v>301</v>
      </c>
      <c r="F7913" s="139" t="s">
        <v>525</v>
      </c>
      <c r="G7913" s="141">
        <v>46800</v>
      </c>
      <c r="H7913" s="141">
        <v>56628</v>
      </c>
      <c r="I7913" s="234">
        <v>5</v>
      </c>
      <c r="J7913" s="235">
        <v>0.22727272727272727</v>
      </c>
      <c r="K7913" s="141">
        <v>66456</v>
      </c>
      <c r="L7913" s="146">
        <v>3</v>
      </c>
      <c r="M7913" s="139">
        <v>3</v>
      </c>
      <c r="N7913" s="167">
        <v>13</v>
      </c>
      <c r="O7913" s="79">
        <v>49129.599999999999</v>
      </c>
      <c r="P7913" s="80"/>
    </row>
    <row r="7914" spans="1:21" s="236" customFormat="1">
      <c r="A7914" s="80" t="s">
        <v>215</v>
      </c>
      <c r="B7914" s="80" t="s">
        <v>3199</v>
      </c>
      <c r="C7914" s="223" t="s">
        <v>1493</v>
      </c>
      <c r="D7914" s="139" t="s">
        <v>4026</v>
      </c>
      <c r="E7914" s="139" t="s">
        <v>301</v>
      </c>
      <c r="F7914" s="139" t="s">
        <v>525</v>
      </c>
      <c r="G7914" s="141">
        <v>41298</v>
      </c>
      <c r="H7914" s="141">
        <v>54720</v>
      </c>
      <c r="I7914" s="234">
        <v>4</v>
      </c>
      <c r="J7914" s="235">
        <v>0.18181818181818182</v>
      </c>
      <c r="K7914" s="141">
        <v>68142</v>
      </c>
      <c r="L7914" s="146">
        <v>1</v>
      </c>
      <c r="M7914" s="139">
        <v>1</v>
      </c>
      <c r="N7914" s="167">
        <v>17</v>
      </c>
      <c r="O7914" s="79">
        <v>45346.91</v>
      </c>
      <c r="P7914" s="80"/>
      <c r="U7914" s="245"/>
    </row>
    <row r="7915" spans="1:21" s="236" customFormat="1">
      <c r="A7915" s="80" t="s">
        <v>3209</v>
      </c>
      <c r="B7915" s="80" t="s">
        <v>3209</v>
      </c>
      <c r="C7915" s="223" t="s">
        <v>5857</v>
      </c>
      <c r="D7915" s="139" t="s">
        <v>300</v>
      </c>
      <c r="E7915" s="139" t="s">
        <v>301</v>
      </c>
      <c r="F7915" s="139"/>
      <c r="G7915" s="141">
        <v>40476.800000000003</v>
      </c>
      <c r="H7915" s="141">
        <v>52634.400000000001</v>
      </c>
      <c r="I7915" s="234">
        <v>3</v>
      </c>
      <c r="J7915" s="235">
        <v>0.13636363636363635</v>
      </c>
      <c r="K7915" s="141">
        <v>64792</v>
      </c>
      <c r="L7915" s="146"/>
      <c r="M7915" s="139">
        <v>4</v>
      </c>
      <c r="N7915" s="167">
        <v>16</v>
      </c>
      <c r="O7915" s="79">
        <v>46467.199999999997</v>
      </c>
      <c r="P7915" s="80"/>
    </row>
    <row r="7916" spans="1:21" s="236" customFormat="1">
      <c r="A7916" s="80" t="s">
        <v>225</v>
      </c>
      <c r="B7916" s="80" t="s">
        <v>3209</v>
      </c>
      <c r="C7916" s="250" t="s">
        <v>1494</v>
      </c>
      <c r="D7916" s="139" t="s">
        <v>4026</v>
      </c>
      <c r="E7916" s="251" t="s">
        <v>359</v>
      </c>
      <c r="F7916" s="140" t="s">
        <v>2219</v>
      </c>
      <c r="G7916" s="252">
        <v>36691.199999999997</v>
      </c>
      <c r="H7916" s="141">
        <v>45021.599999999999</v>
      </c>
      <c r="I7916" s="234">
        <v>2</v>
      </c>
      <c r="J7916" s="235">
        <v>9.0909090909090912E-2</v>
      </c>
      <c r="K7916" s="252">
        <v>53352</v>
      </c>
      <c r="L7916" s="253">
        <v>3</v>
      </c>
      <c r="M7916" s="251">
        <v>3</v>
      </c>
      <c r="N7916" s="167">
        <v>18</v>
      </c>
      <c r="O7916" s="254">
        <v>41378.133333333302</v>
      </c>
      <c r="P7916" s="255"/>
    </row>
    <row r="7917" spans="1:21" s="236" customFormat="1">
      <c r="A7917" s="80" t="s">
        <v>3244</v>
      </c>
      <c r="B7917" s="80" t="s">
        <v>3245</v>
      </c>
      <c r="C7917" s="223" t="s">
        <v>5858</v>
      </c>
      <c r="D7917" s="139" t="s">
        <v>4026</v>
      </c>
      <c r="E7917" s="139" t="s">
        <v>359</v>
      </c>
      <c r="F7917" s="139" t="s">
        <v>525</v>
      </c>
      <c r="G7917" s="141">
        <v>26806</v>
      </c>
      <c r="H7917" s="141">
        <v>32664.5</v>
      </c>
      <c r="I7917" s="234">
        <v>1</v>
      </c>
      <c r="J7917" s="235">
        <v>4.5454545454545456E-2</v>
      </c>
      <c r="K7917" s="141">
        <v>38523</v>
      </c>
      <c r="L7917" s="146">
        <v>1</v>
      </c>
      <c r="M7917" s="139">
        <v>1</v>
      </c>
      <c r="N7917" s="167">
        <v>19</v>
      </c>
      <c r="O7917" s="79">
        <v>36920</v>
      </c>
      <c r="P7917" s="80"/>
    </row>
    <row r="7918" spans="1:21" s="236" customFormat="1">
      <c r="A7918" s="80" t="s">
        <v>3223</v>
      </c>
      <c r="B7918" s="80" t="s">
        <v>3201</v>
      </c>
      <c r="C7918" s="223" t="s">
        <v>3750</v>
      </c>
      <c r="D7918" s="139" t="s">
        <v>300</v>
      </c>
      <c r="E7918" s="139" t="s">
        <v>306</v>
      </c>
      <c r="F7918" s="140" t="s">
        <v>365</v>
      </c>
      <c r="G7918" s="141"/>
      <c r="H7918" s="141"/>
      <c r="I7918" s="234"/>
      <c r="J7918" s="235"/>
      <c r="K7918" s="141"/>
      <c r="L7918" s="146">
        <v>1</v>
      </c>
      <c r="M7918" s="139">
        <v>1</v>
      </c>
      <c r="N7918" s="167">
        <v>1</v>
      </c>
      <c r="O7918" s="208">
        <v>111987.2</v>
      </c>
      <c r="P7918" s="80"/>
    </row>
    <row r="7919" spans="1:21" s="236" customFormat="1">
      <c r="A7919" s="80"/>
      <c r="B7919" s="80"/>
      <c r="C7919" s="223"/>
      <c r="D7919" s="139"/>
      <c r="E7919" s="139"/>
      <c r="F7919" s="139"/>
      <c r="G7919" s="141"/>
      <c r="H7919" s="141"/>
      <c r="I7919" s="234"/>
      <c r="J7919" s="235"/>
      <c r="K7919" s="141"/>
      <c r="L7919" s="146"/>
      <c r="M7919" s="139"/>
      <c r="N7919" s="139"/>
      <c r="O7919" s="79"/>
      <c r="P7919" s="256"/>
      <c r="R7919" s="241"/>
    </row>
    <row r="7920" spans="1:21" s="236" customFormat="1">
      <c r="A7920" s="80"/>
      <c r="B7920" s="80"/>
      <c r="C7920" s="223"/>
      <c r="D7920" s="139"/>
      <c r="E7920" s="139"/>
      <c r="F7920" s="66"/>
      <c r="G7920" s="14" t="s">
        <v>236</v>
      </c>
      <c r="H7920" s="15" t="s">
        <v>237</v>
      </c>
      <c r="I7920" s="259"/>
      <c r="J7920" s="260"/>
      <c r="K7920" s="67" t="s">
        <v>238</v>
      </c>
      <c r="L7920" s="261"/>
      <c r="M7920" s="261"/>
      <c r="N7920" s="261"/>
      <c r="O7920" s="262"/>
      <c r="P7920" s="256"/>
      <c r="R7920" s="241"/>
    </row>
    <row r="7921" spans="1:18" s="236" customFormat="1">
      <c r="A7921" s="80"/>
      <c r="B7921" s="80"/>
      <c r="C7921" s="223"/>
      <c r="D7921" s="139"/>
      <c r="E7921" s="139"/>
      <c r="F7921" s="68" t="s">
        <v>253</v>
      </c>
      <c r="G7921" s="16">
        <v>47856.228930026897</v>
      </c>
      <c r="H7921" s="16">
        <v>61409.206707352729</v>
      </c>
      <c r="I7921" s="259"/>
      <c r="J7921" s="260"/>
      <c r="K7921" s="16">
        <v>74962.184484678597</v>
      </c>
      <c r="L7921" s="261"/>
      <c r="M7921" s="261"/>
      <c r="N7921" s="261"/>
      <c r="O7921" s="262"/>
      <c r="P7921" s="256"/>
      <c r="R7921" s="241"/>
    </row>
    <row r="7922" spans="1:18" s="236" customFormat="1">
      <c r="A7922" s="80"/>
      <c r="B7922" s="80"/>
      <c r="C7922" s="223"/>
      <c r="D7922" s="139"/>
      <c r="E7922" s="139"/>
      <c r="F7922" s="68" t="s">
        <v>254</v>
      </c>
      <c r="G7922" s="16">
        <v>51874.100000000006</v>
      </c>
      <c r="H7922" s="16">
        <v>65731.524999999994</v>
      </c>
      <c r="I7922" s="259"/>
      <c r="J7922" s="260"/>
      <c r="K7922" s="16">
        <v>81913.350000000006</v>
      </c>
      <c r="L7922" s="261"/>
      <c r="M7922" s="261"/>
      <c r="N7922" s="261"/>
      <c r="O7922" s="262"/>
      <c r="P7922" s="256"/>
      <c r="R7922" s="241"/>
    </row>
    <row r="7923" spans="1:18" s="236" customFormat="1">
      <c r="A7923" s="80"/>
      <c r="B7923" s="80"/>
      <c r="C7923" s="223"/>
      <c r="D7923" s="139"/>
      <c r="E7923" s="139"/>
      <c r="F7923" s="68" t="s">
        <v>255</v>
      </c>
      <c r="G7923" s="16">
        <v>45055.947500000002</v>
      </c>
      <c r="H7923" s="16">
        <v>57058.761431455685</v>
      </c>
      <c r="I7923" s="259"/>
      <c r="J7923" s="260"/>
      <c r="K7923" s="16">
        <v>68861.963051884086</v>
      </c>
      <c r="L7923" s="261"/>
      <c r="M7923" s="261"/>
      <c r="N7923" s="261"/>
      <c r="O7923" s="262"/>
      <c r="P7923" s="256"/>
      <c r="R7923" s="241"/>
    </row>
    <row r="7924" spans="1:18" s="236" customFormat="1">
      <c r="A7924" s="80"/>
      <c r="B7924" s="80"/>
      <c r="C7924" s="223"/>
      <c r="D7924" s="139"/>
      <c r="E7924" s="139"/>
      <c r="F7924" s="68" t="s">
        <v>256</v>
      </c>
      <c r="G7924" s="16">
        <v>47085.3</v>
      </c>
      <c r="H7924" s="16">
        <v>60137.35</v>
      </c>
      <c r="I7924" s="259"/>
      <c r="J7924" s="260"/>
      <c r="K7924" s="16">
        <v>73730.2</v>
      </c>
      <c r="L7924" s="261"/>
      <c r="M7924" s="261"/>
      <c r="N7924" s="261"/>
      <c r="O7924" s="262"/>
      <c r="P7924" s="256"/>
      <c r="R7924" s="241"/>
    </row>
    <row r="7925" spans="1:18" s="236" customFormat="1">
      <c r="A7925" s="80"/>
      <c r="B7925" s="80"/>
      <c r="C7925" s="223"/>
      <c r="D7925" s="139"/>
      <c r="E7925" s="139"/>
      <c r="F7925" s="68"/>
      <c r="G7925" s="16"/>
      <c r="H7925" s="16"/>
      <c r="I7925" s="259"/>
      <c r="J7925" s="260"/>
      <c r="K7925" s="16"/>
      <c r="L7925" s="261"/>
      <c r="M7925" s="261"/>
      <c r="N7925" s="261"/>
      <c r="O7925" s="262"/>
      <c r="P7925" s="256"/>
      <c r="R7925" s="241"/>
    </row>
    <row r="7926" spans="1:18" s="236" customFormat="1">
      <c r="A7926" s="80"/>
      <c r="B7926" s="80"/>
      <c r="C7926" s="223"/>
      <c r="D7926" s="139"/>
      <c r="E7926" s="139"/>
      <c r="F7926" s="68"/>
      <c r="G7926" s="16"/>
      <c r="H7926" s="69"/>
      <c r="I7926" s="263"/>
      <c r="J7926" s="406" t="s">
        <v>257</v>
      </c>
      <c r="K7926" s="406"/>
      <c r="L7926" s="406"/>
      <c r="M7926" s="406"/>
      <c r="N7926" s="406"/>
      <c r="O7926" s="406"/>
      <c r="P7926" s="256"/>
      <c r="R7926" s="241"/>
    </row>
    <row r="7927" spans="1:18" s="236" customFormat="1">
      <c r="A7927" s="80"/>
      <c r="B7927" s="80"/>
      <c r="C7927" s="223"/>
      <c r="D7927" s="139"/>
      <c r="E7927" s="139"/>
      <c r="F7927" s="68"/>
      <c r="G7927" s="16"/>
      <c r="H7927" s="70"/>
      <c r="I7927" s="264"/>
      <c r="J7927" s="265" t="s">
        <v>258</v>
      </c>
      <c r="K7927" s="71">
        <v>62171.134999999995</v>
      </c>
      <c r="L7927" s="266"/>
      <c r="M7927" s="407" t="s">
        <v>259</v>
      </c>
      <c r="N7927" s="407"/>
      <c r="O7927" s="72">
        <v>57299.933712280697</v>
      </c>
      <c r="P7927" s="256"/>
      <c r="R7927" s="241"/>
    </row>
    <row r="7928" spans="1:18" s="236" customFormat="1">
      <c r="A7928" s="80"/>
      <c r="B7928" s="80"/>
      <c r="C7928" s="223"/>
      <c r="D7928" s="139"/>
      <c r="E7928" s="139"/>
      <c r="F7928" s="261"/>
      <c r="G7928" s="262"/>
      <c r="H7928" s="70"/>
      <c r="I7928" s="264"/>
      <c r="J7928" s="265" t="s">
        <v>260</v>
      </c>
      <c r="K7928" s="71">
        <v>48164.023000000001</v>
      </c>
      <c r="L7928" s="266"/>
      <c r="M7928" s="407" t="s">
        <v>537</v>
      </c>
      <c r="N7928" s="407"/>
      <c r="O7928" s="72">
        <v>50761.162252631577</v>
      </c>
      <c r="P7928" s="256"/>
      <c r="R7928" s="241"/>
    </row>
    <row r="7929" spans="1:18" s="236" customFormat="1">
      <c r="A7929" s="80"/>
      <c r="B7929" s="80"/>
      <c r="C7929" s="223"/>
      <c r="D7929" s="139"/>
      <c r="E7929" s="139"/>
      <c r="F7929" s="139"/>
      <c r="G7929" s="141"/>
      <c r="H7929" s="141"/>
      <c r="I7929" s="234"/>
      <c r="J7929" s="235"/>
      <c r="K7929" s="141"/>
      <c r="L7929" s="146"/>
      <c r="M7929" s="139"/>
      <c r="N7929" s="139"/>
      <c r="O7929" s="79"/>
      <c r="P7929" s="256"/>
      <c r="R7929" s="241"/>
    </row>
    <row r="7930" spans="1:18" ht="20.25">
      <c r="A7930" s="405" t="s">
        <v>145</v>
      </c>
      <c r="B7930" s="405"/>
      <c r="C7930" s="405"/>
      <c r="D7930" s="228"/>
      <c r="E7930" s="228"/>
      <c r="F7930" s="228"/>
      <c r="G7930" s="130"/>
      <c r="H7930" s="130"/>
      <c r="I7930" s="229"/>
      <c r="J7930" s="132"/>
      <c r="K7930" s="130"/>
      <c r="L7930" s="230"/>
      <c r="M7930" s="230"/>
      <c r="N7930" s="230"/>
      <c r="O7930" s="130"/>
      <c r="P7930" s="134"/>
    </row>
    <row r="7931" spans="1:18" ht="18">
      <c r="A7931" s="61" t="s">
        <v>517</v>
      </c>
      <c r="B7931" s="62" t="s">
        <v>243</v>
      </c>
      <c r="C7931" s="61" t="s">
        <v>233</v>
      </c>
      <c r="D7931" s="61" t="s">
        <v>289</v>
      </c>
      <c r="E7931" s="61" t="s">
        <v>518</v>
      </c>
      <c r="F7931" s="61" t="s">
        <v>519</v>
      </c>
      <c r="G7931" s="63" t="s">
        <v>236</v>
      </c>
      <c r="H7931" s="63" t="s">
        <v>237</v>
      </c>
      <c r="I7931" s="232"/>
      <c r="J7931" s="233" t="s">
        <v>520</v>
      </c>
      <c r="K7931" s="63" t="s">
        <v>238</v>
      </c>
      <c r="L7931" s="61" t="s">
        <v>521</v>
      </c>
      <c r="M7931" s="64" t="s">
        <v>522</v>
      </c>
      <c r="N7931" s="64" t="s">
        <v>523</v>
      </c>
      <c r="O7931" s="65" t="s">
        <v>524</v>
      </c>
      <c r="P7931" s="61" t="s">
        <v>240</v>
      </c>
    </row>
    <row r="7932" spans="1:18" s="236" customFormat="1">
      <c r="A7932" s="80" t="s">
        <v>217</v>
      </c>
      <c r="B7932" s="80" t="s">
        <v>3199</v>
      </c>
      <c r="C7932" s="223" t="s">
        <v>3017</v>
      </c>
      <c r="D7932" s="139" t="s">
        <v>300</v>
      </c>
      <c r="E7932" s="139" t="s">
        <v>301</v>
      </c>
      <c r="F7932" s="140" t="s">
        <v>2219</v>
      </c>
      <c r="G7932" s="141">
        <v>90733.551999999996</v>
      </c>
      <c r="H7932" s="141">
        <v>115670.048</v>
      </c>
      <c r="I7932" s="234">
        <v>37</v>
      </c>
      <c r="J7932" s="235">
        <v>1</v>
      </c>
      <c r="K7932" s="141">
        <v>140606.54399999999</v>
      </c>
      <c r="L7932" s="146">
        <v>1</v>
      </c>
      <c r="M7932" s="139">
        <v>1</v>
      </c>
      <c r="N7932" s="167">
        <v>5</v>
      </c>
      <c r="O7932" s="79">
        <v>90729.600000000006</v>
      </c>
      <c r="P7932" s="80"/>
    </row>
    <row r="7933" spans="1:18" s="236" customFormat="1">
      <c r="A7933" s="80" t="s">
        <v>1733</v>
      </c>
      <c r="B7933" s="80" t="s">
        <v>3213</v>
      </c>
      <c r="C7933" s="223" t="s">
        <v>5859</v>
      </c>
      <c r="D7933" s="139" t="s">
        <v>300</v>
      </c>
      <c r="E7933" s="139" t="s">
        <v>301</v>
      </c>
      <c r="F7933" s="139" t="s">
        <v>525</v>
      </c>
      <c r="G7933" s="141">
        <v>92700</v>
      </c>
      <c r="H7933" s="141">
        <v>103000</v>
      </c>
      <c r="I7933" s="234">
        <v>36</v>
      </c>
      <c r="J7933" s="235">
        <v>0.97297297297297303</v>
      </c>
      <c r="K7933" s="141">
        <v>113300</v>
      </c>
      <c r="L7933" s="146"/>
      <c r="M7933" s="139"/>
      <c r="N7933" s="167"/>
      <c r="O7933" s="244"/>
      <c r="P7933" s="80"/>
    </row>
    <row r="7934" spans="1:18" s="236" customFormat="1" ht="22.5">
      <c r="A7934" s="80" t="s">
        <v>272</v>
      </c>
      <c r="B7934" s="80" t="s">
        <v>3189</v>
      </c>
      <c r="C7934" s="223" t="s">
        <v>5860</v>
      </c>
      <c r="D7934" s="139" t="s">
        <v>300</v>
      </c>
      <c r="E7934" s="139" t="s">
        <v>301</v>
      </c>
      <c r="F7934" s="139" t="s">
        <v>525</v>
      </c>
      <c r="G7934" s="271">
        <v>70803.199999999997</v>
      </c>
      <c r="H7934" s="141">
        <v>92040</v>
      </c>
      <c r="I7934" s="234">
        <v>35</v>
      </c>
      <c r="J7934" s="235">
        <v>0.94594594594594594</v>
      </c>
      <c r="K7934" s="271">
        <v>113276.8</v>
      </c>
      <c r="L7934" s="146">
        <v>1</v>
      </c>
      <c r="M7934" s="146">
        <v>1</v>
      </c>
      <c r="N7934" s="167">
        <v>17</v>
      </c>
      <c r="O7934" s="242">
        <v>72945.600000000006</v>
      </c>
      <c r="P7934" s="272"/>
    </row>
    <row r="7935" spans="1:18" s="236" customFormat="1">
      <c r="A7935" s="80" t="s">
        <v>220</v>
      </c>
      <c r="B7935" s="80" t="s">
        <v>3201</v>
      </c>
      <c r="C7935" s="223" t="s">
        <v>5861</v>
      </c>
      <c r="D7935" s="139" t="s">
        <v>300</v>
      </c>
      <c r="E7935" s="139" t="s">
        <v>306</v>
      </c>
      <c r="F7935" s="139" t="s">
        <v>525</v>
      </c>
      <c r="G7935" s="141">
        <v>71322</v>
      </c>
      <c r="H7935" s="141">
        <v>91700</v>
      </c>
      <c r="I7935" s="234">
        <v>34</v>
      </c>
      <c r="J7935" s="235">
        <v>0.91891891891891897</v>
      </c>
      <c r="K7935" s="141">
        <v>112078</v>
      </c>
      <c r="L7935" s="146">
        <v>1</v>
      </c>
      <c r="M7935" s="139">
        <v>1</v>
      </c>
      <c r="N7935" s="167">
        <v>1</v>
      </c>
      <c r="O7935" s="79">
        <v>105964.56</v>
      </c>
      <c r="P7935" s="80"/>
    </row>
    <row r="7936" spans="1:18" s="236" customFormat="1">
      <c r="A7936" s="80" t="s">
        <v>3193</v>
      </c>
      <c r="B7936" s="80" t="s">
        <v>3235</v>
      </c>
      <c r="C7936" s="223" t="s">
        <v>5862</v>
      </c>
      <c r="D7936" s="139" t="s">
        <v>300</v>
      </c>
      <c r="E7936" s="139" t="s">
        <v>359</v>
      </c>
      <c r="F7936" s="139" t="s">
        <v>525</v>
      </c>
      <c r="G7936" s="141">
        <v>69264</v>
      </c>
      <c r="H7936" s="141">
        <v>90022.399999999994</v>
      </c>
      <c r="I7936" s="234">
        <v>33</v>
      </c>
      <c r="J7936" s="235">
        <v>0.89189189189189189</v>
      </c>
      <c r="K7936" s="141">
        <v>110780.8</v>
      </c>
      <c r="L7936" s="146">
        <v>2</v>
      </c>
      <c r="M7936" s="139">
        <v>2</v>
      </c>
      <c r="N7936" s="167">
        <v>9</v>
      </c>
      <c r="O7936" s="79">
        <v>83002</v>
      </c>
      <c r="P7936" s="80"/>
    </row>
    <row r="7937" spans="1:18" s="236" customFormat="1">
      <c r="A7937" s="80" t="s">
        <v>221</v>
      </c>
      <c r="B7937" s="80" t="s">
        <v>3199</v>
      </c>
      <c r="C7937" s="223" t="s">
        <v>1497</v>
      </c>
      <c r="D7937" s="139" t="s">
        <v>300</v>
      </c>
      <c r="E7937" s="139" t="s">
        <v>301</v>
      </c>
      <c r="F7937" s="140" t="s">
        <v>2219</v>
      </c>
      <c r="G7937" s="267">
        <v>68297.7</v>
      </c>
      <c r="H7937" s="141">
        <v>88787.010000000009</v>
      </c>
      <c r="I7937" s="234">
        <v>32</v>
      </c>
      <c r="J7937" s="235">
        <v>0.86486486486486491</v>
      </c>
      <c r="K7937" s="267">
        <v>109276.32</v>
      </c>
      <c r="L7937" s="146">
        <v>1</v>
      </c>
      <c r="M7937" s="139">
        <v>1</v>
      </c>
      <c r="N7937" s="167">
        <v>3</v>
      </c>
      <c r="O7937" s="79">
        <v>99985</v>
      </c>
      <c r="P7937" s="80"/>
    </row>
    <row r="7938" spans="1:18" s="236" customFormat="1">
      <c r="A7938" s="80" t="s">
        <v>228</v>
      </c>
      <c r="B7938" s="80" t="s">
        <v>3199</v>
      </c>
      <c r="C7938" s="223" t="s">
        <v>3023</v>
      </c>
      <c r="D7938" s="139" t="s">
        <v>4026</v>
      </c>
      <c r="E7938" s="139" t="s">
        <v>301</v>
      </c>
      <c r="F7938" s="140" t="s">
        <v>2219</v>
      </c>
      <c r="G7938" s="141">
        <v>73055</v>
      </c>
      <c r="H7938" s="141">
        <v>87775.5</v>
      </c>
      <c r="I7938" s="234">
        <v>31</v>
      </c>
      <c r="J7938" s="235">
        <v>0.83783783783783783</v>
      </c>
      <c r="K7938" s="141">
        <v>102496</v>
      </c>
      <c r="L7938" s="146">
        <v>1</v>
      </c>
      <c r="M7938" s="139">
        <v>1</v>
      </c>
      <c r="N7938" s="167"/>
      <c r="O7938" s="244"/>
      <c r="P7938" s="80"/>
    </row>
    <row r="7939" spans="1:18" s="236" customFormat="1">
      <c r="A7939" s="80" t="s">
        <v>1723</v>
      </c>
      <c r="B7939" s="80" t="s">
        <v>3199</v>
      </c>
      <c r="C7939" s="223" t="s">
        <v>5863</v>
      </c>
      <c r="D7939" s="139" t="s">
        <v>300</v>
      </c>
      <c r="E7939" s="139" t="s">
        <v>301</v>
      </c>
      <c r="F7939" s="139" t="s">
        <v>525</v>
      </c>
      <c r="G7939" s="141">
        <v>73490.960000000006</v>
      </c>
      <c r="H7939" s="141">
        <v>87398.885000000009</v>
      </c>
      <c r="I7939" s="234">
        <v>30</v>
      </c>
      <c r="J7939" s="235">
        <v>0.81081081081081086</v>
      </c>
      <c r="K7939" s="141">
        <v>101306.81</v>
      </c>
      <c r="L7939" s="146">
        <v>1</v>
      </c>
      <c r="M7939" s="139">
        <v>1</v>
      </c>
      <c r="N7939" s="167">
        <v>6</v>
      </c>
      <c r="O7939" s="79">
        <v>87398.885000000009</v>
      </c>
      <c r="P7939" s="80"/>
    </row>
    <row r="7940" spans="1:18" s="236" customFormat="1">
      <c r="A7940" s="80" t="s">
        <v>277</v>
      </c>
      <c r="B7940" s="80" t="s">
        <v>3201</v>
      </c>
      <c r="C7940" s="223" t="s">
        <v>1498</v>
      </c>
      <c r="D7940" s="139" t="s">
        <v>300</v>
      </c>
      <c r="E7940" s="139" t="s">
        <v>301</v>
      </c>
      <c r="F7940" s="139" t="s">
        <v>525</v>
      </c>
      <c r="G7940" s="141">
        <v>67101</v>
      </c>
      <c r="H7940" s="141">
        <v>87231.5</v>
      </c>
      <c r="I7940" s="234">
        <v>29</v>
      </c>
      <c r="J7940" s="235">
        <v>0.78378378378378377</v>
      </c>
      <c r="K7940" s="141">
        <v>107362</v>
      </c>
      <c r="L7940" s="146">
        <v>1</v>
      </c>
      <c r="M7940" s="139">
        <v>1</v>
      </c>
      <c r="N7940" s="167">
        <v>7</v>
      </c>
      <c r="O7940" s="79">
        <v>87232</v>
      </c>
      <c r="P7940" s="80"/>
    </row>
    <row r="7941" spans="1:18" s="236" customFormat="1">
      <c r="A7941" s="80" t="s">
        <v>1722</v>
      </c>
      <c r="B7941" s="80" t="s">
        <v>3201</v>
      </c>
      <c r="C7941" s="223" t="s">
        <v>1496</v>
      </c>
      <c r="D7941" s="139" t="s">
        <v>300</v>
      </c>
      <c r="E7941" s="139" t="s">
        <v>301</v>
      </c>
      <c r="F7941" s="139" t="s">
        <v>525</v>
      </c>
      <c r="G7941" s="141">
        <v>69769</v>
      </c>
      <c r="H7941" s="141">
        <v>87211.5</v>
      </c>
      <c r="I7941" s="234">
        <v>28</v>
      </c>
      <c r="J7941" s="235">
        <v>0.7567567567567568</v>
      </c>
      <c r="K7941" s="141">
        <v>104654</v>
      </c>
      <c r="L7941" s="146">
        <v>1</v>
      </c>
      <c r="M7941" s="139">
        <v>0</v>
      </c>
      <c r="N7941" s="167"/>
      <c r="O7941" s="244"/>
      <c r="P7941" s="80"/>
    </row>
    <row r="7942" spans="1:18" s="236" customFormat="1">
      <c r="A7942" s="80" t="s">
        <v>273</v>
      </c>
      <c r="B7942" s="80" t="s">
        <v>3209</v>
      </c>
      <c r="C7942" s="223" t="s">
        <v>1497</v>
      </c>
      <c r="D7942" s="139" t="s">
        <v>300</v>
      </c>
      <c r="E7942" s="139" t="s">
        <v>301</v>
      </c>
      <c r="F7942" s="139" t="s">
        <v>525</v>
      </c>
      <c r="G7942" s="141">
        <v>67082.080000000002</v>
      </c>
      <c r="H7942" s="141">
        <v>87206.705000000002</v>
      </c>
      <c r="I7942" s="234">
        <v>27</v>
      </c>
      <c r="J7942" s="235">
        <v>0.72972972972972971</v>
      </c>
      <c r="K7942" s="141">
        <v>107331.33</v>
      </c>
      <c r="L7942" s="146">
        <v>1</v>
      </c>
      <c r="M7942" s="139">
        <v>1</v>
      </c>
      <c r="N7942" s="167">
        <v>13</v>
      </c>
      <c r="O7942" s="79">
        <v>77761.55</v>
      </c>
      <c r="P7942" s="80"/>
    </row>
    <row r="7943" spans="1:18" s="236" customFormat="1">
      <c r="A7943" s="80" t="s">
        <v>216</v>
      </c>
      <c r="B7943" s="80" t="s">
        <v>3199</v>
      </c>
      <c r="C7943" s="224" t="s">
        <v>1496</v>
      </c>
      <c r="D7943" s="167"/>
      <c r="E7943" s="239" t="s">
        <v>301</v>
      </c>
      <c r="F7943" s="167" t="s">
        <v>525</v>
      </c>
      <c r="G7943" s="85">
        <v>72250.464000000007</v>
      </c>
      <c r="H7943" s="141">
        <v>86956.687999999995</v>
      </c>
      <c r="I7943" s="234">
        <v>26</v>
      </c>
      <c r="J7943" s="235">
        <v>0.70270270270270274</v>
      </c>
      <c r="K7943" s="85">
        <v>101662.912</v>
      </c>
      <c r="L7943" s="240">
        <v>1</v>
      </c>
      <c r="M7943" s="167">
        <v>1</v>
      </c>
      <c r="N7943" s="167">
        <v>2</v>
      </c>
      <c r="O7943" s="85">
        <v>101662.91</v>
      </c>
      <c r="P7943" s="182"/>
    </row>
    <row r="7944" spans="1:18" s="236" customFormat="1">
      <c r="A7944" s="80" t="s">
        <v>212</v>
      </c>
      <c r="B7944" s="80" t="s">
        <v>3199</v>
      </c>
      <c r="C7944" s="224" t="s">
        <v>3022</v>
      </c>
      <c r="D7944" s="139" t="s">
        <v>300</v>
      </c>
      <c r="E7944" s="167" t="s">
        <v>301</v>
      </c>
      <c r="F7944" s="167" t="s">
        <v>525</v>
      </c>
      <c r="G7944" s="156">
        <v>64521.599999999999</v>
      </c>
      <c r="H7944" s="141">
        <v>82243.199999999997</v>
      </c>
      <c r="I7944" s="234">
        <v>25</v>
      </c>
      <c r="J7944" s="235">
        <v>0.67567567567567566</v>
      </c>
      <c r="K7944" s="156">
        <v>99964.800000000003</v>
      </c>
      <c r="L7944" s="240">
        <v>1</v>
      </c>
      <c r="M7944" s="167">
        <v>1</v>
      </c>
      <c r="N7944" s="167">
        <v>18</v>
      </c>
      <c r="O7944" s="85">
        <v>71552</v>
      </c>
      <c r="P7944" s="80"/>
    </row>
    <row r="7945" spans="1:18" s="236" customFormat="1">
      <c r="A7945" s="80" t="s">
        <v>3194</v>
      </c>
      <c r="B7945" s="80" t="s">
        <v>3214</v>
      </c>
      <c r="C7945" s="223" t="s">
        <v>1497</v>
      </c>
      <c r="D7945" s="139" t="s">
        <v>300</v>
      </c>
      <c r="E7945" s="139" t="s">
        <v>301</v>
      </c>
      <c r="F7945" s="139" t="s">
        <v>525</v>
      </c>
      <c r="G7945" s="141">
        <v>60140</v>
      </c>
      <c r="H7945" s="141">
        <v>81957.5</v>
      </c>
      <c r="I7945" s="234">
        <v>24</v>
      </c>
      <c r="J7945" s="235">
        <v>0.64864864864864868</v>
      </c>
      <c r="K7945" s="141">
        <v>103775</v>
      </c>
      <c r="L7945" s="146">
        <v>1</v>
      </c>
      <c r="M7945" s="139">
        <v>1</v>
      </c>
      <c r="N7945" s="167">
        <v>26</v>
      </c>
      <c r="O7945" s="79">
        <v>63654</v>
      </c>
      <c r="P7945" s="80"/>
    </row>
    <row r="7946" spans="1:18" s="236" customFormat="1">
      <c r="A7946" s="80" t="s">
        <v>205</v>
      </c>
      <c r="B7946" s="80" t="s">
        <v>3199</v>
      </c>
      <c r="C7946" s="223" t="s">
        <v>145</v>
      </c>
      <c r="D7946" s="139" t="s">
        <v>300</v>
      </c>
      <c r="E7946" s="139" t="s">
        <v>301</v>
      </c>
      <c r="F7946" s="139" t="s">
        <v>525</v>
      </c>
      <c r="G7946" s="141">
        <v>58099.993781562487</v>
      </c>
      <c r="H7946" s="141">
        <v>78847.034726718732</v>
      </c>
      <c r="I7946" s="234">
        <v>23</v>
      </c>
      <c r="J7946" s="235">
        <v>0.6216216216216216</v>
      </c>
      <c r="K7946" s="141">
        <v>99594.075671874976</v>
      </c>
      <c r="L7946" s="146">
        <v>1</v>
      </c>
      <c r="M7946" s="139">
        <v>1</v>
      </c>
      <c r="N7946" s="167">
        <v>10</v>
      </c>
      <c r="O7946" s="79">
        <v>82000</v>
      </c>
      <c r="P7946" s="80"/>
    </row>
    <row r="7947" spans="1:18" s="236" customFormat="1">
      <c r="A7947" s="80" t="s">
        <v>3217</v>
      </c>
      <c r="B7947" s="80" t="s">
        <v>3199</v>
      </c>
      <c r="C7947" s="223" t="s">
        <v>5864</v>
      </c>
      <c r="D7947" s="139" t="s">
        <v>300</v>
      </c>
      <c r="E7947" s="139" t="s">
        <v>301</v>
      </c>
      <c r="F7947" s="139" t="s">
        <v>525</v>
      </c>
      <c r="G7947" s="141">
        <v>61314.64</v>
      </c>
      <c r="H7947" s="141">
        <v>78216.89</v>
      </c>
      <c r="I7947" s="234">
        <v>22</v>
      </c>
      <c r="J7947" s="235">
        <v>0.59459459459459463</v>
      </c>
      <c r="K7947" s="141">
        <v>95119.14</v>
      </c>
      <c r="L7947" s="146">
        <v>1</v>
      </c>
      <c r="M7947" s="139">
        <v>1</v>
      </c>
      <c r="N7947" s="167">
        <v>16</v>
      </c>
      <c r="O7947" s="79">
        <v>74528.33</v>
      </c>
      <c r="P7947" s="213"/>
    </row>
    <row r="7948" spans="1:18" s="236" customFormat="1">
      <c r="A7948" s="80" t="s">
        <v>1718</v>
      </c>
      <c r="B7948" s="80" t="s">
        <v>3199</v>
      </c>
      <c r="C7948" s="223" t="s">
        <v>3018</v>
      </c>
      <c r="D7948" s="139" t="s">
        <v>300</v>
      </c>
      <c r="E7948" s="139" t="s">
        <v>301</v>
      </c>
      <c r="F7948" s="139" t="s">
        <v>525</v>
      </c>
      <c r="G7948" s="141">
        <v>60144</v>
      </c>
      <c r="H7948" s="141">
        <v>78187</v>
      </c>
      <c r="I7948" s="234">
        <v>21</v>
      </c>
      <c r="J7948" s="235">
        <v>0.56756756756756754</v>
      </c>
      <c r="K7948" s="141">
        <v>96230</v>
      </c>
      <c r="L7948" s="146">
        <v>1</v>
      </c>
      <c r="M7948" s="139">
        <v>1</v>
      </c>
      <c r="N7948" s="167">
        <v>19</v>
      </c>
      <c r="O7948" s="79">
        <v>69880</v>
      </c>
      <c r="P7948" s="80"/>
      <c r="Q7948" s="245"/>
    </row>
    <row r="7949" spans="1:18" s="236" customFormat="1" ht="22.5">
      <c r="A7949" s="80" t="s">
        <v>3281</v>
      </c>
      <c r="B7949" s="80" t="s">
        <v>3258</v>
      </c>
      <c r="C7949" s="223" t="s">
        <v>5865</v>
      </c>
      <c r="D7949" s="139" t="s">
        <v>300</v>
      </c>
      <c r="E7949" s="139" t="s">
        <v>301</v>
      </c>
      <c r="F7949" s="139" t="s">
        <v>525</v>
      </c>
      <c r="G7949" s="141">
        <v>61000</v>
      </c>
      <c r="H7949" s="141">
        <v>77000</v>
      </c>
      <c r="I7949" s="234">
        <v>20</v>
      </c>
      <c r="J7949" s="235">
        <v>0.54054054054054057</v>
      </c>
      <c r="K7949" s="141">
        <v>93000</v>
      </c>
      <c r="L7949" s="146">
        <v>1</v>
      </c>
      <c r="M7949" s="139">
        <v>1</v>
      </c>
      <c r="N7949" s="167">
        <v>8</v>
      </c>
      <c r="O7949" s="79">
        <v>84576.28</v>
      </c>
      <c r="P7949" s="80"/>
      <c r="R7949" s="241"/>
    </row>
    <row r="7950" spans="1:18" s="236" customFormat="1" ht="22.5">
      <c r="A7950" s="80" t="s">
        <v>3256</v>
      </c>
      <c r="B7950" s="80" t="s">
        <v>3222</v>
      </c>
      <c r="C7950" s="224" t="s">
        <v>5866</v>
      </c>
      <c r="D7950" s="139" t="s">
        <v>300</v>
      </c>
      <c r="E7950" s="167" t="s">
        <v>306</v>
      </c>
      <c r="F7950" s="167" t="s">
        <v>525</v>
      </c>
      <c r="G7950" s="156">
        <v>57824</v>
      </c>
      <c r="H7950" s="141">
        <v>76679.199999999997</v>
      </c>
      <c r="I7950" s="234">
        <v>19</v>
      </c>
      <c r="J7950" s="235">
        <v>0.51351351351351349</v>
      </c>
      <c r="K7950" s="156">
        <v>95534.399999999994</v>
      </c>
      <c r="L7950" s="240">
        <v>1</v>
      </c>
      <c r="M7950" s="167">
        <v>1</v>
      </c>
      <c r="N7950" s="167">
        <v>14</v>
      </c>
      <c r="O7950" s="85">
        <v>77708.800000000003</v>
      </c>
      <c r="P7950" s="182"/>
    </row>
    <row r="7951" spans="1:18" s="236" customFormat="1" ht="22.5">
      <c r="A7951" s="80" t="s">
        <v>208</v>
      </c>
      <c r="B7951" s="80" t="s">
        <v>3201</v>
      </c>
      <c r="C7951" s="237" t="s">
        <v>1413</v>
      </c>
      <c r="D7951" s="139" t="s">
        <v>300</v>
      </c>
      <c r="E7951" s="139" t="s">
        <v>306</v>
      </c>
      <c r="F7951" s="139" t="s">
        <v>525</v>
      </c>
      <c r="G7951" s="141">
        <v>57160</v>
      </c>
      <c r="H7951" s="141">
        <v>76503</v>
      </c>
      <c r="I7951" s="234">
        <v>18</v>
      </c>
      <c r="J7951" s="235">
        <v>0.48648648648648651</v>
      </c>
      <c r="K7951" s="141">
        <v>95846</v>
      </c>
      <c r="L7951" s="146">
        <v>1</v>
      </c>
      <c r="M7951" s="139">
        <v>1</v>
      </c>
      <c r="N7951" s="167">
        <v>11</v>
      </c>
      <c r="O7951" s="79">
        <v>80882</v>
      </c>
      <c r="P7951" s="80"/>
    </row>
    <row r="7952" spans="1:18" s="236" customFormat="1" ht="22.5">
      <c r="A7952" s="80" t="s">
        <v>3221</v>
      </c>
      <c r="B7952" s="80" t="s">
        <v>3199</v>
      </c>
      <c r="C7952" s="223" t="s">
        <v>5867</v>
      </c>
      <c r="D7952" s="139" t="s">
        <v>300</v>
      </c>
      <c r="E7952" s="139" t="s">
        <v>359</v>
      </c>
      <c r="F7952" s="139" t="s">
        <v>525</v>
      </c>
      <c r="G7952" s="141">
        <v>58840</v>
      </c>
      <c r="H7952" s="141">
        <v>75021</v>
      </c>
      <c r="I7952" s="234">
        <v>17</v>
      </c>
      <c r="J7952" s="235">
        <v>0.45945945945945948</v>
      </c>
      <c r="K7952" s="141">
        <v>91202</v>
      </c>
      <c r="L7952" s="146">
        <v>1</v>
      </c>
      <c r="M7952" s="139">
        <v>1</v>
      </c>
      <c r="N7952" s="167">
        <v>15</v>
      </c>
      <c r="O7952" s="79">
        <v>75021</v>
      </c>
      <c r="P7952" s="80"/>
    </row>
    <row r="7953" spans="1:21" s="236" customFormat="1" ht="22.5">
      <c r="A7953" s="80" t="s">
        <v>229</v>
      </c>
      <c r="B7953" s="80" t="s">
        <v>3201</v>
      </c>
      <c r="C7953" s="224" t="s">
        <v>3021</v>
      </c>
      <c r="D7953" s="139" t="s">
        <v>300</v>
      </c>
      <c r="E7953" s="139" t="s">
        <v>301</v>
      </c>
      <c r="F7953" s="139" t="s">
        <v>525</v>
      </c>
      <c r="G7953" s="85">
        <v>57344</v>
      </c>
      <c r="H7953" s="141">
        <v>71680</v>
      </c>
      <c r="I7953" s="234">
        <v>16</v>
      </c>
      <c r="J7953" s="235">
        <v>0.43243243243243246</v>
      </c>
      <c r="K7953" s="85">
        <v>86016</v>
      </c>
      <c r="L7953" s="146">
        <v>1</v>
      </c>
      <c r="M7953" s="139">
        <v>1</v>
      </c>
      <c r="N7953" s="167">
        <v>23</v>
      </c>
      <c r="O7953" s="79">
        <v>66456</v>
      </c>
      <c r="P7953" s="80"/>
      <c r="R7953" s="245"/>
    </row>
    <row r="7954" spans="1:21" s="236" customFormat="1">
      <c r="A7954" s="80" t="s">
        <v>3219</v>
      </c>
      <c r="B7954" s="80" t="s">
        <v>3220</v>
      </c>
      <c r="C7954" s="223" t="s">
        <v>145</v>
      </c>
      <c r="D7954" s="139" t="s">
        <v>300</v>
      </c>
      <c r="E7954" s="139" t="s">
        <v>359</v>
      </c>
      <c r="F7954" s="139" t="s">
        <v>525</v>
      </c>
      <c r="G7954" s="141">
        <v>52738</v>
      </c>
      <c r="H7954" s="141">
        <v>70679.5</v>
      </c>
      <c r="I7954" s="234">
        <v>15</v>
      </c>
      <c r="J7954" s="235">
        <v>0.40540540540540543</v>
      </c>
      <c r="K7954" s="141">
        <v>88621</v>
      </c>
      <c r="L7954" s="146">
        <v>1</v>
      </c>
      <c r="M7954" s="139">
        <v>1</v>
      </c>
      <c r="N7954" s="167">
        <v>25</v>
      </c>
      <c r="O7954" s="141">
        <v>65144</v>
      </c>
      <c r="P7954" s="80"/>
    </row>
    <row r="7955" spans="1:21" s="236" customFormat="1" ht="22.5">
      <c r="A7955" s="80" t="s">
        <v>215</v>
      </c>
      <c r="B7955" s="80" t="s">
        <v>3199</v>
      </c>
      <c r="C7955" s="223" t="s">
        <v>1415</v>
      </c>
      <c r="D7955" s="139" t="s">
        <v>300</v>
      </c>
      <c r="E7955" s="139" t="s">
        <v>301</v>
      </c>
      <c r="F7955" s="139" t="s">
        <v>525</v>
      </c>
      <c r="G7955" s="141">
        <v>53129</v>
      </c>
      <c r="H7955" s="141">
        <v>70396</v>
      </c>
      <c r="I7955" s="234">
        <v>14</v>
      </c>
      <c r="J7955" s="235">
        <v>0.3783783783783784</v>
      </c>
      <c r="K7955" s="141">
        <v>87663</v>
      </c>
      <c r="L7955" s="146">
        <v>1</v>
      </c>
      <c r="M7955" s="139">
        <v>1</v>
      </c>
      <c r="N7955" s="167">
        <v>27</v>
      </c>
      <c r="O7955" s="79">
        <v>62354.03</v>
      </c>
      <c r="P7955" s="80"/>
    </row>
    <row r="7956" spans="1:21" s="236" customFormat="1">
      <c r="A7956" s="80" t="s">
        <v>1721</v>
      </c>
      <c r="B7956" s="80" t="s">
        <v>3209</v>
      </c>
      <c r="C7956" s="223" t="s">
        <v>145</v>
      </c>
      <c r="D7956" s="139" t="s">
        <v>300</v>
      </c>
      <c r="E7956" s="139" t="s">
        <v>359</v>
      </c>
      <c r="F7956" s="139" t="s">
        <v>525</v>
      </c>
      <c r="G7956" s="141">
        <v>55588.78</v>
      </c>
      <c r="H7956" s="141">
        <v>70087.290000000008</v>
      </c>
      <c r="I7956" s="234">
        <v>13</v>
      </c>
      <c r="J7956" s="235">
        <v>0.35135135135135137</v>
      </c>
      <c r="K7956" s="141">
        <v>84585.8</v>
      </c>
      <c r="L7956" s="146"/>
      <c r="M7956" s="139"/>
      <c r="N7956" s="167"/>
      <c r="O7956" s="244"/>
      <c r="P7956" s="80"/>
    </row>
    <row r="7957" spans="1:21" s="236" customFormat="1">
      <c r="A7957" s="80" t="s">
        <v>1745</v>
      </c>
      <c r="B7957" s="80" t="s">
        <v>3259</v>
      </c>
      <c r="C7957" s="223" t="s">
        <v>5868</v>
      </c>
      <c r="D7957" s="139" t="s">
        <v>300</v>
      </c>
      <c r="E7957" s="139" t="s">
        <v>306</v>
      </c>
      <c r="F7957" s="139" t="s">
        <v>525</v>
      </c>
      <c r="G7957" s="141">
        <v>53123.199999999997</v>
      </c>
      <c r="H7957" s="141">
        <v>67371.199999999997</v>
      </c>
      <c r="I7957" s="234">
        <v>12</v>
      </c>
      <c r="J7957" s="235">
        <v>0.32432432432432434</v>
      </c>
      <c r="K7957" s="141">
        <v>81619.199999999997</v>
      </c>
      <c r="L7957" s="286">
        <v>1</v>
      </c>
      <c r="M7957" s="140">
        <v>1</v>
      </c>
      <c r="N7957" s="167">
        <v>12</v>
      </c>
      <c r="O7957" s="141">
        <v>79352</v>
      </c>
      <c r="P7957" s="80"/>
    </row>
    <row r="7958" spans="1:21" s="236" customFormat="1">
      <c r="A7958" s="80" t="s">
        <v>3197</v>
      </c>
      <c r="B7958" s="80" t="s">
        <v>3258</v>
      </c>
      <c r="C7958" s="238" t="s">
        <v>1412</v>
      </c>
      <c r="D7958" s="139" t="s">
        <v>300</v>
      </c>
      <c r="E7958" s="158" t="s">
        <v>359</v>
      </c>
      <c r="F7958" s="161" t="s">
        <v>525</v>
      </c>
      <c r="G7958" s="141">
        <v>52124</v>
      </c>
      <c r="H7958" s="141">
        <v>67133</v>
      </c>
      <c r="I7958" s="234">
        <v>11</v>
      </c>
      <c r="J7958" s="235">
        <v>0.29729729729729731</v>
      </c>
      <c r="K7958" s="141">
        <v>82142</v>
      </c>
      <c r="L7958" s="146"/>
      <c r="M7958" s="139">
        <v>3</v>
      </c>
      <c r="N7958" s="167">
        <v>22</v>
      </c>
      <c r="O7958" s="79">
        <v>68806.47</v>
      </c>
      <c r="P7958" s="80"/>
    </row>
    <row r="7959" spans="1:21" s="236" customFormat="1">
      <c r="A7959" s="80" t="s">
        <v>1713</v>
      </c>
      <c r="B7959" s="80" t="s">
        <v>3199</v>
      </c>
      <c r="C7959" s="223" t="s">
        <v>1497</v>
      </c>
      <c r="D7959" s="139" t="s">
        <v>4026</v>
      </c>
      <c r="E7959" s="139" t="s">
        <v>306</v>
      </c>
      <c r="F7959" s="140" t="s">
        <v>2219</v>
      </c>
      <c r="G7959" s="141">
        <v>52107.536</v>
      </c>
      <c r="H7959" s="141">
        <v>66437.279999999999</v>
      </c>
      <c r="I7959" s="234">
        <v>10</v>
      </c>
      <c r="J7959" s="235">
        <v>0.27027027027027029</v>
      </c>
      <c r="K7959" s="141">
        <v>80767.024000000005</v>
      </c>
      <c r="L7959" s="146">
        <v>1</v>
      </c>
      <c r="M7959" s="139">
        <v>1</v>
      </c>
      <c r="N7959" s="167">
        <v>24</v>
      </c>
      <c r="O7959" s="79">
        <v>65994.86</v>
      </c>
      <c r="P7959" s="80"/>
    </row>
    <row r="7960" spans="1:21" s="236" customFormat="1">
      <c r="A7960" s="80" t="s">
        <v>3209</v>
      </c>
      <c r="B7960" s="80" t="s">
        <v>3209</v>
      </c>
      <c r="C7960" s="223" t="s">
        <v>5869</v>
      </c>
      <c r="D7960" s="139" t="s">
        <v>300</v>
      </c>
      <c r="E7960" s="139" t="s">
        <v>301</v>
      </c>
      <c r="F7960" s="139"/>
      <c r="G7960" s="141">
        <v>50460.800000000003</v>
      </c>
      <c r="H7960" s="141">
        <v>65592.800000000003</v>
      </c>
      <c r="I7960" s="234">
        <v>9</v>
      </c>
      <c r="J7960" s="235">
        <v>0.24324324324324326</v>
      </c>
      <c r="K7960" s="141">
        <v>80724.800000000003</v>
      </c>
      <c r="L7960" s="146"/>
      <c r="M7960" s="139">
        <v>2</v>
      </c>
      <c r="N7960" s="167">
        <v>20</v>
      </c>
      <c r="O7960" s="79">
        <v>69076.800000000003</v>
      </c>
      <c r="P7960" s="80"/>
    </row>
    <row r="7961" spans="1:21" s="236" customFormat="1">
      <c r="A7961" s="80" t="s">
        <v>1743</v>
      </c>
      <c r="B7961" s="80" t="s">
        <v>3251</v>
      </c>
      <c r="C7961" s="223" t="s">
        <v>3020</v>
      </c>
      <c r="D7961" s="139" t="s">
        <v>300</v>
      </c>
      <c r="E7961" s="139" t="s">
        <v>301</v>
      </c>
      <c r="F7961" s="139" t="s">
        <v>525</v>
      </c>
      <c r="G7961" s="141">
        <v>49587.199999999997</v>
      </c>
      <c r="H7961" s="141">
        <v>64469.599999999999</v>
      </c>
      <c r="I7961" s="234">
        <v>8</v>
      </c>
      <c r="J7961" s="235">
        <v>0.21621621621621623</v>
      </c>
      <c r="K7961" s="141">
        <v>79352</v>
      </c>
      <c r="L7961" s="146">
        <v>15</v>
      </c>
      <c r="M7961" s="139">
        <v>15</v>
      </c>
      <c r="N7961" s="167">
        <v>21</v>
      </c>
      <c r="O7961" s="79">
        <v>69006.703999999998</v>
      </c>
      <c r="P7961" s="80"/>
    </row>
    <row r="7962" spans="1:21" s="236" customFormat="1">
      <c r="A7962" s="80" t="s">
        <v>279</v>
      </c>
      <c r="B7962" s="80" t="s">
        <v>3199</v>
      </c>
      <c r="C7962" s="223" t="s">
        <v>3024</v>
      </c>
      <c r="D7962" s="139" t="s">
        <v>300</v>
      </c>
      <c r="E7962" s="139" t="s">
        <v>359</v>
      </c>
      <c r="F7962" s="139" t="s">
        <v>525</v>
      </c>
      <c r="G7962" s="141">
        <v>48086</v>
      </c>
      <c r="H7962" s="141">
        <v>58888</v>
      </c>
      <c r="I7962" s="234">
        <v>7</v>
      </c>
      <c r="J7962" s="235">
        <v>0.1891891891891892</v>
      </c>
      <c r="K7962" s="141">
        <v>69690</v>
      </c>
      <c r="L7962" s="146">
        <v>1</v>
      </c>
      <c r="M7962" s="139">
        <v>0</v>
      </c>
      <c r="N7962" s="167"/>
      <c r="O7962" s="244"/>
      <c r="P7962" s="80"/>
    </row>
    <row r="7963" spans="1:21" s="236" customFormat="1">
      <c r="A7963" s="80" t="s">
        <v>223</v>
      </c>
      <c r="B7963" s="80" t="s">
        <v>3201</v>
      </c>
      <c r="C7963" s="223" t="s">
        <v>1499</v>
      </c>
      <c r="D7963" s="139" t="s">
        <v>4027</v>
      </c>
      <c r="E7963" s="139" t="s">
        <v>301</v>
      </c>
      <c r="F7963" s="139" t="s">
        <v>525</v>
      </c>
      <c r="G7963" s="271">
        <v>40857.440000000002</v>
      </c>
      <c r="H7963" s="141">
        <v>51071.8</v>
      </c>
      <c r="I7963" s="234">
        <v>6</v>
      </c>
      <c r="J7963" s="235">
        <v>0.16216216216216217</v>
      </c>
      <c r="K7963" s="271">
        <v>61286.16</v>
      </c>
      <c r="L7963" s="146">
        <v>1</v>
      </c>
      <c r="M7963" s="139">
        <v>1</v>
      </c>
      <c r="N7963" s="167">
        <v>28</v>
      </c>
      <c r="O7963" s="79">
        <v>61287.199999999997</v>
      </c>
      <c r="P7963" s="80"/>
    </row>
    <row r="7964" spans="1:21" s="236" customFormat="1">
      <c r="A7964" s="80" t="s">
        <v>3230</v>
      </c>
      <c r="B7964" s="80" t="s">
        <v>3220</v>
      </c>
      <c r="C7964" s="223" t="s">
        <v>136</v>
      </c>
      <c r="D7964" s="139" t="s">
        <v>4027</v>
      </c>
      <c r="E7964" s="139" t="s">
        <v>301</v>
      </c>
      <c r="F7964" s="139" t="s">
        <v>525</v>
      </c>
      <c r="G7964" s="141">
        <v>36051.392</v>
      </c>
      <c r="H7964" s="141">
        <v>50963.64</v>
      </c>
      <c r="I7964" s="234">
        <v>5</v>
      </c>
      <c r="J7964" s="235">
        <v>0.13513513513513514</v>
      </c>
      <c r="K7964" s="141">
        <v>65875.887999999992</v>
      </c>
      <c r="L7964" s="146">
        <v>1</v>
      </c>
      <c r="M7964" s="139">
        <v>1</v>
      </c>
      <c r="N7964" s="167">
        <v>31</v>
      </c>
      <c r="O7964" s="79">
        <v>44317.936000000002</v>
      </c>
      <c r="P7964" s="256"/>
    </row>
    <row r="7965" spans="1:21" s="236" customFormat="1">
      <c r="A7965" s="80" t="s">
        <v>3206</v>
      </c>
      <c r="B7965" s="80" t="s">
        <v>3206</v>
      </c>
      <c r="C7965" s="223" t="s">
        <v>5870</v>
      </c>
      <c r="D7965" s="139" t="s">
        <v>300</v>
      </c>
      <c r="E7965" s="139" t="s">
        <v>301</v>
      </c>
      <c r="F7965" s="139" t="s">
        <v>525</v>
      </c>
      <c r="G7965" s="141">
        <v>85092.800000000003</v>
      </c>
      <c r="H7965" s="141">
        <v>49323.200000000004</v>
      </c>
      <c r="I7965" s="234">
        <v>4</v>
      </c>
      <c r="J7965" s="235">
        <v>0.10810810810810811</v>
      </c>
      <c r="K7965" s="141">
        <v>13553.6</v>
      </c>
      <c r="L7965" s="146"/>
      <c r="M7965" s="139">
        <v>0</v>
      </c>
      <c r="N7965" s="167"/>
      <c r="O7965" s="244"/>
      <c r="P7965" s="80"/>
    </row>
    <row r="7966" spans="1:21" s="236" customFormat="1">
      <c r="A7966" s="80" t="s">
        <v>3204</v>
      </c>
      <c r="B7966" s="80" t="s">
        <v>3204</v>
      </c>
      <c r="C7966" s="223" t="s">
        <v>5733</v>
      </c>
      <c r="D7966" s="139" t="s">
        <v>4026</v>
      </c>
      <c r="E7966" s="139" t="s">
        <v>301</v>
      </c>
      <c r="F7966" s="139" t="s">
        <v>525</v>
      </c>
      <c r="G7966" s="141">
        <v>36295.167999999998</v>
      </c>
      <c r="H7966" s="141">
        <v>45390.28</v>
      </c>
      <c r="I7966" s="234">
        <v>3</v>
      </c>
      <c r="J7966" s="235">
        <v>8.1081081081081086E-2</v>
      </c>
      <c r="K7966" s="141">
        <v>54485.392</v>
      </c>
      <c r="L7966" s="146">
        <v>1</v>
      </c>
      <c r="M7966" s="139">
        <v>1</v>
      </c>
      <c r="N7966" s="167">
        <v>29</v>
      </c>
      <c r="O7966" s="79">
        <v>54485.392</v>
      </c>
      <c r="P7966" s="256"/>
      <c r="S7966" s="241"/>
      <c r="T7966" s="241"/>
      <c r="U7966" s="241"/>
    </row>
    <row r="7967" spans="1:21" s="236" customFormat="1">
      <c r="A7967" s="80" t="s">
        <v>3244</v>
      </c>
      <c r="B7967" s="80" t="s">
        <v>3245</v>
      </c>
      <c r="C7967" s="223" t="s">
        <v>5871</v>
      </c>
      <c r="D7967" s="139" t="s">
        <v>4026</v>
      </c>
      <c r="E7967" s="139" t="s">
        <v>359</v>
      </c>
      <c r="F7967" s="139" t="s">
        <v>525</v>
      </c>
      <c r="G7967" s="141">
        <v>35514</v>
      </c>
      <c r="H7967" s="141">
        <v>43474.5</v>
      </c>
      <c r="I7967" s="234">
        <v>2</v>
      </c>
      <c r="J7967" s="235">
        <v>5.4054054054054057E-2</v>
      </c>
      <c r="K7967" s="141">
        <v>51435</v>
      </c>
      <c r="L7967" s="146">
        <v>1</v>
      </c>
      <c r="M7967" s="139">
        <v>1</v>
      </c>
      <c r="N7967" s="167">
        <v>30</v>
      </c>
      <c r="O7967" s="79">
        <v>46592</v>
      </c>
      <c r="P7967" s="80"/>
    </row>
    <row r="7968" spans="1:21" ht="20.25">
      <c r="A7968" s="405" t="s">
        <v>145</v>
      </c>
      <c r="B7968" s="405"/>
      <c r="C7968" s="405"/>
      <c r="D7968" s="228"/>
      <c r="E7968" s="228"/>
      <c r="F7968" s="228"/>
      <c r="G7968" s="130"/>
      <c r="H7968" s="130"/>
      <c r="I7968" s="229"/>
      <c r="J7968" s="132"/>
      <c r="K7968" s="130"/>
      <c r="L7968" s="230"/>
      <c r="M7968" s="230"/>
      <c r="N7968" s="230"/>
      <c r="O7968" s="130"/>
      <c r="P7968" s="134"/>
    </row>
    <row r="7969" spans="1:18" ht="18">
      <c r="A7969" s="61" t="s">
        <v>517</v>
      </c>
      <c r="B7969" s="62" t="s">
        <v>243</v>
      </c>
      <c r="C7969" s="61" t="s">
        <v>233</v>
      </c>
      <c r="D7969" s="61" t="s">
        <v>289</v>
      </c>
      <c r="E7969" s="61" t="s">
        <v>518</v>
      </c>
      <c r="F7969" s="61" t="s">
        <v>519</v>
      </c>
      <c r="G7969" s="63" t="s">
        <v>236</v>
      </c>
      <c r="H7969" s="63" t="s">
        <v>237</v>
      </c>
      <c r="I7969" s="232"/>
      <c r="J7969" s="233" t="s">
        <v>520</v>
      </c>
      <c r="K7969" s="63" t="s">
        <v>238</v>
      </c>
      <c r="L7969" s="61" t="s">
        <v>521</v>
      </c>
      <c r="M7969" s="64" t="s">
        <v>522</v>
      </c>
      <c r="N7969" s="64" t="s">
        <v>523</v>
      </c>
      <c r="O7969" s="65" t="s">
        <v>524</v>
      </c>
      <c r="P7969" s="61" t="s">
        <v>240</v>
      </c>
    </row>
    <row r="7970" spans="1:18" s="236" customFormat="1" ht="22.5">
      <c r="A7970" s="80" t="s">
        <v>3267</v>
      </c>
      <c r="B7970" s="80" t="s">
        <v>3267</v>
      </c>
      <c r="C7970" s="223" t="s">
        <v>5872</v>
      </c>
      <c r="D7970" s="139"/>
      <c r="E7970" s="139"/>
      <c r="F7970" s="140" t="s">
        <v>2219</v>
      </c>
      <c r="G7970" s="141">
        <v>33924.800000000003</v>
      </c>
      <c r="H7970" s="141">
        <v>42244.800000000003</v>
      </c>
      <c r="I7970" s="234">
        <v>1</v>
      </c>
      <c r="J7970" s="235">
        <v>2.7027027027027029E-2</v>
      </c>
      <c r="K7970" s="141">
        <v>50564.800000000003</v>
      </c>
      <c r="L7970" s="146"/>
      <c r="M7970" s="139"/>
      <c r="N7970" s="167"/>
      <c r="O7970" s="244"/>
      <c r="P7970" s="80"/>
    </row>
    <row r="7971" spans="1:18" s="236" customFormat="1">
      <c r="A7971" s="80" t="s">
        <v>3223</v>
      </c>
      <c r="B7971" s="80" t="s">
        <v>3201</v>
      </c>
      <c r="C7971" s="223" t="s">
        <v>5873</v>
      </c>
      <c r="D7971" s="139" t="s">
        <v>300</v>
      </c>
      <c r="E7971" s="139" t="s">
        <v>306</v>
      </c>
      <c r="F7971" s="140" t="s">
        <v>365</v>
      </c>
      <c r="G7971" s="141"/>
      <c r="H7971" s="141"/>
      <c r="I7971" s="234"/>
      <c r="J7971" s="235"/>
      <c r="K7971" s="141"/>
      <c r="L7971" s="146">
        <v>1</v>
      </c>
      <c r="M7971" s="139">
        <v>1</v>
      </c>
      <c r="N7971" s="167">
        <v>4</v>
      </c>
      <c r="O7971" s="208">
        <v>98987.199999999997</v>
      </c>
      <c r="P7971" s="80"/>
    </row>
    <row r="7972" spans="1:18" s="236" customFormat="1">
      <c r="A7972" s="80"/>
      <c r="B7972" s="80"/>
      <c r="C7972" s="223"/>
      <c r="D7972" s="139"/>
      <c r="E7972" s="139"/>
      <c r="F7972" s="139"/>
      <c r="G7972" s="141"/>
      <c r="H7972" s="141"/>
      <c r="I7972" s="234"/>
      <c r="J7972" s="235"/>
      <c r="K7972" s="141"/>
      <c r="L7972" s="146"/>
      <c r="M7972" s="139"/>
      <c r="N7972" s="139"/>
      <c r="O7972" s="79"/>
      <c r="P7972" s="256"/>
      <c r="R7972" s="241"/>
    </row>
    <row r="7973" spans="1:18" s="236" customFormat="1">
      <c r="A7973" s="80"/>
      <c r="B7973" s="80"/>
      <c r="C7973" s="223"/>
      <c r="D7973" s="139"/>
      <c r="E7973" s="139"/>
      <c r="F7973" s="66"/>
      <c r="G7973" s="14" t="s">
        <v>236</v>
      </c>
      <c r="H7973" s="15" t="s">
        <v>237</v>
      </c>
      <c r="I7973" s="259"/>
      <c r="J7973" s="260"/>
      <c r="K7973" s="67" t="s">
        <v>238</v>
      </c>
      <c r="L7973" s="261"/>
      <c r="M7973" s="261"/>
      <c r="N7973" s="261"/>
      <c r="O7973" s="262"/>
      <c r="P7973" s="256"/>
      <c r="R7973" s="241"/>
    </row>
    <row r="7974" spans="1:18" s="236" customFormat="1">
      <c r="A7974" s="80"/>
      <c r="B7974" s="80"/>
      <c r="C7974" s="223"/>
      <c r="D7974" s="139"/>
      <c r="E7974" s="139"/>
      <c r="F7974" s="68" t="s">
        <v>253</v>
      </c>
      <c r="G7974" s="16">
        <v>59917.224480582765</v>
      </c>
      <c r="H7974" s="16">
        <v>74725.890560181579</v>
      </c>
      <c r="I7974" s="259"/>
      <c r="J7974" s="260"/>
      <c r="K7974" s="16">
        <v>89534.556639780392</v>
      </c>
      <c r="L7974" s="261"/>
      <c r="M7974" s="261"/>
      <c r="N7974" s="261"/>
      <c r="O7974" s="262"/>
      <c r="P7974" s="256"/>
      <c r="R7974" s="241"/>
    </row>
    <row r="7975" spans="1:18" s="236" customFormat="1">
      <c r="A7975" s="80"/>
      <c r="B7975" s="80"/>
      <c r="C7975" s="223"/>
      <c r="D7975" s="139"/>
      <c r="E7975" s="139"/>
      <c r="F7975" s="68" t="s">
        <v>254</v>
      </c>
      <c r="G7975" s="16">
        <v>69264</v>
      </c>
      <c r="H7975" s="16">
        <v>87211.5</v>
      </c>
      <c r="I7975" s="259"/>
      <c r="J7975" s="260"/>
      <c r="K7975" s="16">
        <v>103775</v>
      </c>
      <c r="L7975" s="261"/>
      <c r="M7975" s="261"/>
      <c r="N7975" s="261"/>
      <c r="O7975" s="262"/>
      <c r="P7975" s="256"/>
      <c r="R7975" s="241"/>
    </row>
    <row r="7976" spans="1:18" s="236" customFormat="1">
      <c r="A7976" s="80"/>
      <c r="B7976" s="80"/>
      <c r="C7976" s="223"/>
      <c r="D7976" s="139"/>
      <c r="E7976" s="139"/>
      <c r="F7976" s="68" t="s">
        <v>255</v>
      </c>
      <c r="G7976" s="16">
        <v>52124</v>
      </c>
      <c r="H7976" s="16">
        <v>66437.279999999999</v>
      </c>
      <c r="I7976" s="259"/>
      <c r="J7976" s="260"/>
      <c r="K7976" s="16">
        <v>80767.024000000005</v>
      </c>
      <c r="L7976" s="261"/>
      <c r="M7976" s="261"/>
      <c r="N7976" s="261"/>
      <c r="O7976" s="262"/>
      <c r="P7976" s="256"/>
      <c r="R7976" s="241"/>
    </row>
    <row r="7977" spans="1:18" s="236" customFormat="1">
      <c r="A7977" s="80"/>
      <c r="B7977" s="80"/>
      <c r="C7977" s="223"/>
      <c r="D7977" s="139"/>
      <c r="E7977" s="139"/>
      <c r="F7977" s="68" t="s">
        <v>256</v>
      </c>
      <c r="G7977" s="16">
        <v>58840</v>
      </c>
      <c r="H7977" s="16">
        <v>76679.199999999997</v>
      </c>
      <c r="I7977" s="259"/>
      <c r="J7977" s="260"/>
      <c r="K7977" s="16">
        <v>95119.14</v>
      </c>
      <c r="L7977" s="261"/>
      <c r="M7977" s="261"/>
      <c r="N7977" s="261"/>
      <c r="O7977" s="262"/>
      <c r="P7977" s="256"/>
      <c r="R7977" s="241"/>
    </row>
    <row r="7978" spans="1:18" s="236" customFormat="1">
      <c r="A7978" s="80"/>
      <c r="B7978" s="80"/>
      <c r="C7978" s="223"/>
      <c r="D7978" s="139"/>
      <c r="E7978" s="139"/>
      <c r="F7978" s="68"/>
      <c r="G7978" s="16"/>
      <c r="H7978" s="16"/>
      <c r="I7978" s="259"/>
      <c r="J7978" s="260"/>
      <c r="K7978" s="16"/>
      <c r="L7978" s="261"/>
      <c r="M7978" s="261"/>
      <c r="N7978" s="261"/>
      <c r="O7978" s="262"/>
      <c r="P7978" s="256"/>
      <c r="R7978" s="241"/>
    </row>
    <row r="7979" spans="1:18" s="236" customFormat="1">
      <c r="A7979" s="80"/>
      <c r="B7979" s="80"/>
      <c r="C7979" s="223"/>
      <c r="D7979" s="139"/>
      <c r="E7979" s="139"/>
      <c r="F7979" s="68"/>
      <c r="G7979" s="16"/>
      <c r="H7979" s="69"/>
      <c r="I7979" s="263"/>
      <c r="J7979" s="406" t="s">
        <v>257</v>
      </c>
      <c r="K7979" s="406"/>
      <c r="L7979" s="406"/>
      <c r="M7979" s="406"/>
      <c r="N7979" s="406"/>
      <c r="O7979" s="406"/>
      <c r="P7979" s="256"/>
      <c r="R7979" s="241"/>
    </row>
    <row r="7980" spans="1:18" s="236" customFormat="1">
      <c r="A7980" s="80"/>
      <c r="B7980" s="80"/>
      <c r="C7980" s="223"/>
      <c r="D7980" s="139"/>
      <c r="E7980" s="139"/>
      <c r="F7980" s="68"/>
      <c r="G7980" s="16"/>
      <c r="H7980" s="70"/>
      <c r="I7980" s="264"/>
      <c r="J7980" s="265" t="s">
        <v>258</v>
      </c>
      <c r="K7980" s="71">
        <v>83789.14</v>
      </c>
      <c r="L7980" s="266"/>
      <c r="M7980" s="407" t="s">
        <v>259</v>
      </c>
      <c r="N7980" s="407"/>
      <c r="O7980" s="72">
        <v>75430.487322580651</v>
      </c>
      <c r="P7980" s="256"/>
      <c r="R7980" s="241"/>
    </row>
    <row r="7981" spans="1:18" s="236" customFormat="1">
      <c r="A7981" s="80"/>
      <c r="B7981" s="80"/>
      <c r="C7981" s="223"/>
      <c r="D7981" s="139"/>
      <c r="E7981" s="139"/>
      <c r="F7981" s="261"/>
      <c r="G7981" s="262"/>
      <c r="H7981" s="70"/>
      <c r="I7981" s="264"/>
      <c r="J7981" s="265" t="s">
        <v>260</v>
      </c>
      <c r="K7981" s="71">
        <v>66225.429999999993</v>
      </c>
      <c r="L7981" s="266"/>
      <c r="M7981" s="407" t="s">
        <v>537</v>
      </c>
      <c r="N7981" s="407"/>
      <c r="O7981" s="72">
        <v>71882.614060000007</v>
      </c>
      <c r="P7981" s="256"/>
      <c r="R7981" s="241"/>
    </row>
    <row r="7982" spans="1:18" s="236" customFormat="1">
      <c r="A7982" s="80"/>
      <c r="B7982" s="80"/>
      <c r="C7982" s="223"/>
      <c r="D7982" s="139"/>
      <c r="E7982" s="139"/>
      <c r="F7982" s="139"/>
      <c r="G7982" s="141"/>
      <c r="H7982" s="141"/>
      <c r="I7982" s="234"/>
      <c r="J7982" s="235"/>
      <c r="K7982" s="141"/>
      <c r="L7982" s="146"/>
      <c r="M7982" s="139"/>
      <c r="N7982" s="139"/>
      <c r="O7982" s="79"/>
      <c r="P7982" s="256"/>
      <c r="R7982" s="241"/>
    </row>
    <row r="7983" spans="1:18" ht="20.25">
      <c r="A7983" s="405" t="s">
        <v>146</v>
      </c>
      <c r="B7983" s="405"/>
      <c r="C7983" s="405"/>
      <c r="D7983" s="228"/>
      <c r="E7983" s="228"/>
      <c r="F7983" s="228"/>
      <c r="G7983" s="130"/>
      <c r="H7983" s="130"/>
      <c r="I7983" s="229"/>
      <c r="J7983" s="132"/>
      <c r="K7983" s="130"/>
      <c r="L7983" s="230"/>
      <c r="M7983" s="230"/>
      <c r="N7983" s="230"/>
      <c r="O7983" s="130"/>
      <c r="P7983" s="134"/>
    </row>
    <row r="7984" spans="1:18" ht="18">
      <c r="A7984" s="61" t="s">
        <v>517</v>
      </c>
      <c r="B7984" s="62" t="s">
        <v>243</v>
      </c>
      <c r="C7984" s="61" t="s">
        <v>233</v>
      </c>
      <c r="D7984" s="61" t="s">
        <v>289</v>
      </c>
      <c r="E7984" s="61" t="s">
        <v>518</v>
      </c>
      <c r="F7984" s="61" t="s">
        <v>519</v>
      </c>
      <c r="G7984" s="63" t="s">
        <v>236</v>
      </c>
      <c r="H7984" s="63" t="s">
        <v>237</v>
      </c>
      <c r="I7984" s="232"/>
      <c r="J7984" s="233" t="s">
        <v>520</v>
      </c>
      <c r="K7984" s="63" t="s">
        <v>238</v>
      </c>
      <c r="L7984" s="61" t="s">
        <v>521</v>
      </c>
      <c r="M7984" s="64" t="s">
        <v>522</v>
      </c>
      <c r="N7984" s="64" t="s">
        <v>523</v>
      </c>
      <c r="O7984" s="65" t="s">
        <v>524</v>
      </c>
      <c r="P7984" s="61" t="s">
        <v>240</v>
      </c>
    </row>
    <row r="7985" spans="1:24" s="236" customFormat="1">
      <c r="A7985" s="80" t="s">
        <v>228</v>
      </c>
      <c r="B7985" s="80" t="s">
        <v>3199</v>
      </c>
      <c r="C7985" s="223" t="s">
        <v>1317</v>
      </c>
      <c r="D7985" s="139" t="s">
        <v>4026</v>
      </c>
      <c r="E7985" s="139" t="s">
        <v>301</v>
      </c>
      <c r="F7985" s="140" t="s">
        <v>2219</v>
      </c>
      <c r="G7985" s="141">
        <v>71493</v>
      </c>
      <c r="H7985" s="141">
        <v>85899.5</v>
      </c>
      <c r="I7985" s="234">
        <v>30</v>
      </c>
      <c r="J7985" s="235">
        <v>1</v>
      </c>
      <c r="K7985" s="141">
        <v>100306</v>
      </c>
      <c r="L7985" s="146">
        <v>1</v>
      </c>
      <c r="M7985" s="139">
        <v>1</v>
      </c>
      <c r="N7985" s="167"/>
      <c r="O7985" s="244"/>
      <c r="P7985" s="80"/>
    </row>
    <row r="7986" spans="1:24" s="236" customFormat="1">
      <c r="A7986" s="80" t="s">
        <v>3217</v>
      </c>
      <c r="B7986" s="80" t="s">
        <v>3199</v>
      </c>
      <c r="C7986" s="223" t="s">
        <v>5874</v>
      </c>
      <c r="D7986" s="139" t="s">
        <v>4026</v>
      </c>
      <c r="E7986" s="139" t="s">
        <v>359</v>
      </c>
      <c r="F7986" s="140" t="s">
        <v>2219</v>
      </c>
      <c r="G7986" s="141">
        <v>76388.607359999995</v>
      </c>
      <c r="H7986" s="141">
        <v>80208.037519999998</v>
      </c>
      <c r="I7986" s="234">
        <v>29</v>
      </c>
      <c r="J7986" s="235">
        <v>0.96666666666666667</v>
      </c>
      <c r="K7986" s="141">
        <v>84027.467680000002</v>
      </c>
      <c r="L7986" s="146">
        <v>8</v>
      </c>
      <c r="M7986" s="139">
        <v>6</v>
      </c>
      <c r="N7986" s="167">
        <v>2</v>
      </c>
      <c r="O7986" s="79">
        <v>78363.16</v>
      </c>
      <c r="P7986" s="213"/>
      <c r="S7986" s="245"/>
      <c r="T7986" s="245"/>
      <c r="U7986" s="245"/>
    </row>
    <row r="7987" spans="1:24" s="236" customFormat="1">
      <c r="A7987" s="80" t="s">
        <v>282</v>
      </c>
      <c r="B7987" s="80" t="s">
        <v>3199</v>
      </c>
      <c r="C7987" s="223" t="s">
        <v>1500</v>
      </c>
      <c r="D7987" s="139" t="s">
        <v>4026</v>
      </c>
      <c r="E7987" s="139" t="s">
        <v>301</v>
      </c>
      <c r="F7987" s="140" t="s">
        <v>2219</v>
      </c>
      <c r="G7987" s="141">
        <v>55556</v>
      </c>
      <c r="H7987" s="141">
        <v>70045.5</v>
      </c>
      <c r="I7987" s="234">
        <v>28</v>
      </c>
      <c r="J7987" s="235">
        <v>0.93333333333333335</v>
      </c>
      <c r="K7987" s="141">
        <v>84535</v>
      </c>
      <c r="L7987" s="146">
        <v>1</v>
      </c>
      <c r="M7987" s="146">
        <v>1</v>
      </c>
      <c r="N7987" s="167"/>
      <c r="O7987" s="144"/>
      <c r="P7987" s="213"/>
      <c r="R7987" s="245"/>
    </row>
    <row r="7988" spans="1:24" s="236" customFormat="1">
      <c r="A7988" s="80" t="s">
        <v>216</v>
      </c>
      <c r="B7988" s="80" t="s">
        <v>3199</v>
      </c>
      <c r="C7988" s="224" t="s">
        <v>1313</v>
      </c>
      <c r="D7988" s="167" t="s">
        <v>4026</v>
      </c>
      <c r="E7988" s="239" t="s">
        <v>301</v>
      </c>
      <c r="F7988" s="140" t="s">
        <v>2219</v>
      </c>
      <c r="G7988" s="85">
        <v>56038.528000000006</v>
      </c>
      <c r="H7988" s="141">
        <v>67445.247999999992</v>
      </c>
      <c r="I7988" s="234">
        <v>27</v>
      </c>
      <c r="J7988" s="235">
        <v>0.9</v>
      </c>
      <c r="K7988" s="85">
        <v>78851.967999999993</v>
      </c>
      <c r="L7988" s="240">
        <v>1</v>
      </c>
      <c r="M7988" s="167"/>
      <c r="N7988" s="167">
        <v>3</v>
      </c>
      <c r="O7988" s="85">
        <v>76406.100000000006</v>
      </c>
      <c r="P7988" s="182"/>
    </row>
    <row r="7989" spans="1:24" s="236" customFormat="1">
      <c r="A7989" s="80" t="s">
        <v>3281</v>
      </c>
      <c r="B7989" s="80" t="s">
        <v>3258</v>
      </c>
      <c r="C7989" s="223" t="s">
        <v>1357</v>
      </c>
      <c r="D7989" s="139" t="s">
        <v>4026</v>
      </c>
      <c r="E7989" s="139" t="s">
        <v>301</v>
      </c>
      <c r="F7989" s="139" t="s">
        <v>525</v>
      </c>
      <c r="G7989" s="141">
        <v>53000</v>
      </c>
      <c r="H7989" s="141">
        <v>67000</v>
      </c>
      <c r="I7989" s="234">
        <v>26</v>
      </c>
      <c r="J7989" s="235">
        <v>0.8666666666666667</v>
      </c>
      <c r="K7989" s="141">
        <v>81000</v>
      </c>
      <c r="L7989" s="146">
        <v>1</v>
      </c>
      <c r="M7989" s="139">
        <v>1</v>
      </c>
      <c r="N7989" s="167">
        <v>7</v>
      </c>
      <c r="O7989" s="79">
        <v>68621.8</v>
      </c>
      <c r="P7989" s="80"/>
      <c r="S7989" s="241"/>
    </row>
    <row r="7990" spans="1:24" s="236" customFormat="1">
      <c r="A7990" s="80" t="s">
        <v>212</v>
      </c>
      <c r="B7990" s="80" t="s">
        <v>3199</v>
      </c>
      <c r="C7990" s="224" t="s">
        <v>124</v>
      </c>
      <c r="D7990" s="139" t="s">
        <v>4026</v>
      </c>
      <c r="E7990" s="167" t="s">
        <v>301</v>
      </c>
      <c r="F7990" s="167" t="s">
        <v>525</v>
      </c>
      <c r="G7990" s="156">
        <v>51792</v>
      </c>
      <c r="H7990" s="141">
        <v>66040</v>
      </c>
      <c r="I7990" s="234">
        <v>25</v>
      </c>
      <c r="J7990" s="235">
        <v>0.83333333333333337</v>
      </c>
      <c r="K7990" s="156">
        <v>80288</v>
      </c>
      <c r="L7990" s="240">
        <v>2</v>
      </c>
      <c r="M7990" s="167">
        <v>2</v>
      </c>
      <c r="N7990" s="167">
        <v>9</v>
      </c>
      <c r="O7990" s="85">
        <v>65863.199999999997</v>
      </c>
      <c r="P7990" s="80"/>
    </row>
    <row r="7991" spans="1:24" s="236" customFormat="1">
      <c r="A7991" s="80" t="s">
        <v>208</v>
      </c>
      <c r="B7991" s="80" t="s">
        <v>3201</v>
      </c>
      <c r="C7991" s="237" t="s">
        <v>1502</v>
      </c>
      <c r="D7991" s="139" t="s">
        <v>4026</v>
      </c>
      <c r="E7991" s="139" t="s">
        <v>301</v>
      </c>
      <c r="F7991" s="140" t="s">
        <v>2219</v>
      </c>
      <c r="G7991" s="141">
        <v>48235</v>
      </c>
      <c r="H7991" s="141">
        <v>65416</v>
      </c>
      <c r="I7991" s="234">
        <v>24</v>
      </c>
      <c r="J7991" s="235">
        <v>0.8</v>
      </c>
      <c r="K7991" s="141">
        <v>82597</v>
      </c>
      <c r="L7991" s="146">
        <v>7</v>
      </c>
      <c r="M7991" s="139">
        <v>5</v>
      </c>
      <c r="N7991" s="167">
        <v>13</v>
      </c>
      <c r="O7991" s="79">
        <v>60274</v>
      </c>
      <c r="P7991" s="80"/>
    </row>
    <row r="7992" spans="1:24" s="236" customFormat="1">
      <c r="A7992" s="80" t="s">
        <v>220</v>
      </c>
      <c r="B7992" s="80" t="s">
        <v>3201</v>
      </c>
      <c r="C7992" s="223" t="s">
        <v>146</v>
      </c>
      <c r="D7992" s="139" t="s">
        <v>4026</v>
      </c>
      <c r="E7992" s="139" t="s">
        <v>301</v>
      </c>
      <c r="F7992" s="139" t="s">
        <v>525</v>
      </c>
      <c r="G7992" s="141">
        <v>50844</v>
      </c>
      <c r="H7992" s="141">
        <v>65371.5</v>
      </c>
      <c r="I7992" s="234">
        <v>23</v>
      </c>
      <c r="J7992" s="235">
        <v>0.76666666666666672</v>
      </c>
      <c r="K7992" s="141">
        <v>79899</v>
      </c>
      <c r="L7992" s="146">
        <v>1</v>
      </c>
      <c r="M7992" s="139">
        <v>1</v>
      </c>
      <c r="N7992" s="167">
        <v>5</v>
      </c>
      <c r="O7992" s="79">
        <v>70265.69</v>
      </c>
      <c r="P7992" s="80"/>
      <c r="T7992" s="241"/>
      <c r="U7992" s="241"/>
    </row>
    <row r="7993" spans="1:24" s="236" customFormat="1">
      <c r="A7993" s="80" t="s">
        <v>3247</v>
      </c>
      <c r="B7993" s="80" t="s">
        <v>3248</v>
      </c>
      <c r="C7993" s="223" t="s">
        <v>5875</v>
      </c>
      <c r="D7993" s="139" t="s">
        <v>4027</v>
      </c>
      <c r="E7993" s="139" t="s">
        <v>301</v>
      </c>
      <c r="F7993" s="139" t="s">
        <v>525</v>
      </c>
      <c r="G7993" s="141">
        <v>44583.5</v>
      </c>
      <c r="H7993" s="141">
        <v>63457.81</v>
      </c>
      <c r="I7993" s="234">
        <v>22</v>
      </c>
      <c r="J7993" s="235">
        <v>0.73333333333333328</v>
      </c>
      <c r="K7993" s="141">
        <v>82332.12</v>
      </c>
      <c r="L7993" s="146">
        <v>1</v>
      </c>
      <c r="M7993" s="139">
        <v>1</v>
      </c>
      <c r="N7993" s="167">
        <v>8</v>
      </c>
      <c r="O7993" s="79">
        <v>65919.88</v>
      </c>
      <c r="P7993" s="80"/>
    </row>
    <row r="7994" spans="1:24" s="236" customFormat="1">
      <c r="A7994" s="80" t="s">
        <v>224</v>
      </c>
      <c r="B7994" s="80" t="s">
        <v>3201</v>
      </c>
      <c r="C7994" s="223" t="s">
        <v>146</v>
      </c>
      <c r="D7994" s="139" t="s">
        <v>4026</v>
      </c>
      <c r="E7994" s="139" t="s">
        <v>301</v>
      </c>
      <c r="F7994" s="140" t="s">
        <v>2219</v>
      </c>
      <c r="G7994" s="141">
        <v>50475.826299096334</v>
      </c>
      <c r="H7994" s="141">
        <v>63099.955890486963</v>
      </c>
      <c r="I7994" s="234">
        <v>21</v>
      </c>
      <c r="J7994" s="235">
        <v>0.7</v>
      </c>
      <c r="K7994" s="141">
        <v>75724.085481877584</v>
      </c>
      <c r="L7994" s="146">
        <v>12</v>
      </c>
      <c r="M7994" s="139">
        <v>10</v>
      </c>
      <c r="N7994" s="167">
        <v>15</v>
      </c>
      <c r="O7994" s="79">
        <v>53770.433599999989</v>
      </c>
      <c r="P7994" s="80"/>
    </row>
    <row r="7995" spans="1:24" s="236" customFormat="1">
      <c r="A7995" s="80" t="s">
        <v>217</v>
      </c>
      <c r="B7995" s="80" t="s">
        <v>3199</v>
      </c>
      <c r="C7995" s="223" t="s">
        <v>1315</v>
      </c>
      <c r="D7995" s="139" t="s">
        <v>4027</v>
      </c>
      <c r="E7995" s="139" t="s">
        <v>301</v>
      </c>
      <c r="F7995" s="140" t="s">
        <v>2219</v>
      </c>
      <c r="G7995" s="141">
        <v>48486.464</v>
      </c>
      <c r="H7995" s="141">
        <v>61837.047999999995</v>
      </c>
      <c r="I7995" s="234">
        <v>20</v>
      </c>
      <c r="J7995" s="235">
        <v>0.66666666666666663</v>
      </c>
      <c r="K7995" s="141">
        <v>75187.631999999998</v>
      </c>
      <c r="L7995" s="146">
        <v>6</v>
      </c>
      <c r="M7995" s="139">
        <v>3</v>
      </c>
      <c r="N7995" s="167">
        <v>14</v>
      </c>
      <c r="O7995" s="79">
        <v>59384</v>
      </c>
      <c r="P7995" s="80"/>
      <c r="V7995" s="241"/>
      <c r="W7995" s="241"/>
      <c r="X7995" s="241"/>
    </row>
    <row r="7996" spans="1:24" s="236" customFormat="1" ht="22.5">
      <c r="A7996" s="80" t="s">
        <v>209</v>
      </c>
      <c r="B7996" s="80" t="s">
        <v>3201</v>
      </c>
      <c r="C7996" s="223" t="s">
        <v>1501</v>
      </c>
      <c r="D7996" s="139" t="s">
        <v>4026</v>
      </c>
      <c r="E7996" s="139" t="s">
        <v>306</v>
      </c>
      <c r="F7996" s="140" t="s">
        <v>2219</v>
      </c>
      <c r="G7996" s="242">
        <v>48838.400000000001</v>
      </c>
      <c r="H7996" s="141">
        <v>61048</v>
      </c>
      <c r="I7996" s="234">
        <v>19</v>
      </c>
      <c r="J7996" s="235">
        <v>0.6333333333333333</v>
      </c>
      <c r="K7996" s="242">
        <v>73257.600000000006</v>
      </c>
      <c r="L7996" s="146">
        <v>6</v>
      </c>
      <c r="M7996" s="139">
        <v>5</v>
      </c>
      <c r="N7996" s="167">
        <v>4</v>
      </c>
      <c r="O7996" s="242">
        <v>71863.789999999994</v>
      </c>
      <c r="P7996" s="80"/>
    </row>
    <row r="7997" spans="1:24" s="236" customFormat="1">
      <c r="A7997" s="80" t="s">
        <v>1743</v>
      </c>
      <c r="B7997" s="80" t="s">
        <v>3251</v>
      </c>
      <c r="C7997" s="223" t="s">
        <v>3027</v>
      </c>
      <c r="D7997" s="139" t="s">
        <v>4026</v>
      </c>
      <c r="E7997" s="139" t="s">
        <v>306</v>
      </c>
      <c r="F7997" s="140" t="s">
        <v>2219</v>
      </c>
      <c r="G7997" s="141">
        <v>55931.199999999997</v>
      </c>
      <c r="H7997" s="141">
        <v>59685.599999999999</v>
      </c>
      <c r="I7997" s="234">
        <v>18</v>
      </c>
      <c r="J7997" s="235">
        <v>0.6</v>
      </c>
      <c r="K7997" s="141">
        <v>63440</v>
      </c>
      <c r="L7997" s="146">
        <v>28</v>
      </c>
      <c r="M7997" s="139">
        <v>25</v>
      </c>
      <c r="N7997" s="167">
        <v>12</v>
      </c>
      <c r="O7997" s="79">
        <v>61636.847999999998</v>
      </c>
      <c r="P7997" s="80"/>
    </row>
    <row r="7998" spans="1:24" s="236" customFormat="1">
      <c r="A7998" s="80" t="s">
        <v>1723</v>
      </c>
      <c r="B7998" s="80" t="s">
        <v>3199</v>
      </c>
      <c r="C7998" s="223" t="s">
        <v>5876</v>
      </c>
      <c r="D7998" s="139" t="s">
        <v>4027</v>
      </c>
      <c r="E7998" s="139" t="s">
        <v>301</v>
      </c>
      <c r="F7998" s="140" t="s">
        <v>2219</v>
      </c>
      <c r="G7998" s="141">
        <v>49993</v>
      </c>
      <c r="H7998" s="141">
        <v>59454.97</v>
      </c>
      <c r="I7998" s="234">
        <v>17</v>
      </c>
      <c r="J7998" s="235">
        <v>0.56666666666666665</v>
      </c>
      <c r="K7998" s="141">
        <v>68916.94</v>
      </c>
      <c r="L7998" s="146">
        <v>1</v>
      </c>
      <c r="M7998" s="139">
        <v>1</v>
      </c>
      <c r="N7998" s="167">
        <v>6</v>
      </c>
      <c r="O7998" s="79">
        <v>68916.94</v>
      </c>
      <c r="P7998" s="80"/>
    </row>
    <row r="7999" spans="1:24" s="236" customFormat="1">
      <c r="A7999" s="80" t="s">
        <v>221</v>
      </c>
      <c r="B7999" s="80" t="s">
        <v>3199</v>
      </c>
      <c r="C7999" s="223" t="s">
        <v>124</v>
      </c>
      <c r="D7999" s="139" t="s">
        <v>4026</v>
      </c>
      <c r="E7999" s="139" t="s">
        <v>301</v>
      </c>
      <c r="F7999" s="140" t="s">
        <v>2219</v>
      </c>
      <c r="G7999" s="267">
        <v>46507.96</v>
      </c>
      <c r="H7999" s="141">
        <v>58599.839999999997</v>
      </c>
      <c r="I7999" s="234">
        <v>16</v>
      </c>
      <c r="J7999" s="235">
        <v>0.53333333333333333</v>
      </c>
      <c r="K7999" s="267">
        <v>70691.72</v>
      </c>
      <c r="L7999" s="146">
        <v>1</v>
      </c>
      <c r="M7999" s="139">
        <v>1</v>
      </c>
      <c r="N7999" s="167">
        <v>11</v>
      </c>
      <c r="O7999" s="79">
        <v>63460</v>
      </c>
      <c r="P7999" s="80"/>
    </row>
    <row r="8000" spans="1:24" s="236" customFormat="1">
      <c r="A8000" s="80" t="s">
        <v>1745</v>
      </c>
      <c r="B8000" s="80" t="s">
        <v>3259</v>
      </c>
      <c r="C8000" s="223" t="s">
        <v>3025</v>
      </c>
      <c r="D8000" s="139" t="s">
        <v>4026</v>
      </c>
      <c r="E8000" s="139" t="s">
        <v>301</v>
      </c>
      <c r="F8000" s="140" t="s">
        <v>2219</v>
      </c>
      <c r="G8000" s="141">
        <v>45844.800000000003</v>
      </c>
      <c r="H8000" s="141">
        <v>58365.599999999999</v>
      </c>
      <c r="I8000" s="234">
        <v>15</v>
      </c>
      <c r="J8000" s="235">
        <v>0.5</v>
      </c>
      <c r="K8000" s="141">
        <v>70886.399999999994</v>
      </c>
      <c r="L8000" s="146">
        <v>2</v>
      </c>
      <c r="M8000" s="139">
        <v>2</v>
      </c>
      <c r="N8000" s="167">
        <v>16</v>
      </c>
      <c r="O8000" s="141">
        <v>51719</v>
      </c>
      <c r="P8000" s="80"/>
    </row>
    <row r="8001" spans="1:24" s="236" customFormat="1">
      <c r="A8001" s="80" t="s">
        <v>215</v>
      </c>
      <c r="B8001" s="80" t="s">
        <v>3199</v>
      </c>
      <c r="C8001" s="223" t="s">
        <v>5877</v>
      </c>
      <c r="D8001" s="139" t="s">
        <v>4026</v>
      </c>
      <c r="E8001" s="139" t="s">
        <v>301</v>
      </c>
      <c r="F8001" s="139" t="s">
        <v>525</v>
      </c>
      <c r="G8001" s="141">
        <v>43982</v>
      </c>
      <c r="H8001" s="141">
        <v>58276</v>
      </c>
      <c r="I8001" s="234">
        <v>14</v>
      </c>
      <c r="J8001" s="235">
        <v>0.46666666666666667</v>
      </c>
      <c r="K8001" s="141">
        <v>72570</v>
      </c>
      <c r="L8001" s="146">
        <v>3</v>
      </c>
      <c r="M8001" s="139">
        <v>2</v>
      </c>
      <c r="N8001" s="167">
        <v>20</v>
      </c>
      <c r="O8001" s="79">
        <v>46797.82</v>
      </c>
      <c r="P8001" s="80"/>
    </row>
    <row r="8002" spans="1:24" s="236" customFormat="1">
      <c r="A8002" s="80" t="s">
        <v>3194</v>
      </c>
      <c r="B8002" s="80" t="s">
        <v>3214</v>
      </c>
      <c r="C8002" s="223" t="s">
        <v>5878</v>
      </c>
      <c r="D8002" s="139" t="s">
        <v>4026</v>
      </c>
      <c r="E8002" s="139" t="s">
        <v>301</v>
      </c>
      <c r="F8002" s="139" t="s">
        <v>525</v>
      </c>
      <c r="G8002" s="141">
        <v>42396</v>
      </c>
      <c r="H8002" s="141">
        <v>57777</v>
      </c>
      <c r="I8002" s="234">
        <v>13</v>
      </c>
      <c r="J8002" s="235">
        <v>0.43333333333333335</v>
      </c>
      <c r="K8002" s="141">
        <v>73158</v>
      </c>
      <c r="L8002" s="146">
        <v>4</v>
      </c>
      <c r="M8002" s="139">
        <v>3</v>
      </c>
      <c r="N8002" s="167">
        <v>21</v>
      </c>
      <c r="O8002" s="79">
        <v>46119.69</v>
      </c>
      <c r="P8002" s="80"/>
    </row>
    <row r="8003" spans="1:24" s="236" customFormat="1">
      <c r="A8003" s="80" t="s">
        <v>1732</v>
      </c>
      <c r="B8003" s="80" t="s">
        <v>3297</v>
      </c>
      <c r="C8003" s="223" t="s">
        <v>5879</v>
      </c>
      <c r="D8003" s="139" t="s">
        <v>4026</v>
      </c>
      <c r="E8003" s="139" t="s">
        <v>301</v>
      </c>
      <c r="F8003" s="139" t="s">
        <v>525</v>
      </c>
      <c r="G8003" s="141">
        <v>46800</v>
      </c>
      <c r="H8003" s="141">
        <v>56628</v>
      </c>
      <c r="I8003" s="234">
        <v>12</v>
      </c>
      <c r="J8003" s="235">
        <v>0.4</v>
      </c>
      <c r="K8003" s="141">
        <v>66456</v>
      </c>
      <c r="L8003" s="146">
        <v>15</v>
      </c>
      <c r="M8003" s="139">
        <v>11</v>
      </c>
      <c r="N8003" s="167">
        <v>19</v>
      </c>
      <c r="O8003" s="79">
        <v>48327.853600000002</v>
      </c>
      <c r="P8003" s="80"/>
    </row>
    <row r="8004" spans="1:24" s="236" customFormat="1">
      <c r="A8004" s="80" t="s">
        <v>273</v>
      </c>
      <c r="B8004" s="80" t="s">
        <v>3209</v>
      </c>
      <c r="C8004" s="223" t="s">
        <v>1315</v>
      </c>
      <c r="D8004" s="139" t="s">
        <v>4026</v>
      </c>
      <c r="E8004" s="139" t="s">
        <v>301</v>
      </c>
      <c r="F8004" s="140" t="s">
        <v>2219</v>
      </c>
      <c r="G8004" s="141">
        <v>43241.71</v>
      </c>
      <c r="H8004" s="141">
        <v>56214.22</v>
      </c>
      <c r="I8004" s="234">
        <v>11</v>
      </c>
      <c r="J8004" s="235">
        <v>0.36666666666666664</v>
      </c>
      <c r="K8004" s="141">
        <v>69186.73</v>
      </c>
      <c r="L8004" s="146">
        <v>3</v>
      </c>
      <c r="M8004" s="139">
        <v>2</v>
      </c>
      <c r="N8004" s="167">
        <v>23</v>
      </c>
      <c r="O8004" s="79">
        <v>45900.88</v>
      </c>
      <c r="P8004" s="80"/>
    </row>
    <row r="8005" spans="1:24" s="236" customFormat="1">
      <c r="A8005" s="80" t="s">
        <v>1713</v>
      </c>
      <c r="B8005" s="80" t="s">
        <v>3199</v>
      </c>
      <c r="C8005" s="223" t="s">
        <v>3026</v>
      </c>
      <c r="D8005" s="139" t="s">
        <v>4026</v>
      </c>
      <c r="E8005" s="139" t="s">
        <v>301</v>
      </c>
      <c r="F8005" s="140" t="s">
        <v>2219</v>
      </c>
      <c r="G8005" s="141">
        <v>43504.031999999999</v>
      </c>
      <c r="H8005" s="141">
        <v>55467.567999999999</v>
      </c>
      <c r="I8005" s="234">
        <v>10</v>
      </c>
      <c r="J8005" s="235">
        <v>0.33333333333333331</v>
      </c>
      <c r="K8005" s="141">
        <v>67431.104000000007</v>
      </c>
      <c r="L8005" s="146">
        <v>2</v>
      </c>
      <c r="M8005" s="139">
        <v>2</v>
      </c>
      <c r="N8005" s="167">
        <v>10</v>
      </c>
      <c r="O8005" s="79">
        <v>64703.18</v>
      </c>
      <c r="P8005" s="80"/>
    </row>
    <row r="8006" spans="1:24" s="236" customFormat="1">
      <c r="A8006" s="80" t="s">
        <v>3209</v>
      </c>
      <c r="B8006" s="80" t="s">
        <v>3209</v>
      </c>
      <c r="C8006" s="223" t="s">
        <v>5758</v>
      </c>
      <c r="D8006" s="139" t="s">
        <v>4026</v>
      </c>
      <c r="E8006" s="139" t="s">
        <v>301</v>
      </c>
      <c r="F8006" s="139"/>
      <c r="G8006" s="141">
        <v>42307.199999999997</v>
      </c>
      <c r="H8006" s="141">
        <v>55005.599999999999</v>
      </c>
      <c r="I8006" s="234">
        <v>9</v>
      </c>
      <c r="J8006" s="235">
        <v>0.3</v>
      </c>
      <c r="K8006" s="141">
        <v>67704</v>
      </c>
      <c r="L8006" s="146"/>
      <c r="M8006" s="139">
        <v>12</v>
      </c>
      <c r="N8006" s="167">
        <v>17</v>
      </c>
      <c r="O8006" s="79">
        <v>51478.27</v>
      </c>
      <c r="P8006" s="80"/>
    </row>
    <row r="8007" spans="1:24" s="236" customFormat="1">
      <c r="A8007" s="80" t="s">
        <v>205</v>
      </c>
      <c r="B8007" s="80" t="s">
        <v>3199</v>
      </c>
      <c r="C8007" s="223"/>
      <c r="D8007" s="139"/>
      <c r="E8007" s="139"/>
      <c r="F8007" s="139"/>
      <c r="G8007" s="141">
        <v>43088.447749999999</v>
      </c>
      <c r="H8007" s="141">
        <v>53435.038625000001</v>
      </c>
      <c r="I8007" s="234">
        <v>8</v>
      </c>
      <c r="J8007" s="235">
        <v>0.26666666666666666</v>
      </c>
      <c r="K8007" s="141">
        <v>63781.629499999995</v>
      </c>
      <c r="L8007" s="146"/>
      <c r="M8007" s="139"/>
      <c r="N8007" s="167"/>
      <c r="O8007" s="244"/>
      <c r="P8007" s="80"/>
    </row>
    <row r="8008" spans="1:24" s="236" customFormat="1">
      <c r="A8008" s="80" t="s">
        <v>3267</v>
      </c>
      <c r="B8008" s="80" t="s">
        <v>3267</v>
      </c>
      <c r="C8008" s="223" t="s">
        <v>5880</v>
      </c>
      <c r="D8008" s="139"/>
      <c r="E8008" s="139"/>
      <c r="F8008" s="140" t="s">
        <v>2219</v>
      </c>
      <c r="G8008" s="141">
        <v>37772.800000000003</v>
      </c>
      <c r="H8008" s="141">
        <v>52769.599999999999</v>
      </c>
      <c r="I8008" s="234">
        <v>7</v>
      </c>
      <c r="J8008" s="235">
        <v>0.23333333333333334</v>
      </c>
      <c r="K8008" s="141">
        <v>67766.399999999994</v>
      </c>
      <c r="L8008" s="146"/>
      <c r="M8008" s="139"/>
      <c r="N8008" s="167"/>
      <c r="O8008" s="244"/>
      <c r="P8008" s="80"/>
      <c r="Q8008" s="241"/>
      <c r="V8008" s="241"/>
      <c r="W8008" s="241"/>
      <c r="X8008" s="241"/>
    </row>
    <row r="8009" spans="1:24" s="236" customFormat="1" ht="22.5">
      <c r="A8009" s="80" t="s">
        <v>225</v>
      </c>
      <c r="B8009" s="80" t="s">
        <v>3209</v>
      </c>
      <c r="C8009" s="250" t="s">
        <v>1484</v>
      </c>
      <c r="D8009" s="139" t="s">
        <v>4026</v>
      </c>
      <c r="E8009" s="251" t="s">
        <v>359</v>
      </c>
      <c r="F8009" s="140" t="s">
        <v>2219</v>
      </c>
      <c r="G8009" s="252">
        <v>42411.199999999997</v>
      </c>
      <c r="H8009" s="141">
        <v>52093.599999999999</v>
      </c>
      <c r="I8009" s="234">
        <v>6</v>
      </c>
      <c r="J8009" s="235">
        <v>0.2</v>
      </c>
      <c r="K8009" s="252">
        <v>61776</v>
      </c>
      <c r="L8009" s="253">
        <v>5</v>
      </c>
      <c r="M8009" s="251">
        <v>5</v>
      </c>
      <c r="N8009" s="167">
        <v>18</v>
      </c>
      <c r="O8009" s="254">
        <v>50435.839999999997</v>
      </c>
      <c r="P8009" s="255"/>
    </row>
    <row r="8010" spans="1:24" s="236" customFormat="1">
      <c r="A8010" s="80" t="s">
        <v>3230</v>
      </c>
      <c r="B8010" s="80" t="s">
        <v>3220</v>
      </c>
      <c r="C8010" s="223" t="s">
        <v>3026</v>
      </c>
      <c r="D8010" s="139" t="s">
        <v>4027</v>
      </c>
      <c r="E8010" s="139" t="s">
        <v>301</v>
      </c>
      <c r="F8010" s="140" t="s">
        <v>2219</v>
      </c>
      <c r="G8010" s="141">
        <v>37044.799999999996</v>
      </c>
      <c r="H8010" s="141">
        <v>51955.28</v>
      </c>
      <c r="I8010" s="234">
        <v>5</v>
      </c>
      <c r="J8010" s="235">
        <v>0.16666666666666666</v>
      </c>
      <c r="K8010" s="141">
        <v>66865.759999999995</v>
      </c>
      <c r="L8010" s="146">
        <v>1</v>
      </c>
      <c r="M8010" s="139">
        <v>1</v>
      </c>
      <c r="N8010" s="167">
        <v>25</v>
      </c>
      <c r="O8010" s="79">
        <v>39826.800000000003</v>
      </c>
      <c r="P8010" s="256"/>
      <c r="R8010" s="241"/>
      <c r="S8010" s="241"/>
      <c r="V8010" s="241"/>
      <c r="W8010" s="241"/>
      <c r="X8010" s="241"/>
    </row>
    <row r="8011" spans="1:24" s="236" customFormat="1">
      <c r="A8011" s="80" t="s">
        <v>3206</v>
      </c>
      <c r="B8011" s="80" t="s">
        <v>3206</v>
      </c>
      <c r="C8011" s="223" t="s">
        <v>124</v>
      </c>
      <c r="D8011" s="139" t="s">
        <v>4026</v>
      </c>
      <c r="E8011" s="139" t="s">
        <v>301</v>
      </c>
      <c r="F8011" s="140" t="s">
        <v>2219</v>
      </c>
      <c r="G8011" s="141">
        <v>39041.599999999999</v>
      </c>
      <c r="H8011" s="141">
        <v>50918.399999999994</v>
      </c>
      <c r="I8011" s="234">
        <v>4</v>
      </c>
      <c r="J8011" s="235">
        <v>0.13333333333333333</v>
      </c>
      <c r="K8011" s="141">
        <v>62795.199999999997</v>
      </c>
      <c r="L8011" s="146"/>
      <c r="M8011" s="139">
        <v>1</v>
      </c>
      <c r="N8011" s="167">
        <v>24</v>
      </c>
      <c r="O8011" s="79">
        <v>43118.400000000001</v>
      </c>
      <c r="P8011" s="80"/>
    </row>
    <row r="8012" spans="1:24" s="236" customFormat="1">
      <c r="A8012" s="80" t="s">
        <v>3227</v>
      </c>
      <c r="B8012" s="80" t="s">
        <v>3228</v>
      </c>
      <c r="C8012" s="223" t="s">
        <v>5881</v>
      </c>
      <c r="D8012" s="139" t="s">
        <v>4026</v>
      </c>
      <c r="E8012" s="139" t="s">
        <v>301</v>
      </c>
      <c r="F8012" s="140" t="s">
        <v>2219</v>
      </c>
      <c r="G8012" s="141">
        <v>38805.42</v>
      </c>
      <c r="H8012" s="141">
        <v>48004.684999999998</v>
      </c>
      <c r="I8012" s="234">
        <v>3</v>
      </c>
      <c r="J8012" s="235">
        <v>0.1</v>
      </c>
      <c r="K8012" s="141">
        <v>57203.95</v>
      </c>
      <c r="L8012" s="146">
        <v>1</v>
      </c>
      <c r="M8012" s="139">
        <v>1</v>
      </c>
      <c r="N8012" s="167">
        <v>22</v>
      </c>
      <c r="O8012" s="79">
        <v>45957.43</v>
      </c>
      <c r="P8012" s="80"/>
      <c r="R8012" s="241"/>
    </row>
    <row r="8013" spans="1:24" s="236" customFormat="1" ht="22.5">
      <c r="A8013" s="80" t="s">
        <v>311</v>
      </c>
      <c r="B8013" s="80" t="s">
        <v>3297</v>
      </c>
      <c r="C8013" s="223" t="s">
        <v>5882</v>
      </c>
      <c r="D8013" s="139" t="s">
        <v>4026</v>
      </c>
      <c r="E8013" s="139" t="s">
        <v>356</v>
      </c>
      <c r="F8013" s="139" t="s">
        <v>525</v>
      </c>
      <c r="G8013" s="141">
        <v>36332</v>
      </c>
      <c r="H8013" s="141">
        <v>46322.5</v>
      </c>
      <c r="I8013" s="234">
        <v>2</v>
      </c>
      <c r="J8013" s="235">
        <v>6.6666666666666666E-2</v>
      </c>
      <c r="K8013" s="141">
        <v>56313</v>
      </c>
      <c r="L8013" s="146"/>
      <c r="M8013" s="139"/>
      <c r="N8013" s="167"/>
      <c r="O8013" s="244"/>
      <c r="P8013" s="80"/>
    </row>
    <row r="8014" spans="1:24" s="236" customFormat="1">
      <c r="A8014" s="80" t="s">
        <v>3244</v>
      </c>
      <c r="B8014" s="80" t="s">
        <v>3245</v>
      </c>
      <c r="C8014" s="223" t="s">
        <v>5883</v>
      </c>
      <c r="D8014" s="139" t="s">
        <v>4026</v>
      </c>
      <c r="E8014" s="139" t="s">
        <v>359</v>
      </c>
      <c r="F8014" s="139" t="s">
        <v>525</v>
      </c>
      <c r="G8014" s="141">
        <v>28352</v>
      </c>
      <c r="H8014" s="141">
        <v>34707</v>
      </c>
      <c r="I8014" s="234">
        <v>1</v>
      </c>
      <c r="J8014" s="235">
        <v>3.3333333333333333E-2</v>
      </c>
      <c r="K8014" s="141">
        <v>41062</v>
      </c>
      <c r="L8014" s="146">
        <v>1</v>
      </c>
      <c r="M8014" s="139">
        <v>1</v>
      </c>
      <c r="N8014" s="167">
        <v>26</v>
      </c>
      <c r="O8014" s="79">
        <v>39083</v>
      </c>
      <c r="P8014" s="80"/>
      <c r="R8014" s="241"/>
      <c r="T8014" s="241"/>
      <c r="U8014" s="241"/>
    </row>
    <row r="8015" spans="1:24" s="236" customFormat="1">
      <c r="A8015" s="80" t="s">
        <v>3223</v>
      </c>
      <c r="B8015" s="80" t="s">
        <v>3201</v>
      </c>
      <c r="C8015" s="223" t="s">
        <v>5884</v>
      </c>
      <c r="D8015" s="139" t="s">
        <v>300</v>
      </c>
      <c r="E8015" s="139" t="s">
        <v>306</v>
      </c>
      <c r="F8015" s="140" t="s">
        <v>365</v>
      </c>
      <c r="G8015" s="141"/>
      <c r="H8015" s="141"/>
      <c r="I8015" s="234"/>
      <c r="J8015" s="235"/>
      <c r="K8015" s="141"/>
      <c r="L8015" s="146">
        <v>5</v>
      </c>
      <c r="M8015" s="139">
        <v>3</v>
      </c>
      <c r="N8015" s="167">
        <v>1</v>
      </c>
      <c r="O8015" s="208">
        <v>110697.60000000001</v>
      </c>
      <c r="P8015" s="80"/>
    </row>
    <row r="8016" spans="1:24" s="236" customFormat="1">
      <c r="A8016" s="80"/>
      <c r="B8016" s="80"/>
      <c r="C8016" s="223"/>
      <c r="D8016" s="139"/>
      <c r="E8016" s="139"/>
      <c r="F8016" s="139"/>
      <c r="G8016" s="141"/>
      <c r="H8016" s="141"/>
      <c r="I8016" s="234"/>
      <c r="J8016" s="235"/>
      <c r="K8016" s="141"/>
      <c r="L8016" s="146"/>
      <c r="M8016" s="139"/>
      <c r="N8016" s="139"/>
      <c r="O8016" s="79"/>
      <c r="P8016" s="256"/>
      <c r="R8016" s="241"/>
    </row>
    <row r="8017" spans="1:24" s="236" customFormat="1">
      <c r="A8017" s="80"/>
      <c r="B8017" s="80"/>
      <c r="C8017" s="223"/>
      <c r="D8017" s="139"/>
      <c r="E8017" s="139"/>
      <c r="F8017" s="66"/>
      <c r="G8017" s="14" t="s">
        <v>236</v>
      </c>
      <c r="H8017" s="15" t="s">
        <v>237</v>
      </c>
      <c r="I8017" s="259"/>
      <c r="J8017" s="260"/>
      <c r="K8017" s="67" t="s">
        <v>238</v>
      </c>
      <c r="L8017" s="261"/>
      <c r="M8017" s="261"/>
      <c r="N8017" s="261"/>
      <c r="O8017" s="262"/>
      <c r="P8017" s="256"/>
      <c r="R8017" s="241"/>
    </row>
    <row r="8018" spans="1:24" s="236" customFormat="1">
      <c r="A8018" s="80"/>
      <c r="B8018" s="80"/>
      <c r="C8018" s="223"/>
      <c r="D8018" s="139"/>
      <c r="E8018" s="139"/>
      <c r="F8018" s="68" t="s">
        <v>253</v>
      </c>
      <c r="G8018" s="16">
        <v>47302.916513636548</v>
      </c>
      <c r="H8018" s="16">
        <v>59418.30336784957</v>
      </c>
      <c r="I8018" s="259"/>
      <c r="J8018" s="260"/>
      <c r="K8018" s="16">
        <v>71533.690222062578</v>
      </c>
      <c r="L8018" s="261"/>
      <c r="M8018" s="261"/>
      <c r="N8018" s="261"/>
      <c r="O8018" s="262"/>
      <c r="P8018" s="256"/>
      <c r="R8018" s="241"/>
    </row>
    <row r="8019" spans="1:24" s="236" customFormat="1">
      <c r="A8019" s="80"/>
      <c r="B8019" s="80"/>
      <c r="C8019" s="223"/>
      <c r="D8019" s="139"/>
      <c r="E8019" s="139"/>
      <c r="F8019" s="68" t="s">
        <v>254</v>
      </c>
      <c r="G8019" s="16">
        <v>50751.956574774085</v>
      </c>
      <c r="H8019" s="16">
        <v>64893.077499999999</v>
      </c>
      <c r="I8019" s="259"/>
      <c r="J8019" s="260"/>
      <c r="K8019" s="16">
        <v>79637.241999999998</v>
      </c>
      <c r="L8019" s="261"/>
      <c r="M8019" s="261"/>
      <c r="N8019" s="261"/>
      <c r="O8019" s="262"/>
      <c r="P8019" s="256"/>
      <c r="R8019" s="241"/>
    </row>
    <row r="8020" spans="1:24" s="236" customFormat="1">
      <c r="A8020" s="80"/>
      <c r="B8020" s="80"/>
      <c r="C8020" s="223"/>
      <c r="D8020" s="139"/>
      <c r="E8020" s="139"/>
      <c r="F8020" s="68" t="s">
        <v>255</v>
      </c>
      <c r="G8020" s="16">
        <v>42399.8</v>
      </c>
      <c r="H8020" s="16">
        <v>53827.678968749999</v>
      </c>
      <c r="I8020" s="259"/>
      <c r="J8020" s="260"/>
      <c r="K8020" s="16">
        <v>66558.44</v>
      </c>
      <c r="L8020" s="261"/>
      <c r="M8020" s="261"/>
      <c r="N8020" s="261"/>
      <c r="O8020" s="262"/>
      <c r="P8020" s="256"/>
      <c r="R8020" s="241"/>
    </row>
    <row r="8021" spans="1:24" s="236" customFormat="1">
      <c r="A8021" s="80"/>
      <c r="B8021" s="80"/>
      <c r="C8021" s="223"/>
      <c r="D8021" s="139"/>
      <c r="E8021" s="139"/>
      <c r="F8021" s="68" t="s">
        <v>256</v>
      </c>
      <c r="G8021" s="16">
        <v>46176.380000000005</v>
      </c>
      <c r="H8021" s="16">
        <v>58482.720000000001</v>
      </c>
      <c r="I8021" s="259"/>
      <c r="J8021" s="260"/>
      <c r="K8021" s="16">
        <v>70789.06</v>
      </c>
      <c r="L8021" s="261"/>
      <c r="M8021" s="261"/>
      <c r="N8021" s="261"/>
      <c r="O8021" s="262"/>
      <c r="P8021" s="256"/>
      <c r="R8021" s="241"/>
    </row>
    <row r="8022" spans="1:24" s="236" customFormat="1">
      <c r="A8022" s="80"/>
      <c r="B8022" s="80"/>
      <c r="C8022" s="223"/>
      <c r="D8022" s="139"/>
      <c r="E8022" s="139"/>
      <c r="F8022" s="68"/>
      <c r="G8022" s="16"/>
      <c r="H8022" s="16"/>
      <c r="I8022" s="259"/>
      <c r="J8022" s="260"/>
      <c r="K8022" s="16"/>
      <c r="L8022" s="261"/>
      <c r="M8022" s="261"/>
      <c r="N8022" s="261"/>
      <c r="O8022" s="262"/>
      <c r="P8022" s="256"/>
      <c r="R8022" s="241"/>
    </row>
    <row r="8023" spans="1:24" s="236" customFormat="1">
      <c r="A8023" s="80"/>
      <c r="B8023" s="80"/>
      <c r="C8023" s="223"/>
      <c r="D8023" s="139"/>
      <c r="E8023" s="139"/>
      <c r="F8023" s="68"/>
      <c r="G8023" s="16"/>
      <c r="H8023" s="69"/>
      <c r="I8023" s="263"/>
      <c r="J8023" s="406" t="s">
        <v>257</v>
      </c>
      <c r="K8023" s="406"/>
      <c r="L8023" s="406"/>
      <c r="M8023" s="406"/>
      <c r="N8023" s="406"/>
      <c r="O8023" s="406"/>
      <c r="P8023" s="256"/>
      <c r="R8023" s="241"/>
    </row>
    <row r="8024" spans="1:24" s="236" customFormat="1">
      <c r="A8024" s="80"/>
      <c r="B8024" s="80"/>
      <c r="C8024" s="223"/>
      <c r="D8024" s="139"/>
      <c r="E8024" s="139"/>
      <c r="F8024" s="68"/>
      <c r="G8024" s="16"/>
      <c r="H8024" s="70"/>
      <c r="I8024" s="264"/>
      <c r="J8024" s="265" t="s">
        <v>258</v>
      </c>
      <c r="K8024" s="71">
        <v>67946.320000000007</v>
      </c>
      <c r="L8024" s="266"/>
      <c r="M8024" s="407" t="s">
        <v>259</v>
      </c>
      <c r="N8024" s="407"/>
      <c r="O8024" s="72">
        <v>59573.523276923072</v>
      </c>
      <c r="P8024" s="256"/>
      <c r="R8024" s="241"/>
    </row>
    <row r="8025" spans="1:24" s="236" customFormat="1">
      <c r="A8025" s="80"/>
      <c r="B8025" s="80"/>
      <c r="C8025" s="223"/>
      <c r="D8025" s="139"/>
      <c r="E8025" s="139"/>
      <c r="F8025" s="261"/>
      <c r="G8025" s="262"/>
      <c r="H8025" s="70"/>
      <c r="I8025" s="264"/>
      <c r="J8025" s="265" t="s">
        <v>260</v>
      </c>
      <c r="K8025" s="71">
        <v>47180.328399999999</v>
      </c>
      <c r="L8025" s="266"/>
      <c r="M8025" s="407" t="s">
        <v>537</v>
      </c>
      <c r="N8025" s="407"/>
      <c r="O8025" s="72">
        <v>57933.580234862384</v>
      </c>
      <c r="P8025" s="256"/>
      <c r="R8025" s="241"/>
    </row>
    <row r="8026" spans="1:24" s="236" customFormat="1">
      <c r="A8026" s="80"/>
      <c r="B8026" s="80"/>
      <c r="C8026" s="223"/>
      <c r="D8026" s="139"/>
      <c r="E8026" s="139"/>
      <c r="F8026" s="139"/>
      <c r="G8026" s="141"/>
      <c r="H8026" s="141"/>
      <c r="I8026" s="234"/>
      <c r="J8026" s="235"/>
      <c r="K8026" s="141"/>
      <c r="L8026" s="146"/>
      <c r="M8026" s="139"/>
      <c r="N8026" s="139"/>
      <c r="O8026" s="79"/>
      <c r="P8026" s="256"/>
      <c r="R8026" s="241"/>
    </row>
    <row r="8027" spans="1:24" ht="20.25">
      <c r="A8027" s="405" t="s">
        <v>147</v>
      </c>
      <c r="B8027" s="405"/>
      <c r="C8027" s="405"/>
      <c r="D8027" s="228"/>
      <c r="E8027" s="228"/>
      <c r="F8027" s="228"/>
      <c r="G8027" s="130"/>
      <c r="H8027" s="130"/>
      <c r="I8027" s="229"/>
      <c r="J8027" s="132"/>
      <c r="K8027" s="130"/>
      <c r="L8027" s="230"/>
      <c r="M8027" s="230"/>
      <c r="N8027" s="230"/>
      <c r="O8027" s="130"/>
      <c r="P8027" s="134"/>
    </row>
    <row r="8028" spans="1:24" ht="18">
      <c r="A8028" s="61" t="s">
        <v>517</v>
      </c>
      <c r="B8028" s="62" t="s">
        <v>243</v>
      </c>
      <c r="C8028" s="61" t="s">
        <v>233</v>
      </c>
      <c r="D8028" s="61" t="s">
        <v>289</v>
      </c>
      <c r="E8028" s="61" t="s">
        <v>518</v>
      </c>
      <c r="F8028" s="61" t="s">
        <v>519</v>
      </c>
      <c r="G8028" s="63" t="s">
        <v>236</v>
      </c>
      <c r="H8028" s="63" t="s">
        <v>237</v>
      </c>
      <c r="I8028" s="232"/>
      <c r="J8028" s="233" t="s">
        <v>520</v>
      </c>
      <c r="K8028" s="63" t="s">
        <v>238</v>
      </c>
      <c r="L8028" s="61" t="s">
        <v>521</v>
      </c>
      <c r="M8028" s="64" t="s">
        <v>522</v>
      </c>
      <c r="N8028" s="64" t="s">
        <v>523</v>
      </c>
      <c r="O8028" s="65" t="s">
        <v>524</v>
      </c>
      <c r="P8028" s="61" t="s">
        <v>240</v>
      </c>
    </row>
    <row r="8029" spans="1:24" s="236" customFormat="1">
      <c r="A8029" s="80" t="s">
        <v>1723</v>
      </c>
      <c r="B8029" s="80" t="s">
        <v>3199</v>
      </c>
      <c r="C8029" s="223" t="s">
        <v>5885</v>
      </c>
      <c r="D8029" s="139" t="s">
        <v>4027</v>
      </c>
      <c r="E8029" s="139" t="s">
        <v>301</v>
      </c>
      <c r="F8029" s="140" t="s">
        <v>2219</v>
      </c>
      <c r="G8029" s="141">
        <v>48774.31</v>
      </c>
      <c r="H8029" s="141">
        <v>58005.375</v>
      </c>
      <c r="I8029" s="234">
        <v>10</v>
      </c>
      <c r="J8029" s="235">
        <v>1</v>
      </c>
      <c r="K8029" s="141">
        <v>67236.44</v>
      </c>
      <c r="L8029" s="146">
        <v>2</v>
      </c>
      <c r="M8029" s="139">
        <v>2</v>
      </c>
      <c r="N8029" s="167">
        <v>1</v>
      </c>
      <c r="O8029" s="79">
        <v>58005.375</v>
      </c>
      <c r="P8029" s="80"/>
      <c r="S8029" s="241"/>
      <c r="T8029" s="241"/>
    </row>
    <row r="8030" spans="1:24" s="236" customFormat="1">
      <c r="A8030" s="80" t="s">
        <v>205</v>
      </c>
      <c r="B8030" s="80" t="s">
        <v>3199</v>
      </c>
      <c r="C8030" s="223" t="s">
        <v>1503</v>
      </c>
      <c r="D8030" s="139" t="s">
        <v>4027</v>
      </c>
      <c r="E8030" s="139" t="s">
        <v>301</v>
      </c>
      <c r="F8030" s="140" t="s">
        <v>2219</v>
      </c>
      <c r="G8030" s="141">
        <v>46229.01</v>
      </c>
      <c r="H8030" s="141">
        <v>57328.59</v>
      </c>
      <c r="I8030" s="234">
        <v>9</v>
      </c>
      <c r="J8030" s="235">
        <v>0.9</v>
      </c>
      <c r="K8030" s="141">
        <v>68428.17</v>
      </c>
      <c r="L8030" s="146">
        <v>4</v>
      </c>
      <c r="M8030" s="139">
        <v>4</v>
      </c>
      <c r="N8030" s="167">
        <v>4</v>
      </c>
      <c r="O8030" s="79">
        <v>49623.97</v>
      </c>
      <c r="P8030" s="80"/>
      <c r="Q8030" s="241"/>
      <c r="S8030" s="245"/>
      <c r="U8030" s="245"/>
    </row>
    <row r="8031" spans="1:24" s="236" customFormat="1">
      <c r="A8031" s="80" t="s">
        <v>208</v>
      </c>
      <c r="B8031" s="80" t="s">
        <v>3201</v>
      </c>
      <c r="C8031" s="237" t="s">
        <v>1505</v>
      </c>
      <c r="D8031" s="139" t="s">
        <v>4026</v>
      </c>
      <c r="E8031" s="139" t="s">
        <v>301</v>
      </c>
      <c r="F8031" s="140" t="s">
        <v>2219</v>
      </c>
      <c r="G8031" s="141">
        <v>40425</v>
      </c>
      <c r="H8031" s="141">
        <v>54948.5</v>
      </c>
      <c r="I8031" s="234">
        <v>8</v>
      </c>
      <c r="J8031" s="235">
        <v>0.8</v>
      </c>
      <c r="K8031" s="141">
        <v>69472</v>
      </c>
      <c r="L8031" s="146">
        <v>2</v>
      </c>
      <c r="M8031" s="139">
        <v>2</v>
      </c>
      <c r="N8031" s="167">
        <v>2</v>
      </c>
      <c r="O8031" s="79">
        <v>57335</v>
      </c>
      <c r="P8031" s="80"/>
      <c r="T8031" s="245"/>
      <c r="V8031" s="245"/>
      <c r="W8031" s="245"/>
      <c r="X8031" s="245"/>
    </row>
    <row r="8032" spans="1:24" s="236" customFormat="1">
      <c r="A8032" s="80" t="s">
        <v>224</v>
      </c>
      <c r="B8032" s="80" t="s">
        <v>3201</v>
      </c>
      <c r="C8032" s="223" t="s">
        <v>5886</v>
      </c>
      <c r="D8032" s="139" t="s">
        <v>4026</v>
      </c>
      <c r="E8032" s="139" t="s">
        <v>301</v>
      </c>
      <c r="F8032" s="140" t="s">
        <v>2219</v>
      </c>
      <c r="G8032" s="141">
        <v>41427.861343940604</v>
      </c>
      <c r="H8032" s="141">
        <v>51789.072415574541</v>
      </c>
      <c r="I8032" s="234">
        <v>7</v>
      </c>
      <c r="J8032" s="235">
        <v>0.7</v>
      </c>
      <c r="K8032" s="141">
        <v>62150.283487208471</v>
      </c>
      <c r="L8032" s="146"/>
      <c r="M8032" s="139"/>
      <c r="N8032" s="139"/>
      <c r="O8032" s="244"/>
      <c r="P8032" s="80"/>
    </row>
    <row r="8033" spans="1:24" s="236" customFormat="1">
      <c r="A8033" s="80" t="s">
        <v>3217</v>
      </c>
      <c r="B8033" s="80" t="s">
        <v>3199</v>
      </c>
      <c r="C8033" s="223" t="s">
        <v>5887</v>
      </c>
      <c r="D8033" s="139" t="s">
        <v>4026</v>
      </c>
      <c r="E8033" s="139" t="s">
        <v>301</v>
      </c>
      <c r="F8033" s="139" t="s">
        <v>525</v>
      </c>
      <c r="G8033" s="141">
        <v>37641.879999999997</v>
      </c>
      <c r="H8033" s="141">
        <v>48018.395000000004</v>
      </c>
      <c r="I8033" s="234">
        <v>6</v>
      </c>
      <c r="J8033" s="235">
        <v>0.6</v>
      </c>
      <c r="K8033" s="141">
        <v>58394.91</v>
      </c>
      <c r="L8033" s="146">
        <v>9</v>
      </c>
      <c r="M8033" s="139">
        <v>4</v>
      </c>
      <c r="N8033" s="167">
        <v>5</v>
      </c>
      <c r="O8033" s="79">
        <v>47483.77</v>
      </c>
      <c r="P8033" s="213"/>
      <c r="U8033" s="241"/>
      <c r="V8033" s="245"/>
      <c r="W8033" s="245"/>
      <c r="X8033" s="245"/>
    </row>
    <row r="8034" spans="1:24" s="236" customFormat="1" ht="33.75">
      <c r="A8034" s="80" t="s">
        <v>3256</v>
      </c>
      <c r="B8034" s="80" t="s">
        <v>3222</v>
      </c>
      <c r="C8034" s="224" t="s">
        <v>5888</v>
      </c>
      <c r="D8034" s="139" t="s">
        <v>4026</v>
      </c>
      <c r="E8034" s="167"/>
      <c r="F8034" s="140" t="s">
        <v>2219</v>
      </c>
      <c r="G8034" s="156">
        <v>38064</v>
      </c>
      <c r="H8034" s="141">
        <v>46165.599999999999</v>
      </c>
      <c r="I8034" s="234">
        <v>5</v>
      </c>
      <c r="J8034" s="235">
        <v>0.5</v>
      </c>
      <c r="K8034" s="156">
        <v>54267.199999999997</v>
      </c>
      <c r="L8034" s="240"/>
      <c r="M8034" s="167">
        <v>8</v>
      </c>
      <c r="N8034" s="167">
        <v>8</v>
      </c>
      <c r="O8034" s="85">
        <v>40427.4</v>
      </c>
      <c r="P8034" s="182"/>
    </row>
    <row r="8035" spans="1:24" s="236" customFormat="1">
      <c r="A8035" s="80" t="s">
        <v>3197</v>
      </c>
      <c r="B8035" s="80" t="s">
        <v>3258</v>
      </c>
      <c r="C8035" s="238" t="s">
        <v>1146</v>
      </c>
      <c r="D8035" s="139" t="s">
        <v>4026</v>
      </c>
      <c r="E8035" s="158" t="s">
        <v>359</v>
      </c>
      <c r="F8035" s="161" t="s">
        <v>525</v>
      </c>
      <c r="G8035" s="141">
        <v>34408</v>
      </c>
      <c r="H8035" s="141">
        <v>45731.5</v>
      </c>
      <c r="I8035" s="234">
        <v>4</v>
      </c>
      <c r="J8035" s="235">
        <v>0.4</v>
      </c>
      <c r="K8035" s="141">
        <v>57055</v>
      </c>
      <c r="L8035" s="146"/>
      <c r="M8035" s="139">
        <v>122</v>
      </c>
      <c r="N8035" s="167">
        <v>7</v>
      </c>
      <c r="O8035" s="79">
        <v>42048.43</v>
      </c>
      <c r="P8035" s="80"/>
    </row>
    <row r="8036" spans="1:24" s="236" customFormat="1">
      <c r="A8036" s="80" t="s">
        <v>225</v>
      </c>
      <c r="B8036" s="80" t="s">
        <v>3209</v>
      </c>
      <c r="C8036" s="250" t="s">
        <v>1504</v>
      </c>
      <c r="D8036" s="139" t="s">
        <v>4026</v>
      </c>
      <c r="E8036" s="251" t="s">
        <v>306</v>
      </c>
      <c r="F8036" s="140" t="s">
        <v>2219</v>
      </c>
      <c r="G8036" s="252">
        <v>36691.199999999997</v>
      </c>
      <c r="H8036" s="141">
        <v>45021.599999999999</v>
      </c>
      <c r="I8036" s="234">
        <v>3</v>
      </c>
      <c r="J8036" s="235">
        <v>0.3</v>
      </c>
      <c r="K8036" s="252">
        <v>53352</v>
      </c>
      <c r="L8036" s="253">
        <v>4</v>
      </c>
      <c r="M8036" s="251">
        <v>4</v>
      </c>
      <c r="N8036" s="167">
        <v>3</v>
      </c>
      <c r="O8036" s="254">
        <v>52078</v>
      </c>
      <c r="P8036" s="255"/>
      <c r="V8036" s="241"/>
      <c r="W8036" s="241"/>
      <c r="X8036" s="241"/>
    </row>
    <row r="8037" spans="1:24" s="236" customFormat="1">
      <c r="A8037" s="80" t="s">
        <v>3209</v>
      </c>
      <c r="B8037" s="80" t="s">
        <v>3209</v>
      </c>
      <c r="C8037" s="223" t="s">
        <v>5889</v>
      </c>
      <c r="D8037" s="139" t="s">
        <v>4026</v>
      </c>
      <c r="E8037" s="139" t="s">
        <v>301</v>
      </c>
      <c r="F8037" s="139"/>
      <c r="G8037" s="141">
        <v>33945.599999999999</v>
      </c>
      <c r="H8037" s="141">
        <v>44137.599999999999</v>
      </c>
      <c r="I8037" s="234">
        <v>2</v>
      </c>
      <c r="J8037" s="235">
        <v>0.2</v>
      </c>
      <c r="K8037" s="141">
        <v>54329.599999999999</v>
      </c>
      <c r="L8037" s="146"/>
      <c r="M8037" s="139">
        <v>18</v>
      </c>
      <c r="N8037" s="167">
        <v>6</v>
      </c>
      <c r="O8037" s="79">
        <v>42797.16</v>
      </c>
      <c r="P8037" s="80"/>
    </row>
    <row r="8038" spans="1:24" s="236" customFormat="1">
      <c r="A8038" s="80" t="s">
        <v>3267</v>
      </c>
      <c r="B8038" s="80" t="s">
        <v>3267</v>
      </c>
      <c r="C8038" s="223" t="s">
        <v>5853</v>
      </c>
      <c r="D8038" s="139"/>
      <c r="E8038" s="139"/>
      <c r="F8038" s="140" t="s">
        <v>2219</v>
      </c>
      <c r="G8038" s="141">
        <v>27081.599999999999</v>
      </c>
      <c r="H8038" s="141">
        <v>33644</v>
      </c>
      <c r="I8038" s="234">
        <v>1</v>
      </c>
      <c r="J8038" s="235">
        <v>0.1</v>
      </c>
      <c r="K8038" s="141">
        <v>40206.400000000001</v>
      </c>
      <c r="L8038" s="146"/>
      <c r="M8038" s="139"/>
      <c r="N8038" s="139"/>
      <c r="O8038" s="244"/>
      <c r="P8038" s="80"/>
      <c r="Q8038" s="241"/>
    </row>
    <row r="8039" spans="1:24" s="236" customFormat="1">
      <c r="A8039" s="80"/>
      <c r="B8039" s="80"/>
      <c r="C8039" s="223"/>
      <c r="D8039" s="139"/>
      <c r="E8039" s="139"/>
      <c r="F8039" s="139"/>
      <c r="G8039" s="141"/>
      <c r="H8039" s="141"/>
      <c r="I8039" s="234"/>
      <c r="J8039" s="235"/>
      <c r="K8039" s="141"/>
      <c r="L8039" s="146"/>
      <c r="M8039" s="139"/>
      <c r="N8039" s="139"/>
      <c r="O8039" s="79"/>
      <c r="P8039" s="256"/>
      <c r="R8039" s="241"/>
    </row>
    <row r="8040" spans="1:24" s="236" customFormat="1">
      <c r="A8040" s="80"/>
      <c r="B8040" s="80"/>
      <c r="C8040" s="223"/>
      <c r="D8040" s="139"/>
      <c r="E8040" s="139"/>
      <c r="F8040" s="66"/>
      <c r="G8040" s="14" t="s">
        <v>236</v>
      </c>
      <c r="H8040" s="15" t="s">
        <v>237</v>
      </c>
      <c r="I8040" s="259"/>
      <c r="J8040" s="260"/>
      <c r="K8040" s="67" t="s">
        <v>238</v>
      </c>
      <c r="L8040" s="261"/>
      <c r="M8040" s="261"/>
      <c r="N8040" s="261"/>
      <c r="O8040" s="262"/>
      <c r="P8040" s="256"/>
      <c r="R8040" s="241"/>
    </row>
    <row r="8041" spans="1:24" s="236" customFormat="1">
      <c r="A8041" s="80"/>
      <c r="B8041" s="80"/>
      <c r="C8041" s="223"/>
      <c r="D8041" s="139"/>
      <c r="E8041" s="139"/>
      <c r="F8041" s="68" t="s">
        <v>253</v>
      </c>
      <c r="G8041" s="16">
        <v>38468.846134394058</v>
      </c>
      <c r="H8041" s="16">
        <v>48479.02324155745</v>
      </c>
      <c r="I8041" s="259"/>
      <c r="J8041" s="260"/>
      <c r="K8041" s="16">
        <v>58489.200348720849</v>
      </c>
      <c r="L8041" s="261"/>
      <c r="M8041" s="261"/>
      <c r="N8041" s="261"/>
      <c r="O8041" s="262"/>
      <c r="P8041" s="256"/>
      <c r="R8041" s="241"/>
    </row>
    <row r="8042" spans="1:24" s="236" customFormat="1">
      <c r="A8042" s="80"/>
      <c r="B8042" s="80"/>
      <c r="C8042" s="223"/>
      <c r="D8042" s="139"/>
      <c r="E8042" s="139"/>
      <c r="F8042" s="68" t="s">
        <v>254</v>
      </c>
      <c r="G8042" s="16">
        <v>41177.146007955453</v>
      </c>
      <c r="H8042" s="16">
        <v>54158.643103893635</v>
      </c>
      <c r="I8042" s="259"/>
      <c r="J8042" s="260"/>
      <c r="K8042" s="16">
        <v>65964.900871802121</v>
      </c>
      <c r="L8042" s="261"/>
      <c r="M8042" s="261"/>
      <c r="N8042" s="261"/>
      <c r="O8042" s="262"/>
      <c r="P8042" s="256"/>
      <c r="R8042" s="241"/>
    </row>
    <row r="8043" spans="1:24" s="236" customFormat="1">
      <c r="A8043" s="80"/>
      <c r="B8043" s="80"/>
      <c r="C8043" s="223"/>
      <c r="D8043" s="139"/>
      <c r="E8043" s="139"/>
      <c r="F8043" s="68" t="s">
        <v>255</v>
      </c>
      <c r="G8043" s="16">
        <v>34978.800000000003</v>
      </c>
      <c r="H8043" s="16">
        <v>45199.074999999997</v>
      </c>
      <c r="I8043" s="259"/>
      <c r="J8043" s="260"/>
      <c r="K8043" s="16">
        <v>54282.799999999996</v>
      </c>
      <c r="L8043" s="261"/>
      <c r="M8043" s="261"/>
      <c r="N8043" s="261"/>
      <c r="O8043" s="262"/>
      <c r="P8043" s="256"/>
      <c r="R8043" s="241"/>
    </row>
    <row r="8044" spans="1:24" s="236" customFormat="1">
      <c r="A8044" s="80"/>
      <c r="B8044" s="80"/>
      <c r="C8044" s="223"/>
      <c r="D8044" s="139"/>
      <c r="E8044" s="139"/>
      <c r="F8044" s="68" t="s">
        <v>256</v>
      </c>
      <c r="G8044" s="16">
        <v>37852.94</v>
      </c>
      <c r="H8044" s="16">
        <v>47091.997499999998</v>
      </c>
      <c r="I8044" s="259"/>
      <c r="J8044" s="260"/>
      <c r="K8044" s="16">
        <v>57724.955000000002</v>
      </c>
      <c r="L8044" s="261"/>
      <c r="M8044" s="261"/>
      <c r="N8044" s="261"/>
      <c r="O8044" s="262"/>
      <c r="P8044" s="256"/>
      <c r="R8044" s="241"/>
    </row>
    <row r="8045" spans="1:24" s="236" customFormat="1">
      <c r="A8045" s="80"/>
      <c r="B8045" s="80"/>
      <c r="C8045" s="223"/>
      <c r="D8045" s="139"/>
      <c r="E8045" s="139"/>
      <c r="F8045" s="68"/>
      <c r="G8045" s="16"/>
      <c r="H8045" s="16"/>
      <c r="I8045" s="259"/>
      <c r="J8045" s="260"/>
      <c r="K8045" s="16"/>
      <c r="L8045" s="261"/>
      <c r="M8045" s="261"/>
      <c r="N8045" s="261"/>
      <c r="O8045" s="262"/>
      <c r="P8045" s="256"/>
      <c r="R8045" s="241"/>
    </row>
    <row r="8046" spans="1:24" s="236" customFormat="1">
      <c r="A8046" s="80"/>
      <c r="B8046" s="80"/>
      <c r="C8046" s="223"/>
      <c r="D8046" s="139"/>
      <c r="E8046" s="139"/>
      <c r="F8046" s="68"/>
      <c r="G8046" s="16"/>
      <c r="H8046" s="69"/>
      <c r="I8046" s="263"/>
      <c r="J8046" s="406" t="s">
        <v>257</v>
      </c>
      <c r="K8046" s="406"/>
      <c r="L8046" s="406"/>
      <c r="M8046" s="406"/>
      <c r="N8046" s="406"/>
      <c r="O8046" s="406"/>
      <c r="P8046" s="256"/>
      <c r="R8046" s="241"/>
    </row>
    <row r="8047" spans="1:24" s="236" customFormat="1">
      <c r="A8047" s="80"/>
      <c r="B8047" s="80"/>
      <c r="C8047" s="223"/>
      <c r="D8047" s="139"/>
      <c r="E8047" s="139"/>
      <c r="F8047" s="68"/>
      <c r="G8047" s="16"/>
      <c r="H8047" s="70"/>
      <c r="I8047" s="264"/>
      <c r="J8047" s="265" t="s">
        <v>258</v>
      </c>
      <c r="K8047" s="71">
        <v>53392.25</v>
      </c>
      <c r="L8047" s="266"/>
      <c r="M8047" s="407" t="s">
        <v>259</v>
      </c>
      <c r="N8047" s="407"/>
      <c r="O8047" s="72">
        <v>48724.888124999998</v>
      </c>
      <c r="P8047" s="256"/>
      <c r="R8047" s="241"/>
    </row>
    <row r="8048" spans="1:24" s="236" customFormat="1">
      <c r="A8048" s="80"/>
      <c r="B8048" s="80"/>
      <c r="C8048" s="223"/>
      <c r="D8048" s="139"/>
      <c r="E8048" s="139"/>
      <c r="F8048" s="261"/>
      <c r="G8048" s="262"/>
      <c r="H8048" s="70"/>
      <c r="I8048" s="264"/>
      <c r="J8048" s="265" t="s">
        <v>260</v>
      </c>
      <c r="K8048" s="71">
        <v>42609.977500000001</v>
      </c>
      <c r="L8048" s="266"/>
      <c r="M8048" s="407" t="s">
        <v>537</v>
      </c>
      <c r="N8048" s="407"/>
      <c r="O8048" s="72">
        <v>42994.513719512193</v>
      </c>
      <c r="P8048" s="256"/>
      <c r="R8048" s="241"/>
    </row>
    <row r="8049" spans="1:24" s="236" customFormat="1">
      <c r="A8049" s="80"/>
      <c r="B8049" s="80"/>
      <c r="C8049" s="223"/>
      <c r="D8049" s="139"/>
      <c r="E8049" s="139"/>
      <c r="F8049" s="139"/>
      <c r="G8049" s="141"/>
      <c r="H8049" s="141"/>
      <c r="I8049" s="234"/>
      <c r="J8049" s="235"/>
      <c r="K8049" s="141"/>
      <c r="L8049" s="146"/>
      <c r="M8049" s="139"/>
      <c r="N8049" s="139"/>
      <c r="O8049" s="79"/>
      <c r="P8049" s="256"/>
      <c r="R8049" s="241"/>
    </row>
    <row r="8050" spans="1:24" ht="20.25">
      <c r="A8050" s="405" t="s">
        <v>148</v>
      </c>
      <c r="B8050" s="405"/>
      <c r="C8050" s="405"/>
      <c r="D8050" s="228"/>
      <c r="E8050" s="228"/>
      <c r="F8050" s="228"/>
      <c r="G8050" s="130"/>
      <c r="H8050" s="130"/>
      <c r="I8050" s="229"/>
      <c r="J8050" s="132"/>
      <c r="K8050" s="130"/>
      <c r="L8050" s="230"/>
      <c r="M8050" s="230"/>
      <c r="N8050" s="230"/>
      <c r="O8050" s="130"/>
      <c r="P8050" s="134"/>
    </row>
    <row r="8051" spans="1:24" ht="18">
      <c r="A8051" s="61" t="s">
        <v>517</v>
      </c>
      <c r="B8051" s="62" t="s">
        <v>243</v>
      </c>
      <c r="C8051" s="61" t="s">
        <v>233</v>
      </c>
      <c r="D8051" s="61" t="s">
        <v>289</v>
      </c>
      <c r="E8051" s="61" t="s">
        <v>518</v>
      </c>
      <c r="F8051" s="61" t="s">
        <v>519</v>
      </c>
      <c r="G8051" s="63" t="s">
        <v>236</v>
      </c>
      <c r="H8051" s="63" t="s">
        <v>237</v>
      </c>
      <c r="I8051" s="232"/>
      <c r="J8051" s="233" t="s">
        <v>520</v>
      </c>
      <c r="K8051" s="63" t="s">
        <v>238</v>
      </c>
      <c r="L8051" s="61" t="s">
        <v>521</v>
      </c>
      <c r="M8051" s="64" t="s">
        <v>522</v>
      </c>
      <c r="N8051" s="64" t="s">
        <v>523</v>
      </c>
      <c r="O8051" s="65" t="s">
        <v>524</v>
      </c>
      <c r="P8051" s="61" t="s">
        <v>240</v>
      </c>
    </row>
    <row r="8052" spans="1:24" s="236" customFormat="1">
      <c r="A8052" s="80" t="s">
        <v>3197</v>
      </c>
      <c r="B8052" s="80" t="s">
        <v>3258</v>
      </c>
      <c r="C8052" s="238" t="s">
        <v>1506</v>
      </c>
      <c r="D8052" s="139" t="s">
        <v>300</v>
      </c>
      <c r="E8052" s="158" t="s">
        <v>306</v>
      </c>
      <c r="F8052" s="161" t="s">
        <v>525</v>
      </c>
      <c r="G8052" s="141">
        <v>121726</v>
      </c>
      <c r="H8052" s="141">
        <v>152328.5</v>
      </c>
      <c r="I8052" s="234">
        <v>37</v>
      </c>
      <c r="J8052" s="235">
        <v>1</v>
      </c>
      <c r="K8052" s="141">
        <v>182931</v>
      </c>
      <c r="L8052" s="146"/>
      <c r="M8052" s="139">
        <v>1</v>
      </c>
      <c r="N8052" s="167">
        <v>9</v>
      </c>
      <c r="O8052" s="79">
        <v>134851.82</v>
      </c>
      <c r="P8052" s="80"/>
    </row>
    <row r="8053" spans="1:24" s="236" customFormat="1">
      <c r="A8053" s="80" t="s">
        <v>3241</v>
      </c>
      <c r="B8053" s="80" t="s">
        <v>3213</v>
      </c>
      <c r="C8053" s="223" t="s">
        <v>5890</v>
      </c>
      <c r="D8053" s="139" t="s">
        <v>300</v>
      </c>
      <c r="E8053" s="139"/>
      <c r="F8053" s="139" t="s">
        <v>525</v>
      </c>
      <c r="G8053" s="141">
        <v>105651.78</v>
      </c>
      <c r="H8053" s="141">
        <v>146525.72999999998</v>
      </c>
      <c r="I8053" s="234">
        <v>36</v>
      </c>
      <c r="J8053" s="235">
        <v>0.97297297297297303</v>
      </c>
      <c r="K8053" s="141">
        <v>187399.67999999999</v>
      </c>
      <c r="L8053" s="146">
        <v>1</v>
      </c>
      <c r="M8053" s="139">
        <v>1</v>
      </c>
      <c r="N8053" s="167">
        <v>5</v>
      </c>
      <c r="O8053" s="79">
        <v>146525.72999999998</v>
      </c>
      <c r="P8053" s="80"/>
    </row>
    <row r="8054" spans="1:24" s="236" customFormat="1" ht="22.5">
      <c r="A8054" s="80" t="s">
        <v>217</v>
      </c>
      <c r="B8054" s="80" t="s">
        <v>3199</v>
      </c>
      <c r="C8054" s="223" t="s">
        <v>3028</v>
      </c>
      <c r="D8054" s="139" t="s">
        <v>300</v>
      </c>
      <c r="E8054" s="139" t="s">
        <v>301</v>
      </c>
      <c r="F8054" s="139" t="s">
        <v>525</v>
      </c>
      <c r="G8054" s="141">
        <v>99496.839624</v>
      </c>
      <c r="H8054" s="141">
        <v>134323.949292</v>
      </c>
      <c r="I8054" s="234">
        <v>35</v>
      </c>
      <c r="J8054" s="235">
        <v>0.94594594594594594</v>
      </c>
      <c r="K8054" s="141">
        <v>169151.05895999999</v>
      </c>
      <c r="L8054" s="146">
        <v>1</v>
      </c>
      <c r="M8054" s="139">
        <v>1</v>
      </c>
      <c r="N8054" s="167">
        <v>6</v>
      </c>
      <c r="O8054" s="79">
        <v>142875.20000000001</v>
      </c>
      <c r="P8054" s="80"/>
    </row>
    <row r="8055" spans="1:24" s="236" customFormat="1" ht="22.5">
      <c r="A8055" s="80" t="s">
        <v>3217</v>
      </c>
      <c r="B8055" s="80" t="s">
        <v>3199</v>
      </c>
      <c r="C8055" s="223" t="s">
        <v>5891</v>
      </c>
      <c r="D8055" s="139" t="s">
        <v>300</v>
      </c>
      <c r="E8055" s="139" t="s">
        <v>306</v>
      </c>
      <c r="F8055" s="139" t="s">
        <v>525</v>
      </c>
      <c r="G8055" s="79">
        <v>93713.48</v>
      </c>
      <c r="H8055" s="141">
        <v>133893.05499999999</v>
      </c>
      <c r="I8055" s="234">
        <v>34</v>
      </c>
      <c r="J8055" s="235">
        <v>0.91891891891891897</v>
      </c>
      <c r="K8055" s="79">
        <v>174072.63</v>
      </c>
      <c r="L8055" s="146">
        <v>1</v>
      </c>
      <c r="M8055" s="139">
        <v>1</v>
      </c>
      <c r="N8055" s="167">
        <v>2</v>
      </c>
      <c r="O8055" s="79">
        <v>158452.42000000001</v>
      </c>
      <c r="P8055" s="213"/>
    </row>
    <row r="8056" spans="1:24" s="236" customFormat="1" ht="22.5">
      <c r="A8056" s="80" t="s">
        <v>3217</v>
      </c>
      <c r="B8056" s="80" t="s">
        <v>3199</v>
      </c>
      <c r="C8056" s="223" t="s">
        <v>5892</v>
      </c>
      <c r="D8056" s="139" t="s">
        <v>300</v>
      </c>
      <c r="E8056" s="139" t="s">
        <v>306</v>
      </c>
      <c r="F8056" s="139" t="s">
        <v>525</v>
      </c>
      <c r="G8056" s="79">
        <v>93713.48</v>
      </c>
      <c r="H8056" s="141">
        <v>133893.05499999999</v>
      </c>
      <c r="I8056" s="234">
        <v>33</v>
      </c>
      <c r="J8056" s="235">
        <v>0.89189189189189189</v>
      </c>
      <c r="K8056" s="79">
        <v>174072.63</v>
      </c>
      <c r="L8056" s="146">
        <v>1</v>
      </c>
      <c r="M8056" s="139">
        <v>1</v>
      </c>
      <c r="N8056" s="167">
        <v>1</v>
      </c>
      <c r="O8056" s="79">
        <v>182633.12</v>
      </c>
      <c r="P8056" s="213"/>
      <c r="S8056" s="245"/>
      <c r="T8056" s="245"/>
      <c r="U8056" s="245"/>
    </row>
    <row r="8057" spans="1:24" s="236" customFormat="1">
      <c r="A8057" s="80" t="s">
        <v>220</v>
      </c>
      <c r="B8057" s="80" t="s">
        <v>3201</v>
      </c>
      <c r="C8057" s="223" t="s">
        <v>1507</v>
      </c>
      <c r="D8057" s="139" t="s">
        <v>300</v>
      </c>
      <c r="E8057" s="139" t="s">
        <v>301</v>
      </c>
      <c r="F8057" s="139" t="s">
        <v>525</v>
      </c>
      <c r="G8057" s="141">
        <v>101675</v>
      </c>
      <c r="H8057" s="141">
        <v>130725</v>
      </c>
      <c r="I8057" s="234">
        <v>32</v>
      </c>
      <c r="J8057" s="235">
        <v>0.86486486486486491</v>
      </c>
      <c r="K8057" s="141">
        <v>159775</v>
      </c>
      <c r="L8057" s="146">
        <v>1</v>
      </c>
      <c r="M8057" s="139">
        <v>1</v>
      </c>
      <c r="N8057" s="167">
        <v>7</v>
      </c>
      <c r="O8057" s="79">
        <v>140274.16</v>
      </c>
      <c r="P8057" s="80"/>
      <c r="V8057" s="241"/>
      <c r="W8057" s="241"/>
      <c r="X8057" s="241"/>
    </row>
    <row r="8058" spans="1:24" s="236" customFormat="1" ht="22.5">
      <c r="A8058" s="80" t="s">
        <v>212</v>
      </c>
      <c r="B8058" s="80" t="s">
        <v>3199</v>
      </c>
      <c r="C8058" s="224" t="s">
        <v>5893</v>
      </c>
      <c r="D8058" s="139" t="s">
        <v>300</v>
      </c>
      <c r="E8058" s="167" t="s">
        <v>306</v>
      </c>
      <c r="F8058" s="167" t="s">
        <v>525</v>
      </c>
      <c r="G8058" s="156">
        <v>99964.800000000003</v>
      </c>
      <c r="H8058" s="141">
        <v>127462.39999999999</v>
      </c>
      <c r="I8058" s="234">
        <v>31</v>
      </c>
      <c r="J8058" s="235">
        <v>0.83783783783783783</v>
      </c>
      <c r="K8058" s="156">
        <v>154960</v>
      </c>
      <c r="L8058" s="240">
        <v>1</v>
      </c>
      <c r="M8058" s="167">
        <v>1</v>
      </c>
      <c r="N8058" s="167">
        <v>3</v>
      </c>
      <c r="O8058" s="85">
        <v>154960</v>
      </c>
      <c r="P8058" s="80"/>
    </row>
    <row r="8059" spans="1:24" s="236" customFormat="1">
      <c r="A8059" s="80" t="s">
        <v>1723</v>
      </c>
      <c r="B8059" s="80" t="s">
        <v>3199</v>
      </c>
      <c r="C8059" s="223" t="s">
        <v>5894</v>
      </c>
      <c r="D8059" s="139" t="s">
        <v>300</v>
      </c>
      <c r="E8059" s="139" t="s">
        <v>301</v>
      </c>
      <c r="F8059" s="139" t="s">
        <v>525</v>
      </c>
      <c r="G8059" s="141">
        <v>106435.72</v>
      </c>
      <c r="H8059" s="141">
        <v>126579.21</v>
      </c>
      <c r="I8059" s="234">
        <v>30</v>
      </c>
      <c r="J8059" s="235">
        <v>0.81081081081081086</v>
      </c>
      <c r="K8059" s="141">
        <v>146722.70000000001</v>
      </c>
      <c r="L8059" s="146">
        <v>3</v>
      </c>
      <c r="M8059" s="139">
        <v>3</v>
      </c>
      <c r="N8059" s="167">
        <v>12</v>
      </c>
      <c r="O8059" s="79">
        <v>126579.21</v>
      </c>
      <c r="P8059" s="80"/>
      <c r="R8059" s="241"/>
    </row>
    <row r="8060" spans="1:24" s="236" customFormat="1">
      <c r="A8060" s="80" t="s">
        <v>208</v>
      </c>
      <c r="B8060" s="80" t="s">
        <v>3201</v>
      </c>
      <c r="C8060" s="237" t="s">
        <v>1516</v>
      </c>
      <c r="D8060" s="139" t="s">
        <v>300</v>
      </c>
      <c r="E8060" s="139" t="s">
        <v>306</v>
      </c>
      <c r="F8060" s="139" t="s">
        <v>525</v>
      </c>
      <c r="G8060" s="141">
        <v>98584</v>
      </c>
      <c r="H8060" s="141">
        <v>126066</v>
      </c>
      <c r="I8060" s="234">
        <v>29</v>
      </c>
      <c r="J8060" s="235">
        <v>0.78378378378378377</v>
      </c>
      <c r="K8060" s="141">
        <v>153548</v>
      </c>
      <c r="L8060" s="146">
        <v>1</v>
      </c>
      <c r="M8060" s="139">
        <v>1</v>
      </c>
      <c r="N8060" s="167">
        <v>16</v>
      </c>
      <c r="O8060" s="79">
        <v>118560</v>
      </c>
      <c r="P8060" s="80"/>
    </row>
    <row r="8061" spans="1:24" s="236" customFormat="1" ht="22.5">
      <c r="A8061" s="80" t="s">
        <v>1743</v>
      </c>
      <c r="B8061" s="80" t="s">
        <v>3251</v>
      </c>
      <c r="C8061" s="223" t="s">
        <v>3029</v>
      </c>
      <c r="D8061" s="139" t="s">
        <v>300</v>
      </c>
      <c r="E8061" s="139" t="s">
        <v>301</v>
      </c>
      <c r="F8061" s="139" t="s">
        <v>525</v>
      </c>
      <c r="G8061" s="141">
        <v>88212.800000000003</v>
      </c>
      <c r="H8061" s="141">
        <v>121721.60000000001</v>
      </c>
      <c r="I8061" s="234">
        <v>28</v>
      </c>
      <c r="J8061" s="235">
        <v>0.7567567567567568</v>
      </c>
      <c r="K8061" s="141">
        <v>155230.39999999999</v>
      </c>
      <c r="L8061" s="146">
        <v>5</v>
      </c>
      <c r="M8061" s="139">
        <v>5</v>
      </c>
      <c r="N8061" s="167">
        <v>25</v>
      </c>
      <c r="O8061" s="79">
        <v>98100.495999999999</v>
      </c>
      <c r="P8061" s="80"/>
    </row>
    <row r="8062" spans="1:24" s="236" customFormat="1">
      <c r="A8062" s="80" t="s">
        <v>3206</v>
      </c>
      <c r="B8062" s="80" t="s">
        <v>3206</v>
      </c>
      <c r="C8062" s="223" t="s">
        <v>1507</v>
      </c>
      <c r="D8062" s="139" t="s">
        <v>300</v>
      </c>
      <c r="E8062" s="139" t="s">
        <v>301</v>
      </c>
      <c r="F8062" s="139" t="s">
        <v>525</v>
      </c>
      <c r="G8062" s="141">
        <v>91457.600000000006</v>
      </c>
      <c r="H8062" s="141">
        <v>119069.6</v>
      </c>
      <c r="I8062" s="234">
        <v>27</v>
      </c>
      <c r="J8062" s="235">
        <v>0.72972972972972971</v>
      </c>
      <c r="K8062" s="141">
        <v>146681.60000000001</v>
      </c>
      <c r="L8062" s="146"/>
      <c r="M8062" s="139">
        <v>1</v>
      </c>
      <c r="N8062" s="167">
        <v>4</v>
      </c>
      <c r="O8062" s="79">
        <v>146681.60000000001</v>
      </c>
      <c r="P8062" s="80"/>
    </row>
    <row r="8063" spans="1:24" s="236" customFormat="1">
      <c r="A8063" s="80" t="s">
        <v>224</v>
      </c>
      <c r="B8063" s="80" t="s">
        <v>3201</v>
      </c>
      <c r="C8063" s="223" t="s">
        <v>1509</v>
      </c>
      <c r="D8063" s="139" t="s">
        <v>300</v>
      </c>
      <c r="E8063" s="139" t="s">
        <v>301</v>
      </c>
      <c r="F8063" s="139" t="s">
        <v>525</v>
      </c>
      <c r="G8063" s="141">
        <v>95133.333333333328</v>
      </c>
      <c r="H8063" s="141">
        <v>118916.66666666666</v>
      </c>
      <c r="I8063" s="234">
        <v>26</v>
      </c>
      <c r="J8063" s="235">
        <v>0.70270270270270274</v>
      </c>
      <c r="K8063" s="141">
        <v>142700</v>
      </c>
      <c r="L8063" s="146">
        <v>2</v>
      </c>
      <c r="M8063" s="139">
        <v>2</v>
      </c>
      <c r="N8063" s="167">
        <v>14</v>
      </c>
      <c r="O8063" s="79">
        <v>120298.11040000001</v>
      </c>
      <c r="P8063" s="80"/>
    </row>
    <row r="8064" spans="1:24" s="236" customFormat="1">
      <c r="A8064" s="80" t="s">
        <v>3219</v>
      </c>
      <c r="B8064" s="80" t="s">
        <v>3220</v>
      </c>
      <c r="C8064" s="223" t="s">
        <v>5895</v>
      </c>
      <c r="D8064" s="139" t="s">
        <v>300</v>
      </c>
      <c r="E8064" s="139" t="s">
        <v>306</v>
      </c>
      <c r="F8064" s="139" t="s">
        <v>525</v>
      </c>
      <c r="G8064" s="141">
        <v>82549</v>
      </c>
      <c r="H8064" s="141">
        <v>118337.5</v>
      </c>
      <c r="I8064" s="234">
        <v>25</v>
      </c>
      <c r="J8064" s="235">
        <v>0.67567567567567566</v>
      </c>
      <c r="K8064" s="141">
        <v>154126</v>
      </c>
      <c r="L8064" s="146">
        <v>1</v>
      </c>
      <c r="M8064" s="139">
        <v>1</v>
      </c>
      <c r="N8064" s="167">
        <v>10</v>
      </c>
      <c r="O8064" s="141">
        <v>132674</v>
      </c>
      <c r="P8064" s="80"/>
    </row>
    <row r="8065" spans="1:21" s="236" customFormat="1">
      <c r="A8065" s="80" t="s">
        <v>221</v>
      </c>
      <c r="B8065" s="80" t="s">
        <v>3199</v>
      </c>
      <c r="C8065" s="223" t="s">
        <v>1508</v>
      </c>
      <c r="D8065" s="139" t="s">
        <v>300</v>
      </c>
      <c r="E8065" s="139" t="s">
        <v>301</v>
      </c>
      <c r="F8065" s="139" t="s">
        <v>525</v>
      </c>
      <c r="G8065" s="267">
        <v>88506.33</v>
      </c>
      <c r="H8065" s="141">
        <v>115058.23000000001</v>
      </c>
      <c r="I8065" s="234">
        <v>24</v>
      </c>
      <c r="J8065" s="235">
        <v>0.64864864864864868</v>
      </c>
      <c r="K8065" s="267">
        <v>141610.13</v>
      </c>
      <c r="L8065" s="146">
        <v>2</v>
      </c>
      <c r="M8065" s="139">
        <v>1</v>
      </c>
      <c r="N8065" s="167">
        <v>8</v>
      </c>
      <c r="O8065" s="79">
        <v>137342.39999999999</v>
      </c>
      <c r="P8065" s="80"/>
    </row>
    <row r="8066" spans="1:21" s="236" customFormat="1">
      <c r="A8066" s="80" t="s">
        <v>3192</v>
      </c>
      <c r="B8066" s="80" t="s">
        <v>3222</v>
      </c>
      <c r="C8066" s="223" t="s">
        <v>1510</v>
      </c>
      <c r="D8066" s="139" t="s">
        <v>300</v>
      </c>
      <c r="E8066" s="139" t="s">
        <v>306</v>
      </c>
      <c r="F8066" s="139" t="s">
        <v>525</v>
      </c>
      <c r="G8066" s="141">
        <v>91269.78</v>
      </c>
      <c r="H8066" s="141">
        <v>114087.065</v>
      </c>
      <c r="I8066" s="234">
        <v>23</v>
      </c>
      <c r="J8066" s="235">
        <v>0.6216216216216216</v>
      </c>
      <c r="K8066" s="141">
        <v>136904.35</v>
      </c>
      <c r="L8066" s="146">
        <v>1</v>
      </c>
      <c r="M8066" s="139">
        <v>1</v>
      </c>
      <c r="N8066" s="167">
        <v>20</v>
      </c>
      <c r="O8066" s="79">
        <v>110122.06</v>
      </c>
      <c r="P8066" s="80"/>
    </row>
    <row r="8067" spans="1:21" s="236" customFormat="1">
      <c r="A8067" s="80" t="s">
        <v>1732</v>
      </c>
      <c r="B8067" s="80" t="s">
        <v>3297</v>
      </c>
      <c r="C8067" s="223" t="s">
        <v>3030</v>
      </c>
      <c r="D8067" s="139" t="s">
        <v>300</v>
      </c>
      <c r="E8067" s="139" t="s">
        <v>301</v>
      </c>
      <c r="F8067" s="139" t="s">
        <v>525</v>
      </c>
      <c r="G8067" s="141">
        <v>86798.399999999994</v>
      </c>
      <c r="H8067" s="141">
        <v>112850.4</v>
      </c>
      <c r="I8067" s="234">
        <v>22</v>
      </c>
      <c r="J8067" s="235">
        <v>0.59459459459459463</v>
      </c>
      <c r="K8067" s="141">
        <v>138902.39999999999</v>
      </c>
      <c r="L8067" s="146">
        <v>2</v>
      </c>
      <c r="M8067" s="139">
        <v>2</v>
      </c>
      <c r="N8067" s="167">
        <v>11</v>
      </c>
      <c r="O8067" s="79">
        <v>129885.6</v>
      </c>
      <c r="P8067" s="80"/>
      <c r="R8067" s="245"/>
    </row>
    <row r="8068" spans="1:21" s="236" customFormat="1">
      <c r="A8068" s="80" t="s">
        <v>282</v>
      </c>
      <c r="B8068" s="80" t="s">
        <v>3199</v>
      </c>
      <c r="C8068" s="223" t="s">
        <v>1510</v>
      </c>
      <c r="D8068" s="139" t="s">
        <v>300</v>
      </c>
      <c r="E8068" s="139" t="s">
        <v>301</v>
      </c>
      <c r="F8068" s="139" t="s">
        <v>525</v>
      </c>
      <c r="G8068" s="141">
        <v>90168</v>
      </c>
      <c r="H8068" s="141">
        <v>111732.5</v>
      </c>
      <c r="I8068" s="234">
        <v>21</v>
      </c>
      <c r="J8068" s="235">
        <v>0.56756756756756754</v>
      </c>
      <c r="K8068" s="141">
        <v>133297</v>
      </c>
      <c r="L8068" s="146">
        <v>1</v>
      </c>
      <c r="M8068" s="146">
        <v>1</v>
      </c>
      <c r="N8068" s="167"/>
      <c r="O8068" s="144"/>
      <c r="P8068" s="213"/>
      <c r="S8068" s="245"/>
      <c r="T8068" s="245"/>
      <c r="U8068" s="245"/>
    </row>
    <row r="8069" spans="1:21" s="236" customFormat="1">
      <c r="A8069" s="80" t="s">
        <v>273</v>
      </c>
      <c r="B8069" s="80" t="s">
        <v>3209</v>
      </c>
      <c r="C8069" s="223" t="s">
        <v>1512</v>
      </c>
      <c r="D8069" s="139" t="s">
        <v>300</v>
      </c>
      <c r="E8069" s="139" t="s">
        <v>301</v>
      </c>
      <c r="F8069" s="139" t="s">
        <v>525</v>
      </c>
      <c r="G8069" s="141">
        <v>85615.62</v>
      </c>
      <c r="H8069" s="141">
        <v>111300.30499999999</v>
      </c>
      <c r="I8069" s="234">
        <v>20</v>
      </c>
      <c r="J8069" s="235">
        <v>0.54054054054054057</v>
      </c>
      <c r="K8069" s="141">
        <v>136984.99</v>
      </c>
      <c r="L8069" s="146">
        <v>1</v>
      </c>
      <c r="M8069" s="139">
        <v>1</v>
      </c>
      <c r="N8069" s="167">
        <v>22</v>
      </c>
      <c r="O8069" s="79">
        <v>102778.15</v>
      </c>
      <c r="P8069" s="80"/>
    </row>
    <row r="8070" spans="1:21" s="236" customFormat="1">
      <c r="A8070" s="80" t="s">
        <v>1718</v>
      </c>
      <c r="B8070" s="80" t="s">
        <v>3199</v>
      </c>
      <c r="C8070" s="223" t="s">
        <v>5896</v>
      </c>
      <c r="D8070" s="139" t="s">
        <v>300</v>
      </c>
      <c r="E8070" s="139" t="s">
        <v>301</v>
      </c>
      <c r="F8070" s="139" t="s">
        <v>525</v>
      </c>
      <c r="G8070" s="141">
        <v>84628.98</v>
      </c>
      <c r="H8070" s="141">
        <v>110017.67499999999</v>
      </c>
      <c r="I8070" s="234">
        <v>19</v>
      </c>
      <c r="J8070" s="235">
        <v>0.51351351351351349</v>
      </c>
      <c r="K8070" s="141">
        <v>135406.37</v>
      </c>
      <c r="L8070" s="146"/>
      <c r="M8070" s="139"/>
      <c r="N8070" s="167">
        <v>18</v>
      </c>
      <c r="O8070" s="79">
        <v>111205.22</v>
      </c>
      <c r="P8070" s="80"/>
    </row>
    <row r="8071" spans="1:21" s="236" customFormat="1">
      <c r="A8071" s="80" t="s">
        <v>215</v>
      </c>
      <c r="B8071" s="80" t="s">
        <v>3199</v>
      </c>
      <c r="C8071" s="223" t="s">
        <v>5897</v>
      </c>
      <c r="D8071" s="139" t="s">
        <v>300</v>
      </c>
      <c r="E8071" s="139" t="s">
        <v>301</v>
      </c>
      <c r="F8071" s="139" t="s">
        <v>525</v>
      </c>
      <c r="G8071" s="141">
        <v>83000</v>
      </c>
      <c r="H8071" s="141">
        <v>109975</v>
      </c>
      <c r="I8071" s="234">
        <v>18</v>
      </c>
      <c r="J8071" s="235">
        <v>0.48648648648648651</v>
      </c>
      <c r="K8071" s="141">
        <v>136950</v>
      </c>
      <c r="L8071" s="146">
        <v>1</v>
      </c>
      <c r="M8071" s="139">
        <v>1</v>
      </c>
      <c r="N8071" s="167">
        <v>27</v>
      </c>
      <c r="O8071" s="79">
        <v>97999.82</v>
      </c>
      <c r="P8071" s="80"/>
    </row>
    <row r="8072" spans="1:21" s="236" customFormat="1">
      <c r="A8072" s="80" t="s">
        <v>3256</v>
      </c>
      <c r="B8072" s="80" t="s">
        <v>3222</v>
      </c>
      <c r="C8072" s="224" t="s">
        <v>5898</v>
      </c>
      <c r="D8072" s="139" t="s">
        <v>300</v>
      </c>
      <c r="E8072" s="167"/>
      <c r="F8072" s="167" t="s">
        <v>525</v>
      </c>
      <c r="G8072" s="156">
        <v>80932.800000000003</v>
      </c>
      <c r="H8072" s="141">
        <v>109480.79999999999</v>
      </c>
      <c r="I8072" s="234">
        <v>17</v>
      </c>
      <c r="J8072" s="235">
        <v>0.45945945945945948</v>
      </c>
      <c r="K8072" s="156">
        <v>138028.79999999999</v>
      </c>
      <c r="L8072" s="240">
        <v>2</v>
      </c>
      <c r="M8072" s="167">
        <v>2</v>
      </c>
      <c r="N8072" s="167">
        <v>15</v>
      </c>
      <c r="O8072" s="85">
        <v>119714.4</v>
      </c>
      <c r="P8072" s="182"/>
      <c r="Q8072" s="241"/>
    </row>
    <row r="8073" spans="1:21" s="236" customFormat="1">
      <c r="A8073" s="80" t="s">
        <v>1722</v>
      </c>
      <c r="B8073" s="80" t="s">
        <v>3201</v>
      </c>
      <c r="C8073" s="223" t="s">
        <v>3031</v>
      </c>
      <c r="D8073" s="139" t="s">
        <v>300</v>
      </c>
      <c r="E8073" s="139" t="s">
        <v>301</v>
      </c>
      <c r="F8073" s="139" t="s">
        <v>525</v>
      </c>
      <c r="G8073" s="141">
        <v>86460.77</v>
      </c>
      <c r="H8073" s="141">
        <v>108075.88500000001</v>
      </c>
      <c r="I8073" s="234">
        <v>16</v>
      </c>
      <c r="J8073" s="235">
        <v>0.43243243243243246</v>
      </c>
      <c r="K8073" s="141">
        <v>129691</v>
      </c>
      <c r="L8073" s="146">
        <v>1</v>
      </c>
      <c r="M8073" s="139">
        <v>0</v>
      </c>
      <c r="N8073" s="167"/>
      <c r="O8073" s="244"/>
      <c r="P8073" s="80"/>
    </row>
    <row r="8074" spans="1:21" s="236" customFormat="1" ht="22.5">
      <c r="A8074" s="80" t="s">
        <v>1713</v>
      </c>
      <c r="B8074" s="80" t="s">
        <v>3199</v>
      </c>
      <c r="C8074" s="223" t="s">
        <v>2927</v>
      </c>
      <c r="D8074" s="140" t="s">
        <v>300</v>
      </c>
      <c r="E8074" s="139" t="s">
        <v>306</v>
      </c>
      <c r="F8074" s="139" t="s">
        <v>525</v>
      </c>
      <c r="G8074" s="141">
        <v>82233.008000000002</v>
      </c>
      <c r="H8074" s="141">
        <v>106902.53600000001</v>
      </c>
      <c r="I8074" s="234">
        <v>15</v>
      </c>
      <c r="J8074" s="235">
        <v>0.40540540540540543</v>
      </c>
      <c r="K8074" s="141">
        <v>131572.06400000001</v>
      </c>
      <c r="L8074" s="146">
        <v>1</v>
      </c>
      <c r="M8074" s="139">
        <v>1</v>
      </c>
      <c r="N8074" s="167">
        <v>19</v>
      </c>
      <c r="O8074" s="79">
        <v>110240.67</v>
      </c>
      <c r="P8074" s="80"/>
      <c r="R8074" s="241"/>
    </row>
    <row r="8075" spans="1:21" s="236" customFormat="1">
      <c r="A8075" s="80" t="s">
        <v>228</v>
      </c>
      <c r="B8075" s="80" t="s">
        <v>3199</v>
      </c>
      <c r="C8075" s="223" t="s">
        <v>5899</v>
      </c>
      <c r="D8075" s="139" t="s">
        <v>300</v>
      </c>
      <c r="E8075" s="139" t="s">
        <v>301</v>
      </c>
      <c r="F8075" s="139" t="s">
        <v>525</v>
      </c>
      <c r="G8075" s="141">
        <v>88665</v>
      </c>
      <c r="H8075" s="141">
        <v>106531.5</v>
      </c>
      <c r="I8075" s="234">
        <v>14</v>
      </c>
      <c r="J8075" s="235">
        <v>0.3783783783783784</v>
      </c>
      <c r="K8075" s="141">
        <v>124398</v>
      </c>
      <c r="L8075" s="146">
        <v>1</v>
      </c>
      <c r="M8075" s="139">
        <v>0</v>
      </c>
      <c r="N8075" s="167"/>
      <c r="O8075" s="244"/>
      <c r="P8075" s="80"/>
      <c r="R8075" s="241"/>
    </row>
    <row r="8076" spans="1:21" s="236" customFormat="1">
      <c r="A8076" s="80" t="s">
        <v>1733</v>
      </c>
      <c r="B8076" s="80" t="s">
        <v>3213</v>
      </c>
      <c r="C8076" s="223" t="s">
        <v>1511</v>
      </c>
      <c r="D8076" s="139" t="s">
        <v>300</v>
      </c>
      <c r="E8076" s="139" t="s">
        <v>301</v>
      </c>
      <c r="F8076" s="139" t="s">
        <v>525</v>
      </c>
      <c r="G8076" s="141">
        <v>92700</v>
      </c>
      <c r="H8076" s="141">
        <v>103000</v>
      </c>
      <c r="I8076" s="234">
        <v>13</v>
      </c>
      <c r="J8076" s="235">
        <v>0.35135135135135137</v>
      </c>
      <c r="K8076" s="141">
        <v>113300</v>
      </c>
      <c r="L8076" s="146"/>
      <c r="M8076" s="139"/>
      <c r="N8076" s="167"/>
      <c r="O8076" s="244"/>
      <c r="P8076" s="80"/>
    </row>
    <row r="8077" spans="1:21" s="236" customFormat="1">
      <c r="A8077" s="80" t="s">
        <v>3193</v>
      </c>
      <c r="B8077" s="80" t="s">
        <v>3235</v>
      </c>
      <c r="C8077" s="223" t="s">
        <v>5900</v>
      </c>
      <c r="D8077" s="139" t="s">
        <v>300</v>
      </c>
      <c r="E8077" s="139" t="s">
        <v>306</v>
      </c>
      <c r="F8077" s="139" t="s">
        <v>525</v>
      </c>
      <c r="G8077" s="141">
        <v>79164.800000000003</v>
      </c>
      <c r="H8077" s="141">
        <v>102887.20000000001</v>
      </c>
      <c r="I8077" s="234">
        <v>12</v>
      </c>
      <c r="J8077" s="235">
        <v>0.32432432432432434</v>
      </c>
      <c r="K8077" s="141">
        <v>126609.60000000001</v>
      </c>
      <c r="L8077" s="146">
        <v>1</v>
      </c>
      <c r="M8077" s="139">
        <v>1</v>
      </c>
      <c r="N8077" s="167">
        <v>17</v>
      </c>
      <c r="O8077" s="79">
        <v>115211</v>
      </c>
      <c r="P8077" s="80"/>
      <c r="Q8077" s="241"/>
    </row>
    <row r="8078" spans="1:21" s="236" customFormat="1">
      <c r="A8078" s="80" t="s">
        <v>277</v>
      </c>
      <c r="B8078" s="80" t="s">
        <v>3201</v>
      </c>
      <c r="C8078" s="223" t="s">
        <v>1511</v>
      </c>
      <c r="D8078" s="139" t="s">
        <v>300</v>
      </c>
      <c r="E8078" s="139" t="s">
        <v>301</v>
      </c>
      <c r="F8078" s="139" t="s">
        <v>525</v>
      </c>
      <c r="G8078" s="141">
        <v>75395</v>
      </c>
      <c r="H8078" s="141">
        <v>98013.5</v>
      </c>
      <c r="I8078" s="234">
        <v>11</v>
      </c>
      <c r="J8078" s="235">
        <v>0.29729729729729731</v>
      </c>
      <c r="K8078" s="141">
        <v>120632</v>
      </c>
      <c r="L8078" s="146">
        <v>1</v>
      </c>
      <c r="M8078" s="139">
        <v>1</v>
      </c>
      <c r="N8078" s="167">
        <v>26</v>
      </c>
      <c r="O8078" s="79">
        <v>98013</v>
      </c>
      <c r="P8078" s="80"/>
      <c r="R8078" s="245"/>
    </row>
    <row r="8079" spans="1:21" s="236" customFormat="1">
      <c r="A8079" s="80" t="s">
        <v>3230</v>
      </c>
      <c r="B8079" s="80" t="s">
        <v>3220</v>
      </c>
      <c r="C8079" s="223" t="s">
        <v>1382</v>
      </c>
      <c r="D8079" s="139" t="s">
        <v>300</v>
      </c>
      <c r="E8079" s="139" t="s">
        <v>306</v>
      </c>
      <c r="F8079" s="139" t="s">
        <v>525</v>
      </c>
      <c r="G8079" s="141">
        <v>68297</v>
      </c>
      <c r="H8079" s="141">
        <v>95832.5</v>
      </c>
      <c r="I8079" s="234">
        <v>10</v>
      </c>
      <c r="J8079" s="235">
        <v>0.27027027027027029</v>
      </c>
      <c r="K8079" s="141">
        <v>123368</v>
      </c>
      <c r="L8079" s="146">
        <v>1</v>
      </c>
      <c r="M8079" s="139">
        <v>0</v>
      </c>
      <c r="N8079" s="167"/>
      <c r="O8079" s="244"/>
      <c r="P8079" s="80"/>
    </row>
    <row r="8080" spans="1:21" s="236" customFormat="1">
      <c r="A8080" s="80" t="s">
        <v>3267</v>
      </c>
      <c r="B8080" s="80" t="s">
        <v>3267</v>
      </c>
      <c r="C8080" s="223" t="s">
        <v>5901</v>
      </c>
      <c r="D8080" s="139"/>
      <c r="E8080" s="139"/>
      <c r="F8080" s="139" t="s">
        <v>525</v>
      </c>
      <c r="G8080" s="141">
        <v>72675.199999999997</v>
      </c>
      <c r="H8080" s="141">
        <v>90937.600000000006</v>
      </c>
      <c r="I8080" s="234">
        <v>9</v>
      </c>
      <c r="J8080" s="235">
        <v>0.24324324324324326</v>
      </c>
      <c r="K8080" s="141">
        <v>109200</v>
      </c>
      <c r="L8080" s="146"/>
      <c r="M8080" s="139"/>
      <c r="N8080" s="167"/>
      <c r="O8080" s="244"/>
      <c r="P8080" s="80"/>
      <c r="R8080" s="245"/>
      <c r="S8080" s="241"/>
      <c r="T8080" s="241"/>
      <c r="U8080" s="241"/>
    </row>
    <row r="8081" spans="1:21" s="236" customFormat="1" ht="22.5">
      <c r="A8081" s="80" t="s">
        <v>219</v>
      </c>
      <c r="B8081" s="80" t="s">
        <v>3214</v>
      </c>
      <c r="C8081" s="223" t="s">
        <v>5902</v>
      </c>
      <c r="D8081" s="139" t="s">
        <v>300</v>
      </c>
      <c r="E8081" s="139" t="s">
        <v>306</v>
      </c>
      <c r="F8081" s="139"/>
      <c r="G8081" s="141">
        <v>67829</v>
      </c>
      <c r="H8081" s="141">
        <v>88171.5</v>
      </c>
      <c r="I8081" s="234">
        <v>8</v>
      </c>
      <c r="J8081" s="235">
        <v>0.21621621621621623</v>
      </c>
      <c r="K8081" s="141">
        <v>108514</v>
      </c>
      <c r="L8081" s="146">
        <v>1</v>
      </c>
      <c r="M8081" s="139">
        <v>1</v>
      </c>
      <c r="N8081" s="167">
        <v>23</v>
      </c>
      <c r="O8081" s="79">
        <v>102260</v>
      </c>
      <c r="P8081" s="80"/>
    </row>
    <row r="8082" spans="1:21" s="236" customFormat="1">
      <c r="A8082" s="80" t="s">
        <v>3204</v>
      </c>
      <c r="B8082" s="80" t="s">
        <v>3204</v>
      </c>
      <c r="C8082" s="223" t="s">
        <v>5903</v>
      </c>
      <c r="D8082" s="139" t="s">
        <v>300</v>
      </c>
      <c r="E8082" s="139" t="s">
        <v>301</v>
      </c>
      <c r="F8082" s="139" t="s">
        <v>525</v>
      </c>
      <c r="G8082" s="141">
        <v>68524.820000000007</v>
      </c>
      <c r="H8082" s="141">
        <v>85660.38</v>
      </c>
      <c r="I8082" s="234">
        <v>7</v>
      </c>
      <c r="J8082" s="235">
        <v>0.1891891891891892</v>
      </c>
      <c r="K8082" s="141">
        <v>102795.94</v>
      </c>
      <c r="L8082" s="146">
        <v>1</v>
      </c>
      <c r="M8082" s="139">
        <v>1</v>
      </c>
      <c r="N8082" s="167">
        <v>21</v>
      </c>
      <c r="O8082" s="79">
        <v>102795.94</v>
      </c>
      <c r="P8082" s="80"/>
    </row>
    <row r="8083" spans="1:21" s="236" customFormat="1" ht="22.5">
      <c r="A8083" s="80" t="s">
        <v>225</v>
      </c>
      <c r="B8083" s="80" t="s">
        <v>3209</v>
      </c>
      <c r="C8083" s="250" t="s">
        <v>1513</v>
      </c>
      <c r="D8083" s="139" t="s">
        <v>300</v>
      </c>
      <c r="E8083" s="251" t="s">
        <v>306</v>
      </c>
      <c r="F8083" s="251" t="s">
        <v>525</v>
      </c>
      <c r="G8083" s="252">
        <v>67724.800000000003</v>
      </c>
      <c r="H8083" s="141">
        <v>84635.200000000012</v>
      </c>
      <c r="I8083" s="234">
        <v>6</v>
      </c>
      <c r="J8083" s="235">
        <v>0.16216216216216217</v>
      </c>
      <c r="K8083" s="252">
        <v>101545.60000000001</v>
      </c>
      <c r="L8083" s="253">
        <v>1</v>
      </c>
      <c r="M8083" s="251">
        <v>1</v>
      </c>
      <c r="N8083" s="167">
        <v>29</v>
      </c>
      <c r="O8083" s="254">
        <v>88857.600000000006</v>
      </c>
      <c r="P8083" s="255"/>
      <c r="S8083" s="241"/>
      <c r="T8083" s="241"/>
      <c r="U8083" s="241"/>
    </row>
    <row r="8084" spans="1:21" s="236" customFormat="1">
      <c r="A8084" s="80" t="s">
        <v>223</v>
      </c>
      <c r="B8084" s="80" t="s">
        <v>3201</v>
      </c>
      <c r="C8084" s="223" t="s">
        <v>1514</v>
      </c>
      <c r="D8084" s="139" t="s">
        <v>300</v>
      </c>
      <c r="E8084" s="139" t="s">
        <v>359</v>
      </c>
      <c r="F8084" s="139" t="s">
        <v>525</v>
      </c>
      <c r="G8084" s="271">
        <v>66655.679999999993</v>
      </c>
      <c r="H8084" s="141">
        <v>83319.600000000006</v>
      </c>
      <c r="I8084" s="234">
        <v>5</v>
      </c>
      <c r="J8084" s="235">
        <v>0.13513513513513514</v>
      </c>
      <c r="K8084" s="271">
        <v>99983.52</v>
      </c>
      <c r="L8084" s="146">
        <v>1</v>
      </c>
      <c r="M8084" s="139">
        <v>1</v>
      </c>
      <c r="N8084" s="167">
        <v>28</v>
      </c>
      <c r="O8084" s="79">
        <v>89177.919999999998</v>
      </c>
      <c r="P8084" s="80"/>
      <c r="Q8084" s="241"/>
    </row>
    <row r="8085" spans="1:21" s="236" customFormat="1">
      <c r="A8085" s="80" t="s">
        <v>3247</v>
      </c>
      <c r="B8085" s="80" t="s">
        <v>3248</v>
      </c>
      <c r="C8085" s="223" t="s">
        <v>1510</v>
      </c>
      <c r="D8085" s="139" t="s">
        <v>300</v>
      </c>
      <c r="E8085" s="139" t="s">
        <v>301</v>
      </c>
      <c r="F8085" s="139" t="s">
        <v>525</v>
      </c>
      <c r="G8085" s="141">
        <v>57958.42</v>
      </c>
      <c r="H8085" s="141">
        <v>81741.53</v>
      </c>
      <c r="I8085" s="234">
        <v>4</v>
      </c>
      <c r="J8085" s="235">
        <v>0.10810810810810811</v>
      </c>
      <c r="K8085" s="141">
        <v>105524.64</v>
      </c>
      <c r="L8085" s="146">
        <v>1</v>
      </c>
      <c r="M8085" s="146">
        <v>1</v>
      </c>
      <c r="N8085" s="167">
        <v>24</v>
      </c>
      <c r="O8085" s="79">
        <v>99910.2</v>
      </c>
      <c r="P8085" s="80"/>
      <c r="Q8085" s="241"/>
    </row>
    <row r="8086" spans="1:21" s="236" customFormat="1">
      <c r="A8086" s="80" t="s">
        <v>1745</v>
      </c>
      <c r="B8086" s="80" t="s">
        <v>3259</v>
      </c>
      <c r="C8086" s="223" t="s">
        <v>5901</v>
      </c>
      <c r="D8086" s="139" t="s">
        <v>300</v>
      </c>
      <c r="E8086" s="139" t="s">
        <v>306</v>
      </c>
      <c r="F8086" s="139" t="s">
        <v>525</v>
      </c>
      <c r="G8086" s="141">
        <v>63419.199999999997</v>
      </c>
      <c r="H8086" s="141">
        <v>80693.600000000006</v>
      </c>
      <c r="I8086" s="234">
        <v>3</v>
      </c>
      <c r="J8086" s="235">
        <v>8.1081081081081086E-2</v>
      </c>
      <c r="K8086" s="141">
        <v>97968</v>
      </c>
      <c r="L8086" s="146">
        <v>1</v>
      </c>
      <c r="M8086" s="139">
        <v>1</v>
      </c>
      <c r="N8086" s="167">
        <v>30</v>
      </c>
      <c r="O8086" s="141">
        <v>82784</v>
      </c>
      <c r="P8086" s="80"/>
    </row>
    <row r="8087" spans="1:21" s="236" customFormat="1">
      <c r="A8087" s="80" t="s">
        <v>3233</v>
      </c>
      <c r="B8087" s="80" t="s">
        <v>3199</v>
      </c>
      <c r="C8087" s="223" t="s">
        <v>2955</v>
      </c>
      <c r="D8087" s="139" t="s">
        <v>300</v>
      </c>
      <c r="E8087" s="139" t="s">
        <v>359</v>
      </c>
      <c r="F8087" s="139" t="s">
        <v>525</v>
      </c>
      <c r="G8087" s="141">
        <v>55172</v>
      </c>
      <c r="H8087" s="141">
        <v>75286.5</v>
      </c>
      <c r="I8087" s="234">
        <v>2</v>
      </c>
      <c r="J8087" s="235">
        <v>5.4054054054054057E-2</v>
      </c>
      <c r="K8087" s="141">
        <v>95401</v>
      </c>
      <c r="L8087" s="146">
        <v>1</v>
      </c>
      <c r="M8087" s="139">
        <v>1</v>
      </c>
      <c r="N8087" s="167">
        <v>31</v>
      </c>
      <c r="O8087" s="79">
        <v>69289</v>
      </c>
      <c r="P8087" s="80"/>
      <c r="R8087" s="245"/>
      <c r="S8087" s="245"/>
      <c r="T8087" s="245"/>
      <c r="U8087" s="245"/>
    </row>
    <row r="8088" spans="1:21" s="236" customFormat="1">
      <c r="A8088" s="80" t="s">
        <v>205</v>
      </c>
      <c r="B8088" s="80" t="s">
        <v>3199</v>
      </c>
      <c r="C8088" s="223" t="s">
        <v>1515</v>
      </c>
      <c r="D8088" s="139" t="s">
        <v>4027</v>
      </c>
      <c r="E8088" s="139" t="s">
        <v>301</v>
      </c>
      <c r="F8088" s="140" t="s">
        <v>2219</v>
      </c>
      <c r="G8088" s="141">
        <v>48507.81</v>
      </c>
      <c r="H8088" s="141">
        <v>60155.695</v>
      </c>
      <c r="I8088" s="234">
        <v>1</v>
      </c>
      <c r="J8088" s="235">
        <v>2.7027027027027029E-2</v>
      </c>
      <c r="K8088" s="141">
        <v>71803.58</v>
      </c>
      <c r="L8088" s="146">
        <v>2</v>
      </c>
      <c r="M8088" s="139">
        <v>2</v>
      </c>
      <c r="N8088" s="167">
        <v>32</v>
      </c>
      <c r="O8088" s="79">
        <v>55078.7</v>
      </c>
      <c r="P8088" s="80"/>
    </row>
    <row r="8089" spans="1:21" ht="20.25">
      <c r="A8089" s="405" t="s">
        <v>148</v>
      </c>
      <c r="B8089" s="405"/>
      <c r="C8089" s="405"/>
      <c r="D8089" s="228"/>
      <c r="E8089" s="228"/>
      <c r="F8089" s="228"/>
      <c r="G8089" s="130"/>
      <c r="H8089" s="130"/>
      <c r="I8089" s="229"/>
      <c r="J8089" s="132"/>
      <c r="K8089" s="130"/>
      <c r="L8089" s="230"/>
      <c r="M8089" s="230"/>
      <c r="N8089" s="230"/>
      <c r="O8089" s="130"/>
      <c r="P8089" s="134"/>
    </row>
    <row r="8090" spans="1:21" ht="18">
      <c r="A8090" s="61" t="s">
        <v>517</v>
      </c>
      <c r="B8090" s="62" t="s">
        <v>243</v>
      </c>
      <c r="C8090" s="61" t="s">
        <v>233</v>
      </c>
      <c r="D8090" s="61" t="s">
        <v>289</v>
      </c>
      <c r="E8090" s="61" t="s">
        <v>518</v>
      </c>
      <c r="F8090" s="61" t="s">
        <v>519</v>
      </c>
      <c r="G8090" s="63" t="s">
        <v>236</v>
      </c>
      <c r="H8090" s="63" t="s">
        <v>237</v>
      </c>
      <c r="I8090" s="232"/>
      <c r="J8090" s="233" t="s">
        <v>520</v>
      </c>
      <c r="K8090" s="63" t="s">
        <v>238</v>
      </c>
      <c r="L8090" s="61" t="s">
        <v>521</v>
      </c>
      <c r="M8090" s="64" t="s">
        <v>522</v>
      </c>
      <c r="N8090" s="64" t="s">
        <v>523</v>
      </c>
      <c r="O8090" s="65" t="s">
        <v>524</v>
      </c>
      <c r="P8090" s="61" t="s">
        <v>240</v>
      </c>
    </row>
    <row r="8091" spans="1:21" s="236" customFormat="1">
      <c r="A8091" s="80" t="s">
        <v>3223</v>
      </c>
      <c r="B8091" s="80" t="s">
        <v>3201</v>
      </c>
      <c r="C8091" s="223"/>
      <c r="D8091" s="139" t="s">
        <v>300</v>
      </c>
      <c r="E8091" s="139" t="s">
        <v>306</v>
      </c>
      <c r="F8091" s="140" t="s">
        <v>2219</v>
      </c>
      <c r="G8091" s="141"/>
      <c r="H8091" s="141"/>
      <c r="I8091" s="234"/>
      <c r="J8091" s="235"/>
      <c r="K8091" s="141"/>
      <c r="L8091" s="146">
        <v>1</v>
      </c>
      <c r="M8091" s="139">
        <v>1</v>
      </c>
      <c r="N8091" s="167">
        <v>13</v>
      </c>
      <c r="O8091" s="208">
        <v>121056</v>
      </c>
      <c r="P8091" s="80"/>
    </row>
    <row r="8092" spans="1:21" s="236" customFormat="1">
      <c r="A8092" s="80"/>
      <c r="B8092" s="80"/>
      <c r="C8092" s="223"/>
      <c r="D8092" s="139"/>
      <c r="E8092" s="139"/>
      <c r="F8092" s="139"/>
      <c r="G8092" s="141"/>
      <c r="H8092" s="141"/>
      <c r="I8092" s="234"/>
      <c r="J8092" s="235"/>
      <c r="K8092" s="141"/>
      <c r="L8092" s="146"/>
      <c r="M8092" s="139"/>
      <c r="N8092" s="139"/>
      <c r="O8092" s="79"/>
      <c r="P8092" s="256"/>
      <c r="R8092" s="241"/>
    </row>
    <row r="8093" spans="1:21" s="236" customFormat="1">
      <c r="A8093" s="80"/>
      <c r="B8093" s="80"/>
      <c r="C8093" s="223"/>
      <c r="D8093" s="139"/>
      <c r="E8093" s="139"/>
      <c r="F8093" s="66"/>
      <c r="G8093" s="14" t="s">
        <v>236</v>
      </c>
      <c r="H8093" s="15" t="s">
        <v>237</v>
      </c>
      <c r="I8093" s="259"/>
      <c r="J8093" s="260"/>
      <c r="K8093" s="67" t="s">
        <v>238</v>
      </c>
      <c r="L8093" s="261"/>
      <c r="M8093" s="261"/>
      <c r="N8093" s="261"/>
      <c r="O8093" s="262"/>
      <c r="P8093" s="256"/>
      <c r="R8093" s="241"/>
    </row>
    <row r="8094" spans="1:21" s="236" customFormat="1">
      <c r="A8094" s="80"/>
      <c r="B8094" s="80"/>
      <c r="C8094" s="223"/>
      <c r="D8094" s="139"/>
      <c r="E8094" s="139"/>
      <c r="F8094" s="68" t="s">
        <v>253</v>
      </c>
      <c r="G8094" s="16">
        <v>84070.70948533334</v>
      </c>
      <c r="H8094" s="16">
        <v>109086.18829618019</v>
      </c>
      <c r="I8094" s="259"/>
      <c r="J8094" s="260"/>
      <c r="K8094" s="16">
        <v>134101.66710702702</v>
      </c>
      <c r="L8094" s="261"/>
      <c r="M8094" s="261"/>
      <c r="N8094" s="261"/>
      <c r="O8094" s="262"/>
      <c r="P8094" s="256"/>
      <c r="R8094" s="241"/>
    </row>
    <row r="8095" spans="1:21" s="236" customFormat="1">
      <c r="A8095" s="80"/>
      <c r="B8095" s="80"/>
      <c r="C8095" s="223"/>
      <c r="D8095" s="139"/>
      <c r="E8095" s="139"/>
      <c r="F8095" s="68" t="s">
        <v>254</v>
      </c>
      <c r="G8095" s="16">
        <v>93713.48</v>
      </c>
      <c r="H8095" s="16">
        <v>121721.60000000001</v>
      </c>
      <c r="I8095" s="259"/>
      <c r="J8095" s="260"/>
      <c r="K8095" s="16">
        <v>153548</v>
      </c>
      <c r="L8095" s="261"/>
      <c r="M8095" s="261"/>
      <c r="N8095" s="261"/>
      <c r="O8095" s="262"/>
      <c r="P8095" s="256"/>
      <c r="R8095" s="241"/>
    </row>
    <row r="8096" spans="1:21" s="236" customFormat="1">
      <c r="A8096" s="80"/>
      <c r="B8096" s="80"/>
      <c r="C8096" s="223"/>
      <c r="D8096" s="139"/>
      <c r="E8096" s="139"/>
      <c r="F8096" s="68" t="s">
        <v>255</v>
      </c>
      <c r="G8096" s="16">
        <v>72675.199999999997</v>
      </c>
      <c r="H8096" s="16">
        <v>95832.5</v>
      </c>
      <c r="I8096" s="259"/>
      <c r="J8096" s="260"/>
      <c r="K8096" s="16">
        <v>113300</v>
      </c>
      <c r="L8096" s="261"/>
      <c r="M8096" s="261"/>
      <c r="N8096" s="261"/>
      <c r="O8096" s="262"/>
      <c r="P8096" s="256"/>
      <c r="R8096" s="241"/>
    </row>
    <row r="8097" spans="1:18" s="236" customFormat="1">
      <c r="A8097" s="80"/>
      <c r="B8097" s="80"/>
      <c r="C8097" s="223"/>
      <c r="D8097" s="139"/>
      <c r="E8097" s="139"/>
      <c r="F8097" s="68" t="s">
        <v>256</v>
      </c>
      <c r="G8097" s="16">
        <v>86460.77</v>
      </c>
      <c r="H8097" s="16">
        <v>110017.67499999999</v>
      </c>
      <c r="I8097" s="259"/>
      <c r="J8097" s="260"/>
      <c r="K8097" s="16">
        <v>136904.35</v>
      </c>
      <c r="L8097" s="261"/>
      <c r="M8097" s="261"/>
      <c r="N8097" s="261"/>
      <c r="O8097" s="262"/>
      <c r="P8097" s="256"/>
      <c r="R8097" s="241"/>
    </row>
    <row r="8098" spans="1:18" s="236" customFormat="1">
      <c r="A8098" s="80"/>
      <c r="B8098" s="80"/>
      <c r="C8098" s="223"/>
      <c r="D8098" s="139"/>
      <c r="E8098" s="139"/>
      <c r="F8098" s="68"/>
      <c r="G8098" s="16"/>
      <c r="H8098" s="16"/>
      <c r="I8098" s="259"/>
      <c r="J8098" s="260"/>
      <c r="K8098" s="16"/>
      <c r="L8098" s="261"/>
      <c r="M8098" s="261"/>
      <c r="N8098" s="261"/>
      <c r="O8098" s="262"/>
      <c r="P8098" s="256"/>
      <c r="R8098" s="241"/>
    </row>
    <row r="8099" spans="1:18" s="236" customFormat="1">
      <c r="A8099" s="80"/>
      <c r="B8099" s="80"/>
      <c r="C8099" s="223"/>
      <c r="D8099" s="139"/>
      <c r="E8099" s="139"/>
      <c r="F8099" s="68"/>
      <c r="G8099" s="16"/>
      <c r="H8099" s="69"/>
      <c r="I8099" s="263"/>
      <c r="J8099" s="406" t="s">
        <v>257</v>
      </c>
      <c r="K8099" s="406"/>
      <c r="L8099" s="406"/>
      <c r="M8099" s="406"/>
      <c r="N8099" s="406"/>
      <c r="O8099" s="406"/>
      <c r="P8099" s="256"/>
      <c r="R8099" s="241"/>
    </row>
    <row r="8100" spans="1:18" s="236" customFormat="1">
      <c r="A8100" s="80"/>
      <c r="B8100" s="80"/>
      <c r="C8100" s="223"/>
      <c r="D8100" s="139"/>
      <c r="E8100" s="139"/>
      <c r="F8100" s="68"/>
      <c r="G8100" s="16"/>
      <c r="H8100" s="70"/>
      <c r="I8100" s="264"/>
      <c r="J8100" s="265" t="s">
        <v>258</v>
      </c>
      <c r="K8100" s="71">
        <v>135474.465</v>
      </c>
      <c r="L8100" s="266"/>
      <c r="M8100" s="407" t="s">
        <v>259</v>
      </c>
      <c r="N8100" s="407"/>
      <c r="O8100" s="72">
        <v>117099.61082500001</v>
      </c>
      <c r="P8100" s="256"/>
      <c r="R8100" s="241"/>
    </row>
    <row r="8101" spans="1:18" s="236" customFormat="1">
      <c r="A8101" s="80"/>
      <c r="B8101" s="80"/>
      <c r="C8101" s="223"/>
      <c r="D8101" s="139"/>
      <c r="E8101" s="139"/>
      <c r="F8101" s="261"/>
      <c r="G8101" s="262"/>
      <c r="H8101" s="70"/>
      <c r="I8101" s="264"/>
      <c r="J8101" s="265" t="s">
        <v>260</v>
      </c>
      <c r="K8101" s="71">
        <v>99457.774000000005</v>
      </c>
      <c r="L8101" s="266"/>
      <c r="M8101" s="407" t="s">
        <v>537</v>
      </c>
      <c r="N8101" s="407"/>
      <c r="O8101" s="72">
        <v>112059.98906666668</v>
      </c>
      <c r="P8101" s="256"/>
      <c r="R8101" s="241"/>
    </row>
    <row r="8102" spans="1:18" s="236" customFormat="1">
      <c r="A8102" s="80"/>
      <c r="B8102" s="80"/>
      <c r="C8102" s="223"/>
      <c r="D8102" s="139"/>
      <c r="E8102" s="139"/>
      <c r="F8102" s="139"/>
      <c r="G8102" s="141"/>
      <c r="H8102" s="141"/>
      <c r="I8102" s="234"/>
      <c r="J8102" s="235"/>
      <c r="K8102" s="141"/>
      <c r="L8102" s="146"/>
      <c r="M8102" s="139"/>
      <c r="N8102" s="139"/>
      <c r="O8102" s="79"/>
      <c r="P8102" s="256"/>
      <c r="R8102" s="241"/>
    </row>
    <row r="8103" spans="1:18" ht="20.25">
      <c r="A8103" s="405" t="s">
        <v>149</v>
      </c>
      <c r="B8103" s="405"/>
      <c r="C8103" s="405"/>
      <c r="D8103" s="228"/>
      <c r="E8103" s="228"/>
      <c r="F8103" s="228"/>
      <c r="G8103" s="130"/>
      <c r="H8103" s="130"/>
      <c r="I8103" s="229"/>
      <c r="J8103" s="132"/>
      <c r="K8103" s="130"/>
      <c r="L8103" s="230"/>
      <c r="M8103" s="230"/>
      <c r="N8103" s="230"/>
      <c r="O8103" s="130"/>
      <c r="P8103" s="134"/>
    </row>
    <row r="8104" spans="1:18" ht="18">
      <c r="A8104" s="61" t="s">
        <v>517</v>
      </c>
      <c r="B8104" s="62" t="s">
        <v>243</v>
      </c>
      <c r="C8104" s="61" t="s">
        <v>233</v>
      </c>
      <c r="D8104" s="61" t="s">
        <v>289</v>
      </c>
      <c r="E8104" s="61" t="s">
        <v>518</v>
      </c>
      <c r="F8104" s="61" t="s">
        <v>519</v>
      </c>
      <c r="G8104" s="63" t="s">
        <v>236</v>
      </c>
      <c r="H8104" s="63" t="s">
        <v>237</v>
      </c>
      <c r="I8104" s="232"/>
      <c r="J8104" s="233" t="s">
        <v>520</v>
      </c>
      <c r="K8104" s="63" t="s">
        <v>238</v>
      </c>
      <c r="L8104" s="61" t="s">
        <v>521</v>
      </c>
      <c r="M8104" s="64" t="s">
        <v>522</v>
      </c>
      <c r="N8104" s="64" t="s">
        <v>523</v>
      </c>
      <c r="O8104" s="65" t="s">
        <v>524</v>
      </c>
      <c r="P8104" s="61" t="s">
        <v>240</v>
      </c>
    </row>
    <row r="8105" spans="1:18" s="236" customFormat="1">
      <c r="A8105" s="80" t="s">
        <v>1723</v>
      </c>
      <c r="B8105" s="80" t="s">
        <v>3199</v>
      </c>
      <c r="C8105" s="223" t="s">
        <v>1296</v>
      </c>
      <c r="D8105" s="139" t="s">
        <v>4027</v>
      </c>
      <c r="E8105" s="139" t="s">
        <v>301</v>
      </c>
      <c r="F8105" s="140" t="s">
        <v>2219</v>
      </c>
      <c r="G8105" s="141">
        <v>46424.95</v>
      </c>
      <c r="H8105" s="141">
        <v>55210.824999999997</v>
      </c>
      <c r="I8105" s="234">
        <v>42</v>
      </c>
      <c r="J8105" s="235">
        <v>1</v>
      </c>
      <c r="K8105" s="141">
        <v>63996.7</v>
      </c>
      <c r="L8105" s="146">
        <v>38</v>
      </c>
      <c r="M8105" s="139">
        <v>34</v>
      </c>
      <c r="N8105" s="167">
        <v>1</v>
      </c>
      <c r="O8105" s="79">
        <v>55210.824999999997</v>
      </c>
      <c r="P8105" s="80"/>
    </row>
    <row r="8106" spans="1:18" s="236" customFormat="1">
      <c r="A8106" s="80" t="s">
        <v>216</v>
      </c>
      <c r="B8106" s="80" t="s">
        <v>3199</v>
      </c>
      <c r="C8106" s="224" t="s">
        <v>1525</v>
      </c>
      <c r="D8106" s="167" t="s">
        <v>4026</v>
      </c>
      <c r="E8106" s="239" t="s">
        <v>301</v>
      </c>
      <c r="F8106" s="140" t="s">
        <v>2219</v>
      </c>
      <c r="G8106" s="85">
        <v>41815.904000000002</v>
      </c>
      <c r="H8106" s="141">
        <v>50328.616000000009</v>
      </c>
      <c r="I8106" s="234">
        <v>41</v>
      </c>
      <c r="J8106" s="235">
        <v>0.97619047619047616</v>
      </c>
      <c r="K8106" s="85">
        <v>58841.328000000009</v>
      </c>
      <c r="L8106" s="240">
        <v>9</v>
      </c>
      <c r="M8106" s="167"/>
      <c r="N8106" s="167">
        <v>2</v>
      </c>
      <c r="O8106" s="85">
        <v>52610.781111111108</v>
      </c>
      <c r="P8106" s="182"/>
    </row>
    <row r="8107" spans="1:18" s="236" customFormat="1">
      <c r="A8107" s="80" t="s">
        <v>217</v>
      </c>
      <c r="B8107" s="80" t="s">
        <v>3199</v>
      </c>
      <c r="C8107" s="223" t="s">
        <v>2992</v>
      </c>
      <c r="D8107" s="139" t="s">
        <v>4027</v>
      </c>
      <c r="E8107" s="139" t="s">
        <v>301</v>
      </c>
      <c r="F8107" s="140" t="s">
        <v>2219</v>
      </c>
      <c r="G8107" s="141">
        <v>39368.991999999998</v>
      </c>
      <c r="H8107" s="141">
        <v>50188.112000000001</v>
      </c>
      <c r="I8107" s="234">
        <v>40</v>
      </c>
      <c r="J8107" s="235">
        <v>0.95238095238095233</v>
      </c>
      <c r="K8107" s="141">
        <v>61007.232000000004</v>
      </c>
      <c r="L8107" s="146">
        <v>9</v>
      </c>
      <c r="M8107" s="139">
        <v>9</v>
      </c>
      <c r="N8107" s="167">
        <v>10</v>
      </c>
      <c r="O8107" s="79">
        <v>41514.922222222231</v>
      </c>
      <c r="P8107" s="80"/>
    </row>
    <row r="8108" spans="1:18" s="236" customFormat="1">
      <c r="A8108" s="80" t="s">
        <v>282</v>
      </c>
      <c r="B8108" s="80" t="s">
        <v>3199</v>
      </c>
      <c r="C8108" s="223" t="s">
        <v>1444</v>
      </c>
      <c r="D8108" s="139" t="s">
        <v>4026</v>
      </c>
      <c r="E8108" s="139" t="s">
        <v>301</v>
      </c>
      <c r="F8108" s="140" t="s">
        <v>2219</v>
      </c>
      <c r="G8108" s="141">
        <v>39033</v>
      </c>
      <c r="H8108" s="141">
        <v>49213</v>
      </c>
      <c r="I8108" s="234">
        <v>39</v>
      </c>
      <c r="J8108" s="235">
        <v>0.9285714285714286</v>
      </c>
      <c r="K8108" s="141">
        <v>59393</v>
      </c>
      <c r="L8108" s="146">
        <v>7</v>
      </c>
      <c r="M8108" s="146">
        <v>6</v>
      </c>
      <c r="N8108" s="167"/>
      <c r="O8108" s="144"/>
      <c r="P8108" s="213"/>
    </row>
    <row r="8109" spans="1:18" s="236" customFormat="1">
      <c r="A8109" s="80" t="s">
        <v>1713</v>
      </c>
      <c r="B8109" s="80" t="s">
        <v>3199</v>
      </c>
      <c r="C8109" s="223" t="s">
        <v>3033</v>
      </c>
      <c r="D8109" s="139" t="s">
        <v>4026</v>
      </c>
      <c r="E8109" s="139" t="s">
        <v>301</v>
      </c>
      <c r="F8109" s="140" t="s">
        <v>2219</v>
      </c>
      <c r="G8109" s="141">
        <v>38572.976000000002</v>
      </c>
      <c r="H8109" s="141">
        <v>49180.351999999999</v>
      </c>
      <c r="I8109" s="234">
        <v>38</v>
      </c>
      <c r="J8109" s="235">
        <v>0.90476190476190477</v>
      </c>
      <c r="K8109" s="141">
        <v>59787.728000000003</v>
      </c>
      <c r="L8109" s="146">
        <v>3</v>
      </c>
      <c r="M8109" s="139">
        <v>2</v>
      </c>
      <c r="N8109" s="167">
        <v>3</v>
      </c>
      <c r="O8109" s="79">
        <v>48216</v>
      </c>
      <c r="P8109" s="80"/>
    </row>
    <row r="8110" spans="1:18" s="236" customFormat="1">
      <c r="A8110" s="80" t="s">
        <v>215</v>
      </c>
      <c r="B8110" s="80" t="s">
        <v>3199</v>
      </c>
      <c r="C8110" s="223" t="s">
        <v>1520</v>
      </c>
      <c r="D8110" s="139" t="s">
        <v>4026</v>
      </c>
      <c r="E8110" s="139" t="s">
        <v>301</v>
      </c>
      <c r="F8110" s="139" t="s">
        <v>525</v>
      </c>
      <c r="G8110" s="141">
        <v>36410</v>
      </c>
      <c r="H8110" s="141">
        <v>48243.5</v>
      </c>
      <c r="I8110" s="234">
        <v>37</v>
      </c>
      <c r="J8110" s="235">
        <v>0.88095238095238093</v>
      </c>
      <c r="K8110" s="141">
        <v>60077</v>
      </c>
      <c r="L8110" s="146">
        <v>15</v>
      </c>
      <c r="M8110" s="139">
        <v>14</v>
      </c>
      <c r="N8110" s="167">
        <v>16</v>
      </c>
      <c r="O8110" s="79">
        <v>39409.980000000003</v>
      </c>
      <c r="P8110" s="80"/>
    </row>
    <row r="8111" spans="1:18" s="236" customFormat="1">
      <c r="A8111" s="80" t="s">
        <v>220</v>
      </c>
      <c r="B8111" s="80" t="s">
        <v>3201</v>
      </c>
      <c r="C8111" s="223" t="s">
        <v>1519</v>
      </c>
      <c r="D8111" s="139" t="s">
        <v>4026</v>
      </c>
      <c r="E8111" s="139" t="s">
        <v>301</v>
      </c>
      <c r="F8111" s="139" t="s">
        <v>525</v>
      </c>
      <c r="G8111" s="141">
        <v>36878</v>
      </c>
      <c r="H8111" s="141">
        <v>47414.5</v>
      </c>
      <c r="I8111" s="234">
        <v>36</v>
      </c>
      <c r="J8111" s="235">
        <v>0.8571428571428571</v>
      </c>
      <c r="K8111" s="141">
        <v>57951</v>
      </c>
      <c r="L8111" s="146">
        <v>3</v>
      </c>
      <c r="M8111" s="139">
        <v>3</v>
      </c>
      <c r="N8111" s="167">
        <v>7</v>
      </c>
      <c r="O8111" s="79">
        <v>43929.05</v>
      </c>
      <c r="P8111" s="80"/>
    </row>
    <row r="8112" spans="1:18" s="236" customFormat="1">
      <c r="A8112" s="80" t="s">
        <v>228</v>
      </c>
      <c r="B8112" s="80" t="s">
        <v>3199</v>
      </c>
      <c r="C8112" s="223" t="s">
        <v>1441</v>
      </c>
      <c r="D8112" s="139" t="s">
        <v>4026</v>
      </c>
      <c r="E8112" s="139" t="s">
        <v>301</v>
      </c>
      <c r="F8112" s="140" t="s">
        <v>2219</v>
      </c>
      <c r="G8112" s="141">
        <v>38709</v>
      </c>
      <c r="H8112" s="141">
        <v>46509</v>
      </c>
      <c r="I8112" s="234">
        <v>35</v>
      </c>
      <c r="J8112" s="235">
        <v>0.83333333333333337</v>
      </c>
      <c r="K8112" s="141">
        <v>54309</v>
      </c>
      <c r="L8112" s="146">
        <v>14</v>
      </c>
      <c r="M8112" s="139">
        <v>14</v>
      </c>
      <c r="N8112" s="167"/>
      <c r="O8112" s="244"/>
      <c r="P8112" s="80"/>
    </row>
    <row r="8113" spans="1:24" s="236" customFormat="1">
      <c r="A8113" s="80" t="s">
        <v>3206</v>
      </c>
      <c r="B8113" s="80" t="s">
        <v>3206</v>
      </c>
      <c r="C8113" s="223" t="s">
        <v>5904</v>
      </c>
      <c r="D8113" s="139" t="s">
        <v>4026</v>
      </c>
      <c r="E8113" s="139" t="s">
        <v>301</v>
      </c>
      <c r="F8113" s="140" t="s">
        <v>2219</v>
      </c>
      <c r="G8113" s="141">
        <v>35172.800000000003</v>
      </c>
      <c r="H8113" s="141">
        <v>45874.400000000001</v>
      </c>
      <c r="I8113" s="234">
        <v>34</v>
      </c>
      <c r="J8113" s="235">
        <v>0.80952380952380953</v>
      </c>
      <c r="K8113" s="141">
        <v>56576</v>
      </c>
      <c r="L8113" s="146"/>
      <c r="M8113" s="139">
        <v>38</v>
      </c>
      <c r="N8113" s="167">
        <v>11</v>
      </c>
      <c r="O8113" s="79">
        <v>41289</v>
      </c>
      <c r="P8113" s="80"/>
      <c r="Q8113" s="241"/>
    </row>
    <row r="8114" spans="1:24" s="236" customFormat="1">
      <c r="A8114" s="80" t="s">
        <v>221</v>
      </c>
      <c r="B8114" s="80" t="s">
        <v>3199</v>
      </c>
      <c r="C8114" s="223" t="s">
        <v>1437</v>
      </c>
      <c r="D8114" s="139" t="s">
        <v>4026</v>
      </c>
      <c r="E8114" s="139" t="s">
        <v>301</v>
      </c>
      <c r="F8114" s="140" t="s">
        <v>2219</v>
      </c>
      <c r="G8114" s="267">
        <v>36331.85</v>
      </c>
      <c r="H8114" s="141">
        <v>45778.32</v>
      </c>
      <c r="I8114" s="234">
        <v>33</v>
      </c>
      <c r="J8114" s="235">
        <v>0.7857142857142857</v>
      </c>
      <c r="K8114" s="267">
        <v>55224.79</v>
      </c>
      <c r="L8114" s="146">
        <v>24</v>
      </c>
      <c r="M8114" s="139">
        <v>20</v>
      </c>
      <c r="N8114" s="167">
        <v>6</v>
      </c>
      <c r="O8114" s="79">
        <v>47026</v>
      </c>
      <c r="P8114" s="80"/>
    </row>
    <row r="8115" spans="1:24" s="236" customFormat="1" ht="12.75">
      <c r="A8115" s="80" t="s">
        <v>1722</v>
      </c>
      <c r="B8115" s="80" t="s">
        <v>3201</v>
      </c>
      <c r="C8115" s="327" t="s">
        <v>3034</v>
      </c>
      <c r="D8115" s="139" t="s">
        <v>4027</v>
      </c>
      <c r="E8115" s="139" t="s">
        <v>301</v>
      </c>
      <c r="F8115" s="140" t="s">
        <v>2219</v>
      </c>
      <c r="G8115" s="141">
        <v>34526.980000000003</v>
      </c>
      <c r="H8115" s="141">
        <v>44022.070000000007</v>
      </c>
      <c r="I8115" s="234">
        <v>32</v>
      </c>
      <c r="J8115" s="235">
        <v>0.76190476190476186</v>
      </c>
      <c r="K8115" s="141">
        <v>53517.16</v>
      </c>
      <c r="L8115" s="146">
        <v>9</v>
      </c>
      <c r="M8115" s="139">
        <v>8</v>
      </c>
      <c r="N8115" s="167">
        <v>4</v>
      </c>
      <c r="O8115" s="79">
        <v>47663.29</v>
      </c>
      <c r="P8115" s="80"/>
    </row>
    <row r="8116" spans="1:24" s="236" customFormat="1">
      <c r="A8116" s="80" t="s">
        <v>222</v>
      </c>
      <c r="B8116" s="80" t="s">
        <v>3199</v>
      </c>
      <c r="C8116" s="223" t="s">
        <v>198</v>
      </c>
      <c r="D8116" s="139" t="s">
        <v>4026</v>
      </c>
      <c r="E8116" s="139" t="s">
        <v>301</v>
      </c>
      <c r="F8116" s="140" t="s">
        <v>2219</v>
      </c>
      <c r="G8116" s="141">
        <v>35461</v>
      </c>
      <c r="H8116" s="141">
        <v>43659</v>
      </c>
      <c r="I8116" s="234">
        <v>31</v>
      </c>
      <c r="J8116" s="235">
        <v>0.73809523809523814</v>
      </c>
      <c r="K8116" s="141">
        <v>51857</v>
      </c>
      <c r="L8116" s="146">
        <v>4</v>
      </c>
      <c r="M8116" s="139">
        <v>4</v>
      </c>
      <c r="N8116" s="167">
        <v>22</v>
      </c>
      <c r="O8116" s="79">
        <v>35461</v>
      </c>
      <c r="P8116" s="80"/>
    </row>
    <row r="8117" spans="1:24" s="236" customFormat="1">
      <c r="A8117" s="80" t="s">
        <v>224</v>
      </c>
      <c r="B8117" s="80" t="s">
        <v>3201</v>
      </c>
      <c r="C8117" s="223" t="s">
        <v>1521</v>
      </c>
      <c r="D8117" s="139" t="s">
        <v>4026</v>
      </c>
      <c r="E8117" s="139" t="s">
        <v>301</v>
      </c>
      <c r="F8117" s="140" t="s">
        <v>2219</v>
      </c>
      <c r="G8117" s="141">
        <v>34851.819512513495</v>
      </c>
      <c r="H8117" s="141">
        <v>43568.346180440545</v>
      </c>
      <c r="I8117" s="234">
        <v>30</v>
      </c>
      <c r="J8117" s="235">
        <v>0.7142857142857143</v>
      </c>
      <c r="K8117" s="141">
        <v>52284.872848367595</v>
      </c>
      <c r="L8117" s="146">
        <v>9</v>
      </c>
      <c r="M8117" s="139">
        <v>9</v>
      </c>
      <c r="N8117" s="167">
        <v>20</v>
      </c>
      <c r="O8117" s="79">
        <v>37651.896533333333</v>
      </c>
      <c r="P8117" s="80"/>
      <c r="U8117" s="241"/>
      <c r="V8117" s="241"/>
      <c r="W8117" s="241"/>
      <c r="X8117" s="241"/>
    </row>
    <row r="8118" spans="1:24" s="236" customFormat="1">
      <c r="A8118" s="80" t="s">
        <v>3197</v>
      </c>
      <c r="B8118" s="80" t="s">
        <v>3258</v>
      </c>
      <c r="C8118" s="238" t="s">
        <v>1441</v>
      </c>
      <c r="D8118" s="139" t="s">
        <v>4026</v>
      </c>
      <c r="E8118" s="158" t="s">
        <v>301</v>
      </c>
      <c r="F8118" s="161" t="s">
        <v>525</v>
      </c>
      <c r="G8118" s="141">
        <v>32770</v>
      </c>
      <c r="H8118" s="141">
        <v>43554</v>
      </c>
      <c r="I8118" s="234">
        <v>29</v>
      </c>
      <c r="J8118" s="235">
        <v>0.69047619047619047</v>
      </c>
      <c r="K8118" s="141">
        <v>54338</v>
      </c>
      <c r="L8118" s="146"/>
      <c r="M8118" s="139">
        <v>42</v>
      </c>
      <c r="N8118" s="167">
        <v>19</v>
      </c>
      <c r="O8118" s="79">
        <v>38084.36</v>
      </c>
      <c r="P8118" s="80"/>
    </row>
    <row r="8119" spans="1:24" s="236" customFormat="1">
      <c r="A8119" s="80" t="s">
        <v>3194</v>
      </c>
      <c r="B8119" s="80" t="s">
        <v>3214</v>
      </c>
      <c r="C8119" s="223" t="s">
        <v>5905</v>
      </c>
      <c r="D8119" s="139" t="s">
        <v>4026</v>
      </c>
      <c r="E8119" s="139" t="s">
        <v>301</v>
      </c>
      <c r="F8119" s="140" t="s">
        <v>2219</v>
      </c>
      <c r="G8119" s="141">
        <v>31681</v>
      </c>
      <c r="H8119" s="141">
        <v>43174.5</v>
      </c>
      <c r="I8119" s="234">
        <v>28</v>
      </c>
      <c r="J8119" s="235">
        <v>0.66666666666666663</v>
      </c>
      <c r="K8119" s="141">
        <v>54668</v>
      </c>
      <c r="L8119" s="146">
        <v>2</v>
      </c>
      <c r="M8119" s="139">
        <v>2</v>
      </c>
      <c r="N8119" s="167">
        <v>32</v>
      </c>
      <c r="O8119" s="79">
        <v>31681</v>
      </c>
      <c r="P8119" s="80"/>
    </row>
    <row r="8120" spans="1:24" s="236" customFormat="1">
      <c r="A8120" s="80" t="s">
        <v>3281</v>
      </c>
      <c r="B8120" s="80" t="s">
        <v>3258</v>
      </c>
      <c r="C8120" s="223" t="s">
        <v>5773</v>
      </c>
      <c r="D8120" s="139" t="s">
        <v>4026</v>
      </c>
      <c r="E8120" s="139" t="s">
        <v>301</v>
      </c>
      <c r="F8120" s="139" t="s">
        <v>525</v>
      </c>
      <c r="G8120" s="141">
        <v>34000</v>
      </c>
      <c r="H8120" s="141">
        <v>43000</v>
      </c>
      <c r="I8120" s="234">
        <v>27</v>
      </c>
      <c r="J8120" s="235">
        <v>0.6428571428571429</v>
      </c>
      <c r="K8120" s="141">
        <v>52000</v>
      </c>
      <c r="L8120" s="146">
        <v>12</v>
      </c>
      <c r="M8120" s="139">
        <v>12</v>
      </c>
      <c r="N8120" s="167">
        <v>5</v>
      </c>
      <c r="O8120" s="79">
        <v>47604.92</v>
      </c>
      <c r="P8120" s="80"/>
    </row>
    <row r="8121" spans="1:24" s="236" customFormat="1">
      <c r="A8121" s="80" t="s">
        <v>3241</v>
      </c>
      <c r="B8121" s="80" t="s">
        <v>3213</v>
      </c>
      <c r="C8121" s="223" t="s">
        <v>5906</v>
      </c>
      <c r="D8121" s="139" t="s">
        <v>4026</v>
      </c>
      <c r="E8121" s="139"/>
      <c r="F8121" s="140" t="s">
        <v>2219</v>
      </c>
      <c r="G8121" s="141">
        <v>32617.52</v>
      </c>
      <c r="H8121" s="141">
        <v>42985.67</v>
      </c>
      <c r="I8121" s="234">
        <v>26</v>
      </c>
      <c r="J8121" s="235">
        <v>0.61904761904761907</v>
      </c>
      <c r="K8121" s="141">
        <v>53353.82</v>
      </c>
      <c r="L8121" s="146">
        <v>69</v>
      </c>
      <c r="M8121" s="139">
        <v>46</v>
      </c>
      <c r="N8121" s="167">
        <v>8</v>
      </c>
      <c r="O8121" s="79">
        <v>42985.67</v>
      </c>
      <c r="P8121" s="80"/>
    </row>
    <row r="8122" spans="1:24" s="236" customFormat="1">
      <c r="A8122" s="80" t="s">
        <v>277</v>
      </c>
      <c r="B8122" s="80" t="s">
        <v>3201</v>
      </c>
      <c r="C8122" s="223" t="s">
        <v>1517</v>
      </c>
      <c r="D8122" s="139" t="s">
        <v>4026</v>
      </c>
      <c r="E8122" s="139" t="s">
        <v>301</v>
      </c>
      <c r="F8122" s="140" t="s">
        <v>2219</v>
      </c>
      <c r="G8122" s="141">
        <v>31856</v>
      </c>
      <c r="H8122" s="141">
        <v>42822</v>
      </c>
      <c r="I8122" s="234">
        <v>25</v>
      </c>
      <c r="J8122" s="235">
        <v>0.59523809523809523</v>
      </c>
      <c r="K8122" s="141">
        <v>53788</v>
      </c>
      <c r="L8122" s="146">
        <v>21</v>
      </c>
      <c r="M8122" s="139">
        <v>21</v>
      </c>
      <c r="N8122" s="167">
        <v>21</v>
      </c>
      <c r="O8122" s="79">
        <v>36928</v>
      </c>
      <c r="P8122" s="80"/>
      <c r="U8122" s="241"/>
      <c r="V8122" s="241"/>
      <c r="W8122" s="241"/>
      <c r="X8122" s="241"/>
    </row>
    <row r="8123" spans="1:24" s="236" customFormat="1" ht="33.75">
      <c r="A8123" s="80" t="s">
        <v>3193</v>
      </c>
      <c r="B8123" s="80" t="s">
        <v>3235</v>
      </c>
      <c r="C8123" s="223" t="s">
        <v>5907</v>
      </c>
      <c r="D8123" s="139" t="s">
        <v>4026</v>
      </c>
      <c r="E8123" s="139" t="s">
        <v>306</v>
      </c>
      <c r="F8123" s="140" t="s">
        <v>2219</v>
      </c>
      <c r="G8123" s="141">
        <v>32947.199999999997</v>
      </c>
      <c r="H8123" s="141">
        <v>42806.399999999994</v>
      </c>
      <c r="I8123" s="234">
        <v>24</v>
      </c>
      <c r="J8123" s="235">
        <v>0.5714285714285714</v>
      </c>
      <c r="K8123" s="141">
        <v>52665.599999999999</v>
      </c>
      <c r="L8123" s="146">
        <v>8</v>
      </c>
      <c r="M8123" s="328" t="s">
        <v>5908</v>
      </c>
      <c r="N8123" s="167">
        <v>17</v>
      </c>
      <c r="O8123" s="79">
        <v>39010</v>
      </c>
      <c r="P8123" s="80"/>
    </row>
    <row r="8124" spans="1:24" s="236" customFormat="1" ht="13.5">
      <c r="A8124" s="80" t="s">
        <v>209</v>
      </c>
      <c r="B8124" s="80" t="s">
        <v>3201</v>
      </c>
      <c r="C8124" s="223" t="s">
        <v>5909</v>
      </c>
      <c r="D8124" s="139" t="s">
        <v>4026</v>
      </c>
      <c r="E8124" s="305" t="s">
        <v>301</v>
      </c>
      <c r="F8124" s="140" t="s">
        <v>2219</v>
      </c>
      <c r="G8124" s="242">
        <v>34112</v>
      </c>
      <c r="H8124" s="141">
        <v>42650.400000000001</v>
      </c>
      <c r="I8124" s="234">
        <v>23</v>
      </c>
      <c r="J8124" s="235">
        <v>0.54761904761904767</v>
      </c>
      <c r="K8124" s="242">
        <v>51188.800000000003</v>
      </c>
      <c r="L8124" s="146">
        <v>14</v>
      </c>
      <c r="M8124" s="139">
        <v>13</v>
      </c>
      <c r="N8124" s="167">
        <v>18</v>
      </c>
      <c r="O8124" s="242">
        <v>38491.825709999997</v>
      </c>
      <c r="P8124" s="48"/>
      <c r="R8124" s="241"/>
      <c r="S8124" s="241"/>
      <c r="T8124" s="241"/>
    </row>
    <row r="8125" spans="1:24" s="236" customFormat="1" ht="22.5">
      <c r="A8125" s="80" t="s">
        <v>3256</v>
      </c>
      <c r="B8125" s="80" t="s">
        <v>3222</v>
      </c>
      <c r="C8125" s="224" t="s">
        <v>5910</v>
      </c>
      <c r="D8125" s="139" t="s">
        <v>4026</v>
      </c>
      <c r="E8125" s="167"/>
      <c r="F8125" s="140" t="s">
        <v>2219</v>
      </c>
      <c r="G8125" s="156">
        <v>34528.000000000015</v>
      </c>
      <c r="H8125" s="141">
        <v>41870.400000000009</v>
      </c>
      <c r="I8125" s="234">
        <v>22</v>
      </c>
      <c r="J8125" s="235">
        <v>0.52380952380952384</v>
      </c>
      <c r="K8125" s="156">
        <v>49212.80000000001</v>
      </c>
      <c r="L8125" s="240"/>
      <c r="M8125" s="167">
        <v>26</v>
      </c>
      <c r="N8125" s="167">
        <v>15</v>
      </c>
      <c r="O8125" s="85">
        <v>39935.199999999997</v>
      </c>
      <c r="P8125" s="182"/>
      <c r="S8125" s="241"/>
      <c r="T8125" s="241"/>
    </row>
    <row r="8126" spans="1:24" s="236" customFormat="1">
      <c r="A8126" s="80" t="s">
        <v>212</v>
      </c>
      <c r="B8126" s="80" t="s">
        <v>3199</v>
      </c>
      <c r="C8126" s="224" t="s">
        <v>149</v>
      </c>
      <c r="D8126" s="139" t="s">
        <v>4026</v>
      </c>
      <c r="E8126" s="167" t="s">
        <v>301</v>
      </c>
      <c r="F8126" s="167" t="s">
        <v>525</v>
      </c>
      <c r="G8126" s="156">
        <v>32739.200000000001</v>
      </c>
      <c r="H8126" s="141">
        <v>41704</v>
      </c>
      <c r="I8126" s="234">
        <v>21</v>
      </c>
      <c r="J8126" s="235">
        <v>0.5</v>
      </c>
      <c r="K8126" s="156">
        <v>50668.800000000003</v>
      </c>
      <c r="L8126" s="240">
        <v>9</v>
      </c>
      <c r="M8126" s="167">
        <v>8</v>
      </c>
      <c r="N8126" s="167">
        <v>28</v>
      </c>
      <c r="O8126" s="85">
        <v>33841.599999999999</v>
      </c>
      <c r="P8126" s="80"/>
      <c r="V8126" s="241"/>
      <c r="W8126" s="241"/>
      <c r="X8126" s="241"/>
    </row>
    <row r="8127" spans="1:24" s="236" customFormat="1">
      <c r="A8127" s="80" t="s">
        <v>3204</v>
      </c>
      <c r="B8127" s="80" t="s">
        <v>3204</v>
      </c>
      <c r="C8127" s="223" t="s">
        <v>5911</v>
      </c>
      <c r="D8127" s="139" t="s">
        <v>4026</v>
      </c>
      <c r="E8127" s="139" t="s">
        <v>301</v>
      </c>
      <c r="F8127" s="140" t="s">
        <v>2219</v>
      </c>
      <c r="G8127" s="141">
        <v>32925.360000000001</v>
      </c>
      <c r="H8127" s="141">
        <v>41156.335999999996</v>
      </c>
      <c r="I8127" s="234">
        <v>20</v>
      </c>
      <c r="J8127" s="235">
        <v>0.47619047619047616</v>
      </c>
      <c r="K8127" s="141">
        <v>49387.311999999998</v>
      </c>
      <c r="L8127" s="146">
        <v>20</v>
      </c>
      <c r="M8127" s="139">
        <v>20</v>
      </c>
      <c r="N8127" s="167">
        <v>13</v>
      </c>
      <c r="O8127" s="79">
        <v>41152.800000000003</v>
      </c>
      <c r="P8127" s="256"/>
      <c r="Q8127" s="241"/>
    </row>
    <row r="8128" spans="1:24" s="236" customFormat="1">
      <c r="A8128" s="80" t="s">
        <v>3192</v>
      </c>
      <c r="B8128" s="80" t="s">
        <v>3222</v>
      </c>
      <c r="C8128" s="223" t="s">
        <v>5912</v>
      </c>
      <c r="D8128" s="139" t="s">
        <v>4027</v>
      </c>
      <c r="E8128" s="139" t="s">
        <v>301</v>
      </c>
      <c r="F8128" s="139" t="s">
        <v>525</v>
      </c>
      <c r="G8128" s="141">
        <v>32567.599999999999</v>
      </c>
      <c r="H8128" s="141">
        <v>40709.550000000003</v>
      </c>
      <c r="I8128" s="234">
        <v>19</v>
      </c>
      <c r="J8128" s="235">
        <v>0.45238095238095238</v>
      </c>
      <c r="K8128" s="141">
        <v>48851.5</v>
      </c>
      <c r="L8128" s="146">
        <v>8</v>
      </c>
      <c r="M8128" s="139">
        <v>6</v>
      </c>
      <c r="N8128" s="167">
        <v>27</v>
      </c>
      <c r="O8128" s="79">
        <v>33875.160000000003</v>
      </c>
      <c r="P8128" s="80"/>
    </row>
    <row r="8129" spans="1:24" s="236" customFormat="1">
      <c r="A8129" s="80" t="s">
        <v>3233</v>
      </c>
      <c r="B8129" s="80" t="s">
        <v>3199</v>
      </c>
      <c r="C8129" s="223" t="s">
        <v>149</v>
      </c>
      <c r="D8129" s="139" t="s">
        <v>4027</v>
      </c>
      <c r="E8129" s="139" t="s">
        <v>301</v>
      </c>
      <c r="F8129" s="140" t="s">
        <v>2219</v>
      </c>
      <c r="G8129" s="141">
        <v>29760</v>
      </c>
      <c r="H8129" s="141">
        <v>40609</v>
      </c>
      <c r="I8129" s="234">
        <v>18</v>
      </c>
      <c r="J8129" s="235">
        <v>0.42857142857142855</v>
      </c>
      <c r="K8129" s="141">
        <v>51458</v>
      </c>
      <c r="L8129" s="146">
        <v>6</v>
      </c>
      <c r="M8129" s="139">
        <v>3</v>
      </c>
      <c r="N8129" s="167">
        <v>14</v>
      </c>
      <c r="O8129" s="79">
        <v>40018</v>
      </c>
      <c r="P8129" s="80"/>
    </row>
    <row r="8130" spans="1:24" s="236" customFormat="1" ht="22.5">
      <c r="A8130" s="80" t="s">
        <v>205</v>
      </c>
      <c r="B8130" s="80" t="s">
        <v>3199</v>
      </c>
      <c r="C8130" s="223" t="s">
        <v>1443</v>
      </c>
      <c r="D8130" s="139" t="s">
        <v>4027</v>
      </c>
      <c r="E8130" s="139" t="s">
        <v>301</v>
      </c>
      <c r="F8130" s="140" t="s">
        <v>2219</v>
      </c>
      <c r="G8130" s="141">
        <v>32900.129999999997</v>
      </c>
      <c r="H8130" s="141">
        <v>40544.664999999994</v>
      </c>
      <c r="I8130" s="234">
        <v>17</v>
      </c>
      <c r="J8130" s="235">
        <v>0.40476190476190477</v>
      </c>
      <c r="K8130" s="141">
        <v>48189.2</v>
      </c>
      <c r="L8130" s="146">
        <v>5</v>
      </c>
      <c r="M8130" s="139">
        <v>4</v>
      </c>
      <c r="N8130" s="167">
        <v>25</v>
      </c>
      <c r="O8130" s="79">
        <v>34341.887500000004</v>
      </c>
      <c r="P8130" s="80"/>
    </row>
    <row r="8131" spans="1:24" s="236" customFormat="1">
      <c r="A8131" s="80" t="s">
        <v>279</v>
      </c>
      <c r="B8131" s="80" t="s">
        <v>3199</v>
      </c>
      <c r="C8131" s="223" t="s">
        <v>149</v>
      </c>
      <c r="D8131" s="139" t="s">
        <v>4026</v>
      </c>
      <c r="E8131" s="139" t="s">
        <v>359</v>
      </c>
      <c r="F8131" s="140" t="s">
        <v>2219</v>
      </c>
      <c r="G8131" s="141">
        <v>32207</v>
      </c>
      <c r="H8131" s="141">
        <v>39614</v>
      </c>
      <c r="I8131" s="234">
        <v>16</v>
      </c>
      <c r="J8131" s="235">
        <v>0.38095238095238093</v>
      </c>
      <c r="K8131" s="141">
        <v>47021</v>
      </c>
      <c r="L8131" s="146">
        <v>3</v>
      </c>
      <c r="M8131" s="139">
        <v>3</v>
      </c>
      <c r="N8131" s="167"/>
      <c r="O8131" s="244"/>
      <c r="P8131" s="80"/>
    </row>
    <row r="8132" spans="1:24" s="236" customFormat="1">
      <c r="A8132" s="80" t="s">
        <v>3227</v>
      </c>
      <c r="B8132" s="80" t="s">
        <v>3228</v>
      </c>
      <c r="C8132" s="223" t="s">
        <v>5913</v>
      </c>
      <c r="D8132" s="139" t="s">
        <v>4026</v>
      </c>
      <c r="E8132" s="139" t="s">
        <v>301</v>
      </c>
      <c r="F8132" s="140" t="s">
        <v>2219</v>
      </c>
      <c r="G8132" s="141">
        <v>31895.200000000001</v>
      </c>
      <c r="H8132" s="141">
        <v>39456.315000000002</v>
      </c>
      <c r="I8132" s="234">
        <v>15</v>
      </c>
      <c r="J8132" s="235">
        <v>0.35714285714285715</v>
      </c>
      <c r="K8132" s="141">
        <v>47017.43</v>
      </c>
      <c r="L8132" s="146">
        <v>3</v>
      </c>
      <c r="M8132" s="139">
        <v>3</v>
      </c>
      <c r="N8132" s="167">
        <v>29</v>
      </c>
      <c r="O8132" s="79">
        <v>33759.01</v>
      </c>
      <c r="P8132" s="80"/>
    </row>
    <row r="8133" spans="1:24" s="236" customFormat="1">
      <c r="A8133" s="80" t="s">
        <v>229</v>
      </c>
      <c r="B8133" s="80" t="s">
        <v>3201</v>
      </c>
      <c r="C8133" s="223" t="s">
        <v>1518</v>
      </c>
      <c r="D8133" s="139" t="s">
        <v>4027</v>
      </c>
      <c r="E8133" s="139" t="s">
        <v>301</v>
      </c>
      <c r="F8133" s="140" t="s">
        <v>2219</v>
      </c>
      <c r="G8133" s="85">
        <v>31200</v>
      </c>
      <c r="H8133" s="141">
        <v>39100</v>
      </c>
      <c r="I8133" s="234">
        <v>14</v>
      </c>
      <c r="J8133" s="235">
        <v>0.33333333333333331</v>
      </c>
      <c r="K8133" s="85">
        <v>47000</v>
      </c>
      <c r="L8133" s="146">
        <v>4</v>
      </c>
      <c r="M8133" s="139">
        <v>4</v>
      </c>
      <c r="N8133" s="167">
        <v>9</v>
      </c>
      <c r="O8133" s="79">
        <v>42650</v>
      </c>
      <c r="P8133" s="80"/>
    </row>
    <row r="8134" spans="1:24" s="236" customFormat="1">
      <c r="A8134" s="80" t="s">
        <v>1721</v>
      </c>
      <c r="B8134" s="80" t="s">
        <v>3209</v>
      </c>
      <c r="C8134" s="223" t="s">
        <v>3035</v>
      </c>
      <c r="D8134" s="139" t="s">
        <v>4027</v>
      </c>
      <c r="E8134" s="139" t="s">
        <v>301</v>
      </c>
      <c r="F8134" s="140" t="s">
        <v>2219</v>
      </c>
      <c r="G8134" s="141">
        <v>30989.919999999998</v>
      </c>
      <c r="H8134" s="141">
        <v>39072.410000000003</v>
      </c>
      <c r="I8134" s="234">
        <v>13</v>
      </c>
      <c r="J8134" s="235">
        <v>0.30952380952380953</v>
      </c>
      <c r="K8134" s="141">
        <v>47154.9</v>
      </c>
      <c r="L8134" s="146"/>
      <c r="M8134" s="139"/>
      <c r="N8134" s="167"/>
      <c r="O8134" s="244"/>
      <c r="P8134" s="80"/>
    </row>
    <row r="8135" spans="1:24" s="236" customFormat="1" ht="22.5">
      <c r="A8135" s="80" t="s">
        <v>225</v>
      </c>
      <c r="B8135" s="80" t="s">
        <v>3209</v>
      </c>
      <c r="C8135" s="250" t="s">
        <v>1522</v>
      </c>
      <c r="D8135" s="139" t="s">
        <v>4026</v>
      </c>
      <c r="E8135" s="251" t="s">
        <v>301</v>
      </c>
      <c r="F8135" s="140" t="s">
        <v>2219</v>
      </c>
      <c r="G8135" s="252">
        <v>31657.599999999999</v>
      </c>
      <c r="H8135" s="141">
        <v>38906.399999999994</v>
      </c>
      <c r="I8135" s="234">
        <v>12</v>
      </c>
      <c r="J8135" s="235">
        <v>0.2857142857142857</v>
      </c>
      <c r="K8135" s="252">
        <v>46155.199999999997</v>
      </c>
      <c r="L8135" s="253">
        <v>2</v>
      </c>
      <c r="M8135" s="251">
        <v>2</v>
      </c>
      <c r="N8135" s="167">
        <v>30</v>
      </c>
      <c r="O8135" s="254">
        <v>33425.599999999999</v>
      </c>
      <c r="P8135" s="80"/>
    </row>
    <row r="8136" spans="1:24" s="236" customFormat="1">
      <c r="A8136" s="80" t="s">
        <v>1732</v>
      </c>
      <c r="B8136" s="80" t="s">
        <v>3297</v>
      </c>
      <c r="C8136" s="223" t="s">
        <v>5914</v>
      </c>
      <c r="D8136" s="139" t="s">
        <v>4026</v>
      </c>
      <c r="E8136" s="139" t="s">
        <v>301</v>
      </c>
      <c r="F8136" s="139" t="s">
        <v>525</v>
      </c>
      <c r="G8136" s="141">
        <v>32552</v>
      </c>
      <c r="H8136" s="141">
        <v>38688</v>
      </c>
      <c r="I8136" s="234">
        <v>11</v>
      </c>
      <c r="J8136" s="235">
        <v>0.26190476190476192</v>
      </c>
      <c r="K8136" s="141">
        <v>44824</v>
      </c>
      <c r="L8136" s="146">
        <v>9</v>
      </c>
      <c r="M8136" s="139">
        <v>7</v>
      </c>
      <c r="N8136" s="167">
        <v>26</v>
      </c>
      <c r="O8136" s="79">
        <v>34082.28512</v>
      </c>
      <c r="P8136" s="80"/>
    </row>
    <row r="8137" spans="1:24" s="236" customFormat="1">
      <c r="A8137" s="80" t="s">
        <v>3209</v>
      </c>
      <c r="B8137" s="80" t="s">
        <v>3209</v>
      </c>
      <c r="C8137" s="223" t="s">
        <v>5774</v>
      </c>
      <c r="D8137" s="139" t="s">
        <v>4026</v>
      </c>
      <c r="E8137" s="139" t="s">
        <v>301</v>
      </c>
      <c r="F8137" s="139"/>
      <c r="G8137" s="141">
        <v>29744</v>
      </c>
      <c r="H8137" s="141">
        <v>38677.599999999999</v>
      </c>
      <c r="I8137" s="234">
        <v>10</v>
      </c>
      <c r="J8137" s="235">
        <v>0.23809523809523808</v>
      </c>
      <c r="K8137" s="141">
        <v>47611.199999999997</v>
      </c>
      <c r="L8137" s="146"/>
      <c r="M8137" s="139">
        <v>9</v>
      </c>
      <c r="N8137" s="167">
        <v>24</v>
      </c>
      <c r="O8137" s="79">
        <v>34514.129999999997</v>
      </c>
      <c r="P8137" s="80"/>
    </row>
    <row r="8138" spans="1:24" s="236" customFormat="1" ht="22.5">
      <c r="A8138" s="80" t="s">
        <v>311</v>
      </c>
      <c r="B8138" s="80" t="s">
        <v>3297</v>
      </c>
      <c r="C8138" s="223" t="s">
        <v>5915</v>
      </c>
      <c r="D8138" s="139" t="s">
        <v>4026</v>
      </c>
      <c r="E8138" s="139" t="s">
        <v>356</v>
      </c>
      <c r="F8138" s="139" t="s">
        <v>525</v>
      </c>
      <c r="G8138" s="141">
        <v>29890</v>
      </c>
      <c r="H8138" s="141">
        <v>38109.5</v>
      </c>
      <c r="I8138" s="234">
        <v>9</v>
      </c>
      <c r="J8138" s="235">
        <v>0.21428571428571427</v>
      </c>
      <c r="K8138" s="141">
        <v>46329</v>
      </c>
      <c r="L8138" s="146"/>
      <c r="M8138" s="139"/>
      <c r="N8138" s="167"/>
      <c r="O8138" s="244"/>
      <c r="P8138" s="80"/>
      <c r="R8138" s="241"/>
    </row>
    <row r="8139" spans="1:24" s="236" customFormat="1">
      <c r="A8139" s="80" t="s">
        <v>273</v>
      </c>
      <c r="B8139" s="80" t="s">
        <v>3209</v>
      </c>
      <c r="C8139" s="223" t="s">
        <v>5916</v>
      </c>
      <c r="D8139" s="139" t="s">
        <v>4026</v>
      </c>
      <c r="E8139" s="139" t="s">
        <v>301</v>
      </c>
      <c r="F8139" s="140" t="s">
        <v>2219</v>
      </c>
      <c r="G8139" s="141">
        <v>29267.69</v>
      </c>
      <c r="H8139" s="141">
        <v>38047.995000000003</v>
      </c>
      <c r="I8139" s="234">
        <v>8</v>
      </c>
      <c r="J8139" s="235">
        <v>0.19047619047619047</v>
      </c>
      <c r="K8139" s="141">
        <v>46828.3</v>
      </c>
      <c r="L8139" s="146">
        <v>6</v>
      </c>
      <c r="M8139" s="139">
        <v>4</v>
      </c>
      <c r="N8139" s="167">
        <v>33</v>
      </c>
      <c r="O8139" s="79">
        <v>30171.77</v>
      </c>
      <c r="P8139" s="80"/>
    </row>
    <row r="8140" spans="1:24" s="236" customFormat="1">
      <c r="A8140" s="80" t="s">
        <v>223</v>
      </c>
      <c r="B8140" s="80" t="s">
        <v>3201</v>
      </c>
      <c r="C8140" s="223" t="s">
        <v>1523</v>
      </c>
      <c r="D8140" s="139" t="s">
        <v>4027</v>
      </c>
      <c r="E8140" s="139" t="s">
        <v>359</v>
      </c>
      <c r="F8140" s="139" t="s">
        <v>525</v>
      </c>
      <c r="G8140" s="271">
        <v>30417.919999999998</v>
      </c>
      <c r="H8140" s="141">
        <v>38022.399999999994</v>
      </c>
      <c r="I8140" s="234">
        <v>7</v>
      </c>
      <c r="J8140" s="235">
        <v>0.16666666666666666</v>
      </c>
      <c r="K8140" s="271">
        <v>45626.879999999997</v>
      </c>
      <c r="L8140" s="146">
        <v>2</v>
      </c>
      <c r="M8140" s="139">
        <v>2</v>
      </c>
      <c r="N8140" s="167">
        <v>31</v>
      </c>
      <c r="O8140" s="79">
        <v>33138.559999999998</v>
      </c>
      <c r="P8140" s="80"/>
      <c r="R8140" s="241"/>
    </row>
    <row r="8141" spans="1:24" s="236" customFormat="1">
      <c r="A8141" s="80" t="s">
        <v>3237</v>
      </c>
      <c r="B8141" s="80" t="s">
        <v>3238</v>
      </c>
      <c r="C8141" s="223" t="s">
        <v>5917</v>
      </c>
      <c r="D8141" s="139" t="s">
        <v>4026</v>
      </c>
      <c r="E8141" s="139" t="s">
        <v>306</v>
      </c>
      <c r="F8141" s="139" t="s">
        <v>525</v>
      </c>
      <c r="G8141" s="141">
        <v>28845</v>
      </c>
      <c r="H8141" s="141">
        <v>36059.5</v>
      </c>
      <c r="I8141" s="234">
        <v>6</v>
      </c>
      <c r="J8141" s="235">
        <v>0.14285714285714285</v>
      </c>
      <c r="K8141" s="141">
        <v>43274</v>
      </c>
      <c r="L8141" s="146">
        <v>1</v>
      </c>
      <c r="M8141" s="139">
        <v>1</v>
      </c>
      <c r="N8141" s="167">
        <v>12</v>
      </c>
      <c r="O8141" s="79">
        <v>41232</v>
      </c>
      <c r="P8141" s="80"/>
    </row>
    <row r="8142" spans="1:24" s="236" customFormat="1" ht="22.5">
      <c r="A8142" s="80" t="s">
        <v>1743</v>
      </c>
      <c r="B8142" s="80" t="s">
        <v>3251</v>
      </c>
      <c r="C8142" s="223" t="s">
        <v>2994</v>
      </c>
      <c r="D8142" s="139" t="s">
        <v>4026</v>
      </c>
      <c r="E8142" s="139" t="s">
        <v>301</v>
      </c>
      <c r="F8142" s="140" t="s">
        <v>2219</v>
      </c>
      <c r="G8142" s="141">
        <v>31969.599999999999</v>
      </c>
      <c r="H8142" s="141">
        <v>35568</v>
      </c>
      <c r="I8142" s="234">
        <v>5</v>
      </c>
      <c r="J8142" s="235">
        <v>0.11904761904761904</v>
      </c>
      <c r="K8142" s="141">
        <v>39166.400000000001</v>
      </c>
      <c r="L8142" s="146">
        <v>33</v>
      </c>
      <c r="M8142" s="139">
        <v>31</v>
      </c>
      <c r="N8142" s="167">
        <v>23</v>
      </c>
      <c r="O8142" s="79">
        <v>34899.695999999996</v>
      </c>
      <c r="P8142" s="80"/>
    </row>
    <row r="8143" spans="1:24" s="236" customFormat="1">
      <c r="A8143" s="80" t="s">
        <v>3230</v>
      </c>
      <c r="B8143" s="80" t="s">
        <v>3220</v>
      </c>
      <c r="C8143" s="223" t="s">
        <v>5480</v>
      </c>
      <c r="D8143" s="139" t="s">
        <v>4027</v>
      </c>
      <c r="E8143" s="139" t="s">
        <v>301</v>
      </c>
      <c r="F8143" s="140" t="s">
        <v>2219</v>
      </c>
      <c r="G8143" s="141">
        <v>21341.84</v>
      </c>
      <c r="H8143" s="141">
        <v>32253.312000000005</v>
      </c>
      <c r="I8143" s="234">
        <v>4</v>
      </c>
      <c r="J8143" s="235">
        <v>9.5238095238095233E-2</v>
      </c>
      <c r="K8143" s="141">
        <v>43164.784000000007</v>
      </c>
      <c r="L8143" s="146">
        <v>35</v>
      </c>
      <c r="M8143" s="139">
        <v>32</v>
      </c>
      <c r="N8143" s="167">
        <v>36</v>
      </c>
      <c r="O8143" s="79">
        <v>25180.272000000001</v>
      </c>
      <c r="P8143" s="256"/>
      <c r="V8143" s="241"/>
      <c r="W8143" s="241"/>
      <c r="X8143" s="241"/>
    </row>
    <row r="8144" spans="1:24" s="236" customFormat="1">
      <c r="A8144" s="80" t="s">
        <v>3267</v>
      </c>
      <c r="B8144" s="80" t="s">
        <v>3267</v>
      </c>
      <c r="C8144" s="223" t="s">
        <v>198</v>
      </c>
      <c r="D8144" s="139"/>
      <c r="E8144" s="139"/>
      <c r="F8144" s="140" t="s">
        <v>2219</v>
      </c>
      <c r="G8144" s="141">
        <v>24065.599999999999</v>
      </c>
      <c r="H8144" s="141">
        <v>29848</v>
      </c>
      <c r="I8144" s="234">
        <v>3</v>
      </c>
      <c r="J8144" s="235">
        <v>7.1428571428571425E-2</v>
      </c>
      <c r="K8144" s="141">
        <v>35630.400000000001</v>
      </c>
      <c r="L8144" s="146"/>
      <c r="M8144" s="139"/>
      <c r="N8144" s="167"/>
      <c r="O8144" s="244"/>
      <c r="P8144" s="80"/>
    </row>
    <row r="8145" spans="1:18" s="236" customFormat="1" ht="22.5">
      <c r="A8145" s="80" t="s">
        <v>3244</v>
      </c>
      <c r="B8145" s="80" t="s">
        <v>3245</v>
      </c>
      <c r="C8145" s="223" t="s">
        <v>5918</v>
      </c>
      <c r="D8145" s="139" t="s">
        <v>4026</v>
      </c>
      <c r="E8145" s="139" t="s">
        <v>359</v>
      </c>
      <c r="F8145" s="139" t="s">
        <v>525</v>
      </c>
      <c r="G8145" s="141">
        <v>22691</v>
      </c>
      <c r="H8145" s="141">
        <v>27777</v>
      </c>
      <c r="I8145" s="234">
        <v>2</v>
      </c>
      <c r="J8145" s="235">
        <v>4.7619047619047616E-2</v>
      </c>
      <c r="K8145" s="141">
        <v>32863</v>
      </c>
      <c r="L8145" s="146">
        <v>2</v>
      </c>
      <c r="M8145" s="139">
        <v>2</v>
      </c>
      <c r="N8145" s="167">
        <v>35</v>
      </c>
      <c r="O8145" s="79">
        <v>26135</v>
      </c>
      <c r="P8145" s="80" t="s">
        <v>5919</v>
      </c>
    </row>
    <row r="8146" spans="1:18" ht="20.25">
      <c r="A8146" s="405" t="s">
        <v>149</v>
      </c>
      <c r="B8146" s="405"/>
      <c r="C8146" s="405"/>
      <c r="D8146" s="228"/>
      <c r="E8146" s="228"/>
      <c r="F8146" s="228"/>
      <c r="G8146" s="130"/>
      <c r="H8146" s="130"/>
      <c r="I8146" s="229"/>
      <c r="J8146" s="132"/>
      <c r="K8146" s="130"/>
      <c r="L8146" s="230"/>
      <c r="M8146" s="230"/>
      <c r="N8146" s="230"/>
      <c r="O8146" s="130"/>
      <c r="P8146" s="134"/>
    </row>
    <row r="8147" spans="1:18" ht="18">
      <c r="A8147" s="61" t="s">
        <v>517</v>
      </c>
      <c r="B8147" s="62" t="s">
        <v>243</v>
      </c>
      <c r="C8147" s="61" t="s">
        <v>233</v>
      </c>
      <c r="D8147" s="61" t="s">
        <v>289</v>
      </c>
      <c r="E8147" s="61" t="s">
        <v>518</v>
      </c>
      <c r="F8147" s="61" t="s">
        <v>519</v>
      </c>
      <c r="G8147" s="63" t="s">
        <v>236</v>
      </c>
      <c r="H8147" s="63" t="s">
        <v>237</v>
      </c>
      <c r="I8147" s="232"/>
      <c r="J8147" s="233" t="s">
        <v>520</v>
      </c>
      <c r="K8147" s="63" t="s">
        <v>238</v>
      </c>
      <c r="L8147" s="61" t="s">
        <v>521</v>
      </c>
      <c r="M8147" s="64" t="s">
        <v>522</v>
      </c>
      <c r="N8147" s="64" t="s">
        <v>523</v>
      </c>
      <c r="O8147" s="65" t="s">
        <v>524</v>
      </c>
      <c r="P8147" s="61" t="s">
        <v>240</v>
      </c>
    </row>
    <row r="8148" spans="1:18" s="236" customFormat="1">
      <c r="A8148" s="80" t="s">
        <v>3217</v>
      </c>
      <c r="B8148" s="80" t="s">
        <v>3199</v>
      </c>
      <c r="C8148" s="223" t="s">
        <v>5779</v>
      </c>
      <c r="D8148" s="139" t="s">
        <v>4026</v>
      </c>
      <c r="E8148" s="139" t="s">
        <v>359</v>
      </c>
      <c r="F8148" s="139" t="s">
        <v>525</v>
      </c>
      <c r="G8148" s="141">
        <v>17804.8</v>
      </c>
      <c r="H8148" s="141">
        <v>25542.400000000001</v>
      </c>
      <c r="I8148" s="234">
        <v>1</v>
      </c>
      <c r="J8148" s="235">
        <v>2.3809523809523808E-2</v>
      </c>
      <c r="K8148" s="141">
        <v>33280</v>
      </c>
      <c r="L8148" s="146">
        <v>2</v>
      </c>
      <c r="M8148" s="139">
        <v>2</v>
      </c>
      <c r="N8148" s="167">
        <v>34</v>
      </c>
      <c r="O8148" s="79">
        <v>27040</v>
      </c>
      <c r="P8148" s="213"/>
    </row>
    <row r="8149" spans="1:18" s="236" customFormat="1">
      <c r="A8149" s="80"/>
      <c r="B8149" s="80"/>
      <c r="C8149" s="223"/>
      <c r="D8149" s="139"/>
      <c r="E8149" s="139"/>
      <c r="F8149" s="139"/>
      <c r="G8149" s="141"/>
      <c r="H8149" s="141"/>
      <c r="I8149" s="234"/>
      <c r="J8149" s="235"/>
      <c r="K8149" s="141"/>
      <c r="L8149" s="146"/>
      <c r="M8149" s="139"/>
      <c r="N8149" s="139"/>
      <c r="O8149" s="79"/>
      <c r="P8149" s="256"/>
      <c r="R8149" s="241"/>
    </row>
    <row r="8150" spans="1:18" s="236" customFormat="1">
      <c r="A8150" s="80"/>
      <c r="B8150" s="80"/>
      <c r="C8150" s="223"/>
      <c r="D8150" s="139"/>
      <c r="E8150" s="139"/>
      <c r="F8150" s="66"/>
      <c r="G8150" s="14" t="s">
        <v>236</v>
      </c>
      <c r="H8150" s="15" t="s">
        <v>237</v>
      </c>
      <c r="I8150" s="259"/>
      <c r="J8150" s="260"/>
      <c r="K8150" s="67" t="s">
        <v>238</v>
      </c>
      <c r="L8150" s="261"/>
      <c r="M8150" s="261"/>
      <c r="N8150" s="261"/>
      <c r="O8150" s="262"/>
      <c r="P8150" s="256"/>
      <c r="R8150" s="241"/>
    </row>
    <row r="8151" spans="1:18" s="236" customFormat="1">
      <c r="A8151" s="80"/>
      <c r="B8151" s="80"/>
      <c r="C8151" s="223"/>
      <c r="D8151" s="139"/>
      <c r="E8151" s="139"/>
      <c r="F8151" s="68" t="s">
        <v>253</v>
      </c>
      <c r="G8151" s="16">
        <v>32750.010750297941</v>
      </c>
      <c r="H8151" s="16">
        <v>41464.757004296203</v>
      </c>
      <c r="I8151" s="259"/>
      <c r="J8151" s="260"/>
      <c r="K8151" s="16">
        <v>50179.503258294448</v>
      </c>
      <c r="L8151" s="261"/>
      <c r="M8151" s="261"/>
      <c r="N8151" s="261"/>
      <c r="O8151" s="262"/>
      <c r="P8151" s="256"/>
      <c r="R8151" s="241"/>
    </row>
    <row r="8152" spans="1:18" s="236" customFormat="1">
      <c r="A8152" s="80"/>
      <c r="B8152" s="80"/>
      <c r="C8152" s="223"/>
      <c r="D8152" s="139"/>
      <c r="E8152" s="139"/>
      <c r="F8152" s="68" t="s">
        <v>254</v>
      </c>
      <c r="G8152" s="16">
        <v>35092.554878128372</v>
      </c>
      <c r="H8152" s="16">
        <v>43931.302500000005</v>
      </c>
      <c r="I8152" s="259"/>
      <c r="J8152" s="260"/>
      <c r="K8152" s="16">
        <v>54330.75</v>
      </c>
      <c r="L8152" s="261"/>
      <c r="M8152" s="261"/>
      <c r="N8152" s="261"/>
      <c r="O8152" s="262"/>
      <c r="P8152" s="256"/>
      <c r="R8152" s="241"/>
    </row>
    <row r="8153" spans="1:18" s="236" customFormat="1">
      <c r="A8153" s="80"/>
      <c r="B8153" s="80"/>
      <c r="C8153" s="223"/>
      <c r="D8153" s="139"/>
      <c r="E8153" s="139"/>
      <c r="F8153" s="68" t="s">
        <v>255</v>
      </c>
      <c r="G8153" s="16">
        <v>31042.44</v>
      </c>
      <c r="H8153" s="16">
        <v>38742.6</v>
      </c>
      <c r="I8153" s="259"/>
      <c r="J8153" s="260"/>
      <c r="K8153" s="16">
        <v>46871.225000000006</v>
      </c>
      <c r="L8153" s="261"/>
      <c r="M8153" s="261"/>
      <c r="N8153" s="261"/>
      <c r="O8153" s="262"/>
      <c r="P8153" s="256"/>
      <c r="R8153" s="241"/>
    </row>
    <row r="8154" spans="1:18" s="236" customFormat="1">
      <c r="A8154" s="80"/>
      <c r="B8154" s="80"/>
      <c r="C8154" s="223"/>
      <c r="D8154" s="139"/>
      <c r="E8154" s="139"/>
      <c r="F8154" s="68" t="s">
        <v>256</v>
      </c>
      <c r="G8154" s="16">
        <v>32678.36</v>
      </c>
      <c r="H8154" s="16">
        <v>41787.200000000004</v>
      </c>
      <c r="I8154" s="259"/>
      <c r="J8154" s="260"/>
      <c r="K8154" s="16">
        <v>50928.800000000003</v>
      </c>
      <c r="L8154" s="261"/>
      <c r="M8154" s="261"/>
      <c r="N8154" s="261"/>
      <c r="O8154" s="262"/>
      <c r="P8154" s="256"/>
      <c r="R8154" s="241"/>
    </row>
    <row r="8155" spans="1:18" s="236" customFormat="1">
      <c r="A8155" s="80"/>
      <c r="B8155" s="80"/>
      <c r="C8155" s="223"/>
      <c r="D8155" s="139"/>
      <c r="E8155" s="139"/>
      <c r="F8155" s="68"/>
      <c r="G8155" s="16"/>
      <c r="H8155" s="16"/>
      <c r="I8155" s="259"/>
      <c r="J8155" s="260"/>
      <c r="K8155" s="16"/>
      <c r="L8155" s="261"/>
      <c r="M8155" s="261"/>
      <c r="N8155" s="261"/>
      <c r="O8155" s="262"/>
      <c r="P8155" s="256"/>
      <c r="R8155" s="241"/>
    </row>
    <row r="8156" spans="1:18" s="236" customFormat="1">
      <c r="A8156" s="80"/>
      <c r="B8156" s="80"/>
      <c r="C8156" s="223"/>
      <c r="D8156" s="139"/>
      <c r="E8156" s="139"/>
      <c r="F8156" s="68"/>
      <c r="G8156" s="16"/>
      <c r="H8156" s="69"/>
      <c r="I8156" s="263"/>
      <c r="J8156" s="406" t="s">
        <v>257</v>
      </c>
      <c r="K8156" s="406"/>
      <c r="L8156" s="406"/>
      <c r="M8156" s="406"/>
      <c r="N8156" s="406"/>
      <c r="O8156" s="406"/>
      <c r="P8156" s="256"/>
      <c r="R8156" s="241"/>
    </row>
    <row r="8157" spans="1:18" s="236" customFormat="1">
      <c r="A8157" s="80"/>
      <c r="B8157" s="80"/>
      <c r="C8157" s="223"/>
      <c r="D8157" s="139"/>
      <c r="E8157" s="139"/>
      <c r="F8157" s="68"/>
      <c r="G8157" s="16"/>
      <c r="H8157" s="70"/>
      <c r="I8157" s="264"/>
      <c r="J8157" s="265" t="s">
        <v>258</v>
      </c>
      <c r="K8157" s="71">
        <v>41798.691666666673</v>
      </c>
      <c r="L8157" s="266"/>
      <c r="M8157" s="407" t="s">
        <v>259</v>
      </c>
      <c r="N8157" s="407"/>
      <c r="O8157" s="72">
        <v>38448.930311018521</v>
      </c>
      <c r="P8157" s="256"/>
      <c r="R8157" s="241"/>
    </row>
    <row r="8158" spans="1:18" s="236" customFormat="1">
      <c r="A8158" s="80"/>
      <c r="B8158" s="80"/>
      <c r="C8158" s="223"/>
      <c r="D8158" s="139"/>
      <c r="E8158" s="139"/>
      <c r="F8158" s="261"/>
      <c r="G8158" s="262"/>
      <c r="H8158" s="70"/>
      <c r="I8158" s="264"/>
      <c r="J8158" s="265" t="s">
        <v>260</v>
      </c>
      <c r="K8158" s="71">
        <v>33866.770000000004</v>
      </c>
      <c r="L8158" s="266"/>
      <c r="M8158" s="407" t="s">
        <v>537</v>
      </c>
      <c r="N8158" s="407"/>
      <c r="O8158" s="72">
        <v>38422.018688562232</v>
      </c>
      <c r="P8158" s="256"/>
      <c r="R8158" s="241"/>
    </row>
    <row r="8159" spans="1:18" s="236" customFormat="1">
      <c r="A8159" s="80"/>
      <c r="B8159" s="80"/>
      <c r="C8159" s="223"/>
      <c r="D8159" s="139"/>
      <c r="E8159" s="139"/>
      <c r="F8159" s="139"/>
      <c r="G8159" s="141"/>
      <c r="H8159" s="141"/>
      <c r="I8159" s="234"/>
      <c r="J8159" s="235"/>
      <c r="K8159" s="141"/>
      <c r="L8159" s="146"/>
      <c r="M8159" s="139"/>
      <c r="N8159" s="139"/>
      <c r="O8159" s="79"/>
      <c r="P8159" s="256"/>
      <c r="R8159" s="241"/>
    </row>
    <row r="8160" spans="1:18" ht="20.25">
      <c r="A8160" s="405" t="s">
        <v>150</v>
      </c>
      <c r="B8160" s="405"/>
      <c r="C8160" s="405"/>
      <c r="D8160" s="228"/>
      <c r="E8160" s="228"/>
      <c r="F8160" s="228"/>
      <c r="G8160" s="130"/>
      <c r="H8160" s="130"/>
      <c r="I8160" s="229"/>
      <c r="J8160" s="132"/>
      <c r="K8160" s="130"/>
      <c r="L8160" s="230"/>
      <c r="M8160" s="230"/>
      <c r="N8160" s="230"/>
      <c r="O8160" s="130"/>
      <c r="P8160" s="134"/>
    </row>
    <row r="8161" spans="1:24" ht="18">
      <c r="A8161" s="61" t="s">
        <v>517</v>
      </c>
      <c r="B8161" s="62" t="s">
        <v>243</v>
      </c>
      <c r="C8161" s="61" t="s">
        <v>233</v>
      </c>
      <c r="D8161" s="61" t="s">
        <v>289</v>
      </c>
      <c r="E8161" s="61" t="s">
        <v>518</v>
      </c>
      <c r="F8161" s="61" t="s">
        <v>519</v>
      </c>
      <c r="G8161" s="63" t="s">
        <v>236</v>
      </c>
      <c r="H8161" s="63" t="s">
        <v>237</v>
      </c>
      <c r="I8161" s="232"/>
      <c r="J8161" s="233" t="s">
        <v>520</v>
      </c>
      <c r="K8161" s="63" t="s">
        <v>238</v>
      </c>
      <c r="L8161" s="61" t="s">
        <v>521</v>
      </c>
      <c r="M8161" s="64" t="s">
        <v>522</v>
      </c>
      <c r="N8161" s="64" t="s">
        <v>523</v>
      </c>
      <c r="O8161" s="65" t="s">
        <v>524</v>
      </c>
      <c r="P8161" s="61" t="s">
        <v>240</v>
      </c>
    </row>
    <row r="8162" spans="1:24" s="236" customFormat="1">
      <c r="A8162" s="80" t="s">
        <v>1723</v>
      </c>
      <c r="B8162" s="80" t="s">
        <v>3199</v>
      </c>
      <c r="C8162" s="223" t="s">
        <v>1436</v>
      </c>
      <c r="D8162" s="139" t="s">
        <v>4027</v>
      </c>
      <c r="E8162" s="139" t="s">
        <v>301</v>
      </c>
      <c r="F8162" s="140" t="s">
        <v>2219</v>
      </c>
      <c r="G8162" s="141">
        <v>51244.7</v>
      </c>
      <c r="H8162" s="141">
        <v>60942.35</v>
      </c>
      <c r="I8162" s="234">
        <v>43</v>
      </c>
      <c r="J8162" s="235">
        <v>1</v>
      </c>
      <c r="K8162" s="141">
        <v>70640</v>
      </c>
      <c r="L8162" s="146">
        <v>13</v>
      </c>
      <c r="M8162" s="139">
        <v>11</v>
      </c>
      <c r="N8162" s="167">
        <v>8</v>
      </c>
      <c r="O8162" s="79">
        <v>51244.7</v>
      </c>
      <c r="P8162" s="80"/>
      <c r="Q8162" s="241"/>
    </row>
    <row r="8163" spans="1:24" s="236" customFormat="1">
      <c r="A8163" s="80" t="s">
        <v>217</v>
      </c>
      <c r="B8163" s="80" t="s">
        <v>3199</v>
      </c>
      <c r="C8163" s="223" t="s">
        <v>3036</v>
      </c>
      <c r="D8163" s="139" t="s">
        <v>4027</v>
      </c>
      <c r="E8163" s="139" t="s">
        <v>301</v>
      </c>
      <c r="F8163" s="140" t="s">
        <v>2219</v>
      </c>
      <c r="G8163" s="141">
        <v>43696.639999999999</v>
      </c>
      <c r="H8163" s="141">
        <v>55713.215999999993</v>
      </c>
      <c r="I8163" s="234">
        <v>42</v>
      </c>
      <c r="J8163" s="235">
        <v>0.97674418604651159</v>
      </c>
      <c r="K8163" s="141">
        <v>67729.791999999987</v>
      </c>
      <c r="L8163" s="146">
        <v>1</v>
      </c>
      <c r="M8163" s="139">
        <v>1</v>
      </c>
      <c r="N8163" s="167">
        <v>5</v>
      </c>
      <c r="O8163" s="79">
        <v>55120</v>
      </c>
      <c r="P8163" s="80"/>
      <c r="V8163" s="241"/>
      <c r="W8163" s="241"/>
      <c r="X8163" s="241"/>
    </row>
    <row r="8164" spans="1:24" s="236" customFormat="1">
      <c r="A8164" s="80" t="s">
        <v>282</v>
      </c>
      <c r="B8164" s="80" t="s">
        <v>3199</v>
      </c>
      <c r="C8164" s="223" t="s">
        <v>1528</v>
      </c>
      <c r="D8164" s="139" t="s">
        <v>4026</v>
      </c>
      <c r="E8164" s="139" t="s">
        <v>301</v>
      </c>
      <c r="F8164" s="140" t="s">
        <v>2219</v>
      </c>
      <c r="G8164" s="141">
        <v>43040</v>
      </c>
      <c r="H8164" s="141">
        <v>54265</v>
      </c>
      <c r="I8164" s="234">
        <v>41</v>
      </c>
      <c r="J8164" s="235">
        <v>0.95348837209302328</v>
      </c>
      <c r="K8164" s="141">
        <v>65490</v>
      </c>
      <c r="L8164" s="146">
        <v>2</v>
      </c>
      <c r="M8164" s="146">
        <v>1</v>
      </c>
      <c r="N8164" s="167"/>
      <c r="O8164" s="144"/>
      <c r="P8164" s="213"/>
      <c r="V8164" s="241"/>
      <c r="W8164" s="241"/>
      <c r="X8164" s="241"/>
    </row>
    <row r="8165" spans="1:24" s="236" customFormat="1">
      <c r="A8165" s="80" t="s">
        <v>220</v>
      </c>
      <c r="B8165" s="80" t="s">
        <v>3201</v>
      </c>
      <c r="C8165" s="223" t="s">
        <v>1526</v>
      </c>
      <c r="D8165" s="139" t="s">
        <v>4026</v>
      </c>
      <c r="E8165" s="139" t="s">
        <v>301</v>
      </c>
      <c r="F8165" s="139" t="s">
        <v>525</v>
      </c>
      <c r="G8165" s="141">
        <v>41435</v>
      </c>
      <c r="H8165" s="141">
        <v>53273.5</v>
      </c>
      <c r="I8165" s="234">
        <v>40</v>
      </c>
      <c r="J8165" s="235">
        <v>0.93023255813953487</v>
      </c>
      <c r="K8165" s="141">
        <v>65112</v>
      </c>
      <c r="L8165" s="146">
        <v>9</v>
      </c>
      <c r="M8165" s="139">
        <v>9</v>
      </c>
      <c r="N8165" s="167">
        <v>4</v>
      </c>
      <c r="O8165" s="79">
        <v>55657.21</v>
      </c>
      <c r="P8165" s="80"/>
    </row>
    <row r="8166" spans="1:24" s="236" customFormat="1">
      <c r="A8166" s="80" t="s">
        <v>3221</v>
      </c>
      <c r="B8166" s="80" t="s">
        <v>3199</v>
      </c>
      <c r="C8166" s="223" t="s">
        <v>5920</v>
      </c>
      <c r="D8166" s="139" t="s">
        <v>4026</v>
      </c>
      <c r="E8166" s="139" t="s">
        <v>301</v>
      </c>
      <c r="F8166" s="140" t="s">
        <v>2219</v>
      </c>
      <c r="G8166" s="141">
        <v>41480</v>
      </c>
      <c r="H8166" s="141">
        <v>52887</v>
      </c>
      <c r="I8166" s="234">
        <v>39</v>
      </c>
      <c r="J8166" s="235">
        <v>0.90697674418604646</v>
      </c>
      <c r="K8166" s="141">
        <v>64294</v>
      </c>
      <c r="L8166" s="146">
        <v>6</v>
      </c>
      <c r="M8166" s="139">
        <v>5</v>
      </c>
      <c r="N8166" s="167">
        <v>7</v>
      </c>
      <c r="O8166" s="79">
        <v>51708</v>
      </c>
      <c r="P8166" s="80"/>
      <c r="Q8166" s="245"/>
    </row>
    <row r="8167" spans="1:24" s="236" customFormat="1">
      <c r="A8167" s="80" t="s">
        <v>216</v>
      </c>
      <c r="B8167" s="80" t="s">
        <v>3199</v>
      </c>
      <c r="C8167" s="224" t="s">
        <v>1537</v>
      </c>
      <c r="D8167" s="167" t="s">
        <v>4026</v>
      </c>
      <c r="E8167" s="239" t="s">
        <v>301</v>
      </c>
      <c r="F8167" s="140" t="s">
        <v>2219</v>
      </c>
      <c r="G8167" s="85">
        <v>43907.760000000009</v>
      </c>
      <c r="H8167" s="141">
        <v>52845</v>
      </c>
      <c r="I8167" s="234">
        <v>38</v>
      </c>
      <c r="J8167" s="235">
        <v>0.88372093023255816</v>
      </c>
      <c r="K8167" s="85">
        <v>61782.239999999991</v>
      </c>
      <c r="L8167" s="240">
        <v>8</v>
      </c>
      <c r="M8167" s="167"/>
      <c r="N8167" s="167">
        <v>2</v>
      </c>
      <c r="O8167" s="85">
        <v>58175.363749999997</v>
      </c>
      <c r="P8167" s="182"/>
    </row>
    <row r="8168" spans="1:24" s="236" customFormat="1">
      <c r="A8168" s="80" t="s">
        <v>224</v>
      </c>
      <c r="B8168" s="80" t="s">
        <v>3201</v>
      </c>
      <c r="C8168" s="223" t="s">
        <v>1529</v>
      </c>
      <c r="D8168" s="139" t="s">
        <v>4026</v>
      </c>
      <c r="E8168" s="139" t="s">
        <v>301</v>
      </c>
      <c r="F8168" s="140" t="s">
        <v>2219</v>
      </c>
      <c r="G8168" s="141">
        <v>41427.861343940604</v>
      </c>
      <c r="H8168" s="141">
        <v>51789.072415574541</v>
      </c>
      <c r="I8168" s="234">
        <v>37</v>
      </c>
      <c r="J8168" s="235">
        <v>0.86046511627906974</v>
      </c>
      <c r="K8168" s="141">
        <v>62150.283487208471</v>
      </c>
      <c r="L8168" s="146">
        <v>5</v>
      </c>
      <c r="M8168" s="139">
        <v>5</v>
      </c>
      <c r="N8168" s="167">
        <v>20</v>
      </c>
      <c r="O8168" s="79">
        <v>43074.453760000004</v>
      </c>
      <c r="P8168" s="80"/>
    </row>
    <row r="8169" spans="1:24" s="236" customFormat="1">
      <c r="A8169" s="80" t="s">
        <v>215</v>
      </c>
      <c r="B8169" s="80" t="s">
        <v>3199</v>
      </c>
      <c r="C8169" s="223" t="s">
        <v>1531</v>
      </c>
      <c r="D8169" s="139" t="s">
        <v>4026</v>
      </c>
      <c r="E8169" s="139" t="s">
        <v>301</v>
      </c>
      <c r="F8169" s="139" t="s">
        <v>525</v>
      </c>
      <c r="G8169" s="141">
        <v>38777</v>
      </c>
      <c r="H8169" s="141">
        <v>51334.5</v>
      </c>
      <c r="I8169" s="234">
        <v>36</v>
      </c>
      <c r="J8169" s="235">
        <v>0.83720930232558144</v>
      </c>
      <c r="K8169" s="141">
        <v>63892</v>
      </c>
      <c r="L8169" s="146">
        <v>1</v>
      </c>
      <c r="M8169" s="139">
        <v>1</v>
      </c>
      <c r="N8169" s="167">
        <v>23</v>
      </c>
      <c r="O8169" s="79">
        <v>41978.35</v>
      </c>
      <c r="P8169" s="80"/>
    </row>
    <row r="8170" spans="1:24" s="236" customFormat="1">
      <c r="A8170" s="80" t="s">
        <v>3192</v>
      </c>
      <c r="B8170" s="80" t="s">
        <v>3222</v>
      </c>
      <c r="C8170" s="223" t="s">
        <v>5921</v>
      </c>
      <c r="D8170" s="139" t="s">
        <v>4027</v>
      </c>
      <c r="E8170" s="139" t="s">
        <v>301</v>
      </c>
      <c r="F8170" s="139" t="s">
        <v>525</v>
      </c>
      <c r="G8170" s="141">
        <v>39896.9</v>
      </c>
      <c r="H8170" s="141">
        <v>49871.020000000004</v>
      </c>
      <c r="I8170" s="234">
        <v>35</v>
      </c>
      <c r="J8170" s="235">
        <v>0.81395348837209303</v>
      </c>
      <c r="K8170" s="141">
        <v>59845.14</v>
      </c>
      <c r="L8170" s="146">
        <v>10</v>
      </c>
      <c r="M8170" s="139">
        <v>10</v>
      </c>
      <c r="N8170" s="167">
        <v>6</v>
      </c>
      <c r="O8170" s="79">
        <v>51712.38</v>
      </c>
      <c r="P8170" s="80"/>
    </row>
    <row r="8171" spans="1:24" s="236" customFormat="1" ht="45">
      <c r="A8171" s="80" t="s">
        <v>3317</v>
      </c>
      <c r="B8171" s="80" t="s">
        <v>3318</v>
      </c>
      <c r="C8171" s="223" t="s">
        <v>5922</v>
      </c>
      <c r="D8171" s="139" t="s">
        <v>4026</v>
      </c>
      <c r="E8171" s="139" t="s">
        <v>306</v>
      </c>
      <c r="F8171" s="139"/>
      <c r="G8171" s="141">
        <v>38065.06</v>
      </c>
      <c r="H8171" s="141">
        <v>49484.53</v>
      </c>
      <c r="I8171" s="234">
        <v>34</v>
      </c>
      <c r="J8171" s="235">
        <v>0.79069767441860461</v>
      </c>
      <c r="K8171" s="141">
        <v>60904</v>
      </c>
      <c r="L8171" s="146">
        <v>2</v>
      </c>
      <c r="M8171" s="139">
        <v>1</v>
      </c>
      <c r="N8171" s="167">
        <v>32</v>
      </c>
      <c r="O8171" s="79">
        <v>38065.06</v>
      </c>
      <c r="P8171" s="80" t="s">
        <v>5434</v>
      </c>
    </row>
    <row r="8172" spans="1:24" s="236" customFormat="1">
      <c r="A8172" s="80" t="s">
        <v>1713</v>
      </c>
      <c r="B8172" s="80" t="s">
        <v>3199</v>
      </c>
      <c r="C8172" s="223" t="s">
        <v>5923</v>
      </c>
      <c r="D8172" s="139" t="s">
        <v>4026</v>
      </c>
      <c r="E8172" s="139" t="s">
        <v>306</v>
      </c>
      <c r="F8172" s="139"/>
      <c r="G8172" s="141">
        <v>38572.976000000002</v>
      </c>
      <c r="H8172" s="141">
        <v>49180.351999999999</v>
      </c>
      <c r="I8172" s="234">
        <v>33</v>
      </c>
      <c r="J8172" s="235">
        <v>0.76744186046511631</v>
      </c>
      <c r="K8172" s="141">
        <v>59787.728000000003</v>
      </c>
      <c r="L8172" s="146">
        <v>2</v>
      </c>
      <c r="M8172" s="139"/>
      <c r="N8172" s="167"/>
      <c r="O8172" s="244"/>
      <c r="P8172" s="80"/>
    </row>
    <row r="8173" spans="1:24" s="236" customFormat="1">
      <c r="A8173" s="80" t="s">
        <v>3206</v>
      </c>
      <c r="B8173" s="80" t="s">
        <v>3206</v>
      </c>
      <c r="C8173" s="223" t="s">
        <v>5924</v>
      </c>
      <c r="D8173" s="139" t="s">
        <v>4026</v>
      </c>
      <c r="E8173" s="139" t="s">
        <v>301</v>
      </c>
      <c r="F8173" s="140" t="s">
        <v>2219</v>
      </c>
      <c r="G8173" s="141">
        <v>37544</v>
      </c>
      <c r="H8173" s="141">
        <v>48963.199999999997</v>
      </c>
      <c r="I8173" s="234">
        <v>32</v>
      </c>
      <c r="J8173" s="235">
        <v>0.7441860465116279</v>
      </c>
      <c r="K8173" s="141">
        <v>60382.400000000001</v>
      </c>
      <c r="L8173" s="146"/>
      <c r="M8173" s="139">
        <v>30</v>
      </c>
      <c r="N8173" s="167">
        <v>11</v>
      </c>
      <c r="O8173" s="79">
        <v>47934</v>
      </c>
      <c r="P8173" s="80"/>
    </row>
    <row r="8174" spans="1:24" s="236" customFormat="1" ht="25.5">
      <c r="A8174" s="80" t="s">
        <v>1722</v>
      </c>
      <c r="B8174" s="80" t="s">
        <v>3201</v>
      </c>
      <c r="C8174" s="327" t="s">
        <v>5925</v>
      </c>
      <c r="D8174" s="139" t="s">
        <v>4027</v>
      </c>
      <c r="E8174" s="139" t="s">
        <v>301</v>
      </c>
      <c r="F8174" s="140" t="s">
        <v>2219</v>
      </c>
      <c r="G8174" s="141">
        <v>38376.31</v>
      </c>
      <c r="H8174" s="141">
        <v>48929.544999999998</v>
      </c>
      <c r="I8174" s="234">
        <v>31</v>
      </c>
      <c r="J8174" s="235">
        <v>0.72093023255813948</v>
      </c>
      <c r="K8174" s="141">
        <v>59482.78</v>
      </c>
      <c r="L8174" s="146">
        <v>8</v>
      </c>
      <c r="M8174" s="139">
        <v>7</v>
      </c>
      <c r="N8174" s="167">
        <v>19</v>
      </c>
      <c r="O8174" s="79">
        <v>43825.17</v>
      </c>
      <c r="P8174" s="80"/>
    </row>
    <row r="8175" spans="1:24" s="236" customFormat="1" ht="13.5">
      <c r="A8175" s="80" t="s">
        <v>209</v>
      </c>
      <c r="B8175" s="80" t="s">
        <v>3201</v>
      </c>
      <c r="C8175" s="223" t="s">
        <v>5926</v>
      </c>
      <c r="D8175" s="139" t="s">
        <v>4026</v>
      </c>
      <c r="E8175" s="305" t="s">
        <v>301</v>
      </c>
      <c r="F8175" s="140" t="s">
        <v>2219</v>
      </c>
      <c r="G8175" s="242">
        <v>39020.800000000003</v>
      </c>
      <c r="H8175" s="141">
        <v>48786.400000000001</v>
      </c>
      <c r="I8175" s="234">
        <v>30</v>
      </c>
      <c r="J8175" s="235">
        <v>0.69767441860465118</v>
      </c>
      <c r="K8175" s="242">
        <v>58552</v>
      </c>
      <c r="L8175" s="146">
        <v>9</v>
      </c>
      <c r="M8175" s="139">
        <v>9</v>
      </c>
      <c r="N8175" s="167">
        <v>16</v>
      </c>
      <c r="O8175" s="242">
        <v>44625.402000000002</v>
      </c>
      <c r="P8175" s="189"/>
    </row>
    <row r="8176" spans="1:24" s="236" customFormat="1" ht="22.5">
      <c r="A8176" s="80" t="s">
        <v>273</v>
      </c>
      <c r="B8176" s="80" t="s">
        <v>3209</v>
      </c>
      <c r="C8176" s="223" t="s">
        <v>5927</v>
      </c>
      <c r="D8176" s="139" t="s">
        <v>4026</v>
      </c>
      <c r="E8176" s="139" t="s">
        <v>301</v>
      </c>
      <c r="F8176" s="140" t="s">
        <v>2219</v>
      </c>
      <c r="G8176" s="141">
        <v>37353.81</v>
      </c>
      <c r="H8176" s="141">
        <v>48559.955000000002</v>
      </c>
      <c r="I8176" s="234">
        <v>29</v>
      </c>
      <c r="J8176" s="235">
        <v>0.67441860465116277</v>
      </c>
      <c r="K8176" s="141">
        <v>59766.1</v>
      </c>
      <c r="L8176" s="146">
        <v>12</v>
      </c>
      <c r="M8176" s="139">
        <v>12</v>
      </c>
      <c r="N8176" s="167">
        <v>15</v>
      </c>
      <c r="O8176" s="79">
        <v>45613.279999999999</v>
      </c>
      <c r="P8176" s="80"/>
    </row>
    <row r="8177" spans="1:24" s="236" customFormat="1">
      <c r="A8177" s="80" t="s">
        <v>3281</v>
      </c>
      <c r="B8177" s="80" t="s">
        <v>3258</v>
      </c>
      <c r="C8177" s="223" t="s">
        <v>5928</v>
      </c>
      <c r="D8177" s="139" t="s">
        <v>4026</v>
      </c>
      <c r="E8177" s="139" t="s">
        <v>301</v>
      </c>
      <c r="F8177" s="139" t="s">
        <v>525</v>
      </c>
      <c r="G8177" s="141">
        <v>38000</v>
      </c>
      <c r="H8177" s="141">
        <v>48500</v>
      </c>
      <c r="I8177" s="234">
        <v>28</v>
      </c>
      <c r="J8177" s="235">
        <v>0.65116279069767447</v>
      </c>
      <c r="K8177" s="141">
        <v>59000</v>
      </c>
      <c r="L8177" s="146">
        <v>3</v>
      </c>
      <c r="M8177" s="139">
        <v>3</v>
      </c>
      <c r="N8177" s="167">
        <v>3</v>
      </c>
      <c r="O8177" s="79">
        <v>56668.47</v>
      </c>
      <c r="P8177" s="80"/>
    </row>
    <row r="8178" spans="1:24" s="236" customFormat="1">
      <c r="A8178" s="80" t="s">
        <v>228</v>
      </c>
      <c r="B8178" s="80" t="s">
        <v>3199</v>
      </c>
      <c r="C8178" s="223" t="s">
        <v>3041</v>
      </c>
      <c r="D8178" s="139" t="s">
        <v>4026</v>
      </c>
      <c r="E8178" s="139" t="s">
        <v>301</v>
      </c>
      <c r="F8178" s="140" t="s">
        <v>2219</v>
      </c>
      <c r="G8178" s="141">
        <v>40271</v>
      </c>
      <c r="H8178" s="141">
        <v>48385.5</v>
      </c>
      <c r="I8178" s="234">
        <v>27</v>
      </c>
      <c r="J8178" s="235">
        <v>0.62790697674418605</v>
      </c>
      <c r="K8178" s="141">
        <v>56500</v>
      </c>
      <c r="L8178" s="146">
        <v>1</v>
      </c>
      <c r="M8178" s="139">
        <v>1</v>
      </c>
      <c r="N8178" s="167"/>
      <c r="O8178" s="244"/>
      <c r="P8178" s="80"/>
    </row>
    <row r="8179" spans="1:24" s="236" customFormat="1">
      <c r="A8179" s="80" t="s">
        <v>222</v>
      </c>
      <c r="B8179" s="80" t="s">
        <v>3199</v>
      </c>
      <c r="C8179" s="223" t="s">
        <v>199</v>
      </c>
      <c r="D8179" s="139" t="s">
        <v>4026</v>
      </c>
      <c r="E8179" s="139" t="s">
        <v>301</v>
      </c>
      <c r="F8179" s="140" t="s">
        <v>2219</v>
      </c>
      <c r="G8179" s="141">
        <v>39007</v>
      </c>
      <c r="H8179" s="141">
        <v>48023.5</v>
      </c>
      <c r="I8179" s="234">
        <v>26</v>
      </c>
      <c r="J8179" s="235">
        <v>0.60465116279069764</v>
      </c>
      <c r="K8179" s="141">
        <v>57040</v>
      </c>
      <c r="L8179" s="146">
        <v>2</v>
      </c>
      <c r="M8179" s="139">
        <v>1</v>
      </c>
      <c r="N8179" s="167">
        <v>28</v>
      </c>
      <c r="O8179" s="79">
        <v>39397</v>
      </c>
      <c r="P8179" s="80"/>
    </row>
    <row r="8180" spans="1:24" s="236" customFormat="1">
      <c r="A8180" s="80" t="s">
        <v>3241</v>
      </c>
      <c r="B8180" s="80" t="s">
        <v>3213</v>
      </c>
      <c r="C8180" s="223" t="s">
        <v>5929</v>
      </c>
      <c r="D8180" s="139" t="s">
        <v>4026</v>
      </c>
      <c r="E8180" s="139"/>
      <c r="F8180" s="140" t="s">
        <v>2219</v>
      </c>
      <c r="G8180" s="141">
        <v>36003.760000000002</v>
      </c>
      <c r="H8180" s="141">
        <v>47448.31</v>
      </c>
      <c r="I8180" s="234">
        <v>25</v>
      </c>
      <c r="J8180" s="235">
        <v>0.58139534883720934</v>
      </c>
      <c r="K8180" s="141">
        <v>58892.86</v>
      </c>
      <c r="L8180" s="146">
        <v>100</v>
      </c>
      <c r="M8180" s="139">
        <v>12</v>
      </c>
      <c r="N8180" s="167">
        <v>12</v>
      </c>
      <c r="O8180" s="79">
        <v>47448.31</v>
      </c>
      <c r="P8180" s="80"/>
    </row>
    <row r="8181" spans="1:24" s="236" customFormat="1" ht="33.75">
      <c r="A8181" s="80" t="s">
        <v>3193</v>
      </c>
      <c r="B8181" s="80" t="s">
        <v>3235</v>
      </c>
      <c r="C8181" s="223" t="s">
        <v>5930</v>
      </c>
      <c r="D8181" s="139" t="s">
        <v>4026</v>
      </c>
      <c r="E8181" s="139" t="s">
        <v>306</v>
      </c>
      <c r="F8181" s="140" t="s">
        <v>2219</v>
      </c>
      <c r="G8181" s="141">
        <v>36254.400000000001</v>
      </c>
      <c r="H8181" s="141">
        <v>47101.600000000006</v>
      </c>
      <c r="I8181" s="234">
        <v>24</v>
      </c>
      <c r="J8181" s="235">
        <v>0.55813953488372092</v>
      </c>
      <c r="K8181" s="141">
        <v>57948.800000000003</v>
      </c>
      <c r="L8181" s="146">
        <v>8</v>
      </c>
      <c r="M8181" s="328" t="s">
        <v>5908</v>
      </c>
      <c r="N8181" s="167">
        <v>17</v>
      </c>
      <c r="O8181" s="79">
        <v>44034</v>
      </c>
      <c r="P8181" s="80"/>
    </row>
    <row r="8182" spans="1:24" s="236" customFormat="1">
      <c r="A8182" s="80" t="s">
        <v>3233</v>
      </c>
      <c r="B8182" s="80" t="s">
        <v>3199</v>
      </c>
      <c r="C8182" s="223" t="s">
        <v>150</v>
      </c>
      <c r="D8182" s="139" t="s">
        <v>4027</v>
      </c>
      <c r="E8182" s="139" t="s">
        <v>301</v>
      </c>
      <c r="F8182" s="140" t="s">
        <v>2219</v>
      </c>
      <c r="G8182" s="141">
        <v>34512</v>
      </c>
      <c r="H8182" s="141">
        <v>47093.5</v>
      </c>
      <c r="I8182" s="234">
        <v>23</v>
      </c>
      <c r="J8182" s="235">
        <v>0.53488372093023251</v>
      </c>
      <c r="K8182" s="141">
        <v>59675</v>
      </c>
      <c r="L8182" s="146">
        <v>2</v>
      </c>
      <c r="M8182" s="139">
        <v>2</v>
      </c>
      <c r="N8182" s="167">
        <v>9</v>
      </c>
      <c r="O8182" s="79">
        <v>50689</v>
      </c>
      <c r="P8182" s="80"/>
    </row>
    <row r="8183" spans="1:24" s="236" customFormat="1">
      <c r="A8183" s="80" t="s">
        <v>212</v>
      </c>
      <c r="B8183" s="80" t="s">
        <v>3199</v>
      </c>
      <c r="C8183" s="224" t="s">
        <v>150</v>
      </c>
      <c r="D8183" s="139" t="s">
        <v>4026</v>
      </c>
      <c r="E8183" s="167" t="s">
        <v>301</v>
      </c>
      <c r="F8183" s="167" t="s">
        <v>525</v>
      </c>
      <c r="G8183" s="156">
        <v>36337.599999999999</v>
      </c>
      <c r="H8183" s="141">
        <v>46342.399999999994</v>
      </c>
      <c r="I8183" s="234">
        <v>22</v>
      </c>
      <c r="J8183" s="235">
        <v>0.51162790697674421</v>
      </c>
      <c r="K8183" s="156">
        <v>56347.199999999997</v>
      </c>
      <c r="L8183" s="240">
        <v>5</v>
      </c>
      <c r="M8183" s="167">
        <v>5</v>
      </c>
      <c r="N8183" s="167">
        <v>26</v>
      </c>
      <c r="O8183" s="85">
        <v>40593.279999999999</v>
      </c>
      <c r="P8183" s="80"/>
      <c r="V8183" s="241"/>
      <c r="W8183" s="241"/>
      <c r="X8183" s="241"/>
    </row>
    <row r="8184" spans="1:24" s="236" customFormat="1" ht="22.5">
      <c r="A8184" s="80" t="s">
        <v>3256</v>
      </c>
      <c r="B8184" s="80" t="s">
        <v>3222</v>
      </c>
      <c r="C8184" s="224" t="s">
        <v>5931</v>
      </c>
      <c r="D8184" s="139" t="s">
        <v>4026</v>
      </c>
      <c r="E8184" s="167"/>
      <c r="F8184" s="140" t="s">
        <v>2219</v>
      </c>
      <c r="G8184" s="156">
        <v>38064</v>
      </c>
      <c r="H8184" s="141">
        <v>46165.599999999999</v>
      </c>
      <c r="I8184" s="234">
        <v>21</v>
      </c>
      <c r="J8184" s="235">
        <v>0.48837209302325579</v>
      </c>
      <c r="K8184" s="156">
        <v>54267.199999999997</v>
      </c>
      <c r="L8184" s="240"/>
      <c r="M8184" s="167">
        <v>15</v>
      </c>
      <c r="N8184" s="167">
        <v>18</v>
      </c>
      <c r="O8184" s="85">
        <v>43964.27</v>
      </c>
      <c r="P8184" s="182"/>
    </row>
    <row r="8185" spans="1:24" s="236" customFormat="1" ht="22.5">
      <c r="A8185" s="80" t="s">
        <v>205</v>
      </c>
      <c r="B8185" s="80" t="s">
        <v>3199</v>
      </c>
      <c r="C8185" s="223" t="s">
        <v>1527</v>
      </c>
      <c r="D8185" s="139" t="s">
        <v>4027</v>
      </c>
      <c r="E8185" s="139" t="s">
        <v>301</v>
      </c>
      <c r="F8185" s="140" t="s">
        <v>2219</v>
      </c>
      <c r="G8185" s="141">
        <v>37113.81</v>
      </c>
      <c r="H8185" s="141">
        <v>46025.785000000003</v>
      </c>
      <c r="I8185" s="234">
        <v>20</v>
      </c>
      <c r="J8185" s="235">
        <v>0.46511627906976744</v>
      </c>
      <c r="K8185" s="141">
        <v>54937.760000000002</v>
      </c>
      <c r="L8185" s="146">
        <v>4</v>
      </c>
      <c r="M8185" s="139">
        <v>4</v>
      </c>
      <c r="N8185" s="167">
        <v>10</v>
      </c>
      <c r="O8185" s="79">
        <v>50119.024999999994</v>
      </c>
      <c r="P8185" s="80"/>
    </row>
    <row r="8186" spans="1:24" s="236" customFormat="1">
      <c r="A8186" s="80" t="s">
        <v>3194</v>
      </c>
      <c r="B8186" s="80" t="s">
        <v>3214</v>
      </c>
      <c r="C8186" s="223" t="s">
        <v>5932</v>
      </c>
      <c r="D8186" s="139" t="s">
        <v>4026</v>
      </c>
      <c r="E8186" s="139" t="s">
        <v>359</v>
      </c>
      <c r="F8186" s="140" t="s">
        <v>2219</v>
      </c>
      <c r="G8186" s="141">
        <v>33582</v>
      </c>
      <c r="H8186" s="141">
        <v>45765</v>
      </c>
      <c r="I8186" s="234">
        <v>19</v>
      </c>
      <c r="J8186" s="235">
        <v>0.44186046511627908</v>
      </c>
      <c r="K8186" s="141">
        <v>57948</v>
      </c>
      <c r="L8186" s="146">
        <v>4</v>
      </c>
      <c r="M8186" s="139">
        <v>4</v>
      </c>
      <c r="N8186" s="167">
        <v>30</v>
      </c>
      <c r="O8186" s="79">
        <v>38698.065000000002</v>
      </c>
      <c r="P8186" s="80"/>
    </row>
    <row r="8187" spans="1:24" s="236" customFormat="1">
      <c r="A8187" s="80" t="s">
        <v>3197</v>
      </c>
      <c r="B8187" s="80" t="s">
        <v>3258</v>
      </c>
      <c r="C8187" s="238" t="s">
        <v>1146</v>
      </c>
      <c r="D8187" s="139" t="s">
        <v>4026</v>
      </c>
      <c r="E8187" s="158" t="s">
        <v>301</v>
      </c>
      <c r="F8187" s="161" t="s">
        <v>525</v>
      </c>
      <c r="G8187" s="141">
        <v>34408</v>
      </c>
      <c r="H8187" s="141">
        <v>45731.5</v>
      </c>
      <c r="I8187" s="234">
        <v>18</v>
      </c>
      <c r="J8187" s="235">
        <v>0.41860465116279072</v>
      </c>
      <c r="K8187" s="141">
        <v>57055</v>
      </c>
      <c r="L8187" s="146"/>
      <c r="M8187" s="139">
        <v>155</v>
      </c>
      <c r="N8187" s="167">
        <v>22</v>
      </c>
      <c r="O8187" s="79">
        <v>42048.53</v>
      </c>
      <c r="P8187" s="80"/>
    </row>
    <row r="8188" spans="1:24" s="236" customFormat="1">
      <c r="A8188" s="80" t="s">
        <v>277</v>
      </c>
      <c r="B8188" s="80" t="s">
        <v>3201</v>
      </c>
      <c r="C8188" s="223" t="s">
        <v>1532</v>
      </c>
      <c r="D8188" s="139" t="s">
        <v>4026</v>
      </c>
      <c r="E8188" s="139" t="s">
        <v>301</v>
      </c>
      <c r="F8188" s="140" t="s">
        <v>2219</v>
      </c>
      <c r="G8188" s="141">
        <v>33449</v>
      </c>
      <c r="H8188" s="141">
        <v>44939.5</v>
      </c>
      <c r="I8188" s="234">
        <v>17</v>
      </c>
      <c r="J8188" s="235">
        <v>0.39534883720930231</v>
      </c>
      <c r="K8188" s="141">
        <v>56430</v>
      </c>
      <c r="L8188" s="146">
        <v>3</v>
      </c>
      <c r="M8188" s="139">
        <v>3</v>
      </c>
      <c r="N8188" s="167">
        <v>31</v>
      </c>
      <c r="O8188" s="79">
        <v>38472</v>
      </c>
      <c r="P8188" s="80"/>
    </row>
    <row r="8189" spans="1:24" s="236" customFormat="1">
      <c r="A8189" s="80" t="s">
        <v>219</v>
      </c>
      <c r="B8189" s="80" t="s">
        <v>3214</v>
      </c>
      <c r="C8189" s="223"/>
      <c r="D8189" s="139" t="s">
        <v>4026</v>
      </c>
      <c r="E8189" s="139" t="s">
        <v>301</v>
      </c>
      <c r="F8189" s="139"/>
      <c r="G8189" s="141">
        <v>34258</v>
      </c>
      <c r="H8189" s="141">
        <v>44533</v>
      </c>
      <c r="I8189" s="234">
        <v>16</v>
      </c>
      <c r="J8189" s="235">
        <v>0.37209302325581395</v>
      </c>
      <c r="K8189" s="141">
        <v>54808</v>
      </c>
      <c r="L8189" s="146">
        <v>5</v>
      </c>
      <c r="M8189" s="139">
        <v>3</v>
      </c>
      <c r="N8189" s="167">
        <v>24</v>
      </c>
      <c r="O8189" s="79">
        <v>41329</v>
      </c>
      <c r="P8189" s="80"/>
    </row>
    <row r="8190" spans="1:24" s="236" customFormat="1">
      <c r="A8190" s="80" t="s">
        <v>279</v>
      </c>
      <c r="B8190" s="80" t="s">
        <v>3199</v>
      </c>
      <c r="C8190" s="223" t="s">
        <v>3042</v>
      </c>
      <c r="D8190" s="139" t="s">
        <v>4026</v>
      </c>
      <c r="E8190" s="139" t="s">
        <v>359</v>
      </c>
      <c r="F8190" s="140" t="s">
        <v>2219</v>
      </c>
      <c r="G8190" s="141">
        <v>36152</v>
      </c>
      <c r="H8190" s="141">
        <v>44466.5</v>
      </c>
      <c r="I8190" s="234">
        <v>15</v>
      </c>
      <c r="J8190" s="235">
        <v>0.34883720930232559</v>
      </c>
      <c r="K8190" s="141">
        <v>52781</v>
      </c>
      <c r="L8190" s="146">
        <v>1</v>
      </c>
      <c r="M8190" s="139">
        <v>1</v>
      </c>
      <c r="N8190" s="167"/>
      <c r="O8190" s="244"/>
      <c r="P8190" s="80"/>
    </row>
    <row r="8191" spans="1:24" s="236" customFormat="1" ht="22.5">
      <c r="A8191" s="80" t="s">
        <v>1743</v>
      </c>
      <c r="B8191" s="80" t="s">
        <v>3251</v>
      </c>
      <c r="C8191" s="223" t="s">
        <v>3038</v>
      </c>
      <c r="D8191" s="139" t="s">
        <v>4026</v>
      </c>
      <c r="E8191" s="139" t="s">
        <v>301</v>
      </c>
      <c r="F8191" s="140" t="s">
        <v>2219</v>
      </c>
      <c r="G8191" s="141">
        <v>37107.199999999997</v>
      </c>
      <c r="H8191" s="141">
        <v>44231.199999999997</v>
      </c>
      <c r="I8191" s="234">
        <v>14</v>
      </c>
      <c r="J8191" s="235">
        <v>0.32558139534883723</v>
      </c>
      <c r="K8191" s="141">
        <v>51355.199999999997</v>
      </c>
      <c r="L8191" s="146">
        <v>28</v>
      </c>
      <c r="M8191" s="139">
        <v>27</v>
      </c>
      <c r="N8191" s="167">
        <v>25</v>
      </c>
      <c r="O8191" s="79">
        <v>40619.904000000002</v>
      </c>
      <c r="P8191" s="80"/>
    </row>
    <row r="8192" spans="1:24" s="236" customFormat="1">
      <c r="A8192" s="80" t="s">
        <v>1721</v>
      </c>
      <c r="B8192" s="80" t="s">
        <v>3209</v>
      </c>
      <c r="C8192" s="223" t="s">
        <v>3037</v>
      </c>
      <c r="D8192" s="139" t="s">
        <v>4027</v>
      </c>
      <c r="E8192" s="139" t="s">
        <v>301</v>
      </c>
      <c r="F8192" s="140" t="s">
        <v>2219</v>
      </c>
      <c r="G8192" s="141">
        <v>35062.04</v>
      </c>
      <c r="H8192" s="141">
        <v>44206.76</v>
      </c>
      <c r="I8192" s="234">
        <v>13</v>
      </c>
      <c r="J8192" s="235">
        <v>0.30232558139534882</v>
      </c>
      <c r="K8192" s="141">
        <v>53351.48</v>
      </c>
      <c r="L8192" s="146"/>
      <c r="M8192" s="139"/>
      <c r="N8192" s="167"/>
      <c r="O8192" s="244"/>
      <c r="P8192" s="80"/>
    </row>
    <row r="8193" spans="1:21" s="236" customFormat="1">
      <c r="A8193" s="80" t="s">
        <v>3209</v>
      </c>
      <c r="B8193" s="80" t="s">
        <v>3209</v>
      </c>
      <c r="C8193" s="223" t="s">
        <v>5889</v>
      </c>
      <c r="D8193" s="139" t="s">
        <v>4026</v>
      </c>
      <c r="E8193" s="139" t="s">
        <v>301</v>
      </c>
      <c r="F8193" s="139"/>
      <c r="G8193" s="141">
        <v>33945.599999999999</v>
      </c>
      <c r="H8193" s="141">
        <v>44137.599999999999</v>
      </c>
      <c r="I8193" s="234">
        <v>12</v>
      </c>
      <c r="J8193" s="235">
        <v>0.27906976744186046</v>
      </c>
      <c r="K8193" s="141">
        <v>54329.599999999999</v>
      </c>
      <c r="L8193" s="146"/>
      <c r="M8193" s="139">
        <v>18</v>
      </c>
      <c r="N8193" s="167">
        <v>21</v>
      </c>
      <c r="O8193" s="79">
        <v>42797.16</v>
      </c>
      <c r="P8193" s="80"/>
    </row>
    <row r="8194" spans="1:21" s="236" customFormat="1" ht="22.5">
      <c r="A8194" s="80" t="s">
        <v>225</v>
      </c>
      <c r="B8194" s="80" t="s">
        <v>3209</v>
      </c>
      <c r="C8194" s="250" t="s">
        <v>1530</v>
      </c>
      <c r="D8194" s="139" t="s">
        <v>4026</v>
      </c>
      <c r="E8194" s="251" t="s">
        <v>301</v>
      </c>
      <c r="F8194" s="140" t="s">
        <v>2219</v>
      </c>
      <c r="G8194" s="252">
        <v>34902.400000000001</v>
      </c>
      <c r="H8194" s="141">
        <v>42868.800000000003</v>
      </c>
      <c r="I8194" s="234">
        <v>11</v>
      </c>
      <c r="J8194" s="235">
        <v>0.2558139534883721</v>
      </c>
      <c r="K8194" s="252">
        <v>50835.199999999997</v>
      </c>
      <c r="L8194" s="253">
        <v>2</v>
      </c>
      <c r="M8194" s="251">
        <v>2</v>
      </c>
      <c r="N8194" s="167">
        <v>34</v>
      </c>
      <c r="O8194" s="254">
        <v>36670.400000000001</v>
      </c>
      <c r="P8194" s="255"/>
      <c r="Q8194" s="241"/>
    </row>
    <row r="8195" spans="1:21" s="236" customFormat="1">
      <c r="A8195" s="80" t="s">
        <v>229</v>
      </c>
      <c r="B8195" s="80" t="s">
        <v>3201</v>
      </c>
      <c r="C8195" s="223" t="s">
        <v>1524</v>
      </c>
      <c r="D8195" s="139" t="s">
        <v>4027</v>
      </c>
      <c r="E8195" s="139" t="s">
        <v>301</v>
      </c>
      <c r="F8195" s="140" t="s">
        <v>2219</v>
      </c>
      <c r="G8195" s="85">
        <v>32902</v>
      </c>
      <c r="H8195" s="141">
        <v>42772.5</v>
      </c>
      <c r="I8195" s="234">
        <v>10</v>
      </c>
      <c r="J8195" s="235">
        <v>0.23255813953488372</v>
      </c>
      <c r="K8195" s="85">
        <v>52643</v>
      </c>
      <c r="L8195" s="146">
        <v>1</v>
      </c>
      <c r="M8195" s="139">
        <v>1</v>
      </c>
      <c r="N8195" s="167">
        <v>14</v>
      </c>
      <c r="O8195" s="79">
        <v>46363</v>
      </c>
      <c r="P8195" s="80"/>
    </row>
    <row r="8196" spans="1:21" s="236" customFormat="1">
      <c r="A8196" s="80" t="s">
        <v>1732</v>
      </c>
      <c r="B8196" s="80" t="s">
        <v>3297</v>
      </c>
      <c r="C8196" s="223" t="s">
        <v>3039</v>
      </c>
      <c r="D8196" s="139" t="s">
        <v>4026</v>
      </c>
      <c r="E8196" s="139" t="s">
        <v>301</v>
      </c>
      <c r="F8196" s="139" t="s">
        <v>525</v>
      </c>
      <c r="G8196" s="141">
        <v>35568</v>
      </c>
      <c r="H8196" s="141">
        <v>42536</v>
      </c>
      <c r="I8196" s="234">
        <v>9</v>
      </c>
      <c r="J8196" s="235">
        <v>0.20930232558139536</v>
      </c>
      <c r="K8196" s="141">
        <v>49504</v>
      </c>
      <c r="L8196" s="146">
        <v>9</v>
      </c>
      <c r="M8196" s="139">
        <v>8</v>
      </c>
      <c r="N8196" s="167">
        <v>33</v>
      </c>
      <c r="O8196" s="79">
        <v>37481.599999999999</v>
      </c>
      <c r="P8196" s="80"/>
      <c r="Q8196" s="241"/>
    </row>
    <row r="8197" spans="1:21" s="236" customFormat="1">
      <c r="A8197" s="80" t="s">
        <v>223</v>
      </c>
      <c r="B8197" s="80" t="s">
        <v>3201</v>
      </c>
      <c r="C8197" s="223" t="s">
        <v>1533</v>
      </c>
      <c r="D8197" s="139" t="s">
        <v>4027</v>
      </c>
      <c r="E8197" s="139" t="s">
        <v>359</v>
      </c>
      <c r="F8197" s="139" t="s">
        <v>525</v>
      </c>
      <c r="G8197" s="271">
        <v>33679.360000000001</v>
      </c>
      <c r="H8197" s="141">
        <v>42099.199999999997</v>
      </c>
      <c r="I8197" s="234">
        <v>8</v>
      </c>
      <c r="J8197" s="235">
        <v>0.18604651162790697</v>
      </c>
      <c r="K8197" s="271">
        <v>50519.040000000001</v>
      </c>
      <c r="L8197" s="146">
        <v>2</v>
      </c>
      <c r="M8197" s="139">
        <v>2</v>
      </c>
      <c r="N8197" s="167">
        <v>29</v>
      </c>
      <c r="O8197" s="79">
        <v>39291.199999999997</v>
      </c>
      <c r="P8197" s="80"/>
      <c r="S8197" s="241"/>
      <c r="T8197" s="241"/>
      <c r="U8197" s="241"/>
    </row>
    <row r="8198" spans="1:21" s="236" customFormat="1">
      <c r="A8198" s="80" t="s">
        <v>3237</v>
      </c>
      <c r="B8198" s="80" t="s">
        <v>3238</v>
      </c>
      <c r="C8198" s="223" t="s">
        <v>5933</v>
      </c>
      <c r="D8198" s="139" t="s">
        <v>4026</v>
      </c>
      <c r="E8198" s="139" t="s">
        <v>301</v>
      </c>
      <c r="F8198" s="139" t="s">
        <v>525</v>
      </c>
      <c r="G8198" s="141">
        <v>33153</v>
      </c>
      <c r="H8198" s="141">
        <v>41441.5</v>
      </c>
      <c r="I8198" s="234">
        <v>7</v>
      </c>
      <c r="J8198" s="235">
        <v>0.16279069767441862</v>
      </c>
      <c r="K8198" s="141">
        <v>49730</v>
      </c>
      <c r="L8198" s="146">
        <v>3</v>
      </c>
      <c r="M8198" s="139">
        <v>3</v>
      </c>
      <c r="N8198" s="167">
        <v>13</v>
      </c>
      <c r="O8198" s="79">
        <v>46996</v>
      </c>
      <c r="P8198" s="80"/>
    </row>
    <row r="8199" spans="1:21" s="236" customFormat="1">
      <c r="A8199" s="80" t="s">
        <v>3227</v>
      </c>
      <c r="B8199" s="80" t="s">
        <v>3228</v>
      </c>
      <c r="C8199" s="223" t="s">
        <v>1441</v>
      </c>
      <c r="D8199" s="139" t="s">
        <v>4026</v>
      </c>
      <c r="E8199" s="139" t="s">
        <v>359</v>
      </c>
      <c r="F8199" s="140" t="s">
        <v>2219</v>
      </c>
      <c r="G8199" s="141">
        <v>33171.03</v>
      </c>
      <c r="H8199" s="141">
        <v>41034.614999999998</v>
      </c>
      <c r="I8199" s="234">
        <v>6</v>
      </c>
      <c r="J8199" s="235">
        <v>0.13953488372093023</v>
      </c>
      <c r="K8199" s="141">
        <v>48898.2</v>
      </c>
      <c r="L8199" s="146">
        <v>2</v>
      </c>
      <c r="M8199" s="139">
        <v>2</v>
      </c>
      <c r="N8199" s="167">
        <v>35</v>
      </c>
      <c r="O8199" s="79">
        <v>34191.39</v>
      </c>
      <c r="P8199" s="80"/>
      <c r="R8199" s="245"/>
    </row>
    <row r="8200" spans="1:21" ht="20.25">
      <c r="A8200" s="405" t="s">
        <v>150</v>
      </c>
      <c r="B8200" s="405"/>
      <c r="C8200" s="405"/>
      <c r="D8200" s="228"/>
      <c r="E8200" s="228"/>
      <c r="F8200" s="228"/>
      <c r="G8200" s="130"/>
      <c r="H8200" s="130"/>
      <c r="I8200" s="229"/>
      <c r="J8200" s="132"/>
      <c r="K8200" s="130"/>
      <c r="L8200" s="230"/>
      <c r="M8200" s="230"/>
      <c r="N8200" s="230"/>
      <c r="O8200" s="130"/>
      <c r="P8200" s="134"/>
    </row>
    <row r="8201" spans="1:21" ht="18">
      <c r="A8201" s="61" t="s">
        <v>517</v>
      </c>
      <c r="B8201" s="62" t="s">
        <v>243</v>
      </c>
      <c r="C8201" s="61" t="s">
        <v>233</v>
      </c>
      <c r="D8201" s="61" t="s">
        <v>289</v>
      </c>
      <c r="E8201" s="61" t="s">
        <v>518</v>
      </c>
      <c r="F8201" s="61" t="s">
        <v>519</v>
      </c>
      <c r="G8201" s="63" t="s">
        <v>236</v>
      </c>
      <c r="H8201" s="63" t="s">
        <v>237</v>
      </c>
      <c r="I8201" s="232"/>
      <c r="J8201" s="233" t="s">
        <v>520</v>
      </c>
      <c r="K8201" s="63" t="s">
        <v>238</v>
      </c>
      <c r="L8201" s="61" t="s">
        <v>521</v>
      </c>
      <c r="M8201" s="64" t="s">
        <v>522</v>
      </c>
      <c r="N8201" s="64" t="s">
        <v>523</v>
      </c>
      <c r="O8201" s="65" t="s">
        <v>524</v>
      </c>
      <c r="P8201" s="61" t="s">
        <v>240</v>
      </c>
    </row>
    <row r="8202" spans="1:21" s="236" customFormat="1">
      <c r="A8202" s="80" t="s">
        <v>3239</v>
      </c>
      <c r="B8202" s="80" t="s">
        <v>3209</v>
      </c>
      <c r="C8202" s="223" t="s">
        <v>5934</v>
      </c>
      <c r="D8202" s="139" t="s">
        <v>4026</v>
      </c>
      <c r="E8202" s="139"/>
      <c r="F8202" s="139" t="s">
        <v>525</v>
      </c>
      <c r="G8202" s="141">
        <v>27104</v>
      </c>
      <c r="H8202" s="141">
        <v>39500</v>
      </c>
      <c r="I8202" s="234">
        <v>5</v>
      </c>
      <c r="J8202" s="235">
        <v>0.11627906976744186</v>
      </c>
      <c r="K8202" s="141">
        <v>51896</v>
      </c>
      <c r="L8202" s="146">
        <v>2</v>
      </c>
      <c r="M8202" s="139">
        <v>2</v>
      </c>
      <c r="N8202" s="167">
        <v>27</v>
      </c>
      <c r="O8202" s="79">
        <v>39790</v>
      </c>
      <c r="P8202" s="80"/>
    </row>
    <row r="8203" spans="1:21" s="236" customFormat="1">
      <c r="A8203" s="80" t="s">
        <v>3230</v>
      </c>
      <c r="B8203" s="80" t="s">
        <v>3220</v>
      </c>
      <c r="C8203" s="223" t="s">
        <v>5446</v>
      </c>
      <c r="D8203" s="139" t="s">
        <v>4027</v>
      </c>
      <c r="E8203" s="139" t="s">
        <v>301</v>
      </c>
      <c r="F8203" s="140" t="s">
        <v>2219</v>
      </c>
      <c r="G8203" s="141">
        <v>26432.847999999998</v>
      </c>
      <c r="H8203" s="141">
        <v>36953.592000000004</v>
      </c>
      <c r="I8203" s="234">
        <v>4</v>
      </c>
      <c r="J8203" s="235">
        <v>9.3023255813953487E-2</v>
      </c>
      <c r="K8203" s="141">
        <v>47474.336000000003</v>
      </c>
      <c r="L8203" s="146">
        <v>6</v>
      </c>
      <c r="M8203" s="139">
        <v>6</v>
      </c>
      <c r="N8203" s="167">
        <v>38</v>
      </c>
      <c r="O8203" s="79">
        <v>28081.456000000002</v>
      </c>
      <c r="P8203" s="256"/>
    </row>
    <row r="8204" spans="1:21" s="236" customFormat="1">
      <c r="A8204" s="80" t="s">
        <v>274</v>
      </c>
      <c r="B8204" s="80" t="s">
        <v>3222</v>
      </c>
      <c r="C8204" s="223" t="s">
        <v>3040</v>
      </c>
      <c r="D8204" s="139" t="s">
        <v>4026</v>
      </c>
      <c r="E8204" s="139" t="s">
        <v>301</v>
      </c>
      <c r="F8204" s="139" t="s">
        <v>525</v>
      </c>
      <c r="G8204" s="141">
        <v>28329.599999999999</v>
      </c>
      <c r="H8204" s="141">
        <v>36160.800000000003</v>
      </c>
      <c r="I8204" s="234">
        <v>3</v>
      </c>
      <c r="J8204" s="235">
        <v>6.9767441860465115E-2</v>
      </c>
      <c r="K8204" s="141">
        <v>43992</v>
      </c>
      <c r="L8204" s="146">
        <v>2</v>
      </c>
      <c r="M8204" s="139">
        <v>2</v>
      </c>
      <c r="N8204" s="167">
        <v>37</v>
      </c>
      <c r="O8204" s="79">
        <v>28673.200000000001</v>
      </c>
      <c r="P8204" s="80"/>
    </row>
    <row r="8205" spans="1:21" s="236" customFormat="1">
      <c r="A8205" s="80" t="s">
        <v>3267</v>
      </c>
      <c r="B8205" s="80" t="s">
        <v>3267</v>
      </c>
      <c r="C8205" s="223" t="s">
        <v>199</v>
      </c>
      <c r="D8205" s="139"/>
      <c r="E8205" s="139"/>
      <c r="F8205" s="140" t="s">
        <v>2219</v>
      </c>
      <c r="G8205" s="141">
        <v>25604.799999999999</v>
      </c>
      <c r="H8205" s="141">
        <v>31782.400000000001</v>
      </c>
      <c r="I8205" s="234">
        <v>2</v>
      </c>
      <c r="J8205" s="235">
        <v>4.6511627906976744E-2</v>
      </c>
      <c r="K8205" s="141">
        <v>37960</v>
      </c>
      <c r="L8205" s="146"/>
      <c r="M8205" s="139"/>
      <c r="N8205" s="167"/>
      <c r="O8205" s="244"/>
      <c r="P8205" s="80"/>
    </row>
    <row r="8206" spans="1:21" s="236" customFormat="1">
      <c r="A8206" s="80" t="s">
        <v>3244</v>
      </c>
      <c r="B8206" s="80" t="s">
        <v>3245</v>
      </c>
      <c r="C8206" s="223" t="s">
        <v>5935</v>
      </c>
      <c r="D8206" s="139" t="s">
        <v>4026</v>
      </c>
      <c r="E8206" s="139" t="s">
        <v>359</v>
      </c>
      <c r="F8206" s="139" t="s">
        <v>525</v>
      </c>
      <c r="G8206" s="141">
        <v>25352</v>
      </c>
      <c r="H8206" s="141">
        <v>31034</v>
      </c>
      <c r="I8206" s="234">
        <v>1</v>
      </c>
      <c r="J8206" s="235">
        <v>2.3255813953488372E-2</v>
      </c>
      <c r="K8206" s="141">
        <v>36716</v>
      </c>
      <c r="L8206" s="146">
        <v>2</v>
      </c>
      <c r="M8206" s="139">
        <v>2</v>
      </c>
      <c r="N8206" s="167">
        <v>36</v>
      </c>
      <c r="O8206" s="79">
        <v>32437</v>
      </c>
      <c r="P8206" s="80" t="s">
        <v>5936</v>
      </c>
    </row>
    <row r="8207" spans="1:21" s="236" customFormat="1">
      <c r="A8207" s="80" t="s">
        <v>3223</v>
      </c>
      <c r="B8207" s="80" t="s">
        <v>3201</v>
      </c>
      <c r="C8207" s="223" t="s">
        <v>5937</v>
      </c>
      <c r="D8207" s="139" t="s">
        <v>4026</v>
      </c>
      <c r="E8207" s="139" t="s">
        <v>301</v>
      </c>
      <c r="F8207" s="140" t="s">
        <v>365</v>
      </c>
      <c r="G8207" s="141"/>
      <c r="H8207" s="141"/>
      <c r="I8207" s="234"/>
      <c r="J8207" s="235"/>
      <c r="K8207" s="141"/>
      <c r="L8207" s="146">
        <v>2</v>
      </c>
      <c r="M8207" s="139">
        <v>2</v>
      </c>
      <c r="N8207" s="167">
        <v>1</v>
      </c>
      <c r="O8207" s="208">
        <v>62836.800000000003</v>
      </c>
      <c r="P8207" s="80"/>
    </row>
    <row r="8208" spans="1:21" s="236" customFormat="1">
      <c r="A8208" s="80"/>
      <c r="B8208" s="80"/>
      <c r="C8208" s="223"/>
      <c r="D8208" s="139"/>
      <c r="E8208" s="139"/>
      <c r="F8208" s="139"/>
      <c r="G8208" s="141"/>
      <c r="H8208" s="141"/>
      <c r="I8208" s="234"/>
      <c r="J8208" s="235"/>
      <c r="K8208" s="141"/>
      <c r="L8208" s="146"/>
      <c r="M8208" s="139"/>
      <c r="N8208" s="139"/>
      <c r="O8208" s="79"/>
      <c r="P8208" s="256"/>
      <c r="R8208" s="241"/>
    </row>
    <row r="8209" spans="1:18" s="236" customFormat="1">
      <c r="A8209" s="80"/>
      <c r="B8209" s="80"/>
      <c r="C8209" s="223"/>
      <c r="D8209" s="139"/>
      <c r="E8209" s="139"/>
      <c r="F8209" s="66"/>
      <c r="G8209" s="14" t="s">
        <v>236</v>
      </c>
      <c r="H8209" s="15" t="s">
        <v>237</v>
      </c>
      <c r="I8209" s="259"/>
      <c r="J8209" s="260"/>
      <c r="K8209" s="67" t="s">
        <v>238</v>
      </c>
      <c r="L8209" s="261"/>
      <c r="M8209" s="261"/>
      <c r="N8209" s="261"/>
      <c r="O8209" s="262"/>
      <c r="P8209" s="256"/>
      <c r="R8209" s="241"/>
    </row>
    <row r="8210" spans="1:18" s="236" customFormat="1">
      <c r="A8210" s="80"/>
      <c r="B8210" s="80"/>
      <c r="C8210" s="223"/>
      <c r="D8210" s="139"/>
      <c r="E8210" s="139"/>
      <c r="F8210" s="68" t="s">
        <v>253</v>
      </c>
      <c r="G8210" s="16">
        <v>36361.982914975371</v>
      </c>
      <c r="H8210" s="16">
        <v>46235.007032920337</v>
      </c>
      <c r="I8210" s="259"/>
      <c r="J8210" s="260"/>
      <c r="K8210" s="16">
        <v>56108.031150865325</v>
      </c>
      <c r="L8210" s="261"/>
      <c r="M8210" s="261"/>
      <c r="N8210" s="261"/>
      <c r="O8210" s="262"/>
      <c r="P8210" s="256"/>
      <c r="R8210" s="241"/>
    </row>
    <row r="8211" spans="1:18" s="236" customFormat="1">
      <c r="A8211" s="80"/>
      <c r="B8211" s="80"/>
      <c r="C8211" s="223"/>
      <c r="D8211" s="139"/>
      <c r="E8211" s="139"/>
      <c r="F8211" s="68" t="s">
        <v>254</v>
      </c>
      <c r="G8211" s="16">
        <v>38892</v>
      </c>
      <c r="H8211" s="16">
        <v>49071.775999999998</v>
      </c>
      <c r="I8211" s="259"/>
      <c r="J8211" s="260"/>
      <c r="K8211" s="16">
        <v>59816.434000000001</v>
      </c>
      <c r="L8211" s="261"/>
      <c r="M8211" s="261"/>
      <c r="N8211" s="261"/>
      <c r="O8211" s="262"/>
      <c r="P8211" s="256"/>
      <c r="R8211" s="241"/>
    </row>
    <row r="8212" spans="1:18" s="236" customFormat="1">
      <c r="A8212" s="80"/>
      <c r="B8212" s="80"/>
      <c r="C8212" s="223"/>
      <c r="D8212" s="139"/>
      <c r="E8212" s="139"/>
      <c r="F8212" s="68" t="s">
        <v>255</v>
      </c>
      <c r="G8212" s="16">
        <v>33812.479999999996</v>
      </c>
      <c r="H8212" s="16">
        <v>43503.199999999997</v>
      </c>
      <c r="I8212" s="259"/>
      <c r="J8212" s="260"/>
      <c r="K8212" s="16">
        <v>52269.5</v>
      </c>
      <c r="L8212" s="261"/>
      <c r="M8212" s="261"/>
      <c r="N8212" s="261"/>
      <c r="O8212" s="262"/>
      <c r="P8212" s="256"/>
      <c r="R8212" s="241"/>
    </row>
    <row r="8213" spans="1:18" s="236" customFormat="1">
      <c r="A8213" s="80"/>
      <c r="B8213" s="80"/>
      <c r="C8213" s="223"/>
      <c r="D8213" s="139"/>
      <c r="E8213" s="139"/>
      <c r="F8213" s="68" t="s">
        <v>256</v>
      </c>
      <c r="G8213" s="16">
        <v>36337.599999999999</v>
      </c>
      <c r="H8213" s="16">
        <v>46342.399999999994</v>
      </c>
      <c r="I8213" s="259"/>
      <c r="J8213" s="260"/>
      <c r="K8213" s="16">
        <v>57040</v>
      </c>
      <c r="L8213" s="261"/>
      <c r="M8213" s="261"/>
      <c r="N8213" s="261"/>
      <c r="O8213" s="262"/>
      <c r="P8213" s="256"/>
      <c r="R8213" s="241"/>
    </row>
    <row r="8214" spans="1:18" s="236" customFormat="1">
      <c r="A8214" s="80"/>
      <c r="B8214" s="80"/>
      <c r="C8214" s="223"/>
      <c r="D8214" s="139"/>
      <c r="E8214" s="139"/>
      <c r="F8214" s="68"/>
      <c r="G8214" s="16"/>
      <c r="H8214" s="16"/>
      <c r="I8214" s="259"/>
      <c r="J8214" s="260"/>
      <c r="K8214" s="16"/>
      <c r="L8214" s="261"/>
      <c r="M8214" s="261"/>
      <c r="N8214" s="261"/>
      <c r="O8214" s="262"/>
      <c r="P8214" s="256"/>
      <c r="R8214" s="241"/>
    </row>
    <row r="8215" spans="1:18" s="236" customFormat="1">
      <c r="A8215" s="80"/>
      <c r="B8215" s="80"/>
      <c r="C8215" s="223"/>
      <c r="D8215" s="139"/>
      <c r="E8215" s="139"/>
      <c r="F8215" s="68"/>
      <c r="G8215" s="16"/>
      <c r="H8215" s="69"/>
      <c r="I8215" s="263"/>
      <c r="J8215" s="406" t="s">
        <v>257</v>
      </c>
      <c r="K8215" s="406"/>
      <c r="L8215" s="406"/>
      <c r="M8215" s="406"/>
      <c r="N8215" s="406"/>
      <c r="O8215" s="406"/>
      <c r="P8215" s="256"/>
      <c r="R8215" s="241"/>
    </row>
    <row r="8216" spans="1:18" s="236" customFormat="1">
      <c r="A8216" s="80"/>
      <c r="B8216" s="80"/>
      <c r="C8216" s="223"/>
      <c r="D8216" s="139"/>
      <c r="E8216" s="139"/>
      <c r="F8216" s="68"/>
      <c r="G8216" s="16"/>
      <c r="H8216" s="70"/>
      <c r="I8216" s="264"/>
      <c r="J8216" s="265" t="s">
        <v>258</v>
      </c>
      <c r="K8216" s="71">
        <v>49572.768749999996</v>
      </c>
      <c r="L8216" s="266"/>
      <c r="M8216" s="407" t="s">
        <v>259</v>
      </c>
      <c r="N8216" s="407"/>
      <c r="O8216" s="72">
        <v>44169.037618684211</v>
      </c>
      <c r="P8216" s="256"/>
      <c r="R8216" s="241"/>
    </row>
    <row r="8217" spans="1:18" s="236" customFormat="1">
      <c r="A8217" s="80"/>
      <c r="B8217" s="80"/>
      <c r="C8217" s="223"/>
      <c r="D8217" s="139"/>
      <c r="E8217" s="139"/>
      <c r="F8217" s="261"/>
      <c r="G8217" s="262"/>
      <c r="H8217" s="70"/>
      <c r="I8217" s="264"/>
      <c r="J8217" s="265" t="s">
        <v>260</v>
      </c>
      <c r="K8217" s="71">
        <v>39317.649999999994</v>
      </c>
      <c r="L8217" s="266"/>
      <c r="M8217" s="407" t="s">
        <v>537</v>
      </c>
      <c r="N8217" s="407"/>
      <c r="O8217" s="72">
        <v>44232.487450515466</v>
      </c>
      <c r="P8217" s="256"/>
      <c r="R8217" s="241"/>
    </row>
    <row r="8218" spans="1:18" s="236" customFormat="1">
      <c r="A8218" s="80"/>
      <c r="B8218" s="80"/>
      <c r="C8218" s="223"/>
      <c r="D8218" s="139"/>
      <c r="E8218" s="139"/>
      <c r="F8218" s="139"/>
      <c r="G8218" s="141"/>
      <c r="H8218" s="141"/>
      <c r="I8218" s="234"/>
      <c r="J8218" s="235"/>
      <c r="K8218" s="141"/>
      <c r="L8218" s="146"/>
      <c r="M8218" s="139"/>
      <c r="N8218" s="139"/>
      <c r="O8218" s="79"/>
      <c r="P8218" s="256"/>
      <c r="R8218" s="241"/>
    </row>
    <row r="8219" spans="1:18" ht="20.25">
      <c r="A8219" s="405" t="s">
        <v>151</v>
      </c>
      <c r="B8219" s="405"/>
      <c r="C8219" s="405"/>
      <c r="D8219" s="228"/>
      <c r="E8219" s="228"/>
      <c r="F8219" s="228"/>
      <c r="G8219" s="130"/>
      <c r="H8219" s="130"/>
      <c r="I8219" s="229"/>
      <c r="J8219" s="132"/>
      <c r="K8219" s="130"/>
      <c r="L8219" s="230"/>
      <c r="M8219" s="230"/>
      <c r="N8219" s="230"/>
      <c r="O8219" s="130"/>
      <c r="P8219" s="134"/>
    </row>
    <row r="8220" spans="1:18" ht="18">
      <c r="A8220" s="61" t="s">
        <v>517</v>
      </c>
      <c r="B8220" s="62" t="s">
        <v>243</v>
      </c>
      <c r="C8220" s="61" t="s">
        <v>233</v>
      </c>
      <c r="D8220" s="61" t="s">
        <v>289</v>
      </c>
      <c r="E8220" s="61" t="s">
        <v>518</v>
      </c>
      <c r="F8220" s="61" t="s">
        <v>519</v>
      </c>
      <c r="G8220" s="63" t="s">
        <v>236</v>
      </c>
      <c r="H8220" s="63" t="s">
        <v>237</v>
      </c>
      <c r="I8220" s="232"/>
      <c r="J8220" s="233" t="s">
        <v>520</v>
      </c>
      <c r="K8220" s="63" t="s">
        <v>238</v>
      </c>
      <c r="L8220" s="61" t="s">
        <v>521</v>
      </c>
      <c r="M8220" s="64" t="s">
        <v>522</v>
      </c>
      <c r="N8220" s="64" t="s">
        <v>523</v>
      </c>
      <c r="O8220" s="65" t="s">
        <v>524</v>
      </c>
      <c r="P8220" s="61" t="s">
        <v>240</v>
      </c>
    </row>
    <row r="8221" spans="1:18" s="236" customFormat="1">
      <c r="A8221" s="80" t="s">
        <v>220</v>
      </c>
      <c r="B8221" s="80" t="s">
        <v>3201</v>
      </c>
      <c r="C8221" s="223" t="s">
        <v>1534</v>
      </c>
      <c r="D8221" s="139" t="s">
        <v>4026</v>
      </c>
      <c r="E8221" s="139" t="s">
        <v>301</v>
      </c>
      <c r="F8221" s="139" t="s">
        <v>525</v>
      </c>
      <c r="G8221" s="141">
        <v>48424</v>
      </c>
      <c r="H8221" s="141">
        <v>62259.5</v>
      </c>
      <c r="I8221" s="234">
        <v>33</v>
      </c>
      <c r="J8221" s="235">
        <v>1</v>
      </c>
      <c r="K8221" s="141">
        <v>76095</v>
      </c>
      <c r="L8221" s="146">
        <v>3</v>
      </c>
      <c r="M8221" s="139">
        <v>3</v>
      </c>
      <c r="N8221" s="167">
        <v>2</v>
      </c>
      <c r="O8221" s="79">
        <v>74191.839999999997</v>
      </c>
      <c r="P8221" s="80"/>
    </row>
    <row r="8222" spans="1:18" s="236" customFormat="1">
      <c r="A8222" s="80" t="s">
        <v>1723</v>
      </c>
      <c r="B8222" s="80" t="s">
        <v>3199</v>
      </c>
      <c r="C8222" s="223" t="s">
        <v>1436</v>
      </c>
      <c r="D8222" s="139" t="s">
        <v>4027</v>
      </c>
      <c r="E8222" s="139" t="s">
        <v>301</v>
      </c>
      <c r="F8222" s="140" t="s">
        <v>2219</v>
      </c>
      <c r="G8222" s="141">
        <v>51244.7</v>
      </c>
      <c r="H8222" s="141">
        <v>60942.35</v>
      </c>
      <c r="I8222" s="234">
        <v>32</v>
      </c>
      <c r="J8222" s="235">
        <v>0.96969696969696972</v>
      </c>
      <c r="K8222" s="141">
        <v>70640</v>
      </c>
      <c r="L8222" s="146">
        <v>13</v>
      </c>
      <c r="M8222" s="139">
        <v>11</v>
      </c>
      <c r="N8222" s="167">
        <v>17</v>
      </c>
      <c r="O8222" s="79">
        <v>51244.7</v>
      </c>
      <c r="P8222" s="80"/>
    </row>
    <row r="8223" spans="1:18" s="236" customFormat="1">
      <c r="A8223" s="80" t="s">
        <v>3233</v>
      </c>
      <c r="B8223" s="80" t="s">
        <v>3199</v>
      </c>
      <c r="C8223" s="223" t="s">
        <v>1538</v>
      </c>
      <c r="D8223" s="139" t="s">
        <v>4027</v>
      </c>
      <c r="E8223" s="139" t="s">
        <v>306</v>
      </c>
      <c r="F8223" s="139" t="s">
        <v>525</v>
      </c>
      <c r="G8223" s="141">
        <v>44178</v>
      </c>
      <c r="H8223" s="141">
        <v>60283.5</v>
      </c>
      <c r="I8223" s="234">
        <v>31</v>
      </c>
      <c r="J8223" s="235">
        <v>0.93939393939393945</v>
      </c>
      <c r="K8223" s="141">
        <v>76389</v>
      </c>
      <c r="L8223" s="146">
        <v>1</v>
      </c>
      <c r="M8223" s="139">
        <v>1</v>
      </c>
      <c r="N8223" s="167">
        <v>6</v>
      </c>
      <c r="O8223" s="79">
        <v>61535</v>
      </c>
      <c r="P8223" s="80"/>
    </row>
    <row r="8224" spans="1:18" s="236" customFormat="1">
      <c r="A8224" s="80" t="s">
        <v>3221</v>
      </c>
      <c r="B8224" s="80" t="s">
        <v>3199</v>
      </c>
      <c r="C8224" s="223" t="s">
        <v>5938</v>
      </c>
      <c r="D8224" s="139" t="s">
        <v>4026</v>
      </c>
      <c r="E8224" s="139" t="s">
        <v>301</v>
      </c>
      <c r="F8224" s="140" t="s">
        <v>2219</v>
      </c>
      <c r="G8224" s="141">
        <v>46607</v>
      </c>
      <c r="H8224" s="141">
        <v>59423.5</v>
      </c>
      <c r="I8224" s="234">
        <v>30</v>
      </c>
      <c r="J8224" s="235">
        <v>0.90909090909090906</v>
      </c>
      <c r="K8224" s="141">
        <v>72240</v>
      </c>
      <c r="L8224" s="146">
        <v>2</v>
      </c>
      <c r="M8224" s="139">
        <v>2</v>
      </c>
      <c r="N8224" s="167">
        <v>4</v>
      </c>
      <c r="O8224" s="79">
        <v>68519</v>
      </c>
      <c r="P8224" s="80"/>
    </row>
    <row r="8225" spans="1:17" s="236" customFormat="1" ht="13.5">
      <c r="A8225" s="80" t="s">
        <v>209</v>
      </c>
      <c r="B8225" s="80" t="s">
        <v>3201</v>
      </c>
      <c r="C8225" s="223" t="s">
        <v>5939</v>
      </c>
      <c r="D8225" s="139" t="s">
        <v>4026</v>
      </c>
      <c r="E8225" s="305" t="s">
        <v>306</v>
      </c>
      <c r="F8225" s="140" t="s">
        <v>2219</v>
      </c>
      <c r="G8225" s="242">
        <v>45572.800000000003</v>
      </c>
      <c r="H8225" s="141">
        <v>56960.800000000003</v>
      </c>
      <c r="I8225" s="234">
        <v>29</v>
      </c>
      <c r="J8225" s="235">
        <v>0.87878787878787878</v>
      </c>
      <c r="K8225" s="242">
        <v>68348.800000000003</v>
      </c>
      <c r="L8225" s="146">
        <v>9</v>
      </c>
      <c r="M8225" s="139">
        <v>7</v>
      </c>
      <c r="N8225" s="167">
        <v>14</v>
      </c>
      <c r="O8225" s="242">
        <v>52585.987500000003</v>
      </c>
      <c r="P8225" s="189"/>
    </row>
    <row r="8226" spans="1:17" s="236" customFormat="1">
      <c r="A8226" s="80" t="s">
        <v>1713</v>
      </c>
      <c r="B8226" s="80" t="s">
        <v>3199</v>
      </c>
      <c r="C8226" s="223" t="s">
        <v>5940</v>
      </c>
      <c r="D8226" s="139" t="s">
        <v>4026</v>
      </c>
      <c r="E8226" s="139" t="s">
        <v>306</v>
      </c>
      <c r="F8226" s="139"/>
      <c r="G8226" s="141">
        <v>43504.031999999999</v>
      </c>
      <c r="H8226" s="141">
        <v>55467.567999999999</v>
      </c>
      <c r="I8226" s="234">
        <v>28</v>
      </c>
      <c r="J8226" s="235">
        <v>0.84848484848484851</v>
      </c>
      <c r="K8226" s="141">
        <v>67431.104000000007</v>
      </c>
      <c r="L8226" s="146">
        <v>2</v>
      </c>
      <c r="M8226" s="139">
        <v>2</v>
      </c>
      <c r="N8226" s="167">
        <v>13</v>
      </c>
      <c r="O8226" s="79">
        <v>53000</v>
      </c>
      <c r="P8226" s="80"/>
    </row>
    <row r="8227" spans="1:17" s="236" customFormat="1">
      <c r="A8227" s="80" t="s">
        <v>3241</v>
      </c>
      <c r="B8227" s="80" t="s">
        <v>3213</v>
      </c>
      <c r="C8227" s="223" t="s">
        <v>5941</v>
      </c>
      <c r="D8227" s="139" t="s">
        <v>4026</v>
      </c>
      <c r="E8227" s="139"/>
      <c r="F8227" s="140" t="s">
        <v>2219</v>
      </c>
      <c r="G8227" s="141">
        <v>41753.15</v>
      </c>
      <c r="H8227" s="141">
        <v>55025.365000000005</v>
      </c>
      <c r="I8227" s="234">
        <v>27</v>
      </c>
      <c r="J8227" s="235">
        <v>0.81818181818181823</v>
      </c>
      <c r="K8227" s="141">
        <v>68297.58</v>
      </c>
      <c r="L8227" s="146">
        <v>52</v>
      </c>
      <c r="M8227" s="139">
        <v>49</v>
      </c>
      <c r="N8227" s="167">
        <v>10</v>
      </c>
      <c r="O8227" s="79">
        <v>55025.365000000005</v>
      </c>
      <c r="P8227" s="80"/>
    </row>
    <row r="8228" spans="1:17" s="236" customFormat="1">
      <c r="A8228" s="80" t="s">
        <v>3281</v>
      </c>
      <c r="B8228" s="80" t="s">
        <v>3258</v>
      </c>
      <c r="C8228" s="223" t="s">
        <v>5942</v>
      </c>
      <c r="D8228" s="139" t="s">
        <v>4026</v>
      </c>
      <c r="E8228" s="139" t="s">
        <v>301</v>
      </c>
      <c r="F8228" s="139" t="s">
        <v>525</v>
      </c>
      <c r="G8228" s="141">
        <v>44000</v>
      </c>
      <c r="H8228" s="141">
        <v>55000</v>
      </c>
      <c r="I8228" s="234">
        <v>26</v>
      </c>
      <c r="J8228" s="235">
        <v>0.78787878787878785</v>
      </c>
      <c r="K8228" s="141">
        <v>66000</v>
      </c>
      <c r="L8228" s="146">
        <v>0</v>
      </c>
      <c r="M8228" s="139">
        <v>0</v>
      </c>
      <c r="N8228" s="167"/>
      <c r="O8228" s="244"/>
      <c r="P8228" s="80"/>
    </row>
    <row r="8229" spans="1:17" s="236" customFormat="1">
      <c r="A8229" s="80" t="s">
        <v>3301</v>
      </c>
      <c r="B8229" s="80" t="s">
        <v>3201</v>
      </c>
      <c r="C8229" s="223" t="s">
        <v>5943</v>
      </c>
      <c r="D8229" s="139" t="s">
        <v>4026</v>
      </c>
      <c r="E8229" s="139" t="s">
        <v>306</v>
      </c>
      <c r="F8229" s="139" t="s">
        <v>525</v>
      </c>
      <c r="G8229" s="141">
        <v>39998.400000000001</v>
      </c>
      <c r="H8229" s="141">
        <v>54995.199999999997</v>
      </c>
      <c r="I8229" s="234">
        <v>25</v>
      </c>
      <c r="J8229" s="235">
        <v>0.75757575757575757</v>
      </c>
      <c r="K8229" s="141">
        <v>69992</v>
      </c>
      <c r="L8229" s="146">
        <v>10</v>
      </c>
      <c r="M8229" s="139">
        <v>9</v>
      </c>
      <c r="N8229" s="167">
        <v>11</v>
      </c>
      <c r="O8229" s="79">
        <v>53677.87</v>
      </c>
      <c r="P8229" s="80"/>
    </row>
    <row r="8230" spans="1:17" s="236" customFormat="1">
      <c r="A8230" s="80" t="s">
        <v>215</v>
      </c>
      <c r="B8230" s="80" t="s">
        <v>3199</v>
      </c>
      <c r="C8230" s="223" t="s">
        <v>5944</v>
      </c>
      <c r="D8230" s="139" t="s">
        <v>4026</v>
      </c>
      <c r="E8230" s="139" t="s">
        <v>301</v>
      </c>
      <c r="F8230" s="139" t="s">
        <v>525</v>
      </c>
      <c r="G8230" s="141">
        <v>41298</v>
      </c>
      <c r="H8230" s="141">
        <v>54720</v>
      </c>
      <c r="I8230" s="234">
        <v>24</v>
      </c>
      <c r="J8230" s="235">
        <v>0.72727272727272729</v>
      </c>
      <c r="K8230" s="141">
        <v>68142</v>
      </c>
      <c r="L8230" s="146">
        <v>2</v>
      </c>
      <c r="M8230" s="139">
        <v>2</v>
      </c>
      <c r="N8230" s="167">
        <v>19</v>
      </c>
      <c r="O8230" s="79">
        <v>48847.66</v>
      </c>
      <c r="P8230" s="80"/>
    </row>
    <row r="8231" spans="1:17" s="236" customFormat="1">
      <c r="A8231" s="80" t="s">
        <v>221</v>
      </c>
      <c r="B8231" s="80" t="s">
        <v>3199</v>
      </c>
      <c r="C8231" s="223" t="s">
        <v>1535</v>
      </c>
      <c r="D8231" s="139" t="s">
        <v>4026</v>
      </c>
      <c r="E8231" s="139" t="s">
        <v>301</v>
      </c>
      <c r="F8231" s="140" t="s">
        <v>2219</v>
      </c>
      <c r="G8231" s="267">
        <v>43187.01</v>
      </c>
      <c r="H8231" s="141">
        <v>54415.824999999997</v>
      </c>
      <c r="I8231" s="234">
        <v>23</v>
      </c>
      <c r="J8231" s="235">
        <v>0.69696969696969702</v>
      </c>
      <c r="K8231" s="267">
        <v>65644.639999999999</v>
      </c>
      <c r="L8231" s="146">
        <v>17</v>
      </c>
      <c r="M8231" s="139">
        <v>14</v>
      </c>
      <c r="N8231" s="167">
        <v>5</v>
      </c>
      <c r="O8231" s="79">
        <v>65059</v>
      </c>
      <c r="P8231" s="80"/>
    </row>
    <row r="8232" spans="1:17" s="236" customFormat="1">
      <c r="A8232" s="80" t="s">
        <v>224</v>
      </c>
      <c r="B8232" s="80" t="s">
        <v>3201</v>
      </c>
      <c r="C8232" s="223" t="s">
        <v>1536</v>
      </c>
      <c r="D8232" s="139" t="s">
        <v>4026</v>
      </c>
      <c r="E8232" s="139" t="s">
        <v>301</v>
      </c>
      <c r="F8232" s="140" t="s">
        <v>2219</v>
      </c>
      <c r="G8232" s="141">
        <v>43525.146824477582</v>
      </c>
      <c r="H8232" s="141">
        <v>54410.894206612982</v>
      </c>
      <c r="I8232" s="234">
        <v>22</v>
      </c>
      <c r="J8232" s="235">
        <v>0.66666666666666663</v>
      </c>
      <c r="K8232" s="141">
        <v>65296.641588748389</v>
      </c>
      <c r="L8232" s="146">
        <v>6</v>
      </c>
      <c r="M8232" s="139">
        <v>6</v>
      </c>
      <c r="N8232" s="167">
        <v>9</v>
      </c>
      <c r="O8232" s="79">
        <v>56530.739200000004</v>
      </c>
      <c r="P8232" s="80"/>
    </row>
    <row r="8233" spans="1:17" s="236" customFormat="1">
      <c r="A8233" s="80" t="s">
        <v>229</v>
      </c>
      <c r="B8233" s="80" t="s">
        <v>3201</v>
      </c>
      <c r="C8233" s="223" t="s">
        <v>3043</v>
      </c>
      <c r="D8233" s="139" t="s">
        <v>4027</v>
      </c>
      <c r="E8233" s="139" t="s">
        <v>301</v>
      </c>
      <c r="F8233" s="140" t="s">
        <v>2219</v>
      </c>
      <c r="G8233" s="85">
        <v>41400</v>
      </c>
      <c r="H8233" s="141">
        <v>53820.5</v>
      </c>
      <c r="I8233" s="234">
        <v>21</v>
      </c>
      <c r="J8233" s="235">
        <v>0.63636363636363635</v>
      </c>
      <c r="K8233" s="85">
        <v>66241</v>
      </c>
      <c r="L8233" s="146">
        <v>1</v>
      </c>
      <c r="M8233" s="139">
        <v>1</v>
      </c>
      <c r="N8233" s="167">
        <v>1</v>
      </c>
      <c r="O8233" s="79">
        <v>80766</v>
      </c>
      <c r="P8233" s="80"/>
    </row>
    <row r="8234" spans="1:17" s="236" customFormat="1" ht="22.5">
      <c r="A8234" s="80" t="s">
        <v>273</v>
      </c>
      <c r="B8234" s="80" t="s">
        <v>3209</v>
      </c>
      <c r="C8234" s="223" t="s">
        <v>5945</v>
      </c>
      <c r="D8234" s="139" t="s">
        <v>4026</v>
      </c>
      <c r="E8234" s="139" t="s">
        <v>301</v>
      </c>
      <c r="F8234" s="140" t="s">
        <v>2219</v>
      </c>
      <c r="G8234" s="141">
        <v>41182.58</v>
      </c>
      <c r="H8234" s="141">
        <v>53537.35</v>
      </c>
      <c r="I8234" s="234">
        <v>20</v>
      </c>
      <c r="J8234" s="235">
        <v>0.60606060606060608</v>
      </c>
      <c r="K8234" s="141">
        <v>65892.12</v>
      </c>
      <c r="L8234" s="146">
        <v>4</v>
      </c>
      <c r="M8234" s="139">
        <v>4</v>
      </c>
      <c r="N8234" s="167">
        <v>22</v>
      </c>
      <c r="O8234" s="79">
        <v>46862.82</v>
      </c>
      <c r="P8234" s="80"/>
    </row>
    <row r="8235" spans="1:17" s="236" customFormat="1">
      <c r="A8235" s="80" t="s">
        <v>3192</v>
      </c>
      <c r="B8235" s="80" t="s">
        <v>3222</v>
      </c>
      <c r="C8235" s="223" t="s">
        <v>5946</v>
      </c>
      <c r="D8235" s="139" t="s">
        <v>4027</v>
      </c>
      <c r="E8235" s="139" t="s">
        <v>301</v>
      </c>
      <c r="F8235" s="139" t="s">
        <v>525</v>
      </c>
      <c r="G8235" s="141">
        <v>42689.5</v>
      </c>
      <c r="H8235" s="141">
        <v>53361.880000000005</v>
      </c>
      <c r="I8235" s="234">
        <v>19</v>
      </c>
      <c r="J8235" s="235">
        <v>0.5757575757575758</v>
      </c>
      <c r="K8235" s="141">
        <v>64034.26</v>
      </c>
      <c r="L8235" s="146">
        <v>2</v>
      </c>
      <c r="M8235" s="139">
        <v>2</v>
      </c>
      <c r="N8235" s="167">
        <v>8</v>
      </c>
      <c r="O8235" s="79">
        <v>56697.89</v>
      </c>
      <c r="P8235" s="80"/>
    </row>
    <row r="8236" spans="1:17" s="236" customFormat="1">
      <c r="A8236" s="80" t="s">
        <v>212</v>
      </c>
      <c r="B8236" s="80" t="s">
        <v>3199</v>
      </c>
      <c r="C8236" s="224" t="s">
        <v>151</v>
      </c>
      <c r="D8236" s="139" t="s">
        <v>4026</v>
      </c>
      <c r="E8236" s="167" t="s">
        <v>301</v>
      </c>
      <c r="F8236" s="167" t="s">
        <v>525</v>
      </c>
      <c r="G8236" s="156">
        <v>41808</v>
      </c>
      <c r="H8236" s="141">
        <v>53279.199999999997</v>
      </c>
      <c r="I8236" s="234">
        <v>18</v>
      </c>
      <c r="J8236" s="235">
        <v>0.54545454545454541</v>
      </c>
      <c r="K8236" s="156">
        <v>64750.400000000001</v>
      </c>
      <c r="L8236" s="240">
        <v>6</v>
      </c>
      <c r="M8236" s="167">
        <v>6</v>
      </c>
      <c r="N8236" s="167">
        <v>12</v>
      </c>
      <c r="O8236" s="85">
        <v>53251.47</v>
      </c>
      <c r="P8236" s="80"/>
    </row>
    <row r="8237" spans="1:17" s="236" customFormat="1" ht="45">
      <c r="A8237" s="80" t="s">
        <v>3317</v>
      </c>
      <c r="B8237" s="80" t="s">
        <v>3318</v>
      </c>
      <c r="C8237" s="223" t="s">
        <v>5947</v>
      </c>
      <c r="D8237" s="139" t="s">
        <v>4026</v>
      </c>
      <c r="E8237" s="139" t="s">
        <v>306</v>
      </c>
      <c r="F8237" s="139"/>
      <c r="G8237" s="141">
        <v>40920.089999999997</v>
      </c>
      <c r="H8237" s="141">
        <v>53196.119999999995</v>
      </c>
      <c r="I8237" s="234">
        <v>17</v>
      </c>
      <c r="J8237" s="235">
        <v>0.51515151515151514</v>
      </c>
      <c r="K8237" s="141">
        <v>65472.15</v>
      </c>
      <c r="L8237" s="146">
        <v>3</v>
      </c>
      <c r="M8237" s="139">
        <v>2</v>
      </c>
      <c r="N8237" s="167">
        <v>26</v>
      </c>
      <c r="O8237" s="79">
        <v>42000</v>
      </c>
      <c r="P8237" s="80" t="s">
        <v>5434</v>
      </c>
    </row>
    <row r="8238" spans="1:17" s="236" customFormat="1">
      <c r="A8238" s="80" t="s">
        <v>216</v>
      </c>
      <c r="B8238" s="80" t="s">
        <v>3199</v>
      </c>
      <c r="C8238" s="224" t="s">
        <v>1537</v>
      </c>
      <c r="D8238" s="167" t="s">
        <v>4026</v>
      </c>
      <c r="E8238" s="239" t="s">
        <v>301</v>
      </c>
      <c r="F8238" s="140" t="s">
        <v>2219</v>
      </c>
      <c r="G8238" s="85">
        <v>43907.760000000009</v>
      </c>
      <c r="H8238" s="141">
        <v>52845</v>
      </c>
      <c r="I8238" s="234">
        <v>16</v>
      </c>
      <c r="J8238" s="235">
        <v>0.48484848484848486</v>
      </c>
      <c r="K8238" s="85">
        <v>61782.239999999991</v>
      </c>
      <c r="L8238" s="240">
        <v>8</v>
      </c>
      <c r="M8238" s="167"/>
      <c r="N8238" s="167">
        <v>7</v>
      </c>
      <c r="O8238" s="85">
        <v>58175.363749999997</v>
      </c>
      <c r="P8238" s="182"/>
    </row>
    <row r="8239" spans="1:17" s="236" customFormat="1">
      <c r="A8239" s="80" t="s">
        <v>222</v>
      </c>
      <c r="B8239" s="80" t="s">
        <v>3199</v>
      </c>
      <c r="C8239" s="223" t="s">
        <v>200</v>
      </c>
      <c r="D8239" s="139" t="s">
        <v>4026</v>
      </c>
      <c r="E8239" s="139" t="s">
        <v>301</v>
      </c>
      <c r="F8239" s="140" t="s">
        <v>2219</v>
      </c>
      <c r="G8239" s="141">
        <v>42550</v>
      </c>
      <c r="H8239" s="141">
        <v>52387</v>
      </c>
      <c r="I8239" s="234">
        <v>15</v>
      </c>
      <c r="J8239" s="235">
        <v>0.45454545454545453</v>
      </c>
      <c r="K8239" s="141">
        <v>62224</v>
      </c>
      <c r="L8239" s="146">
        <v>2</v>
      </c>
      <c r="M8239" s="139">
        <v>2</v>
      </c>
      <c r="N8239" s="167">
        <v>18</v>
      </c>
      <c r="O8239" s="79">
        <v>50462</v>
      </c>
      <c r="P8239" s="80"/>
      <c r="Q8239" s="245"/>
    </row>
    <row r="8240" spans="1:17" s="236" customFormat="1">
      <c r="A8240" s="80" t="s">
        <v>3206</v>
      </c>
      <c r="B8240" s="80" t="s">
        <v>3206</v>
      </c>
      <c r="C8240" s="223" t="s">
        <v>5948</v>
      </c>
      <c r="D8240" s="139" t="s">
        <v>4026</v>
      </c>
      <c r="E8240" s="139" t="s">
        <v>301</v>
      </c>
      <c r="F8240" s="140" t="s">
        <v>2219</v>
      </c>
      <c r="G8240" s="141">
        <v>40144</v>
      </c>
      <c r="H8240" s="141">
        <v>52353.599999999999</v>
      </c>
      <c r="I8240" s="234">
        <v>14</v>
      </c>
      <c r="J8240" s="235">
        <v>0.42424242424242425</v>
      </c>
      <c r="K8240" s="141">
        <v>64563.199999999997</v>
      </c>
      <c r="L8240" s="146"/>
      <c r="M8240" s="139">
        <v>9</v>
      </c>
      <c r="N8240" s="167">
        <v>15</v>
      </c>
      <c r="O8240" s="79">
        <v>52187.199999999997</v>
      </c>
      <c r="P8240" s="80"/>
    </row>
    <row r="8241" spans="1:21" s="236" customFormat="1" ht="33.75">
      <c r="A8241" s="80" t="s">
        <v>3193</v>
      </c>
      <c r="B8241" s="80" t="s">
        <v>3235</v>
      </c>
      <c r="C8241" s="223" t="s">
        <v>5949</v>
      </c>
      <c r="D8241" s="139" t="s">
        <v>4026</v>
      </c>
      <c r="E8241" s="139" t="s">
        <v>306</v>
      </c>
      <c r="F8241" s="140" t="s">
        <v>2219</v>
      </c>
      <c r="G8241" s="141">
        <v>39561.599999999999</v>
      </c>
      <c r="H8241" s="141">
        <v>51396.800000000003</v>
      </c>
      <c r="I8241" s="234">
        <v>13</v>
      </c>
      <c r="J8241" s="235">
        <v>0.39393939393939392</v>
      </c>
      <c r="K8241" s="141">
        <v>63232</v>
      </c>
      <c r="L8241" s="146">
        <v>7</v>
      </c>
      <c r="M8241" s="328" t="s">
        <v>5950</v>
      </c>
      <c r="N8241" s="167">
        <v>16</v>
      </c>
      <c r="O8241" s="79">
        <v>51614</v>
      </c>
      <c r="P8241" s="80"/>
    </row>
    <row r="8242" spans="1:21" s="236" customFormat="1">
      <c r="A8242" s="80" t="s">
        <v>228</v>
      </c>
      <c r="B8242" s="80" t="s">
        <v>3199</v>
      </c>
      <c r="C8242" s="223" t="s">
        <v>3047</v>
      </c>
      <c r="D8242" s="139" t="s">
        <v>4026</v>
      </c>
      <c r="E8242" s="139" t="s">
        <v>301</v>
      </c>
      <c r="F8242" s="140" t="s">
        <v>2219</v>
      </c>
      <c r="G8242" s="141">
        <v>41831</v>
      </c>
      <c r="H8242" s="141">
        <v>50260</v>
      </c>
      <c r="I8242" s="234">
        <v>12</v>
      </c>
      <c r="J8242" s="235">
        <v>0.36363636363636365</v>
      </c>
      <c r="K8242" s="141">
        <v>58689</v>
      </c>
      <c r="L8242" s="146">
        <v>1</v>
      </c>
      <c r="M8242" s="139">
        <v>1</v>
      </c>
      <c r="N8242" s="167"/>
      <c r="O8242" s="244"/>
      <c r="P8242" s="80"/>
    </row>
    <row r="8243" spans="1:21" s="236" customFormat="1" ht="22.5">
      <c r="A8243" s="80" t="s">
        <v>1743</v>
      </c>
      <c r="B8243" s="80" t="s">
        <v>3251</v>
      </c>
      <c r="C8243" s="223" t="s">
        <v>3045</v>
      </c>
      <c r="D8243" s="139" t="s">
        <v>4026</v>
      </c>
      <c r="E8243" s="139" t="s">
        <v>301</v>
      </c>
      <c r="F8243" s="140" t="s">
        <v>2219</v>
      </c>
      <c r="G8243" s="141">
        <v>38625.599999999999</v>
      </c>
      <c r="H8243" s="141">
        <v>48661.599999999999</v>
      </c>
      <c r="I8243" s="234">
        <v>11</v>
      </c>
      <c r="J8243" s="235">
        <v>0.33333333333333331</v>
      </c>
      <c r="K8243" s="141">
        <v>58697.599999999999</v>
      </c>
      <c r="L8243" s="146">
        <v>21</v>
      </c>
      <c r="M8243" s="139">
        <v>18</v>
      </c>
      <c r="N8243" s="167">
        <v>25</v>
      </c>
      <c r="O8243" s="79">
        <v>43169.36</v>
      </c>
      <c r="P8243" s="80"/>
    </row>
    <row r="8244" spans="1:21" s="236" customFormat="1">
      <c r="A8244" s="80" t="s">
        <v>223</v>
      </c>
      <c r="B8244" s="80" t="s">
        <v>3201</v>
      </c>
      <c r="C8244" s="223" t="s">
        <v>1538</v>
      </c>
      <c r="D8244" s="139" t="s">
        <v>4027</v>
      </c>
      <c r="E8244" s="139" t="s">
        <v>301</v>
      </c>
      <c r="F8244" s="139" t="s">
        <v>525</v>
      </c>
      <c r="G8244" s="271">
        <v>38823.199999999997</v>
      </c>
      <c r="H8244" s="141">
        <v>48529</v>
      </c>
      <c r="I8244" s="234">
        <v>10</v>
      </c>
      <c r="J8244" s="235">
        <v>0.30303030303030304</v>
      </c>
      <c r="K8244" s="271">
        <v>58234.8</v>
      </c>
      <c r="L8244" s="146">
        <v>1</v>
      </c>
      <c r="M8244" s="139">
        <v>1</v>
      </c>
      <c r="N8244" s="167">
        <v>23</v>
      </c>
      <c r="O8244" s="79">
        <v>46429.760000000002</v>
      </c>
      <c r="P8244" s="80"/>
    </row>
    <row r="8245" spans="1:21" s="236" customFormat="1">
      <c r="A8245" s="80" t="s">
        <v>3209</v>
      </c>
      <c r="B8245" s="80" t="s">
        <v>3209</v>
      </c>
      <c r="C8245" s="223" t="s">
        <v>5754</v>
      </c>
      <c r="D8245" s="139" t="s">
        <v>4026</v>
      </c>
      <c r="E8245" s="139" t="s">
        <v>301</v>
      </c>
      <c r="F8245" s="139"/>
      <c r="G8245" s="141">
        <v>37065.599999999999</v>
      </c>
      <c r="H8245" s="141">
        <v>48193.599999999999</v>
      </c>
      <c r="I8245" s="234">
        <v>9</v>
      </c>
      <c r="J8245" s="235">
        <v>0.27272727272727271</v>
      </c>
      <c r="K8245" s="141">
        <v>59321.599999999999</v>
      </c>
      <c r="L8245" s="146"/>
      <c r="M8245" s="139">
        <v>20</v>
      </c>
      <c r="N8245" s="167">
        <v>20</v>
      </c>
      <c r="O8245" s="79">
        <v>47508.24</v>
      </c>
      <c r="P8245" s="80"/>
      <c r="Q8245" s="241"/>
    </row>
    <row r="8246" spans="1:21" s="236" customFormat="1">
      <c r="A8246" s="80" t="s">
        <v>277</v>
      </c>
      <c r="B8246" s="80" t="s">
        <v>3201</v>
      </c>
      <c r="C8246" s="223" t="s">
        <v>1540</v>
      </c>
      <c r="D8246" s="139" t="s">
        <v>4026</v>
      </c>
      <c r="E8246" s="139" t="s">
        <v>301</v>
      </c>
      <c r="F8246" s="140" t="s">
        <v>2219</v>
      </c>
      <c r="G8246" s="141">
        <v>35121</v>
      </c>
      <c r="H8246" s="141">
        <v>47252.5</v>
      </c>
      <c r="I8246" s="234">
        <v>8</v>
      </c>
      <c r="J8246" s="235">
        <v>0.24242424242424243</v>
      </c>
      <c r="K8246" s="141">
        <v>59384</v>
      </c>
      <c r="L8246" s="146">
        <v>6</v>
      </c>
      <c r="M8246" s="139">
        <v>2</v>
      </c>
      <c r="N8246" s="167">
        <v>27</v>
      </c>
      <c r="O8246" s="79">
        <v>40692</v>
      </c>
      <c r="P8246" s="80"/>
      <c r="Q8246" s="241"/>
    </row>
    <row r="8247" spans="1:21" s="236" customFormat="1">
      <c r="A8247" s="80" t="s">
        <v>279</v>
      </c>
      <c r="B8247" s="80" t="s">
        <v>3199</v>
      </c>
      <c r="C8247" s="223" t="s">
        <v>3048</v>
      </c>
      <c r="D8247" s="139" t="s">
        <v>4026</v>
      </c>
      <c r="E8247" s="139" t="s">
        <v>359</v>
      </c>
      <c r="F8247" s="140" t="s">
        <v>2219</v>
      </c>
      <c r="G8247" s="141">
        <v>38122</v>
      </c>
      <c r="H8247" s="141">
        <v>46889.5</v>
      </c>
      <c r="I8247" s="234">
        <v>7</v>
      </c>
      <c r="J8247" s="235">
        <v>0.21212121212121213</v>
      </c>
      <c r="K8247" s="141">
        <v>55657</v>
      </c>
      <c r="L8247" s="146">
        <v>6</v>
      </c>
      <c r="M8247" s="139">
        <v>6</v>
      </c>
      <c r="N8247" s="167"/>
      <c r="O8247" s="244"/>
      <c r="P8247" s="80"/>
    </row>
    <row r="8248" spans="1:21" s="236" customFormat="1">
      <c r="A8248" s="80" t="s">
        <v>1732</v>
      </c>
      <c r="B8248" s="80" t="s">
        <v>3297</v>
      </c>
      <c r="C8248" s="223" t="s">
        <v>3044</v>
      </c>
      <c r="D8248" s="139" t="s">
        <v>4026</v>
      </c>
      <c r="E8248" s="139" t="s">
        <v>301</v>
      </c>
      <c r="F8248" s="139" t="s">
        <v>525</v>
      </c>
      <c r="G8248" s="141">
        <v>39000</v>
      </c>
      <c r="H8248" s="141">
        <v>46800</v>
      </c>
      <c r="I8248" s="234">
        <v>6</v>
      </c>
      <c r="J8248" s="235">
        <v>0.18181818181818182</v>
      </c>
      <c r="K8248" s="141">
        <v>54600</v>
      </c>
      <c r="L8248" s="146">
        <v>27</v>
      </c>
      <c r="M8248" s="139">
        <v>23</v>
      </c>
      <c r="N8248" s="167">
        <v>21</v>
      </c>
      <c r="O8248" s="79">
        <v>47081.251360000002</v>
      </c>
      <c r="P8248" s="80"/>
    </row>
    <row r="8249" spans="1:21" s="236" customFormat="1" ht="33.75">
      <c r="A8249" s="80" t="s">
        <v>225</v>
      </c>
      <c r="B8249" s="80" t="s">
        <v>3209</v>
      </c>
      <c r="C8249" s="250" t="s">
        <v>1539</v>
      </c>
      <c r="D8249" s="139" t="s">
        <v>4026</v>
      </c>
      <c r="E8249" s="251" t="s">
        <v>301</v>
      </c>
      <c r="F8249" s="140" t="s">
        <v>2219</v>
      </c>
      <c r="G8249" s="252">
        <v>36691.199999999997</v>
      </c>
      <c r="H8249" s="141">
        <v>45021.599999999999</v>
      </c>
      <c r="I8249" s="234">
        <v>5</v>
      </c>
      <c r="J8249" s="235">
        <v>0.15151515151515152</v>
      </c>
      <c r="K8249" s="252">
        <v>53352</v>
      </c>
      <c r="L8249" s="253">
        <v>4</v>
      </c>
      <c r="M8249" s="251">
        <v>4</v>
      </c>
      <c r="N8249" s="167">
        <v>24</v>
      </c>
      <c r="O8249" s="254">
        <v>46103.199999999997</v>
      </c>
      <c r="P8249" s="255"/>
    </row>
    <row r="8250" spans="1:21" s="236" customFormat="1">
      <c r="A8250" s="80" t="s">
        <v>3219</v>
      </c>
      <c r="B8250" s="80" t="s">
        <v>3220</v>
      </c>
      <c r="C8250" s="223" t="s">
        <v>5951</v>
      </c>
      <c r="D8250" s="139" t="s">
        <v>4026</v>
      </c>
      <c r="E8250" s="139" t="s">
        <v>301</v>
      </c>
      <c r="F8250" s="140" t="s">
        <v>2219</v>
      </c>
      <c r="G8250" s="141">
        <v>32037</v>
      </c>
      <c r="H8250" s="141">
        <v>42935</v>
      </c>
      <c r="I8250" s="234">
        <v>4</v>
      </c>
      <c r="J8250" s="235">
        <v>0.12121212121212122</v>
      </c>
      <c r="K8250" s="141">
        <v>53833</v>
      </c>
      <c r="L8250" s="146">
        <v>7</v>
      </c>
      <c r="M8250" s="139">
        <v>7</v>
      </c>
      <c r="N8250" s="167">
        <v>28</v>
      </c>
      <c r="O8250" s="141">
        <v>38419</v>
      </c>
      <c r="P8250" s="80"/>
      <c r="S8250" s="245"/>
      <c r="T8250" s="245"/>
      <c r="U8250" s="245"/>
    </row>
    <row r="8251" spans="1:21" s="236" customFormat="1">
      <c r="A8251" s="80" t="s">
        <v>3230</v>
      </c>
      <c r="B8251" s="80" t="s">
        <v>3220</v>
      </c>
      <c r="C8251" s="223" t="s">
        <v>5952</v>
      </c>
      <c r="D8251" s="139" t="s">
        <v>4027</v>
      </c>
      <c r="E8251" s="139" t="s">
        <v>301</v>
      </c>
      <c r="F8251" s="140" t="s">
        <v>2219</v>
      </c>
      <c r="G8251" s="141">
        <v>30435.184000000001</v>
      </c>
      <c r="H8251" s="141">
        <v>42612.44</v>
      </c>
      <c r="I8251" s="234">
        <v>3</v>
      </c>
      <c r="J8251" s="235">
        <v>9.0909090909090912E-2</v>
      </c>
      <c r="K8251" s="141">
        <v>54789.696000000004</v>
      </c>
      <c r="L8251" s="146">
        <v>9</v>
      </c>
      <c r="M8251" s="139">
        <v>9</v>
      </c>
      <c r="N8251" s="167">
        <v>30</v>
      </c>
      <c r="O8251" s="79">
        <v>33150.623999999996</v>
      </c>
      <c r="P8251" s="256"/>
    </row>
    <row r="8252" spans="1:21" s="236" customFormat="1">
      <c r="A8252" s="80" t="s">
        <v>274</v>
      </c>
      <c r="B8252" s="80" t="s">
        <v>3222</v>
      </c>
      <c r="C8252" s="223" t="s">
        <v>3046</v>
      </c>
      <c r="D8252" s="139" t="s">
        <v>4026</v>
      </c>
      <c r="E8252" s="139" t="s">
        <v>301</v>
      </c>
      <c r="F8252" s="139" t="s">
        <v>525</v>
      </c>
      <c r="G8252" s="141">
        <v>34340.800000000003</v>
      </c>
      <c r="H8252" s="141">
        <v>42265.600000000006</v>
      </c>
      <c r="I8252" s="234">
        <v>2</v>
      </c>
      <c r="J8252" s="235">
        <v>6.0606060606060608E-2</v>
      </c>
      <c r="K8252" s="141">
        <v>50190.400000000001</v>
      </c>
      <c r="L8252" s="146">
        <v>2</v>
      </c>
      <c r="M8252" s="139">
        <v>2</v>
      </c>
      <c r="N8252" s="167">
        <v>29</v>
      </c>
      <c r="O8252" s="79">
        <v>34340.800000000003</v>
      </c>
      <c r="P8252" s="80"/>
    </row>
    <row r="8253" spans="1:21" s="236" customFormat="1">
      <c r="A8253" s="80" t="s">
        <v>3267</v>
      </c>
      <c r="B8253" s="80" t="s">
        <v>3267</v>
      </c>
      <c r="C8253" s="223" t="s">
        <v>200</v>
      </c>
      <c r="D8253" s="139"/>
      <c r="E8253" s="139"/>
      <c r="F8253" s="140" t="s">
        <v>2219</v>
      </c>
      <c r="G8253" s="141">
        <v>27081.599999999999</v>
      </c>
      <c r="H8253" s="141">
        <v>33644</v>
      </c>
      <c r="I8253" s="234">
        <v>1</v>
      </c>
      <c r="J8253" s="235">
        <v>3.0303030303030304E-2</v>
      </c>
      <c r="K8253" s="141">
        <v>40206.400000000001</v>
      </c>
      <c r="L8253" s="146"/>
      <c r="M8253" s="139"/>
      <c r="N8253" s="167"/>
      <c r="O8253" s="244"/>
      <c r="P8253" s="80"/>
    </row>
    <row r="8254" spans="1:21" ht="20.25">
      <c r="A8254" s="405" t="s">
        <v>151</v>
      </c>
      <c r="B8254" s="405"/>
      <c r="C8254" s="405"/>
      <c r="D8254" s="228"/>
      <c r="E8254" s="228"/>
      <c r="F8254" s="228"/>
      <c r="G8254" s="130"/>
      <c r="H8254" s="130"/>
      <c r="I8254" s="229"/>
      <c r="J8254" s="132"/>
      <c r="K8254" s="130"/>
      <c r="L8254" s="230"/>
      <c r="M8254" s="230"/>
      <c r="N8254" s="230"/>
      <c r="O8254" s="130"/>
      <c r="P8254" s="134"/>
    </row>
    <row r="8255" spans="1:21" ht="18">
      <c r="A8255" s="61" t="s">
        <v>517</v>
      </c>
      <c r="B8255" s="62" t="s">
        <v>243</v>
      </c>
      <c r="C8255" s="61" t="s">
        <v>233</v>
      </c>
      <c r="D8255" s="61" t="s">
        <v>289</v>
      </c>
      <c r="E8255" s="61" t="s">
        <v>518</v>
      </c>
      <c r="F8255" s="61" t="s">
        <v>519</v>
      </c>
      <c r="G8255" s="63" t="s">
        <v>236</v>
      </c>
      <c r="H8255" s="63" t="s">
        <v>237</v>
      </c>
      <c r="I8255" s="232"/>
      <c r="J8255" s="233" t="s">
        <v>520</v>
      </c>
      <c r="K8255" s="63" t="s">
        <v>238</v>
      </c>
      <c r="L8255" s="61" t="s">
        <v>521</v>
      </c>
      <c r="M8255" s="64" t="s">
        <v>522</v>
      </c>
      <c r="N8255" s="64" t="s">
        <v>523</v>
      </c>
      <c r="O8255" s="65" t="s">
        <v>524</v>
      </c>
      <c r="P8255" s="61" t="s">
        <v>240</v>
      </c>
    </row>
    <row r="8256" spans="1:21" s="236" customFormat="1">
      <c r="A8256" s="80" t="s">
        <v>3223</v>
      </c>
      <c r="B8256" s="80" t="s">
        <v>3201</v>
      </c>
      <c r="C8256" s="223" t="s">
        <v>5953</v>
      </c>
      <c r="D8256" s="139" t="s">
        <v>4026</v>
      </c>
      <c r="E8256" s="139" t="s">
        <v>301</v>
      </c>
      <c r="F8256" s="140" t="s">
        <v>365</v>
      </c>
      <c r="G8256" s="141"/>
      <c r="H8256" s="141"/>
      <c r="I8256" s="234"/>
      <c r="J8256" s="235"/>
      <c r="K8256" s="141"/>
      <c r="L8256" s="146">
        <v>6</v>
      </c>
      <c r="M8256" s="139">
        <v>6</v>
      </c>
      <c r="N8256" s="167">
        <v>3</v>
      </c>
      <c r="O8256" s="208">
        <v>72862.399999999994</v>
      </c>
      <c r="P8256" s="80"/>
    </row>
    <row r="8257" spans="1:18" s="236" customFormat="1">
      <c r="A8257" s="80"/>
      <c r="B8257" s="80"/>
      <c r="C8257" s="223"/>
      <c r="D8257" s="139"/>
      <c r="E8257" s="139"/>
      <c r="F8257" s="139"/>
      <c r="G8257" s="141"/>
      <c r="H8257" s="141"/>
      <c r="I8257" s="234"/>
      <c r="J8257" s="235"/>
      <c r="K8257" s="141"/>
      <c r="L8257" s="146"/>
      <c r="M8257" s="139"/>
      <c r="N8257" s="139"/>
      <c r="O8257" s="79"/>
      <c r="P8257" s="256"/>
      <c r="R8257" s="241"/>
    </row>
    <row r="8258" spans="1:18" s="236" customFormat="1">
      <c r="A8258" s="80"/>
      <c r="B8258" s="80"/>
      <c r="C8258" s="223"/>
      <c r="D8258" s="139"/>
      <c r="E8258" s="139"/>
      <c r="F8258" s="66"/>
      <c r="G8258" s="14" t="s">
        <v>236</v>
      </c>
      <c r="H8258" s="15" t="s">
        <v>237</v>
      </c>
      <c r="I8258" s="259"/>
      <c r="J8258" s="260"/>
      <c r="K8258" s="67" t="s">
        <v>238</v>
      </c>
      <c r="L8258" s="261"/>
      <c r="M8258" s="261"/>
      <c r="N8258" s="261"/>
      <c r="O8258" s="262"/>
      <c r="P8258" s="256"/>
      <c r="R8258" s="241"/>
    </row>
    <row r="8259" spans="1:18" s="236" customFormat="1">
      <c r="A8259" s="80"/>
      <c r="B8259" s="80"/>
      <c r="C8259" s="223"/>
      <c r="D8259" s="139"/>
      <c r="E8259" s="139"/>
      <c r="F8259" s="68" t="s">
        <v>253</v>
      </c>
      <c r="G8259" s="16">
        <v>40503.937964378107</v>
      </c>
      <c r="H8259" s="16">
        <v>51610.508854745858</v>
      </c>
      <c r="I8259" s="259"/>
      <c r="J8259" s="260"/>
      <c r="K8259" s="16">
        <v>62717.07974511358</v>
      </c>
      <c r="L8259" s="261"/>
      <c r="M8259" s="261"/>
      <c r="N8259" s="261"/>
      <c r="O8259" s="262"/>
      <c r="P8259" s="256"/>
      <c r="R8259" s="241"/>
    </row>
    <row r="8260" spans="1:18" s="236" customFormat="1">
      <c r="A8260" s="80"/>
      <c r="B8260" s="80"/>
      <c r="C8260" s="223"/>
      <c r="D8260" s="139"/>
      <c r="E8260" s="139"/>
      <c r="F8260" s="68" t="s">
        <v>254</v>
      </c>
      <c r="G8260" s="16">
        <v>43504.031999999999</v>
      </c>
      <c r="H8260" s="16">
        <v>54995.199999999997</v>
      </c>
      <c r="I8260" s="259"/>
      <c r="J8260" s="260"/>
      <c r="K8260" s="16">
        <v>67431.104000000007</v>
      </c>
      <c r="L8260" s="261"/>
      <c r="M8260" s="261"/>
      <c r="N8260" s="261"/>
      <c r="O8260" s="262"/>
      <c r="P8260" s="256"/>
      <c r="R8260" s="241"/>
    </row>
    <row r="8261" spans="1:18" s="236" customFormat="1">
      <c r="A8261" s="80"/>
      <c r="B8261" s="80"/>
      <c r="C8261" s="223"/>
      <c r="D8261" s="139"/>
      <c r="E8261" s="139"/>
      <c r="F8261" s="68" t="s">
        <v>255</v>
      </c>
      <c r="G8261" s="16">
        <v>38625.599999999999</v>
      </c>
      <c r="H8261" s="16">
        <v>48193.599999999999</v>
      </c>
      <c r="I8261" s="259"/>
      <c r="J8261" s="260"/>
      <c r="K8261" s="16">
        <v>58689</v>
      </c>
      <c r="L8261" s="261"/>
      <c r="M8261" s="261"/>
      <c r="N8261" s="261"/>
      <c r="O8261" s="262"/>
      <c r="P8261" s="256"/>
      <c r="R8261" s="241"/>
    </row>
    <row r="8262" spans="1:18" s="236" customFormat="1">
      <c r="A8262" s="80"/>
      <c r="B8262" s="80"/>
      <c r="C8262" s="223"/>
      <c r="D8262" s="139"/>
      <c r="E8262" s="139"/>
      <c r="F8262" s="68" t="s">
        <v>256</v>
      </c>
      <c r="G8262" s="16">
        <v>41298</v>
      </c>
      <c r="H8262" s="16">
        <v>53196.119999999995</v>
      </c>
      <c r="I8262" s="259"/>
      <c r="J8262" s="260"/>
      <c r="K8262" s="16">
        <v>64563.199999999997</v>
      </c>
      <c r="L8262" s="261"/>
      <c r="M8262" s="261"/>
      <c r="N8262" s="261"/>
      <c r="O8262" s="262"/>
      <c r="P8262" s="256"/>
      <c r="R8262" s="241"/>
    </row>
    <row r="8263" spans="1:18" s="236" customFormat="1">
      <c r="A8263" s="80"/>
      <c r="B8263" s="80"/>
      <c r="C8263" s="223"/>
      <c r="D8263" s="139"/>
      <c r="E8263" s="139"/>
      <c r="F8263" s="68"/>
      <c r="G8263" s="16"/>
      <c r="H8263" s="16"/>
      <c r="I8263" s="259"/>
      <c r="J8263" s="260"/>
      <c r="K8263" s="16"/>
      <c r="L8263" s="261"/>
      <c r="M8263" s="261"/>
      <c r="N8263" s="261"/>
      <c r="O8263" s="262"/>
      <c r="P8263" s="256"/>
      <c r="R8263" s="241"/>
    </row>
    <row r="8264" spans="1:18" s="236" customFormat="1">
      <c r="A8264" s="80"/>
      <c r="B8264" s="80"/>
      <c r="C8264" s="223"/>
      <c r="D8264" s="139"/>
      <c r="E8264" s="139"/>
      <c r="F8264" s="68"/>
      <c r="G8264" s="16"/>
      <c r="H8264" s="69"/>
      <c r="I8264" s="263"/>
      <c r="J8264" s="406" t="s">
        <v>257</v>
      </c>
      <c r="K8264" s="406"/>
      <c r="L8264" s="406"/>
      <c r="M8264" s="406"/>
      <c r="N8264" s="406"/>
      <c r="O8264" s="406"/>
      <c r="P8264" s="256"/>
      <c r="R8264" s="241"/>
    </row>
    <row r="8265" spans="1:18" s="236" customFormat="1">
      <c r="A8265" s="80"/>
      <c r="B8265" s="80"/>
      <c r="C8265" s="223"/>
      <c r="D8265" s="139"/>
      <c r="E8265" s="139"/>
      <c r="F8265" s="68"/>
      <c r="G8265" s="16"/>
      <c r="H8265" s="70"/>
      <c r="I8265" s="264"/>
      <c r="J8265" s="265" t="s">
        <v>258</v>
      </c>
      <c r="K8265" s="71">
        <v>56656.102299999999</v>
      </c>
      <c r="L8265" s="266"/>
      <c r="M8265" s="407" t="s">
        <v>259</v>
      </c>
      <c r="N8265" s="407"/>
      <c r="O8265" s="72">
        <v>52733.018027000006</v>
      </c>
      <c r="P8265" s="256"/>
      <c r="R8265" s="241"/>
    </row>
    <row r="8266" spans="1:18" s="236" customFormat="1">
      <c r="A8266" s="80"/>
      <c r="B8266" s="80"/>
      <c r="C8266" s="223"/>
      <c r="D8266" s="139"/>
      <c r="E8266" s="139"/>
      <c r="F8266" s="261"/>
      <c r="G8266" s="262"/>
      <c r="H8266" s="70"/>
      <c r="I8266" s="264"/>
      <c r="J8266" s="265" t="s">
        <v>260</v>
      </c>
      <c r="K8266" s="71">
        <v>46538.025000000001</v>
      </c>
      <c r="L8266" s="266"/>
      <c r="M8266" s="407" t="s">
        <v>537</v>
      </c>
      <c r="N8266" s="407"/>
      <c r="O8266" s="72">
        <v>51508.543376536807</v>
      </c>
      <c r="P8266" s="256"/>
      <c r="R8266" s="241"/>
    </row>
    <row r="8267" spans="1:18" s="236" customFormat="1">
      <c r="A8267" s="80"/>
      <c r="B8267" s="80"/>
      <c r="C8267" s="223"/>
      <c r="D8267" s="139"/>
      <c r="E8267" s="139"/>
      <c r="F8267" s="139"/>
      <c r="G8267" s="141"/>
      <c r="H8267" s="141"/>
      <c r="I8267" s="234"/>
      <c r="J8267" s="235"/>
      <c r="K8267" s="141"/>
      <c r="L8267" s="146"/>
      <c r="M8267" s="139"/>
      <c r="N8267" s="139"/>
      <c r="O8267" s="79"/>
      <c r="P8267" s="256"/>
      <c r="R8267" s="241"/>
    </row>
    <row r="8268" spans="1:18" ht="20.25">
      <c r="A8268" s="405" t="s">
        <v>152</v>
      </c>
      <c r="B8268" s="405"/>
      <c r="C8268" s="405"/>
      <c r="D8268" s="228"/>
      <c r="E8268" s="228"/>
      <c r="F8268" s="228"/>
      <c r="G8268" s="130"/>
      <c r="H8268" s="130"/>
      <c r="I8268" s="229"/>
      <c r="J8268" s="132"/>
      <c r="K8268" s="130"/>
      <c r="L8268" s="230"/>
      <c r="M8268" s="230"/>
      <c r="N8268" s="230"/>
      <c r="O8268" s="130"/>
      <c r="P8268" s="134"/>
    </row>
    <row r="8269" spans="1:18" ht="18">
      <c r="A8269" s="61" t="s">
        <v>517</v>
      </c>
      <c r="B8269" s="62" t="s">
        <v>243</v>
      </c>
      <c r="C8269" s="61" t="s">
        <v>233</v>
      </c>
      <c r="D8269" s="61" t="s">
        <v>289</v>
      </c>
      <c r="E8269" s="61" t="s">
        <v>518</v>
      </c>
      <c r="F8269" s="61" t="s">
        <v>519</v>
      </c>
      <c r="G8269" s="63" t="s">
        <v>236</v>
      </c>
      <c r="H8269" s="63" t="s">
        <v>237</v>
      </c>
      <c r="I8269" s="232"/>
      <c r="J8269" s="233" t="s">
        <v>520</v>
      </c>
      <c r="K8269" s="63" t="s">
        <v>238</v>
      </c>
      <c r="L8269" s="61" t="s">
        <v>521</v>
      </c>
      <c r="M8269" s="64" t="s">
        <v>522</v>
      </c>
      <c r="N8269" s="64" t="s">
        <v>523</v>
      </c>
      <c r="O8269" s="65" t="s">
        <v>524</v>
      </c>
      <c r="P8269" s="61" t="s">
        <v>240</v>
      </c>
    </row>
    <row r="8270" spans="1:18" s="236" customFormat="1">
      <c r="A8270" s="80" t="s">
        <v>1723</v>
      </c>
      <c r="B8270" s="80" t="s">
        <v>3199</v>
      </c>
      <c r="C8270" s="223" t="s">
        <v>5954</v>
      </c>
      <c r="D8270" s="139" t="s">
        <v>4027</v>
      </c>
      <c r="E8270" s="139" t="s">
        <v>301</v>
      </c>
      <c r="F8270" s="139" t="s">
        <v>525</v>
      </c>
      <c r="G8270" s="141">
        <v>62436.4</v>
      </c>
      <c r="H8270" s="141">
        <v>74252.27</v>
      </c>
      <c r="I8270" s="234">
        <v>38</v>
      </c>
      <c r="J8270" s="235">
        <v>1</v>
      </c>
      <c r="K8270" s="141">
        <v>86068.14</v>
      </c>
      <c r="L8270" s="146">
        <v>2</v>
      </c>
      <c r="M8270" s="139">
        <v>2</v>
      </c>
      <c r="N8270" s="167">
        <v>2</v>
      </c>
      <c r="O8270" s="79">
        <v>74252.27</v>
      </c>
      <c r="P8270" s="80"/>
    </row>
    <row r="8271" spans="1:18" s="236" customFormat="1">
      <c r="A8271" s="80" t="s">
        <v>214</v>
      </c>
      <c r="B8271" s="80" t="s">
        <v>3199</v>
      </c>
      <c r="C8271" s="223" t="s">
        <v>3051</v>
      </c>
      <c r="D8271" s="139" t="s">
        <v>4026</v>
      </c>
      <c r="E8271" s="139" t="s">
        <v>301</v>
      </c>
      <c r="F8271" s="139" t="s">
        <v>525</v>
      </c>
      <c r="G8271" s="141">
        <v>51840</v>
      </c>
      <c r="H8271" s="141">
        <v>65880</v>
      </c>
      <c r="I8271" s="234">
        <v>37</v>
      </c>
      <c r="J8271" s="235">
        <v>0.97368421052631582</v>
      </c>
      <c r="K8271" s="141">
        <v>79920</v>
      </c>
      <c r="L8271" s="146"/>
      <c r="M8271" s="139">
        <v>4</v>
      </c>
      <c r="N8271" s="167">
        <v>18</v>
      </c>
      <c r="O8271" s="141">
        <v>52585.2</v>
      </c>
      <c r="P8271" s="80"/>
    </row>
    <row r="8272" spans="1:18" s="236" customFormat="1">
      <c r="A8272" s="80" t="s">
        <v>282</v>
      </c>
      <c r="B8272" s="80" t="s">
        <v>3199</v>
      </c>
      <c r="C8272" s="223" t="s">
        <v>1543</v>
      </c>
      <c r="D8272" s="139" t="s">
        <v>4026</v>
      </c>
      <c r="E8272" s="139" t="s">
        <v>301</v>
      </c>
      <c r="F8272" s="140" t="s">
        <v>2219</v>
      </c>
      <c r="G8272" s="141">
        <v>49389</v>
      </c>
      <c r="H8272" s="141">
        <v>62270</v>
      </c>
      <c r="I8272" s="234">
        <v>36</v>
      </c>
      <c r="J8272" s="235">
        <v>0.94736842105263153</v>
      </c>
      <c r="K8272" s="141">
        <v>75151</v>
      </c>
      <c r="L8272" s="146">
        <v>13</v>
      </c>
      <c r="M8272" s="146">
        <v>8</v>
      </c>
      <c r="N8272" s="167"/>
      <c r="O8272" s="144"/>
      <c r="P8272" s="213"/>
    </row>
    <row r="8273" spans="1:24" s="236" customFormat="1">
      <c r="A8273" s="80" t="s">
        <v>217</v>
      </c>
      <c r="B8273" s="80" t="s">
        <v>3199</v>
      </c>
      <c r="C8273" s="223" t="s">
        <v>3049</v>
      </c>
      <c r="D8273" s="139" t="s">
        <v>4027</v>
      </c>
      <c r="E8273" s="139" t="s">
        <v>301</v>
      </c>
      <c r="F8273" s="140" t="s">
        <v>2219</v>
      </c>
      <c r="G8273" s="141">
        <v>48486.464</v>
      </c>
      <c r="H8273" s="141">
        <v>61837.047999999995</v>
      </c>
      <c r="I8273" s="234">
        <v>35</v>
      </c>
      <c r="J8273" s="235">
        <v>0.92105263157894735</v>
      </c>
      <c r="K8273" s="141">
        <v>75187.631999999998</v>
      </c>
      <c r="L8273" s="146">
        <v>6</v>
      </c>
      <c r="M8273" s="139">
        <v>5</v>
      </c>
      <c r="N8273" s="167">
        <v>8</v>
      </c>
      <c r="O8273" s="79">
        <v>59595.952000000005</v>
      </c>
      <c r="P8273" s="80"/>
    </row>
    <row r="8274" spans="1:24" s="236" customFormat="1">
      <c r="A8274" s="80" t="s">
        <v>216</v>
      </c>
      <c r="B8274" s="80" t="s">
        <v>3199</v>
      </c>
      <c r="C8274" s="224" t="s">
        <v>1541</v>
      </c>
      <c r="D8274" s="167" t="s">
        <v>4026</v>
      </c>
      <c r="E8274" s="239" t="s">
        <v>301</v>
      </c>
      <c r="F8274" s="140" t="s">
        <v>2219</v>
      </c>
      <c r="G8274" s="85">
        <v>50828.960000000006</v>
      </c>
      <c r="H8274" s="141">
        <v>61174.672000000013</v>
      </c>
      <c r="I8274" s="234">
        <v>34</v>
      </c>
      <c r="J8274" s="235">
        <v>0.89473684210526316</v>
      </c>
      <c r="K8274" s="85">
        <v>71520.38400000002</v>
      </c>
      <c r="L8274" s="240">
        <v>2</v>
      </c>
      <c r="M8274" s="167"/>
      <c r="N8274" s="167">
        <v>1</v>
      </c>
      <c r="O8274" s="85">
        <v>75186.175000000003</v>
      </c>
      <c r="P8274" s="182"/>
    </row>
    <row r="8275" spans="1:24" s="236" customFormat="1">
      <c r="A8275" s="80" t="s">
        <v>222</v>
      </c>
      <c r="B8275" s="80" t="s">
        <v>3199</v>
      </c>
      <c r="C8275" s="223" t="s">
        <v>1549</v>
      </c>
      <c r="D8275" s="139" t="s">
        <v>4026</v>
      </c>
      <c r="E8275" s="139" t="s">
        <v>301</v>
      </c>
      <c r="F8275" s="140" t="s">
        <v>2219</v>
      </c>
      <c r="G8275" s="141">
        <v>49636</v>
      </c>
      <c r="H8275" s="141">
        <v>61113.5</v>
      </c>
      <c r="I8275" s="234">
        <v>33</v>
      </c>
      <c r="J8275" s="235">
        <v>0.86842105263157898</v>
      </c>
      <c r="K8275" s="141">
        <v>72591</v>
      </c>
      <c r="L8275" s="146">
        <v>1</v>
      </c>
      <c r="M8275" s="139">
        <v>1</v>
      </c>
      <c r="N8275" s="167">
        <v>19</v>
      </c>
      <c r="O8275" s="79">
        <v>51009</v>
      </c>
      <c r="P8275" s="80"/>
    </row>
    <row r="8276" spans="1:24" s="236" customFormat="1" ht="22.5">
      <c r="A8276" s="80" t="s">
        <v>3191</v>
      </c>
      <c r="B8276" s="80" t="s">
        <v>3199</v>
      </c>
      <c r="C8276" s="223" t="s">
        <v>5955</v>
      </c>
      <c r="D8276" s="139" t="s">
        <v>4026</v>
      </c>
      <c r="E8276" s="139" t="s">
        <v>301</v>
      </c>
      <c r="F8276" s="140" t="s">
        <v>2219</v>
      </c>
      <c r="G8276" s="141">
        <v>46325.34</v>
      </c>
      <c r="H8276" s="141">
        <v>60130.2</v>
      </c>
      <c r="I8276" s="234">
        <v>32</v>
      </c>
      <c r="J8276" s="235">
        <v>0.84210526315789469</v>
      </c>
      <c r="K8276" s="141">
        <v>73935.06</v>
      </c>
      <c r="L8276" s="146"/>
      <c r="M8276" s="139">
        <v>7</v>
      </c>
      <c r="N8276" s="167">
        <v>13</v>
      </c>
      <c r="O8276" s="242">
        <v>55362.99</v>
      </c>
      <c r="P8276" s="80"/>
    </row>
    <row r="8277" spans="1:24" s="236" customFormat="1" ht="22.5">
      <c r="A8277" s="80" t="s">
        <v>208</v>
      </c>
      <c r="B8277" s="80" t="s">
        <v>3201</v>
      </c>
      <c r="C8277" s="237" t="s">
        <v>1545</v>
      </c>
      <c r="D8277" s="139" t="s">
        <v>4026</v>
      </c>
      <c r="E8277" s="139" t="s">
        <v>301</v>
      </c>
      <c r="F8277" s="139" t="s">
        <v>525</v>
      </c>
      <c r="G8277" s="141">
        <v>43618</v>
      </c>
      <c r="H8277" s="141">
        <v>59280</v>
      </c>
      <c r="I8277" s="234">
        <v>31</v>
      </c>
      <c r="J8277" s="235">
        <v>0.81578947368421051</v>
      </c>
      <c r="K8277" s="141">
        <v>74942</v>
      </c>
      <c r="L8277" s="146">
        <v>7</v>
      </c>
      <c r="M8277" s="139">
        <v>7</v>
      </c>
      <c r="N8277" s="167">
        <v>11</v>
      </c>
      <c r="O8277" s="79">
        <v>55786</v>
      </c>
      <c r="P8277" s="80"/>
    </row>
    <row r="8278" spans="1:24" s="236" customFormat="1">
      <c r="A8278" s="80" t="s">
        <v>224</v>
      </c>
      <c r="B8278" s="80" t="s">
        <v>3201</v>
      </c>
      <c r="C8278" s="223" t="s">
        <v>5956</v>
      </c>
      <c r="D8278" s="139" t="s">
        <v>4026</v>
      </c>
      <c r="E8278" s="139" t="s">
        <v>301</v>
      </c>
      <c r="F8278" s="140" t="s">
        <v>2219</v>
      </c>
      <c r="G8278" s="141">
        <v>46871.822567028423</v>
      </c>
      <c r="H8278" s="141">
        <v>58594.581868968322</v>
      </c>
      <c r="I8278" s="234">
        <v>30</v>
      </c>
      <c r="J8278" s="235">
        <v>0.78947368421052633</v>
      </c>
      <c r="K8278" s="141">
        <v>70317.341170908228</v>
      </c>
      <c r="L8278" s="146">
        <v>7</v>
      </c>
      <c r="M8278" s="139">
        <v>7</v>
      </c>
      <c r="N8278" s="167">
        <v>23</v>
      </c>
      <c r="O8278" s="79">
        <v>49126.303200000002</v>
      </c>
      <c r="P8278" s="80"/>
    </row>
    <row r="8279" spans="1:24" s="236" customFormat="1">
      <c r="A8279" s="80" t="s">
        <v>3209</v>
      </c>
      <c r="B8279" s="80" t="s">
        <v>3209</v>
      </c>
      <c r="C8279" s="223" t="s">
        <v>5957</v>
      </c>
      <c r="D8279" s="139" t="s">
        <v>4026</v>
      </c>
      <c r="E8279" s="139" t="s">
        <v>301</v>
      </c>
      <c r="F8279" s="139"/>
      <c r="G8279" s="141">
        <v>44220.800000000003</v>
      </c>
      <c r="H8279" s="141">
        <v>57480.800000000003</v>
      </c>
      <c r="I8279" s="234">
        <v>29</v>
      </c>
      <c r="J8279" s="235">
        <v>0.76315789473684215</v>
      </c>
      <c r="K8279" s="141">
        <v>70740.800000000003</v>
      </c>
      <c r="L8279" s="146"/>
      <c r="M8279" s="139">
        <v>6</v>
      </c>
      <c r="N8279" s="167">
        <v>10</v>
      </c>
      <c r="O8279" s="79">
        <v>56818.67</v>
      </c>
      <c r="P8279" s="80"/>
    </row>
    <row r="8280" spans="1:24" s="236" customFormat="1" ht="22.5">
      <c r="A8280" s="80" t="s">
        <v>205</v>
      </c>
      <c r="B8280" s="80" t="s">
        <v>3199</v>
      </c>
      <c r="C8280" s="223" t="s">
        <v>1544</v>
      </c>
      <c r="D8280" s="139" t="s">
        <v>4027</v>
      </c>
      <c r="E8280" s="139" t="s">
        <v>301</v>
      </c>
      <c r="F8280" s="140" t="s">
        <v>2219</v>
      </c>
      <c r="G8280" s="141">
        <v>46229.01</v>
      </c>
      <c r="H8280" s="141">
        <v>57328.59</v>
      </c>
      <c r="I8280" s="234">
        <v>28</v>
      </c>
      <c r="J8280" s="235">
        <v>0.73684210526315785</v>
      </c>
      <c r="K8280" s="141">
        <v>68428.17</v>
      </c>
      <c r="L8280" s="146">
        <v>2</v>
      </c>
      <c r="M8280" s="139">
        <v>2</v>
      </c>
      <c r="N8280" s="167">
        <v>4</v>
      </c>
      <c r="O8280" s="79">
        <v>61092.91</v>
      </c>
      <c r="P8280" s="80"/>
    </row>
    <row r="8281" spans="1:24" s="236" customFormat="1" ht="13.5">
      <c r="A8281" s="80" t="s">
        <v>209</v>
      </c>
      <c r="B8281" s="80" t="s">
        <v>3201</v>
      </c>
      <c r="C8281" s="223" t="s">
        <v>1542</v>
      </c>
      <c r="D8281" s="139" t="s">
        <v>4026</v>
      </c>
      <c r="E8281" s="305" t="s">
        <v>301</v>
      </c>
      <c r="F8281" s="140" t="s">
        <v>2219</v>
      </c>
      <c r="G8281" s="242">
        <v>45572.800000000003</v>
      </c>
      <c r="H8281" s="141">
        <v>56960.800000000003</v>
      </c>
      <c r="I8281" s="234">
        <v>27</v>
      </c>
      <c r="J8281" s="235">
        <v>0.71052631578947367</v>
      </c>
      <c r="K8281" s="242">
        <v>68348.800000000003</v>
      </c>
      <c r="L8281" s="306">
        <v>1</v>
      </c>
      <c r="M8281" s="139">
        <v>1</v>
      </c>
      <c r="N8281" s="167">
        <v>29</v>
      </c>
      <c r="O8281" s="242">
        <v>45572.800000000003</v>
      </c>
      <c r="P8281" s="80"/>
      <c r="V8281" s="241"/>
      <c r="W8281" s="241"/>
      <c r="X8281" s="241"/>
    </row>
    <row r="8282" spans="1:24" s="236" customFormat="1">
      <c r="A8282" s="80" t="s">
        <v>1743</v>
      </c>
      <c r="B8282" s="80" t="s">
        <v>3251</v>
      </c>
      <c r="C8282" s="223" t="s">
        <v>3050</v>
      </c>
      <c r="D8282" s="139" t="s">
        <v>4026</v>
      </c>
      <c r="E8282" s="139" t="s">
        <v>301</v>
      </c>
      <c r="F8282" s="140" t="s">
        <v>2219</v>
      </c>
      <c r="G8282" s="141">
        <v>45281.599999999999</v>
      </c>
      <c r="H8282" s="141">
        <v>56565.600000000006</v>
      </c>
      <c r="I8282" s="234">
        <v>26</v>
      </c>
      <c r="J8282" s="235">
        <v>0.68421052631578949</v>
      </c>
      <c r="K8282" s="141">
        <v>67849.600000000006</v>
      </c>
      <c r="L8282" s="146">
        <v>23</v>
      </c>
      <c r="M8282" s="139">
        <v>20</v>
      </c>
      <c r="N8282" s="167">
        <v>17</v>
      </c>
      <c r="O8282" s="79">
        <v>52595.92</v>
      </c>
      <c r="P8282" s="80"/>
    </row>
    <row r="8283" spans="1:24" s="236" customFormat="1">
      <c r="A8283" s="80" t="s">
        <v>220</v>
      </c>
      <c r="B8283" s="80" t="s">
        <v>3201</v>
      </c>
      <c r="C8283" s="223" t="s">
        <v>1549</v>
      </c>
      <c r="D8283" s="139" t="s">
        <v>4026</v>
      </c>
      <c r="E8283" s="139" t="s">
        <v>301</v>
      </c>
      <c r="F8283" s="139" t="s">
        <v>525</v>
      </c>
      <c r="G8283" s="141">
        <v>43922</v>
      </c>
      <c r="H8283" s="141">
        <v>56471</v>
      </c>
      <c r="I8283" s="234">
        <v>25</v>
      </c>
      <c r="J8283" s="235">
        <v>0.65789473684210531</v>
      </c>
      <c r="K8283" s="141">
        <v>69020</v>
      </c>
      <c r="L8283" s="146">
        <v>2</v>
      </c>
      <c r="M8283" s="139">
        <v>2</v>
      </c>
      <c r="N8283" s="167">
        <v>3</v>
      </c>
      <c r="O8283" s="79">
        <v>68518.320000000007</v>
      </c>
      <c r="P8283" s="80"/>
    </row>
    <row r="8284" spans="1:24" s="236" customFormat="1">
      <c r="A8284" s="80" t="s">
        <v>3221</v>
      </c>
      <c r="B8284" s="80" t="s">
        <v>3199</v>
      </c>
      <c r="C8284" s="223" t="s">
        <v>5958</v>
      </c>
      <c r="D8284" s="139" t="s">
        <v>4026</v>
      </c>
      <c r="E8284" s="139" t="s">
        <v>301</v>
      </c>
      <c r="F8284" s="140" t="s">
        <v>2219</v>
      </c>
      <c r="G8284" s="141">
        <v>43968</v>
      </c>
      <c r="H8284" s="141">
        <v>56059.5</v>
      </c>
      <c r="I8284" s="234">
        <v>24</v>
      </c>
      <c r="J8284" s="235">
        <v>0.63157894736842102</v>
      </c>
      <c r="K8284" s="141">
        <v>68151</v>
      </c>
      <c r="L8284" s="146">
        <v>3</v>
      </c>
      <c r="M8284" s="139">
        <v>1</v>
      </c>
      <c r="N8284" s="167">
        <v>16</v>
      </c>
      <c r="O8284" s="79">
        <v>53300</v>
      </c>
      <c r="P8284" s="80"/>
    </row>
    <row r="8285" spans="1:24" s="236" customFormat="1">
      <c r="A8285" s="80" t="s">
        <v>228</v>
      </c>
      <c r="B8285" s="80" t="s">
        <v>3199</v>
      </c>
      <c r="C8285" s="223" t="s">
        <v>1547</v>
      </c>
      <c r="D8285" s="139" t="s">
        <v>4026</v>
      </c>
      <c r="E8285" s="139" t="s">
        <v>301</v>
      </c>
      <c r="F8285" s="140" t="s">
        <v>2219</v>
      </c>
      <c r="G8285" s="141">
        <v>46515</v>
      </c>
      <c r="H8285" s="141">
        <v>55888</v>
      </c>
      <c r="I8285" s="234">
        <v>23</v>
      </c>
      <c r="J8285" s="235">
        <v>0.60526315789473684</v>
      </c>
      <c r="K8285" s="141">
        <v>65261</v>
      </c>
      <c r="L8285" s="146"/>
      <c r="M8285" s="139"/>
      <c r="N8285" s="167"/>
      <c r="O8285" s="244"/>
      <c r="P8285" s="80"/>
    </row>
    <row r="8286" spans="1:24" s="236" customFormat="1">
      <c r="A8286" s="80" t="s">
        <v>3204</v>
      </c>
      <c r="B8286" s="80" t="s">
        <v>3204</v>
      </c>
      <c r="C8286" s="223" t="s">
        <v>5959</v>
      </c>
      <c r="D8286" s="139" t="s">
        <v>4026</v>
      </c>
      <c r="E8286" s="139" t="s">
        <v>301</v>
      </c>
      <c r="F8286" s="140" t="s">
        <v>2219</v>
      </c>
      <c r="G8286" s="141">
        <v>44178.576000000001</v>
      </c>
      <c r="H8286" s="141">
        <v>55209.232000000004</v>
      </c>
      <c r="I8286" s="234">
        <v>22</v>
      </c>
      <c r="J8286" s="235">
        <v>0.57894736842105265</v>
      </c>
      <c r="K8286" s="141">
        <v>66239.888000000006</v>
      </c>
      <c r="L8286" s="146">
        <v>7</v>
      </c>
      <c r="M8286" s="139">
        <v>7</v>
      </c>
      <c r="N8286" s="167">
        <v>14</v>
      </c>
      <c r="O8286" s="79">
        <v>55213.600000000006</v>
      </c>
      <c r="P8286" s="256"/>
    </row>
    <row r="8287" spans="1:24" s="236" customFormat="1">
      <c r="A8287" s="80" t="s">
        <v>3281</v>
      </c>
      <c r="B8287" s="80" t="s">
        <v>3258</v>
      </c>
      <c r="C8287" s="223" t="s">
        <v>1543</v>
      </c>
      <c r="D8287" s="139" t="s">
        <v>4026</v>
      </c>
      <c r="E8287" s="139" t="s">
        <v>301</v>
      </c>
      <c r="F8287" s="139" t="s">
        <v>525</v>
      </c>
      <c r="G8287" s="141">
        <v>44000</v>
      </c>
      <c r="H8287" s="141">
        <v>55000</v>
      </c>
      <c r="I8287" s="234">
        <v>21</v>
      </c>
      <c r="J8287" s="235">
        <v>0.55263157894736847</v>
      </c>
      <c r="K8287" s="141">
        <v>66000</v>
      </c>
      <c r="L8287" s="146">
        <v>2</v>
      </c>
      <c r="M8287" s="139">
        <v>2</v>
      </c>
      <c r="N8287" s="167">
        <v>5</v>
      </c>
      <c r="O8287" s="79">
        <v>60141.9</v>
      </c>
      <c r="P8287" s="80"/>
    </row>
    <row r="8288" spans="1:24" s="236" customFormat="1">
      <c r="A8288" s="80" t="s">
        <v>215</v>
      </c>
      <c r="B8288" s="80" t="s">
        <v>3199</v>
      </c>
      <c r="C8288" s="223" t="s">
        <v>5960</v>
      </c>
      <c r="D8288" s="139" t="s">
        <v>4026</v>
      </c>
      <c r="E8288" s="139" t="s">
        <v>301</v>
      </c>
      <c r="F8288" s="139" t="s">
        <v>525</v>
      </c>
      <c r="G8288" s="141">
        <v>41298</v>
      </c>
      <c r="H8288" s="141">
        <v>54720</v>
      </c>
      <c r="I8288" s="234">
        <v>20</v>
      </c>
      <c r="J8288" s="235">
        <v>0.52631578947368418</v>
      </c>
      <c r="K8288" s="141">
        <v>68142</v>
      </c>
      <c r="L8288" s="146">
        <v>8</v>
      </c>
      <c r="M8288" s="139">
        <v>8</v>
      </c>
      <c r="N8288" s="167">
        <v>12</v>
      </c>
      <c r="O8288" s="79">
        <v>55545.67</v>
      </c>
      <c r="P8288" s="80"/>
    </row>
    <row r="8289" spans="1:21" s="236" customFormat="1" ht="22.5">
      <c r="A8289" s="80" t="s">
        <v>273</v>
      </c>
      <c r="B8289" s="80" t="s">
        <v>3209</v>
      </c>
      <c r="C8289" s="223" t="s">
        <v>5961</v>
      </c>
      <c r="D8289" s="139" t="s">
        <v>4026</v>
      </c>
      <c r="E8289" s="139" t="s">
        <v>301</v>
      </c>
      <c r="F8289" s="140" t="s">
        <v>2219</v>
      </c>
      <c r="G8289" s="141">
        <v>41182.58</v>
      </c>
      <c r="H8289" s="141">
        <v>53537.35</v>
      </c>
      <c r="I8289" s="234">
        <v>19</v>
      </c>
      <c r="J8289" s="235">
        <v>0.5</v>
      </c>
      <c r="K8289" s="141">
        <v>65892.12</v>
      </c>
      <c r="L8289" s="146">
        <v>6</v>
      </c>
      <c r="M8289" s="139">
        <v>5</v>
      </c>
      <c r="N8289" s="167">
        <v>32</v>
      </c>
      <c r="O8289" s="79">
        <v>43553.91</v>
      </c>
      <c r="P8289" s="80"/>
    </row>
    <row r="8290" spans="1:21" s="236" customFormat="1">
      <c r="A8290" s="80" t="s">
        <v>229</v>
      </c>
      <c r="B8290" s="80" t="s">
        <v>3201</v>
      </c>
      <c r="C8290" s="223" t="s">
        <v>1546</v>
      </c>
      <c r="D8290" s="139" t="s">
        <v>4027</v>
      </c>
      <c r="E8290" s="139" t="s">
        <v>301</v>
      </c>
      <c r="F8290" s="140" t="s">
        <v>2219</v>
      </c>
      <c r="G8290" s="85">
        <v>45864</v>
      </c>
      <c r="H8290" s="141">
        <v>53296.5</v>
      </c>
      <c r="I8290" s="234">
        <v>18</v>
      </c>
      <c r="J8290" s="235">
        <v>0.47368421052631576</v>
      </c>
      <c r="K8290" s="85">
        <v>60729</v>
      </c>
      <c r="L8290" s="146">
        <v>2</v>
      </c>
      <c r="M8290" s="139">
        <v>2</v>
      </c>
      <c r="N8290" s="167">
        <v>6</v>
      </c>
      <c r="O8290" s="79">
        <v>59890</v>
      </c>
      <c r="P8290" s="80"/>
    </row>
    <row r="8291" spans="1:21" s="236" customFormat="1">
      <c r="A8291" s="80" t="s">
        <v>3197</v>
      </c>
      <c r="B8291" s="80" t="s">
        <v>3258</v>
      </c>
      <c r="C8291" s="238" t="s">
        <v>1455</v>
      </c>
      <c r="D8291" s="139" t="s">
        <v>4026</v>
      </c>
      <c r="E8291" s="158" t="s">
        <v>359</v>
      </c>
      <c r="F8291" s="161" t="s">
        <v>525</v>
      </c>
      <c r="G8291" s="141">
        <v>39833</v>
      </c>
      <c r="H8291" s="141">
        <v>53070</v>
      </c>
      <c r="I8291" s="234">
        <v>17</v>
      </c>
      <c r="J8291" s="235">
        <v>0.44736842105263158</v>
      </c>
      <c r="K8291" s="141">
        <v>66307</v>
      </c>
      <c r="L8291" s="146"/>
      <c r="M8291" s="139">
        <v>35</v>
      </c>
      <c r="N8291" s="167">
        <v>20</v>
      </c>
      <c r="O8291" s="79">
        <v>50789.89</v>
      </c>
      <c r="P8291" s="80"/>
      <c r="S8291" s="241"/>
      <c r="T8291" s="241"/>
      <c r="U8291" s="241"/>
    </row>
    <row r="8292" spans="1:21" s="236" customFormat="1">
      <c r="A8292" s="80" t="s">
        <v>3230</v>
      </c>
      <c r="B8292" s="80" t="s">
        <v>3220</v>
      </c>
      <c r="C8292" s="223" t="s">
        <v>5787</v>
      </c>
      <c r="D8292" s="139" t="s">
        <v>4027</v>
      </c>
      <c r="E8292" s="139" t="s">
        <v>301</v>
      </c>
      <c r="F8292" s="140" t="s">
        <v>2219</v>
      </c>
      <c r="G8292" s="141">
        <v>35331.712</v>
      </c>
      <c r="H8292" s="141">
        <v>52770.223999999995</v>
      </c>
      <c r="I8292" s="234">
        <v>16</v>
      </c>
      <c r="J8292" s="235">
        <v>0.42105263157894735</v>
      </c>
      <c r="K8292" s="141">
        <v>70208.73599999999</v>
      </c>
      <c r="L8292" s="146">
        <v>13</v>
      </c>
      <c r="M8292" s="139">
        <v>13</v>
      </c>
      <c r="N8292" s="167">
        <v>34</v>
      </c>
      <c r="O8292" s="79">
        <v>42396.224000000002</v>
      </c>
      <c r="P8292" s="256"/>
    </row>
    <row r="8293" spans="1:21" s="236" customFormat="1">
      <c r="A8293" s="80" t="s">
        <v>3206</v>
      </c>
      <c r="B8293" s="80" t="s">
        <v>3206</v>
      </c>
      <c r="C8293" s="223" t="s">
        <v>5962</v>
      </c>
      <c r="D8293" s="139" t="s">
        <v>4026</v>
      </c>
      <c r="E8293" s="139" t="s">
        <v>301</v>
      </c>
      <c r="F8293" s="140" t="s">
        <v>2219</v>
      </c>
      <c r="G8293" s="141">
        <v>40144</v>
      </c>
      <c r="H8293" s="141">
        <v>52353.599999999999</v>
      </c>
      <c r="I8293" s="234">
        <v>15</v>
      </c>
      <c r="J8293" s="235">
        <v>0.39473684210526316</v>
      </c>
      <c r="K8293" s="141">
        <v>64563.199999999997</v>
      </c>
      <c r="L8293" s="146"/>
      <c r="M8293" s="139">
        <v>20</v>
      </c>
      <c r="N8293" s="167">
        <v>21</v>
      </c>
      <c r="O8293" s="79">
        <v>50739.519999999997</v>
      </c>
      <c r="P8293" s="80"/>
    </row>
    <row r="8294" spans="1:21" s="236" customFormat="1">
      <c r="A8294" s="80" t="s">
        <v>277</v>
      </c>
      <c r="B8294" s="80" t="s">
        <v>3201</v>
      </c>
      <c r="C8294" s="223" t="s">
        <v>1548</v>
      </c>
      <c r="D8294" s="139" t="s">
        <v>4026</v>
      </c>
      <c r="E8294" s="139" t="s">
        <v>301</v>
      </c>
      <c r="F8294" s="140" t="s">
        <v>2219</v>
      </c>
      <c r="G8294" s="141">
        <v>38721</v>
      </c>
      <c r="H8294" s="141">
        <v>52089</v>
      </c>
      <c r="I8294" s="234">
        <v>14</v>
      </c>
      <c r="J8294" s="235">
        <v>0.36842105263157893</v>
      </c>
      <c r="K8294" s="141">
        <v>65457</v>
      </c>
      <c r="L8294" s="146">
        <v>1</v>
      </c>
      <c r="M8294" s="139">
        <v>1</v>
      </c>
      <c r="N8294" s="167">
        <v>26</v>
      </c>
      <c r="O8294" s="79">
        <v>47163</v>
      </c>
      <c r="P8294" s="80"/>
      <c r="R8294" s="241"/>
    </row>
    <row r="8295" spans="1:21" s="236" customFormat="1">
      <c r="A8295" s="80" t="s">
        <v>3217</v>
      </c>
      <c r="B8295" s="80" t="s">
        <v>3199</v>
      </c>
      <c r="C8295" s="223" t="s">
        <v>5963</v>
      </c>
      <c r="D8295" s="139" t="s">
        <v>4026</v>
      </c>
      <c r="E8295" s="139" t="s">
        <v>359</v>
      </c>
      <c r="F8295" s="140" t="s">
        <v>2219</v>
      </c>
      <c r="G8295" s="141">
        <v>45734.17</v>
      </c>
      <c r="H8295" s="141">
        <v>52053.759999999995</v>
      </c>
      <c r="I8295" s="234">
        <v>13</v>
      </c>
      <c r="J8295" s="235">
        <v>0.34210526315789475</v>
      </c>
      <c r="K8295" s="141">
        <v>58373.35</v>
      </c>
      <c r="L8295" s="146">
        <v>14</v>
      </c>
      <c r="M8295" s="139">
        <v>12</v>
      </c>
      <c r="N8295" s="167">
        <v>24</v>
      </c>
      <c r="O8295" s="79">
        <v>48720.639999999999</v>
      </c>
      <c r="P8295" s="213"/>
    </row>
    <row r="8296" spans="1:21" s="236" customFormat="1">
      <c r="A8296" s="80" t="s">
        <v>3217</v>
      </c>
      <c r="B8296" s="80" t="s">
        <v>3199</v>
      </c>
      <c r="C8296" s="223" t="s">
        <v>1546</v>
      </c>
      <c r="D8296" s="139" t="s">
        <v>4026</v>
      </c>
      <c r="E8296" s="139" t="s">
        <v>359</v>
      </c>
      <c r="F8296" s="140" t="s">
        <v>2219</v>
      </c>
      <c r="G8296" s="141">
        <v>45734.17</v>
      </c>
      <c r="H8296" s="141">
        <v>52053.759999999995</v>
      </c>
      <c r="I8296" s="234">
        <v>12</v>
      </c>
      <c r="J8296" s="235">
        <v>0.31578947368421051</v>
      </c>
      <c r="K8296" s="141">
        <v>58373.35</v>
      </c>
      <c r="L8296" s="146">
        <v>13</v>
      </c>
      <c r="M8296" s="139">
        <v>13</v>
      </c>
      <c r="N8296" s="167">
        <v>22</v>
      </c>
      <c r="O8296" s="79">
        <v>50122.71</v>
      </c>
      <c r="P8296" s="213"/>
    </row>
    <row r="8297" spans="1:21" s="236" customFormat="1">
      <c r="A8297" s="80" t="s">
        <v>3227</v>
      </c>
      <c r="B8297" s="80" t="s">
        <v>3228</v>
      </c>
      <c r="C8297" s="223" t="s">
        <v>3509</v>
      </c>
      <c r="D8297" s="139" t="s">
        <v>4026</v>
      </c>
      <c r="E8297" s="139" t="s">
        <v>301</v>
      </c>
      <c r="F8297" s="140" t="s">
        <v>2219</v>
      </c>
      <c r="G8297" s="141">
        <v>41971.92</v>
      </c>
      <c r="H8297" s="141">
        <v>51921.84</v>
      </c>
      <c r="I8297" s="234">
        <v>11</v>
      </c>
      <c r="J8297" s="235">
        <v>0.28947368421052633</v>
      </c>
      <c r="K8297" s="141">
        <v>61871.76</v>
      </c>
      <c r="L8297" s="146">
        <v>1</v>
      </c>
      <c r="M8297" s="139">
        <v>1</v>
      </c>
      <c r="N8297" s="167">
        <v>9</v>
      </c>
      <c r="O8297" s="79">
        <v>57708.91</v>
      </c>
      <c r="P8297" s="80"/>
    </row>
    <row r="8298" spans="1:21" s="236" customFormat="1">
      <c r="A8298" s="80" t="s">
        <v>3193</v>
      </c>
      <c r="B8298" s="80" t="s">
        <v>3235</v>
      </c>
      <c r="C8298" s="223" t="s">
        <v>5964</v>
      </c>
      <c r="D8298" s="139" t="s">
        <v>4026</v>
      </c>
      <c r="E8298" s="139" t="s">
        <v>301</v>
      </c>
      <c r="F8298" s="140" t="s">
        <v>2219</v>
      </c>
      <c r="G8298" s="141">
        <v>39561.599999999999</v>
      </c>
      <c r="H8298" s="141">
        <v>51396.800000000003</v>
      </c>
      <c r="I8298" s="234">
        <v>10</v>
      </c>
      <c r="J8298" s="235">
        <v>0.26315789473684209</v>
      </c>
      <c r="K8298" s="141">
        <v>63232</v>
      </c>
      <c r="L8298" s="146">
        <v>9</v>
      </c>
      <c r="M8298" s="139">
        <v>9</v>
      </c>
      <c r="N8298" s="167">
        <v>27</v>
      </c>
      <c r="O8298" s="79">
        <v>47098</v>
      </c>
      <c r="P8298" s="80"/>
      <c r="Q8298" s="241"/>
    </row>
    <row r="8299" spans="1:21" s="236" customFormat="1" ht="22.5">
      <c r="A8299" s="80" t="s">
        <v>311</v>
      </c>
      <c r="B8299" s="80" t="s">
        <v>3297</v>
      </c>
      <c r="C8299" s="223" t="s">
        <v>1549</v>
      </c>
      <c r="D8299" s="139" t="s">
        <v>4026</v>
      </c>
      <c r="E8299" s="139" t="s">
        <v>356</v>
      </c>
      <c r="F8299" s="139" t="s">
        <v>525</v>
      </c>
      <c r="G8299" s="141">
        <v>40055</v>
      </c>
      <c r="H8299" s="141">
        <v>51070.5</v>
      </c>
      <c r="I8299" s="234">
        <v>9</v>
      </c>
      <c r="J8299" s="235">
        <v>0.23684210526315788</v>
      </c>
      <c r="K8299" s="141">
        <v>62086</v>
      </c>
      <c r="L8299" s="146"/>
      <c r="M8299" s="139"/>
      <c r="N8299" s="167"/>
      <c r="O8299" s="244"/>
      <c r="P8299" s="80"/>
    </row>
    <row r="8300" spans="1:21" s="236" customFormat="1">
      <c r="A8300" s="80" t="s">
        <v>3267</v>
      </c>
      <c r="B8300" s="80" t="s">
        <v>3267</v>
      </c>
      <c r="C8300" s="223" t="s">
        <v>1546</v>
      </c>
      <c r="D8300" s="139"/>
      <c r="E8300" s="139"/>
      <c r="F8300" s="140" t="s">
        <v>2219</v>
      </c>
      <c r="G8300" s="141">
        <v>40788.800000000003</v>
      </c>
      <c r="H8300" s="141">
        <v>50887.199999999997</v>
      </c>
      <c r="I8300" s="234">
        <v>8</v>
      </c>
      <c r="J8300" s="235">
        <v>0.21052631578947367</v>
      </c>
      <c r="K8300" s="141">
        <v>60985.599999999999</v>
      </c>
      <c r="L8300" s="146"/>
      <c r="M8300" s="139"/>
      <c r="N8300" s="167"/>
      <c r="O8300" s="244"/>
      <c r="P8300" s="80"/>
    </row>
    <row r="8301" spans="1:21" s="236" customFormat="1" ht="22.5">
      <c r="A8301" s="80" t="s">
        <v>3219</v>
      </c>
      <c r="B8301" s="80" t="s">
        <v>3220</v>
      </c>
      <c r="C8301" s="223" t="s">
        <v>5965</v>
      </c>
      <c r="D8301" s="139" t="s">
        <v>4026</v>
      </c>
      <c r="E8301" s="139" t="s">
        <v>301</v>
      </c>
      <c r="F8301" s="140" t="s">
        <v>2219</v>
      </c>
      <c r="G8301" s="141">
        <v>37367</v>
      </c>
      <c r="H8301" s="141">
        <v>50079.5</v>
      </c>
      <c r="I8301" s="234">
        <v>7</v>
      </c>
      <c r="J8301" s="235">
        <v>0.18421052631578946</v>
      </c>
      <c r="K8301" s="141">
        <v>62792</v>
      </c>
      <c r="L8301" s="146">
        <v>24</v>
      </c>
      <c r="M8301" s="139">
        <v>20</v>
      </c>
      <c r="N8301" s="167">
        <v>28</v>
      </c>
      <c r="O8301" s="141">
        <v>45899</v>
      </c>
      <c r="P8301" s="80"/>
    </row>
    <row r="8302" spans="1:21" s="236" customFormat="1">
      <c r="A8302" s="80" t="s">
        <v>3192</v>
      </c>
      <c r="B8302" s="80" t="s">
        <v>3222</v>
      </c>
      <c r="C8302" s="223" t="s">
        <v>5966</v>
      </c>
      <c r="D8302" s="139" t="s">
        <v>4027</v>
      </c>
      <c r="E8302" s="139" t="s">
        <v>301</v>
      </c>
      <c r="F8302" s="140" t="s">
        <v>2219</v>
      </c>
      <c r="G8302" s="141">
        <v>39896.9</v>
      </c>
      <c r="H8302" s="141">
        <v>49871.020000000004</v>
      </c>
      <c r="I8302" s="234">
        <v>6</v>
      </c>
      <c r="J8302" s="235">
        <v>0.15789473684210525</v>
      </c>
      <c r="K8302" s="141">
        <v>59845.14</v>
      </c>
      <c r="L8302" s="146">
        <v>1</v>
      </c>
      <c r="M8302" s="139">
        <v>1</v>
      </c>
      <c r="N8302" s="167">
        <v>7</v>
      </c>
      <c r="O8302" s="79">
        <v>59845.14</v>
      </c>
      <c r="P8302" s="80"/>
    </row>
    <row r="8303" spans="1:21" s="236" customFormat="1">
      <c r="A8303" s="80" t="s">
        <v>225</v>
      </c>
      <c r="B8303" s="80" t="s">
        <v>3209</v>
      </c>
      <c r="C8303" s="250" t="s">
        <v>1547</v>
      </c>
      <c r="D8303" s="139" t="s">
        <v>4026</v>
      </c>
      <c r="E8303" s="251" t="s">
        <v>301</v>
      </c>
      <c r="F8303" s="140" t="s">
        <v>2219</v>
      </c>
      <c r="G8303" s="252">
        <v>40414.400000000001</v>
      </c>
      <c r="H8303" s="141">
        <v>49618.400000000001</v>
      </c>
      <c r="I8303" s="234">
        <v>5</v>
      </c>
      <c r="J8303" s="235">
        <v>0.13157894736842105</v>
      </c>
      <c r="K8303" s="252">
        <v>58822.400000000001</v>
      </c>
      <c r="L8303" s="253">
        <v>5</v>
      </c>
      <c r="M8303" s="251">
        <v>5</v>
      </c>
      <c r="N8303" s="167">
        <v>30</v>
      </c>
      <c r="O8303" s="254">
        <v>43996.160000000003</v>
      </c>
      <c r="P8303" s="255"/>
    </row>
    <row r="8304" spans="1:21" s="236" customFormat="1">
      <c r="A8304" s="80" t="s">
        <v>3256</v>
      </c>
      <c r="B8304" s="80" t="s">
        <v>3222</v>
      </c>
      <c r="C8304" s="224" t="s">
        <v>1547</v>
      </c>
      <c r="D8304" s="139" t="s">
        <v>4026</v>
      </c>
      <c r="E8304" s="167"/>
      <c r="F8304" s="140" t="s">
        <v>2219</v>
      </c>
      <c r="G8304" s="156">
        <v>39956.80000000001</v>
      </c>
      <c r="H8304" s="141">
        <v>48474.400000000009</v>
      </c>
      <c r="I8304" s="234">
        <v>4</v>
      </c>
      <c r="J8304" s="235">
        <v>0.10526315789473684</v>
      </c>
      <c r="K8304" s="156">
        <v>56992.000000000007</v>
      </c>
      <c r="L8304" s="240">
        <v>8</v>
      </c>
      <c r="M8304" s="167">
        <v>8</v>
      </c>
      <c r="N8304" s="167">
        <v>25</v>
      </c>
      <c r="O8304" s="85">
        <v>47759.4</v>
      </c>
      <c r="P8304" s="182"/>
    </row>
    <row r="8305" spans="1:24" s="236" customFormat="1">
      <c r="A8305" s="80" t="s">
        <v>3237</v>
      </c>
      <c r="B8305" s="80" t="s">
        <v>3238</v>
      </c>
      <c r="C8305" s="223" t="s">
        <v>5967</v>
      </c>
      <c r="D8305" s="139" t="s">
        <v>4026</v>
      </c>
      <c r="E8305" s="139" t="s">
        <v>301</v>
      </c>
      <c r="F8305" s="139" t="s">
        <v>525</v>
      </c>
      <c r="G8305" s="141">
        <v>36821</v>
      </c>
      <c r="H8305" s="141">
        <v>46026</v>
      </c>
      <c r="I8305" s="234">
        <v>3</v>
      </c>
      <c r="J8305" s="235">
        <v>7.8947368421052627E-2</v>
      </c>
      <c r="K8305" s="141">
        <v>55231</v>
      </c>
      <c r="L8305" s="146">
        <v>1</v>
      </c>
      <c r="M8305" s="139">
        <v>1</v>
      </c>
      <c r="N8305" s="167">
        <v>35</v>
      </c>
      <c r="O8305" s="79">
        <v>38983</v>
      </c>
      <c r="P8305" s="80"/>
    </row>
    <row r="8306" spans="1:24" s="236" customFormat="1">
      <c r="A8306" s="80" t="s">
        <v>1732</v>
      </c>
      <c r="B8306" s="80" t="s">
        <v>3297</v>
      </c>
      <c r="C8306" s="223" t="s">
        <v>152</v>
      </c>
      <c r="D8306" s="139" t="s">
        <v>4026</v>
      </c>
      <c r="E8306" s="139" t="s">
        <v>301</v>
      </c>
      <c r="F8306" s="139" t="s">
        <v>525</v>
      </c>
      <c r="G8306" s="141">
        <v>35568</v>
      </c>
      <c r="H8306" s="141">
        <v>42536</v>
      </c>
      <c r="I8306" s="234">
        <v>2</v>
      </c>
      <c r="J8306" s="235">
        <v>5.2631578947368418E-2</v>
      </c>
      <c r="K8306" s="141">
        <v>49504</v>
      </c>
      <c r="L8306" s="146">
        <v>5</v>
      </c>
      <c r="M8306" s="139">
        <v>4</v>
      </c>
      <c r="N8306" s="167">
        <v>31</v>
      </c>
      <c r="O8306" s="79">
        <v>43872.4</v>
      </c>
      <c r="P8306" s="80"/>
    </row>
    <row r="8307" spans="1:24" s="236" customFormat="1">
      <c r="A8307" s="80" t="s">
        <v>3244</v>
      </c>
      <c r="B8307" s="80" t="s">
        <v>3245</v>
      </c>
      <c r="C8307" s="223" t="s">
        <v>5968</v>
      </c>
      <c r="D8307" s="139" t="s">
        <v>4026</v>
      </c>
      <c r="E8307" s="139" t="s">
        <v>359</v>
      </c>
      <c r="F8307" s="139" t="s">
        <v>525</v>
      </c>
      <c r="G8307" s="141">
        <v>31740</v>
      </c>
      <c r="H8307" s="141">
        <v>38854</v>
      </c>
      <c r="I8307" s="234">
        <v>1</v>
      </c>
      <c r="J8307" s="235">
        <v>2.6315789473684209E-2</v>
      </c>
      <c r="K8307" s="141">
        <v>45968</v>
      </c>
      <c r="L8307" s="146">
        <v>2</v>
      </c>
      <c r="M8307" s="139">
        <v>2</v>
      </c>
      <c r="N8307" s="167">
        <v>33</v>
      </c>
      <c r="O8307" s="79">
        <v>43295</v>
      </c>
      <c r="P8307" s="80"/>
      <c r="V8307" s="241"/>
      <c r="W8307" s="241"/>
      <c r="X8307" s="241"/>
    </row>
    <row r="8308" spans="1:24" ht="20.25">
      <c r="A8308" s="405" t="s">
        <v>152</v>
      </c>
      <c r="B8308" s="405"/>
      <c r="C8308" s="405"/>
      <c r="D8308" s="228"/>
      <c r="E8308" s="228"/>
      <c r="F8308" s="228"/>
      <c r="G8308" s="130"/>
      <c r="H8308" s="130"/>
      <c r="I8308" s="229"/>
      <c r="J8308" s="132"/>
      <c r="K8308" s="130"/>
      <c r="L8308" s="230"/>
      <c r="M8308" s="230"/>
      <c r="N8308" s="230"/>
      <c r="O8308" s="130"/>
      <c r="P8308" s="134"/>
    </row>
    <row r="8309" spans="1:24" ht="18">
      <c r="A8309" s="61" t="s">
        <v>517</v>
      </c>
      <c r="B8309" s="62" t="s">
        <v>243</v>
      </c>
      <c r="C8309" s="61" t="s">
        <v>233</v>
      </c>
      <c r="D8309" s="61" t="s">
        <v>289</v>
      </c>
      <c r="E8309" s="61" t="s">
        <v>518</v>
      </c>
      <c r="F8309" s="61" t="s">
        <v>519</v>
      </c>
      <c r="G8309" s="63" t="s">
        <v>236</v>
      </c>
      <c r="H8309" s="63" t="s">
        <v>237</v>
      </c>
      <c r="I8309" s="232"/>
      <c r="J8309" s="233" t="s">
        <v>520</v>
      </c>
      <c r="K8309" s="63" t="s">
        <v>238</v>
      </c>
      <c r="L8309" s="61" t="s">
        <v>521</v>
      </c>
      <c r="M8309" s="64" t="s">
        <v>522</v>
      </c>
      <c r="N8309" s="64" t="s">
        <v>523</v>
      </c>
      <c r="O8309" s="65" t="s">
        <v>524</v>
      </c>
      <c r="P8309" s="61" t="s">
        <v>240</v>
      </c>
    </row>
    <row r="8310" spans="1:24" s="236" customFormat="1">
      <c r="A8310" s="80" t="s">
        <v>3223</v>
      </c>
      <c r="B8310" s="80" t="s">
        <v>3201</v>
      </c>
      <c r="C8310" s="223" t="s">
        <v>1278</v>
      </c>
      <c r="D8310" s="139" t="s">
        <v>4026</v>
      </c>
      <c r="E8310" s="139" t="s">
        <v>301</v>
      </c>
      <c r="F8310" s="140" t="s">
        <v>365</v>
      </c>
      <c r="G8310" s="141"/>
      <c r="H8310" s="141"/>
      <c r="I8310" s="234"/>
      <c r="J8310" s="235"/>
      <c r="K8310" s="141"/>
      <c r="L8310" s="146">
        <v>1</v>
      </c>
      <c r="M8310" s="139">
        <v>1</v>
      </c>
      <c r="N8310" s="167">
        <v>15</v>
      </c>
      <c r="O8310" s="208">
        <v>54537.599999999999</v>
      </c>
      <c r="P8310" s="80"/>
    </row>
    <row r="8311" spans="1:24" s="236" customFormat="1">
      <c r="A8311" s="80"/>
      <c r="B8311" s="80"/>
      <c r="C8311" s="223"/>
      <c r="D8311" s="139"/>
      <c r="E8311" s="139"/>
      <c r="F8311" s="139"/>
      <c r="G8311" s="141"/>
      <c r="H8311" s="141"/>
      <c r="I8311" s="234"/>
      <c r="J8311" s="235"/>
      <c r="K8311" s="141"/>
      <c r="L8311" s="146"/>
      <c r="M8311" s="139"/>
      <c r="N8311" s="139"/>
      <c r="O8311" s="79"/>
      <c r="P8311" s="256"/>
      <c r="R8311" s="241"/>
    </row>
    <row r="8312" spans="1:24" s="236" customFormat="1">
      <c r="A8312" s="80"/>
      <c r="B8312" s="80"/>
      <c r="C8312" s="223"/>
      <c r="D8312" s="139"/>
      <c r="E8312" s="139"/>
      <c r="F8312" s="66"/>
      <c r="G8312" s="14" t="s">
        <v>236</v>
      </c>
      <c r="H8312" s="15" t="s">
        <v>237</v>
      </c>
      <c r="I8312" s="259"/>
      <c r="J8312" s="260"/>
      <c r="K8312" s="67" t="s">
        <v>238</v>
      </c>
      <c r="L8312" s="261"/>
      <c r="M8312" s="261"/>
      <c r="N8312" s="261"/>
      <c r="O8312" s="262"/>
      <c r="P8312" s="256"/>
      <c r="R8312" s="241"/>
    </row>
    <row r="8313" spans="1:24" s="236" customFormat="1">
      <c r="A8313" s="80"/>
      <c r="B8313" s="80"/>
      <c r="C8313" s="223"/>
      <c r="D8313" s="139"/>
      <c r="E8313" s="139"/>
      <c r="F8313" s="68" t="s">
        <v>253</v>
      </c>
      <c r="G8313" s="16">
        <v>43455.363804395478</v>
      </c>
      <c r="H8313" s="16">
        <v>54688.832838657057</v>
      </c>
      <c r="I8313" s="259"/>
      <c r="J8313" s="260"/>
      <c r="K8313" s="16">
        <v>65922.301872918659</v>
      </c>
      <c r="L8313" s="261"/>
      <c r="M8313" s="261"/>
      <c r="N8313" s="261"/>
      <c r="O8313" s="262"/>
      <c r="P8313" s="256"/>
      <c r="R8313" s="241"/>
    </row>
    <row r="8314" spans="1:24" s="236" customFormat="1">
      <c r="A8314" s="80"/>
      <c r="B8314" s="80"/>
      <c r="C8314" s="223"/>
      <c r="D8314" s="139"/>
      <c r="E8314" s="139"/>
      <c r="F8314" s="68" t="s">
        <v>254</v>
      </c>
      <c r="G8314" s="16">
        <v>46137.7575</v>
      </c>
      <c r="H8314" s="16">
        <v>57442.747499999998</v>
      </c>
      <c r="I8314" s="259"/>
      <c r="J8314" s="260"/>
      <c r="K8314" s="16">
        <v>70290.189878181176</v>
      </c>
      <c r="L8314" s="261"/>
      <c r="M8314" s="261"/>
      <c r="N8314" s="261"/>
      <c r="O8314" s="262"/>
      <c r="P8314" s="256"/>
      <c r="R8314" s="241"/>
    </row>
    <row r="8315" spans="1:24" s="236" customFormat="1">
      <c r="A8315" s="80"/>
      <c r="B8315" s="80"/>
      <c r="C8315" s="223"/>
      <c r="D8315" s="139"/>
      <c r="E8315" s="139"/>
      <c r="F8315" s="68" t="s">
        <v>255</v>
      </c>
      <c r="G8315" s="16">
        <v>39981.350000000006</v>
      </c>
      <c r="H8315" s="16">
        <v>51528.06</v>
      </c>
      <c r="I8315" s="259"/>
      <c r="J8315" s="260"/>
      <c r="K8315" s="16">
        <v>61207.14</v>
      </c>
      <c r="L8315" s="261"/>
      <c r="M8315" s="261"/>
      <c r="N8315" s="261"/>
      <c r="O8315" s="262"/>
      <c r="P8315" s="256"/>
      <c r="R8315" s="241"/>
    </row>
    <row r="8316" spans="1:24" s="236" customFormat="1">
      <c r="A8316" s="80"/>
      <c r="B8316" s="80"/>
      <c r="C8316" s="223"/>
      <c r="D8316" s="139"/>
      <c r="E8316" s="139"/>
      <c r="F8316" s="68" t="s">
        <v>256</v>
      </c>
      <c r="G8316" s="16">
        <v>43945</v>
      </c>
      <c r="H8316" s="16">
        <v>54128.675000000003</v>
      </c>
      <c r="I8316" s="259"/>
      <c r="J8316" s="260"/>
      <c r="K8316" s="16">
        <v>66119.944000000003</v>
      </c>
      <c r="L8316" s="261"/>
      <c r="M8316" s="261"/>
      <c r="N8316" s="261"/>
      <c r="O8316" s="262"/>
      <c r="P8316" s="256"/>
      <c r="R8316" s="241"/>
    </row>
    <row r="8317" spans="1:24" s="236" customFormat="1">
      <c r="A8317" s="80"/>
      <c r="B8317" s="80"/>
      <c r="C8317" s="223"/>
      <c r="D8317" s="139"/>
      <c r="E8317" s="139"/>
      <c r="F8317" s="68"/>
      <c r="G8317" s="16"/>
      <c r="H8317" s="16"/>
      <c r="I8317" s="259"/>
      <c r="J8317" s="260"/>
      <c r="K8317" s="16"/>
      <c r="L8317" s="261"/>
      <c r="M8317" s="261"/>
      <c r="N8317" s="261"/>
      <c r="O8317" s="262"/>
      <c r="P8317" s="256"/>
      <c r="R8317" s="241"/>
    </row>
    <row r="8318" spans="1:24" s="236" customFormat="1">
      <c r="A8318" s="80"/>
      <c r="B8318" s="80"/>
      <c r="C8318" s="223"/>
      <c r="D8318" s="139"/>
      <c r="E8318" s="139"/>
      <c r="F8318" s="68"/>
      <c r="G8318" s="16"/>
      <c r="H8318" s="69"/>
      <c r="I8318" s="263"/>
      <c r="J8318" s="406" t="s">
        <v>257</v>
      </c>
      <c r="K8318" s="406"/>
      <c r="L8318" s="406"/>
      <c r="M8318" s="406"/>
      <c r="N8318" s="406"/>
      <c r="O8318" s="406"/>
      <c r="P8318" s="256"/>
      <c r="R8318" s="241"/>
    </row>
    <row r="8319" spans="1:24" s="236" customFormat="1">
      <c r="A8319" s="80"/>
      <c r="B8319" s="80"/>
      <c r="C8319" s="223"/>
      <c r="D8319" s="139"/>
      <c r="E8319" s="139"/>
      <c r="F8319" s="68"/>
      <c r="G8319" s="16"/>
      <c r="H8319" s="70"/>
      <c r="I8319" s="264"/>
      <c r="J8319" s="265" t="s">
        <v>258</v>
      </c>
      <c r="K8319" s="71">
        <v>57263.79</v>
      </c>
      <c r="L8319" s="266"/>
      <c r="M8319" s="407" t="s">
        <v>259</v>
      </c>
      <c r="N8319" s="407"/>
      <c r="O8319" s="72">
        <v>53087.833834285702</v>
      </c>
      <c r="P8319" s="256"/>
      <c r="R8319" s="241"/>
    </row>
    <row r="8320" spans="1:24" s="236" customFormat="1">
      <c r="A8320" s="80"/>
      <c r="B8320" s="80"/>
      <c r="C8320" s="223"/>
      <c r="D8320" s="139"/>
      <c r="E8320" s="139"/>
      <c r="F8320" s="261"/>
      <c r="G8320" s="262"/>
      <c r="H8320" s="70"/>
      <c r="I8320" s="264"/>
      <c r="J8320" s="265" t="s">
        <v>260</v>
      </c>
      <c r="K8320" s="71">
        <v>47130.5</v>
      </c>
      <c r="L8320" s="266"/>
      <c r="M8320" s="407" t="s">
        <v>537</v>
      </c>
      <c r="N8320" s="407"/>
      <c r="O8320" s="72">
        <v>49026.528248559676</v>
      </c>
      <c r="P8320" s="256"/>
      <c r="R8320" s="241"/>
    </row>
    <row r="8321" spans="1:18" s="236" customFormat="1">
      <c r="A8321" s="80"/>
      <c r="B8321" s="80"/>
      <c r="C8321" s="223"/>
      <c r="D8321" s="139"/>
      <c r="E8321" s="139"/>
      <c r="F8321" s="139"/>
      <c r="G8321" s="141"/>
      <c r="H8321" s="141"/>
      <c r="I8321" s="234"/>
      <c r="J8321" s="235"/>
      <c r="K8321" s="141"/>
      <c r="L8321" s="146"/>
      <c r="M8321" s="139"/>
      <c r="N8321" s="139"/>
      <c r="O8321" s="79"/>
      <c r="P8321" s="256"/>
      <c r="R8321" s="241"/>
    </row>
    <row r="8322" spans="1:18" ht="20.25">
      <c r="A8322" s="405" t="s">
        <v>153</v>
      </c>
      <c r="B8322" s="405"/>
      <c r="C8322" s="405"/>
      <c r="D8322" s="228"/>
      <c r="E8322" s="228"/>
      <c r="F8322" s="228"/>
      <c r="G8322" s="130"/>
      <c r="H8322" s="130"/>
      <c r="I8322" s="229"/>
      <c r="J8322" s="132"/>
      <c r="K8322" s="130"/>
      <c r="L8322" s="230"/>
      <c r="M8322" s="230"/>
      <c r="N8322" s="230"/>
      <c r="O8322" s="130"/>
      <c r="P8322" s="134"/>
    </row>
    <row r="8323" spans="1:18" ht="18">
      <c r="A8323" s="61" t="s">
        <v>517</v>
      </c>
      <c r="B8323" s="62" t="s">
        <v>243</v>
      </c>
      <c r="C8323" s="61" t="s">
        <v>233</v>
      </c>
      <c r="D8323" s="61" t="s">
        <v>289</v>
      </c>
      <c r="E8323" s="61" t="s">
        <v>518</v>
      </c>
      <c r="F8323" s="61" t="s">
        <v>519</v>
      </c>
      <c r="G8323" s="63" t="s">
        <v>236</v>
      </c>
      <c r="H8323" s="63" t="s">
        <v>237</v>
      </c>
      <c r="I8323" s="232"/>
      <c r="J8323" s="233" t="s">
        <v>520</v>
      </c>
      <c r="K8323" s="63" t="s">
        <v>238</v>
      </c>
      <c r="L8323" s="61" t="s">
        <v>521</v>
      </c>
      <c r="M8323" s="64" t="s">
        <v>522</v>
      </c>
      <c r="N8323" s="64" t="s">
        <v>523</v>
      </c>
      <c r="O8323" s="65" t="s">
        <v>524</v>
      </c>
      <c r="P8323" s="61" t="s">
        <v>240</v>
      </c>
    </row>
    <row r="8324" spans="1:18" s="236" customFormat="1">
      <c r="A8324" s="80" t="s">
        <v>3217</v>
      </c>
      <c r="B8324" s="80" t="s">
        <v>3199</v>
      </c>
      <c r="C8324" s="223" t="s">
        <v>5969</v>
      </c>
      <c r="D8324" s="139" t="s">
        <v>4026</v>
      </c>
      <c r="E8324" s="139" t="s">
        <v>306</v>
      </c>
      <c r="F8324" s="140" t="s">
        <v>2219</v>
      </c>
      <c r="G8324" s="141">
        <v>76388.607359999995</v>
      </c>
      <c r="H8324" s="141">
        <v>80208.037519999998</v>
      </c>
      <c r="I8324" s="234">
        <v>18</v>
      </c>
      <c r="J8324" s="235">
        <v>1</v>
      </c>
      <c r="K8324" s="141">
        <v>84027.467680000002</v>
      </c>
      <c r="L8324" s="146">
        <v>11</v>
      </c>
      <c r="M8324" s="139">
        <v>5</v>
      </c>
      <c r="N8324" s="167">
        <v>1</v>
      </c>
      <c r="O8324" s="79">
        <v>81002.539999999994</v>
      </c>
      <c r="P8324" s="213"/>
    </row>
    <row r="8325" spans="1:18" s="236" customFormat="1">
      <c r="A8325" s="80" t="s">
        <v>3204</v>
      </c>
      <c r="B8325" s="80" t="s">
        <v>3204</v>
      </c>
      <c r="C8325" s="223" t="s">
        <v>5970</v>
      </c>
      <c r="D8325" s="139" t="s">
        <v>4026</v>
      </c>
      <c r="E8325" s="139" t="s">
        <v>301</v>
      </c>
      <c r="F8325" s="139" t="s">
        <v>525</v>
      </c>
      <c r="G8325" s="141">
        <v>51142.832000000002</v>
      </c>
      <c r="H8325" s="141">
        <v>63886.263999999996</v>
      </c>
      <c r="I8325" s="234">
        <v>17</v>
      </c>
      <c r="J8325" s="235">
        <v>0.94444444444444442</v>
      </c>
      <c r="K8325" s="141">
        <v>76629.695999999996</v>
      </c>
      <c r="L8325" s="146">
        <v>1</v>
      </c>
      <c r="M8325" s="139">
        <v>1</v>
      </c>
      <c r="N8325" s="167">
        <v>4</v>
      </c>
      <c r="O8325" s="79">
        <v>59837.232000000004</v>
      </c>
      <c r="P8325" s="256"/>
    </row>
    <row r="8326" spans="1:18" s="236" customFormat="1">
      <c r="A8326" s="80" t="s">
        <v>277</v>
      </c>
      <c r="B8326" s="80" t="s">
        <v>3201</v>
      </c>
      <c r="C8326" s="223" t="s">
        <v>1550</v>
      </c>
      <c r="D8326" s="139" t="s">
        <v>4026</v>
      </c>
      <c r="E8326" s="139" t="s">
        <v>306</v>
      </c>
      <c r="F8326" s="140" t="s">
        <v>2219</v>
      </c>
      <c r="G8326" s="141">
        <v>49419</v>
      </c>
      <c r="H8326" s="141">
        <v>62627.5</v>
      </c>
      <c r="I8326" s="234">
        <v>16</v>
      </c>
      <c r="J8326" s="235">
        <v>0.88888888888888884</v>
      </c>
      <c r="K8326" s="141">
        <v>75836</v>
      </c>
      <c r="L8326" s="146">
        <v>1</v>
      </c>
      <c r="M8326" s="139">
        <v>1</v>
      </c>
      <c r="N8326" s="167">
        <v>10</v>
      </c>
      <c r="O8326" s="79">
        <v>54625</v>
      </c>
      <c r="P8326" s="80"/>
      <c r="Q8326" s="241"/>
    </row>
    <row r="8327" spans="1:18" s="236" customFormat="1">
      <c r="A8327" s="80" t="s">
        <v>217</v>
      </c>
      <c r="B8327" s="80" t="s">
        <v>3199</v>
      </c>
      <c r="C8327" s="223" t="s">
        <v>1551</v>
      </c>
      <c r="D8327" s="139" t="s">
        <v>4027</v>
      </c>
      <c r="E8327" s="139" t="s">
        <v>301</v>
      </c>
      <c r="F8327" s="140" t="s">
        <v>2219</v>
      </c>
      <c r="G8327" s="141">
        <v>48486.464</v>
      </c>
      <c r="H8327" s="141">
        <v>61837.047999999995</v>
      </c>
      <c r="I8327" s="234">
        <v>15</v>
      </c>
      <c r="J8327" s="235">
        <v>0.83333333333333337</v>
      </c>
      <c r="K8327" s="141">
        <v>75187.631999999998</v>
      </c>
      <c r="L8327" s="146">
        <v>7</v>
      </c>
      <c r="M8327" s="139">
        <v>6</v>
      </c>
      <c r="N8327" s="167">
        <v>7</v>
      </c>
      <c r="O8327" s="79">
        <v>56506.666666666664</v>
      </c>
      <c r="P8327" s="80"/>
    </row>
    <row r="8328" spans="1:18" s="236" customFormat="1" ht="22.5">
      <c r="A8328" s="80" t="s">
        <v>3430</v>
      </c>
      <c r="B8328" s="80" t="s">
        <v>3206</v>
      </c>
      <c r="C8328" s="223" t="s">
        <v>5971</v>
      </c>
      <c r="D8328" s="139" t="s">
        <v>4026</v>
      </c>
      <c r="E8328" s="139" t="s">
        <v>301</v>
      </c>
      <c r="F8328" s="140" t="s">
        <v>2219</v>
      </c>
      <c r="G8328" s="141">
        <v>46904</v>
      </c>
      <c r="H8328" s="141">
        <v>61682.400000000001</v>
      </c>
      <c r="I8328" s="234">
        <v>14</v>
      </c>
      <c r="J8328" s="235">
        <v>0.77777777777777779</v>
      </c>
      <c r="K8328" s="141">
        <v>76460.800000000003</v>
      </c>
      <c r="L8328" s="146">
        <v>15</v>
      </c>
      <c r="M8328" s="139">
        <v>14</v>
      </c>
      <c r="N8328" s="167">
        <v>11</v>
      </c>
      <c r="O8328" s="79">
        <v>54204.799999999996</v>
      </c>
      <c r="P8328" s="80"/>
    </row>
    <row r="8329" spans="1:18" s="236" customFormat="1">
      <c r="A8329" s="80" t="s">
        <v>3191</v>
      </c>
      <c r="B8329" s="80" t="s">
        <v>3199</v>
      </c>
      <c r="C8329" s="223" t="s">
        <v>1487</v>
      </c>
      <c r="D8329" s="139" t="s">
        <v>4026</v>
      </c>
      <c r="E8329" s="139" t="s">
        <v>306</v>
      </c>
      <c r="F8329" s="140" t="s">
        <v>2219</v>
      </c>
      <c r="G8329" s="208">
        <v>46325.343999999997</v>
      </c>
      <c r="H8329" s="141">
        <v>60130.2</v>
      </c>
      <c r="I8329" s="234">
        <v>13</v>
      </c>
      <c r="J8329" s="235">
        <v>0.72222222222222221</v>
      </c>
      <c r="K8329" s="208">
        <v>73935.055999999997</v>
      </c>
      <c r="L8329" s="146"/>
      <c r="M8329" s="139">
        <v>27</v>
      </c>
      <c r="N8329" s="167">
        <v>8</v>
      </c>
      <c r="O8329" s="242">
        <v>55441.58</v>
      </c>
      <c r="P8329" s="80"/>
    </row>
    <row r="8330" spans="1:18" s="236" customFormat="1">
      <c r="A8330" s="80" t="s">
        <v>221</v>
      </c>
      <c r="B8330" s="80" t="s">
        <v>3199</v>
      </c>
      <c r="C8330" s="223" t="s">
        <v>1551</v>
      </c>
      <c r="D8330" s="139" t="s">
        <v>4026</v>
      </c>
      <c r="E8330" s="139" t="s">
        <v>301</v>
      </c>
      <c r="F8330" s="140" t="s">
        <v>2219</v>
      </c>
      <c r="G8330" s="267">
        <v>47670.98</v>
      </c>
      <c r="H8330" s="141">
        <v>60065.430000000008</v>
      </c>
      <c r="I8330" s="234">
        <v>12</v>
      </c>
      <c r="J8330" s="235">
        <v>0.66666666666666663</v>
      </c>
      <c r="K8330" s="267">
        <v>72459.88</v>
      </c>
      <c r="L8330" s="286">
        <v>6</v>
      </c>
      <c r="M8330" s="139">
        <v>4</v>
      </c>
      <c r="N8330" s="167">
        <v>9</v>
      </c>
      <c r="O8330" s="79">
        <v>55354</v>
      </c>
      <c r="P8330" s="80"/>
    </row>
    <row r="8331" spans="1:18" s="236" customFormat="1">
      <c r="A8331" s="80" t="s">
        <v>1723</v>
      </c>
      <c r="B8331" s="80" t="s">
        <v>3199</v>
      </c>
      <c r="C8331" s="223" t="s">
        <v>1311</v>
      </c>
      <c r="D8331" s="139" t="s">
        <v>4027</v>
      </c>
      <c r="E8331" s="139" t="s">
        <v>301</v>
      </c>
      <c r="F8331" s="140" t="s">
        <v>2219</v>
      </c>
      <c r="G8331" s="141">
        <v>49993</v>
      </c>
      <c r="H8331" s="141">
        <v>59454.97</v>
      </c>
      <c r="I8331" s="234">
        <v>11</v>
      </c>
      <c r="J8331" s="235">
        <v>0.61111111111111116</v>
      </c>
      <c r="K8331" s="141">
        <v>68916.94</v>
      </c>
      <c r="L8331" s="146">
        <v>1</v>
      </c>
      <c r="M8331" s="139">
        <v>1</v>
      </c>
      <c r="N8331" s="167">
        <v>2</v>
      </c>
      <c r="O8331" s="79">
        <v>68916.94</v>
      </c>
      <c r="P8331" s="80"/>
    </row>
    <row r="8332" spans="1:18" s="236" customFormat="1">
      <c r="A8332" s="80" t="s">
        <v>1745</v>
      </c>
      <c r="B8332" s="80" t="s">
        <v>3259</v>
      </c>
      <c r="C8332" s="223" t="s">
        <v>5972</v>
      </c>
      <c r="D8332" s="139" t="s">
        <v>4026</v>
      </c>
      <c r="E8332" s="139" t="s">
        <v>301</v>
      </c>
      <c r="F8332" s="140" t="s">
        <v>2219</v>
      </c>
      <c r="G8332" s="141">
        <v>45844.800000000003</v>
      </c>
      <c r="H8332" s="141">
        <v>58365.599999999999</v>
      </c>
      <c r="I8332" s="234">
        <v>10</v>
      </c>
      <c r="J8332" s="235">
        <v>0.55555555555555558</v>
      </c>
      <c r="K8332" s="141">
        <v>70886.399999999994</v>
      </c>
      <c r="L8332" s="146">
        <v>1</v>
      </c>
      <c r="M8332" s="139">
        <v>1</v>
      </c>
      <c r="N8332" s="167">
        <v>12</v>
      </c>
      <c r="O8332" s="141">
        <v>51396.800000000003</v>
      </c>
      <c r="P8332" s="80"/>
    </row>
    <row r="8333" spans="1:18" s="236" customFormat="1">
      <c r="A8333" s="80" t="s">
        <v>3317</v>
      </c>
      <c r="B8333" s="80" t="s">
        <v>3318</v>
      </c>
      <c r="C8333" s="223" t="s">
        <v>5973</v>
      </c>
      <c r="D8333" s="139" t="s">
        <v>4026</v>
      </c>
      <c r="E8333" s="139" t="s">
        <v>306</v>
      </c>
      <c r="F8333" s="139"/>
      <c r="G8333" s="141">
        <v>43989.1</v>
      </c>
      <c r="H8333" s="141">
        <v>57185.83</v>
      </c>
      <c r="I8333" s="234">
        <v>9</v>
      </c>
      <c r="J8333" s="235">
        <v>0.5</v>
      </c>
      <c r="K8333" s="141">
        <v>70382.559999999998</v>
      </c>
      <c r="L8333" s="146">
        <v>3</v>
      </c>
      <c r="M8333" s="139">
        <v>3</v>
      </c>
      <c r="N8333" s="167">
        <v>6</v>
      </c>
      <c r="O8333" s="79">
        <v>58000</v>
      </c>
      <c r="P8333" s="182"/>
    </row>
    <row r="8334" spans="1:18" s="236" customFormat="1">
      <c r="A8334" s="80" t="s">
        <v>3499</v>
      </c>
      <c r="B8334" s="80" t="s">
        <v>3188</v>
      </c>
      <c r="C8334" s="223" t="s">
        <v>5974</v>
      </c>
      <c r="D8334" s="139" t="s">
        <v>4026</v>
      </c>
      <c r="E8334" s="139" t="s">
        <v>306</v>
      </c>
      <c r="F8334" s="139" t="s">
        <v>525</v>
      </c>
      <c r="G8334" s="141">
        <v>41943</v>
      </c>
      <c r="H8334" s="141">
        <v>54525</v>
      </c>
      <c r="I8334" s="234">
        <v>8</v>
      </c>
      <c r="J8334" s="235">
        <v>0.44444444444444442</v>
      </c>
      <c r="K8334" s="141">
        <v>67107</v>
      </c>
      <c r="L8334" s="146">
        <v>5</v>
      </c>
      <c r="M8334" s="139">
        <v>4</v>
      </c>
      <c r="N8334" s="167">
        <v>18</v>
      </c>
      <c r="O8334" s="79">
        <v>44181.74</v>
      </c>
      <c r="P8334" s="80"/>
    </row>
    <row r="8335" spans="1:18" s="236" customFormat="1">
      <c r="A8335" s="80" t="s">
        <v>3194</v>
      </c>
      <c r="B8335" s="80" t="s">
        <v>3214</v>
      </c>
      <c r="C8335" s="223" t="s">
        <v>1552</v>
      </c>
      <c r="D8335" s="139" t="s">
        <v>4026</v>
      </c>
      <c r="E8335" s="139" t="s">
        <v>301</v>
      </c>
      <c r="F8335" s="140" t="s">
        <v>2219</v>
      </c>
      <c r="G8335" s="141">
        <v>39997</v>
      </c>
      <c r="H8335" s="141">
        <v>54507</v>
      </c>
      <c r="I8335" s="234">
        <v>7</v>
      </c>
      <c r="J8335" s="235">
        <v>0.3888888888888889</v>
      </c>
      <c r="K8335" s="141">
        <v>69017</v>
      </c>
      <c r="L8335" s="146">
        <v>1</v>
      </c>
      <c r="M8335" s="139">
        <v>1</v>
      </c>
      <c r="N8335" s="167">
        <v>16</v>
      </c>
      <c r="O8335" s="79">
        <v>48061.39</v>
      </c>
      <c r="P8335" s="80"/>
    </row>
    <row r="8336" spans="1:18" s="236" customFormat="1">
      <c r="A8336" s="80" t="s">
        <v>229</v>
      </c>
      <c r="B8336" s="80" t="s">
        <v>3201</v>
      </c>
      <c r="C8336" s="223" t="s">
        <v>5975</v>
      </c>
      <c r="D8336" s="139" t="s">
        <v>4027</v>
      </c>
      <c r="E8336" s="139" t="s">
        <v>301</v>
      </c>
      <c r="F8336" s="140" t="s">
        <v>2219</v>
      </c>
      <c r="G8336" s="85">
        <v>41400</v>
      </c>
      <c r="H8336" s="141">
        <v>53820.5</v>
      </c>
      <c r="I8336" s="234">
        <v>6</v>
      </c>
      <c r="J8336" s="235">
        <v>0.33333333333333331</v>
      </c>
      <c r="K8336" s="85">
        <v>66241</v>
      </c>
      <c r="L8336" s="146">
        <v>1</v>
      </c>
      <c r="M8336" s="139">
        <v>1</v>
      </c>
      <c r="N8336" s="167">
        <v>5</v>
      </c>
      <c r="O8336" s="79">
        <v>59150</v>
      </c>
      <c r="P8336" s="80"/>
    </row>
    <row r="8337" spans="1:18" s="236" customFormat="1">
      <c r="A8337" s="80" t="s">
        <v>273</v>
      </c>
      <c r="B8337" s="80" t="s">
        <v>3209</v>
      </c>
      <c r="C8337" s="223" t="s">
        <v>5848</v>
      </c>
      <c r="D8337" s="139" t="s">
        <v>4026</v>
      </c>
      <c r="E8337" s="139" t="s">
        <v>301</v>
      </c>
      <c r="F8337" s="140" t="s">
        <v>2219</v>
      </c>
      <c r="G8337" s="141">
        <v>41182.58</v>
      </c>
      <c r="H8337" s="141">
        <v>53537.35</v>
      </c>
      <c r="I8337" s="234">
        <v>5</v>
      </c>
      <c r="J8337" s="235">
        <v>0.27777777777777779</v>
      </c>
      <c r="K8337" s="141">
        <v>65892.12</v>
      </c>
      <c r="L8337" s="146">
        <v>6</v>
      </c>
      <c r="M8337" s="139">
        <v>4</v>
      </c>
      <c r="N8337" s="167">
        <v>17</v>
      </c>
      <c r="O8337" s="79">
        <v>44338.85</v>
      </c>
      <c r="P8337" s="80"/>
    </row>
    <row r="8338" spans="1:18" s="236" customFormat="1">
      <c r="A8338" s="80" t="s">
        <v>3197</v>
      </c>
      <c r="B8338" s="80" t="s">
        <v>3258</v>
      </c>
      <c r="C8338" s="238" t="s">
        <v>1485</v>
      </c>
      <c r="D8338" s="139" t="s">
        <v>4026</v>
      </c>
      <c r="E8338" s="158" t="s">
        <v>301</v>
      </c>
      <c r="F8338" s="161" t="s">
        <v>525</v>
      </c>
      <c r="G8338" s="141">
        <v>39833</v>
      </c>
      <c r="H8338" s="141">
        <v>53070</v>
      </c>
      <c r="I8338" s="234">
        <v>4</v>
      </c>
      <c r="J8338" s="235">
        <v>0.22222222222222221</v>
      </c>
      <c r="K8338" s="141">
        <v>66307</v>
      </c>
      <c r="L8338" s="146"/>
      <c r="M8338" s="139">
        <v>17</v>
      </c>
      <c r="N8338" s="167">
        <v>15</v>
      </c>
      <c r="O8338" s="79">
        <v>50359.05</v>
      </c>
      <c r="P8338" s="80"/>
    </row>
    <row r="8339" spans="1:18" s="236" customFormat="1">
      <c r="A8339" s="80" t="s">
        <v>3209</v>
      </c>
      <c r="B8339" s="80" t="s">
        <v>3209</v>
      </c>
      <c r="C8339" s="223" t="s">
        <v>5976</v>
      </c>
      <c r="D8339" s="139" t="s">
        <v>4026</v>
      </c>
      <c r="E8339" s="139" t="s">
        <v>306</v>
      </c>
      <c r="F8339" s="139"/>
      <c r="G8339" s="141">
        <v>40476.800000000003</v>
      </c>
      <c r="H8339" s="141">
        <v>52634.400000000001</v>
      </c>
      <c r="I8339" s="234">
        <v>3</v>
      </c>
      <c r="J8339" s="235">
        <v>0.16666666666666666</v>
      </c>
      <c r="K8339" s="141">
        <v>64792</v>
      </c>
      <c r="L8339" s="146"/>
      <c r="M8339" s="139">
        <v>3</v>
      </c>
      <c r="N8339" s="167">
        <v>14</v>
      </c>
      <c r="O8339" s="79">
        <v>50474.67</v>
      </c>
      <c r="P8339" s="80"/>
    </row>
    <row r="8340" spans="1:18" s="236" customFormat="1">
      <c r="A8340" s="80" t="s">
        <v>3206</v>
      </c>
      <c r="B8340" s="80" t="s">
        <v>3206</v>
      </c>
      <c r="C8340" s="223" t="s">
        <v>5977</v>
      </c>
      <c r="D8340" s="139" t="s">
        <v>4026</v>
      </c>
      <c r="E8340" s="139" t="s">
        <v>301</v>
      </c>
      <c r="F8340" s="140" t="s">
        <v>2219</v>
      </c>
      <c r="G8340" s="141">
        <v>40144</v>
      </c>
      <c r="H8340" s="141">
        <v>52353.599999999999</v>
      </c>
      <c r="I8340" s="234">
        <v>2</v>
      </c>
      <c r="J8340" s="235">
        <v>0.1111111111111111</v>
      </c>
      <c r="K8340" s="141">
        <v>64563.199999999997</v>
      </c>
      <c r="L8340" s="146"/>
      <c r="M8340" s="139">
        <v>2</v>
      </c>
      <c r="N8340" s="167">
        <v>13</v>
      </c>
      <c r="O8340" s="79">
        <v>50897.599999999999</v>
      </c>
      <c r="P8340" s="80"/>
    </row>
    <row r="8341" spans="1:18" s="236" customFormat="1">
      <c r="A8341" s="80" t="s">
        <v>3267</v>
      </c>
      <c r="B8341" s="80" t="s">
        <v>3267</v>
      </c>
      <c r="C8341" s="223" t="s">
        <v>5978</v>
      </c>
      <c r="D8341" s="139"/>
      <c r="E8341" s="139"/>
      <c r="F8341" s="139"/>
      <c r="G8341" s="141">
        <v>37772.800000000003</v>
      </c>
      <c r="H8341" s="141">
        <v>47070.400000000001</v>
      </c>
      <c r="I8341" s="234">
        <v>1</v>
      </c>
      <c r="J8341" s="235">
        <v>5.5555555555555552E-2</v>
      </c>
      <c r="K8341" s="141">
        <v>56368</v>
      </c>
      <c r="L8341" s="146"/>
      <c r="M8341" s="139"/>
      <c r="N8341" s="167"/>
      <c r="O8341" s="244"/>
      <c r="P8341" s="80"/>
    </row>
    <row r="8342" spans="1:18" s="236" customFormat="1">
      <c r="A8342" s="80" t="s">
        <v>205</v>
      </c>
      <c r="B8342" s="80" t="s">
        <v>3199</v>
      </c>
      <c r="C8342" s="223" t="s">
        <v>5979</v>
      </c>
      <c r="D8342" s="139" t="s">
        <v>4027</v>
      </c>
      <c r="E8342" s="139" t="s">
        <v>306</v>
      </c>
      <c r="F8342" s="139" t="s">
        <v>525</v>
      </c>
      <c r="G8342" s="141"/>
      <c r="H8342" s="141"/>
      <c r="I8342" s="234"/>
      <c r="J8342" s="235"/>
      <c r="K8342" s="141"/>
      <c r="L8342" s="146">
        <v>1</v>
      </c>
      <c r="M8342" s="139">
        <v>1</v>
      </c>
      <c r="N8342" s="167">
        <v>3</v>
      </c>
      <c r="O8342" s="79">
        <v>61727.27</v>
      </c>
      <c r="P8342" s="80"/>
    </row>
    <row r="8343" spans="1:18" s="236" customFormat="1">
      <c r="A8343" s="80"/>
      <c r="B8343" s="80"/>
      <c r="C8343" s="223"/>
      <c r="D8343" s="139"/>
      <c r="E8343" s="139"/>
      <c r="F8343" s="139"/>
      <c r="G8343" s="141"/>
      <c r="H8343" s="141"/>
      <c r="I8343" s="234"/>
      <c r="J8343" s="235"/>
      <c r="K8343" s="141"/>
      <c r="L8343" s="146"/>
      <c r="M8343" s="139"/>
      <c r="N8343" s="139"/>
      <c r="O8343" s="79"/>
      <c r="P8343" s="256"/>
      <c r="R8343" s="241"/>
    </row>
    <row r="8344" spans="1:18" s="236" customFormat="1">
      <c r="A8344" s="80"/>
      <c r="B8344" s="80"/>
      <c r="C8344" s="223"/>
      <c r="D8344" s="139"/>
      <c r="E8344" s="139"/>
      <c r="F8344" s="66"/>
      <c r="G8344" s="14" t="s">
        <v>236</v>
      </c>
      <c r="H8344" s="15" t="s">
        <v>237</v>
      </c>
      <c r="I8344" s="259"/>
      <c r="J8344" s="260"/>
      <c r="K8344" s="67" t="s">
        <v>238</v>
      </c>
      <c r="L8344" s="261"/>
      <c r="M8344" s="261"/>
      <c r="N8344" s="261"/>
      <c r="O8344" s="262"/>
      <c r="P8344" s="256"/>
      <c r="R8344" s="241"/>
    </row>
    <row r="8345" spans="1:18" s="236" customFormat="1">
      <c r="A8345" s="80"/>
      <c r="B8345" s="80"/>
      <c r="C8345" s="223"/>
      <c r="D8345" s="139"/>
      <c r="E8345" s="139"/>
      <c r="F8345" s="68" t="s">
        <v>253</v>
      </c>
      <c r="G8345" s="16">
        <v>46050.739297777778</v>
      </c>
      <c r="H8345" s="16">
        <v>58164.529417777776</v>
      </c>
      <c r="I8345" s="259"/>
      <c r="J8345" s="260"/>
      <c r="K8345" s="16">
        <v>70278.319537777774</v>
      </c>
      <c r="L8345" s="261"/>
      <c r="M8345" s="261"/>
      <c r="N8345" s="261"/>
      <c r="O8345" s="262"/>
      <c r="P8345" s="256"/>
      <c r="R8345" s="241"/>
    </row>
    <row r="8346" spans="1:18" s="236" customFormat="1">
      <c r="A8346" s="80"/>
      <c r="B8346" s="80"/>
      <c r="C8346" s="223"/>
      <c r="D8346" s="139"/>
      <c r="E8346" s="139"/>
      <c r="F8346" s="68" t="s">
        <v>254</v>
      </c>
      <c r="G8346" s="16">
        <v>48282.593000000001</v>
      </c>
      <c r="H8346" s="16">
        <v>61294.35</v>
      </c>
      <c r="I8346" s="259"/>
      <c r="J8346" s="260"/>
      <c r="K8346" s="16">
        <v>74874.487999999998</v>
      </c>
      <c r="L8346" s="261"/>
      <c r="M8346" s="261"/>
      <c r="N8346" s="261"/>
      <c r="O8346" s="262"/>
      <c r="P8346" s="256"/>
      <c r="R8346" s="241"/>
    </row>
    <row r="8347" spans="1:18" s="236" customFormat="1">
      <c r="A8347" s="80"/>
      <c r="B8347" s="80"/>
      <c r="C8347" s="223"/>
      <c r="D8347" s="139"/>
      <c r="E8347" s="139"/>
      <c r="F8347" s="68" t="s">
        <v>255</v>
      </c>
      <c r="G8347" s="16">
        <v>40653.245000000003</v>
      </c>
      <c r="H8347" s="16">
        <v>53608.137499999997</v>
      </c>
      <c r="I8347" s="259"/>
      <c r="J8347" s="260"/>
      <c r="K8347" s="16">
        <v>66257.5</v>
      </c>
      <c r="L8347" s="261"/>
      <c r="M8347" s="261"/>
      <c r="N8347" s="261"/>
      <c r="O8347" s="262"/>
      <c r="P8347" s="256"/>
      <c r="R8347" s="241"/>
    </row>
    <row r="8348" spans="1:18" s="236" customFormat="1">
      <c r="A8348" s="80"/>
      <c r="B8348" s="80"/>
      <c r="C8348" s="223"/>
      <c r="D8348" s="139"/>
      <c r="E8348" s="139"/>
      <c r="F8348" s="68" t="s">
        <v>256</v>
      </c>
      <c r="G8348" s="16">
        <v>44916.95</v>
      </c>
      <c r="H8348" s="16">
        <v>57775.714999999997</v>
      </c>
      <c r="I8348" s="259"/>
      <c r="J8348" s="260"/>
      <c r="K8348" s="16">
        <v>69699.78</v>
      </c>
      <c r="L8348" s="261"/>
      <c r="M8348" s="261"/>
      <c r="N8348" s="261"/>
      <c r="O8348" s="262"/>
      <c r="P8348" s="256"/>
      <c r="R8348" s="241"/>
    </row>
    <row r="8349" spans="1:18" s="236" customFormat="1">
      <c r="A8349" s="80"/>
      <c r="B8349" s="80"/>
      <c r="C8349" s="223"/>
      <c r="D8349" s="139"/>
      <c r="E8349" s="139"/>
      <c r="F8349" s="68"/>
      <c r="G8349" s="16"/>
      <c r="H8349" s="16"/>
      <c r="I8349" s="259"/>
      <c r="J8349" s="260"/>
      <c r="K8349" s="16"/>
      <c r="L8349" s="261"/>
      <c r="M8349" s="261"/>
      <c r="N8349" s="261"/>
      <c r="O8349" s="262"/>
      <c r="P8349" s="256"/>
      <c r="R8349" s="241"/>
    </row>
    <row r="8350" spans="1:18" s="236" customFormat="1">
      <c r="A8350" s="80"/>
      <c r="B8350" s="80"/>
      <c r="C8350" s="223"/>
      <c r="D8350" s="139"/>
      <c r="E8350" s="139"/>
      <c r="F8350" s="68"/>
      <c r="G8350" s="16"/>
      <c r="H8350" s="69"/>
      <c r="I8350" s="263"/>
      <c r="J8350" s="406" t="s">
        <v>257</v>
      </c>
      <c r="K8350" s="406"/>
      <c r="L8350" s="406"/>
      <c r="M8350" s="406"/>
      <c r="N8350" s="406"/>
      <c r="O8350" s="406"/>
      <c r="P8350" s="256"/>
      <c r="R8350" s="241"/>
    </row>
    <row r="8351" spans="1:18" s="236" customFormat="1">
      <c r="A8351" s="80"/>
      <c r="B8351" s="80"/>
      <c r="C8351" s="223"/>
      <c r="D8351" s="139"/>
      <c r="E8351" s="139"/>
      <c r="F8351" s="68"/>
      <c r="G8351" s="16"/>
      <c r="H8351" s="70"/>
      <c r="I8351" s="264"/>
      <c r="J8351" s="265" t="s">
        <v>258</v>
      </c>
      <c r="K8351" s="71">
        <v>58862.5</v>
      </c>
      <c r="L8351" s="266"/>
      <c r="M8351" s="407" t="s">
        <v>259</v>
      </c>
      <c r="N8351" s="407"/>
      <c r="O8351" s="72">
        <v>55804.229370370376</v>
      </c>
      <c r="P8351" s="256"/>
      <c r="R8351" s="241"/>
    </row>
    <row r="8352" spans="1:18" s="236" customFormat="1">
      <c r="A8352" s="80"/>
      <c r="B8352" s="80"/>
      <c r="C8352" s="223"/>
      <c r="D8352" s="139"/>
      <c r="E8352" s="139"/>
      <c r="F8352" s="261"/>
      <c r="G8352" s="262"/>
      <c r="H8352" s="70"/>
      <c r="I8352" s="264"/>
      <c r="J8352" s="265" t="s">
        <v>260</v>
      </c>
      <c r="K8352" s="71">
        <v>50580.402499999997</v>
      </c>
      <c r="L8352" s="266"/>
      <c r="M8352" s="407" t="s">
        <v>537</v>
      </c>
      <c r="N8352" s="407"/>
      <c r="O8352" s="72">
        <v>54816.443874999997</v>
      </c>
      <c r="P8352" s="256"/>
      <c r="R8352" s="241"/>
    </row>
    <row r="8353" spans="1:18" s="236" customFormat="1">
      <c r="A8353" s="80"/>
      <c r="B8353" s="80"/>
      <c r="C8353" s="223"/>
      <c r="D8353" s="139"/>
      <c r="E8353" s="139"/>
      <c r="F8353" s="139"/>
      <c r="G8353" s="141"/>
      <c r="H8353" s="141"/>
      <c r="I8353" s="234"/>
      <c r="J8353" s="235"/>
      <c r="K8353" s="141"/>
      <c r="L8353" s="146"/>
      <c r="M8353" s="139"/>
      <c r="N8353" s="139"/>
      <c r="O8353" s="79"/>
      <c r="P8353" s="256"/>
      <c r="R8353" s="241"/>
    </row>
    <row r="8354" spans="1:18" ht="20.25">
      <c r="A8354" s="405" t="s">
        <v>2148</v>
      </c>
      <c r="B8354" s="405"/>
      <c r="C8354" s="405"/>
      <c r="D8354" s="228"/>
      <c r="E8354" s="228"/>
      <c r="F8354" s="228"/>
      <c r="G8354" s="130"/>
      <c r="H8354" s="130"/>
      <c r="I8354" s="229"/>
      <c r="J8354" s="132"/>
      <c r="K8354" s="130"/>
      <c r="L8354" s="230"/>
      <c r="M8354" s="230"/>
      <c r="N8354" s="230"/>
      <c r="O8354" s="130"/>
      <c r="P8354" s="134"/>
    </row>
    <row r="8355" spans="1:18" ht="18">
      <c r="A8355" s="61" t="s">
        <v>517</v>
      </c>
      <c r="B8355" s="62" t="s">
        <v>243</v>
      </c>
      <c r="C8355" s="61" t="s">
        <v>233</v>
      </c>
      <c r="D8355" s="61" t="s">
        <v>289</v>
      </c>
      <c r="E8355" s="61" t="s">
        <v>518</v>
      </c>
      <c r="F8355" s="61" t="s">
        <v>519</v>
      </c>
      <c r="G8355" s="63" t="s">
        <v>236</v>
      </c>
      <c r="H8355" s="63" t="s">
        <v>237</v>
      </c>
      <c r="I8355" s="232"/>
      <c r="J8355" s="233" t="s">
        <v>520</v>
      </c>
      <c r="K8355" s="63" t="s">
        <v>238</v>
      </c>
      <c r="L8355" s="61" t="s">
        <v>521</v>
      </c>
      <c r="M8355" s="64" t="s">
        <v>522</v>
      </c>
      <c r="N8355" s="64" t="s">
        <v>523</v>
      </c>
      <c r="O8355" s="65" t="s">
        <v>524</v>
      </c>
      <c r="P8355" s="61" t="s">
        <v>240</v>
      </c>
    </row>
    <row r="8356" spans="1:18" s="236" customFormat="1">
      <c r="A8356" s="80" t="s">
        <v>3212</v>
      </c>
      <c r="B8356" s="80" t="s">
        <v>3213</v>
      </c>
      <c r="C8356" s="223" t="s">
        <v>5980</v>
      </c>
      <c r="D8356" s="139" t="s">
        <v>300</v>
      </c>
      <c r="E8356" s="139" t="s">
        <v>306</v>
      </c>
      <c r="F8356" s="139" t="s">
        <v>525</v>
      </c>
      <c r="G8356" s="141">
        <v>91002</v>
      </c>
      <c r="H8356" s="141">
        <v>131299.99</v>
      </c>
      <c r="I8356" s="234">
        <v>19</v>
      </c>
      <c r="J8356" s="235">
        <v>1</v>
      </c>
      <c r="K8356" s="141">
        <v>171597.98</v>
      </c>
      <c r="L8356" s="146"/>
      <c r="M8356" s="139">
        <v>1</v>
      </c>
      <c r="N8356" s="167">
        <v>1</v>
      </c>
      <c r="O8356" s="79">
        <v>129323.3</v>
      </c>
      <c r="P8356" s="80"/>
    </row>
    <row r="8357" spans="1:18" s="236" customFormat="1">
      <c r="A8357" s="80" t="s">
        <v>3217</v>
      </c>
      <c r="B8357" s="80" t="s">
        <v>3199</v>
      </c>
      <c r="C8357" s="223" t="s">
        <v>3059</v>
      </c>
      <c r="D8357" s="139" t="s">
        <v>300</v>
      </c>
      <c r="E8357" s="139" t="s">
        <v>359</v>
      </c>
      <c r="F8357" s="139" t="s">
        <v>525</v>
      </c>
      <c r="G8357" s="141">
        <v>84196.63</v>
      </c>
      <c r="H8357" s="141">
        <v>107406.61500000001</v>
      </c>
      <c r="I8357" s="234">
        <v>18</v>
      </c>
      <c r="J8357" s="235">
        <v>0.94736842105263153</v>
      </c>
      <c r="K8357" s="141">
        <v>130616.6</v>
      </c>
      <c r="L8357" s="146">
        <v>2</v>
      </c>
      <c r="M8357" s="139">
        <v>2</v>
      </c>
      <c r="N8357" s="167">
        <v>3</v>
      </c>
      <c r="O8357" s="79">
        <v>95119.14</v>
      </c>
      <c r="P8357" s="213"/>
    </row>
    <row r="8358" spans="1:18" s="236" customFormat="1">
      <c r="A8358" s="80" t="s">
        <v>217</v>
      </c>
      <c r="B8358" s="80" t="s">
        <v>3199</v>
      </c>
      <c r="C8358" s="223" t="s">
        <v>3052</v>
      </c>
      <c r="D8358" s="139" t="s">
        <v>300</v>
      </c>
      <c r="E8358" s="139" t="s">
        <v>301</v>
      </c>
      <c r="F8358" s="140" t="s">
        <v>2219</v>
      </c>
      <c r="G8358" s="141">
        <v>73633.040000000008</v>
      </c>
      <c r="H8358" s="141">
        <v>93884.752000000008</v>
      </c>
      <c r="I8358" s="234">
        <v>17</v>
      </c>
      <c r="J8358" s="235">
        <v>0.89473684210526316</v>
      </c>
      <c r="K8358" s="141">
        <v>114136.46400000001</v>
      </c>
      <c r="L8358" s="146">
        <v>1</v>
      </c>
      <c r="M8358" s="139">
        <v>1</v>
      </c>
      <c r="N8358" s="167">
        <v>5</v>
      </c>
      <c r="O8358" s="79">
        <v>90000</v>
      </c>
      <c r="P8358" s="80"/>
    </row>
    <row r="8359" spans="1:18" s="236" customFormat="1">
      <c r="A8359" s="80" t="s">
        <v>3191</v>
      </c>
      <c r="B8359" s="80" t="s">
        <v>3199</v>
      </c>
      <c r="C8359" s="223" t="s">
        <v>5981</v>
      </c>
      <c r="D8359" s="139" t="s">
        <v>300</v>
      </c>
      <c r="E8359" s="139" t="s">
        <v>306</v>
      </c>
      <c r="F8359" s="139" t="s">
        <v>525</v>
      </c>
      <c r="G8359" s="141">
        <v>71493.97</v>
      </c>
      <c r="H8359" s="141">
        <v>92798.994999999995</v>
      </c>
      <c r="I8359" s="234">
        <v>16</v>
      </c>
      <c r="J8359" s="235">
        <v>0.84210526315789469</v>
      </c>
      <c r="K8359" s="141">
        <v>114104.02</v>
      </c>
      <c r="L8359" s="146"/>
      <c r="M8359" s="139">
        <v>2</v>
      </c>
      <c r="N8359" s="167">
        <v>4</v>
      </c>
      <c r="O8359" s="242">
        <v>91425.62</v>
      </c>
      <c r="P8359" s="80"/>
    </row>
    <row r="8360" spans="1:18" s="236" customFormat="1">
      <c r="A8360" s="80" t="s">
        <v>1723</v>
      </c>
      <c r="B8360" s="80" t="s">
        <v>3199</v>
      </c>
      <c r="C8360" s="223" t="s">
        <v>2148</v>
      </c>
      <c r="D8360" s="139" t="s">
        <v>300</v>
      </c>
      <c r="E8360" s="139" t="s">
        <v>301</v>
      </c>
      <c r="F8360" s="140" t="s">
        <v>2219</v>
      </c>
      <c r="G8360" s="141">
        <v>75328</v>
      </c>
      <c r="H8360" s="141">
        <v>89584.290000000008</v>
      </c>
      <c r="I8360" s="234">
        <v>15</v>
      </c>
      <c r="J8360" s="235">
        <v>0.78947368421052633</v>
      </c>
      <c r="K8360" s="141">
        <v>103840.58</v>
      </c>
      <c r="L8360" s="146">
        <v>1</v>
      </c>
      <c r="M8360" s="139">
        <v>1</v>
      </c>
      <c r="N8360" s="167">
        <v>2</v>
      </c>
      <c r="O8360" s="79">
        <v>103840.58</v>
      </c>
      <c r="P8360" s="80"/>
    </row>
    <row r="8361" spans="1:18" s="236" customFormat="1">
      <c r="A8361" s="80" t="s">
        <v>209</v>
      </c>
      <c r="B8361" s="80" t="s">
        <v>3201</v>
      </c>
      <c r="C8361" s="223" t="s">
        <v>3054</v>
      </c>
      <c r="D8361" s="139" t="s">
        <v>300</v>
      </c>
      <c r="E8361" s="139" t="s">
        <v>359</v>
      </c>
      <c r="F8361" s="139" t="s">
        <v>525</v>
      </c>
      <c r="G8361" s="242">
        <v>68473.600000000006</v>
      </c>
      <c r="H8361" s="141">
        <v>85592</v>
      </c>
      <c r="I8361" s="234">
        <v>14</v>
      </c>
      <c r="J8361" s="235">
        <v>0.73684210526315785</v>
      </c>
      <c r="K8361" s="242">
        <v>102710.39999999999</v>
      </c>
      <c r="L8361" s="146">
        <v>1</v>
      </c>
      <c r="M8361" s="139">
        <v>1</v>
      </c>
      <c r="N8361" s="167">
        <v>6</v>
      </c>
      <c r="O8361" s="242">
        <v>82348.45</v>
      </c>
      <c r="P8361" s="80"/>
    </row>
    <row r="8362" spans="1:18" s="236" customFormat="1">
      <c r="A8362" s="80" t="s">
        <v>1732</v>
      </c>
      <c r="B8362" s="80" t="s">
        <v>3297</v>
      </c>
      <c r="C8362" s="223" t="s">
        <v>5982</v>
      </c>
      <c r="D8362" s="139" t="s">
        <v>300</v>
      </c>
      <c r="E8362" s="139" t="s">
        <v>301</v>
      </c>
      <c r="F8362" s="139" t="s">
        <v>525</v>
      </c>
      <c r="G8362" s="141">
        <v>62192</v>
      </c>
      <c r="H8362" s="141">
        <v>79300</v>
      </c>
      <c r="I8362" s="234">
        <v>13</v>
      </c>
      <c r="J8362" s="235">
        <v>0.68421052631578949</v>
      </c>
      <c r="K8362" s="141">
        <v>96408</v>
      </c>
      <c r="L8362" s="146">
        <v>1</v>
      </c>
      <c r="M8362" s="139">
        <v>1</v>
      </c>
      <c r="N8362" s="167">
        <v>10</v>
      </c>
      <c r="O8362" s="79">
        <v>65000</v>
      </c>
      <c r="P8362" s="80"/>
    </row>
    <row r="8363" spans="1:18" s="236" customFormat="1">
      <c r="A8363" s="80" t="s">
        <v>208</v>
      </c>
      <c r="B8363" s="80" t="s">
        <v>3201</v>
      </c>
      <c r="C8363" s="223" t="s">
        <v>3055</v>
      </c>
      <c r="D8363" s="139" t="s">
        <v>4026</v>
      </c>
      <c r="E8363" s="139" t="s">
        <v>301</v>
      </c>
      <c r="F8363" s="139" t="s">
        <v>525</v>
      </c>
      <c r="G8363" s="141">
        <v>58575</v>
      </c>
      <c r="H8363" s="141">
        <v>78411</v>
      </c>
      <c r="I8363" s="234">
        <v>12</v>
      </c>
      <c r="J8363" s="235">
        <v>0.63157894736842102</v>
      </c>
      <c r="K8363" s="141">
        <v>98247</v>
      </c>
      <c r="L8363" s="146">
        <v>1</v>
      </c>
      <c r="M8363" s="139">
        <v>1</v>
      </c>
      <c r="N8363" s="167">
        <v>7</v>
      </c>
      <c r="O8363" s="79">
        <v>78957</v>
      </c>
      <c r="P8363" s="80"/>
    </row>
    <row r="8364" spans="1:18" s="236" customFormat="1" ht="22.5">
      <c r="A8364" s="80" t="s">
        <v>3256</v>
      </c>
      <c r="B8364" s="80" t="s">
        <v>3222</v>
      </c>
      <c r="C8364" s="224" t="s">
        <v>5983</v>
      </c>
      <c r="D8364" s="139" t="s">
        <v>300</v>
      </c>
      <c r="E8364" s="167"/>
      <c r="F8364" s="167" t="s">
        <v>525</v>
      </c>
      <c r="G8364" s="156">
        <v>54371.199999999997</v>
      </c>
      <c r="H8364" s="141">
        <v>73892</v>
      </c>
      <c r="I8364" s="234">
        <v>11</v>
      </c>
      <c r="J8364" s="235">
        <v>0.57894736842105265</v>
      </c>
      <c r="K8364" s="156">
        <v>93412.800000000003</v>
      </c>
      <c r="L8364" s="240">
        <v>1</v>
      </c>
      <c r="M8364" s="167">
        <v>1</v>
      </c>
      <c r="N8364" s="167">
        <v>9</v>
      </c>
      <c r="O8364" s="85">
        <v>67454.399999999994</v>
      </c>
      <c r="P8364" s="182"/>
    </row>
    <row r="8365" spans="1:18" s="236" customFormat="1">
      <c r="A8365" s="80" t="s">
        <v>3241</v>
      </c>
      <c r="B8365" s="80" t="s">
        <v>3213</v>
      </c>
      <c r="C8365" s="223" t="s">
        <v>5984</v>
      </c>
      <c r="D8365" s="139" t="s">
        <v>300</v>
      </c>
      <c r="E8365" s="139"/>
      <c r="F8365" s="139" t="s">
        <v>525</v>
      </c>
      <c r="G8365" s="141">
        <v>55597.62</v>
      </c>
      <c r="H8365" s="141">
        <v>73270.34</v>
      </c>
      <c r="I8365" s="234">
        <v>10</v>
      </c>
      <c r="J8365" s="235">
        <v>0.52631578947368418</v>
      </c>
      <c r="K8365" s="141">
        <v>90943.06</v>
      </c>
      <c r="L8365" s="146"/>
      <c r="M8365" s="139"/>
      <c r="N8365" s="167"/>
      <c r="O8365" s="244"/>
      <c r="P8365" s="80"/>
    </row>
    <row r="8366" spans="1:18" s="236" customFormat="1">
      <c r="A8366" s="80" t="s">
        <v>277</v>
      </c>
      <c r="B8366" s="80" t="s">
        <v>3201</v>
      </c>
      <c r="C8366" s="223" t="s">
        <v>3053</v>
      </c>
      <c r="D8366" s="139" t="s">
        <v>300</v>
      </c>
      <c r="E8366" s="139" t="s">
        <v>301</v>
      </c>
      <c r="F8366" s="139" t="s">
        <v>525</v>
      </c>
      <c r="G8366" s="141">
        <v>56347.199999999997</v>
      </c>
      <c r="H8366" s="141">
        <v>71832.799999999988</v>
      </c>
      <c r="I8366" s="234">
        <v>9</v>
      </c>
      <c r="J8366" s="235">
        <v>0.47368421052631576</v>
      </c>
      <c r="K8366" s="141">
        <v>87318.399999999994</v>
      </c>
      <c r="L8366" s="146">
        <v>1</v>
      </c>
      <c r="M8366" s="139">
        <v>1</v>
      </c>
      <c r="N8366" s="167">
        <v>8</v>
      </c>
      <c r="O8366" s="79">
        <v>71843</v>
      </c>
      <c r="P8366" s="80"/>
    </row>
    <row r="8367" spans="1:18" s="236" customFormat="1">
      <c r="A8367" s="80" t="s">
        <v>216</v>
      </c>
      <c r="B8367" s="80" t="s">
        <v>3199</v>
      </c>
      <c r="C8367" s="224" t="s">
        <v>5985</v>
      </c>
      <c r="D8367" s="167"/>
      <c r="E8367" s="329" t="s">
        <v>359</v>
      </c>
      <c r="F8367" s="167" t="s">
        <v>525</v>
      </c>
      <c r="G8367" s="85">
        <v>59441.407999999996</v>
      </c>
      <c r="H8367" s="141">
        <v>71539.936000000002</v>
      </c>
      <c r="I8367" s="234">
        <v>8</v>
      </c>
      <c r="J8367" s="235">
        <v>0.42105263157894735</v>
      </c>
      <c r="K8367" s="85">
        <v>83638.464000000007</v>
      </c>
      <c r="L8367" s="240">
        <v>1</v>
      </c>
      <c r="M8367" s="167"/>
      <c r="N8367" s="167"/>
      <c r="O8367" s="279"/>
      <c r="P8367" s="182"/>
    </row>
    <row r="8368" spans="1:18" s="236" customFormat="1">
      <c r="A8368" s="80" t="s">
        <v>224</v>
      </c>
      <c r="B8368" s="80" t="s">
        <v>3201</v>
      </c>
      <c r="C8368" s="223" t="s">
        <v>5986</v>
      </c>
      <c r="D8368" s="139" t="s">
        <v>300</v>
      </c>
      <c r="E8368" s="139" t="s">
        <v>301</v>
      </c>
      <c r="F8368" s="140" t="s">
        <v>2219</v>
      </c>
      <c r="G8368" s="141">
        <v>55715.867733890904</v>
      </c>
      <c r="H8368" s="141">
        <v>69650.544709788373</v>
      </c>
      <c r="I8368" s="234">
        <v>7</v>
      </c>
      <c r="J8368" s="235">
        <v>0.36842105263157893</v>
      </c>
      <c r="K8368" s="141">
        <v>83585.221685685858</v>
      </c>
      <c r="L8368" s="146">
        <v>1</v>
      </c>
      <c r="M8368" s="139"/>
      <c r="N8368" s="167"/>
      <c r="O8368" s="244"/>
      <c r="P8368" s="80"/>
    </row>
    <row r="8369" spans="1:18" s="236" customFormat="1">
      <c r="A8369" s="80" t="s">
        <v>228</v>
      </c>
      <c r="B8369" s="80" t="s">
        <v>3199</v>
      </c>
      <c r="C8369" s="223" t="s">
        <v>3054</v>
      </c>
      <c r="D8369" s="139" t="s">
        <v>4026</v>
      </c>
      <c r="E8369" s="139" t="s">
        <v>301</v>
      </c>
      <c r="F8369" s="139" t="s">
        <v>525</v>
      </c>
      <c r="G8369" s="141">
        <v>54321</v>
      </c>
      <c r="H8369" s="141">
        <v>65267</v>
      </c>
      <c r="I8369" s="234">
        <v>6</v>
      </c>
      <c r="J8369" s="235">
        <v>0.31578947368421051</v>
      </c>
      <c r="K8369" s="141">
        <v>76213</v>
      </c>
      <c r="L8369" s="146">
        <v>1</v>
      </c>
      <c r="M8369" s="139">
        <v>1</v>
      </c>
      <c r="N8369" s="167"/>
      <c r="O8369" s="244"/>
      <c r="P8369" s="80"/>
    </row>
    <row r="8370" spans="1:18" s="236" customFormat="1">
      <c r="A8370" s="80" t="s">
        <v>3197</v>
      </c>
      <c r="B8370" s="80" t="s">
        <v>3258</v>
      </c>
      <c r="C8370" s="223" t="s">
        <v>3056</v>
      </c>
      <c r="D8370" s="139" t="s">
        <v>300</v>
      </c>
      <c r="E8370" s="139" t="s">
        <v>301</v>
      </c>
      <c r="F8370" s="139" t="s">
        <v>525</v>
      </c>
      <c r="G8370" s="141">
        <v>49692</v>
      </c>
      <c r="H8370" s="141">
        <v>64001.5</v>
      </c>
      <c r="I8370" s="234">
        <v>5</v>
      </c>
      <c r="J8370" s="235">
        <v>0.26315789473684209</v>
      </c>
      <c r="K8370" s="141">
        <v>78311</v>
      </c>
      <c r="L8370" s="146"/>
      <c r="M8370" s="139">
        <v>10</v>
      </c>
      <c r="N8370" s="167">
        <v>13</v>
      </c>
      <c r="O8370" s="79">
        <v>59240.14</v>
      </c>
      <c r="P8370" s="80"/>
    </row>
    <row r="8371" spans="1:18" s="236" customFormat="1">
      <c r="A8371" s="80" t="s">
        <v>225</v>
      </c>
      <c r="B8371" s="80" t="s">
        <v>3209</v>
      </c>
      <c r="C8371" s="250" t="s">
        <v>5987</v>
      </c>
      <c r="D8371" s="139" t="s">
        <v>300</v>
      </c>
      <c r="E8371" s="251" t="s">
        <v>301</v>
      </c>
      <c r="F8371" s="251" t="s">
        <v>525</v>
      </c>
      <c r="G8371" s="252">
        <v>50523.199999999997</v>
      </c>
      <c r="H8371" s="141">
        <v>63138.400000000001</v>
      </c>
      <c r="I8371" s="234">
        <v>4</v>
      </c>
      <c r="J8371" s="235">
        <v>0.21052631578947367</v>
      </c>
      <c r="K8371" s="252">
        <v>75753.600000000006</v>
      </c>
      <c r="L8371" s="253">
        <v>1</v>
      </c>
      <c r="M8371" s="251">
        <v>1</v>
      </c>
      <c r="N8371" s="167">
        <v>11</v>
      </c>
      <c r="O8371" s="254">
        <v>62004.800000000003</v>
      </c>
      <c r="P8371" s="255"/>
    </row>
    <row r="8372" spans="1:18" s="236" customFormat="1">
      <c r="A8372" s="80" t="s">
        <v>273</v>
      </c>
      <c r="B8372" s="80" t="s">
        <v>3209</v>
      </c>
      <c r="C8372" s="223" t="s">
        <v>3054</v>
      </c>
      <c r="D8372" s="139" t="s">
        <v>300</v>
      </c>
      <c r="E8372" s="139" t="s">
        <v>301</v>
      </c>
      <c r="F8372" s="139" t="s">
        <v>525</v>
      </c>
      <c r="G8372" s="141">
        <v>47673.98</v>
      </c>
      <c r="H8372" s="141">
        <v>61976.175000000003</v>
      </c>
      <c r="I8372" s="234">
        <v>3</v>
      </c>
      <c r="J8372" s="235">
        <v>0.15789473684210525</v>
      </c>
      <c r="K8372" s="141">
        <v>76278.37</v>
      </c>
      <c r="L8372" s="146"/>
      <c r="M8372" s="139">
        <v>1</v>
      </c>
      <c r="N8372" s="167">
        <v>14</v>
      </c>
      <c r="O8372" s="79">
        <v>51691.67</v>
      </c>
      <c r="P8372" s="80"/>
    </row>
    <row r="8373" spans="1:18" s="236" customFormat="1">
      <c r="A8373" s="80" t="s">
        <v>3206</v>
      </c>
      <c r="B8373" s="80" t="s">
        <v>3206</v>
      </c>
      <c r="C8373" s="223" t="s">
        <v>3054</v>
      </c>
      <c r="D8373" s="139" t="s">
        <v>300</v>
      </c>
      <c r="E8373" s="139" t="s">
        <v>301</v>
      </c>
      <c r="F8373" s="139" t="s">
        <v>525</v>
      </c>
      <c r="G8373" s="141">
        <v>46280</v>
      </c>
      <c r="H8373" s="141">
        <v>59987.199999999997</v>
      </c>
      <c r="I8373" s="234">
        <v>2</v>
      </c>
      <c r="J8373" s="235">
        <v>0.10526315789473684</v>
      </c>
      <c r="K8373" s="141">
        <v>73694.399999999994</v>
      </c>
      <c r="L8373" s="146"/>
      <c r="M8373" s="139">
        <v>1</v>
      </c>
      <c r="N8373" s="167">
        <v>12</v>
      </c>
      <c r="O8373" s="79">
        <v>59716.800000000003</v>
      </c>
      <c r="P8373" s="80"/>
    </row>
    <row r="8374" spans="1:18" s="236" customFormat="1">
      <c r="A8374" s="80" t="s">
        <v>1713</v>
      </c>
      <c r="B8374" s="80" t="s">
        <v>3199</v>
      </c>
      <c r="C8374" s="223" t="s">
        <v>3057</v>
      </c>
      <c r="D8374" s="139" t="s">
        <v>4026</v>
      </c>
      <c r="E8374" s="139" t="s">
        <v>301</v>
      </c>
      <c r="F8374" s="139" t="s">
        <v>525</v>
      </c>
      <c r="G8374" s="141">
        <v>38572.976000000002</v>
      </c>
      <c r="H8374" s="141">
        <v>48935.127999999997</v>
      </c>
      <c r="I8374" s="234">
        <v>1</v>
      </c>
      <c r="J8374" s="235">
        <v>5.2631578947368418E-2</v>
      </c>
      <c r="K8374" s="141">
        <v>59297.279999999999</v>
      </c>
      <c r="L8374" s="146">
        <v>1</v>
      </c>
      <c r="M8374" s="139">
        <v>1</v>
      </c>
      <c r="N8374" s="167">
        <v>15</v>
      </c>
      <c r="O8374" s="79">
        <v>44167</v>
      </c>
      <c r="P8374" s="80"/>
    </row>
    <row r="8375" spans="1:18" s="236" customFormat="1">
      <c r="A8375" s="80"/>
      <c r="B8375" s="80"/>
      <c r="C8375" s="223"/>
      <c r="D8375" s="139"/>
      <c r="E8375" s="139"/>
      <c r="F8375" s="139"/>
      <c r="G8375" s="141"/>
      <c r="H8375" s="141"/>
      <c r="I8375" s="234"/>
      <c r="J8375" s="235"/>
      <c r="K8375" s="141"/>
      <c r="L8375" s="146"/>
      <c r="M8375" s="139"/>
      <c r="N8375" s="139"/>
      <c r="O8375" s="79"/>
      <c r="P8375" s="256"/>
      <c r="R8375" s="241"/>
    </row>
    <row r="8376" spans="1:18" s="236" customFormat="1">
      <c r="A8376" s="80"/>
      <c r="B8376" s="80"/>
      <c r="C8376" s="223"/>
      <c r="D8376" s="139"/>
      <c r="E8376" s="139"/>
      <c r="F8376" s="66"/>
      <c r="G8376" s="14" t="s">
        <v>236</v>
      </c>
      <c r="H8376" s="15" t="s">
        <v>237</v>
      </c>
      <c r="I8376" s="259"/>
      <c r="J8376" s="260"/>
      <c r="K8376" s="67" t="s">
        <v>238</v>
      </c>
      <c r="L8376" s="261"/>
      <c r="M8376" s="261"/>
      <c r="N8376" s="261"/>
      <c r="O8376" s="262"/>
      <c r="P8376" s="256"/>
      <c r="R8376" s="241"/>
    </row>
    <row r="8377" spans="1:18" s="236" customFormat="1">
      <c r="A8377" s="80"/>
      <c r="B8377" s="80"/>
      <c r="C8377" s="223"/>
      <c r="D8377" s="139"/>
      <c r="E8377" s="139"/>
      <c r="F8377" s="68" t="s">
        <v>253</v>
      </c>
      <c r="G8377" s="16">
        <v>60706.878512310039</v>
      </c>
      <c r="H8377" s="16">
        <v>77987.824511041486</v>
      </c>
      <c r="I8377" s="259"/>
      <c r="J8377" s="260"/>
      <c r="K8377" s="16">
        <v>95268.770509772949</v>
      </c>
      <c r="L8377" s="261"/>
      <c r="M8377" s="261"/>
      <c r="N8377" s="261"/>
      <c r="O8377" s="262"/>
      <c r="P8377" s="256"/>
      <c r="R8377" s="241"/>
    </row>
    <row r="8378" spans="1:18" s="236" customFormat="1">
      <c r="A8378" s="80"/>
      <c r="B8378" s="80"/>
      <c r="C8378" s="223"/>
      <c r="D8378" s="139"/>
      <c r="E8378" s="139"/>
      <c r="F8378" s="68" t="s">
        <v>254</v>
      </c>
      <c r="G8378" s="16">
        <v>69983.785000000003</v>
      </c>
      <c r="H8378" s="16">
        <v>87588.145000000004</v>
      </c>
      <c r="I8378" s="259"/>
      <c r="J8378" s="260"/>
      <c r="K8378" s="16">
        <v>103275.48999999999</v>
      </c>
      <c r="L8378" s="261"/>
      <c r="M8378" s="261"/>
      <c r="N8378" s="261"/>
      <c r="O8378" s="262"/>
      <c r="P8378" s="256"/>
      <c r="R8378" s="241"/>
    </row>
    <row r="8379" spans="1:18" s="236" customFormat="1">
      <c r="A8379" s="80"/>
      <c r="B8379" s="80"/>
      <c r="C8379" s="223"/>
      <c r="D8379" s="139"/>
      <c r="E8379" s="139"/>
      <c r="F8379" s="68" t="s">
        <v>255</v>
      </c>
      <c r="G8379" s="16">
        <v>52422.1</v>
      </c>
      <c r="H8379" s="16">
        <v>64634.25</v>
      </c>
      <c r="I8379" s="259"/>
      <c r="J8379" s="260"/>
      <c r="K8379" s="16">
        <v>77294.684999999998</v>
      </c>
      <c r="L8379" s="261"/>
      <c r="M8379" s="261"/>
      <c r="N8379" s="261"/>
      <c r="O8379" s="262"/>
      <c r="P8379" s="256"/>
      <c r="R8379" s="241"/>
    </row>
    <row r="8380" spans="1:18" s="236" customFormat="1">
      <c r="A8380" s="80"/>
      <c r="B8380" s="80"/>
      <c r="C8380" s="223"/>
      <c r="D8380" s="139"/>
      <c r="E8380" s="139"/>
      <c r="F8380" s="68" t="s">
        <v>256</v>
      </c>
      <c r="G8380" s="16">
        <v>56347.199999999997</v>
      </c>
      <c r="H8380" s="16">
        <v>73270.34</v>
      </c>
      <c r="I8380" s="259"/>
      <c r="J8380" s="260"/>
      <c r="K8380" s="16">
        <v>90943.06</v>
      </c>
      <c r="L8380" s="261"/>
      <c r="M8380" s="261"/>
      <c r="N8380" s="261"/>
      <c r="O8380" s="262"/>
      <c r="P8380" s="256"/>
      <c r="R8380" s="241"/>
    </row>
    <row r="8381" spans="1:18" s="236" customFormat="1">
      <c r="A8381" s="80"/>
      <c r="B8381" s="80"/>
      <c r="C8381" s="223"/>
      <c r="D8381" s="139"/>
      <c r="E8381" s="139"/>
      <c r="F8381" s="68"/>
      <c r="G8381" s="16"/>
      <c r="H8381" s="16"/>
      <c r="I8381" s="259"/>
      <c r="J8381" s="260"/>
      <c r="K8381" s="16"/>
      <c r="L8381" s="261"/>
      <c r="M8381" s="261"/>
      <c r="N8381" s="261"/>
      <c r="O8381" s="262"/>
      <c r="P8381" s="256"/>
      <c r="R8381" s="241"/>
    </row>
    <row r="8382" spans="1:18" s="236" customFormat="1">
      <c r="A8382" s="80"/>
      <c r="B8382" s="80"/>
      <c r="C8382" s="223"/>
      <c r="D8382" s="139"/>
      <c r="E8382" s="139"/>
      <c r="F8382" s="68"/>
      <c r="G8382" s="16"/>
      <c r="H8382" s="69"/>
      <c r="I8382" s="263"/>
      <c r="J8382" s="406" t="s">
        <v>257</v>
      </c>
      <c r="K8382" s="406"/>
      <c r="L8382" s="406"/>
      <c r="M8382" s="406"/>
      <c r="N8382" s="406"/>
      <c r="O8382" s="406"/>
      <c r="P8382" s="256"/>
      <c r="R8382" s="241"/>
    </row>
    <row r="8383" spans="1:18" s="236" customFormat="1">
      <c r="A8383" s="80"/>
      <c r="B8383" s="80"/>
      <c r="C8383" s="223"/>
      <c r="D8383" s="139"/>
      <c r="E8383" s="139"/>
      <c r="F8383" s="68"/>
      <c r="G8383" s="16"/>
      <c r="H8383" s="70"/>
      <c r="I8383" s="264"/>
      <c r="J8383" s="265" t="s">
        <v>258</v>
      </c>
      <c r="K8383" s="71">
        <v>90712.81</v>
      </c>
      <c r="L8383" s="266"/>
      <c r="M8383" s="407" t="s">
        <v>259</v>
      </c>
      <c r="N8383" s="407"/>
      <c r="O8383" s="72">
        <v>76808.793333333349</v>
      </c>
      <c r="P8383" s="256"/>
      <c r="R8383" s="241"/>
    </row>
    <row r="8384" spans="1:18" s="236" customFormat="1">
      <c r="A8384" s="80"/>
      <c r="B8384" s="80"/>
      <c r="C8384" s="223"/>
      <c r="D8384" s="139"/>
      <c r="E8384" s="139"/>
      <c r="F8384" s="261"/>
      <c r="G8384" s="262"/>
      <c r="H8384" s="70"/>
      <c r="I8384" s="264"/>
      <c r="J8384" s="265" t="s">
        <v>260</v>
      </c>
      <c r="K8384" s="71">
        <v>60860.800000000003</v>
      </c>
      <c r="L8384" s="266"/>
      <c r="M8384" s="407" t="s">
        <v>537</v>
      </c>
      <c r="N8384" s="407"/>
      <c r="O8384" s="72">
        <v>69327.330370370371</v>
      </c>
      <c r="P8384" s="256"/>
      <c r="R8384" s="241"/>
    </row>
    <row r="8385" spans="1:18" s="236" customFormat="1">
      <c r="A8385" s="80"/>
      <c r="B8385" s="80"/>
      <c r="C8385" s="223"/>
      <c r="D8385" s="139"/>
      <c r="E8385" s="139"/>
      <c r="F8385" s="139"/>
      <c r="G8385" s="141"/>
      <c r="H8385" s="141"/>
      <c r="I8385" s="234"/>
      <c r="J8385" s="235"/>
      <c r="K8385" s="141"/>
      <c r="L8385" s="146"/>
      <c r="M8385" s="139"/>
      <c r="N8385" s="139"/>
      <c r="O8385" s="79"/>
      <c r="P8385" s="256"/>
      <c r="R8385" s="241"/>
    </row>
    <row r="8386" spans="1:18" ht="20.25">
      <c r="A8386" s="405" t="s">
        <v>1476</v>
      </c>
      <c r="B8386" s="405"/>
      <c r="C8386" s="405"/>
      <c r="D8386" s="228"/>
      <c r="E8386" s="228"/>
      <c r="F8386" s="228"/>
      <c r="G8386" s="130"/>
      <c r="H8386" s="130"/>
      <c r="I8386" s="229"/>
      <c r="J8386" s="132"/>
      <c r="K8386" s="130"/>
      <c r="L8386" s="230"/>
      <c r="M8386" s="230"/>
      <c r="N8386" s="230"/>
      <c r="O8386" s="130"/>
      <c r="P8386" s="134"/>
    </row>
    <row r="8387" spans="1:18" ht="18">
      <c r="A8387" s="61" t="s">
        <v>517</v>
      </c>
      <c r="B8387" s="62" t="s">
        <v>243</v>
      </c>
      <c r="C8387" s="61" t="s">
        <v>233</v>
      </c>
      <c r="D8387" s="61" t="s">
        <v>289</v>
      </c>
      <c r="E8387" s="61" t="s">
        <v>518</v>
      </c>
      <c r="F8387" s="61" t="s">
        <v>519</v>
      </c>
      <c r="G8387" s="63" t="s">
        <v>236</v>
      </c>
      <c r="H8387" s="63" t="s">
        <v>237</v>
      </c>
      <c r="I8387" s="232"/>
      <c r="J8387" s="233" t="s">
        <v>520</v>
      </c>
      <c r="K8387" s="63" t="s">
        <v>238</v>
      </c>
      <c r="L8387" s="61" t="s">
        <v>521</v>
      </c>
      <c r="M8387" s="64" t="s">
        <v>522</v>
      </c>
      <c r="N8387" s="64" t="s">
        <v>523</v>
      </c>
      <c r="O8387" s="65" t="s">
        <v>524</v>
      </c>
      <c r="P8387" s="61" t="s">
        <v>240</v>
      </c>
    </row>
    <row r="8388" spans="1:18" s="236" customFormat="1">
      <c r="A8388" s="80" t="s">
        <v>1743</v>
      </c>
      <c r="B8388" s="80" t="s">
        <v>3251</v>
      </c>
      <c r="C8388" s="223" t="s">
        <v>3058</v>
      </c>
      <c r="D8388" s="139" t="s">
        <v>300</v>
      </c>
      <c r="E8388" s="139" t="s">
        <v>301</v>
      </c>
      <c r="F8388" s="139" t="s">
        <v>525</v>
      </c>
      <c r="G8388" s="141">
        <v>80184</v>
      </c>
      <c r="H8388" s="141">
        <v>104239.2</v>
      </c>
      <c r="I8388" s="234">
        <v>22</v>
      </c>
      <c r="J8388" s="235">
        <v>1</v>
      </c>
      <c r="K8388" s="141">
        <v>128294.39999999999</v>
      </c>
      <c r="L8388" s="146">
        <v>1</v>
      </c>
      <c r="M8388" s="139">
        <v>1</v>
      </c>
      <c r="N8388" s="167">
        <v>1</v>
      </c>
      <c r="O8388" s="79">
        <v>128479.728</v>
      </c>
      <c r="P8388" s="80"/>
    </row>
    <row r="8389" spans="1:18" s="236" customFormat="1" ht="22.5">
      <c r="A8389" s="80" t="s">
        <v>3430</v>
      </c>
      <c r="B8389" s="80" t="s">
        <v>3206</v>
      </c>
      <c r="C8389" s="223" t="s">
        <v>5988</v>
      </c>
      <c r="D8389" s="139" t="s">
        <v>300</v>
      </c>
      <c r="E8389" s="139" t="s">
        <v>301</v>
      </c>
      <c r="F8389" s="139" t="s">
        <v>525</v>
      </c>
      <c r="G8389" s="141">
        <v>72779.199999999997</v>
      </c>
      <c r="H8389" s="141">
        <v>95700.799999999988</v>
      </c>
      <c r="I8389" s="234">
        <v>21</v>
      </c>
      <c r="J8389" s="235">
        <v>0.95454545454545459</v>
      </c>
      <c r="K8389" s="141">
        <v>118622.39999999999</v>
      </c>
      <c r="L8389" s="146">
        <v>1</v>
      </c>
      <c r="M8389" s="139">
        <v>1</v>
      </c>
      <c r="N8389" s="167">
        <v>2</v>
      </c>
      <c r="O8389" s="79">
        <v>104020.8</v>
      </c>
      <c r="P8389" s="80"/>
    </row>
    <row r="8390" spans="1:18" s="236" customFormat="1" ht="22.5">
      <c r="A8390" s="80" t="s">
        <v>3212</v>
      </c>
      <c r="B8390" s="80" t="s">
        <v>3213</v>
      </c>
      <c r="C8390" s="223" t="s">
        <v>5989</v>
      </c>
      <c r="D8390" s="139" t="s">
        <v>300</v>
      </c>
      <c r="E8390" s="139" t="s">
        <v>301</v>
      </c>
      <c r="F8390" s="140" t="s">
        <v>2219</v>
      </c>
      <c r="G8390" s="141">
        <v>61629.15</v>
      </c>
      <c r="H8390" s="141">
        <v>91825.134999999995</v>
      </c>
      <c r="I8390" s="234">
        <v>20</v>
      </c>
      <c r="J8390" s="235">
        <v>0.90909090909090906</v>
      </c>
      <c r="K8390" s="141">
        <v>122021.12</v>
      </c>
      <c r="L8390" s="146"/>
      <c r="M8390" s="139">
        <v>1</v>
      </c>
      <c r="N8390" s="167">
        <v>8</v>
      </c>
      <c r="O8390" s="79">
        <v>72563.520000000004</v>
      </c>
      <c r="P8390" s="80"/>
    </row>
    <row r="8391" spans="1:18" s="236" customFormat="1" ht="22.5">
      <c r="A8391" s="80" t="s">
        <v>282</v>
      </c>
      <c r="B8391" s="80" t="s">
        <v>3199</v>
      </c>
      <c r="C8391" s="223" t="s">
        <v>5990</v>
      </c>
      <c r="D8391" s="139" t="s">
        <v>300</v>
      </c>
      <c r="E8391" s="139" t="s">
        <v>301</v>
      </c>
      <c r="F8391" s="139" t="s">
        <v>525</v>
      </c>
      <c r="G8391" s="141">
        <v>72415</v>
      </c>
      <c r="H8391" s="141">
        <v>89734.5</v>
      </c>
      <c r="I8391" s="234">
        <v>19</v>
      </c>
      <c r="J8391" s="235">
        <v>0.86363636363636365</v>
      </c>
      <c r="K8391" s="141">
        <v>107054</v>
      </c>
      <c r="L8391" s="146">
        <v>1</v>
      </c>
      <c r="M8391" s="146">
        <v>1</v>
      </c>
      <c r="N8391" s="167"/>
      <c r="O8391" s="144"/>
      <c r="P8391" s="213"/>
    </row>
    <row r="8392" spans="1:18" s="236" customFormat="1" ht="22.5">
      <c r="A8392" s="80" t="s">
        <v>3206</v>
      </c>
      <c r="B8392" s="80" t="s">
        <v>3206</v>
      </c>
      <c r="C8392" s="223" t="s">
        <v>5991</v>
      </c>
      <c r="D8392" s="139" t="s">
        <v>300</v>
      </c>
      <c r="E8392" s="139" t="s">
        <v>306</v>
      </c>
      <c r="F8392" s="139" t="s">
        <v>525</v>
      </c>
      <c r="G8392" s="141">
        <v>67995.199999999997</v>
      </c>
      <c r="H8392" s="141">
        <v>87068.799999999988</v>
      </c>
      <c r="I8392" s="234">
        <v>18</v>
      </c>
      <c r="J8392" s="235">
        <v>0.81818181818181823</v>
      </c>
      <c r="K8392" s="141">
        <v>106142.39999999999</v>
      </c>
      <c r="L8392" s="146"/>
      <c r="M8392" s="139">
        <v>2</v>
      </c>
      <c r="N8392" s="167">
        <v>5</v>
      </c>
      <c r="O8392" s="79">
        <v>77615.199999999997</v>
      </c>
      <c r="P8392" s="80"/>
      <c r="Q8392" s="241"/>
    </row>
    <row r="8393" spans="1:18" s="236" customFormat="1" ht="22.5">
      <c r="A8393" s="80" t="s">
        <v>217</v>
      </c>
      <c r="B8393" s="80" t="s">
        <v>3199</v>
      </c>
      <c r="C8393" s="223" t="s">
        <v>1478</v>
      </c>
      <c r="D8393" s="139" t="s">
        <v>300</v>
      </c>
      <c r="E8393" s="139" t="s">
        <v>301</v>
      </c>
      <c r="F8393" s="140" t="s">
        <v>2219</v>
      </c>
      <c r="G8393" s="141">
        <v>66322.255999999994</v>
      </c>
      <c r="H8393" s="141">
        <v>84567.703999999998</v>
      </c>
      <c r="I8393" s="234">
        <v>17</v>
      </c>
      <c r="J8393" s="235">
        <v>0.77272727272727271</v>
      </c>
      <c r="K8393" s="141">
        <v>102813.152</v>
      </c>
      <c r="L8393" s="146">
        <v>1</v>
      </c>
      <c r="M8393" s="139">
        <v>1</v>
      </c>
      <c r="N8393" s="167">
        <v>3</v>
      </c>
      <c r="O8393" s="79">
        <v>99424</v>
      </c>
      <c r="P8393" s="80"/>
    </row>
    <row r="8394" spans="1:18" s="236" customFormat="1">
      <c r="A8394" s="80" t="s">
        <v>221</v>
      </c>
      <c r="B8394" s="80" t="s">
        <v>3199</v>
      </c>
      <c r="C8394" s="223" t="s">
        <v>1476</v>
      </c>
      <c r="D8394" s="139" t="s">
        <v>300</v>
      </c>
      <c r="E8394" s="139" t="s">
        <v>301</v>
      </c>
      <c r="F8394" s="140" t="s">
        <v>2219</v>
      </c>
      <c r="G8394" s="141">
        <v>59468.01</v>
      </c>
      <c r="H8394" s="141">
        <v>77704.154999999999</v>
      </c>
      <c r="I8394" s="234">
        <v>16</v>
      </c>
      <c r="J8394" s="235">
        <v>0.72727272727272729</v>
      </c>
      <c r="K8394" s="141">
        <v>95940.3</v>
      </c>
      <c r="L8394" s="146">
        <v>2</v>
      </c>
      <c r="M8394" s="139">
        <v>2</v>
      </c>
      <c r="N8394" s="167">
        <v>4</v>
      </c>
      <c r="O8394" s="79">
        <v>93433</v>
      </c>
      <c r="P8394" s="80"/>
    </row>
    <row r="8395" spans="1:18" s="236" customFormat="1">
      <c r="A8395" s="80" t="s">
        <v>3267</v>
      </c>
      <c r="B8395" s="80" t="s">
        <v>3267</v>
      </c>
      <c r="C8395" s="223" t="s">
        <v>5992</v>
      </c>
      <c r="D8395" s="139"/>
      <c r="E8395" s="139"/>
      <c r="F8395" s="139"/>
      <c r="G8395" s="141">
        <v>60777.599999999999</v>
      </c>
      <c r="H8395" s="141">
        <v>75930.399999999994</v>
      </c>
      <c r="I8395" s="234">
        <v>15</v>
      </c>
      <c r="J8395" s="235">
        <v>0.68181818181818177</v>
      </c>
      <c r="K8395" s="141">
        <v>91083.199999999997</v>
      </c>
      <c r="L8395" s="146"/>
      <c r="M8395" s="139"/>
      <c r="N8395" s="167"/>
      <c r="O8395" s="244"/>
      <c r="P8395" s="80"/>
    </row>
    <row r="8396" spans="1:18" s="236" customFormat="1">
      <c r="A8396" s="80" t="s">
        <v>273</v>
      </c>
      <c r="B8396" s="80" t="s">
        <v>3209</v>
      </c>
      <c r="C8396" s="223" t="s">
        <v>5993</v>
      </c>
      <c r="D8396" s="139" t="s">
        <v>300</v>
      </c>
      <c r="E8396" s="139" t="s">
        <v>301</v>
      </c>
      <c r="F8396" s="139" t="s">
        <v>525</v>
      </c>
      <c r="G8396" s="141">
        <v>57948.02</v>
      </c>
      <c r="H8396" s="141">
        <v>75332.429999999993</v>
      </c>
      <c r="I8396" s="234">
        <v>14</v>
      </c>
      <c r="J8396" s="235">
        <v>0.63636363636363635</v>
      </c>
      <c r="K8396" s="141">
        <v>92716.84</v>
      </c>
      <c r="L8396" s="146"/>
      <c r="M8396" s="139">
        <v>1</v>
      </c>
      <c r="N8396" s="167">
        <v>6</v>
      </c>
      <c r="O8396" s="79">
        <v>73398.399999999994</v>
      </c>
      <c r="P8396" s="80"/>
      <c r="R8396" s="241"/>
    </row>
    <row r="8397" spans="1:18" s="236" customFormat="1">
      <c r="A8397" s="80" t="s">
        <v>3191</v>
      </c>
      <c r="B8397" s="80" t="s">
        <v>3199</v>
      </c>
      <c r="C8397" s="223" t="s">
        <v>3059</v>
      </c>
      <c r="D8397" s="139" t="s">
        <v>300</v>
      </c>
      <c r="E8397" s="139" t="s">
        <v>306</v>
      </c>
      <c r="F8397" s="139"/>
      <c r="G8397" s="141">
        <v>57549.65</v>
      </c>
      <c r="H8397" s="141">
        <v>74699.664999999994</v>
      </c>
      <c r="I8397" s="234">
        <v>13</v>
      </c>
      <c r="J8397" s="235">
        <v>0.59090909090909094</v>
      </c>
      <c r="K8397" s="141">
        <v>91849.68</v>
      </c>
      <c r="L8397" s="146"/>
      <c r="M8397" s="139">
        <v>3</v>
      </c>
      <c r="N8397" s="167">
        <v>9</v>
      </c>
      <c r="O8397" s="242">
        <v>69477.55</v>
      </c>
      <c r="P8397" s="80"/>
    </row>
    <row r="8398" spans="1:18" s="236" customFormat="1">
      <c r="A8398" s="80" t="s">
        <v>279</v>
      </c>
      <c r="B8398" s="80" t="s">
        <v>3199</v>
      </c>
      <c r="C8398" s="223" t="s">
        <v>3062</v>
      </c>
      <c r="D8398" s="139" t="s">
        <v>4026</v>
      </c>
      <c r="E8398" s="139" t="s">
        <v>301</v>
      </c>
      <c r="F8398" s="139" t="s">
        <v>525</v>
      </c>
      <c r="G8398" s="141">
        <v>60479</v>
      </c>
      <c r="H8398" s="141">
        <v>74065.5</v>
      </c>
      <c r="I8398" s="234">
        <v>12</v>
      </c>
      <c r="J8398" s="235">
        <v>0.54545454545454541</v>
      </c>
      <c r="K8398" s="141">
        <v>87652</v>
      </c>
      <c r="L8398" s="146">
        <v>1</v>
      </c>
      <c r="M8398" s="139">
        <v>0</v>
      </c>
      <c r="N8398" s="167"/>
      <c r="O8398" s="244"/>
      <c r="P8398" s="80"/>
    </row>
    <row r="8399" spans="1:18" s="236" customFormat="1">
      <c r="A8399" s="80" t="s">
        <v>3209</v>
      </c>
      <c r="B8399" s="80" t="s">
        <v>3209</v>
      </c>
      <c r="C8399" s="223" t="s">
        <v>5994</v>
      </c>
      <c r="D8399" s="139" t="s">
        <v>4026</v>
      </c>
      <c r="E8399" s="139" t="s">
        <v>301</v>
      </c>
      <c r="F8399" s="139"/>
      <c r="G8399" s="141">
        <v>55099.199999999997</v>
      </c>
      <c r="H8399" s="141">
        <v>71635.199999999997</v>
      </c>
      <c r="I8399" s="234">
        <v>11</v>
      </c>
      <c r="J8399" s="235">
        <v>0.5</v>
      </c>
      <c r="K8399" s="141">
        <v>88171.199999999997</v>
      </c>
      <c r="L8399" s="146"/>
      <c r="M8399" s="139">
        <v>1</v>
      </c>
      <c r="N8399" s="167">
        <v>13</v>
      </c>
      <c r="O8399" s="79">
        <v>65894.399999999994</v>
      </c>
      <c r="P8399" s="80"/>
      <c r="R8399" s="241"/>
    </row>
    <row r="8400" spans="1:18" s="236" customFormat="1">
      <c r="A8400" s="80" t="s">
        <v>3217</v>
      </c>
      <c r="B8400" s="80" t="s">
        <v>3199</v>
      </c>
      <c r="C8400" s="223" t="s">
        <v>5995</v>
      </c>
      <c r="D8400" s="139" t="s">
        <v>300</v>
      </c>
      <c r="E8400" s="139" t="s">
        <v>359</v>
      </c>
      <c r="F8400" s="139" t="s">
        <v>525</v>
      </c>
      <c r="G8400" s="141">
        <v>55614.18</v>
      </c>
      <c r="H8400" s="141">
        <v>70945.02</v>
      </c>
      <c r="I8400" s="234">
        <v>10</v>
      </c>
      <c r="J8400" s="235">
        <v>0.45454545454545453</v>
      </c>
      <c r="K8400" s="141">
        <v>86275.86</v>
      </c>
      <c r="L8400" s="146">
        <v>1</v>
      </c>
      <c r="M8400" s="139">
        <v>1</v>
      </c>
      <c r="N8400" s="167">
        <v>7</v>
      </c>
      <c r="O8400" s="79">
        <v>72732.2</v>
      </c>
      <c r="P8400" s="213"/>
    </row>
    <row r="8401" spans="1:18" s="236" customFormat="1" ht="22.5">
      <c r="A8401" s="80" t="s">
        <v>215</v>
      </c>
      <c r="B8401" s="80" t="s">
        <v>3199</v>
      </c>
      <c r="C8401" s="223" t="s">
        <v>5996</v>
      </c>
      <c r="D8401" s="139" t="s">
        <v>300</v>
      </c>
      <c r="E8401" s="139" t="s">
        <v>301</v>
      </c>
      <c r="F8401" s="139" t="s">
        <v>525</v>
      </c>
      <c r="G8401" s="141">
        <v>53129</v>
      </c>
      <c r="H8401" s="141">
        <v>70396</v>
      </c>
      <c r="I8401" s="234">
        <v>9</v>
      </c>
      <c r="J8401" s="235">
        <v>0.40909090909090912</v>
      </c>
      <c r="K8401" s="141">
        <v>87663</v>
      </c>
      <c r="L8401" s="146">
        <v>1</v>
      </c>
      <c r="M8401" s="139">
        <v>1</v>
      </c>
      <c r="N8401" s="167">
        <v>10</v>
      </c>
      <c r="O8401" s="79">
        <v>69066.61</v>
      </c>
      <c r="P8401" s="80"/>
    </row>
    <row r="8402" spans="1:18" s="236" customFormat="1">
      <c r="A8402" s="80" t="s">
        <v>205</v>
      </c>
      <c r="B8402" s="80" t="s">
        <v>3199</v>
      </c>
      <c r="C8402" s="223" t="s">
        <v>1476</v>
      </c>
      <c r="D8402" s="139" t="s">
        <v>300</v>
      </c>
      <c r="E8402" s="139" t="s">
        <v>301</v>
      </c>
      <c r="F8402" s="139" t="s">
        <v>525</v>
      </c>
      <c r="G8402" s="141">
        <v>52149.51</v>
      </c>
      <c r="H8402" s="141">
        <v>70134.654999999999</v>
      </c>
      <c r="I8402" s="234">
        <v>8</v>
      </c>
      <c r="J8402" s="235">
        <v>0.36363636363636365</v>
      </c>
      <c r="K8402" s="141">
        <v>88119.8</v>
      </c>
      <c r="L8402" s="146">
        <v>1</v>
      </c>
      <c r="M8402" s="139">
        <v>1</v>
      </c>
      <c r="N8402" s="167">
        <v>14</v>
      </c>
      <c r="O8402" s="79">
        <v>63461.17</v>
      </c>
      <c r="P8402" s="80"/>
    </row>
    <row r="8403" spans="1:18" s="236" customFormat="1" ht="22.5">
      <c r="A8403" s="80" t="s">
        <v>3230</v>
      </c>
      <c r="B8403" s="80" t="s">
        <v>3220</v>
      </c>
      <c r="C8403" s="223" t="s">
        <v>5997</v>
      </c>
      <c r="D8403" s="139" t="s">
        <v>300</v>
      </c>
      <c r="E8403" s="139" t="s">
        <v>301</v>
      </c>
      <c r="F8403" s="139" t="s">
        <v>525</v>
      </c>
      <c r="G8403" s="141">
        <v>48312</v>
      </c>
      <c r="H8403" s="141">
        <v>68296</v>
      </c>
      <c r="I8403" s="234">
        <v>7</v>
      </c>
      <c r="J8403" s="235">
        <v>0.31818181818181818</v>
      </c>
      <c r="K8403" s="141">
        <v>88280</v>
      </c>
      <c r="L8403" s="146">
        <v>1</v>
      </c>
      <c r="M8403" s="139">
        <v>1</v>
      </c>
      <c r="N8403" s="167">
        <v>11</v>
      </c>
      <c r="O8403" s="79">
        <v>68363</v>
      </c>
      <c r="P8403" s="80"/>
      <c r="R8403" s="241"/>
    </row>
    <row r="8404" spans="1:18" s="236" customFormat="1">
      <c r="A8404" s="80" t="s">
        <v>1722</v>
      </c>
      <c r="B8404" s="80" t="s">
        <v>3201</v>
      </c>
      <c r="C8404" s="223" t="s">
        <v>3060</v>
      </c>
      <c r="D8404" s="139" t="s">
        <v>300</v>
      </c>
      <c r="E8404" s="139" t="s">
        <v>301</v>
      </c>
      <c r="F8404" s="139" t="s">
        <v>525</v>
      </c>
      <c r="G8404" s="141">
        <v>51955</v>
      </c>
      <c r="H8404" s="141">
        <v>66243</v>
      </c>
      <c r="I8404" s="234">
        <v>6</v>
      </c>
      <c r="J8404" s="235">
        <v>0.27272727272727271</v>
      </c>
      <c r="K8404" s="141">
        <v>80531</v>
      </c>
      <c r="L8404" s="146">
        <v>1</v>
      </c>
      <c r="M8404" s="139">
        <v>0</v>
      </c>
      <c r="N8404" s="167"/>
      <c r="O8404" s="244"/>
      <c r="P8404" s="80"/>
    </row>
    <row r="8405" spans="1:18" s="236" customFormat="1">
      <c r="A8405" s="80" t="s">
        <v>3197</v>
      </c>
      <c r="B8405" s="80" t="s">
        <v>3258</v>
      </c>
      <c r="C8405" s="223" t="s">
        <v>3056</v>
      </c>
      <c r="D8405" s="139" t="s">
        <v>300</v>
      </c>
      <c r="E8405" s="139" t="s">
        <v>301</v>
      </c>
      <c r="F8405" s="139" t="s">
        <v>525</v>
      </c>
      <c r="G8405" s="141">
        <v>49692</v>
      </c>
      <c r="H8405" s="141">
        <v>64001.5</v>
      </c>
      <c r="I8405" s="234">
        <v>5</v>
      </c>
      <c r="J8405" s="235">
        <v>0.22727272727272727</v>
      </c>
      <c r="K8405" s="141">
        <v>78311</v>
      </c>
      <c r="L8405" s="146"/>
      <c r="M8405" s="139">
        <v>10</v>
      </c>
      <c r="N8405" s="167">
        <v>16</v>
      </c>
      <c r="O8405" s="79">
        <v>59240.14</v>
      </c>
      <c r="P8405" s="80"/>
    </row>
    <row r="8406" spans="1:18" s="236" customFormat="1">
      <c r="A8406" s="80" t="s">
        <v>225</v>
      </c>
      <c r="B8406" s="80" t="s">
        <v>3209</v>
      </c>
      <c r="C8406" s="250" t="s">
        <v>3061</v>
      </c>
      <c r="D8406" s="139" t="s">
        <v>4026</v>
      </c>
      <c r="E8406" s="251" t="s">
        <v>301</v>
      </c>
      <c r="F8406" s="251" t="s">
        <v>525</v>
      </c>
      <c r="G8406" s="252">
        <v>50523.199999999997</v>
      </c>
      <c r="H8406" s="141">
        <v>63138.400000000001</v>
      </c>
      <c r="I8406" s="234">
        <v>4</v>
      </c>
      <c r="J8406" s="235">
        <v>0.18181818181818182</v>
      </c>
      <c r="K8406" s="252">
        <v>75753.600000000006</v>
      </c>
      <c r="L8406" s="253">
        <v>1</v>
      </c>
      <c r="M8406" s="251">
        <v>1</v>
      </c>
      <c r="N8406" s="167">
        <v>15</v>
      </c>
      <c r="O8406" s="254">
        <v>61817.599999999999</v>
      </c>
      <c r="P8406" s="255"/>
    </row>
    <row r="8407" spans="1:18" s="236" customFormat="1" ht="22.5">
      <c r="A8407" s="80" t="s">
        <v>3256</v>
      </c>
      <c r="B8407" s="80" t="s">
        <v>3222</v>
      </c>
      <c r="C8407" s="224" t="s">
        <v>5998</v>
      </c>
      <c r="D8407" s="139" t="s">
        <v>300</v>
      </c>
      <c r="E8407" s="167"/>
      <c r="F8407" s="167" t="s">
        <v>525</v>
      </c>
      <c r="G8407" s="156">
        <v>46259.199999999997</v>
      </c>
      <c r="H8407" s="141">
        <v>60278.400000000001</v>
      </c>
      <c r="I8407" s="234">
        <v>3</v>
      </c>
      <c r="J8407" s="235">
        <v>0.13636363636363635</v>
      </c>
      <c r="K8407" s="156">
        <v>74297.600000000006</v>
      </c>
      <c r="L8407" s="240"/>
      <c r="M8407" s="167">
        <v>2</v>
      </c>
      <c r="N8407" s="167">
        <v>12</v>
      </c>
      <c r="O8407" s="85">
        <v>67350.399999999994</v>
      </c>
      <c r="P8407" s="182"/>
    </row>
    <row r="8408" spans="1:18" s="236" customFormat="1">
      <c r="A8408" s="80" t="s">
        <v>3227</v>
      </c>
      <c r="B8408" s="80" t="s">
        <v>3228</v>
      </c>
      <c r="C8408" s="223" t="s">
        <v>5999</v>
      </c>
      <c r="D8408" s="139" t="s">
        <v>4026</v>
      </c>
      <c r="E8408" s="139" t="s">
        <v>306</v>
      </c>
      <c r="F8408" s="139" t="s">
        <v>525</v>
      </c>
      <c r="G8408" s="141">
        <v>47212.74</v>
      </c>
      <c r="H8408" s="141">
        <v>58405.05</v>
      </c>
      <c r="I8408" s="234">
        <v>2</v>
      </c>
      <c r="J8408" s="235">
        <v>9.0909090909090912E-2</v>
      </c>
      <c r="K8408" s="141">
        <v>69597.36</v>
      </c>
      <c r="L8408" s="146">
        <v>1</v>
      </c>
      <c r="M8408" s="139">
        <v>1</v>
      </c>
      <c r="N8408" s="167">
        <v>18</v>
      </c>
      <c r="O8408" s="79">
        <v>55914.23</v>
      </c>
      <c r="P8408" s="80"/>
    </row>
    <row r="8409" spans="1:18" s="236" customFormat="1">
      <c r="A8409" s="80" t="s">
        <v>1732</v>
      </c>
      <c r="B8409" s="80" t="s">
        <v>3297</v>
      </c>
      <c r="C8409" s="223" t="s">
        <v>6000</v>
      </c>
      <c r="D8409" s="139" t="s">
        <v>4026</v>
      </c>
      <c r="E8409" s="139" t="s">
        <v>301</v>
      </c>
      <c r="F8409" s="139" t="s">
        <v>525</v>
      </c>
      <c r="G8409" s="141">
        <v>46800</v>
      </c>
      <c r="H8409" s="141">
        <v>56628</v>
      </c>
      <c r="I8409" s="234">
        <v>1</v>
      </c>
      <c r="J8409" s="235">
        <v>4.5454545454545456E-2</v>
      </c>
      <c r="K8409" s="141">
        <v>66456</v>
      </c>
      <c r="L8409" s="146">
        <v>2</v>
      </c>
      <c r="M8409" s="139">
        <v>2</v>
      </c>
      <c r="N8409" s="167">
        <v>17</v>
      </c>
      <c r="O8409" s="79">
        <v>57772</v>
      </c>
      <c r="P8409" s="80"/>
    </row>
    <row r="8410" spans="1:18" s="236" customFormat="1">
      <c r="A8410" s="80"/>
      <c r="B8410" s="80"/>
      <c r="C8410" s="223"/>
      <c r="D8410" s="139"/>
      <c r="E8410" s="139"/>
      <c r="F8410" s="139"/>
      <c r="G8410" s="141"/>
      <c r="H8410" s="141"/>
      <c r="I8410" s="234"/>
      <c r="J8410" s="235"/>
      <c r="K8410" s="141"/>
      <c r="L8410" s="146"/>
      <c r="M8410" s="139"/>
      <c r="N8410" s="139"/>
      <c r="O8410" s="79"/>
      <c r="P8410" s="256"/>
      <c r="R8410" s="241"/>
    </row>
    <row r="8411" spans="1:18" s="236" customFormat="1">
      <c r="A8411" s="80"/>
      <c r="B8411" s="80"/>
      <c r="C8411" s="223"/>
      <c r="D8411" s="139"/>
      <c r="E8411" s="139"/>
      <c r="F8411" s="66"/>
      <c r="G8411" s="14" t="s">
        <v>236</v>
      </c>
      <c r="H8411" s="15" t="s">
        <v>237</v>
      </c>
      <c r="I8411" s="259"/>
      <c r="J8411" s="260"/>
      <c r="K8411" s="67" t="s">
        <v>238</v>
      </c>
      <c r="L8411" s="261"/>
      <c r="M8411" s="261"/>
      <c r="N8411" s="261"/>
      <c r="O8411" s="262"/>
      <c r="P8411" s="256"/>
      <c r="R8411" s="241"/>
    </row>
    <row r="8412" spans="1:18" s="236" customFormat="1">
      <c r="A8412" s="80"/>
      <c r="B8412" s="80"/>
      <c r="C8412" s="223"/>
      <c r="D8412" s="139"/>
      <c r="E8412" s="139"/>
      <c r="F8412" s="68" t="s">
        <v>253</v>
      </c>
      <c r="G8412" s="16">
        <v>57922.414363636359</v>
      </c>
      <c r="H8412" s="16">
        <v>75044.068818181811</v>
      </c>
      <c r="I8412" s="259"/>
      <c r="J8412" s="260"/>
      <c r="K8412" s="16">
        <v>92165.723272727279</v>
      </c>
      <c r="L8412" s="261"/>
      <c r="M8412" s="261"/>
      <c r="N8412" s="261"/>
      <c r="O8412" s="262"/>
      <c r="P8412" s="256"/>
      <c r="R8412" s="241"/>
    </row>
    <row r="8413" spans="1:18" s="236" customFormat="1">
      <c r="A8413" s="80"/>
      <c r="B8413" s="80"/>
      <c r="C8413" s="223"/>
      <c r="D8413" s="139"/>
      <c r="E8413" s="139"/>
      <c r="F8413" s="68" t="s">
        <v>254</v>
      </c>
      <c r="G8413" s="16">
        <v>61416.262499999997</v>
      </c>
      <c r="H8413" s="16">
        <v>82851.816749999998</v>
      </c>
      <c r="I8413" s="259"/>
      <c r="J8413" s="260"/>
      <c r="K8413" s="16">
        <v>101094.939</v>
      </c>
      <c r="L8413" s="261"/>
      <c r="M8413" s="261"/>
      <c r="N8413" s="261"/>
      <c r="O8413" s="262"/>
      <c r="P8413" s="256"/>
      <c r="R8413" s="241"/>
    </row>
    <row r="8414" spans="1:18" s="236" customFormat="1">
      <c r="A8414" s="80"/>
      <c r="B8414" s="80"/>
      <c r="C8414" s="223"/>
      <c r="D8414" s="139"/>
      <c r="E8414" s="139"/>
      <c r="F8414" s="68" t="s">
        <v>255</v>
      </c>
      <c r="G8414" s="16">
        <v>50881.149999999994</v>
      </c>
      <c r="H8414" s="16">
        <v>66756.25</v>
      </c>
      <c r="I8414" s="259"/>
      <c r="J8414" s="260"/>
      <c r="K8414" s="16">
        <v>81967.214999999997</v>
      </c>
      <c r="L8414" s="261"/>
      <c r="M8414" s="261"/>
      <c r="N8414" s="261"/>
      <c r="O8414" s="262"/>
      <c r="P8414" s="256"/>
      <c r="R8414" s="241"/>
    </row>
    <row r="8415" spans="1:18" s="236" customFormat="1">
      <c r="A8415" s="80"/>
      <c r="B8415" s="80"/>
      <c r="C8415" s="223"/>
      <c r="D8415" s="139"/>
      <c r="E8415" s="139"/>
      <c r="F8415" s="68" t="s">
        <v>256</v>
      </c>
      <c r="G8415" s="16">
        <v>56581.915000000001</v>
      </c>
      <c r="H8415" s="16">
        <v>72850.350000000006</v>
      </c>
      <c r="I8415" s="259"/>
      <c r="J8415" s="260"/>
      <c r="K8415" s="16">
        <v>88225.600000000006</v>
      </c>
      <c r="L8415" s="261"/>
      <c r="M8415" s="261"/>
      <c r="N8415" s="261"/>
      <c r="O8415" s="262"/>
      <c r="P8415" s="256"/>
      <c r="R8415" s="241"/>
    </row>
    <row r="8416" spans="1:18" s="236" customFormat="1">
      <c r="A8416" s="80"/>
      <c r="B8416" s="80"/>
      <c r="C8416" s="223"/>
      <c r="D8416" s="139"/>
      <c r="E8416" s="139"/>
      <c r="F8416" s="68"/>
      <c r="G8416" s="16"/>
      <c r="H8416" s="16"/>
      <c r="I8416" s="259"/>
      <c r="J8416" s="260"/>
      <c r="K8416" s="16"/>
      <c r="L8416" s="261"/>
      <c r="M8416" s="261"/>
      <c r="N8416" s="261"/>
      <c r="O8416" s="262"/>
      <c r="P8416" s="256"/>
      <c r="R8416" s="241"/>
    </row>
    <row r="8417" spans="1:24" s="236" customFormat="1">
      <c r="A8417" s="80"/>
      <c r="B8417" s="80"/>
      <c r="C8417" s="223"/>
      <c r="D8417" s="139"/>
      <c r="E8417" s="139"/>
      <c r="F8417" s="68"/>
      <c r="G8417" s="16"/>
      <c r="H8417" s="69"/>
      <c r="I8417" s="263"/>
      <c r="J8417" s="406" t="s">
        <v>257</v>
      </c>
      <c r="K8417" s="406"/>
      <c r="L8417" s="406"/>
      <c r="M8417" s="406"/>
      <c r="N8417" s="406"/>
      <c r="O8417" s="406"/>
      <c r="P8417" s="256"/>
      <c r="R8417" s="241"/>
    </row>
    <row r="8418" spans="1:24" s="236" customFormat="1">
      <c r="A8418" s="80"/>
      <c r="B8418" s="80"/>
      <c r="C8418" s="223"/>
      <c r="D8418" s="139"/>
      <c r="E8418" s="139"/>
      <c r="F8418" s="68"/>
      <c r="G8418" s="16"/>
      <c r="H8418" s="70"/>
      <c r="I8418" s="264"/>
      <c r="J8418" s="265" t="s">
        <v>258</v>
      </c>
      <c r="K8418" s="71">
        <v>76561</v>
      </c>
      <c r="L8418" s="266"/>
      <c r="M8418" s="407" t="s">
        <v>259</v>
      </c>
      <c r="N8418" s="407"/>
      <c r="O8418" s="72">
        <v>75556.885999999999</v>
      </c>
      <c r="P8418" s="256"/>
      <c r="R8418" s="241"/>
    </row>
    <row r="8419" spans="1:24" s="236" customFormat="1">
      <c r="A8419" s="80"/>
      <c r="B8419" s="80"/>
      <c r="C8419" s="223"/>
      <c r="D8419" s="139"/>
      <c r="E8419" s="139"/>
      <c r="F8419" s="261"/>
      <c r="G8419" s="262"/>
      <c r="H8419" s="70"/>
      <c r="I8419" s="264"/>
      <c r="J8419" s="265" t="s">
        <v>260</v>
      </c>
      <c r="K8419" s="71">
        <v>64069.477499999994</v>
      </c>
      <c r="L8419" s="266"/>
      <c r="M8419" s="407" t="s">
        <v>537</v>
      </c>
      <c r="N8419" s="407"/>
      <c r="O8419" s="72">
        <v>68479.732588235289</v>
      </c>
      <c r="P8419" s="256"/>
      <c r="R8419" s="241"/>
    </row>
    <row r="8420" spans="1:24" s="236" customFormat="1">
      <c r="A8420" s="80"/>
      <c r="B8420" s="80"/>
      <c r="C8420" s="223"/>
      <c r="D8420" s="139"/>
      <c r="E8420" s="139"/>
      <c r="F8420" s="139"/>
      <c r="G8420" s="141"/>
      <c r="H8420" s="141"/>
      <c r="I8420" s="234"/>
      <c r="J8420" s="235"/>
      <c r="K8420" s="141"/>
      <c r="L8420" s="146"/>
      <c r="M8420" s="139"/>
      <c r="N8420" s="139"/>
      <c r="O8420" s="79"/>
      <c r="P8420" s="256"/>
      <c r="R8420" s="241"/>
    </row>
    <row r="8421" spans="1:24" ht="20.25">
      <c r="A8421" s="405" t="s">
        <v>2153</v>
      </c>
      <c r="B8421" s="405"/>
      <c r="C8421" s="405"/>
      <c r="D8421" s="228"/>
      <c r="E8421" s="228"/>
      <c r="F8421" s="228"/>
      <c r="G8421" s="130"/>
      <c r="H8421" s="130"/>
      <c r="I8421" s="229"/>
      <c r="J8421" s="132"/>
      <c r="K8421" s="130"/>
      <c r="L8421" s="230"/>
      <c r="M8421" s="230"/>
      <c r="N8421" s="230"/>
      <c r="O8421" s="130"/>
      <c r="P8421" s="134"/>
    </row>
    <row r="8422" spans="1:24" ht="18">
      <c r="A8422" s="61" t="s">
        <v>517</v>
      </c>
      <c r="B8422" s="62" t="s">
        <v>243</v>
      </c>
      <c r="C8422" s="61" t="s">
        <v>233</v>
      </c>
      <c r="D8422" s="61" t="s">
        <v>289</v>
      </c>
      <c r="E8422" s="61" t="s">
        <v>518</v>
      </c>
      <c r="F8422" s="61" t="s">
        <v>519</v>
      </c>
      <c r="G8422" s="63" t="s">
        <v>236</v>
      </c>
      <c r="H8422" s="63" t="s">
        <v>237</v>
      </c>
      <c r="I8422" s="232"/>
      <c r="J8422" s="233" t="s">
        <v>520</v>
      </c>
      <c r="K8422" s="63" t="s">
        <v>238</v>
      </c>
      <c r="L8422" s="61" t="s">
        <v>521</v>
      </c>
      <c r="M8422" s="64" t="s">
        <v>522</v>
      </c>
      <c r="N8422" s="64" t="s">
        <v>523</v>
      </c>
      <c r="O8422" s="65" t="s">
        <v>524</v>
      </c>
      <c r="P8422" s="61" t="s">
        <v>240</v>
      </c>
    </row>
    <row r="8423" spans="1:24" s="236" customFormat="1">
      <c r="A8423" s="80" t="s">
        <v>3241</v>
      </c>
      <c r="B8423" s="80" t="s">
        <v>3213</v>
      </c>
      <c r="C8423" s="223" t="s">
        <v>6001</v>
      </c>
      <c r="D8423" s="139" t="s">
        <v>300</v>
      </c>
      <c r="E8423" s="139"/>
      <c r="F8423" s="139" t="s">
        <v>525</v>
      </c>
      <c r="G8423" s="141">
        <v>55597.62</v>
      </c>
      <c r="H8423" s="141">
        <v>141962.86000000002</v>
      </c>
      <c r="I8423" s="234">
        <v>17</v>
      </c>
      <c r="J8423" s="235">
        <v>1</v>
      </c>
      <c r="K8423" s="141">
        <v>228328.1</v>
      </c>
      <c r="L8423" s="146">
        <v>4</v>
      </c>
      <c r="M8423" s="139">
        <v>4</v>
      </c>
      <c r="N8423" s="167">
        <v>1</v>
      </c>
      <c r="O8423" s="79">
        <v>141962.86000000002</v>
      </c>
      <c r="P8423" s="80"/>
    </row>
    <row r="8424" spans="1:24" s="236" customFormat="1">
      <c r="A8424" s="80" t="s">
        <v>212</v>
      </c>
      <c r="B8424" s="80" t="s">
        <v>3199</v>
      </c>
      <c r="C8424" s="224" t="s">
        <v>3063</v>
      </c>
      <c r="D8424" s="139" t="s">
        <v>300</v>
      </c>
      <c r="E8424" s="167" t="s">
        <v>301</v>
      </c>
      <c r="F8424" s="167" t="s">
        <v>525</v>
      </c>
      <c r="G8424" s="156">
        <v>69035.199999999997</v>
      </c>
      <c r="H8424" s="141">
        <v>88004.799999999988</v>
      </c>
      <c r="I8424" s="234">
        <v>16</v>
      </c>
      <c r="J8424" s="235">
        <v>0.94117647058823528</v>
      </c>
      <c r="K8424" s="156">
        <v>106974.39999999999</v>
      </c>
      <c r="L8424" s="240">
        <v>1</v>
      </c>
      <c r="M8424" s="167">
        <v>1</v>
      </c>
      <c r="N8424" s="167">
        <v>2</v>
      </c>
      <c r="O8424" s="85">
        <v>82659.199999999997</v>
      </c>
      <c r="P8424" s="80"/>
      <c r="V8424" s="241"/>
      <c r="W8424" s="241"/>
      <c r="X8424" s="241"/>
    </row>
    <row r="8425" spans="1:24" s="236" customFormat="1" ht="22.5">
      <c r="A8425" s="80" t="s">
        <v>1718</v>
      </c>
      <c r="B8425" s="80" t="s">
        <v>3199</v>
      </c>
      <c r="C8425" s="223" t="s">
        <v>6002</v>
      </c>
      <c r="D8425" s="139" t="s">
        <v>300</v>
      </c>
      <c r="E8425" s="139" t="s">
        <v>306</v>
      </c>
      <c r="F8425" s="139" t="s">
        <v>525</v>
      </c>
      <c r="G8425" s="141">
        <v>60144.23</v>
      </c>
      <c r="H8425" s="141">
        <v>78187.5</v>
      </c>
      <c r="I8425" s="234">
        <v>15</v>
      </c>
      <c r="J8425" s="235">
        <v>0.88235294117647056</v>
      </c>
      <c r="K8425" s="141">
        <v>96230.77</v>
      </c>
      <c r="L8425" s="146">
        <v>1</v>
      </c>
      <c r="M8425" s="139">
        <v>0</v>
      </c>
      <c r="N8425" s="167"/>
      <c r="O8425" s="244"/>
      <c r="P8425" s="80"/>
      <c r="V8425" s="241"/>
      <c r="W8425" s="241"/>
      <c r="X8425" s="241"/>
    </row>
    <row r="8426" spans="1:24" s="236" customFormat="1" ht="33.75">
      <c r="A8426" s="80" t="s">
        <v>3256</v>
      </c>
      <c r="B8426" s="80" t="s">
        <v>3222</v>
      </c>
      <c r="C8426" s="224" t="s">
        <v>6003</v>
      </c>
      <c r="D8426" s="139" t="s">
        <v>300</v>
      </c>
      <c r="E8426" s="167"/>
      <c r="F8426" s="167" t="s">
        <v>525</v>
      </c>
      <c r="G8426" s="156">
        <v>49025.599999999999</v>
      </c>
      <c r="H8426" s="141">
        <v>65915.199999999997</v>
      </c>
      <c r="I8426" s="234">
        <v>14</v>
      </c>
      <c r="J8426" s="235">
        <v>0.82352941176470584</v>
      </c>
      <c r="K8426" s="156">
        <v>82804.800000000003</v>
      </c>
      <c r="L8426" s="240"/>
      <c r="M8426" s="167">
        <v>1</v>
      </c>
      <c r="N8426" s="167">
        <v>3</v>
      </c>
      <c r="O8426" s="85">
        <v>68120</v>
      </c>
      <c r="P8426" s="182"/>
    </row>
    <row r="8427" spans="1:24" s="236" customFormat="1">
      <c r="A8427" s="80" t="s">
        <v>3217</v>
      </c>
      <c r="B8427" s="80" t="s">
        <v>3199</v>
      </c>
      <c r="C8427" s="223" t="s">
        <v>2153</v>
      </c>
      <c r="D8427" s="139" t="s">
        <v>4026</v>
      </c>
      <c r="E8427" s="139" t="s">
        <v>359</v>
      </c>
      <c r="F8427" s="139" t="s">
        <v>525</v>
      </c>
      <c r="G8427" s="141">
        <v>50443.71</v>
      </c>
      <c r="H8427" s="141">
        <v>64349.229999999996</v>
      </c>
      <c r="I8427" s="234">
        <v>13</v>
      </c>
      <c r="J8427" s="235">
        <v>0.76470588235294112</v>
      </c>
      <c r="K8427" s="141">
        <v>78254.75</v>
      </c>
      <c r="L8427" s="146">
        <v>1</v>
      </c>
      <c r="M8427" s="139">
        <v>1</v>
      </c>
      <c r="N8427" s="167">
        <v>4</v>
      </c>
      <c r="O8427" s="79">
        <v>61314.64</v>
      </c>
      <c r="P8427" s="213"/>
    </row>
    <row r="8428" spans="1:24" s="236" customFormat="1">
      <c r="A8428" s="80" t="s">
        <v>273</v>
      </c>
      <c r="B8428" s="80" t="s">
        <v>3209</v>
      </c>
      <c r="C8428" s="223" t="s">
        <v>6004</v>
      </c>
      <c r="D8428" s="139" t="s">
        <v>300</v>
      </c>
      <c r="E8428" s="139" t="s">
        <v>301</v>
      </c>
      <c r="F8428" s="139" t="s">
        <v>525</v>
      </c>
      <c r="G8428" s="141">
        <v>47673.98</v>
      </c>
      <c r="H8428" s="141">
        <v>61976.175000000003</v>
      </c>
      <c r="I8428" s="234">
        <v>12</v>
      </c>
      <c r="J8428" s="235">
        <v>0.70588235294117652</v>
      </c>
      <c r="K8428" s="141">
        <v>76278.37</v>
      </c>
      <c r="L8428" s="146"/>
      <c r="M8428" s="139"/>
      <c r="N8428" s="167"/>
      <c r="O8428" s="244"/>
      <c r="P8428" s="80"/>
    </row>
    <row r="8429" spans="1:24" s="236" customFormat="1">
      <c r="A8429" s="80" t="s">
        <v>3197</v>
      </c>
      <c r="B8429" s="80" t="s">
        <v>3258</v>
      </c>
      <c r="C8429" s="223" t="s">
        <v>2153</v>
      </c>
      <c r="D8429" s="139" t="s">
        <v>300</v>
      </c>
      <c r="E8429" s="139" t="s">
        <v>306</v>
      </c>
      <c r="F8429" s="139" t="s">
        <v>525</v>
      </c>
      <c r="G8429" s="141">
        <v>46809</v>
      </c>
      <c r="H8429" s="141">
        <v>60287.5</v>
      </c>
      <c r="I8429" s="234">
        <v>11</v>
      </c>
      <c r="J8429" s="235">
        <v>0.6470588235294118</v>
      </c>
      <c r="K8429" s="141">
        <v>73766</v>
      </c>
      <c r="L8429" s="146"/>
      <c r="M8429" s="139">
        <v>16</v>
      </c>
      <c r="N8429" s="167">
        <v>6</v>
      </c>
      <c r="O8429" s="79">
        <v>52710.87</v>
      </c>
      <c r="P8429" s="80"/>
    </row>
    <row r="8430" spans="1:24" s="236" customFormat="1">
      <c r="A8430" s="80" t="s">
        <v>3204</v>
      </c>
      <c r="B8430" s="80" t="s">
        <v>3204</v>
      </c>
      <c r="C8430" s="223" t="s">
        <v>2153</v>
      </c>
      <c r="D8430" s="139" t="s">
        <v>300</v>
      </c>
      <c r="E8430" s="139" t="s">
        <v>301</v>
      </c>
      <c r="F8430" s="139" t="s">
        <v>525</v>
      </c>
      <c r="G8430" s="141">
        <v>44152.42</v>
      </c>
      <c r="H8430" s="141">
        <v>55197.74</v>
      </c>
      <c r="I8430" s="234">
        <v>10</v>
      </c>
      <c r="J8430" s="235">
        <v>0.58823529411764708</v>
      </c>
      <c r="K8430" s="141">
        <v>66243.06</v>
      </c>
      <c r="L8430" s="146">
        <v>1</v>
      </c>
      <c r="M8430" s="139">
        <v>1</v>
      </c>
      <c r="N8430" s="167">
        <v>8</v>
      </c>
      <c r="O8430" s="79">
        <v>48667.32</v>
      </c>
      <c r="P8430" s="80"/>
    </row>
    <row r="8431" spans="1:24" s="236" customFormat="1">
      <c r="A8431" s="80" t="s">
        <v>3194</v>
      </c>
      <c r="B8431" s="80" t="s">
        <v>3214</v>
      </c>
      <c r="C8431" s="223" t="s">
        <v>6005</v>
      </c>
      <c r="D8431" s="139" t="s">
        <v>4026</v>
      </c>
      <c r="E8431" s="139" t="s">
        <v>301</v>
      </c>
      <c r="F8431" s="139" t="s">
        <v>525</v>
      </c>
      <c r="G8431" s="141">
        <v>39997</v>
      </c>
      <c r="H8431" s="141">
        <v>54507</v>
      </c>
      <c r="I8431" s="234">
        <v>9</v>
      </c>
      <c r="J8431" s="235">
        <v>0.52941176470588236</v>
      </c>
      <c r="K8431" s="141">
        <v>69017</v>
      </c>
      <c r="L8431" s="146">
        <v>1</v>
      </c>
      <c r="M8431" s="139">
        <v>1</v>
      </c>
      <c r="N8431" s="167">
        <v>5</v>
      </c>
      <c r="O8431" s="79">
        <v>57118.559999999998</v>
      </c>
      <c r="P8431" s="80"/>
    </row>
    <row r="8432" spans="1:24" s="236" customFormat="1">
      <c r="A8432" s="80" t="s">
        <v>3227</v>
      </c>
      <c r="B8432" s="80" t="s">
        <v>3228</v>
      </c>
      <c r="C8432" s="223" t="s">
        <v>6006</v>
      </c>
      <c r="D8432" s="139" t="s">
        <v>4026</v>
      </c>
      <c r="E8432" s="139" t="s">
        <v>306</v>
      </c>
      <c r="F8432" s="139" t="s">
        <v>525</v>
      </c>
      <c r="G8432" s="141">
        <v>41971.92</v>
      </c>
      <c r="H8432" s="141">
        <v>51921.84</v>
      </c>
      <c r="I8432" s="234">
        <v>8</v>
      </c>
      <c r="J8432" s="235">
        <v>0.47058823529411764</v>
      </c>
      <c r="K8432" s="141">
        <v>61871.76</v>
      </c>
      <c r="L8432" s="146">
        <v>1</v>
      </c>
      <c r="M8432" s="139">
        <v>1</v>
      </c>
      <c r="N8432" s="167">
        <v>7</v>
      </c>
      <c r="O8432" s="79">
        <v>50706.64</v>
      </c>
      <c r="P8432" s="80"/>
      <c r="R8432" s="241"/>
    </row>
    <row r="8433" spans="1:18" s="236" customFormat="1" ht="22.5">
      <c r="A8433" s="80" t="s">
        <v>224</v>
      </c>
      <c r="B8433" s="80" t="s">
        <v>3201</v>
      </c>
      <c r="C8433" s="223" t="s">
        <v>3066</v>
      </c>
      <c r="D8433" s="139" t="s">
        <v>4026</v>
      </c>
      <c r="E8433" s="139" t="s">
        <v>301</v>
      </c>
      <c r="F8433" s="140" t="s">
        <v>2219</v>
      </c>
      <c r="G8433" s="141">
        <v>41427.861343940604</v>
      </c>
      <c r="H8433" s="141">
        <v>51789.072415574541</v>
      </c>
      <c r="I8433" s="234">
        <v>7</v>
      </c>
      <c r="J8433" s="235">
        <v>0.41176470588235292</v>
      </c>
      <c r="K8433" s="141">
        <v>62150.283487208471</v>
      </c>
      <c r="L8433" s="146">
        <v>1</v>
      </c>
      <c r="M8433" s="139">
        <v>1</v>
      </c>
      <c r="N8433" s="167">
        <v>11</v>
      </c>
      <c r="O8433" s="79">
        <v>43393.251199999999</v>
      </c>
      <c r="P8433" s="80"/>
      <c r="R8433" s="241"/>
    </row>
    <row r="8434" spans="1:18" s="236" customFormat="1">
      <c r="A8434" s="80" t="s">
        <v>3206</v>
      </c>
      <c r="B8434" s="80" t="s">
        <v>3206</v>
      </c>
      <c r="C8434" s="223" t="s">
        <v>3065</v>
      </c>
      <c r="D8434" s="139" t="s">
        <v>300</v>
      </c>
      <c r="E8434" s="139" t="s">
        <v>306</v>
      </c>
      <c r="F8434" s="139" t="s">
        <v>525</v>
      </c>
      <c r="G8434" s="141">
        <v>39312</v>
      </c>
      <c r="H8434" s="141">
        <v>50190.400000000001</v>
      </c>
      <c r="I8434" s="234">
        <v>6</v>
      </c>
      <c r="J8434" s="235">
        <v>0.35294117647058826</v>
      </c>
      <c r="K8434" s="141">
        <v>61068.800000000003</v>
      </c>
      <c r="L8434" s="146"/>
      <c r="M8434" s="139">
        <v>7</v>
      </c>
      <c r="N8434" s="167">
        <v>12</v>
      </c>
      <c r="O8434" s="79">
        <v>40583.769999999997</v>
      </c>
      <c r="P8434" s="80"/>
    </row>
    <row r="8435" spans="1:18" s="236" customFormat="1">
      <c r="A8435" s="80" t="s">
        <v>3191</v>
      </c>
      <c r="B8435" s="80" t="s">
        <v>3199</v>
      </c>
      <c r="C8435" s="223" t="s">
        <v>2800</v>
      </c>
      <c r="D8435" s="139" t="s">
        <v>4026</v>
      </c>
      <c r="E8435" s="139" t="s">
        <v>306</v>
      </c>
      <c r="F8435" s="140" t="s">
        <v>2219</v>
      </c>
      <c r="G8435" s="141">
        <v>37289.620000000003</v>
      </c>
      <c r="H8435" s="141">
        <v>48402.020000000004</v>
      </c>
      <c r="I8435" s="234">
        <v>5</v>
      </c>
      <c r="J8435" s="235">
        <v>0.29411764705882354</v>
      </c>
      <c r="K8435" s="141">
        <v>59514.42</v>
      </c>
      <c r="L8435" s="146"/>
      <c r="M8435" s="139">
        <v>2</v>
      </c>
      <c r="N8435" s="167">
        <v>9</v>
      </c>
      <c r="O8435" s="242">
        <v>45408.35</v>
      </c>
      <c r="P8435" s="80"/>
    </row>
    <row r="8436" spans="1:18" s="236" customFormat="1">
      <c r="A8436" s="80" t="s">
        <v>1732</v>
      </c>
      <c r="B8436" s="80" t="s">
        <v>3297</v>
      </c>
      <c r="C8436" s="223" t="s">
        <v>3064</v>
      </c>
      <c r="D8436" s="139" t="s">
        <v>4026</v>
      </c>
      <c r="E8436" s="139" t="s">
        <v>301</v>
      </c>
      <c r="F8436" s="139" t="s">
        <v>525</v>
      </c>
      <c r="G8436" s="141">
        <v>39000</v>
      </c>
      <c r="H8436" s="141">
        <v>46800</v>
      </c>
      <c r="I8436" s="234">
        <v>4</v>
      </c>
      <c r="J8436" s="235">
        <v>0.23529411764705882</v>
      </c>
      <c r="K8436" s="141">
        <v>54600</v>
      </c>
      <c r="L8436" s="146">
        <v>1</v>
      </c>
      <c r="M8436" s="139">
        <v>1</v>
      </c>
      <c r="N8436" s="167">
        <v>10</v>
      </c>
      <c r="O8436" s="79">
        <v>44324.800000000003</v>
      </c>
      <c r="P8436" s="80"/>
    </row>
    <row r="8437" spans="1:18" s="236" customFormat="1">
      <c r="A8437" s="80" t="s">
        <v>3267</v>
      </c>
      <c r="B8437" s="80" t="s">
        <v>3267</v>
      </c>
      <c r="C8437" s="223" t="s">
        <v>3065</v>
      </c>
      <c r="D8437" s="139"/>
      <c r="E8437" s="139"/>
      <c r="F8437" s="139"/>
      <c r="G8437" s="141">
        <v>36940.800000000003</v>
      </c>
      <c r="H8437" s="141">
        <v>46040.800000000003</v>
      </c>
      <c r="I8437" s="234">
        <v>3</v>
      </c>
      <c r="J8437" s="235">
        <v>0.17647058823529413</v>
      </c>
      <c r="K8437" s="141">
        <v>55140.800000000003</v>
      </c>
      <c r="L8437" s="146"/>
      <c r="M8437" s="139"/>
      <c r="N8437" s="167"/>
      <c r="O8437" s="244"/>
      <c r="P8437" s="80"/>
    </row>
    <row r="8438" spans="1:18" s="236" customFormat="1">
      <c r="A8438" s="80" t="s">
        <v>3229</v>
      </c>
      <c r="B8438" s="80" t="s">
        <v>3220</v>
      </c>
      <c r="C8438" s="223" t="s">
        <v>6007</v>
      </c>
      <c r="D8438" s="139" t="s">
        <v>4027</v>
      </c>
      <c r="E8438" s="139" t="s">
        <v>301</v>
      </c>
      <c r="F8438" s="139" t="s">
        <v>525</v>
      </c>
      <c r="G8438" s="141">
        <v>32052.799999999999</v>
      </c>
      <c r="H8438" s="141">
        <v>40622.400000000001</v>
      </c>
      <c r="I8438" s="234">
        <v>2</v>
      </c>
      <c r="J8438" s="235">
        <v>0.11764705882352941</v>
      </c>
      <c r="K8438" s="141">
        <v>49192</v>
      </c>
      <c r="L8438" s="146">
        <v>1</v>
      </c>
      <c r="M8438" s="139">
        <v>1</v>
      </c>
      <c r="N8438" s="167">
        <v>13</v>
      </c>
      <c r="O8438" s="79">
        <v>36504</v>
      </c>
      <c r="P8438" s="256"/>
    </row>
    <row r="8439" spans="1:18" s="236" customFormat="1">
      <c r="A8439" s="80" t="s">
        <v>3271</v>
      </c>
      <c r="B8439" s="80" t="s">
        <v>3272</v>
      </c>
      <c r="C8439" s="223" t="s">
        <v>6008</v>
      </c>
      <c r="D8439" s="139" t="s">
        <v>4026</v>
      </c>
      <c r="E8439" s="139" t="s">
        <v>301</v>
      </c>
      <c r="F8439" s="139" t="s">
        <v>525</v>
      </c>
      <c r="G8439" s="141">
        <v>27254.78</v>
      </c>
      <c r="H8439" s="141">
        <v>36793.955000000002</v>
      </c>
      <c r="I8439" s="234">
        <v>1</v>
      </c>
      <c r="J8439" s="235">
        <v>5.8823529411764705E-2</v>
      </c>
      <c r="K8439" s="141">
        <v>46333.13</v>
      </c>
      <c r="L8439" s="146">
        <v>6</v>
      </c>
      <c r="M8439" s="139">
        <v>7</v>
      </c>
      <c r="N8439" s="167">
        <v>14</v>
      </c>
      <c r="O8439" s="79">
        <v>34832.129999999997</v>
      </c>
      <c r="P8439" s="80"/>
      <c r="R8439" s="241"/>
    </row>
    <row r="8440" spans="1:18" s="236" customFormat="1">
      <c r="A8440" s="80"/>
      <c r="B8440" s="80"/>
      <c r="C8440" s="223"/>
      <c r="D8440" s="139"/>
      <c r="E8440" s="139"/>
      <c r="F8440" s="139"/>
      <c r="G8440" s="141"/>
      <c r="H8440" s="141"/>
      <c r="I8440" s="234"/>
      <c r="J8440" s="235"/>
      <c r="K8440" s="141"/>
      <c r="L8440" s="146"/>
      <c r="M8440" s="139"/>
      <c r="N8440" s="139"/>
      <c r="O8440" s="79"/>
      <c r="P8440" s="256"/>
      <c r="R8440" s="241"/>
    </row>
    <row r="8441" spans="1:18" s="236" customFormat="1">
      <c r="A8441" s="80"/>
      <c r="B8441" s="80"/>
      <c r="C8441" s="223"/>
      <c r="D8441" s="139"/>
      <c r="E8441" s="139"/>
      <c r="F8441" s="66"/>
      <c r="G8441" s="14" t="s">
        <v>236</v>
      </c>
      <c r="H8441" s="15" t="s">
        <v>237</v>
      </c>
      <c r="I8441" s="259"/>
      <c r="J8441" s="260"/>
      <c r="K8441" s="67" t="s">
        <v>238</v>
      </c>
      <c r="L8441" s="261"/>
      <c r="M8441" s="261"/>
      <c r="N8441" s="261"/>
      <c r="O8441" s="262"/>
      <c r="P8441" s="256"/>
      <c r="R8441" s="241"/>
    </row>
    <row r="8442" spans="1:18" s="236" customFormat="1">
      <c r="A8442" s="80"/>
      <c r="B8442" s="80"/>
      <c r="C8442" s="223"/>
      <c r="D8442" s="139"/>
      <c r="E8442" s="139"/>
      <c r="F8442" s="68" t="s">
        <v>253</v>
      </c>
      <c r="G8442" s="16">
        <v>44595.796549643572</v>
      </c>
      <c r="H8442" s="16">
        <v>61349.911318563216</v>
      </c>
      <c r="I8442" s="259"/>
      <c r="J8442" s="260"/>
      <c r="K8442" s="16">
        <v>78104.026087482838</v>
      </c>
      <c r="L8442" s="261"/>
      <c r="M8442" s="261"/>
      <c r="N8442" s="261"/>
      <c r="O8442" s="262"/>
      <c r="P8442" s="256"/>
      <c r="R8442" s="241"/>
    </row>
    <row r="8443" spans="1:18" s="236" customFormat="1">
      <c r="A8443" s="80"/>
      <c r="B8443" s="80"/>
      <c r="C8443" s="223"/>
      <c r="D8443" s="139"/>
      <c r="E8443" s="139"/>
      <c r="F8443" s="68" t="s">
        <v>254</v>
      </c>
      <c r="G8443" s="16">
        <v>49025.599999999999</v>
      </c>
      <c r="H8443" s="16">
        <v>64349.229999999996</v>
      </c>
      <c r="I8443" s="259"/>
      <c r="J8443" s="260"/>
      <c r="K8443" s="16">
        <v>78254.75</v>
      </c>
      <c r="L8443" s="261"/>
      <c r="M8443" s="261"/>
      <c r="N8443" s="261"/>
      <c r="O8443" s="262"/>
      <c r="P8443" s="256"/>
      <c r="R8443" s="241"/>
    </row>
    <row r="8444" spans="1:18" s="236" customFormat="1">
      <c r="A8444" s="80"/>
      <c r="B8444" s="80"/>
      <c r="C8444" s="223"/>
      <c r="D8444" s="139"/>
      <c r="E8444" s="139"/>
      <c r="F8444" s="68" t="s">
        <v>255</v>
      </c>
      <c r="G8444" s="16">
        <v>39000</v>
      </c>
      <c r="H8444" s="16">
        <v>48402.020000000004</v>
      </c>
      <c r="I8444" s="259"/>
      <c r="J8444" s="260"/>
      <c r="K8444" s="16">
        <v>59514.42</v>
      </c>
      <c r="L8444" s="261"/>
      <c r="M8444" s="261"/>
      <c r="N8444" s="261"/>
      <c r="O8444" s="262"/>
      <c r="P8444" s="256"/>
      <c r="R8444" s="241"/>
    </row>
    <row r="8445" spans="1:18" s="236" customFormat="1">
      <c r="A8445" s="80"/>
      <c r="B8445" s="80"/>
      <c r="C8445" s="223"/>
      <c r="D8445" s="139"/>
      <c r="E8445" s="139"/>
      <c r="F8445" s="68" t="s">
        <v>256</v>
      </c>
      <c r="G8445" s="16">
        <v>41971.92</v>
      </c>
      <c r="H8445" s="16">
        <v>54507</v>
      </c>
      <c r="I8445" s="259"/>
      <c r="J8445" s="260"/>
      <c r="K8445" s="16">
        <v>66243.06</v>
      </c>
      <c r="L8445" s="261"/>
      <c r="M8445" s="261"/>
      <c r="N8445" s="261"/>
      <c r="O8445" s="262"/>
      <c r="P8445" s="256"/>
      <c r="R8445" s="241"/>
    </row>
    <row r="8446" spans="1:18" s="236" customFormat="1">
      <c r="A8446" s="80"/>
      <c r="B8446" s="80"/>
      <c r="C8446" s="223"/>
      <c r="D8446" s="139"/>
      <c r="E8446" s="139"/>
      <c r="F8446" s="68"/>
      <c r="G8446" s="16"/>
      <c r="H8446" s="16"/>
      <c r="I8446" s="259"/>
      <c r="J8446" s="260"/>
      <c r="K8446" s="16"/>
      <c r="L8446" s="261"/>
      <c r="M8446" s="261"/>
      <c r="N8446" s="261"/>
      <c r="O8446" s="262"/>
      <c r="P8446" s="256"/>
      <c r="R8446" s="241"/>
    </row>
    <row r="8447" spans="1:18" s="236" customFormat="1">
      <c r="A8447" s="80"/>
      <c r="B8447" s="80"/>
      <c r="C8447" s="223"/>
      <c r="D8447" s="139"/>
      <c r="E8447" s="139"/>
      <c r="F8447" s="68"/>
      <c r="G8447" s="16"/>
      <c r="H8447" s="69"/>
      <c r="I8447" s="263"/>
      <c r="J8447" s="406" t="s">
        <v>257</v>
      </c>
      <c r="K8447" s="406"/>
      <c r="L8447" s="406"/>
      <c r="M8447" s="406"/>
      <c r="N8447" s="406"/>
      <c r="O8447" s="406"/>
      <c r="P8447" s="256"/>
      <c r="R8447" s="241"/>
    </row>
    <row r="8448" spans="1:18" s="236" customFormat="1">
      <c r="A8448" s="80"/>
      <c r="B8448" s="80"/>
      <c r="C8448" s="223"/>
      <c r="D8448" s="139"/>
      <c r="E8448" s="139"/>
      <c r="F8448" s="68"/>
      <c r="G8448" s="16"/>
      <c r="H8448" s="70"/>
      <c r="I8448" s="264"/>
      <c r="J8448" s="265" t="s">
        <v>258</v>
      </c>
      <c r="K8448" s="71">
        <v>60265.619999999995</v>
      </c>
      <c r="L8448" s="266"/>
      <c r="M8448" s="407" t="s">
        <v>259</v>
      </c>
      <c r="N8448" s="407"/>
      <c r="O8448" s="72">
        <v>57736.1708</v>
      </c>
      <c r="P8448" s="256"/>
      <c r="R8448" s="241"/>
    </row>
    <row r="8449" spans="1:21" s="236" customFormat="1">
      <c r="A8449" s="80"/>
      <c r="B8449" s="80"/>
      <c r="C8449" s="223"/>
      <c r="D8449" s="139"/>
      <c r="E8449" s="139"/>
      <c r="F8449" s="261"/>
      <c r="G8449" s="262"/>
      <c r="H8449" s="70"/>
      <c r="I8449" s="264"/>
      <c r="J8449" s="265" t="s">
        <v>260</v>
      </c>
      <c r="K8449" s="71">
        <v>43626.138399999996</v>
      </c>
      <c r="L8449" s="266"/>
      <c r="M8449" s="407" t="s">
        <v>537</v>
      </c>
      <c r="N8449" s="407"/>
      <c r="O8449" s="72">
        <v>56061.372693333338</v>
      </c>
      <c r="P8449" s="256"/>
      <c r="R8449" s="241"/>
    </row>
    <row r="8450" spans="1:21" s="236" customFormat="1">
      <c r="A8450" s="80"/>
      <c r="B8450" s="80"/>
      <c r="C8450" s="223"/>
      <c r="D8450" s="139"/>
      <c r="E8450" s="139"/>
      <c r="F8450" s="139"/>
      <c r="G8450" s="141"/>
      <c r="H8450" s="141"/>
      <c r="I8450" s="234"/>
      <c r="J8450" s="235"/>
      <c r="K8450" s="141"/>
      <c r="L8450" s="146"/>
      <c r="M8450" s="139"/>
      <c r="N8450" s="139"/>
      <c r="O8450" s="79"/>
      <c r="P8450" s="256"/>
      <c r="R8450" s="241"/>
    </row>
    <row r="8451" spans="1:21" ht="20.25">
      <c r="A8451" s="405" t="s">
        <v>6009</v>
      </c>
      <c r="B8451" s="405"/>
      <c r="C8451" s="405"/>
      <c r="D8451" s="228"/>
      <c r="E8451" s="228"/>
      <c r="F8451" s="228"/>
      <c r="G8451" s="130"/>
      <c r="H8451" s="130"/>
      <c r="I8451" s="229"/>
      <c r="J8451" s="132"/>
      <c r="K8451" s="130"/>
      <c r="L8451" s="230"/>
      <c r="M8451" s="230"/>
      <c r="N8451" s="230"/>
      <c r="O8451" s="130"/>
      <c r="P8451" s="134"/>
    </row>
    <row r="8452" spans="1:21" ht="18">
      <c r="A8452" s="61" t="s">
        <v>517</v>
      </c>
      <c r="B8452" s="62" t="s">
        <v>243</v>
      </c>
      <c r="C8452" s="61" t="s">
        <v>233</v>
      </c>
      <c r="D8452" s="61" t="s">
        <v>289</v>
      </c>
      <c r="E8452" s="61" t="s">
        <v>518</v>
      </c>
      <c r="F8452" s="61" t="s">
        <v>519</v>
      </c>
      <c r="G8452" s="63" t="s">
        <v>236</v>
      </c>
      <c r="H8452" s="63" t="s">
        <v>237</v>
      </c>
      <c r="I8452" s="232"/>
      <c r="J8452" s="233" t="s">
        <v>520</v>
      </c>
      <c r="K8452" s="63" t="s">
        <v>238</v>
      </c>
      <c r="L8452" s="61" t="s">
        <v>521</v>
      </c>
      <c r="M8452" s="64" t="s">
        <v>522</v>
      </c>
      <c r="N8452" s="64" t="s">
        <v>523</v>
      </c>
      <c r="O8452" s="65" t="s">
        <v>524</v>
      </c>
      <c r="P8452" s="61" t="s">
        <v>240</v>
      </c>
    </row>
    <row r="8453" spans="1:21" s="236" customFormat="1">
      <c r="A8453" s="80" t="s">
        <v>216</v>
      </c>
      <c r="B8453" s="80" t="s">
        <v>3199</v>
      </c>
      <c r="C8453" s="224" t="s">
        <v>3013</v>
      </c>
      <c r="D8453" s="167" t="s">
        <v>4026</v>
      </c>
      <c r="E8453" s="167"/>
      <c r="F8453" s="140" t="s">
        <v>2219</v>
      </c>
      <c r="G8453" s="85">
        <v>58841.328000000009</v>
      </c>
      <c r="H8453" s="141">
        <v>70817.967999999993</v>
      </c>
      <c r="I8453" s="234">
        <v>27</v>
      </c>
      <c r="J8453" s="235">
        <v>1</v>
      </c>
      <c r="K8453" s="85">
        <v>82794.607999999993</v>
      </c>
      <c r="L8453" s="240">
        <v>1</v>
      </c>
      <c r="M8453" s="167"/>
      <c r="N8453" s="167"/>
      <c r="O8453" s="279"/>
      <c r="P8453" s="182"/>
    </row>
    <row r="8454" spans="1:21" s="236" customFormat="1">
      <c r="A8454" s="80" t="s">
        <v>1723</v>
      </c>
      <c r="B8454" s="80" t="s">
        <v>3199</v>
      </c>
      <c r="C8454" s="223" t="s">
        <v>6010</v>
      </c>
      <c r="D8454" s="139" t="s">
        <v>300</v>
      </c>
      <c r="E8454" s="139" t="s">
        <v>301</v>
      </c>
      <c r="F8454" s="140" t="s">
        <v>2219</v>
      </c>
      <c r="G8454" s="141">
        <v>51244.7</v>
      </c>
      <c r="H8454" s="141">
        <v>60942.6</v>
      </c>
      <c r="I8454" s="234">
        <v>26</v>
      </c>
      <c r="J8454" s="235">
        <v>0.96296296296296291</v>
      </c>
      <c r="K8454" s="141">
        <v>70640.5</v>
      </c>
      <c r="L8454" s="146">
        <v>4</v>
      </c>
      <c r="M8454" s="139">
        <v>4</v>
      </c>
      <c r="N8454" s="167">
        <v>3</v>
      </c>
      <c r="O8454" s="79">
        <v>60942.6</v>
      </c>
      <c r="P8454" s="80"/>
    </row>
    <row r="8455" spans="1:21" s="236" customFormat="1">
      <c r="A8455" s="80" t="s">
        <v>3217</v>
      </c>
      <c r="B8455" s="80" t="s">
        <v>3199</v>
      </c>
      <c r="C8455" s="223" t="s">
        <v>6011</v>
      </c>
      <c r="D8455" s="139" t="s">
        <v>4026</v>
      </c>
      <c r="E8455" s="139" t="s">
        <v>306</v>
      </c>
      <c r="F8455" s="140" t="s">
        <v>2219</v>
      </c>
      <c r="G8455" s="141">
        <v>57015.913760000003</v>
      </c>
      <c r="H8455" s="141">
        <v>59866.709759999998</v>
      </c>
      <c r="I8455" s="234">
        <v>25</v>
      </c>
      <c r="J8455" s="235">
        <v>0.92592592592592593</v>
      </c>
      <c r="K8455" s="141">
        <v>62717.50576</v>
      </c>
      <c r="L8455" s="146">
        <v>3</v>
      </c>
      <c r="M8455" s="139">
        <v>3</v>
      </c>
      <c r="N8455" s="167">
        <v>2</v>
      </c>
      <c r="O8455" s="79">
        <v>63758.91</v>
      </c>
      <c r="P8455" s="213"/>
    </row>
    <row r="8456" spans="1:21" s="236" customFormat="1">
      <c r="A8456" s="80" t="s">
        <v>215</v>
      </c>
      <c r="B8456" s="80" t="s">
        <v>3199</v>
      </c>
      <c r="C8456" s="223" t="s">
        <v>6012</v>
      </c>
      <c r="D8456" s="139" t="s">
        <v>4026</v>
      </c>
      <c r="E8456" s="139" t="s">
        <v>301</v>
      </c>
      <c r="F8456" s="139" t="s">
        <v>525</v>
      </c>
      <c r="G8456" s="141">
        <v>43982</v>
      </c>
      <c r="H8456" s="141">
        <v>58276</v>
      </c>
      <c r="I8456" s="234">
        <v>24</v>
      </c>
      <c r="J8456" s="235">
        <v>0.88888888888888884</v>
      </c>
      <c r="K8456" s="141">
        <v>72570</v>
      </c>
      <c r="L8456" s="146">
        <v>2</v>
      </c>
      <c r="M8456" s="139">
        <v>2</v>
      </c>
      <c r="N8456" s="167">
        <v>6</v>
      </c>
      <c r="O8456" s="79">
        <v>48059.75</v>
      </c>
      <c r="P8456" s="80"/>
    </row>
    <row r="8457" spans="1:21" s="236" customFormat="1">
      <c r="A8457" s="80" t="s">
        <v>3193</v>
      </c>
      <c r="B8457" s="80" t="s">
        <v>3235</v>
      </c>
      <c r="C8457" s="223" t="s">
        <v>6013</v>
      </c>
      <c r="D8457" s="139" t="s">
        <v>4026</v>
      </c>
      <c r="E8457" s="139" t="s">
        <v>301</v>
      </c>
      <c r="F8457" s="140" t="s">
        <v>2219</v>
      </c>
      <c r="G8457" s="141">
        <v>62947.199999999997</v>
      </c>
      <c r="H8457" s="141">
        <v>57806.399999999994</v>
      </c>
      <c r="I8457" s="234">
        <v>23</v>
      </c>
      <c r="J8457" s="235">
        <v>0.85185185185185186</v>
      </c>
      <c r="K8457" s="141">
        <v>52665.599999999999</v>
      </c>
      <c r="L8457" s="146">
        <v>4</v>
      </c>
      <c r="M8457" s="139">
        <v>3</v>
      </c>
      <c r="N8457" s="167">
        <v>12</v>
      </c>
      <c r="O8457" s="79">
        <v>39714</v>
      </c>
      <c r="P8457" s="80"/>
      <c r="S8457" s="245"/>
      <c r="T8457" s="245"/>
      <c r="U8457" s="245"/>
    </row>
    <row r="8458" spans="1:21" s="236" customFormat="1" ht="22.5">
      <c r="A8458" s="80" t="s">
        <v>219</v>
      </c>
      <c r="B8458" s="80" t="s">
        <v>3214</v>
      </c>
      <c r="C8458" s="223" t="s">
        <v>6014</v>
      </c>
      <c r="D8458" s="139" t="s">
        <v>4026</v>
      </c>
      <c r="E8458" s="139" t="s">
        <v>306</v>
      </c>
      <c r="F8458" s="139"/>
      <c r="G8458" s="141">
        <v>43722</v>
      </c>
      <c r="H8458" s="141">
        <v>56836</v>
      </c>
      <c r="I8458" s="234">
        <v>22</v>
      </c>
      <c r="J8458" s="235">
        <v>0.81481481481481477</v>
      </c>
      <c r="K8458" s="141">
        <v>69950</v>
      </c>
      <c r="L8458" s="146">
        <v>1</v>
      </c>
      <c r="M8458" s="139">
        <v>1</v>
      </c>
      <c r="N8458" s="167">
        <v>4</v>
      </c>
      <c r="O8458" s="79">
        <v>55809</v>
      </c>
      <c r="P8458" s="80"/>
    </row>
    <row r="8459" spans="1:21" s="236" customFormat="1">
      <c r="A8459" s="80" t="s">
        <v>214</v>
      </c>
      <c r="B8459" s="80" t="s">
        <v>3199</v>
      </c>
      <c r="C8459" s="223" t="s">
        <v>6015</v>
      </c>
      <c r="D8459" s="139" t="s">
        <v>4026</v>
      </c>
      <c r="E8459" s="139" t="s">
        <v>301</v>
      </c>
      <c r="F8459" s="139" t="s">
        <v>525</v>
      </c>
      <c r="G8459" s="141">
        <v>41040</v>
      </c>
      <c r="H8459" s="141">
        <v>52380</v>
      </c>
      <c r="I8459" s="234">
        <v>21</v>
      </c>
      <c r="J8459" s="235">
        <v>0.77777777777777779</v>
      </c>
      <c r="K8459" s="141">
        <v>63720</v>
      </c>
      <c r="L8459" s="146"/>
      <c r="M8459" s="139">
        <v>1</v>
      </c>
      <c r="N8459" s="167">
        <v>8</v>
      </c>
      <c r="O8459" s="141">
        <v>42408.480000000003</v>
      </c>
      <c r="P8459" s="80"/>
    </row>
    <row r="8460" spans="1:21" s="236" customFormat="1">
      <c r="A8460" s="80" t="s">
        <v>277</v>
      </c>
      <c r="B8460" s="80" t="s">
        <v>3201</v>
      </c>
      <c r="C8460" s="223" t="s">
        <v>6016</v>
      </c>
      <c r="D8460" s="139" t="s">
        <v>4026</v>
      </c>
      <c r="E8460" s="139" t="s">
        <v>301</v>
      </c>
      <c r="F8460" s="140" t="s">
        <v>2219</v>
      </c>
      <c r="G8460" s="141">
        <v>38729</v>
      </c>
      <c r="H8460" s="141">
        <v>52093</v>
      </c>
      <c r="I8460" s="234">
        <v>20</v>
      </c>
      <c r="J8460" s="235">
        <v>0.7407407407407407</v>
      </c>
      <c r="K8460" s="141">
        <v>65457</v>
      </c>
      <c r="L8460" s="146">
        <v>1</v>
      </c>
      <c r="M8460" s="139">
        <v>1</v>
      </c>
      <c r="N8460" s="167">
        <v>9</v>
      </c>
      <c r="O8460" s="79">
        <v>42224</v>
      </c>
      <c r="P8460" s="80"/>
    </row>
    <row r="8461" spans="1:21" s="236" customFormat="1">
      <c r="A8461" s="80" t="s">
        <v>3192</v>
      </c>
      <c r="B8461" s="80" t="s">
        <v>3222</v>
      </c>
      <c r="C8461" s="223" t="s">
        <v>6009</v>
      </c>
      <c r="D8461" s="139" t="s">
        <v>4027</v>
      </c>
      <c r="E8461" s="139" t="s">
        <v>301</v>
      </c>
      <c r="F8461" s="139" t="s">
        <v>525</v>
      </c>
      <c r="G8461" s="141">
        <v>39896.9</v>
      </c>
      <c r="H8461" s="141">
        <v>49871.020000000004</v>
      </c>
      <c r="I8461" s="234">
        <v>19</v>
      </c>
      <c r="J8461" s="235">
        <v>0.70370370370370372</v>
      </c>
      <c r="K8461" s="141">
        <v>59845.14</v>
      </c>
      <c r="L8461" s="146">
        <v>1</v>
      </c>
      <c r="M8461" s="139">
        <v>1</v>
      </c>
      <c r="N8461" s="167">
        <v>11</v>
      </c>
      <c r="O8461" s="79">
        <v>39896.9</v>
      </c>
      <c r="P8461" s="80"/>
    </row>
    <row r="8462" spans="1:21" s="236" customFormat="1">
      <c r="A8462" s="80" t="s">
        <v>222</v>
      </c>
      <c r="B8462" s="80" t="s">
        <v>3199</v>
      </c>
      <c r="C8462" s="223" t="s">
        <v>6017</v>
      </c>
      <c r="D8462" s="139" t="s">
        <v>4026</v>
      </c>
      <c r="E8462" s="139" t="s">
        <v>301</v>
      </c>
      <c r="F8462" s="140" t="s">
        <v>2219</v>
      </c>
      <c r="G8462" s="141">
        <v>39007</v>
      </c>
      <c r="H8462" s="141">
        <v>49023.5</v>
      </c>
      <c r="I8462" s="234">
        <v>18</v>
      </c>
      <c r="J8462" s="235">
        <v>0.66666666666666663</v>
      </c>
      <c r="K8462" s="141">
        <v>59040</v>
      </c>
      <c r="L8462" s="146">
        <v>1</v>
      </c>
      <c r="M8462" s="139">
        <v>1</v>
      </c>
      <c r="N8462" s="167">
        <v>10</v>
      </c>
      <c r="O8462" s="79">
        <v>40263</v>
      </c>
      <c r="P8462" s="80"/>
    </row>
    <row r="8463" spans="1:21" s="236" customFormat="1">
      <c r="A8463" s="80" t="s">
        <v>224</v>
      </c>
      <c r="B8463" s="80" t="s">
        <v>3201</v>
      </c>
      <c r="C8463" s="223" t="s">
        <v>6016</v>
      </c>
      <c r="D8463" s="139" t="s">
        <v>4026</v>
      </c>
      <c r="E8463" s="139" t="s">
        <v>301</v>
      </c>
      <c r="F8463" s="140" t="s">
        <v>2219</v>
      </c>
      <c r="G8463" s="141">
        <v>37531.59769721784</v>
      </c>
      <c r="H8463" s="141">
        <v>46918.343548470963</v>
      </c>
      <c r="I8463" s="234">
        <v>17</v>
      </c>
      <c r="J8463" s="235">
        <v>0.62962962962962965</v>
      </c>
      <c r="K8463" s="141">
        <v>56305.089399724093</v>
      </c>
      <c r="L8463" s="146"/>
      <c r="M8463" s="139"/>
      <c r="N8463" s="167"/>
      <c r="O8463" s="244"/>
      <c r="P8463" s="80"/>
    </row>
    <row r="8464" spans="1:21" s="236" customFormat="1">
      <c r="A8464" s="80" t="s">
        <v>1713</v>
      </c>
      <c r="B8464" s="80" t="s">
        <v>3199</v>
      </c>
      <c r="C8464" s="223" t="s">
        <v>6018</v>
      </c>
      <c r="D8464" s="139" t="s">
        <v>4026</v>
      </c>
      <c r="E8464" s="139" t="s">
        <v>306</v>
      </c>
      <c r="F8464" s="139"/>
      <c r="G8464" s="141">
        <v>36320.544000000002</v>
      </c>
      <c r="H8464" s="141">
        <v>46308.911999999997</v>
      </c>
      <c r="I8464" s="234">
        <v>16</v>
      </c>
      <c r="J8464" s="235">
        <v>0.59259259259259256</v>
      </c>
      <c r="K8464" s="141">
        <v>56297.279999999999</v>
      </c>
      <c r="L8464" s="146">
        <v>1</v>
      </c>
      <c r="M8464" s="139">
        <v>1</v>
      </c>
      <c r="N8464" s="167">
        <v>16</v>
      </c>
      <c r="O8464" s="79">
        <v>36320</v>
      </c>
      <c r="P8464" s="80"/>
    </row>
    <row r="8465" spans="1:21" s="236" customFormat="1">
      <c r="A8465" s="80" t="s">
        <v>3197</v>
      </c>
      <c r="B8465" s="80" t="s">
        <v>3258</v>
      </c>
      <c r="C8465" s="223" t="s">
        <v>1146</v>
      </c>
      <c r="D8465" s="139" t="s">
        <v>4026</v>
      </c>
      <c r="E8465" s="139" t="s">
        <v>306</v>
      </c>
      <c r="F8465" s="139" t="s">
        <v>525</v>
      </c>
      <c r="G8465" s="141">
        <v>34408</v>
      </c>
      <c r="H8465" s="141">
        <v>45731.5</v>
      </c>
      <c r="I8465" s="234">
        <v>15</v>
      </c>
      <c r="J8465" s="235">
        <v>0.55555555555555558</v>
      </c>
      <c r="K8465" s="141">
        <v>57055</v>
      </c>
      <c r="L8465" s="146"/>
      <c r="M8465" s="139">
        <v>9</v>
      </c>
      <c r="N8465" s="167">
        <v>14</v>
      </c>
      <c r="O8465" s="79">
        <v>37515.69</v>
      </c>
      <c r="P8465" s="80"/>
    </row>
    <row r="8466" spans="1:21" s="236" customFormat="1">
      <c r="A8466" s="80" t="s">
        <v>1743</v>
      </c>
      <c r="B8466" s="80" t="s">
        <v>3251</v>
      </c>
      <c r="C8466" s="223" t="s">
        <v>6019</v>
      </c>
      <c r="D8466" s="139" t="s">
        <v>4026</v>
      </c>
      <c r="E8466" s="139" t="s">
        <v>301</v>
      </c>
      <c r="F8466" s="140" t="s">
        <v>2219</v>
      </c>
      <c r="G8466" s="141">
        <v>34153.599999999999</v>
      </c>
      <c r="H8466" s="141">
        <v>43534.399999999994</v>
      </c>
      <c r="I8466" s="234">
        <v>14</v>
      </c>
      <c r="J8466" s="235">
        <v>0.51851851851851849</v>
      </c>
      <c r="K8466" s="141">
        <v>52915.199999999997</v>
      </c>
      <c r="L8466" s="146">
        <v>7</v>
      </c>
      <c r="M8466" s="139">
        <v>7</v>
      </c>
      <c r="N8466" s="167">
        <v>17</v>
      </c>
      <c r="O8466" s="79">
        <v>35178.207999999999</v>
      </c>
      <c r="P8466" s="80"/>
    </row>
    <row r="8467" spans="1:21" s="236" customFormat="1">
      <c r="A8467" s="80" t="s">
        <v>3194</v>
      </c>
      <c r="B8467" s="80" t="s">
        <v>3214</v>
      </c>
      <c r="C8467" s="223" t="s">
        <v>6020</v>
      </c>
      <c r="D8467" s="139" t="s">
        <v>4026</v>
      </c>
      <c r="E8467" s="139" t="s">
        <v>301</v>
      </c>
      <c r="F8467" s="139" t="s">
        <v>525</v>
      </c>
      <c r="G8467" s="141">
        <v>31681</v>
      </c>
      <c r="H8467" s="141">
        <v>43174.5</v>
      </c>
      <c r="I8467" s="234">
        <v>13</v>
      </c>
      <c r="J8467" s="235">
        <v>0.48148148148148145</v>
      </c>
      <c r="K8467" s="141">
        <v>54668</v>
      </c>
      <c r="L8467" s="146">
        <v>3</v>
      </c>
      <c r="M8467" s="139">
        <v>3</v>
      </c>
      <c r="N8467" s="167">
        <v>20</v>
      </c>
      <c r="O8467" s="79">
        <v>32536.799999999999</v>
      </c>
      <c r="P8467" s="80"/>
    </row>
    <row r="8468" spans="1:21" s="236" customFormat="1">
      <c r="A8468" s="80" t="s">
        <v>3219</v>
      </c>
      <c r="B8468" s="80" t="s">
        <v>3220</v>
      </c>
      <c r="C8468" s="223" t="s">
        <v>6016</v>
      </c>
      <c r="D8468" s="139" t="s">
        <v>4026</v>
      </c>
      <c r="E8468" s="139" t="s">
        <v>301</v>
      </c>
      <c r="F8468" s="140" t="s">
        <v>2219</v>
      </c>
      <c r="G8468" s="141">
        <v>32037</v>
      </c>
      <c r="H8468" s="141">
        <v>42935</v>
      </c>
      <c r="I8468" s="234">
        <v>12</v>
      </c>
      <c r="J8468" s="235">
        <v>0.44444444444444442</v>
      </c>
      <c r="K8468" s="141">
        <v>53833</v>
      </c>
      <c r="L8468" s="146">
        <v>3</v>
      </c>
      <c r="M8468" s="139">
        <v>2</v>
      </c>
      <c r="N8468" s="167">
        <v>19</v>
      </c>
      <c r="O8468" s="141">
        <v>34679</v>
      </c>
      <c r="P8468" s="80"/>
    </row>
    <row r="8469" spans="1:21" s="236" customFormat="1">
      <c r="A8469" s="80" t="s">
        <v>3227</v>
      </c>
      <c r="B8469" s="80" t="s">
        <v>3228</v>
      </c>
      <c r="C8469" s="223" t="s">
        <v>2327</v>
      </c>
      <c r="D8469" s="139" t="s">
        <v>4026</v>
      </c>
      <c r="E8469" s="139" t="s">
        <v>301</v>
      </c>
      <c r="F8469" s="139" t="s">
        <v>525</v>
      </c>
      <c r="G8469" s="141">
        <v>34497.870000000003</v>
      </c>
      <c r="H8469" s="141">
        <v>42675.97</v>
      </c>
      <c r="I8469" s="234">
        <v>11</v>
      </c>
      <c r="J8469" s="235">
        <v>0.40740740740740738</v>
      </c>
      <c r="K8469" s="141">
        <v>50854.07</v>
      </c>
      <c r="L8469" s="146">
        <v>1</v>
      </c>
      <c r="M8469" s="139">
        <v>1</v>
      </c>
      <c r="N8469" s="167">
        <v>13</v>
      </c>
      <c r="O8469" s="79">
        <v>38873.07</v>
      </c>
      <c r="P8469" s="80"/>
    </row>
    <row r="8470" spans="1:21" s="236" customFormat="1">
      <c r="A8470" s="80" t="s">
        <v>3230</v>
      </c>
      <c r="B8470" s="80" t="s">
        <v>3220</v>
      </c>
      <c r="C8470" s="223" t="s">
        <v>6021</v>
      </c>
      <c r="D8470" s="139" t="s">
        <v>4027</v>
      </c>
      <c r="E8470" s="139" t="s">
        <v>301</v>
      </c>
      <c r="F8470" s="140" t="s">
        <v>2219</v>
      </c>
      <c r="G8470" s="141">
        <v>30435.184000000001</v>
      </c>
      <c r="H8470" s="141">
        <v>42612.44</v>
      </c>
      <c r="I8470" s="234">
        <v>10</v>
      </c>
      <c r="J8470" s="235">
        <v>0.37037037037037035</v>
      </c>
      <c r="K8470" s="141">
        <v>54789.696000000004</v>
      </c>
      <c r="L8470" s="146">
        <v>1</v>
      </c>
      <c r="M8470" s="139">
        <v>1</v>
      </c>
      <c r="N8470" s="167">
        <v>21</v>
      </c>
      <c r="O8470" s="79">
        <v>31348.304</v>
      </c>
      <c r="P8470" s="256"/>
    </row>
    <row r="8471" spans="1:21" s="236" customFormat="1" ht="22.5">
      <c r="A8471" s="80" t="s">
        <v>3256</v>
      </c>
      <c r="B8471" s="80" t="s">
        <v>3222</v>
      </c>
      <c r="C8471" s="224" t="s">
        <v>6022</v>
      </c>
      <c r="D8471" s="139" t="s">
        <v>4026</v>
      </c>
      <c r="E8471" s="167"/>
      <c r="F8471" s="167" t="s">
        <v>525</v>
      </c>
      <c r="G8471" s="156">
        <v>32344</v>
      </c>
      <c r="H8471" s="141">
        <v>41662.400000000001</v>
      </c>
      <c r="I8471" s="234">
        <v>9</v>
      </c>
      <c r="J8471" s="235">
        <v>0.33333333333333331</v>
      </c>
      <c r="K8471" s="156">
        <v>50980.800000000003</v>
      </c>
      <c r="L8471" s="240"/>
      <c r="M8471" s="167">
        <v>1</v>
      </c>
      <c r="N8471" s="167">
        <v>7</v>
      </c>
      <c r="O8471" s="85">
        <v>43243.199999999997</v>
      </c>
      <c r="P8471" s="182"/>
      <c r="S8471" s="241"/>
      <c r="T8471" s="241"/>
      <c r="U8471" s="241"/>
    </row>
    <row r="8472" spans="1:21" s="236" customFormat="1">
      <c r="A8472" s="80" t="s">
        <v>3237</v>
      </c>
      <c r="B8472" s="80" t="s">
        <v>3238</v>
      </c>
      <c r="C8472" s="223" t="s">
        <v>6023</v>
      </c>
      <c r="D8472" s="139" t="s">
        <v>4026</v>
      </c>
      <c r="E8472" s="139" t="s">
        <v>301</v>
      </c>
      <c r="F8472" s="139" t="s">
        <v>525</v>
      </c>
      <c r="G8472" s="141">
        <v>33153</v>
      </c>
      <c r="H8472" s="141">
        <v>41441.5</v>
      </c>
      <c r="I8472" s="234">
        <v>8</v>
      </c>
      <c r="J8472" s="235">
        <v>0.29629629629629628</v>
      </c>
      <c r="K8472" s="141">
        <v>49730</v>
      </c>
      <c r="L8472" s="146">
        <v>1</v>
      </c>
      <c r="M8472" s="139">
        <v>1</v>
      </c>
      <c r="N8472" s="167">
        <v>5</v>
      </c>
      <c r="O8472" s="79">
        <v>49730</v>
      </c>
      <c r="P8472" s="80"/>
    </row>
    <row r="8473" spans="1:21" s="236" customFormat="1">
      <c r="A8473" s="80" t="s">
        <v>1721</v>
      </c>
      <c r="B8473" s="80" t="s">
        <v>3209</v>
      </c>
      <c r="C8473" s="223" t="s">
        <v>6024</v>
      </c>
      <c r="D8473" s="139" t="s">
        <v>4027</v>
      </c>
      <c r="E8473" s="139" t="s">
        <v>301</v>
      </c>
      <c r="F8473" s="140" t="s">
        <v>2219</v>
      </c>
      <c r="G8473" s="141">
        <v>32559.02</v>
      </c>
      <c r="H8473" s="141">
        <v>41050.620000000003</v>
      </c>
      <c r="I8473" s="234">
        <v>7</v>
      </c>
      <c r="J8473" s="235">
        <v>0.25925925925925924</v>
      </c>
      <c r="K8473" s="141">
        <v>49542.22</v>
      </c>
      <c r="L8473" s="146"/>
      <c r="M8473" s="139"/>
      <c r="N8473" s="167"/>
      <c r="O8473" s="244"/>
      <c r="P8473" s="80"/>
    </row>
    <row r="8474" spans="1:21" s="236" customFormat="1">
      <c r="A8474" s="80" t="s">
        <v>1732</v>
      </c>
      <c r="B8474" s="80" t="s">
        <v>3297</v>
      </c>
      <c r="C8474" s="223" t="s">
        <v>6025</v>
      </c>
      <c r="D8474" s="139" t="s">
        <v>4026</v>
      </c>
      <c r="E8474" s="139" t="s">
        <v>306</v>
      </c>
      <c r="F8474" s="139" t="s">
        <v>525</v>
      </c>
      <c r="G8474" s="141">
        <v>32552</v>
      </c>
      <c r="H8474" s="141">
        <v>38688</v>
      </c>
      <c r="I8474" s="234">
        <v>6</v>
      </c>
      <c r="J8474" s="235">
        <v>0.22222222222222221</v>
      </c>
      <c r="K8474" s="141">
        <v>44824</v>
      </c>
      <c r="L8474" s="146">
        <v>1</v>
      </c>
      <c r="M8474" s="139">
        <v>1</v>
      </c>
      <c r="N8474" s="167">
        <v>15</v>
      </c>
      <c r="O8474" s="79">
        <v>36608</v>
      </c>
      <c r="P8474" s="80"/>
    </row>
    <row r="8475" spans="1:21" s="236" customFormat="1">
      <c r="A8475" s="80" t="s">
        <v>273</v>
      </c>
      <c r="B8475" s="80" t="s">
        <v>3209</v>
      </c>
      <c r="C8475" s="223" t="s">
        <v>5916</v>
      </c>
      <c r="D8475" s="139" t="s">
        <v>4026</v>
      </c>
      <c r="E8475" s="139" t="s">
        <v>306</v>
      </c>
      <c r="F8475" s="140" t="s">
        <v>2219</v>
      </c>
      <c r="G8475" s="141">
        <v>29267.69</v>
      </c>
      <c r="H8475" s="141">
        <v>38047.995000000003</v>
      </c>
      <c r="I8475" s="234">
        <v>5</v>
      </c>
      <c r="J8475" s="235">
        <v>0.18518518518518517</v>
      </c>
      <c r="K8475" s="141">
        <v>46828.3</v>
      </c>
      <c r="L8475" s="146">
        <v>6</v>
      </c>
      <c r="M8475" s="139">
        <v>4</v>
      </c>
      <c r="N8475" s="167">
        <v>23</v>
      </c>
      <c r="O8475" s="79">
        <v>30171.77</v>
      </c>
      <c r="P8475" s="80"/>
    </row>
    <row r="8476" spans="1:21" s="236" customFormat="1">
      <c r="A8476" s="80" t="s">
        <v>205</v>
      </c>
      <c r="B8476" s="80" t="s">
        <v>3199</v>
      </c>
      <c r="C8476" s="223" t="s">
        <v>6026</v>
      </c>
      <c r="D8476" s="139" t="s">
        <v>4027</v>
      </c>
      <c r="E8476" s="158" t="s">
        <v>301</v>
      </c>
      <c r="F8476" s="140" t="s">
        <v>2219</v>
      </c>
      <c r="G8476" s="141">
        <v>37113.81</v>
      </c>
      <c r="H8476" s="141">
        <v>37113.81</v>
      </c>
      <c r="I8476" s="234">
        <v>4</v>
      </c>
      <c r="J8476" s="235">
        <v>0.14814814814814814</v>
      </c>
      <c r="K8476" s="141">
        <v>37113.81</v>
      </c>
      <c r="L8476" s="146">
        <v>1</v>
      </c>
      <c r="M8476" s="139">
        <v>1</v>
      </c>
      <c r="N8476" s="167">
        <v>1</v>
      </c>
      <c r="O8476" s="79">
        <v>69116.14</v>
      </c>
      <c r="P8476" s="80"/>
    </row>
    <row r="8477" spans="1:21" s="236" customFormat="1">
      <c r="A8477" s="80" t="s">
        <v>3209</v>
      </c>
      <c r="B8477" s="80" t="s">
        <v>3209</v>
      </c>
      <c r="C8477" s="223" t="s">
        <v>6027</v>
      </c>
      <c r="D8477" s="139" t="s">
        <v>4026</v>
      </c>
      <c r="E8477" s="139" t="s">
        <v>301</v>
      </c>
      <c r="F8477" s="139"/>
      <c r="G8477" s="141">
        <v>28475.200000000001</v>
      </c>
      <c r="H8477" s="141">
        <v>37013.599999999999</v>
      </c>
      <c r="I8477" s="234">
        <v>3</v>
      </c>
      <c r="J8477" s="235">
        <v>0.1111111111111111</v>
      </c>
      <c r="K8477" s="141">
        <v>45552</v>
      </c>
      <c r="L8477" s="146"/>
      <c r="M8477" s="139">
        <v>12</v>
      </c>
      <c r="N8477" s="167">
        <v>22</v>
      </c>
      <c r="O8477" s="79">
        <v>30491.07</v>
      </c>
      <c r="P8477" s="80"/>
      <c r="R8477" s="241"/>
    </row>
    <row r="8478" spans="1:21" s="236" customFormat="1">
      <c r="A8478" s="80" t="s">
        <v>3267</v>
      </c>
      <c r="B8478" s="80" t="s">
        <v>3267</v>
      </c>
      <c r="C8478" s="223" t="s">
        <v>5853</v>
      </c>
      <c r="D8478" s="139"/>
      <c r="E8478" s="139"/>
      <c r="F8478" s="140" t="s">
        <v>2219</v>
      </c>
      <c r="G8478" s="141">
        <v>27081.599999999999</v>
      </c>
      <c r="H8478" s="141">
        <v>33644</v>
      </c>
      <c r="I8478" s="234">
        <v>2</v>
      </c>
      <c r="J8478" s="235">
        <v>7.407407407407407E-2</v>
      </c>
      <c r="K8478" s="141">
        <v>40206.400000000001</v>
      </c>
      <c r="L8478" s="146"/>
      <c r="M8478" s="139"/>
      <c r="N8478" s="167"/>
      <c r="O8478" s="244"/>
      <c r="P8478" s="80"/>
    </row>
    <row r="8479" spans="1:21" s="236" customFormat="1">
      <c r="A8479" s="80" t="s">
        <v>3244</v>
      </c>
      <c r="B8479" s="80" t="s">
        <v>3245</v>
      </c>
      <c r="C8479" s="223" t="s">
        <v>5935</v>
      </c>
      <c r="D8479" s="139" t="s">
        <v>4026</v>
      </c>
      <c r="E8479" s="139" t="s">
        <v>359</v>
      </c>
      <c r="F8479" s="139" t="s">
        <v>525</v>
      </c>
      <c r="G8479" s="141">
        <v>25351</v>
      </c>
      <c r="H8479" s="141">
        <v>31033.5</v>
      </c>
      <c r="I8479" s="234">
        <v>1</v>
      </c>
      <c r="J8479" s="235">
        <v>3.7037037037037035E-2</v>
      </c>
      <c r="K8479" s="141">
        <v>36716</v>
      </c>
      <c r="L8479" s="146" t="s">
        <v>316</v>
      </c>
      <c r="M8479" s="139">
        <v>1</v>
      </c>
      <c r="N8479" s="167">
        <v>18</v>
      </c>
      <c r="O8479" s="79">
        <v>34923</v>
      </c>
      <c r="P8479" s="80"/>
      <c r="Q8479" s="241"/>
    </row>
    <row r="8480" spans="1:21" s="236" customFormat="1">
      <c r="A8480" s="80"/>
      <c r="B8480" s="80"/>
      <c r="C8480" s="223"/>
      <c r="D8480" s="139"/>
      <c r="E8480" s="139"/>
      <c r="F8480" s="139"/>
      <c r="G8480" s="141"/>
      <c r="H8480" s="141"/>
      <c r="I8480" s="234"/>
      <c r="J8480" s="235"/>
      <c r="K8480" s="141"/>
      <c r="L8480" s="146"/>
      <c r="M8480" s="139"/>
      <c r="N8480" s="139"/>
      <c r="O8480" s="79"/>
      <c r="P8480" s="256"/>
      <c r="R8480" s="241"/>
    </row>
    <row r="8481" spans="1:18" s="236" customFormat="1">
      <c r="A8481" s="80"/>
      <c r="B8481" s="80"/>
      <c r="C8481" s="223"/>
      <c r="D8481" s="139"/>
      <c r="E8481" s="139"/>
      <c r="F8481" s="66"/>
      <c r="G8481" s="14" t="s">
        <v>236</v>
      </c>
      <c r="H8481" s="15" t="s">
        <v>237</v>
      </c>
      <c r="I8481" s="259"/>
      <c r="J8481" s="260"/>
      <c r="K8481" s="67" t="s">
        <v>238</v>
      </c>
      <c r="L8481" s="261"/>
      <c r="M8481" s="261"/>
      <c r="N8481" s="261"/>
      <c r="O8481" s="262"/>
      <c r="P8481" s="256"/>
      <c r="R8481" s="241"/>
    </row>
    <row r="8482" spans="1:18" s="236" customFormat="1">
      <c r="A8482" s="80"/>
      <c r="B8482" s="80"/>
      <c r="C8482" s="223"/>
      <c r="D8482" s="139"/>
      <c r="E8482" s="139"/>
      <c r="F8482" s="68" t="s">
        <v>253</v>
      </c>
      <c r="G8482" s="16">
        <v>37977.339165082136</v>
      </c>
      <c r="H8482" s="16">
        <v>46722.210678091535</v>
      </c>
      <c r="I8482" s="259"/>
      <c r="J8482" s="260"/>
      <c r="K8482" s="16">
        <v>55467.082191100897</v>
      </c>
      <c r="L8482" s="261"/>
      <c r="M8482" s="261"/>
      <c r="N8482" s="261"/>
      <c r="O8482" s="262"/>
      <c r="P8482" s="256"/>
      <c r="R8482" s="241"/>
    </row>
    <row r="8483" spans="1:18" s="236" customFormat="1">
      <c r="A8483" s="80"/>
      <c r="B8483" s="80"/>
      <c r="C8483" s="223"/>
      <c r="D8483" s="139"/>
      <c r="E8483" s="139"/>
      <c r="F8483" s="68" t="s">
        <v>254</v>
      </c>
      <c r="G8483" s="16">
        <v>40468.449999999997</v>
      </c>
      <c r="H8483" s="16">
        <v>52236.5</v>
      </c>
      <c r="I8483" s="259"/>
      <c r="J8483" s="260"/>
      <c r="K8483" s="16">
        <v>61281.32288</v>
      </c>
      <c r="L8483" s="261"/>
      <c r="M8483" s="261"/>
      <c r="N8483" s="261"/>
      <c r="O8483" s="262"/>
      <c r="P8483" s="256"/>
      <c r="R8483" s="241"/>
    </row>
    <row r="8484" spans="1:18" s="236" customFormat="1">
      <c r="A8484" s="80"/>
      <c r="B8484" s="80"/>
      <c r="C8484" s="223"/>
      <c r="D8484" s="139"/>
      <c r="E8484" s="139"/>
      <c r="F8484" s="68" t="s">
        <v>255</v>
      </c>
      <c r="G8484" s="16">
        <v>32190.5</v>
      </c>
      <c r="H8484" s="16">
        <v>41246.06</v>
      </c>
      <c r="I8484" s="259"/>
      <c r="J8484" s="260"/>
      <c r="K8484" s="16">
        <v>49636.11</v>
      </c>
      <c r="L8484" s="261"/>
      <c r="M8484" s="261"/>
      <c r="N8484" s="261"/>
      <c r="O8484" s="262"/>
      <c r="P8484" s="256"/>
      <c r="R8484" s="241"/>
    </row>
    <row r="8485" spans="1:18" s="236" customFormat="1">
      <c r="A8485" s="80"/>
      <c r="B8485" s="80"/>
      <c r="C8485" s="223"/>
      <c r="D8485" s="139"/>
      <c r="E8485" s="139"/>
      <c r="F8485" s="68" t="s">
        <v>256</v>
      </c>
      <c r="G8485" s="16">
        <v>34497.870000000003</v>
      </c>
      <c r="H8485" s="16">
        <v>43534.399999999994</v>
      </c>
      <c r="I8485" s="259"/>
      <c r="J8485" s="260"/>
      <c r="K8485" s="16">
        <v>54668</v>
      </c>
      <c r="L8485" s="261"/>
      <c r="M8485" s="261"/>
      <c r="N8485" s="261"/>
      <c r="O8485" s="262"/>
      <c r="P8485" s="256"/>
      <c r="R8485" s="241"/>
    </row>
    <row r="8486" spans="1:18" s="236" customFormat="1">
      <c r="A8486" s="80"/>
      <c r="B8486" s="80"/>
      <c r="C8486" s="223"/>
      <c r="D8486" s="139"/>
      <c r="E8486" s="139"/>
      <c r="F8486" s="68"/>
      <c r="G8486" s="16"/>
      <c r="H8486" s="16"/>
      <c r="I8486" s="259"/>
      <c r="J8486" s="260"/>
      <c r="K8486" s="16"/>
      <c r="L8486" s="261"/>
      <c r="M8486" s="261"/>
      <c r="N8486" s="261"/>
      <c r="O8486" s="262"/>
      <c r="P8486" s="256"/>
      <c r="R8486" s="241"/>
    </row>
    <row r="8487" spans="1:18" s="236" customFormat="1">
      <c r="A8487" s="80"/>
      <c r="B8487" s="80"/>
      <c r="C8487" s="223"/>
      <c r="D8487" s="139"/>
      <c r="E8487" s="139"/>
      <c r="F8487" s="68"/>
      <c r="G8487" s="16"/>
      <c r="H8487" s="69"/>
      <c r="I8487" s="263"/>
      <c r="J8487" s="406" t="s">
        <v>257</v>
      </c>
      <c r="K8487" s="406"/>
      <c r="L8487" s="406"/>
      <c r="M8487" s="406"/>
      <c r="N8487" s="406"/>
      <c r="O8487" s="406"/>
      <c r="P8487" s="256"/>
      <c r="R8487" s="241"/>
    </row>
    <row r="8488" spans="1:18" s="236" customFormat="1">
      <c r="A8488" s="80"/>
      <c r="B8488" s="80"/>
      <c r="C8488" s="223"/>
      <c r="D8488" s="139"/>
      <c r="E8488" s="139"/>
      <c r="F8488" s="68"/>
      <c r="G8488" s="16"/>
      <c r="H8488" s="70"/>
      <c r="I8488" s="264"/>
      <c r="J8488" s="265" t="s">
        <v>258</v>
      </c>
      <c r="K8488" s="71">
        <v>45651.474999999999</v>
      </c>
      <c r="L8488" s="266"/>
      <c r="M8488" s="407" t="s">
        <v>259</v>
      </c>
      <c r="N8488" s="407"/>
      <c r="O8488" s="72">
        <v>42339.603999999999</v>
      </c>
      <c r="P8488" s="256"/>
      <c r="R8488" s="241"/>
    </row>
    <row r="8489" spans="1:18" s="236" customFormat="1">
      <c r="A8489" s="80"/>
      <c r="B8489" s="80"/>
      <c r="C8489" s="223"/>
      <c r="D8489" s="139"/>
      <c r="E8489" s="139"/>
      <c r="F8489" s="261"/>
      <c r="G8489" s="262"/>
      <c r="H8489" s="70"/>
      <c r="I8489" s="264"/>
      <c r="J8489" s="265" t="s">
        <v>260</v>
      </c>
      <c r="K8489" s="71">
        <v>35050.603999999999</v>
      </c>
      <c r="L8489" s="266"/>
      <c r="M8489" s="407" t="s">
        <v>537</v>
      </c>
      <c r="N8489" s="407"/>
      <c r="O8489" s="72">
        <v>39492.075967741934</v>
      </c>
      <c r="P8489" s="256"/>
      <c r="R8489" s="241"/>
    </row>
    <row r="8490" spans="1:18" s="236" customFormat="1">
      <c r="A8490" s="80"/>
      <c r="B8490" s="80"/>
      <c r="C8490" s="223"/>
      <c r="D8490" s="139"/>
      <c r="E8490" s="139"/>
      <c r="F8490" s="139"/>
      <c r="G8490" s="141"/>
      <c r="H8490" s="141"/>
      <c r="I8490" s="234"/>
      <c r="J8490" s="235"/>
      <c r="K8490" s="141"/>
      <c r="L8490" s="146"/>
      <c r="M8490" s="139"/>
      <c r="N8490" s="139"/>
      <c r="O8490" s="79"/>
      <c r="P8490" s="256"/>
      <c r="R8490" s="241"/>
    </row>
    <row r="8491" spans="1:18" ht="20.25">
      <c r="A8491" s="405" t="s">
        <v>154</v>
      </c>
      <c r="B8491" s="405"/>
      <c r="C8491" s="405"/>
      <c r="D8491" s="228"/>
      <c r="E8491" s="228"/>
      <c r="F8491" s="228"/>
      <c r="G8491" s="130"/>
      <c r="H8491" s="130"/>
      <c r="I8491" s="229"/>
      <c r="J8491" s="132"/>
      <c r="K8491" s="130"/>
      <c r="L8491" s="230"/>
      <c r="M8491" s="230"/>
      <c r="N8491" s="230"/>
      <c r="O8491" s="130"/>
      <c r="P8491" s="134"/>
    </row>
    <row r="8492" spans="1:18" ht="18">
      <c r="A8492" s="61" t="s">
        <v>517</v>
      </c>
      <c r="B8492" s="62" t="s">
        <v>243</v>
      </c>
      <c r="C8492" s="61" t="s">
        <v>233</v>
      </c>
      <c r="D8492" s="61" t="s">
        <v>289</v>
      </c>
      <c r="E8492" s="61" t="s">
        <v>518</v>
      </c>
      <c r="F8492" s="61" t="s">
        <v>519</v>
      </c>
      <c r="G8492" s="63" t="s">
        <v>236</v>
      </c>
      <c r="H8492" s="63" t="s">
        <v>237</v>
      </c>
      <c r="I8492" s="232"/>
      <c r="J8492" s="233" t="s">
        <v>520</v>
      </c>
      <c r="K8492" s="63" t="s">
        <v>238</v>
      </c>
      <c r="L8492" s="61" t="s">
        <v>521</v>
      </c>
      <c r="M8492" s="64" t="s">
        <v>522</v>
      </c>
      <c r="N8492" s="64" t="s">
        <v>523</v>
      </c>
      <c r="O8492" s="65" t="s">
        <v>524</v>
      </c>
      <c r="P8492" s="61" t="s">
        <v>240</v>
      </c>
    </row>
    <row r="8493" spans="1:18" s="236" customFormat="1">
      <c r="A8493" s="80" t="s">
        <v>208</v>
      </c>
      <c r="B8493" s="80" t="s">
        <v>3201</v>
      </c>
      <c r="C8493" s="237" t="s">
        <v>1554</v>
      </c>
      <c r="D8493" s="139" t="s">
        <v>4026</v>
      </c>
      <c r="E8493" s="139" t="s">
        <v>306</v>
      </c>
      <c r="F8493" s="140" t="s">
        <v>2219</v>
      </c>
      <c r="G8493" s="141">
        <v>66855</v>
      </c>
      <c r="H8493" s="141">
        <v>83138</v>
      </c>
      <c r="I8493" s="234">
        <v>51</v>
      </c>
      <c r="J8493" s="235">
        <v>1</v>
      </c>
      <c r="K8493" s="141">
        <v>99421</v>
      </c>
      <c r="L8493" s="146">
        <v>165</v>
      </c>
      <c r="M8493" s="139">
        <v>162</v>
      </c>
      <c r="N8493" s="167">
        <v>2</v>
      </c>
      <c r="O8493" s="79">
        <v>86774</v>
      </c>
      <c r="P8493" s="80"/>
    </row>
    <row r="8494" spans="1:18" s="236" customFormat="1">
      <c r="A8494" s="80" t="s">
        <v>217</v>
      </c>
      <c r="B8494" s="80" t="s">
        <v>3199</v>
      </c>
      <c r="C8494" s="223" t="s">
        <v>1554</v>
      </c>
      <c r="D8494" s="139" t="s">
        <v>4027</v>
      </c>
      <c r="E8494" s="139" t="s">
        <v>301</v>
      </c>
      <c r="F8494" s="140" t="s">
        <v>2219</v>
      </c>
      <c r="G8494" s="141">
        <v>64896</v>
      </c>
      <c r="H8494" s="141">
        <v>80100.799999999988</v>
      </c>
      <c r="I8494" s="234">
        <v>50</v>
      </c>
      <c r="J8494" s="235">
        <v>0.98039215686274506</v>
      </c>
      <c r="K8494" s="141">
        <v>95305.599999999991</v>
      </c>
      <c r="L8494" s="146">
        <v>434</v>
      </c>
      <c r="M8494" s="139">
        <v>425</v>
      </c>
      <c r="N8494" s="167">
        <v>1</v>
      </c>
      <c r="O8494" s="79">
        <v>87898.077647059123</v>
      </c>
      <c r="P8494" s="80"/>
    </row>
    <row r="8495" spans="1:18" s="236" customFormat="1">
      <c r="A8495" s="80" t="s">
        <v>282</v>
      </c>
      <c r="B8495" s="80" t="s">
        <v>3199</v>
      </c>
      <c r="C8495" s="223" t="s">
        <v>1557</v>
      </c>
      <c r="D8495" s="139" t="s">
        <v>4026</v>
      </c>
      <c r="E8495" s="139" t="s">
        <v>301</v>
      </c>
      <c r="F8495" s="140" t="s">
        <v>2219</v>
      </c>
      <c r="G8495" s="141">
        <v>60850</v>
      </c>
      <c r="H8495" s="141">
        <v>78726.5</v>
      </c>
      <c r="I8495" s="234">
        <v>49</v>
      </c>
      <c r="J8495" s="235">
        <v>0.96078431372549022</v>
      </c>
      <c r="K8495" s="141">
        <v>96603</v>
      </c>
      <c r="L8495" s="146">
        <v>175</v>
      </c>
      <c r="M8495" s="146">
        <v>153</v>
      </c>
      <c r="N8495" s="167"/>
      <c r="O8495" s="144"/>
      <c r="P8495" s="213"/>
    </row>
    <row r="8496" spans="1:18" s="236" customFormat="1">
      <c r="A8496" s="80" t="s">
        <v>1723</v>
      </c>
      <c r="B8496" s="80" t="s">
        <v>3199</v>
      </c>
      <c r="C8496" s="223" t="s">
        <v>1554</v>
      </c>
      <c r="D8496" s="139" t="s">
        <v>4026</v>
      </c>
      <c r="E8496" s="139" t="s">
        <v>301</v>
      </c>
      <c r="F8496" s="140" t="s">
        <v>2219</v>
      </c>
      <c r="G8496" s="141">
        <v>64308.32</v>
      </c>
      <c r="H8496" s="141">
        <v>77587.149999999994</v>
      </c>
      <c r="I8496" s="234">
        <v>48</v>
      </c>
      <c r="J8496" s="235">
        <v>0.94117647058823528</v>
      </c>
      <c r="K8496" s="141">
        <v>90865.98</v>
      </c>
      <c r="L8496" s="146">
        <v>160</v>
      </c>
      <c r="M8496" s="139">
        <v>150</v>
      </c>
      <c r="N8496" s="167">
        <v>7</v>
      </c>
      <c r="O8496" s="79">
        <v>77587.149999999994</v>
      </c>
      <c r="P8496" s="80"/>
    </row>
    <row r="8497" spans="1:24" s="236" customFormat="1">
      <c r="A8497" s="80" t="s">
        <v>212</v>
      </c>
      <c r="B8497" s="80" t="s">
        <v>3199</v>
      </c>
      <c r="C8497" s="224" t="s">
        <v>1554</v>
      </c>
      <c r="D8497" s="139" t="s">
        <v>4026</v>
      </c>
      <c r="E8497" s="167" t="s">
        <v>301</v>
      </c>
      <c r="F8497" s="140" t="s">
        <v>2219</v>
      </c>
      <c r="G8497" s="156">
        <v>59317.440000000002</v>
      </c>
      <c r="H8497" s="141">
        <v>76931.399999999994</v>
      </c>
      <c r="I8497" s="234">
        <v>47</v>
      </c>
      <c r="J8497" s="235">
        <v>0.92156862745098034</v>
      </c>
      <c r="K8497" s="85">
        <v>94545.36</v>
      </c>
      <c r="L8497" s="240">
        <v>88</v>
      </c>
      <c r="M8497" s="167">
        <v>81</v>
      </c>
      <c r="N8497" s="167">
        <v>6</v>
      </c>
      <c r="O8497" s="85">
        <v>79821.960000000006</v>
      </c>
      <c r="P8497" s="80"/>
    </row>
    <row r="8498" spans="1:24" s="236" customFormat="1">
      <c r="A8498" s="80" t="s">
        <v>221</v>
      </c>
      <c r="B8498" s="80" t="s">
        <v>3199</v>
      </c>
      <c r="C8498" s="223" t="s">
        <v>1554</v>
      </c>
      <c r="D8498" s="139" t="s">
        <v>4026</v>
      </c>
      <c r="E8498" s="139" t="s">
        <v>301</v>
      </c>
      <c r="F8498" s="140" t="s">
        <v>2219</v>
      </c>
      <c r="G8498" s="79">
        <v>60029.36</v>
      </c>
      <c r="H8498" s="141">
        <v>76605.014999999999</v>
      </c>
      <c r="I8498" s="234">
        <v>46</v>
      </c>
      <c r="J8498" s="235">
        <v>0.90196078431372551</v>
      </c>
      <c r="K8498" s="79">
        <v>93180.67</v>
      </c>
      <c r="L8498" s="146">
        <v>257</v>
      </c>
      <c r="M8498" s="139">
        <v>222</v>
      </c>
      <c r="N8498" s="167">
        <v>3</v>
      </c>
      <c r="O8498" s="79">
        <v>84250</v>
      </c>
      <c r="P8498" s="80"/>
    </row>
    <row r="8499" spans="1:24" s="236" customFormat="1">
      <c r="A8499" s="80" t="s">
        <v>214</v>
      </c>
      <c r="B8499" s="80" t="s">
        <v>3199</v>
      </c>
      <c r="C8499" s="223" t="s">
        <v>1555</v>
      </c>
      <c r="D8499" s="139" t="s">
        <v>4026</v>
      </c>
      <c r="E8499" s="139" t="s">
        <v>306</v>
      </c>
      <c r="F8499" s="140" t="s">
        <v>2219</v>
      </c>
      <c r="G8499" s="141">
        <v>60000</v>
      </c>
      <c r="H8499" s="141">
        <v>76142.5</v>
      </c>
      <c r="I8499" s="234">
        <v>45</v>
      </c>
      <c r="J8499" s="235">
        <v>0.88235294117647056</v>
      </c>
      <c r="K8499" s="141">
        <v>92285</v>
      </c>
      <c r="L8499" s="146"/>
      <c r="M8499" s="139">
        <v>176</v>
      </c>
      <c r="N8499" s="167">
        <v>4</v>
      </c>
      <c r="O8499" s="141">
        <v>83668.11</v>
      </c>
      <c r="P8499" s="80"/>
    </row>
    <row r="8500" spans="1:24" s="236" customFormat="1">
      <c r="A8500" s="80" t="s">
        <v>3241</v>
      </c>
      <c r="B8500" s="80" t="s">
        <v>3213</v>
      </c>
      <c r="C8500" s="223" t="s">
        <v>1560</v>
      </c>
      <c r="D8500" s="139" t="s">
        <v>4026</v>
      </c>
      <c r="E8500" s="139"/>
      <c r="F8500" s="140" t="s">
        <v>2219</v>
      </c>
      <c r="G8500" s="141">
        <v>60953.57</v>
      </c>
      <c r="H8500" s="141">
        <v>75785.895000000004</v>
      </c>
      <c r="I8500" s="234">
        <v>44</v>
      </c>
      <c r="J8500" s="235">
        <v>0.86274509803921573</v>
      </c>
      <c r="K8500" s="141">
        <v>90618.22</v>
      </c>
      <c r="L8500" s="146">
        <v>311</v>
      </c>
      <c r="M8500" s="139">
        <v>305</v>
      </c>
      <c r="N8500" s="167">
        <v>9</v>
      </c>
      <c r="O8500" s="79">
        <v>75718</v>
      </c>
      <c r="P8500" s="80" t="s">
        <v>6028</v>
      </c>
    </row>
    <row r="8501" spans="1:24" s="236" customFormat="1">
      <c r="A8501" s="80" t="s">
        <v>3359</v>
      </c>
      <c r="B8501" s="80" t="s">
        <v>3201</v>
      </c>
      <c r="C8501" s="223" t="s">
        <v>1554</v>
      </c>
      <c r="D8501" s="139"/>
      <c r="E8501" s="139"/>
      <c r="F8501" s="139"/>
      <c r="G8501" s="271">
        <v>56008.75</v>
      </c>
      <c r="H8501" s="141">
        <v>75141.375</v>
      </c>
      <c r="I8501" s="234">
        <v>43</v>
      </c>
      <c r="J8501" s="235">
        <v>0.84313725490196079</v>
      </c>
      <c r="K8501" s="271">
        <v>94274</v>
      </c>
      <c r="L8501" s="146">
        <v>49</v>
      </c>
      <c r="M8501" s="186">
        <v>46</v>
      </c>
      <c r="N8501" s="167">
        <v>25</v>
      </c>
      <c r="O8501" s="79">
        <v>66385.450950000013</v>
      </c>
      <c r="P8501" s="80"/>
    </row>
    <row r="8502" spans="1:24" s="236" customFormat="1">
      <c r="A8502" s="80" t="s">
        <v>215</v>
      </c>
      <c r="B8502" s="80" t="s">
        <v>3199</v>
      </c>
      <c r="C8502" s="223" t="s">
        <v>1554</v>
      </c>
      <c r="D8502" s="139" t="s">
        <v>4026</v>
      </c>
      <c r="E8502" s="139" t="s">
        <v>301</v>
      </c>
      <c r="F8502" s="140" t="s">
        <v>2219</v>
      </c>
      <c r="G8502" s="141">
        <v>58822.400000000001</v>
      </c>
      <c r="H8502" s="141">
        <v>74575.199999999997</v>
      </c>
      <c r="I8502" s="234">
        <v>42</v>
      </c>
      <c r="J8502" s="235">
        <v>0.82352941176470584</v>
      </c>
      <c r="K8502" s="141">
        <v>90328</v>
      </c>
      <c r="L8502" s="146">
        <v>135</v>
      </c>
      <c r="M8502" s="139">
        <v>133</v>
      </c>
      <c r="N8502" s="167">
        <v>5</v>
      </c>
      <c r="O8502" s="79">
        <v>81912.929999999993</v>
      </c>
      <c r="P8502" s="80"/>
    </row>
    <row r="8503" spans="1:24" s="236" customFormat="1">
      <c r="A8503" s="80" t="s">
        <v>220</v>
      </c>
      <c r="B8503" s="80" t="s">
        <v>3201</v>
      </c>
      <c r="C8503" s="223" t="s">
        <v>1554</v>
      </c>
      <c r="D8503" s="139" t="s">
        <v>4026</v>
      </c>
      <c r="E8503" s="139" t="s">
        <v>301</v>
      </c>
      <c r="F8503" s="140" t="s">
        <v>2219</v>
      </c>
      <c r="G8503" s="141">
        <v>58100</v>
      </c>
      <c r="H8503" s="141">
        <v>74233.044999999998</v>
      </c>
      <c r="I8503" s="234">
        <v>41</v>
      </c>
      <c r="J8503" s="235">
        <v>0.80392156862745101</v>
      </c>
      <c r="K8503" s="141">
        <v>90366.09</v>
      </c>
      <c r="L8503" s="146">
        <v>96</v>
      </c>
      <c r="M8503" s="139">
        <v>93</v>
      </c>
      <c r="N8503" s="167">
        <v>8</v>
      </c>
      <c r="O8503" s="79">
        <v>77086.83</v>
      </c>
      <c r="P8503" s="80"/>
    </row>
    <row r="8504" spans="1:24" s="236" customFormat="1" ht="22.5">
      <c r="A8504" s="80" t="s">
        <v>3200</v>
      </c>
      <c r="B8504" s="80" t="s">
        <v>3201</v>
      </c>
      <c r="C8504" s="223" t="s">
        <v>6029</v>
      </c>
      <c r="D8504" s="139" t="s">
        <v>4027</v>
      </c>
      <c r="E8504" s="139" t="s">
        <v>359</v>
      </c>
      <c r="F8504" s="140" t="s">
        <v>2219</v>
      </c>
      <c r="G8504" s="141">
        <v>54275</v>
      </c>
      <c r="H8504" s="141">
        <v>73428</v>
      </c>
      <c r="I8504" s="234">
        <v>40</v>
      </c>
      <c r="J8504" s="235">
        <v>0.78431372549019607</v>
      </c>
      <c r="K8504" s="141">
        <v>92581</v>
      </c>
      <c r="L8504" s="146"/>
      <c r="M8504" s="139">
        <v>252</v>
      </c>
      <c r="N8504" s="167">
        <v>31</v>
      </c>
      <c r="O8504" s="79">
        <v>60518</v>
      </c>
      <c r="P8504" s="80"/>
    </row>
    <row r="8505" spans="1:24" s="236" customFormat="1">
      <c r="A8505" s="80" t="s">
        <v>280</v>
      </c>
      <c r="B8505" s="80" t="s">
        <v>3213</v>
      </c>
      <c r="C8505" s="223" t="s">
        <v>1556</v>
      </c>
      <c r="D8505" s="139" t="s">
        <v>4027</v>
      </c>
      <c r="E8505" s="139" t="s">
        <v>306</v>
      </c>
      <c r="F8505" s="140" t="s">
        <v>2219</v>
      </c>
      <c r="G8505" s="141">
        <v>59155</v>
      </c>
      <c r="H8505" s="141">
        <v>73372</v>
      </c>
      <c r="I8505" s="234">
        <v>39</v>
      </c>
      <c r="J8505" s="235">
        <v>0.76470588235294112</v>
      </c>
      <c r="K8505" s="141">
        <v>87589</v>
      </c>
      <c r="L8505" s="146">
        <v>100</v>
      </c>
      <c r="M8505" s="139">
        <v>86</v>
      </c>
      <c r="N8505" s="167"/>
      <c r="O8505" s="244"/>
      <c r="P8505" s="80"/>
    </row>
    <row r="8506" spans="1:24" s="236" customFormat="1">
      <c r="A8506" s="80" t="s">
        <v>3212</v>
      </c>
      <c r="B8506" s="80" t="s">
        <v>3213</v>
      </c>
      <c r="C8506" s="223" t="s">
        <v>1553</v>
      </c>
      <c r="D8506" s="139" t="s">
        <v>4026</v>
      </c>
      <c r="E8506" s="139" t="s">
        <v>301</v>
      </c>
      <c r="F8506" s="140" t="s">
        <v>2219</v>
      </c>
      <c r="G8506" s="141">
        <v>54199.81</v>
      </c>
      <c r="H8506" s="141">
        <v>72671.354999999996</v>
      </c>
      <c r="I8506" s="234">
        <v>38</v>
      </c>
      <c r="J8506" s="235">
        <v>0.74509803921568629</v>
      </c>
      <c r="K8506" s="141">
        <v>91142.9</v>
      </c>
      <c r="L8506" s="146"/>
      <c r="M8506" s="139">
        <v>996</v>
      </c>
      <c r="N8506" s="167">
        <v>18</v>
      </c>
      <c r="O8506" s="79">
        <v>70082.408975903876</v>
      </c>
      <c r="P8506" s="80"/>
    </row>
    <row r="8507" spans="1:24" s="236" customFormat="1">
      <c r="A8507" s="80" t="s">
        <v>277</v>
      </c>
      <c r="B8507" s="80" t="s">
        <v>3201</v>
      </c>
      <c r="C8507" s="223" t="s">
        <v>1554</v>
      </c>
      <c r="D8507" s="139" t="s">
        <v>4026</v>
      </c>
      <c r="E8507" s="139" t="s">
        <v>301</v>
      </c>
      <c r="F8507" s="140" t="s">
        <v>2219</v>
      </c>
      <c r="G8507" s="141">
        <v>52800</v>
      </c>
      <c r="H8507" s="141">
        <v>72464.5</v>
      </c>
      <c r="I8507" s="234">
        <v>37</v>
      </c>
      <c r="J8507" s="235">
        <v>0.72549019607843135</v>
      </c>
      <c r="K8507" s="141">
        <v>92129</v>
      </c>
      <c r="L8507" s="146">
        <v>140</v>
      </c>
      <c r="M8507" s="139">
        <v>139</v>
      </c>
      <c r="N8507" s="167">
        <v>12</v>
      </c>
      <c r="O8507" s="79">
        <v>72788</v>
      </c>
      <c r="P8507" s="80"/>
    </row>
    <row r="8508" spans="1:24" s="236" customFormat="1">
      <c r="A8508" s="80" t="s">
        <v>228</v>
      </c>
      <c r="B8508" s="80" t="s">
        <v>3199</v>
      </c>
      <c r="C8508" s="223" t="s">
        <v>1554</v>
      </c>
      <c r="D8508" s="139" t="s">
        <v>4026</v>
      </c>
      <c r="E8508" s="139" t="s">
        <v>301</v>
      </c>
      <c r="F8508" s="140" t="s">
        <v>2219</v>
      </c>
      <c r="G8508" s="141">
        <v>56796</v>
      </c>
      <c r="H8508" s="141">
        <v>72420.5</v>
      </c>
      <c r="I8508" s="234">
        <v>36</v>
      </c>
      <c r="J8508" s="235">
        <v>0.70588235294117652</v>
      </c>
      <c r="K8508" s="141">
        <v>88045</v>
      </c>
      <c r="L8508" s="146">
        <v>93</v>
      </c>
      <c r="M8508" s="139">
        <v>88</v>
      </c>
      <c r="N8508" s="167"/>
      <c r="O8508" s="244"/>
      <c r="P8508" s="80"/>
      <c r="R8508" s="241"/>
    </row>
    <row r="8509" spans="1:24" s="236" customFormat="1">
      <c r="A8509" s="80" t="s">
        <v>210</v>
      </c>
      <c r="B8509" s="80" t="s">
        <v>3201</v>
      </c>
      <c r="C8509" s="223" t="s">
        <v>1554</v>
      </c>
      <c r="D8509" s="139" t="s">
        <v>4027</v>
      </c>
      <c r="E8509" s="139" t="s">
        <v>301</v>
      </c>
      <c r="F8509" s="140" t="s">
        <v>2219</v>
      </c>
      <c r="G8509" s="141">
        <v>55620</v>
      </c>
      <c r="H8509" s="141">
        <v>72330</v>
      </c>
      <c r="I8509" s="234">
        <v>35</v>
      </c>
      <c r="J8509" s="235">
        <v>0.68627450980392157</v>
      </c>
      <c r="K8509" s="141">
        <v>89040</v>
      </c>
      <c r="L8509" s="146">
        <v>93</v>
      </c>
      <c r="M8509" s="139">
        <v>93</v>
      </c>
      <c r="N8509" s="167">
        <v>14</v>
      </c>
      <c r="O8509" s="79">
        <v>71828.88</v>
      </c>
      <c r="P8509" s="80"/>
    </row>
    <row r="8510" spans="1:24" s="236" customFormat="1" ht="22.5">
      <c r="A8510" s="80" t="s">
        <v>276</v>
      </c>
      <c r="B8510" s="80" t="s">
        <v>3199</v>
      </c>
      <c r="C8510" s="223" t="s">
        <v>1558</v>
      </c>
      <c r="D8510" s="139" t="s">
        <v>4026</v>
      </c>
      <c r="E8510" s="139" t="s">
        <v>301</v>
      </c>
      <c r="F8510" s="140" t="s">
        <v>2219</v>
      </c>
      <c r="G8510" s="141">
        <v>55581</v>
      </c>
      <c r="H8510" s="141">
        <v>71868.5</v>
      </c>
      <c r="I8510" s="234">
        <v>34</v>
      </c>
      <c r="J8510" s="235">
        <v>0.66666666666666663</v>
      </c>
      <c r="K8510" s="141">
        <v>88156</v>
      </c>
      <c r="L8510" s="146"/>
      <c r="M8510" s="139">
        <v>1221</v>
      </c>
      <c r="N8510" s="167">
        <v>10</v>
      </c>
      <c r="O8510" s="79">
        <v>75533</v>
      </c>
      <c r="P8510" s="80" t="s">
        <v>6030</v>
      </c>
      <c r="V8510" s="241"/>
      <c r="W8510" s="241"/>
      <c r="X8510" s="241"/>
    </row>
    <row r="8511" spans="1:24" s="236" customFormat="1" ht="13.5">
      <c r="A8511" s="80" t="s">
        <v>209</v>
      </c>
      <c r="B8511" s="80" t="s">
        <v>3201</v>
      </c>
      <c r="C8511" s="223" t="s">
        <v>1554</v>
      </c>
      <c r="D8511" s="139" t="s">
        <v>4026</v>
      </c>
      <c r="E8511" s="305" t="s">
        <v>301</v>
      </c>
      <c r="F8511" s="140" t="s">
        <v>2219</v>
      </c>
      <c r="G8511" s="242">
        <v>56825</v>
      </c>
      <c r="H8511" s="141">
        <v>71492</v>
      </c>
      <c r="I8511" s="234">
        <v>33</v>
      </c>
      <c r="J8511" s="235">
        <v>0.6470588235294118</v>
      </c>
      <c r="K8511" s="242">
        <v>86159</v>
      </c>
      <c r="L8511" s="146">
        <v>115</v>
      </c>
      <c r="M8511" s="139">
        <v>101</v>
      </c>
      <c r="N8511" s="167">
        <v>15</v>
      </c>
      <c r="O8511" s="242">
        <v>71492</v>
      </c>
      <c r="P8511" s="80"/>
    </row>
    <row r="8512" spans="1:24" s="236" customFormat="1">
      <c r="A8512" s="80" t="s">
        <v>284</v>
      </c>
      <c r="B8512" s="80" t="s">
        <v>3201</v>
      </c>
      <c r="C8512" s="223" t="s">
        <v>1554</v>
      </c>
      <c r="D8512" s="139" t="s">
        <v>4026</v>
      </c>
      <c r="E8512" s="139" t="s">
        <v>301</v>
      </c>
      <c r="F8512" s="140" t="s">
        <v>2219</v>
      </c>
      <c r="G8512" s="141">
        <v>54917.75</v>
      </c>
      <c r="H8512" s="141">
        <v>71393.074999999997</v>
      </c>
      <c r="I8512" s="234">
        <v>32</v>
      </c>
      <c r="J8512" s="235">
        <v>0.62745098039215685</v>
      </c>
      <c r="K8512" s="141">
        <v>87868.4</v>
      </c>
      <c r="L8512" s="146">
        <v>24</v>
      </c>
      <c r="M8512" s="139">
        <v>22</v>
      </c>
      <c r="N8512" s="167">
        <v>13</v>
      </c>
      <c r="O8512" s="79">
        <v>72086</v>
      </c>
      <c r="P8512" s="80"/>
      <c r="R8512" s="245"/>
    </row>
    <row r="8513" spans="1:24" s="236" customFormat="1">
      <c r="A8513" s="80" t="s">
        <v>3195</v>
      </c>
      <c r="B8513" s="80" t="s">
        <v>3201</v>
      </c>
      <c r="C8513" s="223" t="s">
        <v>1554</v>
      </c>
      <c r="D8513" s="167" t="s">
        <v>4026</v>
      </c>
      <c r="E8513" s="139" t="s">
        <v>306</v>
      </c>
      <c r="F8513" s="140" t="s">
        <v>2219</v>
      </c>
      <c r="G8513" s="141">
        <v>57600.53</v>
      </c>
      <c r="H8513" s="141">
        <v>71258.475000000006</v>
      </c>
      <c r="I8513" s="234">
        <v>31</v>
      </c>
      <c r="J8513" s="235">
        <v>0.60784313725490191</v>
      </c>
      <c r="K8513" s="271">
        <v>84916.42</v>
      </c>
      <c r="L8513" s="146">
        <v>9</v>
      </c>
      <c r="M8513" s="139">
        <v>8</v>
      </c>
      <c r="N8513" s="167">
        <v>21</v>
      </c>
      <c r="O8513" s="242">
        <v>67967.149999999994</v>
      </c>
      <c r="P8513" s="80"/>
    </row>
    <row r="8514" spans="1:24" s="236" customFormat="1">
      <c r="A8514" s="80" t="s">
        <v>1722</v>
      </c>
      <c r="B8514" s="80" t="s">
        <v>3201</v>
      </c>
      <c r="C8514" s="223" t="s">
        <v>3069</v>
      </c>
      <c r="D8514" s="139" t="s">
        <v>4027</v>
      </c>
      <c r="E8514" s="139" t="s">
        <v>301</v>
      </c>
      <c r="F8514" s="140" t="s">
        <v>2219</v>
      </c>
      <c r="G8514" s="141">
        <v>58200</v>
      </c>
      <c r="H8514" s="141">
        <v>70509.785000000003</v>
      </c>
      <c r="I8514" s="234">
        <v>30</v>
      </c>
      <c r="J8514" s="235">
        <v>0.58823529411764708</v>
      </c>
      <c r="K8514" s="141">
        <v>82819.570000000007</v>
      </c>
      <c r="L8514" s="146">
        <v>92</v>
      </c>
      <c r="M8514" s="139">
        <v>89</v>
      </c>
      <c r="N8514" s="167">
        <v>26</v>
      </c>
      <c r="O8514" s="79">
        <v>65369</v>
      </c>
      <c r="P8514" s="80"/>
      <c r="S8514" s="241"/>
      <c r="T8514" s="241"/>
      <c r="U8514" s="241"/>
    </row>
    <row r="8515" spans="1:24" s="236" customFormat="1">
      <c r="A8515" s="80" t="s">
        <v>223</v>
      </c>
      <c r="B8515" s="80" t="s">
        <v>3201</v>
      </c>
      <c r="C8515" s="223" t="s">
        <v>1554</v>
      </c>
      <c r="D8515" s="139" t="s">
        <v>4027</v>
      </c>
      <c r="E8515" s="139" t="s">
        <v>301</v>
      </c>
      <c r="F8515" s="140" t="s">
        <v>2219</v>
      </c>
      <c r="G8515" s="271">
        <v>54423.09</v>
      </c>
      <c r="H8515" s="141">
        <v>70504.975000000006</v>
      </c>
      <c r="I8515" s="234">
        <v>29</v>
      </c>
      <c r="J8515" s="235">
        <v>0.56862745098039214</v>
      </c>
      <c r="K8515" s="271">
        <v>86586.86</v>
      </c>
      <c r="L8515" s="146">
        <v>24</v>
      </c>
      <c r="M8515" s="139">
        <v>22</v>
      </c>
      <c r="N8515" s="167">
        <v>28</v>
      </c>
      <c r="O8515" s="79">
        <v>62238.14</v>
      </c>
      <c r="P8515" s="80"/>
    </row>
    <row r="8516" spans="1:24" s="236" customFormat="1">
      <c r="A8516" s="80" t="s">
        <v>3250</v>
      </c>
      <c r="B8516" s="80" t="s">
        <v>3201</v>
      </c>
      <c r="C8516" s="223" t="s">
        <v>1553</v>
      </c>
      <c r="D8516" s="139" t="s">
        <v>4026</v>
      </c>
      <c r="E8516" s="139" t="s">
        <v>306</v>
      </c>
      <c r="F8516" s="140" t="s">
        <v>2219</v>
      </c>
      <c r="G8516" s="141">
        <v>54500</v>
      </c>
      <c r="H8516" s="141">
        <v>70500</v>
      </c>
      <c r="I8516" s="234">
        <v>28</v>
      </c>
      <c r="J8516" s="235">
        <v>0.5490196078431373</v>
      </c>
      <c r="K8516" s="141">
        <v>86500</v>
      </c>
      <c r="L8516" s="146">
        <v>11</v>
      </c>
      <c r="M8516" s="139">
        <v>10</v>
      </c>
      <c r="N8516" s="167">
        <v>17</v>
      </c>
      <c r="O8516" s="79">
        <v>70500</v>
      </c>
      <c r="P8516" s="80"/>
    </row>
    <row r="8517" spans="1:24" s="236" customFormat="1" ht="22.5">
      <c r="A8517" s="80" t="s">
        <v>3190</v>
      </c>
      <c r="B8517" s="80" t="s">
        <v>3201</v>
      </c>
      <c r="C8517" s="223" t="s">
        <v>3068</v>
      </c>
      <c r="D8517" s="139" t="s">
        <v>4027</v>
      </c>
      <c r="E8517" s="139" t="s">
        <v>301</v>
      </c>
      <c r="F8517" s="140" t="s">
        <v>2219</v>
      </c>
      <c r="G8517" s="141">
        <v>56448</v>
      </c>
      <c r="H8517" s="141">
        <v>70224</v>
      </c>
      <c r="I8517" s="234">
        <v>27</v>
      </c>
      <c r="J8517" s="235">
        <v>0.52941176470588236</v>
      </c>
      <c r="K8517" s="141">
        <v>84000</v>
      </c>
      <c r="L8517" s="146">
        <v>1013</v>
      </c>
      <c r="M8517" s="139">
        <v>1029</v>
      </c>
      <c r="N8517" s="167">
        <v>23</v>
      </c>
      <c r="O8517" s="79">
        <v>67356</v>
      </c>
      <c r="P8517" s="80"/>
    </row>
    <row r="8518" spans="1:24" s="236" customFormat="1">
      <c r="A8518" s="80" t="s">
        <v>229</v>
      </c>
      <c r="B8518" s="80" t="s">
        <v>3201</v>
      </c>
      <c r="C8518" s="223" t="s">
        <v>1554</v>
      </c>
      <c r="D8518" s="139" t="s">
        <v>4027</v>
      </c>
      <c r="E8518" s="139" t="s">
        <v>301</v>
      </c>
      <c r="F8518" s="140" t="s">
        <v>2219</v>
      </c>
      <c r="G8518" s="85">
        <v>54177</v>
      </c>
      <c r="H8518" s="141">
        <v>68789</v>
      </c>
      <c r="I8518" s="234">
        <v>26</v>
      </c>
      <c r="J8518" s="235">
        <v>0.50980392156862742</v>
      </c>
      <c r="K8518" s="85">
        <v>83401</v>
      </c>
      <c r="L8518" s="146">
        <v>11</v>
      </c>
      <c r="M8518" s="139">
        <v>1</v>
      </c>
      <c r="N8518" s="167">
        <v>33</v>
      </c>
      <c r="O8518" s="79">
        <v>59793</v>
      </c>
      <c r="P8518" s="80"/>
    </row>
    <row r="8519" spans="1:24" s="236" customFormat="1">
      <c r="A8519" s="80" t="s">
        <v>3364</v>
      </c>
      <c r="B8519" s="80" t="s">
        <v>3213</v>
      </c>
      <c r="C8519" s="223" t="s">
        <v>1554</v>
      </c>
      <c r="D8519" s="139" t="s">
        <v>4026</v>
      </c>
      <c r="E8519" s="139" t="s">
        <v>301</v>
      </c>
      <c r="F8519" s="140" t="s">
        <v>2219</v>
      </c>
      <c r="G8519" s="141">
        <v>56075.44</v>
      </c>
      <c r="H8519" s="141">
        <v>68703.514999999999</v>
      </c>
      <c r="I8519" s="234">
        <v>25</v>
      </c>
      <c r="J8519" s="235">
        <v>0.49019607843137253</v>
      </c>
      <c r="K8519" s="141">
        <v>81331.59</v>
      </c>
      <c r="L8519" s="146">
        <v>38</v>
      </c>
      <c r="M8519" s="139">
        <v>32</v>
      </c>
      <c r="N8519" s="167">
        <v>22</v>
      </c>
      <c r="O8519" s="79">
        <v>67499</v>
      </c>
      <c r="P8519" s="80"/>
    </row>
    <row r="8520" spans="1:24" s="236" customFormat="1">
      <c r="A8520" s="80" t="s">
        <v>224</v>
      </c>
      <c r="B8520" s="80" t="s">
        <v>3201</v>
      </c>
      <c r="C8520" s="223" t="s">
        <v>1554</v>
      </c>
      <c r="D8520" s="139" t="s">
        <v>4026</v>
      </c>
      <c r="E8520" s="139" t="s">
        <v>301</v>
      </c>
      <c r="F8520" s="140" t="s">
        <v>2219</v>
      </c>
      <c r="G8520" s="141">
        <v>49964.77</v>
      </c>
      <c r="H8520" s="141">
        <v>68587.145000000004</v>
      </c>
      <c r="I8520" s="234">
        <v>24</v>
      </c>
      <c r="J8520" s="235">
        <v>0.47058823529411764</v>
      </c>
      <c r="K8520" s="141">
        <v>87209.52</v>
      </c>
      <c r="L8520" s="146">
        <v>232</v>
      </c>
      <c r="M8520" s="139">
        <v>226</v>
      </c>
      <c r="N8520" s="167">
        <v>16</v>
      </c>
      <c r="O8520" s="79">
        <v>71414.684842477887</v>
      </c>
      <c r="P8520" s="80"/>
      <c r="R8520" s="241"/>
      <c r="V8520" s="241"/>
      <c r="W8520" s="241"/>
      <c r="X8520" s="241"/>
    </row>
    <row r="8521" spans="1:24" s="236" customFormat="1">
      <c r="A8521" s="80" t="s">
        <v>273</v>
      </c>
      <c r="B8521" s="80" t="s">
        <v>3209</v>
      </c>
      <c r="C8521" s="223" t="s">
        <v>1554</v>
      </c>
      <c r="D8521" s="139" t="s">
        <v>4026</v>
      </c>
      <c r="E8521" s="139" t="s">
        <v>301</v>
      </c>
      <c r="F8521" s="140" t="s">
        <v>2219</v>
      </c>
      <c r="G8521" s="141">
        <v>54397.14</v>
      </c>
      <c r="H8521" s="141">
        <v>67479.005000000005</v>
      </c>
      <c r="I8521" s="234">
        <v>23</v>
      </c>
      <c r="J8521" s="235">
        <v>0.45098039215686275</v>
      </c>
      <c r="K8521" s="141">
        <v>80560.87</v>
      </c>
      <c r="L8521" s="146">
        <v>201</v>
      </c>
      <c r="M8521" s="139">
        <v>195</v>
      </c>
      <c r="N8521" s="167">
        <v>24</v>
      </c>
      <c r="O8521" s="79">
        <v>67346.95</v>
      </c>
      <c r="P8521" s="80"/>
    </row>
    <row r="8522" spans="1:24" s="236" customFormat="1">
      <c r="A8522" s="80" t="s">
        <v>3281</v>
      </c>
      <c r="B8522" s="80" t="s">
        <v>3258</v>
      </c>
      <c r="C8522" s="223" t="s">
        <v>1554</v>
      </c>
      <c r="D8522" s="139" t="s">
        <v>4026</v>
      </c>
      <c r="E8522" s="139" t="s">
        <v>301</v>
      </c>
      <c r="F8522" s="140" t="s">
        <v>2219</v>
      </c>
      <c r="G8522" s="141">
        <v>50537</v>
      </c>
      <c r="H8522" s="141">
        <v>66170.5</v>
      </c>
      <c r="I8522" s="234">
        <v>22</v>
      </c>
      <c r="J8522" s="235">
        <v>0.43137254901960786</v>
      </c>
      <c r="K8522" s="141">
        <v>81804</v>
      </c>
      <c r="L8522" s="146">
        <v>25</v>
      </c>
      <c r="M8522" s="139">
        <v>21</v>
      </c>
      <c r="N8522" s="167">
        <v>34</v>
      </c>
      <c r="O8522" s="79">
        <v>59213.4</v>
      </c>
      <c r="P8522" s="80"/>
    </row>
    <row r="8523" spans="1:24" s="236" customFormat="1" ht="22.5">
      <c r="A8523" s="80" t="s">
        <v>274</v>
      </c>
      <c r="B8523" s="80" t="s">
        <v>3222</v>
      </c>
      <c r="C8523" s="223" t="s">
        <v>1554</v>
      </c>
      <c r="D8523" s="139" t="s">
        <v>4026</v>
      </c>
      <c r="E8523" s="139" t="s">
        <v>301</v>
      </c>
      <c r="F8523" s="140" t="s">
        <v>2219</v>
      </c>
      <c r="G8523" s="141">
        <v>50752</v>
      </c>
      <c r="H8523" s="141">
        <v>65613.600000000006</v>
      </c>
      <c r="I8523" s="234">
        <v>21</v>
      </c>
      <c r="J8523" s="235">
        <v>0.41176470588235292</v>
      </c>
      <c r="K8523" s="141">
        <v>80475.199999999997</v>
      </c>
      <c r="L8523" s="146">
        <v>12</v>
      </c>
      <c r="M8523" s="139">
        <v>12</v>
      </c>
      <c r="N8523" s="167">
        <v>38</v>
      </c>
      <c r="O8523" s="79">
        <v>55515.199999999997</v>
      </c>
      <c r="P8523" s="80" t="s">
        <v>3070</v>
      </c>
    </row>
    <row r="8524" spans="1:24" s="236" customFormat="1">
      <c r="A8524" s="80" t="s">
        <v>2225</v>
      </c>
      <c r="B8524" s="80" t="s">
        <v>3199</v>
      </c>
      <c r="C8524" s="223" t="s">
        <v>3067</v>
      </c>
      <c r="D8524" s="139" t="s">
        <v>4027</v>
      </c>
      <c r="E8524" s="139" t="s">
        <v>301</v>
      </c>
      <c r="F8524" s="139"/>
      <c r="G8524" s="141">
        <v>54995</v>
      </c>
      <c r="H8524" s="141">
        <v>65499</v>
      </c>
      <c r="I8524" s="234">
        <v>20</v>
      </c>
      <c r="J8524" s="235">
        <v>0.39215686274509803</v>
      </c>
      <c r="K8524" s="141">
        <v>76003</v>
      </c>
      <c r="L8524" s="146">
        <v>264</v>
      </c>
      <c r="M8524" s="139">
        <v>246</v>
      </c>
      <c r="N8524" s="167">
        <v>11</v>
      </c>
      <c r="O8524" s="79">
        <v>73632</v>
      </c>
      <c r="P8524" s="80"/>
    </row>
    <row r="8525" spans="1:24" s="236" customFormat="1">
      <c r="A8525" s="80" t="s">
        <v>219</v>
      </c>
      <c r="B8525" s="80" t="s">
        <v>3214</v>
      </c>
      <c r="C8525" s="223"/>
      <c r="D8525" s="139" t="s">
        <v>4026</v>
      </c>
      <c r="E8525" s="139" t="s">
        <v>301</v>
      </c>
      <c r="F8525" s="139"/>
      <c r="G8525" s="141">
        <v>47730</v>
      </c>
      <c r="H8525" s="141">
        <v>63865</v>
      </c>
      <c r="I8525" s="234">
        <v>19</v>
      </c>
      <c r="J8525" s="235">
        <v>0.37254901960784315</v>
      </c>
      <c r="K8525" s="141">
        <v>80000</v>
      </c>
      <c r="L8525" s="146">
        <v>30</v>
      </c>
      <c r="M8525" s="139">
        <v>29</v>
      </c>
      <c r="N8525" s="167">
        <v>19</v>
      </c>
      <c r="O8525" s="79">
        <v>69777</v>
      </c>
      <c r="P8525" s="212"/>
    </row>
    <row r="8526" spans="1:24" s="236" customFormat="1" ht="45">
      <c r="A8526" s="80" t="s">
        <v>205</v>
      </c>
      <c r="B8526" s="80" t="s">
        <v>3199</v>
      </c>
      <c r="C8526" s="238" t="s">
        <v>1559</v>
      </c>
      <c r="D8526" s="158" t="s">
        <v>4027</v>
      </c>
      <c r="E8526" s="158" t="s">
        <v>301</v>
      </c>
      <c r="F8526" s="140" t="s">
        <v>2219</v>
      </c>
      <c r="G8526" s="141">
        <v>48418.58</v>
      </c>
      <c r="H8526" s="141">
        <v>63334.425000000003</v>
      </c>
      <c r="I8526" s="234">
        <v>18</v>
      </c>
      <c r="J8526" s="235">
        <v>0.35294117647058826</v>
      </c>
      <c r="K8526" s="141">
        <v>78250.27</v>
      </c>
      <c r="L8526" s="146">
        <v>188</v>
      </c>
      <c r="M8526" s="139">
        <v>180</v>
      </c>
      <c r="N8526" s="167">
        <v>20</v>
      </c>
      <c r="O8526" s="79">
        <v>68378.355944444236</v>
      </c>
      <c r="P8526" s="80" t="s">
        <v>6031</v>
      </c>
    </row>
    <row r="8527" spans="1:24" s="236" customFormat="1" ht="22.5">
      <c r="A8527" s="80" t="s">
        <v>3499</v>
      </c>
      <c r="B8527" s="80" t="s">
        <v>3188</v>
      </c>
      <c r="C8527" s="223" t="s">
        <v>6032</v>
      </c>
      <c r="D8527" s="139" t="s">
        <v>4026</v>
      </c>
      <c r="E8527" s="139" t="s">
        <v>301</v>
      </c>
      <c r="F8527" s="140" t="s">
        <v>2219</v>
      </c>
      <c r="G8527" s="141">
        <v>45352</v>
      </c>
      <c r="H8527" s="141">
        <v>62144</v>
      </c>
      <c r="I8527" s="234">
        <v>17</v>
      </c>
      <c r="J8527" s="235">
        <v>0.33333333333333331</v>
      </c>
      <c r="K8527" s="141">
        <v>78936</v>
      </c>
      <c r="L8527" s="146">
        <v>31</v>
      </c>
      <c r="M8527" s="139">
        <v>27</v>
      </c>
      <c r="N8527" s="167">
        <v>36</v>
      </c>
      <c r="O8527" s="282">
        <v>57641.4</v>
      </c>
      <c r="P8527" s="80"/>
    </row>
    <row r="8528" spans="1:24" s="236" customFormat="1">
      <c r="A8528" s="80" t="s">
        <v>225</v>
      </c>
      <c r="B8528" s="80" t="s">
        <v>3209</v>
      </c>
      <c r="C8528" s="250" t="s">
        <v>1554</v>
      </c>
      <c r="D8528" s="139" t="s">
        <v>4026</v>
      </c>
      <c r="E8528" s="251" t="s">
        <v>301</v>
      </c>
      <c r="F8528" s="140" t="s">
        <v>2219</v>
      </c>
      <c r="G8528" s="252">
        <v>48422.400000000001</v>
      </c>
      <c r="H8528" s="141">
        <v>61068.800000000003</v>
      </c>
      <c r="I8528" s="234">
        <v>16</v>
      </c>
      <c r="J8528" s="235">
        <v>0.31372549019607843</v>
      </c>
      <c r="K8528" s="252">
        <v>73715.199999999997</v>
      </c>
      <c r="L8528" s="253">
        <v>120</v>
      </c>
      <c r="M8528" s="251">
        <v>112</v>
      </c>
      <c r="N8528" s="167">
        <v>32</v>
      </c>
      <c r="O8528" s="254">
        <v>60406.335714285698</v>
      </c>
      <c r="P8528" s="255"/>
    </row>
    <row r="8529" spans="1:16" s="236" customFormat="1">
      <c r="A8529" s="80" t="s">
        <v>1716</v>
      </c>
      <c r="B8529" s="80" t="s">
        <v>3205</v>
      </c>
      <c r="C8529" s="223" t="s">
        <v>1553</v>
      </c>
      <c r="D8529" s="139" t="s">
        <v>4026</v>
      </c>
      <c r="E8529" s="139" t="s">
        <v>301</v>
      </c>
      <c r="F8529" s="140" t="s">
        <v>2219</v>
      </c>
      <c r="G8529" s="141">
        <v>46297</v>
      </c>
      <c r="H8529" s="141">
        <v>61057</v>
      </c>
      <c r="I8529" s="234">
        <v>15</v>
      </c>
      <c r="J8529" s="235">
        <v>0.29411764705882354</v>
      </c>
      <c r="K8529" s="141">
        <v>75817</v>
      </c>
      <c r="L8529" s="146">
        <v>1487</v>
      </c>
      <c r="M8529" s="139">
        <v>1281</v>
      </c>
      <c r="N8529" s="167">
        <v>27</v>
      </c>
      <c r="O8529" s="79">
        <v>63802.11</v>
      </c>
      <c r="P8529" s="80"/>
    </row>
    <row r="8530" spans="1:16" s="236" customFormat="1">
      <c r="A8530" s="80" t="s">
        <v>3317</v>
      </c>
      <c r="B8530" s="80" t="s">
        <v>3318</v>
      </c>
      <c r="C8530" s="223"/>
      <c r="D8530" s="139" t="s">
        <v>4026</v>
      </c>
      <c r="E8530" s="139" t="s">
        <v>306</v>
      </c>
      <c r="F8530" s="140" t="s">
        <v>2219</v>
      </c>
      <c r="G8530" s="141">
        <v>47633.04</v>
      </c>
      <c r="H8530" s="141">
        <v>60464.039999999994</v>
      </c>
      <c r="I8530" s="234">
        <v>14</v>
      </c>
      <c r="J8530" s="235">
        <v>0.27450980392156865</v>
      </c>
      <c r="K8530" s="141">
        <v>73295.039999999994</v>
      </c>
      <c r="L8530" s="146">
        <v>11</v>
      </c>
      <c r="M8530" s="139">
        <v>11</v>
      </c>
      <c r="N8530" s="167">
        <v>41</v>
      </c>
      <c r="O8530" s="79">
        <v>52606.36</v>
      </c>
      <c r="P8530" s="80"/>
    </row>
    <row r="8531" spans="1:16" s="236" customFormat="1">
      <c r="A8531" s="80" t="s">
        <v>3192</v>
      </c>
      <c r="B8531" s="80" t="s">
        <v>3222</v>
      </c>
      <c r="C8531" s="223" t="s">
        <v>1554</v>
      </c>
      <c r="D8531" s="139" t="s">
        <v>4027</v>
      </c>
      <c r="E8531" s="139" t="s">
        <v>301</v>
      </c>
      <c r="F8531" s="140" t="s">
        <v>2219</v>
      </c>
      <c r="G8531" s="141">
        <v>47861.66</v>
      </c>
      <c r="H8531" s="141">
        <v>59827.075000000004</v>
      </c>
      <c r="I8531" s="234">
        <v>13</v>
      </c>
      <c r="J8531" s="235">
        <v>0.25490196078431371</v>
      </c>
      <c r="K8531" s="141">
        <v>71792.490000000005</v>
      </c>
      <c r="L8531" s="146">
        <v>95</v>
      </c>
      <c r="M8531" s="139">
        <v>88</v>
      </c>
      <c r="N8531" s="167">
        <v>35</v>
      </c>
      <c r="O8531" s="79">
        <v>58245.04</v>
      </c>
      <c r="P8531" s="80"/>
    </row>
    <row r="8532" spans="1:16" s="236" customFormat="1" ht="22.5">
      <c r="A8532" s="80" t="s">
        <v>3271</v>
      </c>
      <c r="B8532" s="80" t="s">
        <v>3272</v>
      </c>
      <c r="C8532" s="223" t="s">
        <v>6033</v>
      </c>
      <c r="D8532" s="139" t="s">
        <v>4026</v>
      </c>
      <c r="E8532" s="139" t="s">
        <v>301</v>
      </c>
      <c r="F8532" s="139" t="s">
        <v>525</v>
      </c>
      <c r="G8532" s="141">
        <v>43894.1</v>
      </c>
      <c r="H8532" s="141">
        <v>59257.039999999994</v>
      </c>
      <c r="I8532" s="234">
        <v>12</v>
      </c>
      <c r="J8532" s="235">
        <v>0.23529411764705882</v>
      </c>
      <c r="K8532" s="141">
        <v>74619.98</v>
      </c>
      <c r="L8532" s="146">
        <v>1</v>
      </c>
      <c r="M8532" s="139">
        <v>0</v>
      </c>
      <c r="N8532" s="167">
        <v>30</v>
      </c>
      <c r="O8532" s="141">
        <v>61066.3</v>
      </c>
      <c r="P8532" s="80"/>
    </row>
    <row r="8533" spans="1:16" s="236" customFormat="1">
      <c r="A8533" s="80" t="s">
        <v>3217</v>
      </c>
      <c r="B8533" s="80" t="s">
        <v>3199</v>
      </c>
      <c r="C8533" s="223" t="s">
        <v>1554</v>
      </c>
      <c r="D8533" s="139" t="s">
        <v>4026</v>
      </c>
      <c r="E8533" s="139" t="s">
        <v>301</v>
      </c>
      <c r="F8533" s="140" t="s">
        <v>2219</v>
      </c>
      <c r="G8533" s="141">
        <v>44124.21</v>
      </c>
      <c r="H8533" s="141">
        <v>57511.485000000001</v>
      </c>
      <c r="I8533" s="234">
        <v>11</v>
      </c>
      <c r="J8533" s="235">
        <v>0.21568627450980393</v>
      </c>
      <c r="K8533" s="141">
        <v>70898.759999999995</v>
      </c>
      <c r="L8533" s="146">
        <v>197</v>
      </c>
      <c r="M8533" s="139">
        <v>174</v>
      </c>
      <c r="N8533" s="167">
        <v>37</v>
      </c>
      <c r="O8533" s="79">
        <v>56264.31</v>
      </c>
      <c r="P8533" s="213"/>
    </row>
    <row r="8534" spans="1:16" ht="20.25">
      <c r="A8534" s="405" t="s">
        <v>154</v>
      </c>
      <c r="B8534" s="405"/>
      <c r="C8534" s="405"/>
      <c r="D8534" s="228"/>
      <c r="E8534" s="228"/>
      <c r="F8534" s="228"/>
      <c r="G8534" s="130"/>
      <c r="H8534" s="130"/>
      <c r="I8534" s="229"/>
      <c r="J8534" s="132"/>
      <c r="K8534" s="130"/>
      <c r="L8534" s="230"/>
      <c r="M8534" s="230"/>
      <c r="N8534" s="230"/>
      <c r="O8534" s="130"/>
      <c r="P8534" s="134"/>
    </row>
    <row r="8535" spans="1:16" ht="18">
      <c r="A8535" s="61" t="s">
        <v>517</v>
      </c>
      <c r="B8535" s="62" t="s">
        <v>243</v>
      </c>
      <c r="C8535" s="61" t="s">
        <v>233</v>
      </c>
      <c r="D8535" s="61" t="s">
        <v>289</v>
      </c>
      <c r="E8535" s="61" t="s">
        <v>518</v>
      </c>
      <c r="F8535" s="61" t="s">
        <v>519</v>
      </c>
      <c r="G8535" s="63" t="s">
        <v>236</v>
      </c>
      <c r="H8535" s="63" t="s">
        <v>237</v>
      </c>
      <c r="I8535" s="232"/>
      <c r="J8535" s="233" t="s">
        <v>520</v>
      </c>
      <c r="K8535" s="63" t="s">
        <v>238</v>
      </c>
      <c r="L8535" s="61" t="s">
        <v>521</v>
      </c>
      <c r="M8535" s="64" t="s">
        <v>522</v>
      </c>
      <c r="N8535" s="64" t="s">
        <v>523</v>
      </c>
      <c r="O8535" s="65" t="s">
        <v>524</v>
      </c>
      <c r="P8535" s="61" t="s">
        <v>240</v>
      </c>
    </row>
    <row r="8536" spans="1:16" s="236" customFormat="1">
      <c r="A8536" s="80" t="s">
        <v>3338</v>
      </c>
      <c r="B8536" s="80" t="s">
        <v>3238</v>
      </c>
      <c r="C8536" s="223" t="s">
        <v>1553</v>
      </c>
      <c r="D8536" s="139" t="s">
        <v>4027</v>
      </c>
      <c r="E8536" s="139" t="s">
        <v>301</v>
      </c>
      <c r="F8536" s="140" t="s">
        <v>2219</v>
      </c>
      <c r="G8536" s="141">
        <v>45000</v>
      </c>
      <c r="H8536" s="141">
        <v>56750</v>
      </c>
      <c r="I8536" s="234">
        <v>10</v>
      </c>
      <c r="J8536" s="235">
        <v>0.19607843137254902</v>
      </c>
      <c r="K8536" s="141">
        <v>68500</v>
      </c>
      <c r="L8536" s="146">
        <v>70</v>
      </c>
      <c r="M8536" s="139">
        <v>64</v>
      </c>
      <c r="N8536" s="167">
        <v>29</v>
      </c>
      <c r="O8536" s="79">
        <v>61306.3</v>
      </c>
      <c r="P8536" s="80"/>
    </row>
    <row r="8537" spans="1:16" s="236" customFormat="1">
      <c r="A8537" s="80" t="s">
        <v>3227</v>
      </c>
      <c r="B8537" s="80" t="s">
        <v>3228</v>
      </c>
      <c r="C8537" s="223" t="s">
        <v>2327</v>
      </c>
      <c r="D8537" s="139" t="s">
        <v>4026</v>
      </c>
      <c r="E8537" s="139" t="s">
        <v>301</v>
      </c>
      <c r="F8537" s="140" t="s">
        <v>2219</v>
      </c>
      <c r="G8537" s="141">
        <v>45818.17</v>
      </c>
      <c r="H8537" s="141">
        <v>56680.114999999998</v>
      </c>
      <c r="I8537" s="234">
        <v>9</v>
      </c>
      <c r="J8537" s="235">
        <v>0.17647058823529413</v>
      </c>
      <c r="K8537" s="141">
        <v>67542.06</v>
      </c>
      <c r="L8537" s="146">
        <v>37</v>
      </c>
      <c r="M8537" s="139">
        <v>33</v>
      </c>
      <c r="N8537" s="167">
        <v>39</v>
      </c>
      <c r="O8537" s="79">
        <v>53611.199999999997</v>
      </c>
      <c r="P8537" s="80"/>
    </row>
    <row r="8538" spans="1:16" s="236" customFormat="1">
      <c r="A8538" s="80" t="s">
        <v>1721</v>
      </c>
      <c r="B8538" s="80" t="s">
        <v>3209</v>
      </c>
      <c r="C8538" s="223" t="s">
        <v>1554</v>
      </c>
      <c r="D8538" s="139" t="s">
        <v>4027</v>
      </c>
      <c r="E8538" s="139" t="s">
        <v>301</v>
      </c>
      <c r="F8538" s="140" t="s">
        <v>2219</v>
      </c>
      <c r="G8538" s="141">
        <v>46317.232000000004</v>
      </c>
      <c r="H8538" s="141">
        <v>55869.320000000007</v>
      </c>
      <c r="I8538" s="234">
        <v>8</v>
      </c>
      <c r="J8538" s="235">
        <v>0.15686274509803921</v>
      </c>
      <c r="K8538" s="141">
        <v>65421.408000000003</v>
      </c>
      <c r="L8538" s="146"/>
      <c r="M8538" s="139"/>
      <c r="N8538" s="167"/>
      <c r="O8538" s="244"/>
      <c r="P8538" s="80"/>
    </row>
    <row r="8539" spans="1:16" s="236" customFormat="1" ht="56.25">
      <c r="A8539" s="80" t="s">
        <v>3247</v>
      </c>
      <c r="B8539" s="80" t="s">
        <v>3248</v>
      </c>
      <c r="C8539" s="223" t="s">
        <v>1554</v>
      </c>
      <c r="D8539" s="139" t="s">
        <v>4027</v>
      </c>
      <c r="E8539" s="139" t="s">
        <v>301</v>
      </c>
      <c r="F8539" s="140" t="s">
        <v>2219</v>
      </c>
      <c r="G8539" s="141">
        <v>42000.14</v>
      </c>
      <c r="H8539" s="141">
        <v>54496.26</v>
      </c>
      <c r="I8539" s="234">
        <v>7</v>
      </c>
      <c r="J8539" s="235">
        <v>0.13725490196078433</v>
      </c>
      <c r="K8539" s="141">
        <v>66992.38</v>
      </c>
      <c r="L8539" s="146">
        <v>82</v>
      </c>
      <c r="M8539" s="139">
        <v>69</v>
      </c>
      <c r="N8539" s="167">
        <v>40</v>
      </c>
      <c r="O8539" s="79">
        <v>52742.68</v>
      </c>
      <c r="P8539" s="80" t="s">
        <v>6034</v>
      </c>
    </row>
    <row r="8540" spans="1:16" s="236" customFormat="1">
      <c r="A8540" s="80" t="s">
        <v>3237</v>
      </c>
      <c r="B8540" s="80" t="s">
        <v>3238</v>
      </c>
      <c r="C8540" s="223" t="s">
        <v>1554</v>
      </c>
      <c r="D8540" s="139" t="s">
        <v>4026</v>
      </c>
      <c r="E8540" s="139" t="s">
        <v>301</v>
      </c>
      <c r="F8540" s="140" t="s">
        <v>2219</v>
      </c>
      <c r="G8540" s="141">
        <v>43460</v>
      </c>
      <c r="H8540" s="141">
        <v>54325</v>
      </c>
      <c r="I8540" s="234">
        <v>6</v>
      </c>
      <c r="J8540" s="235">
        <v>0.11764705882352941</v>
      </c>
      <c r="K8540" s="141">
        <v>65190</v>
      </c>
      <c r="L8540" s="146">
        <v>41</v>
      </c>
      <c r="M8540" s="139">
        <v>38</v>
      </c>
      <c r="N8540" s="167">
        <v>42</v>
      </c>
      <c r="O8540" s="79">
        <v>51942</v>
      </c>
      <c r="P8540" s="80"/>
    </row>
    <row r="8541" spans="1:16" s="236" customFormat="1">
      <c r="A8541" s="80" t="s">
        <v>3219</v>
      </c>
      <c r="B8541" s="80" t="s">
        <v>3220</v>
      </c>
      <c r="C8541" s="223" t="s">
        <v>1554</v>
      </c>
      <c r="D8541" s="139" t="s">
        <v>4026</v>
      </c>
      <c r="E8541" s="139" t="s">
        <v>301</v>
      </c>
      <c r="F8541" s="140" t="s">
        <v>2219</v>
      </c>
      <c r="G8541" s="141">
        <v>40367</v>
      </c>
      <c r="H8541" s="141">
        <v>53366</v>
      </c>
      <c r="I8541" s="234">
        <v>5</v>
      </c>
      <c r="J8541" s="235">
        <v>9.8039215686274508E-2</v>
      </c>
      <c r="K8541" s="141">
        <v>66365</v>
      </c>
      <c r="L8541" s="146">
        <v>207</v>
      </c>
      <c r="M8541" s="139">
        <v>186</v>
      </c>
      <c r="N8541" s="167">
        <v>43</v>
      </c>
      <c r="O8541" s="141">
        <v>45593</v>
      </c>
      <c r="P8541" s="80"/>
    </row>
    <row r="8542" spans="1:16" s="236" customFormat="1">
      <c r="A8542" s="80" t="s">
        <v>3230</v>
      </c>
      <c r="B8542" s="80" t="s">
        <v>3220</v>
      </c>
      <c r="C8542" s="223" t="s">
        <v>1554</v>
      </c>
      <c r="D8542" s="139" t="s">
        <v>4027</v>
      </c>
      <c r="E8542" s="139" t="s">
        <v>301</v>
      </c>
      <c r="F8542" s="140" t="s">
        <v>2219</v>
      </c>
      <c r="G8542" s="141">
        <v>39744.847999999998</v>
      </c>
      <c r="H8542" s="141">
        <v>52109.928</v>
      </c>
      <c r="I8542" s="234">
        <v>4</v>
      </c>
      <c r="J8542" s="235">
        <v>7.8431372549019607E-2</v>
      </c>
      <c r="K8542" s="141">
        <v>64475.007999999994</v>
      </c>
      <c r="L8542" s="146">
        <v>54</v>
      </c>
      <c r="M8542" s="139">
        <v>54</v>
      </c>
      <c r="N8542" s="167">
        <v>46</v>
      </c>
      <c r="O8542" s="79">
        <v>42581.135999999999</v>
      </c>
      <c r="P8542" s="256"/>
    </row>
    <row r="8543" spans="1:16" s="236" customFormat="1">
      <c r="A8543" s="80" t="s">
        <v>3242</v>
      </c>
      <c r="B8543" s="80" t="s">
        <v>3228</v>
      </c>
      <c r="C8543" s="223" t="s">
        <v>1554</v>
      </c>
      <c r="D8543" s="139" t="s">
        <v>4026</v>
      </c>
      <c r="E8543" s="139" t="s">
        <v>301</v>
      </c>
      <c r="F8543" s="139" t="s">
        <v>525</v>
      </c>
      <c r="G8543" s="141">
        <v>40060</v>
      </c>
      <c r="H8543" s="141">
        <v>50075</v>
      </c>
      <c r="I8543" s="234">
        <v>3</v>
      </c>
      <c r="J8543" s="235">
        <v>5.8823529411764705E-2</v>
      </c>
      <c r="K8543" s="141">
        <v>60090</v>
      </c>
      <c r="L8543" s="146">
        <v>13</v>
      </c>
      <c r="M8543" s="139">
        <v>13</v>
      </c>
      <c r="N8543" s="167">
        <v>44</v>
      </c>
      <c r="O8543" s="79">
        <v>45500</v>
      </c>
      <c r="P8543" s="80"/>
    </row>
    <row r="8544" spans="1:16" s="236" customFormat="1">
      <c r="A8544" s="80" t="s">
        <v>3229</v>
      </c>
      <c r="B8544" s="80" t="s">
        <v>3220</v>
      </c>
      <c r="C8544" s="223" t="s">
        <v>1554</v>
      </c>
      <c r="D8544" s="139" t="s">
        <v>4027</v>
      </c>
      <c r="E8544" s="139" t="s">
        <v>301</v>
      </c>
      <c r="F8544" s="140" t="s">
        <v>2219</v>
      </c>
      <c r="G8544" s="141">
        <v>39312</v>
      </c>
      <c r="H8544" s="141">
        <v>50065.599999999999</v>
      </c>
      <c r="I8544" s="234">
        <v>2</v>
      </c>
      <c r="J8544" s="235">
        <v>3.9215686274509803E-2</v>
      </c>
      <c r="K8544" s="141">
        <v>60819.199999999997</v>
      </c>
      <c r="L8544" s="146">
        <v>43</v>
      </c>
      <c r="M8544" s="139">
        <v>34</v>
      </c>
      <c r="N8544" s="167">
        <v>45</v>
      </c>
      <c r="O8544" s="79">
        <v>43492.800000000003</v>
      </c>
      <c r="P8544" s="256"/>
    </row>
    <row r="8545" spans="1:18" s="236" customFormat="1">
      <c r="A8545" s="80" t="s">
        <v>3244</v>
      </c>
      <c r="B8545" s="80" t="s">
        <v>3245</v>
      </c>
      <c r="C8545" s="223" t="s">
        <v>6035</v>
      </c>
      <c r="D8545" s="139" t="s">
        <v>4026</v>
      </c>
      <c r="E8545" s="139" t="s">
        <v>359</v>
      </c>
      <c r="F8545" s="139" t="s">
        <v>525</v>
      </c>
      <c r="G8545" s="141">
        <v>39766</v>
      </c>
      <c r="H8545" s="141">
        <v>48679</v>
      </c>
      <c r="I8545" s="234">
        <v>1</v>
      </c>
      <c r="J8545" s="235">
        <v>1.9607843137254902E-2</v>
      </c>
      <c r="K8545" s="141">
        <v>57592</v>
      </c>
      <c r="L8545" s="146">
        <v>7</v>
      </c>
      <c r="M8545" s="139">
        <v>7</v>
      </c>
      <c r="N8545" s="167">
        <v>47</v>
      </c>
      <c r="O8545" s="79">
        <v>41074</v>
      </c>
      <c r="P8545" s="80"/>
      <c r="Q8545" s="241"/>
    </row>
    <row r="8546" spans="1:18" s="236" customFormat="1">
      <c r="A8546" s="80" t="s">
        <v>279</v>
      </c>
      <c r="B8546" s="80" t="s">
        <v>3199</v>
      </c>
      <c r="C8546" s="223" t="s">
        <v>1554</v>
      </c>
      <c r="D8546" s="139" t="s">
        <v>4026</v>
      </c>
      <c r="E8546" s="139" t="s">
        <v>301</v>
      </c>
      <c r="F8546" s="140" t="s">
        <v>2219</v>
      </c>
      <c r="G8546" s="141">
        <v>59848</v>
      </c>
      <c r="H8546" s="141"/>
      <c r="I8546" s="234"/>
      <c r="J8546" s="235"/>
      <c r="K8546" s="141"/>
      <c r="L8546" s="146">
        <v>121</v>
      </c>
      <c r="M8546" s="139">
        <v>81</v>
      </c>
      <c r="N8546" s="167"/>
      <c r="O8546" s="244"/>
      <c r="P8546" s="80"/>
    </row>
    <row r="8547" spans="1:18" s="236" customFormat="1">
      <c r="A8547" s="80"/>
      <c r="B8547" s="80"/>
      <c r="C8547" s="223"/>
      <c r="D8547" s="139"/>
      <c r="E8547" s="139"/>
      <c r="F8547" s="139"/>
      <c r="G8547" s="141"/>
      <c r="H8547" s="141"/>
      <c r="I8547" s="234"/>
      <c r="J8547" s="235"/>
      <c r="K8547" s="141"/>
      <c r="L8547" s="146"/>
      <c r="M8547" s="139"/>
      <c r="N8547" s="139"/>
      <c r="O8547" s="79"/>
      <c r="P8547" s="256"/>
      <c r="R8547" s="241"/>
    </row>
    <row r="8548" spans="1:18" s="236" customFormat="1">
      <c r="A8548" s="80"/>
      <c r="B8548" s="80"/>
      <c r="C8548" s="223"/>
      <c r="D8548" s="139"/>
      <c r="E8548" s="139"/>
      <c r="F8548" s="66"/>
      <c r="G8548" s="14" t="s">
        <v>236</v>
      </c>
      <c r="H8548" s="15" t="s">
        <v>237</v>
      </c>
      <c r="I8548" s="259"/>
      <c r="J8548" s="260"/>
      <c r="K8548" s="67" t="s">
        <v>238</v>
      </c>
      <c r="L8548" s="261"/>
      <c r="M8548" s="261"/>
      <c r="N8548" s="261"/>
      <c r="O8548" s="262"/>
      <c r="P8548" s="256"/>
      <c r="R8548" s="241"/>
    </row>
    <row r="8549" spans="1:18" s="236" customFormat="1">
      <c r="A8549" s="80"/>
      <c r="B8549" s="80"/>
      <c r="C8549" s="223"/>
      <c r="D8549" s="139"/>
      <c r="E8549" s="139"/>
      <c r="F8549" s="68" t="s">
        <v>253</v>
      </c>
      <c r="G8549" s="16">
        <v>52380.899038461539</v>
      </c>
      <c r="H8549" s="16">
        <v>66768.448980392146</v>
      </c>
      <c r="I8549" s="259"/>
      <c r="J8549" s="260"/>
      <c r="K8549" s="16">
        <v>81302.412666666671</v>
      </c>
      <c r="L8549" s="261"/>
      <c r="M8549" s="261"/>
      <c r="N8549" s="261"/>
      <c r="O8549" s="262"/>
      <c r="P8549" s="256"/>
      <c r="R8549" s="241"/>
    </row>
    <row r="8550" spans="1:18" s="236" customFormat="1">
      <c r="A8550" s="80"/>
      <c r="B8550" s="80"/>
      <c r="C8550" s="223"/>
      <c r="D8550" s="139"/>
      <c r="E8550" s="139"/>
      <c r="F8550" s="68" t="s">
        <v>254</v>
      </c>
      <c r="G8550" s="16">
        <v>57725.397499999999</v>
      </c>
      <c r="H8550" s="16">
        <v>73021.677499999991</v>
      </c>
      <c r="I8550" s="259"/>
      <c r="J8550" s="260"/>
      <c r="K8550" s="16">
        <v>90347.044999999998</v>
      </c>
      <c r="L8550" s="261"/>
      <c r="M8550" s="261"/>
      <c r="N8550" s="261"/>
      <c r="O8550" s="262"/>
      <c r="P8550" s="256"/>
      <c r="R8550" s="241"/>
    </row>
    <row r="8551" spans="1:18" s="236" customFormat="1">
      <c r="A8551" s="80"/>
      <c r="B8551" s="80"/>
      <c r="C8551" s="223"/>
      <c r="D8551" s="139"/>
      <c r="E8551" s="139"/>
      <c r="F8551" s="68" t="s">
        <v>255</v>
      </c>
      <c r="G8551" s="16">
        <v>46312.173999999999</v>
      </c>
      <c r="H8551" s="16">
        <v>60145.557499999995</v>
      </c>
      <c r="I8551" s="259"/>
      <c r="J8551" s="260"/>
      <c r="K8551" s="16">
        <v>73505.119999999995</v>
      </c>
      <c r="L8551" s="261"/>
      <c r="M8551" s="261"/>
      <c r="N8551" s="261"/>
      <c r="O8551" s="262"/>
      <c r="P8551" s="256"/>
      <c r="R8551" s="241"/>
    </row>
    <row r="8552" spans="1:18" s="236" customFormat="1">
      <c r="A8552" s="80"/>
      <c r="B8552" s="80"/>
      <c r="C8552" s="223"/>
      <c r="D8552" s="139"/>
      <c r="E8552" s="139"/>
      <c r="F8552" s="68" t="s">
        <v>256</v>
      </c>
      <c r="G8552" s="16">
        <v>54336.07</v>
      </c>
      <c r="H8552" s="16">
        <v>68789</v>
      </c>
      <c r="I8552" s="259"/>
      <c r="J8552" s="260"/>
      <c r="K8552" s="16">
        <v>83401</v>
      </c>
      <c r="L8552" s="261"/>
      <c r="M8552" s="261"/>
      <c r="N8552" s="261"/>
      <c r="O8552" s="262"/>
      <c r="P8552" s="256"/>
      <c r="R8552" s="241"/>
    </row>
    <row r="8553" spans="1:18" s="236" customFormat="1">
      <c r="A8553" s="80"/>
      <c r="B8553" s="80"/>
      <c r="C8553" s="223"/>
      <c r="D8553" s="139"/>
      <c r="E8553" s="139"/>
      <c r="F8553" s="68"/>
      <c r="G8553" s="16"/>
      <c r="H8553" s="16"/>
      <c r="I8553" s="259"/>
      <c r="J8553" s="260"/>
      <c r="K8553" s="16"/>
      <c r="L8553" s="261"/>
      <c r="M8553" s="261"/>
      <c r="N8553" s="261"/>
      <c r="O8553" s="262"/>
      <c r="P8553" s="256"/>
      <c r="R8553" s="241"/>
    </row>
    <row r="8554" spans="1:18" s="236" customFormat="1">
      <c r="A8554" s="80"/>
      <c r="B8554" s="80"/>
      <c r="C8554" s="223"/>
      <c r="D8554" s="139"/>
      <c r="E8554" s="139"/>
      <c r="F8554" s="68"/>
      <c r="G8554" s="16"/>
      <c r="H8554" s="69"/>
      <c r="I8554" s="263"/>
      <c r="J8554" s="406" t="s">
        <v>257</v>
      </c>
      <c r="K8554" s="406"/>
      <c r="L8554" s="406"/>
      <c r="M8554" s="406"/>
      <c r="N8554" s="406"/>
      <c r="O8554" s="406"/>
      <c r="P8554" s="256"/>
      <c r="R8554" s="241"/>
    </row>
    <row r="8555" spans="1:18" s="236" customFormat="1">
      <c r="A8555" s="80"/>
      <c r="B8555" s="80"/>
      <c r="C8555" s="223"/>
      <c r="D8555" s="139"/>
      <c r="E8555" s="139"/>
      <c r="F8555" s="68"/>
      <c r="G8555" s="16"/>
      <c r="H8555" s="70"/>
      <c r="I8555" s="264"/>
      <c r="J8555" s="265" t="s">
        <v>258</v>
      </c>
      <c r="K8555" s="71">
        <v>72437</v>
      </c>
      <c r="L8555" s="266"/>
      <c r="M8555" s="407" t="s">
        <v>259</v>
      </c>
      <c r="N8555" s="407"/>
      <c r="O8555" s="72">
        <v>65304.375533492981</v>
      </c>
      <c r="P8555" s="256"/>
      <c r="R8555" s="241"/>
    </row>
    <row r="8556" spans="1:18" s="236" customFormat="1">
      <c r="A8556" s="80"/>
      <c r="B8556" s="80"/>
      <c r="C8556" s="223"/>
      <c r="D8556" s="139"/>
      <c r="E8556" s="139"/>
      <c r="F8556" s="261"/>
      <c r="G8556" s="262"/>
      <c r="H8556" s="70"/>
      <c r="I8556" s="264"/>
      <c r="J8556" s="265" t="s">
        <v>260</v>
      </c>
      <c r="K8556" s="71">
        <v>57943.22</v>
      </c>
      <c r="L8556" s="266"/>
      <c r="M8556" s="407" t="s">
        <v>537</v>
      </c>
      <c r="N8556" s="407"/>
      <c r="O8556" s="72">
        <v>67528.15426010832</v>
      </c>
      <c r="P8556" s="256"/>
      <c r="R8556" s="241"/>
    </row>
    <row r="8557" spans="1:18" s="236" customFormat="1">
      <c r="A8557" s="80"/>
      <c r="B8557" s="80"/>
      <c r="C8557" s="223"/>
      <c r="D8557" s="139"/>
      <c r="E8557" s="139"/>
      <c r="F8557" s="139"/>
      <c r="G8557" s="141"/>
      <c r="H8557" s="141"/>
      <c r="I8557" s="234"/>
      <c r="J8557" s="235"/>
      <c r="K8557" s="141"/>
      <c r="L8557" s="146"/>
      <c r="M8557" s="139"/>
      <c r="N8557" s="139"/>
      <c r="O8557" s="79"/>
      <c r="P8557" s="256"/>
      <c r="R8557" s="241"/>
    </row>
    <row r="8558" spans="1:18" ht="20.25">
      <c r="A8558" s="405" t="s">
        <v>155</v>
      </c>
      <c r="B8558" s="405"/>
      <c r="C8558" s="405"/>
      <c r="D8558" s="228"/>
      <c r="E8558" s="228"/>
      <c r="F8558" s="228"/>
      <c r="G8558" s="130"/>
      <c r="H8558" s="130"/>
      <c r="I8558" s="229"/>
      <c r="J8558" s="132"/>
      <c r="K8558" s="130"/>
      <c r="L8558" s="230"/>
      <c r="M8558" s="230"/>
      <c r="N8558" s="230"/>
      <c r="O8558" s="130"/>
      <c r="P8558" s="134"/>
    </row>
    <row r="8559" spans="1:18" ht="18">
      <c r="A8559" s="61" t="s">
        <v>517</v>
      </c>
      <c r="B8559" s="62" t="s">
        <v>243</v>
      </c>
      <c r="C8559" s="61" t="s">
        <v>233</v>
      </c>
      <c r="D8559" s="61" t="s">
        <v>289</v>
      </c>
      <c r="E8559" s="61" t="s">
        <v>518</v>
      </c>
      <c r="F8559" s="61" t="s">
        <v>519</v>
      </c>
      <c r="G8559" s="63" t="s">
        <v>236</v>
      </c>
      <c r="H8559" s="63" t="s">
        <v>237</v>
      </c>
      <c r="I8559" s="232"/>
      <c r="J8559" s="233" t="s">
        <v>520</v>
      </c>
      <c r="K8559" s="63" t="s">
        <v>238</v>
      </c>
      <c r="L8559" s="61" t="s">
        <v>521</v>
      </c>
      <c r="M8559" s="64" t="s">
        <v>522</v>
      </c>
      <c r="N8559" s="64" t="s">
        <v>523</v>
      </c>
      <c r="O8559" s="65" t="s">
        <v>524</v>
      </c>
      <c r="P8559" s="61" t="s">
        <v>240</v>
      </c>
    </row>
    <row r="8560" spans="1:18" s="236" customFormat="1">
      <c r="A8560" s="80" t="s">
        <v>214</v>
      </c>
      <c r="B8560" s="80" t="s">
        <v>3199</v>
      </c>
      <c r="C8560" s="223" t="s">
        <v>3073</v>
      </c>
      <c r="D8560" s="139" t="s">
        <v>4026</v>
      </c>
      <c r="E8560" s="139" t="s">
        <v>301</v>
      </c>
      <c r="F8560" s="139" t="s">
        <v>525</v>
      </c>
      <c r="G8560" s="141">
        <v>54000</v>
      </c>
      <c r="H8560" s="141">
        <v>73142.5</v>
      </c>
      <c r="I8560" s="234">
        <v>16</v>
      </c>
      <c r="J8560" s="235">
        <v>1</v>
      </c>
      <c r="K8560" s="141">
        <v>92285</v>
      </c>
      <c r="L8560" s="146"/>
      <c r="M8560" s="139">
        <v>4</v>
      </c>
      <c r="N8560" s="167">
        <v>3</v>
      </c>
      <c r="O8560" s="141">
        <v>55080</v>
      </c>
      <c r="P8560" s="80"/>
    </row>
    <row r="8561" spans="1:18" s="236" customFormat="1">
      <c r="A8561" s="80" t="s">
        <v>217</v>
      </c>
      <c r="B8561" s="80" t="s">
        <v>3199</v>
      </c>
      <c r="C8561" s="223" t="s">
        <v>1562</v>
      </c>
      <c r="D8561" s="139" t="s">
        <v>4027</v>
      </c>
      <c r="E8561" s="139" t="s">
        <v>301</v>
      </c>
      <c r="F8561" s="140" t="s">
        <v>2219</v>
      </c>
      <c r="G8561" s="141">
        <v>61734.400000000001</v>
      </c>
      <c r="H8561" s="141">
        <v>61734.400000000001</v>
      </c>
      <c r="I8561" s="234">
        <v>15</v>
      </c>
      <c r="J8561" s="235">
        <v>0.9375</v>
      </c>
      <c r="K8561" s="141">
        <v>61734.400000000001</v>
      </c>
      <c r="L8561" s="146"/>
      <c r="M8561" s="139"/>
      <c r="N8561" s="167"/>
      <c r="O8561" s="244"/>
      <c r="P8561" s="80"/>
    </row>
    <row r="8562" spans="1:18" s="236" customFormat="1">
      <c r="A8562" s="80" t="s">
        <v>1723</v>
      </c>
      <c r="B8562" s="80" t="s">
        <v>3199</v>
      </c>
      <c r="C8562" s="223" t="s">
        <v>1567</v>
      </c>
      <c r="D8562" s="139" t="s">
        <v>4026</v>
      </c>
      <c r="E8562" s="139" t="s">
        <v>301</v>
      </c>
      <c r="F8562" s="140" t="s">
        <v>2219</v>
      </c>
      <c r="G8562" s="141">
        <v>61092.959999999999</v>
      </c>
      <c r="H8562" s="141">
        <v>61092.959999999999</v>
      </c>
      <c r="I8562" s="234">
        <v>14</v>
      </c>
      <c r="J8562" s="235">
        <v>0.875</v>
      </c>
      <c r="K8562" s="141">
        <v>61092.959999999999</v>
      </c>
      <c r="L8562" s="146">
        <v>0</v>
      </c>
      <c r="M8562" s="139">
        <v>2</v>
      </c>
      <c r="N8562" s="167">
        <v>2</v>
      </c>
      <c r="O8562" s="79">
        <v>61092.959999999999</v>
      </c>
      <c r="P8562" s="80"/>
    </row>
    <row r="8563" spans="1:18" s="236" customFormat="1">
      <c r="A8563" s="80" t="s">
        <v>280</v>
      </c>
      <c r="B8563" s="80" t="s">
        <v>3213</v>
      </c>
      <c r="C8563" s="223" t="s">
        <v>1562</v>
      </c>
      <c r="D8563" s="139" t="s">
        <v>4027</v>
      </c>
      <c r="E8563" s="139" t="s">
        <v>306</v>
      </c>
      <c r="F8563" s="139" t="s">
        <v>525</v>
      </c>
      <c r="G8563" s="141">
        <v>44720</v>
      </c>
      <c r="H8563" s="141">
        <v>55723</v>
      </c>
      <c r="I8563" s="234">
        <v>13</v>
      </c>
      <c r="J8563" s="235">
        <v>0.8125</v>
      </c>
      <c r="K8563" s="141">
        <v>66726</v>
      </c>
      <c r="L8563" s="146">
        <v>5</v>
      </c>
      <c r="M8563" s="139">
        <v>5</v>
      </c>
      <c r="N8563" s="167"/>
      <c r="O8563" s="244"/>
      <c r="P8563" s="80"/>
    </row>
    <row r="8564" spans="1:18" s="236" customFormat="1">
      <c r="A8564" s="80" t="s">
        <v>208</v>
      </c>
      <c r="B8564" s="80" t="s">
        <v>3201</v>
      </c>
      <c r="C8564" s="237" t="s">
        <v>1561</v>
      </c>
      <c r="D8564" s="139" t="s">
        <v>4026</v>
      </c>
      <c r="E8564" s="139" t="s">
        <v>306</v>
      </c>
      <c r="F8564" s="140" t="s">
        <v>2219</v>
      </c>
      <c r="G8564" s="141">
        <v>42396</v>
      </c>
      <c r="H8564" s="141">
        <v>55288</v>
      </c>
      <c r="I8564" s="234">
        <v>12</v>
      </c>
      <c r="J8564" s="235">
        <v>0.75</v>
      </c>
      <c r="K8564" s="141">
        <v>68180</v>
      </c>
      <c r="L8564" s="146">
        <v>7</v>
      </c>
      <c r="M8564" s="139">
        <v>7</v>
      </c>
      <c r="N8564" s="167">
        <v>1</v>
      </c>
      <c r="O8564" s="79">
        <v>66855</v>
      </c>
      <c r="P8564" s="80"/>
    </row>
    <row r="8565" spans="1:18" s="236" customFormat="1">
      <c r="A8565" s="80" t="s">
        <v>3217</v>
      </c>
      <c r="B8565" s="80" t="s">
        <v>3199</v>
      </c>
      <c r="C8565" s="223" t="s">
        <v>6036</v>
      </c>
      <c r="D8565" s="139" t="s">
        <v>4026</v>
      </c>
      <c r="E8565" s="139" t="s">
        <v>301</v>
      </c>
      <c r="F8565" s="139" t="s">
        <v>525</v>
      </c>
      <c r="G8565" s="141">
        <v>41500.17</v>
      </c>
      <c r="H8565" s="141">
        <v>52940.270000000004</v>
      </c>
      <c r="I8565" s="234">
        <v>11</v>
      </c>
      <c r="J8565" s="235">
        <v>0.6875</v>
      </c>
      <c r="K8565" s="141">
        <v>64380.37</v>
      </c>
      <c r="L8565" s="146">
        <v>0</v>
      </c>
      <c r="M8565" s="139">
        <v>1</v>
      </c>
      <c r="N8565" s="167">
        <v>11</v>
      </c>
      <c r="O8565" s="79">
        <v>41500.17</v>
      </c>
      <c r="P8565" s="213"/>
    </row>
    <row r="8566" spans="1:18" s="236" customFormat="1">
      <c r="A8566" s="80" t="s">
        <v>3241</v>
      </c>
      <c r="B8566" s="80" t="s">
        <v>3213</v>
      </c>
      <c r="C8566" s="223" t="s">
        <v>1566</v>
      </c>
      <c r="D8566" s="139" t="s">
        <v>4026</v>
      </c>
      <c r="E8566" s="139"/>
      <c r="F8566" s="140" t="s">
        <v>2219</v>
      </c>
      <c r="G8566" s="141">
        <v>49817.82</v>
      </c>
      <c r="H8566" s="141">
        <v>52748.41</v>
      </c>
      <c r="I8566" s="234">
        <v>10</v>
      </c>
      <c r="J8566" s="235">
        <v>0.625</v>
      </c>
      <c r="K8566" s="141">
        <v>55679</v>
      </c>
      <c r="L8566" s="146">
        <v>9</v>
      </c>
      <c r="M8566" s="139">
        <v>9</v>
      </c>
      <c r="N8566" s="167">
        <v>4</v>
      </c>
      <c r="O8566" s="79">
        <v>52748.41</v>
      </c>
      <c r="P8566" s="80"/>
    </row>
    <row r="8567" spans="1:18" s="236" customFormat="1">
      <c r="A8567" s="80" t="s">
        <v>3212</v>
      </c>
      <c r="B8567" s="80" t="s">
        <v>3213</v>
      </c>
      <c r="C8567" s="223" t="s">
        <v>6037</v>
      </c>
      <c r="D8567" s="139" t="s">
        <v>4026</v>
      </c>
      <c r="E8567" s="139" t="s">
        <v>301</v>
      </c>
      <c r="F8567" s="140" t="s">
        <v>2219</v>
      </c>
      <c r="G8567" s="141">
        <v>51618.74</v>
      </c>
      <c r="H8567" s="141">
        <v>51618.74</v>
      </c>
      <c r="I8567" s="234">
        <v>9</v>
      </c>
      <c r="J8567" s="235">
        <v>0.5625</v>
      </c>
      <c r="K8567" s="141">
        <v>51618.74</v>
      </c>
      <c r="L8567" s="146"/>
      <c r="M8567" s="139">
        <v>45</v>
      </c>
      <c r="N8567" s="167">
        <v>5</v>
      </c>
      <c r="O8567" s="79">
        <v>51618.73</v>
      </c>
      <c r="P8567" s="80"/>
    </row>
    <row r="8568" spans="1:18" s="236" customFormat="1" ht="22.5">
      <c r="A8568" s="80" t="s">
        <v>3190</v>
      </c>
      <c r="B8568" s="80" t="s">
        <v>3201</v>
      </c>
      <c r="C8568" s="223" t="s">
        <v>3071</v>
      </c>
      <c r="D8568" s="139" t="s">
        <v>4027</v>
      </c>
      <c r="E8568" s="139" t="s">
        <v>301</v>
      </c>
      <c r="F8568" s="139" t="s">
        <v>525</v>
      </c>
      <c r="G8568" s="141">
        <v>42732</v>
      </c>
      <c r="H8568" s="141">
        <v>49230</v>
      </c>
      <c r="I8568" s="234">
        <v>8</v>
      </c>
      <c r="J8568" s="235">
        <v>0.5</v>
      </c>
      <c r="K8568" s="141">
        <v>55728</v>
      </c>
      <c r="L8568" s="146">
        <v>15</v>
      </c>
      <c r="M8568" s="139">
        <v>14</v>
      </c>
      <c r="N8568" s="167">
        <v>9</v>
      </c>
      <c r="O8568" s="79">
        <v>42732</v>
      </c>
      <c r="P8568" s="80"/>
    </row>
    <row r="8569" spans="1:18" s="236" customFormat="1" ht="22.5">
      <c r="A8569" s="80" t="s">
        <v>276</v>
      </c>
      <c r="B8569" s="80" t="s">
        <v>3199</v>
      </c>
      <c r="C8569" s="223" t="s">
        <v>1563</v>
      </c>
      <c r="D8569" s="139" t="s">
        <v>4026</v>
      </c>
      <c r="E8569" s="139" t="s">
        <v>301</v>
      </c>
      <c r="F8569" s="139" t="s">
        <v>525</v>
      </c>
      <c r="G8569" s="141">
        <v>49041</v>
      </c>
      <c r="H8569" s="141">
        <v>49041</v>
      </c>
      <c r="I8569" s="234">
        <v>7</v>
      </c>
      <c r="J8569" s="235">
        <v>0.4375</v>
      </c>
      <c r="K8569" s="141">
        <v>49041</v>
      </c>
      <c r="L8569" s="146"/>
      <c r="M8569" s="139">
        <v>71</v>
      </c>
      <c r="N8569" s="167">
        <v>6</v>
      </c>
      <c r="O8569" s="79">
        <v>49041</v>
      </c>
      <c r="P8569" s="80"/>
    </row>
    <row r="8570" spans="1:18" s="236" customFormat="1">
      <c r="A8570" s="80" t="s">
        <v>277</v>
      </c>
      <c r="B8570" s="80" t="s">
        <v>3201</v>
      </c>
      <c r="C8570" s="223" t="s">
        <v>1564</v>
      </c>
      <c r="D8570" s="139" t="s">
        <v>4026</v>
      </c>
      <c r="E8570" s="139" t="s">
        <v>301</v>
      </c>
      <c r="F8570" s="140" t="s">
        <v>2219</v>
      </c>
      <c r="G8570" s="141">
        <v>42800</v>
      </c>
      <c r="H8570" s="141">
        <v>42800</v>
      </c>
      <c r="I8570" s="234">
        <v>6</v>
      </c>
      <c r="J8570" s="235">
        <v>0.375</v>
      </c>
      <c r="K8570" s="141">
        <v>42800</v>
      </c>
      <c r="L8570" s="146">
        <v>0</v>
      </c>
      <c r="M8570" s="139">
        <v>0</v>
      </c>
      <c r="N8570" s="167">
        <v>8</v>
      </c>
      <c r="O8570" s="79">
        <v>42800</v>
      </c>
      <c r="P8570" s="80"/>
      <c r="R8570" s="245"/>
    </row>
    <row r="8571" spans="1:18" s="236" customFormat="1">
      <c r="A8571" s="80" t="s">
        <v>3359</v>
      </c>
      <c r="B8571" s="80" t="s">
        <v>3201</v>
      </c>
      <c r="C8571" s="223" t="s">
        <v>6038</v>
      </c>
      <c r="D8571" s="139"/>
      <c r="E8571" s="139"/>
      <c r="F8571" s="139"/>
      <c r="G8571" s="271">
        <v>42800</v>
      </c>
      <c r="H8571" s="141">
        <v>42800</v>
      </c>
      <c r="I8571" s="234">
        <v>5</v>
      </c>
      <c r="J8571" s="235">
        <v>0.3125</v>
      </c>
      <c r="K8571" s="271">
        <v>42800</v>
      </c>
      <c r="L8571" s="146"/>
      <c r="M8571" s="186"/>
      <c r="N8571" s="167"/>
      <c r="O8571" s="244"/>
      <c r="P8571" s="80"/>
    </row>
    <row r="8572" spans="1:18" s="236" customFormat="1">
      <c r="A8572" s="80" t="s">
        <v>3192</v>
      </c>
      <c r="B8572" s="80" t="s">
        <v>3222</v>
      </c>
      <c r="C8572" s="223" t="s">
        <v>1565</v>
      </c>
      <c r="D8572" s="139" t="s">
        <v>4027</v>
      </c>
      <c r="E8572" s="139" t="s">
        <v>301</v>
      </c>
      <c r="F8572" s="139" t="s">
        <v>525</v>
      </c>
      <c r="G8572" s="141">
        <v>40682.410000000003</v>
      </c>
      <c r="H8572" s="141">
        <v>40682.410000000003</v>
      </c>
      <c r="I8572" s="234">
        <v>4</v>
      </c>
      <c r="J8572" s="235">
        <v>0.25</v>
      </c>
      <c r="K8572" s="141">
        <v>40682.410000000003</v>
      </c>
      <c r="L8572" s="146">
        <v>0</v>
      </c>
      <c r="M8572" s="139"/>
      <c r="N8572" s="167"/>
      <c r="O8572" s="244"/>
      <c r="P8572" s="80"/>
    </row>
    <row r="8573" spans="1:18" s="236" customFormat="1">
      <c r="A8573" s="80" t="s">
        <v>273</v>
      </c>
      <c r="B8573" s="80" t="s">
        <v>3209</v>
      </c>
      <c r="C8573" s="223" t="s">
        <v>1565</v>
      </c>
      <c r="D8573" s="139" t="s">
        <v>4026</v>
      </c>
      <c r="E8573" s="139" t="s">
        <v>301</v>
      </c>
      <c r="F8573" s="139" t="s">
        <v>525</v>
      </c>
      <c r="G8573" s="141">
        <v>40102.400000000001</v>
      </c>
      <c r="H8573" s="141">
        <v>40102.400000000001</v>
      </c>
      <c r="I8573" s="234">
        <v>3</v>
      </c>
      <c r="J8573" s="235">
        <v>0.1875</v>
      </c>
      <c r="K8573" s="141">
        <v>40102.400000000001</v>
      </c>
      <c r="L8573" s="146"/>
      <c r="M8573" s="139">
        <v>1</v>
      </c>
      <c r="N8573" s="167">
        <v>12</v>
      </c>
      <c r="O8573" s="79">
        <v>40102.400000000001</v>
      </c>
      <c r="P8573" s="80"/>
    </row>
    <row r="8574" spans="1:18" s="236" customFormat="1">
      <c r="A8574" s="80" t="s">
        <v>225</v>
      </c>
      <c r="B8574" s="80" t="s">
        <v>3209</v>
      </c>
      <c r="C8574" s="250" t="s">
        <v>1565</v>
      </c>
      <c r="D8574" s="139" t="s">
        <v>4026</v>
      </c>
      <c r="E8574" s="251" t="s">
        <v>301</v>
      </c>
      <c r="F8574" s="251" t="s">
        <v>525</v>
      </c>
      <c r="G8574" s="252">
        <v>40102.400000000001</v>
      </c>
      <c r="H8574" s="141">
        <v>40102.400000000001</v>
      </c>
      <c r="I8574" s="234">
        <v>2</v>
      </c>
      <c r="J8574" s="235">
        <v>0.125</v>
      </c>
      <c r="K8574" s="252">
        <v>40102.400000000001</v>
      </c>
      <c r="L8574" s="253">
        <v>4</v>
      </c>
      <c r="M8574" s="251">
        <v>3</v>
      </c>
      <c r="N8574" s="167">
        <v>13</v>
      </c>
      <c r="O8574" s="254">
        <v>40102.400000000001</v>
      </c>
      <c r="P8574" s="255"/>
    </row>
    <row r="8575" spans="1:18" s="236" customFormat="1">
      <c r="A8575" s="80" t="s">
        <v>3237</v>
      </c>
      <c r="B8575" s="80" t="s">
        <v>3238</v>
      </c>
      <c r="C8575" s="223" t="s">
        <v>1566</v>
      </c>
      <c r="D8575" s="139" t="s">
        <v>4026</v>
      </c>
      <c r="E8575" s="139" t="s">
        <v>301</v>
      </c>
      <c r="F8575" s="139" t="s">
        <v>525</v>
      </c>
      <c r="G8575" s="141">
        <v>39113</v>
      </c>
      <c r="H8575" s="141">
        <v>39113</v>
      </c>
      <c r="I8575" s="234">
        <v>1</v>
      </c>
      <c r="J8575" s="235">
        <v>6.25E-2</v>
      </c>
      <c r="K8575" s="141">
        <v>39113</v>
      </c>
      <c r="L8575" s="146"/>
      <c r="M8575" s="139">
        <v>3</v>
      </c>
      <c r="N8575" s="167">
        <v>14</v>
      </c>
      <c r="O8575" s="79">
        <v>39113</v>
      </c>
      <c r="P8575" s="80"/>
    </row>
    <row r="8576" spans="1:18" s="236" customFormat="1">
      <c r="A8576" s="80" t="s">
        <v>1716</v>
      </c>
      <c r="B8576" s="80" t="s">
        <v>3205</v>
      </c>
      <c r="C8576" s="223" t="s">
        <v>3072</v>
      </c>
      <c r="D8576" s="139" t="s">
        <v>4026</v>
      </c>
      <c r="E8576" s="139" t="s">
        <v>301</v>
      </c>
      <c r="F8576" s="140" t="s">
        <v>2219</v>
      </c>
      <c r="G8576" s="141">
        <v>43980</v>
      </c>
      <c r="H8576" s="141"/>
      <c r="I8576" s="234"/>
      <c r="J8576" s="235"/>
      <c r="K8576" s="141"/>
      <c r="L8576" s="146"/>
      <c r="M8576" s="139">
        <v>147</v>
      </c>
      <c r="N8576" s="167">
        <v>7</v>
      </c>
      <c r="O8576" s="79">
        <v>43980</v>
      </c>
      <c r="P8576" s="80"/>
    </row>
    <row r="8577" spans="1:18" s="236" customFormat="1">
      <c r="A8577" s="80" t="s">
        <v>215</v>
      </c>
      <c r="B8577" s="80" t="s">
        <v>3199</v>
      </c>
      <c r="C8577" s="223" t="s">
        <v>6039</v>
      </c>
      <c r="D8577" s="139" t="s">
        <v>4026</v>
      </c>
      <c r="E8577" s="139" t="s">
        <v>301</v>
      </c>
      <c r="F8577" s="140" t="s">
        <v>2219</v>
      </c>
      <c r="G8577" s="141">
        <v>50000</v>
      </c>
      <c r="H8577" s="141"/>
      <c r="I8577" s="234"/>
      <c r="J8577" s="235"/>
      <c r="K8577" s="141"/>
      <c r="L8577" s="146">
        <v>0</v>
      </c>
      <c r="M8577" s="139">
        <v>8</v>
      </c>
      <c r="N8577" s="167">
        <v>10</v>
      </c>
      <c r="O8577" s="79">
        <v>42093.9</v>
      </c>
      <c r="P8577" s="80"/>
    </row>
    <row r="8578" spans="1:18" s="236" customFormat="1">
      <c r="A8578" s="80" t="s">
        <v>3364</v>
      </c>
      <c r="B8578" s="80" t="s">
        <v>3213</v>
      </c>
      <c r="C8578" s="223" t="s">
        <v>1565</v>
      </c>
      <c r="D8578" s="139" t="s">
        <v>4026</v>
      </c>
      <c r="E8578" s="139" t="s">
        <v>301</v>
      </c>
      <c r="F8578" s="139" t="s">
        <v>525</v>
      </c>
      <c r="G8578" s="141">
        <v>36442</v>
      </c>
      <c r="H8578" s="141"/>
      <c r="I8578" s="234"/>
      <c r="J8578" s="235"/>
      <c r="K8578" s="141"/>
      <c r="L8578" s="146">
        <v>4</v>
      </c>
      <c r="M8578" s="139">
        <v>4</v>
      </c>
      <c r="N8578" s="167">
        <v>15</v>
      </c>
      <c r="O8578" s="141">
        <v>36442</v>
      </c>
      <c r="P8578" s="80"/>
    </row>
    <row r="8579" spans="1:18" s="236" customFormat="1">
      <c r="A8579" s="80" t="s">
        <v>3247</v>
      </c>
      <c r="B8579" s="80" t="s">
        <v>3248</v>
      </c>
      <c r="C8579" s="223" t="s">
        <v>1563</v>
      </c>
      <c r="D8579" s="139" t="s">
        <v>4027</v>
      </c>
      <c r="E8579" s="139" t="s">
        <v>301</v>
      </c>
      <c r="F8579" s="139" t="s">
        <v>525</v>
      </c>
      <c r="G8579" s="144">
        <v>18</v>
      </c>
      <c r="H8579" s="141"/>
      <c r="I8579" s="234"/>
      <c r="J8579" s="235"/>
      <c r="K8579" s="141"/>
      <c r="L8579" s="146">
        <v>2</v>
      </c>
      <c r="M8579" s="139">
        <v>2</v>
      </c>
      <c r="N8579" s="167">
        <v>16</v>
      </c>
      <c r="O8579" s="244">
        <v>18</v>
      </c>
      <c r="P8579" s="80" t="s">
        <v>6040</v>
      </c>
    </row>
    <row r="8580" spans="1:18" s="236" customFormat="1" ht="35.25">
      <c r="A8580" s="80" t="s">
        <v>209</v>
      </c>
      <c r="B8580" s="80" t="s">
        <v>3201</v>
      </c>
      <c r="C8580" s="223" t="s">
        <v>1567</v>
      </c>
      <c r="D8580" s="139" t="s">
        <v>4026</v>
      </c>
      <c r="E8580" s="305" t="s">
        <v>301</v>
      </c>
      <c r="F8580" s="139" t="s">
        <v>525</v>
      </c>
      <c r="G8580" s="242">
        <v>53983</v>
      </c>
      <c r="H8580" s="141"/>
      <c r="I8580" s="234"/>
      <c r="J8580" s="235"/>
      <c r="K8580" s="242"/>
      <c r="L8580" s="146"/>
      <c r="M8580" s="139"/>
      <c r="N8580" s="167"/>
      <c r="O8580" s="284"/>
      <c r="P8580" s="223" t="s">
        <v>3074</v>
      </c>
    </row>
    <row r="8581" spans="1:18" s="236" customFormat="1">
      <c r="A8581" s="80" t="s">
        <v>212</v>
      </c>
      <c r="B8581" s="80" t="s">
        <v>3199</v>
      </c>
      <c r="C8581" s="224" t="s">
        <v>3075</v>
      </c>
      <c r="D8581" s="139" t="s">
        <v>4026</v>
      </c>
      <c r="E8581" s="167" t="s">
        <v>301</v>
      </c>
      <c r="F8581" s="167" t="s">
        <v>525</v>
      </c>
      <c r="G8581" s="156">
        <v>54272.4</v>
      </c>
      <c r="H8581" s="144"/>
      <c r="I8581" s="234"/>
      <c r="J8581" s="235"/>
      <c r="K8581" s="85"/>
      <c r="L8581" s="240">
        <v>0</v>
      </c>
      <c r="M8581" s="167"/>
      <c r="N8581" s="167"/>
      <c r="O8581" s="279"/>
      <c r="P8581" s="80"/>
      <c r="Q8581" s="245"/>
    </row>
    <row r="8582" spans="1:18" s="236" customFormat="1">
      <c r="A8582" s="80" t="s">
        <v>279</v>
      </c>
      <c r="B8582" s="80" t="s">
        <v>3199</v>
      </c>
      <c r="C8582" s="223" t="s">
        <v>1565</v>
      </c>
      <c r="D8582" s="139" t="s">
        <v>4026</v>
      </c>
      <c r="E8582" s="139" t="s">
        <v>301</v>
      </c>
      <c r="F8582" s="140" t="s">
        <v>2219</v>
      </c>
      <c r="G8582" s="141">
        <v>48500</v>
      </c>
      <c r="H8582" s="141"/>
      <c r="I8582" s="234"/>
      <c r="J8582" s="235"/>
      <c r="K8582" s="141"/>
      <c r="L8582" s="146">
        <v>11</v>
      </c>
      <c r="M8582" s="139">
        <v>7</v>
      </c>
      <c r="N8582" s="167"/>
      <c r="O8582" s="244"/>
      <c r="P8582" s="80"/>
    </row>
    <row r="8583" spans="1:18" s="236" customFormat="1">
      <c r="A8583" s="80" t="s">
        <v>282</v>
      </c>
      <c r="B8583" s="80" t="s">
        <v>3199</v>
      </c>
      <c r="C8583" s="223" t="s">
        <v>3076</v>
      </c>
      <c r="D8583" s="139" t="s">
        <v>4026</v>
      </c>
      <c r="E8583" s="139" t="s">
        <v>2253</v>
      </c>
      <c r="F8583" s="139" t="s">
        <v>525</v>
      </c>
      <c r="G8583" s="141"/>
      <c r="H8583" s="141"/>
      <c r="I8583" s="234"/>
      <c r="J8583" s="235"/>
      <c r="K8583" s="144">
        <v>24.74</v>
      </c>
      <c r="L8583" s="146" t="s">
        <v>230</v>
      </c>
      <c r="M8583" s="146">
        <v>10</v>
      </c>
      <c r="N8583" s="167"/>
      <c r="O8583" s="144"/>
      <c r="P8583" s="213"/>
    </row>
    <row r="8584" spans="1:18" s="236" customFormat="1">
      <c r="A8584" s="80"/>
      <c r="B8584" s="80"/>
      <c r="C8584" s="223"/>
      <c r="D8584" s="139"/>
      <c r="E8584" s="139"/>
      <c r="F8584" s="139"/>
      <c r="G8584" s="141"/>
      <c r="H8584" s="141"/>
      <c r="I8584" s="234"/>
      <c r="J8584" s="235"/>
      <c r="K8584" s="141"/>
      <c r="L8584" s="146"/>
      <c r="M8584" s="139"/>
      <c r="N8584" s="139"/>
      <c r="O8584" s="79"/>
      <c r="P8584" s="256"/>
      <c r="R8584" s="241"/>
    </row>
    <row r="8585" spans="1:18" s="236" customFormat="1">
      <c r="A8585" s="80"/>
      <c r="B8585" s="80"/>
      <c r="C8585" s="223"/>
      <c r="D8585" s="139"/>
      <c r="E8585" s="139"/>
      <c r="F8585" s="66"/>
      <c r="G8585" s="14" t="s">
        <v>236</v>
      </c>
      <c r="H8585" s="15" t="s">
        <v>237</v>
      </c>
      <c r="I8585" s="259"/>
      <c r="J8585" s="260"/>
      <c r="K8585" s="67" t="s">
        <v>238</v>
      </c>
      <c r="L8585" s="261"/>
      <c r="M8585" s="261"/>
      <c r="N8585" s="261"/>
      <c r="O8585" s="262"/>
      <c r="P8585" s="256"/>
      <c r="R8585" s="241"/>
    </row>
    <row r="8586" spans="1:18" s="236" customFormat="1">
      <c r="A8586" s="80"/>
      <c r="B8586" s="80"/>
      <c r="C8586" s="223"/>
      <c r="D8586" s="139"/>
      <c r="E8586" s="139"/>
      <c r="F8586" s="68" t="s">
        <v>253</v>
      </c>
      <c r="G8586" s="16">
        <v>44845.595652173914</v>
      </c>
      <c r="H8586" s="16">
        <v>50509.968125000007</v>
      </c>
      <c r="I8586" s="259"/>
      <c r="J8586" s="260"/>
      <c r="K8586" s="16">
        <v>51299.43647058824</v>
      </c>
      <c r="L8586" s="261"/>
      <c r="M8586" s="261"/>
      <c r="N8586" s="261"/>
      <c r="O8586" s="262"/>
      <c r="P8586" s="256"/>
      <c r="R8586" s="241"/>
    </row>
    <row r="8587" spans="1:18" s="236" customFormat="1">
      <c r="A8587" s="80"/>
      <c r="B8587" s="80"/>
      <c r="C8587" s="223"/>
      <c r="D8587" s="139"/>
      <c r="E8587" s="139"/>
      <c r="F8587" s="68" t="s">
        <v>254</v>
      </c>
      <c r="G8587" s="16">
        <v>50809.369999999995</v>
      </c>
      <c r="H8587" s="16">
        <v>55396.75</v>
      </c>
      <c r="I8587" s="259"/>
      <c r="J8587" s="260"/>
      <c r="K8587" s="16">
        <v>61734.400000000001</v>
      </c>
      <c r="L8587" s="261"/>
      <c r="M8587" s="261"/>
      <c r="N8587" s="261"/>
      <c r="O8587" s="262"/>
      <c r="P8587" s="256"/>
      <c r="R8587" s="241"/>
    </row>
    <row r="8588" spans="1:18" s="236" customFormat="1">
      <c r="A8588" s="80"/>
      <c r="B8588" s="80"/>
      <c r="C8588" s="223"/>
      <c r="D8588" s="139"/>
      <c r="E8588" s="139"/>
      <c r="F8588" s="68" t="s">
        <v>255</v>
      </c>
      <c r="G8588" s="16">
        <v>41091.29</v>
      </c>
      <c r="H8588" s="16">
        <v>42270.602500000001</v>
      </c>
      <c r="I8588" s="259"/>
      <c r="J8588" s="260"/>
      <c r="K8588" s="16">
        <v>40682.410000000003</v>
      </c>
      <c r="L8588" s="261"/>
      <c r="M8588" s="261"/>
      <c r="N8588" s="261"/>
      <c r="O8588" s="262"/>
      <c r="P8588" s="256"/>
      <c r="R8588" s="241"/>
    </row>
    <row r="8589" spans="1:18" s="236" customFormat="1">
      <c r="A8589" s="80"/>
      <c r="B8589" s="80"/>
      <c r="C8589" s="223"/>
      <c r="D8589" s="139"/>
      <c r="E8589" s="139"/>
      <c r="F8589" s="68" t="s">
        <v>256</v>
      </c>
      <c r="G8589" s="16">
        <v>43980</v>
      </c>
      <c r="H8589" s="16">
        <v>50424.369999999995</v>
      </c>
      <c r="I8589" s="259"/>
      <c r="J8589" s="260"/>
      <c r="K8589" s="16">
        <v>51618.74</v>
      </c>
      <c r="L8589" s="261"/>
      <c r="M8589" s="261"/>
      <c r="N8589" s="261"/>
      <c r="O8589" s="262"/>
      <c r="P8589" s="256"/>
      <c r="R8589" s="241"/>
    </row>
    <row r="8590" spans="1:18" s="236" customFormat="1">
      <c r="A8590" s="80"/>
      <c r="B8590" s="80"/>
      <c r="C8590" s="223"/>
      <c r="D8590" s="139"/>
      <c r="E8590" s="139"/>
      <c r="F8590" s="68"/>
      <c r="G8590" s="16"/>
      <c r="H8590" s="16"/>
      <c r="I8590" s="259"/>
      <c r="J8590" s="260"/>
      <c r="K8590" s="16"/>
      <c r="L8590" s="261"/>
      <c r="M8590" s="261"/>
      <c r="N8590" s="261"/>
      <c r="O8590" s="262"/>
      <c r="P8590" s="256"/>
      <c r="R8590" s="241"/>
    </row>
    <row r="8591" spans="1:18" s="236" customFormat="1">
      <c r="A8591" s="80"/>
      <c r="B8591" s="80"/>
      <c r="C8591" s="223"/>
      <c r="D8591" s="139"/>
      <c r="E8591" s="139"/>
      <c r="F8591" s="68"/>
      <c r="G8591" s="16"/>
      <c r="H8591" s="69"/>
      <c r="I8591" s="263"/>
      <c r="J8591" s="406" t="s">
        <v>257</v>
      </c>
      <c r="K8591" s="406"/>
      <c r="L8591" s="406"/>
      <c r="M8591" s="406"/>
      <c r="N8591" s="406"/>
      <c r="O8591" s="406"/>
      <c r="P8591" s="256"/>
      <c r="R8591" s="241"/>
    </row>
    <row r="8592" spans="1:18" s="236" customFormat="1">
      <c r="A8592" s="80"/>
      <c r="B8592" s="80"/>
      <c r="C8592" s="223"/>
      <c r="D8592" s="139"/>
      <c r="E8592" s="139"/>
      <c r="F8592" s="68"/>
      <c r="G8592" s="16"/>
      <c r="H8592" s="70"/>
      <c r="I8592" s="264"/>
      <c r="J8592" s="265" t="s">
        <v>258</v>
      </c>
      <c r="K8592" s="71">
        <v>51901.15</v>
      </c>
      <c r="L8592" s="266"/>
      <c r="M8592" s="407" t="s">
        <v>259</v>
      </c>
      <c r="N8592" s="407"/>
      <c r="O8592" s="72">
        <v>44082.498125000006</v>
      </c>
      <c r="P8592" s="256"/>
      <c r="R8592" s="241"/>
    </row>
    <row r="8593" spans="1:18" s="236" customFormat="1">
      <c r="A8593" s="80"/>
      <c r="B8593" s="80"/>
      <c r="C8593" s="223"/>
      <c r="D8593" s="139"/>
      <c r="E8593" s="139"/>
      <c r="F8593" s="261"/>
      <c r="G8593" s="262"/>
      <c r="H8593" s="70"/>
      <c r="I8593" s="264"/>
      <c r="J8593" s="265" t="s">
        <v>260</v>
      </c>
      <c r="K8593" s="71">
        <v>40102.400000000001</v>
      </c>
      <c r="L8593" s="266"/>
      <c r="M8593" s="407" t="s">
        <v>537</v>
      </c>
      <c r="N8593" s="407"/>
      <c r="O8593" s="72">
        <v>43600.85256559767</v>
      </c>
      <c r="P8593" s="256"/>
      <c r="R8593" s="241"/>
    </row>
    <row r="8594" spans="1:18" s="236" customFormat="1">
      <c r="A8594" s="80"/>
      <c r="B8594" s="80"/>
      <c r="C8594" s="223"/>
      <c r="D8594" s="139"/>
      <c r="E8594" s="139"/>
      <c r="F8594" s="139"/>
      <c r="G8594" s="141"/>
      <c r="H8594" s="141"/>
      <c r="I8594" s="234"/>
      <c r="J8594" s="235"/>
      <c r="K8594" s="141"/>
      <c r="L8594" s="146"/>
      <c r="M8594" s="139"/>
      <c r="N8594" s="139"/>
      <c r="O8594" s="79"/>
      <c r="P8594" s="256"/>
      <c r="R8594" s="241"/>
    </row>
    <row r="8595" spans="1:18" ht="20.25">
      <c r="A8595" s="405" t="s">
        <v>156</v>
      </c>
      <c r="B8595" s="405"/>
      <c r="C8595" s="405"/>
      <c r="D8595" s="228"/>
      <c r="E8595" s="228"/>
      <c r="F8595" s="228"/>
      <c r="G8595" s="130"/>
      <c r="H8595" s="130"/>
      <c r="I8595" s="229"/>
      <c r="J8595" s="132"/>
      <c r="K8595" s="130"/>
      <c r="L8595" s="230"/>
      <c r="M8595" s="230"/>
      <c r="N8595" s="230"/>
      <c r="O8595" s="130"/>
      <c r="P8595" s="134"/>
    </row>
    <row r="8596" spans="1:18" ht="18">
      <c r="A8596" s="61" t="s">
        <v>517</v>
      </c>
      <c r="B8596" s="62" t="s">
        <v>243</v>
      </c>
      <c r="C8596" s="61" t="s">
        <v>233</v>
      </c>
      <c r="D8596" s="61" t="s">
        <v>289</v>
      </c>
      <c r="E8596" s="61" t="s">
        <v>518</v>
      </c>
      <c r="F8596" s="61" t="s">
        <v>519</v>
      </c>
      <c r="G8596" s="63" t="s">
        <v>236</v>
      </c>
      <c r="H8596" s="63" t="s">
        <v>237</v>
      </c>
      <c r="I8596" s="232"/>
      <c r="J8596" s="233" t="s">
        <v>520</v>
      </c>
      <c r="K8596" s="63" t="s">
        <v>238</v>
      </c>
      <c r="L8596" s="61" t="s">
        <v>521</v>
      </c>
      <c r="M8596" s="64" t="s">
        <v>522</v>
      </c>
      <c r="N8596" s="64" t="s">
        <v>523</v>
      </c>
      <c r="O8596" s="65" t="s">
        <v>524</v>
      </c>
      <c r="P8596" s="61" t="s">
        <v>240</v>
      </c>
    </row>
    <row r="8597" spans="1:18" s="236" customFormat="1">
      <c r="A8597" s="80" t="s">
        <v>208</v>
      </c>
      <c r="B8597" s="80" t="s">
        <v>3201</v>
      </c>
      <c r="C8597" s="237" t="s">
        <v>156</v>
      </c>
      <c r="D8597" s="139" t="s">
        <v>4026</v>
      </c>
      <c r="E8597" s="139" t="s">
        <v>306</v>
      </c>
      <c r="F8597" s="140" t="s">
        <v>2219</v>
      </c>
      <c r="G8597" s="141">
        <v>102541</v>
      </c>
      <c r="H8597" s="141">
        <v>109835</v>
      </c>
      <c r="I8597" s="234">
        <v>49</v>
      </c>
      <c r="J8597" s="235">
        <v>1</v>
      </c>
      <c r="K8597" s="141">
        <v>117129</v>
      </c>
      <c r="L8597" s="146">
        <v>27</v>
      </c>
      <c r="M8597" s="139">
        <v>24</v>
      </c>
      <c r="N8597" s="167">
        <v>1</v>
      </c>
      <c r="O8597" s="79">
        <v>114054</v>
      </c>
      <c r="P8597" s="80"/>
    </row>
    <row r="8598" spans="1:18" s="236" customFormat="1">
      <c r="A8598" s="80" t="s">
        <v>214</v>
      </c>
      <c r="B8598" s="80" t="s">
        <v>3199</v>
      </c>
      <c r="C8598" s="223" t="s">
        <v>1568</v>
      </c>
      <c r="D8598" s="139" t="s">
        <v>4026</v>
      </c>
      <c r="E8598" s="139" t="s">
        <v>301</v>
      </c>
      <c r="F8598" s="140" t="s">
        <v>2219</v>
      </c>
      <c r="G8598" s="141">
        <v>97261</v>
      </c>
      <c r="H8598" s="141">
        <v>105187.5</v>
      </c>
      <c r="I8598" s="234">
        <v>48</v>
      </c>
      <c r="J8598" s="235">
        <v>0.97959183673469385</v>
      </c>
      <c r="K8598" s="141">
        <v>113114</v>
      </c>
      <c r="L8598" s="146"/>
      <c r="M8598" s="139">
        <v>26</v>
      </c>
      <c r="N8598" s="167">
        <v>2</v>
      </c>
      <c r="O8598" s="141">
        <v>113883.5</v>
      </c>
      <c r="P8598" s="80"/>
    </row>
    <row r="8599" spans="1:18" s="236" customFormat="1">
      <c r="A8599" s="80" t="s">
        <v>220</v>
      </c>
      <c r="B8599" s="80" t="s">
        <v>3201</v>
      </c>
      <c r="C8599" s="223" t="s">
        <v>156</v>
      </c>
      <c r="D8599" s="139" t="s">
        <v>4026</v>
      </c>
      <c r="E8599" s="139" t="s">
        <v>301</v>
      </c>
      <c r="F8599" s="140" t="s">
        <v>2219</v>
      </c>
      <c r="G8599" s="141">
        <v>95000</v>
      </c>
      <c r="H8599" s="141">
        <v>103500</v>
      </c>
      <c r="I8599" s="234">
        <v>47</v>
      </c>
      <c r="J8599" s="235">
        <v>0.95918367346938771</v>
      </c>
      <c r="K8599" s="141">
        <v>112000</v>
      </c>
      <c r="L8599" s="146">
        <v>14</v>
      </c>
      <c r="M8599" s="139">
        <v>14</v>
      </c>
      <c r="N8599" s="167">
        <v>8</v>
      </c>
      <c r="O8599" s="79">
        <v>104988.45</v>
      </c>
      <c r="P8599" s="80"/>
    </row>
    <row r="8600" spans="1:18" s="236" customFormat="1">
      <c r="A8600" s="80" t="s">
        <v>277</v>
      </c>
      <c r="B8600" s="80" t="s">
        <v>3201</v>
      </c>
      <c r="C8600" s="223" t="s">
        <v>156</v>
      </c>
      <c r="D8600" s="139" t="s">
        <v>4026</v>
      </c>
      <c r="E8600" s="139" t="s">
        <v>301</v>
      </c>
      <c r="F8600" s="140" t="s">
        <v>2219</v>
      </c>
      <c r="G8600" s="141">
        <v>93010</v>
      </c>
      <c r="H8600" s="141">
        <v>103032</v>
      </c>
      <c r="I8600" s="234">
        <v>46</v>
      </c>
      <c r="J8600" s="235">
        <v>0.93877551020408168</v>
      </c>
      <c r="K8600" s="141">
        <v>113054</v>
      </c>
      <c r="L8600" s="146">
        <v>26</v>
      </c>
      <c r="M8600" s="139">
        <v>26</v>
      </c>
      <c r="N8600" s="167">
        <v>9</v>
      </c>
      <c r="O8600" s="79">
        <v>102554</v>
      </c>
      <c r="P8600" s="80"/>
    </row>
    <row r="8601" spans="1:18" s="236" customFormat="1">
      <c r="A8601" s="80" t="s">
        <v>212</v>
      </c>
      <c r="B8601" s="80" t="s">
        <v>3199</v>
      </c>
      <c r="C8601" s="224" t="s">
        <v>156</v>
      </c>
      <c r="D8601" s="139" t="s">
        <v>4026</v>
      </c>
      <c r="E8601" s="167" t="s">
        <v>301</v>
      </c>
      <c r="F8601" s="140" t="s">
        <v>2219</v>
      </c>
      <c r="G8601" s="156">
        <v>89347.44</v>
      </c>
      <c r="H8601" s="141">
        <v>101141.04000000001</v>
      </c>
      <c r="I8601" s="234">
        <v>45</v>
      </c>
      <c r="J8601" s="235">
        <v>0.91836734693877553</v>
      </c>
      <c r="K8601" s="85">
        <v>112934.64</v>
      </c>
      <c r="L8601" s="240">
        <v>14</v>
      </c>
      <c r="M8601" s="167">
        <v>14</v>
      </c>
      <c r="N8601" s="167">
        <v>4</v>
      </c>
      <c r="O8601" s="85">
        <v>108635.28</v>
      </c>
      <c r="P8601" s="80"/>
    </row>
    <row r="8602" spans="1:18" s="236" customFormat="1" ht="22.5">
      <c r="A8602" s="80" t="s">
        <v>3190</v>
      </c>
      <c r="B8602" s="80" t="s">
        <v>3201</v>
      </c>
      <c r="C8602" s="223" t="s">
        <v>3077</v>
      </c>
      <c r="D8602" s="139" t="s">
        <v>4027</v>
      </c>
      <c r="E8602" s="139" t="s">
        <v>301</v>
      </c>
      <c r="F8602" s="140" t="s">
        <v>2219</v>
      </c>
      <c r="G8602" s="141">
        <v>87780</v>
      </c>
      <c r="H8602" s="141">
        <v>101070</v>
      </c>
      <c r="I8602" s="234">
        <v>44</v>
      </c>
      <c r="J8602" s="235">
        <v>0.89795918367346939</v>
      </c>
      <c r="K8602" s="141">
        <v>114360</v>
      </c>
      <c r="L8602" s="146">
        <v>204</v>
      </c>
      <c r="M8602" s="139">
        <v>205</v>
      </c>
      <c r="N8602" s="167">
        <v>19</v>
      </c>
      <c r="O8602" s="79">
        <v>91740</v>
      </c>
      <c r="P8602" s="80"/>
    </row>
    <row r="8603" spans="1:18" s="236" customFormat="1">
      <c r="A8603" s="80" t="s">
        <v>215</v>
      </c>
      <c r="B8603" s="80" t="s">
        <v>3199</v>
      </c>
      <c r="C8603" s="223" t="s">
        <v>156</v>
      </c>
      <c r="D8603" s="139" t="s">
        <v>4026</v>
      </c>
      <c r="E8603" s="139" t="s">
        <v>301</v>
      </c>
      <c r="F8603" s="140" t="s">
        <v>2219</v>
      </c>
      <c r="G8603" s="141">
        <v>98716.800000000003</v>
      </c>
      <c r="H8603" s="141">
        <v>100406.39999999999</v>
      </c>
      <c r="I8603" s="234">
        <v>43</v>
      </c>
      <c r="J8603" s="235">
        <v>0.87755102040816324</v>
      </c>
      <c r="K8603" s="141">
        <v>102096</v>
      </c>
      <c r="L8603" s="146">
        <v>21</v>
      </c>
      <c r="M8603" s="139">
        <v>20</v>
      </c>
      <c r="N8603" s="167">
        <v>7</v>
      </c>
      <c r="O8603" s="79">
        <v>106128.18</v>
      </c>
      <c r="P8603" s="80"/>
    </row>
    <row r="8604" spans="1:18" s="236" customFormat="1">
      <c r="A8604" s="80" t="s">
        <v>217</v>
      </c>
      <c r="B8604" s="80" t="s">
        <v>3199</v>
      </c>
      <c r="C8604" s="223" t="s">
        <v>156</v>
      </c>
      <c r="D8604" s="139" t="s">
        <v>4027</v>
      </c>
      <c r="E8604" s="139" t="s">
        <v>301</v>
      </c>
      <c r="F8604" s="140" t="s">
        <v>2219</v>
      </c>
      <c r="G8604" s="141">
        <v>88067.199999999997</v>
      </c>
      <c r="H8604" s="141">
        <v>100391.2</v>
      </c>
      <c r="I8604" s="234">
        <v>42</v>
      </c>
      <c r="J8604" s="235">
        <v>0.8571428571428571</v>
      </c>
      <c r="K8604" s="141">
        <v>112715.2</v>
      </c>
      <c r="L8604" s="146">
        <v>64</v>
      </c>
      <c r="M8604" s="139">
        <v>63</v>
      </c>
      <c r="N8604" s="167">
        <v>3</v>
      </c>
      <c r="O8604" s="79">
        <v>111390.76825396826</v>
      </c>
      <c r="P8604" s="80"/>
    </row>
    <row r="8605" spans="1:18" s="236" customFormat="1">
      <c r="A8605" s="80" t="s">
        <v>279</v>
      </c>
      <c r="B8605" s="80" t="s">
        <v>3199</v>
      </c>
      <c r="C8605" s="223" t="s">
        <v>156</v>
      </c>
      <c r="D8605" s="139" t="s">
        <v>4026</v>
      </c>
      <c r="E8605" s="139" t="s">
        <v>301</v>
      </c>
      <c r="F8605" s="140" t="s">
        <v>2219</v>
      </c>
      <c r="G8605" s="141">
        <v>84267</v>
      </c>
      <c r="H8605" s="141">
        <v>98907</v>
      </c>
      <c r="I8605" s="234">
        <v>41</v>
      </c>
      <c r="J8605" s="235">
        <v>0.83673469387755106</v>
      </c>
      <c r="K8605" s="141">
        <v>113547</v>
      </c>
      <c r="L8605" s="146">
        <v>16</v>
      </c>
      <c r="M8605" s="139">
        <v>16</v>
      </c>
      <c r="N8605" s="167"/>
      <c r="O8605" s="244"/>
      <c r="P8605" s="80"/>
    </row>
    <row r="8606" spans="1:18" s="236" customFormat="1">
      <c r="A8606" s="80" t="s">
        <v>3359</v>
      </c>
      <c r="B8606" s="80" t="s">
        <v>3201</v>
      </c>
      <c r="C8606" s="223" t="s">
        <v>1569</v>
      </c>
      <c r="D8606" s="139"/>
      <c r="E8606" s="139"/>
      <c r="F8606" s="139"/>
      <c r="G8606" s="271">
        <v>83140.240000000005</v>
      </c>
      <c r="H8606" s="141">
        <v>97527.658532000001</v>
      </c>
      <c r="I8606" s="234">
        <v>40</v>
      </c>
      <c r="J8606" s="235">
        <v>0.81632653061224492</v>
      </c>
      <c r="K8606" s="271">
        <v>111915.07706400001</v>
      </c>
      <c r="L8606" s="146">
        <v>10</v>
      </c>
      <c r="M8606" s="186">
        <v>10</v>
      </c>
      <c r="N8606" s="167">
        <v>14</v>
      </c>
      <c r="O8606" s="79">
        <v>95582.935630000007</v>
      </c>
      <c r="P8606" s="80"/>
    </row>
    <row r="8607" spans="1:18" s="236" customFormat="1" ht="13.5">
      <c r="A8607" s="80" t="s">
        <v>209</v>
      </c>
      <c r="B8607" s="80" t="s">
        <v>3201</v>
      </c>
      <c r="C8607" s="223" t="s">
        <v>156</v>
      </c>
      <c r="D8607" s="139" t="s">
        <v>4026</v>
      </c>
      <c r="E8607" s="305" t="s">
        <v>301</v>
      </c>
      <c r="F8607" s="140" t="s">
        <v>2219</v>
      </c>
      <c r="G8607" s="242">
        <v>88250</v>
      </c>
      <c r="H8607" s="141">
        <v>97167.5</v>
      </c>
      <c r="I8607" s="234">
        <v>39</v>
      </c>
      <c r="J8607" s="235">
        <v>0.79591836734693877</v>
      </c>
      <c r="K8607" s="242">
        <v>106085</v>
      </c>
      <c r="L8607" s="146">
        <v>23</v>
      </c>
      <c r="M8607" s="139">
        <v>23</v>
      </c>
      <c r="N8607" s="167">
        <v>10</v>
      </c>
      <c r="O8607" s="242">
        <v>100989</v>
      </c>
      <c r="P8607" s="80"/>
    </row>
    <row r="8608" spans="1:18" s="236" customFormat="1">
      <c r="A8608" s="80" t="s">
        <v>3241</v>
      </c>
      <c r="B8608" s="80" t="s">
        <v>3213</v>
      </c>
      <c r="C8608" s="223" t="s">
        <v>6041</v>
      </c>
      <c r="D8608" s="139" t="s">
        <v>4026</v>
      </c>
      <c r="E8608" s="139"/>
      <c r="F8608" s="140" t="s">
        <v>2219</v>
      </c>
      <c r="G8608" s="141">
        <v>90041.04</v>
      </c>
      <c r="H8608" s="141">
        <v>97157.01999999999</v>
      </c>
      <c r="I8608" s="234">
        <v>38</v>
      </c>
      <c r="J8608" s="235">
        <v>0.77551020408163263</v>
      </c>
      <c r="K8608" s="141">
        <v>104273</v>
      </c>
      <c r="L8608" s="146">
        <v>60</v>
      </c>
      <c r="M8608" s="139">
        <v>59</v>
      </c>
      <c r="N8608" s="167">
        <v>13</v>
      </c>
      <c r="O8608" s="79">
        <v>97156.800000000003</v>
      </c>
      <c r="P8608" s="80"/>
    </row>
    <row r="8609" spans="1:18" s="236" customFormat="1">
      <c r="A8609" s="80" t="s">
        <v>221</v>
      </c>
      <c r="B8609" s="80" t="s">
        <v>3199</v>
      </c>
      <c r="C8609" s="223" t="s">
        <v>156</v>
      </c>
      <c r="D8609" s="139" t="s">
        <v>4026</v>
      </c>
      <c r="E8609" s="139" t="s">
        <v>301</v>
      </c>
      <c r="F8609" s="140" t="s">
        <v>2219</v>
      </c>
      <c r="G8609" s="79">
        <v>84538.42</v>
      </c>
      <c r="H8609" s="141">
        <v>96248.739999999991</v>
      </c>
      <c r="I8609" s="234">
        <v>37</v>
      </c>
      <c r="J8609" s="235">
        <v>0.75510204081632648</v>
      </c>
      <c r="K8609" s="79">
        <v>107959.06</v>
      </c>
      <c r="L8609" s="146">
        <v>37</v>
      </c>
      <c r="M8609" s="139">
        <v>37</v>
      </c>
      <c r="N8609" s="167">
        <v>5</v>
      </c>
      <c r="O8609" s="79">
        <v>108528</v>
      </c>
      <c r="P8609" s="80"/>
    </row>
    <row r="8610" spans="1:18" s="236" customFormat="1">
      <c r="A8610" s="80" t="s">
        <v>282</v>
      </c>
      <c r="B8610" s="80" t="s">
        <v>3199</v>
      </c>
      <c r="C8610" s="223" t="s">
        <v>156</v>
      </c>
      <c r="D8610" s="139" t="s">
        <v>4026</v>
      </c>
      <c r="E8610" s="139" t="s">
        <v>2253</v>
      </c>
      <c r="F8610" s="140" t="s">
        <v>2219</v>
      </c>
      <c r="G8610" s="141">
        <v>75443</v>
      </c>
      <c r="H8610" s="141">
        <v>95582</v>
      </c>
      <c r="I8610" s="234">
        <v>36</v>
      </c>
      <c r="J8610" s="235">
        <v>0.73469387755102045</v>
      </c>
      <c r="K8610" s="141">
        <v>115721</v>
      </c>
      <c r="L8610" s="146">
        <v>22</v>
      </c>
      <c r="M8610" s="146">
        <v>21</v>
      </c>
      <c r="N8610" s="167"/>
      <c r="O8610" s="144"/>
      <c r="P8610" s="213"/>
    </row>
    <row r="8611" spans="1:18" s="236" customFormat="1">
      <c r="A8611" s="80" t="s">
        <v>1758</v>
      </c>
      <c r="B8611" s="80" t="s">
        <v>3222</v>
      </c>
      <c r="C8611" s="223"/>
      <c r="D8611" s="139" t="s">
        <v>300</v>
      </c>
      <c r="E8611" s="139" t="s">
        <v>301</v>
      </c>
      <c r="F8611" s="140" t="s">
        <v>2219</v>
      </c>
      <c r="G8611" s="141">
        <v>95146</v>
      </c>
      <c r="H8611" s="141">
        <v>95146</v>
      </c>
      <c r="I8611" s="234">
        <v>35</v>
      </c>
      <c r="J8611" s="235">
        <v>0.7142857142857143</v>
      </c>
      <c r="K8611" s="141">
        <v>95146</v>
      </c>
      <c r="L8611" s="146">
        <v>6</v>
      </c>
      <c r="M8611" s="139">
        <v>6</v>
      </c>
      <c r="N8611" s="167"/>
      <c r="O8611" s="244"/>
      <c r="P8611" s="80"/>
    </row>
    <row r="8612" spans="1:18" s="236" customFormat="1">
      <c r="A8612" s="80" t="s">
        <v>1723</v>
      </c>
      <c r="B8612" s="80" t="s">
        <v>3199</v>
      </c>
      <c r="C8612" s="223" t="s">
        <v>1570</v>
      </c>
      <c r="D8612" s="139" t="s">
        <v>4026</v>
      </c>
      <c r="E8612" s="139" t="s">
        <v>301</v>
      </c>
      <c r="F8612" s="140" t="s">
        <v>2219</v>
      </c>
      <c r="G8612" s="141">
        <v>78352.67</v>
      </c>
      <c r="H8612" s="141">
        <v>94532.165000000008</v>
      </c>
      <c r="I8612" s="234">
        <v>34</v>
      </c>
      <c r="J8612" s="235">
        <v>0.69387755102040816</v>
      </c>
      <c r="K8612" s="141">
        <v>110711.66</v>
      </c>
      <c r="L8612" s="146">
        <v>23</v>
      </c>
      <c r="M8612" s="139">
        <v>23</v>
      </c>
      <c r="N8612" s="167">
        <v>15</v>
      </c>
      <c r="O8612" s="79">
        <v>94532.165000000008</v>
      </c>
      <c r="P8612" s="80"/>
    </row>
    <row r="8613" spans="1:18" s="236" customFormat="1">
      <c r="A8613" s="80" t="s">
        <v>210</v>
      </c>
      <c r="B8613" s="80" t="s">
        <v>3201</v>
      </c>
      <c r="C8613" s="223" t="s">
        <v>156</v>
      </c>
      <c r="D8613" s="139" t="s">
        <v>4027</v>
      </c>
      <c r="E8613" s="139" t="s">
        <v>301</v>
      </c>
      <c r="F8613" s="140" t="s">
        <v>2219</v>
      </c>
      <c r="G8613" s="141">
        <v>76720</v>
      </c>
      <c r="H8613" s="141">
        <v>94131.5</v>
      </c>
      <c r="I8613" s="234">
        <v>33</v>
      </c>
      <c r="J8613" s="235">
        <v>0.67346938775510201</v>
      </c>
      <c r="K8613" s="141">
        <v>111543</v>
      </c>
      <c r="L8613" s="146">
        <v>18</v>
      </c>
      <c r="M8613" s="139">
        <v>18</v>
      </c>
      <c r="N8613" s="167">
        <v>18</v>
      </c>
      <c r="O8613" s="79">
        <v>92203.27</v>
      </c>
      <c r="P8613" s="80"/>
    </row>
    <row r="8614" spans="1:18" s="236" customFormat="1">
      <c r="A8614" s="80" t="s">
        <v>1722</v>
      </c>
      <c r="B8614" s="80" t="s">
        <v>3201</v>
      </c>
      <c r="C8614" s="223" t="s">
        <v>156</v>
      </c>
      <c r="D8614" s="139" t="s">
        <v>4027</v>
      </c>
      <c r="E8614" s="139" t="s">
        <v>301</v>
      </c>
      <c r="F8614" s="140" t="s">
        <v>2219</v>
      </c>
      <c r="G8614" s="79">
        <v>81866.25</v>
      </c>
      <c r="H8614" s="141">
        <v>93469.959999999992</v>
      </c>
      <c r="I8614" s="234">
        <v>32</v>
      </c>
      <c r="J8614" s="235">
        <v>0.65306122448979587</v>
      </c>
      <c r="K8614" s="141">
        <v>105073.67</v>
      </c>
      <c r="L8614" s="146">
        <v>20</v>
      </c>
      <c r="M8614" s="139">
        <v>19</v>
      </c>
      <c r="N8614" s="167">
        <v>36</v>
      </c>
      <c r="O8614" s="79">
        <v>73945</v>
      </c>
      <c r="P8614" s="80"/>
    </row>
    <row r="8615" spans="1:18" s="236" customFormat="1">
      <c r="A8615" s="80" t="s">
        <v>224</v>
      </c>
      <c r="B8615" s="80" t="s">
        <v>3201</v>
      </c>
      <c r="C8615" s="223" t="s">
        <v>156</v>
      </c>
      <c r="D8615" s="139" t="s">
        <v>4026</v>
      </c>
      <c r="E8615" s="139" t="s">
        <v>301</v>
      </c>
      <c r="F8615" s="140" t="s">
        <v>2219</v>
      </c>
      <c r="G8615" s="141">
        <v>85491.15</v>
      </c>
      <c r="H8615" s="141">
        <v>93223.535000000003</v>
      </c>
      <c r="I8615" s="234">
        <v>31</v>
      </c>
      <c r="J8615" s="235">
        <v>0.63265306122448983</v>
      </c>
      <c r="K8615" s="141">
        <v>100955.92</v>
      </c>
      <c r="L8615" s="146">
        <v>38</v>
      </c>
      <c r="M8615" s="139">
        <v>37</v>
      </c>
      <c r="N8615" s="167">
        <v>11</v>
      </c>
      <c r="O8615" s="79">
        <v>100284.09574054054</v>
      </c>
      <c r="P8615" s="80"/>
    </row>
    <row r="8616" spans="1:18" s="236" customFormat="1">
      <c r="A8616" s="80" t="s">
        <v>284</v>
      </c>
      <c r="B8616" s="80" t="s">
        <v>3201</v>
      </c>
      <c r="C8616" s="223" t="s">
        <v>156</v>
      </c>
      <c r="D8616" s="139" t="s">
        <v>4026</v>
      </c>
      <c r="E8616" s="139" t="s">
        <v>301</v>
      </c>
      <c r="F8616" s="140" t="s">
        <v>2219</v>
      </c>
      <c r="G8616" s="141">
        <v>69332.39</v>
      </c>
      <c r="H8616" s="141">
        <v>90132.11</v>
      </c>
      <c r="I8616" s="234">
        <v>30</v>
      </c>
      <c r="J8616" s="235">
        <v>0.61224489795918369</v>
      </c>
      <c r="K8616" s="141">
        <v>110931.83</v>
      </c>
      <c r="L8616" s="146">
        <v>6</v>
      </c>
      <c r="M8616" s="139">
        <v>6</v>
      </c>
      <c r="N8616" s="167">
        <v>12</v>
      </c>
      <c r="O8616" s="79">
        <v>99841</v>
      </c>
      <c r="P8616" s="80" t="s">
        <v>6042</v>
      </c>
    </row>
    <row r="8617" spans="1:18" s="236" customFormat="1" ht="22.5">
      <c r="A8617" s="80" t="s">
        <v>276</v>
      </c>
      <c r="B8617" s="80" t="s">
        <v>3199</v>
      </c>
      <c r="C8617" s="223" t="s">
        <v>1570</v>
      </c>
      <c r="D8617" s="139" t="s">
        <v>4026</v>
      </c>
      <c r="E8617" s="139" t="s">
        <v>301</v>
      </c>
      <c r="F8617" s="140" t="s">
        <v>2219</v>
      </c>
      <c r="G8617" s="141">
        <v>67570</v>
      </c>
      <c r="H8617" s="141">
        <v>87656</v>
      </c>
      <c r="I8617" s="234">
        <v>29</v>
      </c>
      <c r="J8617" s="235">
        <v>0.59183673469387754</v>
      </c>
      <c r="K8617" s="141">
        <v>107742</v>
      </c>
      <c r="L8617" s="146"/>
      <c r="M8617" s="139">
        <v>198</v>
      </c>
      <c r="N8617" s="167">
        <v>44</v>
      </c>
      <c r="O8617" s="79">
        <v>49041</v>
      </c>
      <c r="P8617" s="80" t="s">
        <v>6030</v>
      </c>
    </row>
    <row r="8618" spans="1:18" s="236" customFormat="1">
      <c r="A8618" s="80" t="s">
        <v>229</v>
      </c>
      <c r="B8618" s="80" t="s">
        <v>3201</v>
      </c>
      <c r="C8618" s="223" t="s">
        <v>156</v>
      </c>
      <c r="D8618" s="139" t="s">
        <v>4027</v>
      </c>
      <c r="E8618" s="139" t="s">
        <v>301</v>
      </c>
      <c r="F8618" s="140" t="s">
        <v>2219</v>
      </c>
      <c r="G8618" s="85">
        <v>71875</v>
      </c>
      <c r="H8618" s="141">
        <v>87391</v>
      </c>
      <c r="I8618" s="234">
        <v>28</v>
      </c>
      <c r="J8618" s="235">
        <v>0.5714285714285714</v>
      </c>
      <c r="K8618" s="85">
        <v>102907</v>
      </c>
      <c r="L8618" s="146">
        <v>4</v>
      </c>
      <c r="M8618" s="139">
        <v>4</v>
      </c>
      <c r="N8618" s="167">
        <v>35</v>
      </c>
      <c r="O8618" s="79">
        <v>74082</v>
      </c>
      <c r="P8618" s="80"/>
    </row>
    <row r="8619" spans="1:18" s="236" customFormat="1">
      <c r="A8619" s="80" t="s">
        <v>280</v>
      </c>
      <c r="B8619" s="80" t="s">
        <v>3213</v>
      </c>
      <c r="C8619" s="223" t="s">
        <v>156</v>
      </c>
      <c r="D8619" s="139" t="s">
        <v>4027</v>
      </c>
      <c r="E8619" s="139" t="s">
        <v>306</v>
      </c>
      <c r="F8619" s="140" t="s">
        <v>2219</v>
      </c>
      <c r="G8619" s="141">
        <v>70096</v>
      </c>
      <c r="H8619" s="141">
        <v>86871</v>
      </c>
      <c r="I8619" s="234">
        <v>27</v>
      </c>
      <c r="J8619" s="235">
        <v>0.55102040816326525</v>
      </c>
      <c r="K8619" s="141">
        <v>103646</v>
      </c>
      <c r="L8619" s="146">
        <v>18</v>
      </c>
      <c r="M8619" s="139">
        <v>16</v>
      </c>
      <c r="N8619" s="167"/>
      <c r="O8619" s="244"/>
      <c r="P8619" s="80"/>
    </row>
    <row r="8620" spans="1:18" s="236" customFormat="1">
      <c r="A8620" s="80" t="s">
        <v>3195</v>
      </c>
      <c r="B8620" s="80" t="s">
        <v>3201</v>
      </c>
      <c r="C8620" s="223" t="s">
        <v>156</v>
      </c>
      <c r="D8620" s="167" t="s">
        <v>4026</v>
      </c>
      <c r="E8620" s="139" t="s">
        <v>306</v>
      </c>
      <c r="F8620" s="140" t="s">
        <v>2219</v>
      </c>
      <c r="G8620" s="141">
        <v>69392.63</v>
      </c>
      <c r="H8620" s="141">
        <v>86035.925000000003</v>
      </c>
      <c r="I8620" s="234">
        <v>26</v>
      </c>
      <c r="J8620" s="235">
        <v>0.53061224489795922</v>
      </c>
      <c r="K8620" s="271">
        <v>102679.22</v>
      </c>
      <c r="L8620" s="146">
        <v>4</v>
      </c>
      <c r="M8620" s="139">
        <v>4</v>
      </c>
      <c r="N8620" s="167">
        <v>27</v>
      </c>
      <c r="O8620" s="242">
        <v>82500.44</v>
      </c>
      <c r="P8620" s="80"/>
    </row>
    <row r="8621" spans="1:18" s="236" customFormat="1">
      <c r="A8621" s="80" t="s">
        <v>273</v>
      </c>
      <c r="B8621" s="80" t="s">
        <v>3209</v>
      </c>
      <c r="C8621" s="223" t="s">
        <v>156</v>
      </c>
      <c r="D8621" s="139" t="s">
        <v>4026</v>
      </c>
      <c r="E8621" s="139" t="s">
        <v>301</v>
      </c>
      <c r="F8621" s="140" t="s">
        <v>2219</v>
      </c>
      <c r="G8621" s="141">
        <v>74269.05</v>
      </c>
      <c r="H8621" s="141">
        <v>86000.93</v>
      </c>
      <c r="I8621" s="234">
        <v>25</v>
      </c>
      <c r="J8621" s="235">
        <v>0.51020408163265307</v>
      </c>
      <c r="K8621" s="141">
        <v>97732.81</v>
      </c>
      <c r="L8621" s="146">
        <v>32</v>
      </c>
      <c r="M8621" s="139">
        <v>32</v>
      </c>
      <c r="N8621" s="167">
        <v>17</v>
      </c>
      <c r="O8621" s="79">
        <v>92701.4</v>
      </c>
      <c r="P8621" s="80"/>
      <c r="R8621" s="241"/>
    </row>
    <row r="8622" spans="1:18" s="236" customFormat="1">
      <c r="A8622" s="80" t="s">
        <v>3364</v>
      </c>
      <c r="B8622" s="80" t="s">
        <v>3213</v>
      </c>
      <c r="C8622" s="223" t="s">
        <v>156</v>
      </c>
      <c r="D8622" s="139" t="s">
        <v>4026</v>
      </c>
      <c r="E8622" s="139" t="s">
        <v>301</v>
      </c>
      <c r="F8622" s="140" t="s">
        <v>2219</v>
      </c>
      <c r="G8622" s="141">
        <v>68473.600000000006</v>
      </c>
      <c r="H8622" s="141">
        <v>84907.264999999999</v>
      </c>
      <c r="I8622" s="234">
        <v>24</v>
      </c>
      <c r="J8622" s="235">
        <v>0.48979591836734693</v>
      </c>
      <c r="K8622" s="141">
        <v>101340.93</v>
      </c>
      <c r="L8622" s="146">
        <v>8</v>
      </c>
      <c r="M8622" s="139">
        <v>8</v>
      </c>
      <c r="N8622" s="167">
        <v>24</v>
      </c>
      <c r="O8622" s="79">
        <v>83346</v>
      </c>
      <c r="P8622" s="80"/>
    </row>
    <row r="8623" spans="1:18" s="236" customFormat="1">
      <c r="A8623" s="80" t="s">
        <v>223</v>
      </c>
      <c r="B8623" s="80" t="s">
        <v>3201</v>
      </c>
      <c r="C8623" s="223" t="s">
        <v>156</v>
      </c>
      <c r="D8623" s="139" t="s">
        <v>4027</v>
      </c>
      <c r="E8623" s="139" t="s">
        <v>301</v>
      </c>
      <c r="F8623" s="140" t="s">
        <v>2219</v>
      </c>
      <c r="G8623" s="271">
        <v>69001.289999999994</v>
      </c>
      <c r="H8623" s="141">
        <v>84288.2</v>
      </c>
      <c r="I8623" s="234">
        <v>23</v>
      </c>
      <c r="J8623" s="235">
        <v>0.46938775510204084</v>
      </c>
      <c r="K8623" s="271">
        <v>99575.11</v>
      </c>
      <c r="L8623" s="146">
        <v>5</v>
      </c>
      <c r="M8623" s="139">
        <v>5</v>
      </c>
      <c r="N8623" s="167">
        <v>6</v>
      </c>
      <c r="O8623" s="79">
        <v>108170.46</v>
      </c>
      <c r="P8623" s="80"/>
    </row>
    <row r="8624" spans="1:18" s="236" customFormat="1">
      <c r="A8624" s="80" t="s">
        <v>3212</v>
      </c>
      <c r="B8624" s="80" t="s">
        <v>3213</v>
      </c>
      <c r="C8624" s="223" t="s">
        <v>1569</v>
      </c>
      <c r="D8624" s="139" t="s">
        <v>4026</v>
      </c>
      <c r="E8624" s="139" t="s">
        <v>301</v>
      </c>
      <c r="F8624" s="140" t="s">
        <v>2219</v>
      </c>
      <c r="G8624" s="141">
        <v>62600.51</v>
      </c>
      <c r="H8624" s="141">
        <v>83935.28</v>
      </c>
      <c r="I8624" s="234">
        <v>22</v>
      </c>
      <c r="J8624" s="235">
        <v>0.44897959183673469</v>
      </c>
      <c r="K8624" s="141">
        <v>105270.05</v>
      </c>
      <c r="L8624" s="146"/>
      <c r="M8624" s="139">
        <v>190</v>
      </c>
      <c r="N8624" s="167">
        <v>16</v>
      </c>
      <c r="O8624" s="79">
        <v>94001</v>
      </c>
      <c r="P8624" s="80"/>
    </row>
    <row r="8625" spans="1:18" s="236" customFormat="1">
      <c r="A8625" s="80" t="s">
        <v>225</v>
      </c>
      <c r="B8625" s="80" t="s">
        <v>3209</v>
      </c>
      <c r="C8625" s="250" t="s">
        <v>156</v>
      </c>
      <c r="D8625" s="139" t="s">
        <v>4026</v>
      </c>
      <c r="E8625" s="251" t="s">
        <v>301</v>
      </c>
      <c r="F8625" s="140" t="s">
        <v>2219</v>
      </c>
      <c r="G8625" s="252">
        <v>75192</v>
      </c>
      <c r="H8625" s="141">
        <v>82544.800000000003</v>
      </c>
      <c r="I8625" s="234">
        <v>21</v>
      </c>
      <c r="J8625" s="235">
        <v>0.42857142857142855</v>
      </c>
      <c r="K8625" s="252">
        <v>89897.600000000006</v>
      </c>
      <c r="L8625" s="253">
        <v>19</v>
      </c>
      <c r="M8625" s="251">
        <v>19</v>
      </c>
      <c r="N8625" s="167">
        <v>26</v>
      </c>
      <c r="O8625" s="254">
        <v>82856.2526315789</v>
      </c>
      <c r="P8625" s="255"/>
    </row>
    <row r="8626" spans="1:18" s="236" customFormat="1">
      <c r="A8626" s="80" t="s">
        <v>3250</v>
      </c>
      <c r="B8626" s="80" t="s">
        <v>3201</v>
      </c>
      <c r="C8626" s="223" t="s">
        <v>1569</v>
      </c>
      <c r="D8626" s="139" t="s">
        <v>4026</v>
      </c>
      <c r="E8626" s="139" t="s">
        <v>306</v>
      </c>
      <c r="F8626" s="140" t="s">
        <v>2219</v>
      </c>
      <c r="G8626" s="141">
        <v>67500</v>
      </c>
      <c r="H8626" s="141">
        <v>82500</v>
      </c>
      <c r="I8626" s="234">
        <v>20</v>
      </c>
      <c r="J8626" s="235">
        <v>0.40816326530612246</v>
      </c>
      <c r="K8626" s="141">
        <v>97500</v>
      </c>
      <c r="L8626" s="146">
        <v>4</v>
      </c>
      <c r="M8626" s="139">
        <v>4</v>
      </c>
      <c r="N8626" s="167">
        <v>28</v>
      </c>
      <c r="O8626" s="79">
        <v>82500</v>
      </c>
      <c r="P8626" s="80"/>
    </row>
    <row r="8627" spans="1:18" s="236" customFormat="1">
      <c r="A8627" s="80" t="s">
        <v>2225</v>
      </c>
      <c r="B8627" s="80" t="s">
        <v>3199</v>
      </c>
      <c r="C8627" s="223" t="s">
        <v>2327</v>
      </c>
      <c r="D8627" s="139" t="s">
        <v>4027</v>
      </c>
      <c r="E8627" s="139" t="s">
        <v>301</v>
      </c>
      <c r="F8627" s="139"/>
      <c r="G8627" s="141">
        <v>67995</v>
      </c>
      <c r="H8627" s="141">
        <v>81494</v>
      </c>
      <c r="I8627" s="234">
        <v>19</v>
      </c>
      <c r="J8627" s="235">
        <v>0.38775510204081631</v>
      </c>
      <c r="K8627" s="141">
        <v>94993</v>
      </c>
      <c r="L8627" s="146">
        <v>31</v>
      </c>
      <c r="M8627" s="139">
        <v>29</v>
      </c>
      <c r="N8627" s="167">
        <v>21</v>
      </c>
      <c r="O8627" s="79">
        <v>85174</v>
      </c>
      <c r="P8627" s="80"/>
    </row>
    <row r="8628" spans="1:18" s="236" customFormat="1">
      <c r="A8628" s="80" t="s">
        <v>274</v>
      </c>
      <c r="B8628" s="80" t="s">
        <v>3222</v>
      </c>
      <c r="C8628" s="223" t="s">
        <v>156</v>
      </c>
      <c r="D8628" s="139" t="s">
        <v>4026</v>
      </c>
      <c r="E8628" s="139" t="s">
        <v>301</v>
      </c>
      <c r="F8628" s="140" t="s">
        <v>2219</v>
      </c>
      <c r="G8628" s="141">
        <v>71801.600000000006</v>
      </c>
      <c r="H8628" s="141">
        <v>80984.800000000003</v>
      </c>
      <c r="I8628" s="234">
        <v>18</v>
      </c>
      <c r="J8628" s="235">
        <v>0.36734693877551022</v>
      </c>
      <c r="K8628" s="141">
        <v>90168</v>
      </c>
      <c r="L8628" s="146">
        <v>4</v>
      </c>
      <c r="M8628" s="139">
        <v>4</v>
      </c>
      <c r="N8628" s="167">
        <v>23</v>
      </c>
      <c r="O8628" s="79">
        <v>83688.800000000003</v>
      </c>
      <c r="P8628" s="80"/>
      <c r="Q8628" s="241"/>
    </row>
    <row r="8629" spans="1:18" s="236" customFormat="1">
      <c r="A8629" s="80" t="s">
        <v>1721</v>
      </c>
      <c r="B8629" s="80" t="s">
        <v>3209</v>
      </c>
      <c r="C8629" s="223" t="s">
        <v>156</v>
      </c>
      <c r="D8629" s="139" t="s">
        <v>4027</v>
      </c>
      <c r="E8629" s="139" t="s">
        <v>301</v>
      </c>
      <c r="F8629" s="140" t="s">
        <v>2219</v>
      </c>
      <c r="G8629" s="141">
        <v>71963.632000000012</v>
      </c>
      <c r="H8629" s="141">
        <v>80918.240000000005</v>
      </c>
      <c r="I8629" s="234">
        <v>17</v>
      </c>
      <c r="J8629" s="235">
        <v>0.34693877551020408</v>
      </c>
      <c r="K8629" s="141">
        <v>89872.847999999998</v>
      </c>
      <c r="L8629" s="146"/>
      <c r="M8629" s="139"/>
      <c r="N8629" s="167"/>
      <c r="O8629" s="244"/>
      <c r="P8629" s="80"/>
    </row>
    <row r="8630" spans="1:18" s="236" customFormat="1">
      <c r="A8630" s="80" t="s">
        <v>3281</v>
      </c>
      <c r="B8630" s="80" t="s">
        <v>3258</v>
      </c>
      <c r="C8630" s="223" t="s">
        <v>156</v>
      </c>
      <c r="D8630" s="139" t="s">
        <v>4026</v>
      </c>
      <c r="E8630" s="139" t="s">
        <v>301</v>
      </c>
      <c r="F8630" s="140" t="s">
        <v>2219</v>
      </c>
      <c r="G8630" s="141">
        <v>65800</v>
      </c>
      <c r="H8630" s="141">
        <v>80605</v>
      </c>
      <c r="I8630" s="234">
        <v>16</v>
      </c>
      <c r="J8630" s="235">
        <v>0.32653061224489793</v>
      </c>
      <c r="K8630" s="141">
        <v>95410</v>
      </c>
      <c r="L8630" s="146">
        <v>6</v>
      </c>
      <c r="M8630" s="139">
        <v>6</v>
      </c>
      <c r="N8630" s="167">
        <v>31</v>
      </c>
      <c r="O8630" s="79">
        <v>77904.460000000006</v>
      </c>
      <c r="P8630" s="80"/>
    </row>
    <row r="8631" spans="1:18" s="236" customFormat="1">
      <c r="A8631" s="80" t="s">
        <v>1716</v>
      </c>
      <c r="B8631" s="80" t="s">
        <v>3205</v>
      </c>
      <c r="C8631" s="223" t="s">
        <v>1569</v>
      </c>
      <c r="D8631" s="139" t="s">
        <v>4026</v>
      </c>
      <c r="E8631" s="139" t="s">
        <v>301</v>
      </c>
      <c r="F8631" s="140" t="s">
        <v>2219</v>
      </c>
      <c r="G8631" s="141">
        <v>71579</v>
      </c>
      <c r="H8631" s="141">
        <v>80332</v>
      </c>
      <c r="I8631" s="234">
        <v>15</v>
      </c>
      <c r="J8631" s="235">
        <v>0.30612244897959184</v>
      </c>
      <c r="K8631" s="141">
        <v>89085</v>
      </c>
      <c r="L8631" s="146">
        <v>189</v>
      </c>
      <c r="M8631" s="139">
        <v>189</v>
      </c>
      <c r="N8631" s="167">
        <v>30</v>
      </c>
      <c r="O8631" s="79">
        <v>81038.61</v>
      </c>
      <c r="P8631" s="80"/>
    </row>
    <row r="8632" spans="1:18" s="236" customFormat="1">
      <c r="A8632" s="80" t="s">
        <v>3192</v>
      </c>
      <c r="B8632" s="80" t="s">
        <v>3222</v>
      </c>
      <c r="C8632" s="223" t="s">
        <v>1570</v>
      </c>
      <c r="D8632" s="139" t="s">
        <v>4027</v>
      </c>
      <c r="E8632" s="139" t="s">
        <v>301</v>
      </c>
      <c r="F8632" s="140" t="s">
        <v>2219</v>
      </c>
      <c r="G8632" s="141">
        <v>71307.77</v>
      </c>
      <c r="H8632" s="141">
        <v>80221.240000000005</v>
      </c>
      <c r="I8632" s="234">
        <v>14</v>
      </c>
      <c r="J8632" s="235">
        <v>0.2857142857142857</v>
      </c>
      <c r="K8632" s="141">
        <v>89134.71</v>
      </c>
      <c r="L8632" s="146">
        <v>15</v>
      </c>
      <c r="M8632" s="139">
        <v>15</v>
      </c>
      <c r="N8632" s="167">
        <v>22</v>
      </c>
      <c r="O8632" s="79">
        <v>84528.98</v>
      </c>
      <c r="P8632" s="80"/>
    </row>
    <row r="8633" spans="1:18" s="236" customFormat="1">
      <c r="A8633" s="80" t="s">
        <v>205</v>
      </c>
      <c r="B8633" s="80" t="s">
        <v>3199</v>
      </c>
      <c r="C8633" s="238" t="s">
        <v>156</v>
      </c>
      <c r="D8633" s="158" t="s">
        <v>4027</v>
      </c>
      <c r="E8633" s="158" t="s">
        <v>301</v>
      </c>
      <c r="F8633" s="140" t="s">
        <v>2219</v>
      </c>
      <c r="G8633" s="141">
        <v>64446.98</v>
      </c>
      <c r="H8633" s="141">
        <v>79386.115000000005</v>
      </c>
      <c r="I8633" s="234">
        <v>13</v>
      </c>
      <c r="J8633" s="235">
        <v>0.26530612244897961</v>
      </c>
      <c r="K8633" s="141">
        <v>94325.25</v>
      </c>
      <c r="L8633" s="146">
        <v>25</v>
      </c>
      <c r="M8633" s="139">
        <v>25</v>
      </c>
      <c r="N8633" s="167">
        <v>20</v>
      </c>
      <c r="O8633" s="79">
        <v>91394.79280000001</v>
      </c>
      <c r="P8633" s="80"/>
    </row>
    <row r="8634" spans="1:18" s="236" customFormat="1">
      <c r="A8634" s="80" t="s">
        <v>3317</v>
      </c>
      <c r="B8634" s="80" t="s">
        <v>3318</v>
      </c>
      <c r="C8634" s="223"/>
      <c r="D8634" s="139" t="s">
        <v>4026</v>
      </c>
      <c r="E8634" s="139" t="s">
        <v>306</v>
      </c>
      <c r="F8634" s="140" t="s">
        <v>2219</v>
      </c>
      <c r="G8634" s="141">
        <v>68250</v>
      </c>
      <c r="H8634" s="141">
        <v>79038.959999999992</v>
      </c>
      <c r="I8634" s="234">
        <v>12</v>
      </c>
      <c r="J8634" s="235">
        <v>0.24489795918367346</v>
      </c>
      <c r="K8634" s="141">
        <v>89827.92</v>
      </c>
      <c r="L8634" s="146">
        <v>4</v>
      </c>
      <c r="M8634" s="139">
        <v>4</v>
      </c>
      <c r="N8634" s="167">
        <v>37</v>
      </c>
      <c r="O8634" s="79">
        <v>71063.75</v>
      </c>
      <c r="P8634" s="80"/>
    </row>
    <row r="8635" spans="1:18" s="236" customFormat="1">
      <c r="A8635" s="80" t="s">
        <v>219</v>
      </c>
      <c r="B8635" s="80" t="s">
        <v>3214</v>
      </c>
      <c r="C8635" s="223"/>
      <c r="D8635" s="139" t="s">
        <v>4026</v>
      </c>
      <c r="E8635" s="139" t="s">
        <v>301</v>
      </c>
      <c r="F8635" s="139"/>
      <c r="G8635" s="141">
        <v>68000</v>
      </c>
      <c r="H8635" s="141">
        <v>79000</v>
      </c>
      <c r="I8635" s="234">
        <v>11</v>
      </c>
      <c r="J8635" s="235">
        <v>0.22448979591836735</v>
      </c>
      <c r="K8635" s="141">
        <v>90000</v>
      </c>
      <c r="L8635" s="146">
        <v>7</v>
      </c>
      <c r="M8635" s="139">
        <v>7</v>
      </c>
      <c r="N8635" s="167">
        <v>25</v>
      </c>
      <c r="O8635" s="79">
        <v>83199</v>
      </c>
      <c r="P8635" s="80"/>
    </row>
    <row r="8636" spans="1:18" s="236" customFormat="1">
      <c r="A8636" s="80" t="s">
        <v>3499</v>
      </c>
      <c r="B8636" s="80" t="s">
        <v>3188</v>
      </c>
      <c r="C8636" s="223" t="s">
        <v>1569</v>
      </c>
      <c r="D8636" s="139" t="s">
        <v>4026</v>
      </c>
      <c r="E8636" s="139" t="s">
        <v>301</v>
      </c>
      <c r="F8636" s="139" t="s">
        <v>525</v>
      </c>
      <c r="G8636" s="141">
        <v>59213</v>
      </c>
      <c r="H8636" s="141">
        <v>76975.5</v>
      </c>
      <c r="I8636" s="234">
        <v>10</v>
      </c>
      <c r="J8636" s="235">
        <v>0.20408163265306123</v>
      </c>
      <c r="K8636" s="141">
        <v>94738</v>
      </c>
      <c r="L8636" s="146">
        <v>7</v>
      </c>
      <c r="M8636" s="139">
        <v>7</v>
      </c>
      <c r="N8636" s="167">
        <v>33</v>
      </c>
      <c r="O8636" s="79">
        <v>75157.350000000006</v>
      </c>
      <c r="P8636" s="80"/>
    </row>
    <row r="8637" spans="1:18" s="236" customFormat="1">
      <c r="A8637" s="80" t="s">
        <v>3247</v>
      </c>
      <c r="B8637" s="80" t="s">
        <v>3248</v>
      </c>
      <c r="C8637" s="223" t="s">
        <v>156</v>
      </c>
      <c r="D8637" s="139" t="s">
        <v>4027</v>
      </c>
      <c r="E8637" s="139" t="s">
        <v>301</v>
      </c>
      <c r="F8637" s="140" t="s">
        <v>2219</v>
      </c>
      <c r="G8637" s="141">
        <v>62000</v>
      </c>
      <c r="H8637" s="141">
        <v>74000</v>
      </c>
      <c r="I8637" s="234">
        <v>9</v>
      </c>
      <c r="J8637" s="235">
        <v>0.18367346938775511</v>
      </c>
      <c r="K8637" s="141">
        <v>86000</v>
      </c>
      <c r="L8637" s="146">
        <v>8</v>
      </c>
      <c r="M8637" s="139">
        <v>8</v>
      </c>
      <c r="N8637" s="167">
        <v>32</v>
      </c>
      <c r="O8637" s="79">
        <v>76278.539999999994</v>
      </c>
      <c r="P8637" s="80"/>
    </row>
    <row r="8638" spans="1:18" s="236" customFormat="1">
      <c r="A8638" s="80" t="s">
        <v>3217</v>
      </c>
      <c r="B8638" s="80" t="s">
        <v>3199</v>
      </c>
      <c r="C8638" s="223" t="s">
        <v>156</v>
      </c>
      <c r="D8638" s="139" t="s">
        <v>4026</v>
      </c>
      <c r="E8638" s="139" t="s">
        <v>306</v>
      </c>
      <c r="F8638" s="140" t="s">
        <v>2219</v>
      </c>
      <c r="G8638" s="141">
        <v>53236.56</v>
      </c>
      <c r="H8638" s="141">
        <v>69388.51999999999</v>
      </c>
      <c r="I8638" s="234">
        <v>8</v>
      </c>
      <c r="J8638" s="235">
        <v>0.16326530612244897</v>
      </c>
      <c r="K8638" s="141">
        <v>85540.479999999996</v>
      </c>
      <c r="L8638" s="146">
        <v>36</v>
      </c>
      <c r="M8638" s="139">
        <v>36</v>
      </c>
      <c r="N8638" s="167">
        <v>29</v>
      </c>
      <c r="O8638" s="79">
        <v>82445.08</v>
      </c>
      <c r="P8638" s="213"/>
    </row>
    <row r="8639" spans="1:18" s="236" customFormat="1">
      <c r="A8639" s="80" t="s">
        <v>3242</v>
      </c>
      <c r="B8639" s="80" t="s">
        <v>3228</v>
      </c>
      <c r="C8639" s="223" t="s">
        <v>156</v>
      </c>
      <c r="D8639" s="139" t="s">
        <v>300</v>
      </c>
      <c r="E8639" s="139" t="s">
        <v>301</v>
      </c>
      <c r="F8639" s="139" t="s">
        <v>525</v>
      </c>
      <c r="G8639" s="141">
        <v>54100</v>
      </c>
      <c r="H8639" s="141">
        <v>67625</v>
      </c>
      <c r="I8639" s="234">
        <v>7</v>
      </c>
      <c r="J8639" s="235">
        <v>0.14285714285714285</v>
      </c>
      <c r="K8639" s="141">
        <v>81150</v>
      </c>
      <c r="L8639" s="146">
        <v>4</v>
      </c>
      <c r="M8639" s="139">
        <v>4</v>
      </c>
      <c r="N8639" s="167">
        <v>40</v>
      </c>
      <c r="O8639" s="79">
        <v>62080</v>
      </c>
      <c r="P8639" s="80"/>
    </row>
    <row r="8640" spans="1:18" s="236" customFormat="1">
      <c r="A8640" s="80" t="s">
        <v>3237</v>
      </c>
      <c r="B8640" s="80" t="s">
        <v>3238</v>
      </c>
      <c r="C8640" s="223" t="s">
        <v>156</v>
      </c>
      <c r="D8640" s="139" t="s">
        <v>4026</v>
      </c>
      <c r="E8640" s="139" t="s">
        <v>301</v>
      </c>
      <c r="F8640" s="140" t="s">
        <v>2219</v>
      </c>
      <c r="G8640" s="141">
        <v>52830</v>
      </c>
      <c r="H8640" s="141">
        <v>66043</v>
      </c>
      <c r="I8640" s="234">
        <v>6</v>
      </c>
      <c r="J8640" s="235">
        <v>0.12244897959183673</v>
      </c>
      <c r="K8640" s="141">
        <v>79256</v>
      </c>
      <c r="L8640" s="146">
        <v>7</v>
      </c>
      <c r="M8640" s="139">
        <v>7</v>
      </c>
      <c r="N8640" s="167">
        <v>39</v>
      </c>
      <c r="O8640" s="79">
        <v>65796</v>
      </c>
      <c r="P8640" s="80"/>
      <c r="R8640" s="241"/>
    </row>
    <row r="8641" spans="1:18" s="236" customFormat="1">
      <c r="A8641" s="80" t="s">
        <v>3219</v>
      </c>
      <c r="B8641" s="80" t="s">
        <v>3220</v>
      </c>
      <c r="C8641" s="223" t="s">
        <v>156</v>
      </c>
      <c r="D8641" s="139" t="s">
        <v>4026</v>
      </c>
      <c r="E8641" s="139" t="s">
        <v>301</v>
      </c>
      <c r="F8641" s="140" t="s">
        <v>2219</v>
      </c>
      <c r="G8641" s="141">
        <v>50874</v>
      </c>
      <c r="H8641" s="141">
        <v>65152.5</v>
      </c>
      <c r="I8641" s="234">
        <v>5</v>
      </c>
      <c r="J8641" s="235">
        <v>0.10204081632653061</v>
      </c>
      <c r="K8641" s="141">
        <v>79431</v>
      </c>
      <c r="L8641" s="146">
        <v>29</v>
      </c>
      <c r="M8641" s="139">
        <v>27</v>
      </c>
      <c r="N8641" s="167">
        <v>41</v>
      </c>
      <c r="O8641" s="141">
        <v>61764</v>
      </c>
      <c r="P8641" s="80"/>
    </row>
    <row r="8642" spans="1:18" s="236" customFormat="1">
      <c r="A8642" s="80" t="s">
        <v>3230</v>
      </c>
      <c r="B8642" s="80" t="s">
        <v>3220</v>
      </c>
      <c r="C8642" s="223" t="s">
        <v>156</v>
      </c>
      <c r="D8642" s="139" t="s">
        <v>4027</v>
      </c>
      <c r="E8642" s="139" t="s">
        <v>301</v>
      </c>
      <c r="F8642" s="140" t="s">
        <v>2219</v>
      </c>
      <c r="G8642" s="141">
        <v>48430.511999999995</v>
      </c>
      <c r="H8642" s="141">
        <v>63661.51999999999</v>
      </c>
      <c r="I8642" s="234">
        <v>4</v>
      </c>
      <c r="J8642" s="235">
        <v>8.1632653061224483E-2</v>
      </c>
      <c r="K8642" s="141">
        <v>78892.527999999991</v>
      </c>
      <c r="L8642" s="146">
        <v>7</v>
      </c>
      <c r="M8642" s="139">
        <v>6</v>
      </c>
      <c r="N8642" s="167">
        <v>43</v>
      </c>
      <c r="O8642" s="79">
        <v>52372.944000000003</v>
      </c>
      <c r="P8642" s="256"/>
      <c r="R8642" s="241"/>
    </row>
    <row r="8643" spans="1:18" s="236" customFormat="1">
      <c r="A8643" s="80" t="s">
        <v>3229</v>
      </c>
      <c r="B8643" s="80" t="s">
        <v>3220</v>
      </c>
      <c r="C8643" s="223" t="s">
        <v>1570</v>
      </c>
      <c r="D8643" s="139" t="s">
        <v>300</v>
      </c>
      <c r="E8643" s="139" t="s">
        <v>301</v>
      </c>
      <c r="F8643" s="140" t="s">
        <v>2219</v>
      </c>
      <c r="G8643" s="141">
        <v>50918.400000000001</v>
      </c>
      <c r="H8643" s="141">
        <v>63388</v>
      </c>
      <c r="I8643" s="234">
        <v>3</v>
      </c>
      <c r="J8643" s="235">
        <v>6.1224489795918366E-2</v>
      </c>
      <c r="K8643" s="141">
        <v>75857.599999999991</v>
      </c>
      <c r="L8643" s="146">
        <v>6</v>
      </c>
      <c r="M8643" s="139">
        <v>6</v>
      </c>
      <c r="N8643" s="167">
        <v>42</v>
      </c>
      <c r="O8643" s="79">
        <v>56118.400000000001</v>
      </c>
      <c r="P8643" s="256"/>
    </row>
    <row r="8644" spans="1:18" s="236" customFormat="1">
      <c r="A8644" s="80" t="s">
        <v>3227</v>
      </c>
      <c r="B8644" s="80" t="s">
        <v>3228</v>
      </c>
      <c r="C8644" s="223" t="s">
        <v>6043</v>
      </c>
      <c r="D8644" s="139" t="s">
        <v>4026</v>
      </c>
      <c r="E8644" s="139" t="s">
        <v>301</v>
      </c>
      <c r="F8644" s="140" t="s">
        <v>2219</v>
      </c>
      <c r="G8644" s="141">
        <v>48304.21</v>
      </c>
      <c r="H8644" s="141">
        <v>59755.25</v>
      </c>
      <c r="I8644" s="234">
        <v>2</v>
      </c>
      <c r="J8644" s="235">
        <v>4.0816326530612242E-2</v>
      </c>
      <c r="K8644" s="141">
        <v>71206.289999999994</v>
      </c>
      <c r="L8644" s="146">
        <v>6</v>
      </c>
      <c r="M8644" s="139">
        <v>6</v>
      </c>
      <c r="N8644" s="167">
        <v>38</v>
      </c>
      <c r="O8644" s="79">
        <v>66796.09</v>
      </c>
      <c r="P8644" s="80"/>
    </row>
    <row r="8645" spans="1:18" ht="20.25">
      <c r="A8645" s="405" t="s">
        <v>156</v>
      </c>
      <c r="B8645" s="405"/>
      <c r="C8645" s="405"/>
      <c r="D8645" s="228"/>
      <c r="E8645" s="228"/>
      <c r="F8645" s="228"/>
      <c r="G8645" s="130"/>
      <c r="H8645" s="130"/>
      <c r="I8645" s="229"/>
      <c r="J8645" s="132"/>
      <c r="K8645" s="130"/>
      <c r="L8645" s="230"/>
      <c r="M8645" s="230"/>
      <c r="N8645" s="230"/>
      <c r="O8645" s="130"/>
      <c r="P8645" s="134"/>
    </row>
    <row r="8646" spans="1:18" ht="18">
      <c r="A8646" s="61" t="s">
        <v>517</v>
      </c>
      <c r="B8646" s="62" t="s">
        <v>243</v>
      </c>
      <c r="C8646" s="61" t="s">
        <v>233</v>
      </c>
      <c r="D8646" s="61" t="s">
        <v>289</v>
      </c>
      <c r="E8646" s="61" t="s">
        <v>518</v>
      </c>
      <c r="F8646" s="61" t="s">
        <v>519</v>
      </c>
      <c r="G8646" s="63" t="s">
        <v>236</v>
      </c>
      <c r="H8646" s="63" t="s">
        <v>237</v>
      </c>
      <c r="I8646" s="232"/>
      <c r="J8646" s="233" t="s">
        <v>520</v>
      </c>
      <c r="K8646" s="63" t="s">
        <v>238</v>
      </c>
      <c r="L8646" s="61" t="s">
        <v>521</v>
      </c>
      <c r="M8646" s="64" t="s">
        <v>522</v>
      </c>
      <c r="N8646" s="64" t="s">
        <v>523</v>
      </c>
      <c r="O8646" s="65" t="s">
        <v>524</v>
      </c>
      <c r="P8646" s="61" t="s">
        <v>240</v>
      </c>
    </row>
    <row r="8647" spans="1:18" s="236" customFormat="1">
      <c r="A8647" s="80" t="s">
        <v>3244</v>
      </c>
      <c r="B8647" s="80" t="s">
        <v>3245</v>
      </c>
      <c r="C8647" s="223" t="s">
        <v>6044</v>
      </c>
      <c r="D8647" s="139" t="s">
        <v>4026</v>
      </c>
      <c r="E8647" s="139" t="s">
        <v>306</v>
      </c>
      <c r="F8647" s="139" t="s">
        <v>525</v>
      </c>
      <c r="G8647" s="141">
        <v>42084</v>
      </c>
      <c r="H8647" s="141">
        <v>53295.5</v>
      </c>
      <c r="I8647" s="234">
        <v>1</v>
      </c>
      <c r="J8647" s="235">
        <v>2.0408163265306121E-2</v>
      </c>
      <c r="K8647" s="141">
        <v>64507</v>
      </c>
      <c r="L8647" s="146">
        <v>5</v>
      </c>
      <c r="M8647" s="139">
        <v>5</v>
      </c>
      <c r="N8647" s="167">
        <v>45</v>
      </c>
      <c r="O8647" s="79">
        <v>45872</v>
      </c>
      <c r="P8647" s="80"/>
    </row>
    <row r="8648" spans="1:18" s="236" customFormat="1">
      <c r="A8648" s="80" t="s">
        <v>3338</v>
      </c>
      <c r="B8648" s="80" t="s">
        <v>3238</v>
      </c>
      <c r="C8648" s="223" t="s">
        <v>6045</v>
      </c>
      <c r="D8648" s="139" t="s">
        <v>4027</v>
      </c>
      <c r="E8648" s="139" t="s">
        <v>301</v>
      </c>
      <c r="F8648" s="140" t="s">
        <v>2219</v>
      </c>
      <c r="G8648" s="141"/>
      <c r="H8648" s="141"/>
      <c r="I8648" s="234"/>
      <c r="J8648" s="235"/>
      <c r="K8648" s="141"/>
      <c r="L8648" s="146">
        <v>9</v>
      </c>
      <c r="M8648" s="139">
        <v>8</v>
      </c>
      <c r="N8648" s="167">
        <v>34</v>
      </c>
      <c r="O8648" s="242">
        <v>74342.559999999998</v>
      </c>
      <c r="P8648" s="80"/>
    </row>
    <row r="8649" spans="1:18" s="236" customFormat="1">
      <c r="A8649" s="80" t="s">
        <v>228</v>
      </c>
      <c r="B8649" s="80" t="s">
        <v>3199</v>
      </c>
      <c r="C8649" s="223" t="s">
        <v>156</v>
      </c>
      <c r="D8649" s="139" t="s">
        <v>4026</v>
      </c>
      <c r="E8649" s="139" t="s">
        <v>301</v>
      </c>
      <c r="F8649" s="140" t="s">
        <v>2219</v>
      </c>
      <c r="G8649" s="141"/>
      <c r="H8649" s="141"/>
      <c r="I8649" s="234"/>
      <c r="J8649" s="235"/>
      <c r="K8649" s="141">
        <v>103820</v>
      </c>
      <c r="L8649" s="146">
        <v>13</v>
      </c>
      <c r="M8649" s="139">
        <v>13</v>
      </c>
      <c r="N8649" s="167"/>
      <c r="O8649" s="244"/>
      <c r="P8649" s="80"/>
    </row>
    <row r="8650" spans="1:18" s="236" customFormat="1">
      <c r="A8650" s="80"/>
      <c r="B8650" s="80"/>
      <c r="C8650" s="223"/>
      <c r="D8650" s="139"/>
      <c r="E8650" s="139"/>
      <c r="F8650" s="139"/>
      <c r="G8650" s="141"/>
      <c r="H8650" s="141"/>
      <c r="I8650" s="234"/>
      <c r="J8650" s="235"/>
      <c r="K8650" s="141"/>
      <c r="L8650" s="146"/>
      <c r="M8650" s="139"/>
      <c r="N8650" s="139"/>
      <c r="O8650" s="79"/>
      <c r="P8650" s="256"/>
      <c r="R8650" s="241"/>
    </row>
    <row r="8651" spans="1:18" s="236" customFormat="1">
      <c r="A8651" s="80"/>
      <c r="B8651" s="80"/>
      <c r="C8651" s="223"/>
      <c r="D8651" s="139"/>
      <c r="E8651" s="139"/>
      <c r="F8651" s="66"/>
      <c r="G8651" s="14" t="s">
        <v>236</v>
      </c>
      <c r="H8651" s="15" t="s">
        <v>237</v>
      </c>
      <c r="I8651" s="259"/>
      <c r="J8651" s="260"/>
      <c r="K8651" s="67" t="s">
        <v>238</v>
      </c>
      <c r="L8651" s="261"/>
      <c r="M8651" s="261"/>
      <c r="N8651" s="261"/>
      <c r="O8651" s="262"/>
      <c r="P8651" s="256"/>
      <c r="R8651" s="241"/>
    </row>
    <row r="8652" spans="1:18" s="236" customFormat="1">
      <c r="A8652" s="80"/>
      <c r="B8652" s="80"/>
      <c r="C8652" s="223"/>
      <c r="D8652" s="139"/>
      <c r="E8652" s="139"/>
      <c r="F8652" s="68" t="s">
        <v>253</v>
      </c>
      <c r="G8652" s="16">
        <v>73130.945795918364</v>
      </c>
      <c r="H8652" s="16">
        <v>85738.446398612257</v>
      </c>
      <c r="I8652" s="259"/>
      <c r="J8652" s="260"/>
      <c r="K8652" s="16">
        <v>98455.428061279992</v>
      </c>
      <c r="L8652" s="261"/>
      <c r="M8652" s="261"/>
      <c r="N8652" s="261"/>
      <c r="O8652" s="262"/>
      <c r="P8652" s="256"/>
      <c r="R8652" s="241"/>
    </row>
    <row r="8653" spans="1:18" s="236" customFormat="1">
      <c r="A8653" s="80"/>
      <c r="B8653" s="80"/>
      <c r="C8653" s="223"/>
      <c r="D8653" s="139"/>
      <c r="E8653" s="139"/>
      <c r="F8653" s="68" t="s">
        <v>254</v>
      </c>
      <c r="G8653" s="16">
        <v>84538.42</v>
      </c>
      <c r="H8653" s="16">
        <v>96248.739999999991</v>
      </c>
      <c r="I8653" s="259"/>
      <c r="J8653" s="260"/>
      <c r="K8653" s="16">
        <v>110023.51000000001</v>
      </c>
      <c r="L8653" s="261"/>
      <c r="M8653" s="261"/>
      <c r="N8653" s="261"/>
      <c r="O8653" s="262"/>
      <c r="P8653" s="256"/>
      <c r="R8653" s="241"/>
    </row>
    <row r="8654" spans="1:18" s="236" customFormat="1">
      <c r="A8654" s="80"/>
      <c r="B8654" s="80"/>
      <c r="C8654" s="223"/>
      <c r="D8654" s="139"/>
      <c r="E8654" s="139"/>
      <c r="F8654" s="68" t="s">
        <v>255</v>
      </c>
      <c r="G8654" s="16">
        <v>65800</v>
      </c>
      <c r="H8654" s="16">
        <v>79386.115000000005</v>
      </c>
      <c r="I8654" s="259"/>
      <c r="J8654" s="260"/>
      <c r="K8654" s="16">
        <v>89879.035999999993</v>
      </c>
      <c r="L8654" s="261"/>
      <c r="M8654" s="261"/>
      <c r="N8654" s="261"/>
      <c r="O8654" s="262"/>
      <c r="P8654" s="256"/>
      <c r="R8654" s="241"/>
    </row>
    <row r="8655" spans="1:18" s="236" customFormat="1">
      <c r="A8655" s="80"/>
      <c r="B8655" s="80"/>
      <c r="C8655" s="223"/>
      <c r="D8655" s="139"/>
      <c r="E8655" s="139"/>
      <c r="F8655" s="68" t="s">
        <v>256</v>
      </c>
      <c r="G8655" s="16">
        <v>71579</v>
      </c>
      <c r="H8655" s="16">
        <v>86000.93</v>
      </c>
      <c r="I8655" s="259"/>
      <c r="J8655" s="260"/>
      <c r="K8655" s="16">
        <v>101148.42499999999</v>
      </c>
      <c r="L8655" s="261"/>
      <c r="M8655" s="261"/>
      <c r="N8655" s="261"/>
      <c r="O8655" s="262"/>
      <c r="P8655" s="256"/>
      <c r="R8655" s="241"/>
    </row>
    <row r="8656" spans="1:18" s="236" customFormat="1">
      <c r="A8656" s="80"/>
      <c r="B8656" s="80"/>
      <c r="C8656" s="223"/>
      <c r="D8656" s="139"/>
      <c r="E8656" s="139"/>
      <c r="F8656" s="68"/>
      <c r="G8656" s="16"/>
      <c r="H8656" s="16"/>
      <c r="I8656" s="259"/>
      <c r="J8656" s="260"/>
      <c r="K8656" s="16"/>
      <c r="L8656" s="261"/>
      <c r="M8656" s="261"/>
      <c r="N8656" s="261"/>
      <c r="O8656" s="262"/>
      <c r="P8656" s="256"/>
      <c r="R8656" s="241"/>
    </row>
    <row r="8657" spans="1:18" s="236" customFormat="1">
      <c r="A8657" s="80"/>
      <c r="B8657" s="80"/>
      <c r="C8657" s="223"/>
      <c r="D8657" s="139"/>
      <c r="E8657" s="139"/>
      <c r="F8657" s="68"/>
      <c r="G8657" s="16"/>
      <c r="H8657" s="69"/>
      <c r="I8657" s="263"/>
      <c r="J8657" s="406" t="s">
        <v>257</v>
      </c>
      <c r="K8657" s="406"/>
      <c r="L8657" s="406"/>
      <c r="M8657" s="406"/>
      <c r="N8657" s="406"/>
      <c r="O8657" s="406"/>
      <c r="P8657" s="256"/>
      <c r="R8657" s="241"/>
    </row>
    <row r="8658" spans="1:18" s="236" customFormat="1">
      <c r="A8658" s="80"/>
      <c r="B8658" s="80"/>
      <c r="C8658" s="223"/>
      <c r="D8658" s="139"/>
      <c r="E8658" s="139"/>
      <c r="F8658" s="68"/>
      <c r="G8658" s="16"/>
      <c r="H8658" s="70"/>
      <c r="I8658" s="264"/>
      <c r="J8658" s="265" t="s">
        <v>258</v>
      </c>
      <c r="K8658" s="71">
        <v>99841</v>
      </c>
      <c r="L8658" s="266"/>
      <c r="M8658" s="407" t="s">
        <v>259</v>
      </c>
      <c r="N8658" s="407"/>
      <c r="O8658" s="72">
        <v>85392.230090135272</v>
      </c>
      <c r="P8658" s="256"/>
      <c r="R8658" s="241"/>
    </row>
    <row r="8659" spans="1:18" s="236" customFormat="1">
      <c r="A8659" s="80"/>
      <c r="B8659" s="80"/>
      <c r="C8659" s="223"/>
      <c r="D8659" s="139"/>
      <c r="E8659" s="139"/>
      <c r="F8659" s="261"/>
      <c r="G8659" s="262"/>
      <c r="H8659" s="70"/>
      <c r="I8659" s="264"/>
      <c r="J8659" s="265" t="s">
        <v>260</v>
      </c>
      <c r="K8659" s="71">
        <v>74342.559999999998</v>
      </c>
      <c r="L8659" s="266"/>
      <c r="M8659" s="407" t="s">
        <v>537</v>
      </c>
      <c r="N8659" s="407"/>
      <c r="O8659" s="72">
        <v>81793.910928608107</v>
      </c>
      <c r="P8659" s="256"/>
      <c r="R8659" s="241"/>
    </row>
    <row r="8660" spans="1:18" s="236" customFormat="1">
      <c r="A8660" s="80"/>
      <c r="B8660" s="80"/>
      <c r="C8660" s="223"/>
      <c r="D8660" s="139"/>
      <c r="E8660" s="139"/>
      <c r="F8660" s="139"/>
      <c r="G8660" s="141"/>
      <c r="H8660" s="141"/>
      <c r="I8660" s="234"/>
      <c r="J8660" s="235"/>
      <c r="K8660" s="141"/>
      <c r="L8660" s="146"/>
      <c r="M8660" s="139"/>
      <c r="N8660" s="139"/>
      <c r="O8660" s="79"/>
      <c r="P8660" s="256"/>
      <c r="R8660" s="241"/>
    </row>
    <row r="8661" spans="1:18" ht="20.25">
      <c r="A8661" s="405" t="s">
        <v>157</v>
      </c>
      <c r="B8661" s="405"/>
      <c r="C8661" s="405"/>
      <c r="D8661" s="228"/>
      <c r="E8661" s="228"/>
      <c r="F8661" s="228"/>
      <c r="G8661" s="130"/>
      <c r="H8661" s="130"/>
      <c r="I8661" s="229"/>
      <c r="J8661" s="132"/>
      <c r="K8661" s="130"/>
      <c r="L8661" s="230"/>
      <c r="M8661" s="230"/>
      <c r="N8661" s="230"/>
      <c r="O8661" s="130"/>
      <c r="P8661" s="134"/>
    </row>
    <row r="8662" spans="1:18" ht="18">
      <c r="A8662" s="61" t="s">
        <v>517</v>
      </c>
      <c r="B8662" s="62" t="s">
        <v>243</v>
      </c>
      <c r="C8662" s="61" t="s">
        <v>233</v>
      </c>
      <c r="D8662" s="61" t="s">
        <v>289</v>
      </c>
      <c r="E8662" s="61" t="s">
        <v>518</v>
      </c>
      <c r="F8662" s="61" t="s">
        <v>519</v>
      </c>
      <c r="G8662" s="63" t="s">
        <v>236</v>
      </c>
      <c r="H8662" s="63" t="s">
        <v>237</v>
      </c>
      <c r="I8662" s="232"/>
      <c r="J8662" s="233" t="s">
        <v>520</v>
      </c>
      <c r="K8662" s="63" t="s">
        <v>238</v>
      </c>
      <c r="L8662" s="61" t="s">
        <v>521</v>
      </c>
      <c r="M8662" s="64" t="s">
        <v>522</v>
      </c>
      <c r="N8662" s="64" t="s">
        <v>523</v>
      </c>
      <c r="O8662" s="65" t="s">
        <v>524</v>
      </c>
      <c r="P8662" s="61" t="s">
        <v>240</v>
      </c>
    </row>
    <row r="8663" spans="1:18" s="236" customFormat="1">
      <c r="A8663" s="80" t="s">
        <v>220</v>
      </c>
      <c r="B8663" s="80" t="s">
        <v>3201</v>
      </c>
      <c r="C8663" s="223" t="s">
        <v>158</v>
      </c>
      <c r="D8663" s="139" t="s">
        <v>300</v>
      </c>
      <c r="E8663" s="139" t="s">
        <v>301</v>
      </c>
      <c r="F8663" s="139" t="s">
        <v>525</v>
      </c>
      <c r="G8663" s="141">
        <v>120000</v>
      </c>
      <c r="H8663" s="141">
        <v>129000</v>
      </c>
      <c r="I8663" s="234">
        <v>42</v>
      </c>
      <c r="J8663" s="235">
        <v>1</v>
      </c>
      <c r="K8663" s="141">
        <v>138000</v>
      </c>
      <c r="L8663" s="146">
        <v>3</v>
      </c>
      <c r="M8663" s="139">
        <v>3</v>
      </c>
      <c r="N8663" s="167">
        <v>7</v>
      </c>
      <c r="O8663" s="79">
        <v>124800</v>
      </c>
      <c r="P8663" s="80"/>
    </row>
    <row r="8664" spans="1:18" s="236" customFormat="1">
      <c r="A8664" s="80" t="s">
        <v>214</v>
      </c>
      <c r="B8664" s="80" t="s">
        <v>3199</v>
      </c>
      <c r="C8664" s="223" t="s">
        <v>1571</v>
      </c>
      <c r="D8664" s="139" t="s">
        <v>4026</v>
      </c>
      <c r="E8664" s="139" t="s">
        <v>301</v>
      </c>
      <c r="F8664" s="140" t="s">
        <v>2219</v>
      </c>
      <c r="G8664" s="141">
        <v>121597</v>
      </c>
      <c r="H8664" s="141">
        <v>126404.5</v>
      </c>
      <c r="I8664" s="234">
        <v>41</v>
      </c>
      <c r="J8664" s="235">
        <v>0.97619047619047616</v>
      </c>
      <c r="K8664" s="141">
        <v>131212</v>
      </c>
      <c r="L8664" s="146"/>
      <c r="M8664" s="139">
        <v>6</v>
      </c>
      <c r="N8664" s="167">
        <v>2</v>
      </c>
      <c r="O8664" s="141">
        <v>130102.7</v>
      </c>
      <c r="P8664" s="80"/>
    </row>
    <row r="8665" spans="1:18" s="236" customFormat="1">
      <c r="A8665" s="80" t="s">
        <v>208</v>
      </c>
      <c r="B8665" s="80" t="s">
        <v>3201</v>
      </c>
      <c r="C8665" s="237" t="s">
        <v>157</v>
      </c>
      <c r="D8665" s="139" t="s">
        <v>4026</v>
      </c>
      <c r="E8665" s="139" t="s">
        <v>306</v>
      </c>
      <c r="F8665" s="140" t="s">
        <v>2219</v>
      </c>
      <c r="G8665" s="141">
        <v>120770</v>
      </c>
      <c r="H8665" s="141">
        <v>126401.5</v>
      </c>
      <c r="I8665" s="234">
        <v>40</v>
      </c>
      <c r="J8665" s="235">
        <v>0.95238095238095233</v>
      </c>
      <c r="K8665" s="141">
        <v>132033</v>
      </c>
      <c r="L8665" s="146">
        <v>9</v>
      </c>
      <c r="M8665" s="139">
        <v>9</v>
      </c>
      <c r="N8665" s="167">
        <v>5</v>
      </c>
      <c r="O8665" s="79">
        <v>129530</v>
      </c>
      <c r="P8665" s="80"/>
      <c r="Q8665" s="241"/>
    </row>
    <row r="8666" spans="1:18" s="236" customFormat="1" ht="22.5">
      <c r="A8666" s="80" t="s">
        <v>3190</v>
      </c>
      <c r="B8666" s="80" t="s">
        <v>3201</v>
      </c>
      <c r="C8666" s="223" t="s">
        <v>3078</v>
      </c>
      <c r="D8666" s="139" t="s">
        <v>4027</v>
      </c>
      <c r="E8666" s="139" t="s">
        <v>301</v>
      </c>
      <c r="F8666" s="140" t="s">
        <v>2219</v>
      </c>
      <c r="G8666" s="141">
        <v>114360</v>
      </c>
      <c r="H8666" s="141">
        <v>122442</v>
      </c>
      <c r="I8666" s="234">
        <v>39</v>
      </c>
      <c r="J8666" s="235">
        <v>0.9285714285714286</v>
      </c>
      <c r="K8666" s="141">
        <v>130524</v>
      </c>
      <c r="L8666" s="146">
        <v>56</v>
      </c>
      <c r="M8666" s="139">
        <v>56</v>
      </c>
      <c r="N8666" s="167">
        <v>1</v>
      </c>
      <c r="O8666" s="79">
        <v>130524</v>
      </c>
      <c r="P8666" s="80"/>
    </row>
    <row r="8667" spans="1:18" s="236" customFormat="1">
      <c r="A8667" s="80" t="s">
        <v>212</v>
      </c>
      <c r="B8667" s="80" t="s">
        <v>3199</v>
      </c>
      <c r="C8667" s="224" t="s">
        <v>157</v>
      </c>
      <c r="D8667" s="139" t="s">
        <v>300</v>
      </c>
      <c r="E8667" s="167" t="s">
        <v>301</v>
      </c>
      <c r="F8667" s="140" t="s">
        <v>2219</v>
      </c>
      <c r="G8667" s="156">
        <v>108908.8</v>
      </c>
      <c r="H8667" s="141">
        <v>120286.39999999999</v>
      </c>
      <c r="I8667" s="234">
        <v>38</v>
      </c>
      <c r="J8667" s="235">
        <v>0.90476190476190477</v>
      </c>
      <c r="K8667" s="85">
        <v>131664</v>
      </c>
      <c r="L8667" s="240">
        <v>7</v>
      </c>
      <c r="M8667" s="167">
        <v>7</v>
      </c>
      <c r="N8667" s="167">
        <v>6</v>
      </c>
      <c r="O8667" s="85">
        <v>127744.69</v>
      </c>
      <c r="P8667" s="80"/>
    </row>
    <row r="8668" spans="1:18" s="236" customFormat="1">
      <c r="A8668" s="80" t="s">
        <v>277</v>
      </c>
      <c r="B8668" s="80" t="s">
        <v>3201</v>
      </c>
      <c r="C8668" s="223" t="s">
        <v>157</v>
      </c>
      <c r="D8668" s="139" t="s">
        <v>4026</v>
      </c>
      <c r="E8668" s="139" t="s">
        <v>301</v>
      </c>
      <c r="F8668" s="140" t="s">
        <v>2219</v>
      </c>
      <c r="G8668" s="141">
        <v>106960</v>
      </c>
      <c r="H8668" s="141">
        <v>117873</v>
      </c>
      <c r="I8668" s="234">
        <v>37</v>
      </c>
      <c r="J8668" s="235">
        <v>0.88095238095238093</v>
      </c>
      <c r="K8668" s="141">
        <v>128786</v>
      </c>
      <c r="L8668" s="146">
        <v>10</v>
      </c>
      <c r="M8668" s="139">
        <v>10</v>
      </c>
      <c r="N8668" s="167">
        <v>12</v>
      </c>
      <c r="O8668" s="79">
        <v>110915</v>
      </c>
      <c r="P8668" s="80"/>
    </row>
    <row r="8669" spans="1:18" s="236" customFormat="1">
      <c r="A8669" s="80" t="s">
        <v>1722</v>
      </c>
      <c r="B8669" s="80" t="s">
        <v>3201</v>
      </c>
      <c r="C8669" s="223" t="s">
        <v>1579</v>
      </c>
      <c r="D8669" s="139" t="s">
        <v>300</v>
      </c>
      <c r="E8669" s="139" t="s">
        <v>301</v>
      </c>
      <c r="F8669" s="139" t="s">
        <v>525</v>
      </c>
      <c r="G8669" s="141">
        <v>96674</v>
      </c>
      <c r="H8669" s="141">
        <v>116948</v>
      </c>
      <c r="I8669" s="234">
        <v>36</v>
      </c>
      <c r="J8669" s="235">
        <v>0.8571428571428571</v>
      </c>
      <c r="K8669" s="141">
        <v>137222</v>
      </c>
      <c r="L8669" s="146">
        <v>4</v>
      </c>
      <c r="M8669" s="139">
        <v>4</v>
      </c>
      <c r="N8669" s="167">
        <v>19</v>
      </c>
      <c r="O8669" s="79">
        <v>99714.52</v>
      </c>
      <c r="P8669" s="80"/>
    </row>
    <row r="8670" spans="1:18" s="236" customFormat="1">
      <c r="A8670" s="80" t="s">
        <v>217</v>
      </c>
      <c r="B8670" s="80" t="s">
        <v>3199</v>
      </c>
      <c r="C8670" s="223" t="s">
        <v>157</v>
      </c>
      <c r="D8670" s="139" t="s">
        <v>4027</v>
      </c>
      <c r="E8670" s="139" t="s">
        <v>301</v>
      </c>
      <c r="F8670" s="140" t="s">
        <v>2219</v>
      </c>
      <c r="G8670" s="141">
        <v>91811.199999999997</v>
      </c>
      <c r="H8670" s="141">
        <v>112403.19999999998</v>
      </c>
      <c r="I8670" s="234">
        <v>35</v>
      </c>
      <c r="J8670" s="235">
        <v>0.83333333333333337</v>
      </c>
      <c r="K8670" s="141">
        <v>132995.19999999998</v>
      </c>
      <c r="L8670" s="146">
        <v>13</v>
      </c>
      <c r="M8670" s="139">
        <v>13</v>
      </c>
      <c r="N8670" s="167">
        <v>3</v>
      </c>
      <c r="O8670" s="141">
        <v>130067.19999999998</v>
      </c>
      <c r="P8670" s="80"/>
    </row>
    <row r="8671" spans="1:18" s="236" customFormat="1">
      <c r="A8671" s="80" t="s">
        <v>279</v>
      </c>
      <c r="B8671" s="80" t="s">
        <v>3199</v>
      </c>
      <c r="C8671" s="223" t="s">
        <v>157</v>
      </c>
      <c r="D8671" s="139" t="s">
        <v>300</v>
      </c>
      <c r="E8671" s="139" t="s">
        <v>301</v>
      </c>
      <c r="F8671" s="140" t="s">
        <v>2219</v>
      </c>
      <c r="G8671" s="141">
        <v>89086</v>
      </c>
      <c r="H8671" s="141">
        <v>111562</v>
      </c>
      <c r="I8671" s="234">
        <v>34</v>
      </c>
      <c r="J8671" s="235">
        <v>0.80952380952380953</v>
      </c>
      <c r="K8671" s="141">
        <v>134038</v>
      </c>
      <c r="L8671" s="146">
        <v>6</v>
      </c>
      <c r="M8671" s="139">
        <v>6</v>
      </c>
      <c r="N8671" s="167"/>
      <c r="O8671" s="244"/>
      <c r="P8671" s="80"/>
      <c r="Q8671" s="241"/>
    </row>
    <row r="8672" spans="1:18" s="236" customFormat="1">
      <c r="A8672" s="80" t="s">
        <v>221</v>
      </c>
      <c r="B8672" s="80" t="s">
        <v>3199</v>
      </c>
      <c r="C8672" s="223" t="s">
        <v>157</v>
      </c>
      <c r="D8672" s="139" t="s">
        <v>4026</v>
      </c>
      <c r="E8672" s="139" t="s">
        <v>301</v>
      </c>
      <c r="F8672" s="140" t="s">
        <v>2219</v>
      </c>
      <c r="G8672" s="79">
        <v>97625.35</v>
      </c>
      <c r="H8672" s="141">
        <v>111148.47</v>
      </c>
      <c r="I8672" s="234">
        <v>33</v>
      </c>
      <c r="J8672" s="235">
        <v>0.7857142857142857</v>
      </c>
      <c r="K8672" s="79">
        <v>124671.59</v>
      </c>
      <c r="L8672" s="146">
        <v>18</v>
      </c>
      <c r="M8672" s="139">
        <v>18</v>
      </c>
      <c r="N8672" s="167">
        <v>4</v>
      </c>
      <c r="O8672" s="79">
        <v>129882</v>
      </c>
      <c r="P8672" s="80"/>
    </row>
    <row r="8673" spans="1:18" s="236" customFormat="1">
      <c r="A8673" s="80" t="s">
        <v>1723</v>
      </c>
      <c r="B8673" s="80" t="s">
        <v>3199</v>
      </c>
      <c r="C8673" s="223" t="s">
        <v>1573</v>
      </c>
      <c r="D8673" s="139" t="s">
        <v>4026</v>
      </c>
      <c r="E8673" s="139" t="s">
        <v>301</v>
      </c>
      <c r="F8673" s="140" t="s">
        <v>2219</v>
      </c>
      <c r="G8673" s="141">
        <v>92675.98</v>
      </c>
      <c r="H8673" s="141">
        <v>110216.04000000001</v>
      </c>
      <c r="I8673" s="234">
        <v>32</v>
      </c>
      <c r="J8673" s="235">
        <v>0.76190476190476186</v>
      </c>
      <c r="K8673" s="141">
        <v>127756.1</v>
      </c>
      <c r="L8673" s="146">
        <v>10</v>
      </c>
      <c r="M8673" s="139">
        <v>9</v>
      </c>
      <c r="N8673" s="167">
        <v>13</v>
      </c>
      <c r="O8673" s="79">
        <v>110216.04000000001</v>
      </c>
      <c r="P8673" s="80"/>
    </row>
    <row r="8674" spans="1:18" s="236" customFormat="1">
      <c r="A8674" s="80" t="s">
        <v>3241</v>
      </c>
      <c r="B8674" s="80" t="s">
        <v>3213</v>
      </c>
      <c r="C8674" s="223" t="s">
        <v>6046</v>
      </c>
      <c r="D8674" s="139" t="s">
        <v>4026</v>
      </c>
      <c r="E8674" s="139"/>
      <c r="F8674" s="140" t="s">
        <v>2219</v>
      </c>
      <c r="G8674" s="141">
        <v>99307.64</v>
      </c>
      <c r="H8674" s="141">
        <v>110001.92</v>
      </c>
      <c r="I8674" s="234">
        <v>31</v>
      </c>
      <c r="J8674" s="235">
        <v>0.73809523809523814</v>
      </c>
      <c r="K8674" s="141">
        <v>120696.2</v>
      </c>
      <c r="L8674" s="146">
        <v>21</v>
      </c>
      <c r="M8674" s="139">
        <v>21</v>
      </c>
      <c r="N8674" s="167">
        <v>14</v>
      </c>
      <c r="O8674" s="79">
        <v>110050</v>
      </c>
      <c r="P8674" s="80" t="s">
        <v>6028</v>
      </c>
    </row>
    <row r="8675" spans="1:18" s="236" customFormat="1">
      <c r="A8675" s="80" t="s">
        <v>3359</v>
      </c>
      <c r="B8675" s="80" t="s">
        <v>3201</v>
      </c>
      <c r="C8675" s="223" t="s">
        <v>1572</v>
      </c>
      <c r="D8675" s="139"/>
      <c r="E8675" s="139"/>
      <c r="F8675" s="139"/>
      <c r="G8675" s="271">
        <v>89670</v>
      </c>
      <c r="H8675" s="141">
        <v>109085</v>
      </c>
      <c r="I8675" s="234">
        <v>30</v>
      </c>
      <c r="J8675" s="235">
        <v>0.7142857142857143</v>
      </c>
      <c r="K8675" s="271">
        <v>128500</v>
      </c>
      <c r="L8675" s="146">
        <v>5</v>
      </c>
      <c r="M8675" s="186">
        <v>5</v>
      </c>
      <c r="N8675" s="167">
        <v>15</v>
      </c>
      <c r="O8675" s="79">
        <v>110044.84703333334</v>
      </c>
      <c r="P8675" s="80"/>
    </row>
    <row r="8676" spans="1:18" s="236" customFormat="1">
      <c r="A8676" s="80" t="s">
        <v>224</v>
      </c>
      <c r="B8676" s="80" t="s">
        <v>3201</v>
      </c>
      <c r="C8676" s="223" t="s">
        <v>157</v>
      </c>
      <c r="D8676" s="139" t="s">
        <v>4026</v>
      </c>
      <c r="E8676" s="139" t="s">
        <v>301</v>
      </c>
      <c r="F8676" s="140" t="s">
        <v>2219</v>
      </c>
      <c r="G8676" s="141">
        <v>98966.69</v>
      </c>
      <c r="H8676" s="141">
        <v>107917.895</v>
      </c>
      <c r="I8676" s="234">
        <v>29</v>
      </c>
      <c r="J8676" s="235">
        <v>0.69047619047619047</v>
      </c>
      <c r="K8676" s="141">
        <v>116869.1</v>
      </c>
      <c r="L8676" s="146">
        <v>14</v>
      </c>
      <c r="M8676" s="139">
        <v>15</v>
      </c>
      <c r="N8676" s="167">
        <v>9</v>
      </c>
      <c r="O8676" s="79">
        <v>115083.54623999998</v>
      </c>
      <c r="P8676" s="80"/>
    </row>
    <row r="8677" spans="1:18" s="236" customFormat="1">
      <c r="A8677" s="80" t="s">
        <v>1758</v>
      </c>
      <c r="B8677" s="80" t="s">
        <v>3222</v>
      </c>
      <c r="C8677" s="223"/>
      <c r="D8677" s="139" t="s">
        <v>300</v>
      </c>
      <c r="E8677" s="139" t="s">
        <v>301</v>
      </c>
      <c r="F8677" s="140" t="s">
        <v>2219</v>
      </c>
      <c r="G8677" s="141">
        <v>107297</v>
      </c>
      <c r="H8677" s="141">
        <v>107297</v>
      </c>
      <c r="I8677" s="234">
        <v>28</v>
      </c>
      <c r="J8677" s="235">
        <v>0.66666666666666663</v>
      </c>
      <c r="K8677" s="141">
        <v>107297</v>
      </c>
      <c r="L8677" s="146">
        <v>4</v>
      </c>
      <c r="M8677" s="139">
        <v>4</v>
      </c>
      <c r="N8677" s="167"/>
      <c r="O8677" s="244"/>
      <c r="P8677" s="80"/>
    </row>
    <row r="8678" spans="1:18" s="236" customFormat="1">
      <c r="A8678" s="80" t="s">
        <v>273</v>
      </c>
      <c r="B8678" s="80" t="s">
        <v>3209</v>
      </c>
      <c r="C8678" s="223" t="s">
        <v>157</v>
      </c>
      <c r="D8678" s="139" t="s">
        <v>4026</v>
      </c>
      <c r="E8678" s="139" t="s">
        <v>301</v>
      </c>
      <c r="F8678" s="140" t="s">
        <v>2219</v>
      </c>
      <c r="G8678" s="141">
        <v>94470.66</v>
      </c>
      <c r="H8678" s="141">
        <v>107026.12</v>
      </c>
      <c r="I8678" s="234">
        <v>27</v>
      </c>
      <c r="J8678" s="235">
        <v>0.6428571428571429</v>
      </c>
      <c r="K8678" s="141">
        <v>119581.58</v>
      </c>
      <c r="L8678" s="146">
        <v>9</v>
      </c>
      <c r="M8678" s="139">
        <v>9</v>
      </c>
      <c r="N8678" s="167">
        <v>8</v>
      </c>
      <c r="O8678" s="79">
        <v>116593.26</v>
      </c>
      <c r="P8678" s="80"/>
    </row>
    <row r="8679" spans="1:18" s="236" customFormat="1">
      <c r="A8679" s="80" t="s">
        <v>3364</v>
      </c>
      <c r="B8679" s="80" t="s">
        <v>3213</v>
      </c>
      <c r="C8679" s="223" t="s">
        <v>157</v>
      </c>
      <c r="D8679" s="139" t="s">
        <v>300</v>
      </c>
      <c r="E8679" s="139" t="s">
        <v>301</v>
      </c>
      <c r="F8679" s="139" t="s">
        <v>525</v>
      </c>
      <c r="G8679" s="141">
        <v>86153.600000000006</v>
      </c>
      <c r="H8679" s="141">
        <v>106776.8</v>
      </c>
      <c r="I8679" s="234">
        <v>26</v>
      </c>
      <c r="J8679" s="235">
        <v>0.61904761904761907</v>
      </c>
      <c r="K8679" s="141">
        <v>127400</v>
      </c>
      <c r="L8679" s="146">
        <v>2</v>
      </c>
      <c r="M8679" s="139">
        <v>2</v>
      </c>
      <c r="N8679" s="167">
        <v>18</v>
      </c>
      <c r="O8679" s="79">
        <v>99726</v>
      </c>
      <c r="P8679" s="80"/>
      <c r="R8679" s="241"/>
    </row>
    <row r="8680" spans="1:18" s="236" customFormat="1">
      <c r="A8680" s="80" t="s">
        <v>282</v>
      </c>
      <c r="B8680" s="80" t="s">
        <v>3199</v>
      </c>
      <c r="C8680" s="223" t="s">
        <v>157</v>
      </c>
      <c r="D8680" s="139" t="s">
        <v>4026</v>
      </c>
      <c r="E8680" s="139" t="s">
        <v>301</v>
      </c>
      <c r="F8680" s="140" t="s">
        <v>2219</v>
      </c>
      <c r="G8680" s="141">
        <v>83938</v>
      </c>
      <c r="H8680" s="141">
        <v>106344</v>
      </c>
      <c r="I8680" s="234">
        <v>25</v>
      </c>
      <c r="J8680" s="235">
        <v>0.59523809523809523</v>
      </c>
      <c r="K8680" s="141">
        <v>128750</v>
      </c>
      <c r="L8680" s="146">
        <v>7</v>
      </c>
      <c r="M8680" s="146">
        <v>7</v>
      </c>
      <c r="N8680" s="167"/>
      <c r="O8680" s="144"/>
      <c r="P8680" s="213"/>
    </row>
    <row r="8681" spans="1:18" s="236" customFormat="1">
      <c r="A8681" s="80" t="s">
        <v>3250</v>
      </c>
      <c r="B8681" s="80" t="s">
        <v>3201</v>
      </c>
      <c r="C8681" s="223" t="s">
        <v>1572</v>
      </c>
      <c r="D8681" s="139" t="s">
        <v>300</v>
      </c>
      <c r="E8681" s="139" t="s">
        <v>306</v>
      </c>
      <c r="F8681" s="139" t="s">
        <v>525</v>
      </c>
      <c r="G8681" s="141">
        <v>85000</v>
      </c>
      <c r="H8681" s="141">
        <v>105000</v>
      </c>
      <c r="I8681" s="234">
        <v>24</v>
      </c>
      <c r="J8681" s="235">
        <v>0.5714285714285714</v>
      </c>
      <c r="K8681" s="141">
        <v>125000</v>
      </c>
      <c r="L8681" s="146">
        <v>2</v>
      </c>
      <c r="M8681" s="139">
        <v>2</v>
      </c>
      <c r="N8681" s="167">
        <v>16</v>
      </c>
      <c r="O8681" s="79">
        <v>105000</v>
      </c>
      <c r="P8681" s="80"/>
    </row>
    <row r="8682" spans="1:18" s="236" customFormat="1">
      <c r="A8682" s="80" t="s">
        <v>215</v>
      </c>
      <c r="B8682" s="80" t="s">
        <v>3199</v>
      </c>
      <c r="C8682" s="223" t="s">
        <v>157</v>
      </c>
      <c r="D8682" s="139" t="s">
        <v>4026</v>
      </c>
      <c r="E8682" s="139" t="s">
        <v>301</v>
      </c>
      <c r="F8682" s="139" t="s">
        <v>525</v>
      </c>
      <c r="G8682" s="141">
        <v>78645</v>
      </c>
      <c r="H8682" s="141">
        <v>104204.5</v>
      </c>
      <c r="I8682" s="234">
        <v>23</v>
      </c>
      <c r="J8682" s="235">
        <v>0.54761904761904767</v>
      </c>
      <c r="K8682" s="141">
        <v>129764</v>
      </c>
      <c r="L8682" s="146">
        <v>4</v>
      </c>
      <c r="M8682" s="139">
        <v>4</v>
      </c>
      <c r="N8682" s="167">
        <v>10</v>
      </c>
      <c r="O8682" s="79">
        <v>115000.08</v>
      </c>
      <c r="P8682" s="80"/>
    </row>
    <row r="8683" spans="1:18" s="236" customFormat="1">
      <c r="A8683" s="80" t="s">
        <v>229</v>
      </c>
      <c r="B8683" s="80" t="s">
        <v>3201</v>
      </c>
      <c r="C8683" s="223" t="s">
        <v>157</v>
      </c>
      <c r="D8683" s="139" t="s">
        <v>300</v>
      </c>
      <c r="E8683" s="139" t="s">
        <v>301</v>
      </c>
      <c r="F8683" s="139" t="s">
        <v>525</v>
      </c>
      <c r="G8683" s="85">
        <v>81920</v>
      </c>
      <c r="H8683" s="141">
        <v>102360</v>
      </c>
      <c r="I8683" s="234">
        <v>22</v>
      </c>
      <c r="J8683" s="235">
        <v>0.52380952380952384</v>
      </c>
      <c r="K8683" s="85">
        <v>122800</v>
      </c>
      <c r="L8683" s="146">
        <v>2</v>
      </c>
      <c r="M8683" s="139">
        <v>2</v>
      </c>
      <c r="N8683" s="167">
        <v>20</v>
      </c>
      <c r="O8683" s="79">
        <v>98249</v>
      </c>
      <c r="P8683" s="80"/>
    </row>
    <row r="8684" spans="1:18" s="236" customFormat="1">
      <c r="A8684" s="80" t="s">
        <v>3192</v>
      </c>
      <c r="B8684" s="80" t="s">
        <v>3222</v>
      </c>
      <c r="C8684" s="223" t="s">
        <v>1574</v>
      </c>
      <c r="D8684" s="139" t="s">
        <v>300</v>
      </c>
      <c r="E8684" s="139" t="s">
        <v>301</v>
      </c>
      <c r="F8684" s="139" t="s">
        <v>525</v>
      </c>
      <c r="G8684" s="141">
        <v>79718.289999999994</v>
      </c>
      <c r="H8684" s="141">
        <v>99647.914999999994</v>
      </c>
      <c r="I8684" s="234">
        <v>21</v>
      </c>
      <c r="J8684" s="235">
        <v>0.5</v>
      </c>
      <c r="K8684" s="141">
        <v>119577.54</v>
      </c>
      <c r="L8684" s="146">
        <v>7</v>
      </c>
      <c r="M8684" s="139">
        <v>7</v>
      </c>
      <c r="N8684" s="167">
        <v>24</v>
      </c>
      <c r="O8684" s="79">
        <v>90932.4</v>
      </c>
      <c r="P8684" s="80"/>
    </row>
    <row r="8685" spans="1:18" s="236" customFormat="1" ht="22.5">
      <c r="A8685" s="80" t="s">
        <v>276</v>
      </c>
      <c r="B8685" s="80" t="s">
        <v>3199</v>
      </c>
      <c r="C8685" s="223" t="s">
        <v>1573</v>
      </c>
      <c r="D8685" s="139" t="s">
        <v>300</v>
      </c>
      <c r="E8685" s="139" t="s">
        <v>301</v>
      </c>
      <c r="F8685" s="140" t="s">
        <v>2219</v>
      </c>
      <c r="G8685" s="141">
        <v>79361</v>
      </c>
      <c r="H8685" s="141">
        <v>98307.5</v>
      </c>
      <c r="I8685" s="234">
        <v>20</v>
      </c>
      <c r="J8685" s="235">
        <v>0.47619047619047616</v>
      </c>
      <c r="K8685" s="141">
        <v>117254</v>
      </c>
      <c r="L8685" s="146"/>
      <c r="M8685" s="139"/>
      <c r="N8685" s="167"/>
      <c r="O8685" s="244"/>
      <c r="P8685" s="80"/>
    </row>
    <row r="8686" spans="1:18" s="236" customFormat="1">
      <c r="A8686" s="80" t="s">
        <v>1716</v>
      </c>
      <c r="B8686" s="80" t="s">
        <v>3205</v>
      </c>
      <c r="C8686" s="223" t="s">
        <v>1572</v>
      </c>
      <c r="D8686" s="139" t="s">
        <v>4026</v>
      </c>
      <c r="E8686" s="139" t="s">
        <v>306</v>
      </c>
      <c r="F8686" s="140" t="s">
        <v>2219</v>
      </c>
      <c r="G8686" s="141">
        <v>91633</v>
      </c>
      <c r="H8686" s="141">
        <v>98150.5</v>
      </c>
      <c r="I8686" s="234">
        <v>19</v>
      </c>
      <c r="J8686" s="235">
        <v>0.45238095238095238</v>
      </c>
      <c r="K8686" s="141">
        <v>104668</v>
      </c>
      <c r="L8686" s="146">
        <v>70</v>
      </c>
      <c r="M8686" s="139">
        <v>70</v>
      </c>
      <c r="N8686" s="167">
        <v>17</v>
      </c>
      <c r="O8686" s="79">
        <v>103753.57</v>
      </c>
      <c r="P8686" s="80"/>
    </row>
    <row r="8687" spans="1:18" s="236" customFormat="1">
      <c r="A8687" s="80" t="s">
        <v>3212</v>
      </c>
      <c r="B8687" s="80" t="s">
        <v>3213</v>
      </c>
      <c r="C8687" s="223" t="s">
        <v>1572</v>
      </c>
      <c r="D8687" s="139" t="s">
        <v>4026</v>
      </c>
      <c r="E8687" s="139" t="s">
        <v>301</v>
      </c>
      <c r="F8687" s="140" t="s">
        <v>2219</v>
      </c>
      <c r="G8687" s="141">
        <v>72303.710000000006</v>
      </c>
      <c r="H8687" s="141">
        <v>96945.265000000014</v>
      </c>
      <c r="I8687" s="234">
        <v>18</v>
      </c>
      <c r="J8687" s="235">
        <v>0.42857142857142855</v>
      </c>
      <c r="K8687" s="141">
        <v>121586.82</v>
      </c>
      <c r="L8687" s="146"/>
      <c r="M8687" s="139">
        <v>52</v>
      </c>
      <c r="N8687" s="167">
        <v>11</v>
      </c>
      <c r="O8687" s="79">
        <v>113476.45288461533</v>
      </c>
      <c r="P8687" s="80"/>
    </row>
    <row r="8688" spans="1:18" s="236" customFormat="1">
      <c r="A8688" s="80" t="s">
        <v>1721</v>
      </c>
      <c r="B8688" s="80" t="s">
        <v>3209</v>
      </c>
      <c r="C8688" s="223" t="s">
        <v>157</v>
      </c>
      <c r="D8688" s="139" t="s">
        <v>300</v>
      </c>
      <c r="E8688" s="139" t="s">
        <v>301</v>
      </c>
      <c r="F8688" s="139" t="s">
        <v>525</v>
      </c>
      <c r="G8688" s="141">
        <v>76630.58</v>
      </c>
      <c r="H8688" s="141">
        <v>96616.65</v>
      </c>
      <c r="I8688" s="234">
        <v>17</v>
      </c>
      <c r="J8688" s="235">
        <v>0.40476190476190477</v>
      </c>
      <c r="K8688" s="141">
        <v>116602.72</v>
      </c>
      <c r="L8688" s="146"/>
      <c r="M8688" s="139"/>
      <c r="N8688" s="167"/>
      <c r="O8688" s="244"/>
      <c r="P8688" s="80"/>
    </row>
    <row r="8689" spans="1:16" s="236" customFormat="1">
      <c r="A8689" s="80" t="s">
        <v>225</v>
      </c>
      <c r="B8689" s="80" t="s">
        <v>3209</v>
      </c>
      <c r="C8689" s="250" t="s">
        <v>157</v>
      </c>
      <c r="D8689" s="139" t="s">
        <v>300</v>
      </c>
      <c r="E8689" s="251" t="s">
        <v>301</v>
      </c>
      <c r="F8689" s="140" t="s">
        <v>2219</v>
      </c>
      <c r="G8689" s="252">
        <v>88441.600000000006</v>
      </c>
      <c r="H8689" s="141">
        <v>96491.200000000012</v>
      </c>
      <c r="I8689" s="234">
        <v>16</v>
      </c>
      <c r="J8689" s="235">
        <v>0.38095238095238093</v>
      </c>
      <c r="K8689" s="252">
        <v>104540.8</v>
      </c>
      <c r="L8689" s="253">
        <v>5</v>
      </c>
      <c r="M8689" s="251">
        <v>5</v>
      </c>
      <c r="N8689" s="167">
        <v>23</v>
      </c>
      <c r="O8689" s="254">
        <v>92693.119999999995</v>
      </c>
      <c r="P8689" s="255"/>
    </row>
    <row r="8690" spans="1:16" s="236" customFormat="1">
      <c r="A8690" s="80" t="s">
        <v>280</v>
      </c>
      <c r="B8690" s="80" t="s">
        <v>3213</v>
      </c>
      <c r="C8690" s="223" t="s">
        <v>1574</v>
      </c>
      <c r="D8690" s="139" t="s">
        <v>300</v>
      </c>
      <c r="E8690" s="139" t="s">
        <v>301</v>
      </c>
      <c r="F8690" s="139" t="s">
        <v>525</v>
      </c>
      <c r="G8690" s="141">
        <v>77106</v>
      </c>
      <c r="H8690" s="141">
        <v>95774</v>
      </c>
      <c r="I8690" s="234">
        <v>15</v>
      </c>
      <c r="J8690" s="235">
        <v>0.35714285714285715</v>
      </c>
      <c r="K8690" s="141">
        <v>114442</v>
      </c>
      <c r="L8690" s="146">
        <v>7</v>
      </c>
      <c r="M8690" s="139">
        <v>7</v>
      </c>
      <c r="N8690" s="167"/>
      <c r="O8690" s="244"/>
      <c r="P8690" s="80"/>
    </row>
    <row r="8691" spans="1:16" s="236" customFormat="1">
      <c r="A8691" s="80" t="s">
        <v>274</v>
      </c>
      <c r="B8691" s="80" t="s">
        <v>3222</v>
      </c>
      <c r="C8691" s="223" t="s">
        <v>157</v>
      </c>
      <c r="D8691" s="139" t="s">
        <v>300</v>
      </c>
      <c r="E8691" s="139" t="s">
        <v>301</v>
      </c>
      <c r="F8691" s="139" t="s">
        <v>525</v>
      </c>
      <c r="G8691" s="141">
        <v>75408</v>
      </c>
      <c r="H8691" s="141">
        <v>94259.5</v>
      </c>
      <c r="I8691" s="234">
        <v>14</v>
      </c>
      <c r="J8691" s="235">
        <v>0.33333333333333331</v>
      </c>
      <c r="K8691" s="141">
        <v>113111</v>
      </c>
      <c r="L8691" s="146">
        <v>1</v>
      </c>
      <c r="M8691" s="139">
        <v>1</v>
      </c>
      <c r="N8691" s="167">
        <v>27</v>
      </c>
      <c r="O8691" s="79">
        <v>81577.600000000006</v>
      </c>
      <c r="P8691" s="80"/>
    </row>
    <row r="8692" spans="1:16" s="236" customFormat="1">
      <c r="A8692" s="80" t="s">
        <v>3281</v>
      </c>
      <c r="B8692" s="80" t="s">
        <v>3258</v>
      </c>
      <c r="C8692" s="223" t="s">
        <v>157</v>
      </c>
      <c r="D8692" s="139" t="s">
        <v>300</v>
      </c>
      <c r="E8692" s="139" t="s">
        <v>301</v>
      </c>
      <c r="F8692" s="139" t="s">
        <v>525</v>
      </c>
      <c r="G8692" s="141">
        <v>73224</v>
      </c>
      <c r="H8692" s="141">
        <v>92350</v>
      </c>
      <c r="I8692" s="234">
        <v>13</v>
      </c>
      <c r="J8692" s="235">
        <v>0.30952380952380953</v>
      </c>
      <c r="K8692" s="141">
        <v>111476</v>
      </c>
      <c r="L8692" s="146">
        <v>1</v>
      </c>
      <c r="M8692" s="139">
        <v>1</v>
      </c>
      <c r="N8692" s="167">
        <v>22</v>
      </c>
      <c r="O8692" s="79">
        <v>94458.96</v>
      </c>
      <c r="P8692" s="80"/>
    </row>
    <row r="8693" spans="1:16" s="236" customFormat="1">
      <c r="A8693" s="80" t="s">
        <v>3499</v>
      </c>
      <c r="B8693" s="80" t="s">
        <v>3188</v>
      </c>
      <c r="C8693" s="223" t="s">
        <v>1572</v>
      </c>
      <c r="D8693" s="139" t="s">
        <v>300</v>
      </c>
      <c r="E8693" s="139" t="s">
        <v>301</v>
      </c>
      <c r="F8693" s="139" t="s">
        <v>525</v>
      </c>
      <c r="G8693" s="141">
        <v>67952</v>
      </c>
      <c r="H8693" s="141">
        <v>88337.5</v>
      </c>
      <c r="I8693" s="234">
        <v>12</v>
      </c>
      <c r="J8693" s="235">
        <v>0.2857142857142857</v>
      </c>
      <c r="K8693" s="141">
        <v>108723</v>
      </c>
      <c r="L8693" s="146">
        <v>1</v>
      </c>
      <c r="M8693" s="139">
        <v>1</v>
      </c>
      <c r="N8693" s="167">
        <v>25</v>
      </c>
      <c r="O8693" s="79">
        <v>90894.18</v>
      </c>
      <c r="P8693" s="80"/>
    </row>
    <row r="8694" spans="1:16" s="236" customFormat="1">
      <c r="A8694" s="80" t="s">
        <v>3195</v>
      </c>
      <c r="B8694" s="80" t="s">
        <v>3201</v>
      </c>
      <c r="C8694" s="223" t="s">
        <v>157</v>
      </c>
      <c r="D8694" s="167" t="s">
        <v>4026</v>
      </c>
      <c r="E8694" s="139" t="s">
        <v>306</v>
      </c>
      <c r="F8694" s="139" t="s">
        <v>525</v>
      </c>
      <c r="G8694" s="141">
        <v>65948.990000000005</v>
      </c>
      <c r="H8694" s="141">
        <v>85653.725000000006</v>
      </c>
      <c r="I8694" s="234">
        <v>11</v>
      </c>
      <c r="J8694" s="235">
        <v>0.26190476190476192</v>
      </c>
      <c r="K8694" s="271">
        <v>105358.46</v>
      </c>
      <c r="L8694" s="286">
        <v>1</v>
      </c>
      <c r="M8694" s="139">
        <v>1</v>
      </c>
      <c r="N8694" s="167">
        <v>30</v>
      </c>
      <c r="O8694" s="242">
        <v>74683.86</v>
      </c>
      <c r="P8694" s="80"/>
    </row>
    <row r="8695" spans="1:16" s="236" customFormat="1">
      <c r="A8695" s="80" t="s">
        <v>3317</v>
      </c>
      <c r="B8695" s="80" t="s">
        <v>3318</v>
      </c>
      <c r="C8695" s="223" t="s">
        <v>6047</v>
      </c>
      <c r="D8695" s="139" t="s">
        <v>300</v>
      </c>
      <c r="E8695" s="139" t="s">
        <v>301</v>
      </c>
      <c r="F8695" s="139"/>
      <c r="G8695" s="141">
        <v>63152.04</v>
      </c>
      <c r="H8695" s="141">
        <v>82097.654999999999</v>
      </c>
      <c r="I8695" s="234">
        <v>10</v>
      </c>
      <c r="J8695" s="235">
        <v>0.23809523809523808</v>
      </c>
      <c r="K8695" s="141">
        <v>101043.27</v>
      </c>
      <c r="L8695" s="146">
        <v>1</v>
      </c>
      <c r="M8695" s="139">
        <v>1</v>
      </c>
      <c r="N8695" s="167">
        <v>29</v>
      </c>
      <c r="O8695" s="79">
        <v>79125.279999999999</v>
      </c>
      <c r="P8695" s="144"/>
    </row>
    <row r="8696" spans="1:16" s="236" customFormat="1">
      <c r="A8696" s="80" t="s">
        <v>3247</v>
      </c>
      <c r="B8696" s="80" t="s">
        <v>3248</v>
      </c>
      <c r="C8696" s="223" t="s">
        <v>157</v>
      </c>
      <c r="D8696" s="139" t="s">
        <v>300</v>
      </c>
      <c r="E8696" s="139" t="s">
        <v>301</v>
      </c>
      <c r="F8696" s="139" t="s">
        <v>525</v>
      </c>
      <c r="G8696" s="141">
        <v>57958.42</v>
      </c>
      <c r="H8696" s="141">
        <v>81741.53</v>
      </c>
      <c r="I8696" s="234">
        <v>9</v>
      </c>
      <c r="J8696" s="235">
        <v>0.21428571428571427</v>
      </c>
      <c r="K8696" s="141">
        <v>105524.64</v>
      </c>
      <c r="L8696" s="146">
        <v>4</v>
      </c>
      <c r="M8696" s="139">
        <v>4</v>
      </c>
      <c r="N8696" s="167"/>
      <c r="O8696" s="244"/>
      <c r="P8696" s="80"/>
    </row>
    <row r="8697" spans="1:16" s="236" customFormat="1">
      <c r="A8697" s="80" t="s">
        <v>3217</v>
      </c>
      <c r="B8697" s="80" t="s">
        <v>3199</v>
      </c>
      <c r="C8697" s="223" t="s">
        <v>157</v>
      </c>
      <c r="D8697" s="139" t="s">
        <v>4026</v>
      </c>
      <c r="E8697" s="139" t="s">
        <v>359</v>
      </c>
      <c r="F8697" s="140" t="s">
        <v>2219</v>
      </c>
      <c r="G8697" s="141">
        <v>62346.35</v>
      </c>
      <c r="H8697" s="141">
        <v>81262.214999999997</v>
      </c>
      <c r="I8697" s="234">
        <v>8</v>
      </c>
      <c r="J8697" s="235">
        <v>0.19047619047619047</v>
      </c>
      <c r="K8697" s="141">
        <v>100178.08</v>
      </c>
      <c r="L8697" s="146">
        <v>10</v>
      </c>
      <c r="M8697" s="139">
        <v>10</v>
      </c>
      <c r="N8697" s="167">
        <v>21</v>
      </c>
      <c r="O8697" s="79">
        <v>97439.23</v>
      </c>
      <c r="P8697" s="213"/>
    </row>
    <row r="8698" spans="1:16" s="236" customFormat="1" ht="22.5">
      <c r="A8698" s="80" t="s">
        <v>3200</v>
      </c>
      <c r="B8698" s="80" t="s">
        <v>3201</v>
      </c>
      <c r="C8698" s="223" t="s">
        <v>6048</v>
      </c>
      <c r="D8698" s="139" t="s">
        <v>300</v>
      </c>
      <c r="E8698" s="139" t="s">
        <v>301</v>
      </c>
      <c r="F8698" s="139" t="s">
        <v>525</v>
      </c>
      <c r="G8698" s="141">
        <v>61031</v>
      </c>
      <c r="H8698" s="141">
        <v>80626.5</v>
      </c>
      <c r="I8698" s="234">
        <v>7</v>
      </c>
      <c r="J8698" s="235">
        <v>0.16666666666666666</v>
      </c>
      <c r="K8698" s="141">
        <v>100222</v>
      </c>
      <c r="L8698" s="146"/>
      <c r="M8698" s="139">
        <v>0</v>
      </c>
      <c r="N8698" s="167"/>
      <c r="O8698" s="244"/>
      <c r="P8698" s="80"/>
    </row>
    <row r="8699" spans="1:16" s="236" customFormat="1">
      <c r="A8699" s="80" t="s">
        <v>3230</v>
      </c>
      <c r="B8699" s="80" t="s">
        <v>3220</v>
      </c>
      <c r="C8699" s="223" t="s">
        <v>157</v>
      </c>
      <c r="D8699" s="139" t="s">
        <v>300</v>
      </c>
      <c r="E8699" s="139" t="s">
        <v>301</v>
      </c>
      <c r="F8699" s="139" t="s">
        <v>525</v>
      </c>
      <c r="G8699" s="141">
        <v>56187</v>
      </c>
      <c r="H8699" s="141">
        <v>78839</v>
      </c>
      <c r="I8699" s="234">
        <v>6</v>
      </c>
      <c r="J8699" s="235">
        <v>0.14285714285714285</v>
      </c>
      <c r="K8699" s="141">
        <v>101491</v>
      </c>
      <c r="L8699" s="146">
        <v>2</v>
      </c>
      <c r="M8699" s="139">
        <v>2</v>
      </c>
      <c r="N8699" s="167">
        <v>32</v>
      </c>
      <c r="O8699" s="79">
        <v>74265</v>
      </c>
      <c r="P8699" s="80"/>
    </row>
    <row r="8700" spans="1:16" s="236" customFormat="1">
      <c r="A8700" s="80" t="s">
        <v>3219</v>
      </c>
      <c r="B8700" s="80" t="s">
        <v>3220</v>
      </c>
      <c r="C8700" s="223" t="s">
        <v>157</v>
      </c>
      <c r="D8700" s="139" t="s">
        <v>4026</v>
      </c>
      <c r="E8700" s="139" t="s">
        <v>301</v>
      </c>
      <c r="F8700" s="140" t="s">
        <v>2219</v>
      </c>
      <c r="G8700" s="141">
        <v>60118</v>
      </c>
      <c r="H8700" s="141">
        <v>77902.5</v>
      </c>
      <c r="I8700" s="234">
        <v>5</v>
      </c>
      <c r="J8700" s="235">
        <v>0.11904761904761904</v>
      </c>
      <c r="K8700" s="141">
        <v>95687</v>
      </c>
      <c r="L8700" s="146">
        <v>11</v>
      </c>
      <c r="M8700" s="139">
        <v>11</v>
      </c>
      <c r="N8700" s="167">
        <v>28</v>
      </c>
      <c r="O8700" s="141">
        <v>79260</v>
      </c>
      <c r="P8700" s="80"/>
    </row>
    <row r="8701" spans="1:16" s="236" customFormat="1">
      <c r="A8701" s="80" t="s">
        <v>3242</v>
      </c>
      <c r="B8701" s="80" t="s">
        <v>3228</v>
      </c>
      <c r="C8701" s="223" t="s">
        <v>157</v>
      </c>
      <c r="D8701" s="139" t="s">
        <v>4026</v>
      </c>
      <c r="E8701" s="139" t="s">
        <v>301</v>
      </c>
      <c r="F8701" s="139" t="s">
        <v>525</v>
      </c>
      <c r="G8701" s="141">
        <v>59734</v>
      </c>
      <c r="H8701" s="141">
        <v>74667</v>
      </c>
      <c r="I8701" s="234">
        <v>4</v>
      </c>
      <c r="J8701" s="235">
        <v>9.5238095238095233E-2</v>
      </c>
      <c r="K8701" s="141">
        <v>89600</v>
      </c>
      <c r="L8701" s="146">
        <v>1</v>
      </c>
      <c r="M8701" s="139">
        <v>1</v>
      </c>
      <c r="N8701" s="167">
        <v>34</v>
      </c>
      <c r="O8701" s="79">
        <v>67678</v>
      </c>
      <c r="P8701" s="80"/>
    </row>
    <row r="8702" spans="1:16" s="236" customFormat="1">
      <c r="A8702" s="80" t="s">
        <v>3227</v>
      </c>
      <c r="B8702" s="80" t="s">
        <v>3228</v>
      </c>
      <c r="C8702" s="223" t="s">
        <v>6049</v>
      </c>
      <c r="D8702" s="139" t="s">
        <v>4026</v>
      </c>
      <c r="E8702" s="139" t="s">
        <v>301</v>
      </c>
      <c r="F8702" s="140" t="s">
        <v>2219</v>
      </c>
      <c r="G8702" s="141">
        <v>60652.59</v>
      </c>
      <c r="H8702" s="141">
        <v>70796.86</v>
      </c>
      <c r="I8702" s="234">
        <v>3</v>
      </c>
      <c r="J8702" s="235">
        <v>7.1428571428571425E-2</v>
      </c>
      <c r="K8702" s="141">
        <v>80941.13</v>
      </c>
      <c r="L8702" s="146">
        <v>9</v>
      </c>
      <c r="M8702" s="139">
        <v>9</v>
      </c>
      <c r="N8702" s="167">
        <v>31</v>
      </c>
      <c r="O8702" s="79">
        <v>74279.48</v>
      </c>
      <c r="P8702" s="80"/>
    </row>
    <row r="8703" spans="1:16" s="236" customFormat="1">
      <c r="A8703" s="80" t="s">
        <v>3229</v>
      </c>
      <c r="B8703" s="80" t="s">
        <v>3220</v>
      </c>
      <c r="C8703" s="223" t="s">
        <v>1573</v>
      </c>
      <c r="D8703" s="139" t="s">
        <v>300</v>
      </c>
      <c r="E8703" s="139" t="s">
        <v>301</v>
      </c>
      <c r="F8703" s="139" t="s">
        <v>525</v>
      </c>
      <c r="G8703" s="141">
        <v>55390.400000000001</v>
      </c>
      <c r="H8703" s="141">
        <v>70480.800000000003</v>
      </c>
      <c r="I8703" s="234">
        <v>2</v>
      </c>
      <c r="J8703" s="235">
        <v>4.7619047619047616E-2</v>
      </c>
      <c r="K8703" s="141">
        <v>85571.199999999997</v>
      </c>
      <c r="L8703" s="146">
        <v>2</v>
      </c>
      <c r="M8703" s="139">
        <v>2</v>
      </c>
      <c r="N8703" s="167">
        <v>33</v>
      </c>
      <c r="O8703" s="79">
        <v>71198.399999999994</v>
      </c>
      <c r="P8703" s="256"/>
    </row>
    <row r="8704" spans="1:16" s="236" customFormat="1">
      <c r="A8704" s="80" t="s">
        <v>3244</v>
      </c>
      <c r="B8704" s="80" t="s">
        <v>3245</v>
      </c>
      <c r="C8704" s="223" t="s">
        <v>1573</v>
      </c>
      <c r="D8704" s="139" t="s">
        <v>300</v>
      </c>
      <c r="E8704" s="139" t="s">
        <v>359</v>
      </c>
      <c r="F8704" s="139" t="s">
        <v>525</v>
      </c>
      <c r="G8704" s="141">
        <v>47132</v>
      </c>
      <c r="H8704" s="141">
        <v>57696.5</v>
      </c>
      <c r="I8704" s="234">
        <v>1</v>
      </c>
      <c r="J8704" s="235">
        <v>2.3809523809523808E-2</v>
      </c>
      <c r="K8704" s="141">
        <v>68261</v>
      </c>
      <c r="L8704" s="146">
        <v>1</v>
      </c>
      <c r="M8704" s="139">
        <v>1</v>
      </c>
      <c r="N8704" s="167">
        <v>35</v>
      </c>
      <c r="O8704" s="79">
        <v>54642</v>
      </c>
      <c r="P8704" s="80"/>
    </row>
    <row r="8705" spans="1:18" s="236" customFormat="1">
      <c r="A8705" s="80" t="s">
        <v>3338</v>
      </c>
      <c r="B8705" s="80" t="s">
        <v>3238</v>
      </c>
      <c r="C8705" s="223" t="s">
        <v>1572</v>
      </c>
      <c r="D8705" s="139" t="s">
        <v>300</v>
      </c>
      <c r="E8705" s="139" t="s">
        <v>359</v>
      </c>
      <c r="F8705" s="140" t="s">
        <v>2219</v>
      </c>
      <c r="G8705" s="141"/>
      <c r="H8705" s="141"/>
      <c r="I8705" s="234"/>
      <c r="J8705" s="235"/>
      <c r="K8705" s="141"/>
      <c r="L8705" s="146">
        <v>6</v>
      </c>
      <c r="M8705" s="139">
        <v>6</v>
      </c>
      <c r="N8705" s="167">
        <v>26</v>
      </c>
      <c r="O8705" s="79">
        <v>86249.35</v>
      </c>
      <c r="P8705" s="80"/>
    </row>
    <row r="8706" spans="1:18" ht="20.25">
      <c r="A8706" s="405" t="s">
        <v>157</v>
      </c>
      <c r="B8706" s="405"/>
      <c r="C8706" s="405"/>
      <c r="D8706" s="228"/>
      <c r="E8706" s="228"/>
      <c r="F8706" s="228"/>
      <c r="G8706" s="130"/>
      <c r="H8706" s="130"/>
      <c r="I8706" s="229"/>
      <c r="J8706" s="132"/>
      <c r="K8706" s="130"/>
      <c r="L8706" s="230"/>
      <c r="M8706" s="230"/>
      <c r="N8706" s="230"/>
      <c r="O8706" s="130"/>
      <c r="P8706" s="134"/>
    </row>
    <row r="8707" spans="1:18" ht="18">
      <c r="A8707" s="61" t="s">
        <v>517</v>
      </c>
      <c r="B8707" s="62" t="s">
        <v>243</v>
      </c>
      <c r="C8707" s="61" t="s">
        <v>233</v>
      </c>
      <c r="D8707" s="61" t="s">
        <v>289</v>
      </c>
      <c r="E8707" s="61" t="s">
        <v>518</v>
      </c>
      <c r="F8707" s="61" t="s">
        <v>519</v>
      </c>
      <c r="G8707" s="63" t="s">
        <v>236</v>
      </c>
      <c r="H8707" s="63" t="s">
        <v>237</v>
      </c>
      <c r="I8707" s="232"/>
      <c r="J8707" s="233" t="s">
        <v>520</v>
      </c>
      <c r="K8707" s="63" t="s">
        <v>238</v>
      </c>
      <c r="L8707" s="61" t="s">
        <v>521</v>
      </c>
      <c r="M8707" s="64" t="s">
        <v>522</v>
      </c>
      <c r="N8707" s="64" t="s">
        <v>523</v>
      </c>
      <c r="O8707" s="65" t="s">
        <v>524</v>
      </c>
      <c r="P8707" s="61" t="s">
        <v>240</v>
      </c>
    </row>
    <row r="8708" spans="1:18" s="236" customFormat="1">
      <c r="A8708" s="80" t="s">
        <v>228</v>
      </c>
      <c r="B8708" s="80" t="s">
        <v>3199</v>
      </c>
      <c r="C8708" s="223" t="s">
        <v>157</v>
      </c>
      <c r="D8708" s="139" t="s">
        <v>4026</v>
      </c>
      <c r="E8708" s="139" t="s">
        <v>301</v>
      </c>
      <c r="F8708" s="140" t="s">
        <v>2219</v>
      </c>
      <c r="G8708" s="141"/>
      <c r="H8708" s="141"/>
      <c r="I8708" s="234"/>
      <c r="J8708" s="235"/>
      <c r="K8708" s="141">
        <v>124800</v>
      </c>
      <c r="L8708" s="146">
        <v>7</v>
      </c>
      <c r="M8708" s="139">
        <v>7</v>
      </c>
      <c r="N8708" s="167"/>
      <c r="O8708" s="244"/>
      <c r="P8708" s="80"/>
    </row>
    <row r="8709" spans="1:18" s="236" customFormat="1">
      <c r="A8709" s="80"/>
      <c r="B8709" s="80"/>
      <c r="C8709" s="223"/>
      <c r="D8709" s="139"/>
      <c r="E8709" s="139"/>
      <c r="F8709" s="139"/>
      <c r="G8709" s="141"/>
      <c r="H8709" s="141"/>
      <c r="I8709" s="234"/>
      <c r="J8709" s="235"/>
      <c r="K8709" s="141"/>
      <c r="L8709" s="146"/>
      <c r="M8709" s="139"/>
      <c r="N8709" s="139"/>
      <c r="O8709" s="79"/>
      <c r="P8709" s="256"/>
      <c r="R8709" s="241"/>
    </row>
    <row r="8710" spans="1:18" s="236" customFormat="1">
      <c r="A8710" s="80"/>
      <c r="B8710" s="80"/>
      <c r="C8710" s="223"/>
      <c r="D8710" s="139"/>
      <c r="E8710" s="139"/>
      <c r="F8710" s="66"/>
      <c r="G8710" s="14" t="s">
        <v>236</v>
      </c>
      <c r="H8710" s="15" t="s">
        <v>237</v>
      </c>
      <c r="I8710" s="259"/>
      <c r="J8710" s="260"/>
      <c r="K8710" s="67" t="s">
        <v>238</v>
      </c>
      <c r="L8710" s="261"/>
      <c r="M8710" s="261"/>
      <c r="N8710" s="261"/>
      <c r="O8710" s="262"/>
      <c r="P8710" s="256"/>
      <c r="R8710" s="241"/>
    </row>
    <row r="8711" spans="1:18" s="236" customFormat="1">
      <c r="A8711" s="80"/>
      <c r="B8711" s="80"/>
      <c r="C8711" s="223"/>
      <c r="D8711" s="139"/>
      <c r="E8711" s="139"/>
      <c r="F8711" s="68" t="s">
        <v>253</v>
      </c>
      <c r="G8711" s="16">
        <v>83268.235476190486</v>
      </c>
      <c r="H8711" s="16">
        <v>99270.06333333331</v>
      </c>
      <c r="I8711" s="259"/>
      <c r="J8711" s="260"/>
      <c r="K8711" s="16">
        <v>115493.47511627908</v>
      </c>
      <c r="L8711" s="261"/>
      <c r="M8711" s="261"/>
      <c r="N8711" s="261"/>
      <c r="O8711" s="262"/>
      <c r="P8711" s="256"/>
      <c r="R8711" s="241"/>
    </row>
    <row r="8712" spans="1:18" s="236" customFormat="1">
      <c r="A8712" s="80"/>
      <c r="B8712" s="80"/>
      <c r="C8712" s="223"/>
      <c r="D8712" s="139"/>
      <c r="E8712" s="139"/>
      <c r="F8712" s="68" t="s">
        <v>254</v>
      </c>
      <c r="G8712" s="16">
        <v>96123.165000000008</v>
      </c>
      <c r="H8712" s="16">
        <v>110162.51000000001</v>
      </c>
      <c r="I8712" s="259"/>
      <c r="J8712" s="260"/>
      <c r="K8712" s="16">
        <v>128625</v>
      </c>
      <c r="L8712" s="261"/>
      <c r="M8712" s="261"/>
      <c r="N8712" s="261"/>
      <c r="O8712" s="262"/>
      <c r="P8712" s="256"/>
      <c r="R8712" s="241"/>
    </row>
    <row r="8713" spans="1:18" s="236" customFormat="1">
      <c r="A8713" s="80"/>
      <c r="B8713" s="80"/>
      <c r="C8713" s="223"/>
      <c r="D8713" s="139"/>
      <c r="E8713" s="139"/>
      <c r="F8713" s="68" t="s">
        <v>255</v>
      </c>
      <c r="G8713" s="16">
        <v>66449.742500000008</v>
      </c>
      <c r="H8713" s="16">
        <v>86324.668750000012</v>
      </c>
      <c r="I8713" s="259"/>
      <c r="J8713" s="260"/>
      <c r="K8713" s="16">
        <v>105013.23000000001</v>
      </c>
      <c r="L8713" s="261"/>
      <c r="M8713" s="261"/>
      <c r="N8713" s="261"/>
      <c r="O8713" s="262"/>
      <c r="P8713" s="256"/>
      <c r="R8713" s="241"/>
    </row>
    <row r="8714" spans="1:18" s="236" customFormat="1">
      <c r="A8714" s="80"/>
      <c r="B8714" s="80"/>
      <c r="C8714" s="223"/>
      <c r="D8714" s="139"/>
      <c r="E8714" s="139"/>
      <c r="F8714" s="68" t="s">
        <v>256</v>
      </c>
      <c r="G8714" s="16">
        <v>82929</v>
      </c>
      <c r="H8714" s="16">
        <v>101003.95749999999</v>
      </c>
      <c r="I8714" s="259"/>
      <c r="J8714" s="260"/>
      <c r="K8714" s="16">
        <v>119577.54</v>
      </c>
      <c r="L8714" s="261"/>
      <c r="M8714" s="261"/>
      <c r="N8714" s="261"/>
      <c r="O8714" s="262"/>
      <c r="P8714" s="256"/>
      <c r="R8714" s="241"/>
    </row>
    <row r="8715" spans="1:18" s="236" customFormat="1">
      <c r="A8715" s="80"/>
      <c r="B8715" s="80"/>
      <c r="C8715" s="223"/>
      <c r="D8715" s="139"/>
      <c r="E8715" s="139"/>
      <c r="F8715" s="68"/>
      <c r="G8715" s="16"/>
      <c r="H8715" s="16"/>
      <c r="I8715" s="259"/>
      <c r="J8715" s="260"/>
      <c r="K8715" s="16"/>
      <c r="L8715" s="261"/>
      <c r="M8715" s="261"/>
      <c r="N8715" s="261"/>
      <c r="O8715" s="262"/>
      <c r="P8715" s="256"/>
      <c r="R8715" s="241"/>
    </row>
    <row r="8716" spans="1:18" s="236" customFormat="1">
      <c r="A8716" s="80"/>
      <c r="B8716" s="80"/>
      <c r="C8716" s="223"/>
      <c r="D8716" s="139"/>
      <c r="E8716" s="139"/>
      <c r="F8716" s="68"/>
      <c r="G8716" s="16"/>
      <c r="H8716" s="69"/>
      <c r="I8716" s="263"/>
      <c r="J8716" s="406" t="s">
        <v>257</v>
      </c>
      <c r="K8716" s="406"/>
      <c r="L8716" s="406"/>
      <c r="M8716" s="406"/>
      <c r="N8716" s="406"/>
      <c r="O8716" s="406"/>
      <c r="P8716" s="256"/>
      <c r="R8716" s="241"/>
    </row>
    <row r="8717" spans="1:18" s="236" customFormat="1">
      <c r="A8717" s="80"/>
      <c r="B8717" s="80"/>
      <c r="C8717" s="223"/>
      <c r="D8717" s="139"/>
      <c r="E8717" s="139"/>
      <c r="F8717" s="68"/>
      <c r="G8717" s="16"/>
      <c r="H8717" s="70"/>
      <c r="I8717" s="264"/>
      <c r="J8717" s="265" t="s">
        <v>258</v>
      </c>
      <c r="K8717" s="71">
        <v>115041.81311999999</v>
      </c>
      <c r="L8717" s="266"/>
      <c r="M8717" s="407" t="s">
        <v>259</v>
      </c>
      <c r="N8717" s="407"/>
      <c r="O8717" s="72">
        <v>100567.13617594138</v>
      </c>
      <c r="P8717" s="256"/>
      <c r="R8717" s="241"/>
    </row>
    <row r="8718" spans="1:18" s="236" customFormat="1">
      <c r="A8718" s="80"/>
      <c r="B8718" s="80"/>
      <c r="C8718" s="223"/>
      <c r="D8718" s="139"/>
      <c r="E8718" s="139"/>
      <c r="F8718" s="261"/>
      <c r="G8718" s="262"/>
      <c r="H8718" s="70"/>
      <c r="I8718" s="264"/>
      <c r="J8718" s="265" t="s">
        <v>260</v>
      </c>
      <c r="K8718" s="71">
        <v>83913.475000000006</v>
      </c>
      <c r="L8718" s="266"/>
      <c r="M8718" s="407" t="s">
        <v>537</v>
      </c>
      <c r="N8718" s="407"/>
      <c r="O8718" s="72">
        <v>101911.50951038118</v>
      </c>
      <c r="P8718" s="256"/>
      <c r="R8718" s="241"/>
    </row>
    <row r="8719" spans="1:18" s="236" customFormat="1">
      <c r="A8719" s="80"/>
      <c r="B8719" s="80"/>
      <c r="C8719" s="223"/>
      <c r="D8719" s="139"/>
      <c r="E8719" s="139"/>
      <c r="F8719" s="139"/>
      <c r="G8719" s="141"/>
      <c r="H8719" s="141"/>
      <c r="I8719" s="234"/>
      <c r="J8719" s="235"/>
      <c r="K8719" s="141"/>
      <c r="L8719" s="146"/>
      <c r="M8719" s="139"/>
      <c r="N8719" s="139"/>
      <c r="O8719" s="79"/>
      <c r="P8719" s="256"/>
      <c r="R8719" s="241"/>
    </row>
    <row r="8720" spans="1:18" ht="20.25">
      <c r="A8720" s="405" t="s">
        <v>158</v>
      </c>
      <c r="B8720" s="405"/>
      <c r="C8720" s="405"/>
      <c r="D8720" s="228"/>
      <c r="E8720" s="228"/>
      <c r="F8720" s="228"/>
      <c r="G8720" s="130"/>
      <c r="H8720" s="130"/>
      <c r="I8720" s="229"/>
      <c r="J8720" s="132"/>
      <c r="K8720" s="130"/>
      <c r="L8720" s="230"/>
      <c r="M8720" s="230"/>
      <c r="N8720" s="230"/>
      <c r="O8720" s="130"/>
      <c r="P8720" s="134"/>
    </row>
    <row r="8721" spans="1:24" ht="18">
      <c r="A8721" s="61" t="s">
        <v>517</v>
      </c>
      <c r="B8721" s="62" t="s">
        <v>243</v>
      </c>
      <c r="C8721" s="61" t="s">
        <v>233</v>
      </c>
      <c r="D8721" s="61" t="s">
        <v>289</v>
      </c>
      <c r="E8721" s="61" t="s">
        <v>518</v>
      </c>
      <c r="F8721" s="61" t="s">
        <v>519</v>
      </c>
      <c r="G8721" s="63" t="s">
        <v>236</v>
      </c>
      <c r="H8721" s="63" t="s">
        <v>237</v>
      </c>
      <c r="I8721" s="232"/>
      <c r="J8721" s="233" t="s">
        <v>520</v>
      </c>
      <c r="K8721" s="63" t="s">
        <v>238</v>
      </c>
      <c r="L8721" s="61" t="s">
        <v>521</v>
      </c>
      <c r="M8721" s="64" t="s">
        <v>522</v>
      </c>
      <c r="N8721" s="64" t="s">
        <v>523</v>
      </c>
      <c r="O8721" s="65" t="s">
        <v>524</v>
      </c>
      <c r="P8721" s="61" t="s">
        <v>240</v>
      </c>
    </row>
    <row r="8722" spans="1:24" s="236" customFormat="1" ht="22.5">
      <c r="A8722" s="80" t="s">
        <v>3190</v>
      </c>
      <c r="B8722" s="80" t="s">
        <v>3201</v>
      </c>
      <c r="C8722" s="223" t="s">
        <v>3079</v>
      </c>
      <c r="D8722" s="139" t="s">
        <v>300</v>
      </c>
      <c r="E8722" s="139" t="s">
        <v>301</v>
      </c>
      <c r="F8722" s="139" t="s">
        <v>525</v>
      </c>
      <c r="G8722" s="141">
        <v>142476</v>
      </c>
      <c r="H8722" s="141">
        <v>156216</v>
      </c>
      <c r="I8722" s="234">
        <v>41</v>
      </c>
      <c r="J8722" s="235">
        <v>1</v>
      </c>
      <c r="K8722" s="141">
        <v>169956</v>
      </c>
      <c r="L8722" s="146">
        <v>33</v>
      </c>
      <c r="M8722" s="139">
        <v>33</v>
      </c>
      <c r="N8722" s="167">
        <v>1</v>
      </c>
      <c r="O8722" s="79">
        <v>162624</v>
      </c>
      <c r="P8722" s="80"/>
    </row>
    <row r="8723" spans="1:24" s="236" customFormat="1">
      <c r="A8723" s="80" t="s">
        <v>220</v>
      </c>
      <c r="B8723" s="80" t="s">
        <v>3201</v>
      </c>
      <c r="C8723" s="223" t="s">
        <v>6050</v>
      </c>
      <c r="D8723" s="139" t="s">
        <v>300</v>
      </c>
      <c r="E8723" s="139" t="s">
        <v>301</v>
      </c>
      <c r="F8723" s="139" t="s">
        <v>525</v>
      </c>
      <c r="G8723" s="141">
        <v>131000</v>
      </c>
      <c r="H8723" s="141">
        <v>144000</v>
      </c>
      <c r="I8723" s="234">
        <v>40</v>
      </c>
      <c r="J8723" s="235">
        <v>0.97560975609756095</v>
      </c>
      <c r="K8723" s="141">
        <v>157000</v>
      </c>
      <c r="L8723" s="146">
        <v>3</v>
      </c>
      <c r="M8723" s="139">
        <v>3</v>
      </c>
      <c r="N8723" s="167">
        <v>10</v>
      </c>
      <c r="O8723" s="79">
        <v>137726.1</v>
      </c>
      <c r="P8723" s="80"/>
      <c r="S8723" s="241"/>
      <c r="T8723" s="241"/>
      <c r="U8723" s="241"/>
    </row>
    <row r="8724" spans="1:24" s="236" customFormat="1">
      <c r="A8724" s="80" t="s">
        <v>205</v>
      </c>
      <c r="B8724" s="80" t="s">
        <v>3199</v>
      </c>
      <c r="C8724" s="238" t="s">
        <v>158</v>
      </c>
      <c r="D8724" s="158" t="s">
        <v>300</v>
      </c>
      <c r="E8724" s="158" t="s">
        <v>301</v>
      </c>
      <c r="F8724" s="139" t="s">
        <v>525</v>
      </c>
      <c r="G8724" s="141">
        <v>95795.89</v>
      </c>
      <c r="H8724" s="141">
        <v>141415.125</v>
      </c>
      <c r="I8724" s="234">
        <v>39</v>
      </c>
      <c r="J8724" s="235">
        <v>0.95121951219512191</v>
      </c>
      <c r="K8724" s="141">
        <v>187034.36</v>
      </c>
      <c r="L8724" s="146">
        <v>8</v>
      </c>
      <c r="M8724" s="139">
        <v>8</v>
      </c>
      <c r="N8724" s="167">
        <v>16</v>
      </c>
      <c r="O8724" s="79">
        <v>121989.11</v>
      </c>
      <c r="P8724" s="80"/>
    </row>
    <row r="8725" spans="1:24" s="236" customFormat="1">
      <c r="A8725" s="80" t="s">
        <v>3241</v>
      </c>
      <c r="B8725" s="80" t="s">
        <v>3213</v>
      </c>
      <c r="C8725" s="223" t="s">
        <v>158</v>
      </c>
      <c r="D8725" s="139" t="s">
        <v>4026</v>
      </c>
      <c r="E8725" s="139"/>
      <c r="F8725" s="140" t="s">
        <v>2219</v>
      </c>
      <c r="G8725" s="141">
        <v>100560.72</v>
      </c>
      <c r="H8725" s="141">
        <v>139465.29999999999</v>
      </c>
      <c r="I8725" s="234">
        <v>38</v>
      </c>
      <c r="J8725" s="235">
        <v>0.92682926829268297</v>
      </c>
      <c r="K8725" s="141">
        <v>178369.88</v>
      </c>
      <c r="L8725" s="146">
        <v>8</v>
      </c>
      <c r="M8725" s="139">
        <v>8</v>
      </c>
      <c r="N8725" s="167">
        <v>9</v>
      </c>
      <c r="O8725" s="79">
        <v>139465.29999999999</v>
      </c>
      <c r="P8725" s="80"/>
    </row>
    <row r="8726" spans="1:24" s="236" customFormat="1">
      <c r="A8726" s="80" t="s">
        <v>214</v>
      </c>
      <c r="B8726" s="80" t="s">
        <v>3199</v>
      </c>
      <c r="C8726" s="223" t="s">
        <v>1575</v>
      </c>
      <c r="D8726" s="139" t="s">
        <v>300</v>
      </c>
      <c r="E8726" s="139" t="s">
        <v>301</v>
      </c>
      <c r="F8726" s="139" t="s">
        <v>525</v>
      </c>
      <c r="G8726" s="271">
        <v>104760</v>
      </c>
      <c r="H8726" s="141">
        <v>136080</v>
      </c>
      <c r="I8726" s="234">
        <v>37</v>
      </c>
      <c r="J8726" s="235">
        <v>0.90243902439024393</v>
      </c>
      <c r="K8726" s="271">
        <v>167400</v>
      </c>
      <c r="L8726" s="146"/>
      <c r="M8726" s="139">
        <v>4</v>
      </c>
      <c r="N8726" s="167">
        <v>2</v>
      </c>
      <c r="O8726" s="141">
        <v>157275</v>
      </c>
      <c r="P8726" s="80"/>
    </row>
    <row r="8727" spans="1:24" s="236" customFormat="1">
      <c r="A8727" s="80" t="s">
        <v>208</v>
      </c>
      <c r="B8727" s="80" t="s">
        <v>3201</v>
      </c>
      <c r="C8727" s="237" t="s">
        <v>158</v>
      </c>
      <c r="D8727" s="139" t="s">
        <v>300</v>
      </c>
      <c r="E8727" s="139" t="s">
        <v>306</v>
      </c>
      <c r="F8727" s="140" t="s">
        <v>2219</v>
      </c>
      <c r="G8727" s="141">
        <v>105933</v>
      </c>
      <c r="H8727" s="141">
        <v>135337</v>
      </c>
      <c r="I8727" s="234">
        <v>36</v>
      </c>
      <c r="J8727" s="235">
        <v>0.87804878048780488</v>
      </c>
      <c r="K8727" s="141">
        <v>164741</v>
      </c>
      <c r="L8727" s="146">
        <v>5</v>
      </c>
      <c r="M8727" s="139">
        <v>5</v>
      </c>
      <c r="N8727" s="167">
        <v>3</v>
      </c>
      <c r="O8727" s="79">
        <v>155786</v>
      </c>
      <c r="P8727" s="80"/>
      <c r="R8727" s="241"/>
    </row>
    <row r="8728" spans="1:24" s="236" customFormat="1">
      <c r="A8728" s="80" t="s">
        <v>224</v>
      </c>
      <c r="B8728" s="80" t="s">
        <v>3201</v>
      </c>
      <c r="C8728" s="223" t="s">
        <v>158</v>
      </c>
      <c r="D8728" s="139" t="s">
        <v>300</v>
      </c>
      <c r="E8728" s="139" t="s">
        <v>301</v>
      </c>
      <c r="F8728" s="139" t="s">
        <v>525</v>
      </c>
      <c r="G8728" s="141">
        <v>115638.39999999999</v>
      </c>
      <c r="H8728" s="141">
        <v>133084.16</v>
      </c>
      <c r="I8728" s="234">
        <v>35</v>
      </c>
      <c r="J8728" s="235">
        <v>0.85365853658536583</v>
      </c>
      <c r="K8728" s="141">
        <v>150529.92000000001</v>
      </c>
      <c r="L8728" s="146">
        <v>7</v>
      </c>
      <c r="M8728" s="139">
        <v>7</v>
      </c>
      <c r="N8728" s="167">
        <v>7</v>
      </c>
      <c r="O8728" s="79">
        <v>141746.36320000002</v>
      </c>
      <c r="P8728" s="80"/>
    </row>
    <row r="8729" spans="1:24" s="236" customFormat="1">
      <c r="A8729" s="80" t="s">
        <v>273</v>
      </c>
      <c r="B8729" s="80" t="s">
        <v>3209</v>
      </c>
      <c r="C8729" s="223" t="s">
        <v>1579</v>
      </c>
      <c r="D8729" s="139" t="s">
        <v>300</v>
      </c>
      <c r="E8729" s="139" t="s">
        <v>301</v>
      </c>
      <c r="F8729" s="139" t="s">
        <v>525</v>
      </c>
      <c r="G8729" s="141">
        <v>99110.78</v>
      </c>
      <c r="H8729" s="141">
        <v>128844.015</v>
      </c>
      <c r="I8729" s="234">
        <v>34</v>
      </c>
      <c r="J8729" s="235">
        <v>0.82926829268292679</v>
      </c>
      <c r="K8729" s="141">
        <v>158577.25</v>
      </c>
      <c r="L8729" s="146">
        <v>3</v>
      </c>
      <c r="M8729" s="139">
        <v>3</v>
      </c>
      <c r="N8729" s="167">
        <v>11</v>
      </c>
      <c r="O8729" s="79">
        <v>131335.35999999999</v>
      </c>
      <c r="P8729" s="80"/>
    </row>
    <row r="8730" spans="1:24" s="236" customFormat="1">
      <c r="A8730" s="80" t="s">
        <v>217</v>
      </c>
      <c r="B8730" s="80" t="s">
        <v>3199</v>
      </c>
      <c r="C8730" s="223" t="s">
        <v>158</v>
      </c>
      <c r="D8730" s="139" t="s">
        <v>4027</v>
      </c>
      <c r="E8730" s="139" t="s">
        <v>301</v>
      </c>
      <c r="F8730" s="140" t="s">
        <v>2219</v>
      </c>
      <c r="G8730" s="141">
        <v>104062.40000000001</v>
      </c>
      <c r="H8730" s="141">
        <v>127389.6</v>
      </c>
      <c r="I8730" s="234">
        <v>33</v>
      </c>
      <c r="J8730" s="235">
        <v>0.80487804878048785</v>
      </c>
      <c r="K8730" s="141">
        <v>150716.79999999999</v>
      </c>
      <c r="L8730" s="146">
        <v>10</v>
      </c>
      <c r="M8730" s="139">
        <v>10</v>
      </c>
      <c r="N8730" s="167">
        <v>6</v>
      </c>
      <c r="O8730" s="79">
        <v>148561.91999999998</v>
      </c>
      <c r="P8730" s="80"/>
      <c r="V8730" s="245"/>
      <c r="W8730" s="245"/>
      <c r="X8730" s="245"/>
    </row>
    <row r="8731" spans="1:24" s="236" customFormat="1">
      <c r="A8731" s="80" t="s">
        <v>1723</v>
      </c>
      <c r="B8731" s="80" t="s">
        <v>3199</v>
      </c>
      <c r="C8731" s="223" t="s">
        <v>1583</v>
      </c>
      <c r="D8731" s="139" t="s">
        <v>300</v>
      </c>
      <c r="E8731" s="139" t="s">
        <v>301</v>
      </c>
      <c r="F8731" s="140" t="s">
        <v>2219</v>
      </c>
      <c r="G8731" s="141">
        <v>103374.48</v>
      </c>
      <c r="H8731" s="141">
        <v>122938.655</v>
      </c>
      <c r="I8731" s="234">
        <v>32</v>
      </c>
      <c r="J8731" s="235">
        <v>0.78048780487804881</v>
      </c>
      <c r="K8731" s="141">
        <v>142502.82999999999</v>
      </c>
      <c r="L8731" s="146">
        <v>3</v>
      </c>
      <c r="M8731" s="139">
        <v>3</v>
      </c>
      <c r="N8731" s="167">
        <v>14</v>
      </c>
      <c r="O8731" s="79">
        <v>122938.655</v>
      </c>
      <c r="P8731" s="80"/>
    </row>
    <row r="8732" spans="1:24" s="236" customFormat="1">
      <c r="A8732" s="80" t="s">
        <v>212</v>
      </c>
      <c r="B8732" s="80" t="s">
        <v>3199</v>
      </c>
      <c r="C8732" s="224" t="s">
        <v>158</v>
      </c>
      <c r="D8732" s="139" t="s">
        <v>300</v>
      </c>
      <c r="E8732" s="167" t="s">
        <v>301</v>
      </c>
      <c r="F8732" s="167" t="s">
        <v>525</v>
      </c>
      <c r="G8732" s="156">
        <v>96324.800000000003</v>
      </c>
      <c r="H8732" s="141">
        <v>122834.4</v>
      </c>
      <c r="I8732" s="234">
        <v>31</v>
      </c>
      <c r="J8732" s="235">
        <v>0.75609756097560976</v>
      </c>
      <c r="K8732" s="85">
        <v>149344</v>
      </c>
      <c r="L8732" s="240">
        <v>3</v>
      </c>
      <c r="M8732" s="167">
        <v>3</v>
      </c>
      <c r="N8732" s="167">
        <v>5</v>
      </c>
      <c r="O8732" s="85">
        <v>149344</v>
      </c>
      <c r="P8732" s="80"/>
    </row>
    <row r="8733" spans="1:24" s="236" customFormat="1">
      <c r="A8733" s="80" t="s">
        <v>3359</v>
      </c>
      <c r="B8733" s="80" t="s">
        <v>3201</v>
      </c>
      <c r="C8733" s="223" t="s">
        <v>1577</v>
      </c>
      <c r="D8733" s="139"/>
      <c r="E8733" s="139"/>
      <c r="F8733" s="139"/>
      <c r="G8733" s="271">
        <v>95240</v>
      </c>
      <c r="H8733" s="141">
        <v>118620</v>
      </c>
      <c r="I8733" s="234">
        <v>30</v>
      </c>
      <c r="J8733" s="235">
        <v>0.73170731707317072</v>
      </c>
      <c r="K8733" s="271">
        <v>142000</v>
      </c>
      <c r="L8733" s="146">
        <v>2</v>
      </c>
      <c r="M8733" s="186">
        <v>2</v>
      </c>
      <c r="N8733" s="167">
        <v>8</v>
      </c>
      <c r="O8733" s="79">
        <v>140428.84</v>
      </c>
      <c r="P8733" s="80"/>
    </row>
    <row r="8734" spans="1:24" s="236" customFormat="1">
      <c r="A8734" s="80" t="s">
        <v>1758</v>
      </c>
      <c r="B8734" s="80" t="s">
        <v>3222</v>
      </c>
      <c r="C8734" s="223"/>
      <c r="D8734" s="139" t="s">
        <v>300</v>
      </c>
      <c r="E8734" s="139" t="s">
        <v>301</v>
      </c>
      <c r="F8734" s="139" t="s">
        <v>525</v>
      </c>
      <c r="G8734" s="141">
        <v>118599</v>
      </c>
      <c r="H8734" s="141">
        <v>118599</v>
      </c>
      <c r="I8734" s="234">
        <v>29</v>
      </c>
      <c r="J8734" s="235">
        <v>0.70731707317073167</v>
      </c>
      <c r="K8734" s="141">
        <v>118599</v>
      </c>
      <c r="L8734" s="146">
        <v>2</v>
      </c>
      <c r="M8734" s="139">
        <v>2</v>
      </c>
      <c r="N8734" s="167"/>
      <c r="O8734" s="244"/>
      <c r="P8734" s="80"/>
    </row>
    <row r="8735" spans="1:24" s="236" customFormat="1">
      <c r="A8735" s="80" t="s">
        <v>282</v>
      </c>
      <c r="B8735" s="80" t="s">
        <v>3199</v>
      </c>
      <c r="C8735" s="223" t="s">
        <v>158</v>
      </c>
      <c r="D8735" s="139" t="s">
        <v>4026</v>
      </c>
      <c r="E8735" s="139" t="s">
        <v>301</v>
      </c>
      <c r="F8735" s="139" t="s">
        <v>525</v>
      </c>
      <c r="G8735" s="141">
        <v>95240</v>
      </c>
      <c r="H8735" s="141">
        <v>118018</v>
      </c>
      <c r="I8735" s="234">
        <v>28</v>
      </c>
      <c r="J8735" s="235">
        <v>0.68292682926829273</v>
      </c>
      <c r="K8735" s="141">
        <v>140796</v>
      </c>
      <c r="L8735" s="146">
        <v>4</v>
      </c>
      <c r="M8735" s="146">
        <v>2</v>
      </c>
      <c r="N8735" s="167"/>
      <c r="O8735" s="144"/>
      <c r="P8735" s="213"/>
    </row>
    <row r="8736" spans="1:24" s="236" customFormat="1" ht="13.5">
      <c r="A8736" s="80" t="s">
        <v>209</v>
      </c>
      <c r="B8736" s="80" t="s">
        <v>3201</v>
      </c>
      <c r="C8736" s="223" t="s">
        <v>158</v>
      </c>
      <c r="D8736" s="139" t="s">
        <v>300</v>
      </c>
      <c r="E8736" s="305" t="s">
        <v>301</v>
      </c>
      <c r="F8736" s="139" t="s">
        <v>525</v>
      </c>
      <c r="G8736" s="242">
        <v>94203.199999999997</v>
      </c>
      <c r="H8736" s="141">
        <v>117759.20000000001</v>
      </c>
      <c r="I8736" s="234">
        <v>27</v>
      </c>
      <c r="J8736" s="235">
        <v>0.65853658536585369</v>
      </c>
      <c r="K8736" s="242">
        <v>141315.20000000001</v>
      </c>
      <c r="L8736" s="146">
        <v>7</v>
      </c>
      <c r="M8736" s="139">
        <v>7</v>
      </c>
      <c r="N8736" s="167">
        <v>13</v>
      </c>
      <c r="O8736" s="242">
        <v>128785.7142</v>
      </c>
      <c r="P8736" s="80"/>
      <c r="R8736" s="241"/>
    </row>
    <row r="8737" spans="1:24" s="236" customFormat="1">
      <c r="A8737" s="80" t="s">
        <v>3364</v>
      </c>
      <c r="B8737" s="80" t="s">
        <v>3213</v>
      </c>
      <c r="C8737" s="223" t="s">
        <v>1579</v>
      </c>
      <c r="D8737" s="139" t="s">
        <v>300</v>
      </c>
      <c r="E8737" s="139" t="s">
        <v>301</v>
      </c>
      <c r="F8737" s="139" t="s">
        <v>525</v>
      </c>
      <c r="G8737" s="141">
        <v>93953.600000000006</v>
      </c>
      <c r="H8737" s="141">
        <v>116500.8</v>
      </c>
      <c r="I8737" s="234">
        <v>26</v>
      </c>
      <c r="J8737" s="235">
        <v>0.63414634146341464</v>
      </c>
      <c r="K8737" s="141">
        <v>139048</v>
      </c>
      <c r="L8737" s="146">
        <v>1</v>
      </c>
      <c r="M8737" s="139">
        <v>1</v>
      </c>
      <c r="N8737" s="167">
        <v>21</v>
      </c>
      <c r="O8737" s="79">
        <v>108035</v>
      </c>
      <c r="P8737" s="80"/>
      <c r="S8737" s="245"/>
      <c r="T8737" s="245"/>
      <c r="U8737" s="245"/>
    </row>
    <row r="8738" spans="1:24" s="236" customFormat="1">
      <c r="A8738" s="80" t="s">
        <v>279</v>
      </c>
      <c r="B8738" s="80" t="s">
        <v>3199</v>
      </c>
      <c r="C8738" s="223" t="s">
        <v>158</v>
      </c>
      <c r="D8738" s="139" t="s">
        <v>300</v>
      </c>
      <c r="E8738" s="139" t="s">
        <v>359</v>
      </c>
      <c r="F8738" s="139" t="s">
        <v>525</v>
      </c>
      <c r="G8738" s="141">
        <v>90487</v>
      </c>
      <c r="H8738" s="141">
        <v>116078.5</v>
      </c>
      <c r="I8738" s="234">
        <v>25</v>
      </c>
      <c r="J8738" s="235">
        <v>0.6097560975609756</v>
      </c>
      <c r="K8738" s="141">
        <v>141670</v>
      </c>
      <c r="L8738" s="146">
        <v>0</v>
      </c>
      <c r="M8738" s="139">
        <v>0</v>
      </c>
      <c r="N8738" s="167"/>
      <c r="O8738" s="244"/>
      <c r="P8738" s="80"/>
    </row>
    <row r="8739" spans="1:24" s="236" customFormat="1">
      <c r="A8739" s="80" t="s">
        <v>1716</v>
      </c>
      <c r="B8739" s="80" t="s">
        <v>3205</v>
      </c>
      <c r="C8739" s="223" t="s">
        <v>1577</v>
      </c>
      <c r="D8739" s="139" t="s">
        <v>4026</v>
      </c>
      <c r="E8739" s="139" t="s">
        <v>301</v>
      </c>
      <c r="F8739" s="140" t="s">
        <v>2219</v>
      </c>
      <c r="G8739" s="141">
        <v>107668</v>
      </c>
      <c r="H8739" s="141">
        <v>115328</v>
      </c>
      <c r="I8739" s="234">
        <v>24</v>
      </c>
      <c r="J8739" s="235">
        <v>0.58536585365853655</v>
      </c>
      <c r="K8739" s="141">
        <v>122988</v>
      </c>
      <c r="L8739" s="146"/>
      <c r="M8739" s="139"/>
      <c r="N8739" s="167"/>
      <c r="O8739" s="244"/>
      <c r="P8739" s="80"/>
      <c r="V8739" s="245"/>
      <c r="W8739" s="245"/>
      <c r="X8739" s="245"/>
    </row>
    <row r="8740" spans="1:24" s="236" customFormat="1">
      <c r="A8740" s="80" t="s">
        <v>1733</v>
      </c>
      <c r="B8740" s="80" t="s">
        <v>3213</v>
      </c>
      <c r="C8740" s="223" t="s">
        <v>419</v>
      </c>
      <c r="D8740" s="139" t="s">
        <v>300</v>
      </c>
      <c r="E8740" s="139" t="s">
        <v>301</v>
      </c>
      <c r="F8740" s="140" t="s">
        <v>2219</v>
      </c>
      <c r="G8740" s="141">
        <v>110446</v>
      </c>
      <c r="H8740" s="141">
        <v>113558</v>
      </c>
      <c r="I8740" s="234">
        <v>23</v>
      </c>
      <c r="J8740" s="235">
        <v>0.56097560975609762</v>
      </c>
      <c r="K8740" s="141">
        <v>116670</v>
      </c>
      <c r="L8740" s="146"/>
      <c r="M8740" s="139"/>
      <c r="N8740" s="167"/>
      <c r="O8740" s="244"/>
      <c r="P8740" s="80"/>
    </row>
    <row r="8741" spans="1:24" s="236" customFormat="1">
      <c r="A8741" s="80" t="s">
        <v>3212</v>
      </c>
      <c r="B8741" s="80" t="s">
        <v>3213</v>
      </c>
      <c r="C8741" s="223" t="s">
        <v>1577</v>
      </c>
      <c r="D8741" s="139" t="s">
        <v>4026</v>
      </c>
      <c r="E8741" s="139" t="s">
        <v>301</v>
      </c>
      <c r="F8741" s="140" t="s">
        <v>2219</v>
      </c>
      <c r="G8741" s="141">
        <v>83510.539999999994</v>
      </c>
      <c r="H8741" s="141">
        <v>111971.6</v>
      </c>
      <c r="I8741" s="234">
        <v>22</v>
      </c>
      <c r="J8741" s="235">
        <v>0.53658536585365857</v>
      </c>
      <c r="K8741" s="141">
        <v>140432.66</v>
      </c>
      <c r="L8741" s="146"/>
      <c r="M8741" s="139">
        <v>5</v>
      </c>
      <c r="N8741" s="167">
        <v>12</v>
      </c>
      <c r="O8741" s="79">
        <v>131078.76799999998</v>
      </c>
      <c r="P8741" s="80"/>
    </row>
    <row r="8742" spans="1:24" s="236" customFormat="1">
      <c r="A8742" s="80" t="s">
        <v>277</v>
      </c>
      <c r="B8742" s="80" t="s">
        <v>3201</v>
      </c>
      <c r="C8742" s="223" t="s">
        <v>158</v>
      </c>
      <c r="D8742" s="139" t="s">
        <v>300</v>
      </c>
      <c r="E8742" s="139" t="s">
        <v>301</v>
      </c>
      <c r="F8742" s="139" t="s">
        <v>525</v>
      </c>
      <c r="G8742" s="141">
        <v>84718</v>
      </c>
      <c r="H8742" s="141">
        <v>110125</v>
      </c>
      <c r="I8742" s="234">
        <v>21</v>
      </c>
      <c r="J8742" s="235">
        <v>0.51219512195121952</v>
      </c>
      <c r="K8742" s="141">
        <v>135532</v>
      </c>
      <c r="L8742" s="146">
        <v>4</v>
      </c>
      <c r="M8742" s="139">
        <v>4</v>
      </c>
      <c r="N8742" s="167">
        <v>23</v>
      </c>
      <c r="O8742" s="79">
        <v>103894</v>
      </c>
      <c r="P8742" s="80"/>
      <c r="V8742" s="245"/>
      <c r="W8742" s="245"/>
      <c r="X8742" s="245"/>
    </row>
    <row r="8743" spans="1:24" s="236" customFormat="1">
      <c r="A8743" s="80" t="s">
        <v>215</v>
      </c>
      <c r="B8743" s="80" t="s">
        <v>3199</v>
      </c>
      <c r="C8743" s="223" t="s">
        <v>158</v>
      </c>
      <c r="D8743" s="139" t="s">
        <v>4026</v>
      </c>
      <c r="E8743" s="139" t="s">
        <v>301</v>
      </c>
      <c r="F8743" s="139" t="s">
        <v>525</v>
      </c>
      <c r="G8743" s="141">
        <v>83000</v>
      </c>
      <c r="H8743" s="141">
        <v>109975</v>
      </c>
      <c r="I8743" s="234">
        <v>20</v>
      </c>
      <c r="J8743" s="235">
        <v>0.48780487804878048</v>
      </c>
      <c r="K8743" s="141">
        <v>136950</v>
      </c>
      <c r="L8743" s="146">
        <v>5</v>
      </c>
      <c r="M8743" s="139">
        <v>5</v>
      </c>
      <c r="N8743" s="167">
        <v>18</v>
      </c>
      <c r="O8743" s="79">
        <v>120777.16</v>
      </c>
      <c r="P8743" s="80"/>
    </row>
    <row r="8744" spans="1:24" s="236" customFormat="1">
      <c r="A8744" s="80" t="s">
        <v>210</v>
      </c>
      <c r="B8744" s="80" t="s">
        <v>3201</v>
      </c>
      <c r="C8744" s="223" t="s">
        <v>158</v>
      </c>
      <c r="D8744" s="139" t="s">
        <v>300</v>
      </c>
      <c r="E8744" s="139" t="s">
        <v>301</v>
      </c>
      <c r="F8744" s="139" t="s">
        <v>525</v>
      </c>
      <c r="G8744" s="141">
        <v>84180.73</v>
      </c>
      <c r="H8744" s="141">
        <v>109434.94500000001</v>
      </c>
      <c r="I8744" s="234">
        <v>19</v>
      </c>
      <c r="J8744" s="235">
        <v>0.46341463414634149</v>
      </c>
      <c r="K8744" s="141">
        <v>134689.16</v>
      </c>
      <c r="L8744" s="146">
        <v>1</v>
      </c>
      <c r="M8744" s="139">
        <v>1</v>
      </c>
      <c r="N8744" s="167">
        <v>25</v>
      </c>
      <c r="O8744" s="79">
        <v>100104.3</v>
      </c>
      <c r="P8744" s="80"/>
    </row>
    <row r="8745" spans="1:24" s="236" customFormat="1">
      <c r="A8745" s="80" t="s">
        <v>284</v>
      </c>
      <c r="B8745" s="80" t="s">
        <v>3201</v>
      </c>
      <c r="C8745" s="223" t="s">
        <v>158</v>
      </c>
      <c r="D8745" s="139" t="s">
        <v>300</v>
      </c>
      <c r="E8745" s="139" t="s">
        <v>301</v>
      </c>
      <c r="F8745" s="139" t="s">
        <v>525</v>
      </c>
      <c r="G8745" s="141">
        <v>83678.399999999994</v>
      </c>
      <c r="H8745" s="141">
        <v>108784</v>
      </c>
      <c r="I8745" s="234">
        <v>18</v>
      </c>
      <c r="J8745" s="235">
        <v>0.43902439024390244</v>
      </c>
      <c r="K8745" s="141">
        <v>133889.60000000001</v>
      </c>
      <c r="L8745" s="146">
        <v>1</v>
      </c>
      <c r="M8745" s="139">
        <v>1</v>
      </c>
      <c r="N8745" s="167">
        <v>19</v>
      </c>
      <c r="O8745" s="79">
        <v>120101</v>
      </c>
      <c r="P8745" s="80" t="s">
        <v>6042</v>
      </c>
    </row>
    <row r="8746" spans="1:24" s="236" customFormat="1">
      <c r="A8746" s="80" t="s">
        <v>2225</v>
      </c>
      <c r="B8746" s="80" t="s">
        <v>3199</v>
      </c>
      <c r="C8746" s="223" t="s">
        <v>2327</v>
      </c>
      <c r="D8746" s="139" t="s">
        <v>4027</v>
      </c>
      <c r="E8746" s="139" t="s">
        <v>301</v>
      </c>
      <c r="F8746" s="139"/>
      <c r="G8746" s="141">
        <v>80787</v>
      </c>
      <c r="H8746" s="141">
        <v>106724.5</v>
      </c>
      <c r="I8746" s="234">
        <v>17</v>
      </c>
      <c r="J8746" s="235">
        <v>0.41463414634146339</v>
      </c>
      <c r="K8746" s="141">
        <v>132662</v>
      </c>
      <c r="L8746" s="146">
        <v>9</v>
      </c>
      <c r="M8746" s="139">
        <v>9</v>
      </c>
      <c r="N8746" s="167">
        <v>17</v>
      </c>
      <c r="O8746" s="79">
        <v>121700</v>
      </c>
      <c r="P8746" s="80"/>
    </row>
    <row r="8747" spans="1:24" s="236" customFormat="1">
      <c r="A8747" s="80" t="s">
        <v>1721</v>
      </c>
      <c r="B8747" s="80" t="s">
        <v>3209</v>
      </c>
      <c r="C8747" s="223" t="s">
        <v>158</v>
      </c>
      <c r="D8747" s="139" t="s">
        <v>300</v>
      </c>
      <c r="E8747" s="139" t="s">
        <v>301</v>
      </c>
      <c r="F8747" s="139" t="s">
        <v>525</v>
      </c>
      <c r="G8747" s="141">
        <v>84585.8</v>
      </c>
      <c r="H8747" s="141">
        <v>106646.8</v>
      </c>
      <c r="I8747" s="234">
        <v>16</v>
      </c>
      <c r="J8747" s="235">
        <v>0.3902439024390244</v>
      </c>
      <c r="K8747" s="141">
        <v>128707.8</v>
      </c>
      <c r="L8747" s="146"/>
      <c r="M8747" s="139"/>
      <c r="N8747" s="167"/>
      <c r="O8747" s="244"/>
      <c r="P8747" s="80"/>
      <c r="R8747" s="245"/>
    </row>
    <row r="8748" spans="1:24" s="236" customFormat="1">
      <c r="A8748" s="80" t="s">
        <v>3192</v>
      </c>
      <c r="B8748" s="80" t="s">
        <v>3222</v>
      </c>
      <c r="C8748" s="223" t="s">
        <v>158</v>
      </c>
      <c r="D8748" s="139" t="s">
        <v>300</v>
      </c>
      <c r="E8748" s="139" t="s">
        <v>301</v>
      </c>
      <c r="F8748" s="139" t="s">
        <v>525</v>
      </c>
      <c r="G8748" s="141">
        <v>85298.72</v>
      </c>
      <c r="H8748" s="141">
        <v>106623.395</v>
      </c>
      <c r="I8748" s="234">
        <v>15</v>
      </c>
      <c r="J8748" s="235">
        <v>0.36585365853658536</v>
      </c>
      <c r="K8748" s="141">
        <v>127948.07</v>
      </c>
      <c r="L8748" s="146">
        <v>3</v>
      </c>
      <c r="M8748" s="139">
        <v>3</v>
      </c>
      <c r="N8748" s="167">
        <v>24</v>
      </c>
      <c r="O8748" s="79">
        <v>100330.46</v>
      </c>
      <c r="P8748" s="80"/>
    </row>
    <row r="8749" spans="1:24" s="236" customFormat="1">
      <c r="A8749" s="80" t="s">
        <v>1722</v>
      </c>
      <c r="B8749" s="80" t="s">
        <v>3201</v>
      </c>
      <c r="C8749" s="223" t="s">
        <v>158</v>
      </c>
      <c r="D8749" s="139" t="s">
        <v>300</v>
      </c>
      <c r="E8749" s="139" t="s">
        <v>301</v>
      </c>
      <c r="F8749" s="139" t="s">
        <v>525</v>
      </c>
      <c r="G8749" s="141">
        <v>87687</v>
      </c>
      <c r="H8749" s="141">
        <v>106075.5</v>
      </c>
      <c r="I8749" s="234">
        <v>14</v>
      </c>
      <c r="J8749" s="235">
        <v>0.34146341463414637</v>
      </c>
      <c r="K8749" s="141">
        <v>124464</v>
      </c>
      <c r="L8749" s="146">
        <v>5</v>
      </c>
      <c r="M8749" s="139">
        <v>5</v>
      </c>
      <c r="N8749" s="167">
        <v>29</v>
      </c>
      <c r="O8749" s="79">
        <v>91882.94</v>
      </c>
      <c r="P8749" s="80"/>
    </row>
    <row r="8750" spans="1:24" s="236" customFormat="1">
      <c r="A8750" s="80" t="s">
        <v>280</v>
      </c>
      <c r="B8750" s="80" t="s">
        <v>3213</v>
      </c>
      <c r="C8750" s="223" t="s">
        <v>1579</v>
      </c>
      <c r="D8750" s="139" t="s">
        <v>300</v>
      </c>
      <c r="E8750" s="139" t="s">
        <v>301</v>
      </c>
      <c r="F8750" s="139" t="s">
        <v>525</v>
      </c>
      <c r="G8750" s="141">
        <v>85134</v>
      </c>
      <c r="H8750" s="141">
        <v>105674</v>
      </c>
      <c r="I8750" s="234">
        <v>13</v>
      </c>
      <c r="J8750" s="235">
        <v>0.31707317073170732</v>
      </c>
      <c r="K8750" s="141">
        <v>126214</v>
      </c>
      <c r="L8750" s="146">
        <v>5</v>
      </c>
      <c r="M8750" s="139">
        <v>5</v>
      </c>
      <c r="N8750" s="167"/>
      <c r="O8750" s="244"/>
      <c r="P8750" s="80"/>
    </row>
    <row r="8751" spans="1:24" s="236" customFormat="1">
      <c r="A8751" s="80" t="s">
        <v>3217</v>
      </c>
      <c r="B8751" s="80" t="s">
        <v>3199</v>
      </c>
      <c r="C8751" s="223" t="s">
        <v>158</v>
      </c>
      <c r="D8751" s="139" t="s">
        <v>300</v>
      </c>
      <c r="E8751" s="139" t="s">
        <v>306</v>
      </c>
      <c r="F8751" s="139" t="s">
        <v>525</v>
      </c>
      <c r="G8751" s="141">
        <v>82167.490000000005</v>
      </c>
      <c r="H8751" s="141">
        <v>104818.12</v>
      </c>
      <c r="I8751" s="234">
        <v>12</v>
      </c>
      <c r="J8751" s="235">
        <v>0.29268292682926828</v>
      </c>
      <c r="K8751" s="141">
        <v>127468.75</v>
      </c>
      <c r="L8751" s="146">
        <v>5</v>
      </c>
      <c r="M8751" s="139">
        <v>5</v>
      </c>
      <c r="N8751" s="167">
        <v>15</v>
      </c>
      <c r="O8751" s="79">
        <v>122042.1</v>
      </c>
      <c r="P8751" s="213"/>
      <c r="V8751" s="245"/>
      <c r="W8751" s="245"/>
      <c r="X8751" s="245"/>
    </row>
    <row r="8752" spans="1:24" s="236" customFormat="1">
      <c r="A8752" s="80" t="s">
        <v>3281</v>
      </c>
      <c r="B8752" s="80" t="s">
        <v>3258</v>
      </c>
      <c r="C8752" s="223" t="s">
        <v>158</v>
      </c>
      <c r="D8752" s="139" t="s">
        <v>300</v>
      </c>
      <c r="E8752" s="139" t="s">
        <v>301</v>
      </c>
      <c r="F8752" s="139" t="s">
        <v>525</v>
      </c>
      <c r="G8752" s="141">
        <v>81360</v>
      </c>
      <c r="H8752" s="141">
        <v>101342.5</v>
      </c>
      <c r="I8752" s="234">
        <v>11</v>
      </c>
      <c r="J8752" s="235">
        <v>0.26829268292682928</v>
      </c>
      <c r="K8752" s="141">
        <v>121325</v>
      </c>
      <c r="L8752" s="146">
        <v>2</v>
      </c>
      <c r="M8752" s="139">
        <v>2</v>
      </c>
      <c r="N8752" s="167">
        <v>20</v>
      </c>
      <c r="O8752" s="79">
        <v>118990.72</v>
      </c>
      <c r="P8752" s="80"/>
      <c r="Q8752" s="241"/>
    </row>
    <row r="8753" spans="1:24" s="236" customFormat="1" ht="22.5">
      <c r="A8753" s="80" t="s">
        <v>3200</v>
      </c>
      <c r="B8753" s="80" t="s">
        <v>3201</v>
      </c>
      <c r="C8753" s="223" t="s">
        <v>6051</v>
      </c>
      <c r="D8753" s="139" t="s">
        <v>300</v>
      </c>
      <c r="E8753" s="139" t="s">
        <v>301</v>
      </c>
      <c r="F8753" s="139" t="s">
        <v>525</v>
      </c>
      <c r="G8753" s="141">
        <v>72127</v>
      </c>
      <c r="H8753" s="141">
        <v>95284</v>
      </c>
      <c r="I8753" s="234">
        <v>10</v>
      </c>
      <c r="J8753" s="235">
        <v>0.24390243902439024</v>
      </c>
      <c r="K8753" s="141">
        <v>118441</v>
      </c>
      <c r="L8753" s="146"/>
      <c r="M8753" s="139">
        <v>7</v>
      </c>
      <c r="N8753" s="167">
        <v>32</v>
      </c>
      <c r="O8753" s="79">
        <v>86124</v>
      </c>
      <c r="P8753" s="80"/>
    </row>
    <row r="8754" spans="1:24" s="236" customFormat="1">
      <c r="A8754" s="80" t="s">
        <v>225</v>
      </c>
      <c r="B8754" s="80" t="s">
        <v>3209</v>
      </c>
      <c r="C8754" s="250" t="s">
        <v>1579</v>
      </c>
      <c r="D8754" s="139" t="s">
        <v>300</v>
      </c>
      <c r="E8754" s="251" t="s">
        <v>301</v>
      </c>
      <c r="F8754" s="251" t="s">
        <v>525</v>
      </c>
      <c r="G8754" s="252">
        <v>78166.399999999994</v>
      </c>
      <c r="H8754" s="141">
        <v>93797.6</v>
      </c>
      <c r="I8754" s="234">
        <v>9</v>
      </c>
      <c r="J8754" s="235">
        <v>0.21951219512195122</v>
      </c>
      <c r="K8754" s="252">
        <v>109428.8</v>
      </c>
      <c r="L8754" s="253">
        <v>2</v>
      </c>
      <c r="M8754" s="251">
        <v>2</v>
      </c>
      <c r="N8754" s="167">
        <v>22</v>
      </c>
      <c r="O8754" s="254">
        <v>105705.60000000001</v>
      </c>
      <c r="P8754" s="255"/>
      <c r="V8754" s="245"/>
      <c r="W8754" s="245"/>
      <c r="X8754" s="245"/>
    </row>
    <row r="8755" spans="1:24" s="236" customFormat="1">
      <c r="A8755" s="80" t="s">
        <v>3499</v>
      </c>
      <c r="B8755" s="80" t="s">
        <v>3188</v>
      </c>
      <c r="C8755" s="223" t="s">
        <v>1577</v>
      </c>
      <c r="D8755" s="139" t="s">
        <v>300</v>
      </c>
      <c r="E8755" s="139" t="s">
        <v>301</v>
      </c>
      <c r="F8755" s="139" t="s">
        <v>525</v>
      </c>
      <c r="G8755" s="141">
        <v>71805</v>
      </c>
      <c r="H8755" s="141">
        <v>93346.5</v>
      </c>
      <c r="I8755" s="234">
        <v>8</v>
      </c>
      <c r="J8755" s="235">
        <v>0.1951219512195122</v>
      </c>
      <c r="K8755" s="141">
        <v>114888</v>
      </c>
      <c r="L8755" s="146">
        <v>2</v>
      </c>
      <c r="M8755" s="139">
        <v>2</v>
      </c>
      <c r="N8755" s="167">
        <v>30</v>
      </c>
      <c r="O8755" s="79">
        <v>91069.16</v>
      </c>
      <c r="P8755" s="80"/>
    </row>
    <row r="8756" spans="1:24" s="236" customFormat="1">
      <c r="A8756" s="80" t="s">
        <v>219</v>
      </c>
      <c r="B8756" s="80" t="s">
        <v>3214</v>
      </c>
      <c r="C8756" s="223"/>
      <c r="D8756" s="139" t="s">
        <v>300</v>
      </c>
      <c r="E8756" s="139" t="s">
        <v>301</v>
      </c>
      <c r="F8756" s="139"/>
      <c r="G8756" s="141">
        <v>71219</v>
      </c>
      <c r="H8756" s="141">
        <v>92580.5</v>
      </c>
      <c r="I8756" s="234">
        <v>7</v>
      </c>
      <c r="J8756" s="235">
        <v>0.17073170731707318</v>
      </c>
      <c r="K8756" s="79">
        <v>113942</v>
      </c>
      <c r="L8756" s="146">
        <v>2</v>
      </c>
      <c r="M8756" s="139">
        <v>2</v>
      </c>
      <c r="N8756" s="167">
        <v>27</v>
      </c>
      <c r="O8756" s="79">
        <v>98464</v>
      </c>
      <c r="P8756" s="80"/>
      <c r="Q8756" s="245"/>
    </row>
    <row r="8757" spans="1:24" s="236" customFormat="1">
      <c r="A8757" s="80" t="s">
        <v>3219</v>
      </c>
      <c r="B8757" s="80" t="s">
        <v>3220</v>
      </c>
      <c r="C8757" s="223" t="s">
        <v>158</v>
      </c>
      <c r="D8757" s="139" t="s">
        <v>300</v>
      </c>
      <c r="E8757" s="139" t="s">
        <v>301</v>
      </c>
      <c r="F8757" s="139" t="s">
        <v>525</v>
      </c>
      <c r="G8757" s="141">
        <v>69135</v>
      </c>
      <c r="H8757" s="141">
        <v>90417</v>
      </c>
      <c r="I8757" s="234">
        <v>6</v>
      </c>
      <c r="J8757" s="235">
        <v>0.14634146341463414</v>
      </c>
      <c r="K8757" s="141">
        <v>111699</v>
      </c>
      <c r="L8757" s="146">
        <v>4</v>
      </c>
      <c r="M8757" s="139">
        <v>4</v>
      </c>
      <c r="N8757" s="167">
        <v>26</v>
      </c>
      <c r="O8757" s="141">
        <v>99944</v>
      </c>
      <c r="P8757" s="80"/>
    </row>
    <row r="8758" spans="1:24" s="236" customFormat="1">
      <c r="A8758" s="80" t="s">
        <v>3317</v>
      </c>
      <c r="B8758" s="80" t="s">
        <v>3318</v>
      </c>
      <c r="C8758" s="223" t="s">
        <v>1576</v>
      </c>
      <c r="D8758" s="139" t="s">
        <v>300</v>
      </c>
      <c r="E8758" s="139" t="s">
        <v>301</v>
      </c>
      <c r="F8758" s="139"/>
      <c r="G8758" s="141">
        <v>67888.45</v>
      </c>
      <c r="H8758" s="141">
        <v>88254.985000000001</v>
      </c>
      <c r="I8758" s="234">
        <v>5</v>
      </c>
      <c r="J8758" s="235">
        <v>0.12195121951219512</v>
      </c>
      <c r="K8758" s="141">
        <v>108621.52</v>
      </c>
      <c r="L8758" s="146">
        <v>1</v>
      </c>
      <c r="M8758" s="139">
        <v>1</v>
      </c>
      <c r="N8758" s="167">
        <v>33</v>
      </c>
      <c r="O8758" s="79">
        <v>83603.520000000004</v>
      </c>
      <c r="P8758" s="144"/>
    </row>
    <row r="8759" spans="1:24" s="236" customFormat="1">
      <c r="A8759" s="80" t="s">
        <v>3230</v>
      </c>
      <c r="B8759" s="80" t="s">
        <v>3220</v>
      </c>
      <c r="C8759" s="223" t="s">
        <v>158</v>
      </c>
      <c r="D8759" s="139" t="s">
        <v>300</v>
      </c>
      <c r="E8759" s="139" t="s">
        <v>301</v>
      </c>
      <c r="F8759" s="139" t="s">
        <v>525</v>
      </c>
      <c r="G8759" s="141">
        <v>58997</v>
      </c>
      <c r="H8759" s="141">
        <v>82784</v>
      </c>
      <c r="I8759" s="234">
        <v>4</v>
      </c>
      <c r="J8759" s="235">
        <v>9.7560975609756101E-2</v>
      </c>
      <c r="K8759" s="141">
        <v>106571</v>
      </c>
      <c r="L8759" s="146">
        <v>2</v>
      </c>
      <c r="M8759" s="139">
        <v>2</v>
      </c>
      <c r="N8759" s="167">
        <v>34</v>
      </c>
      <c r="O8759" s="79">
        <v>80690</v>
      </c>
      <c r="P8759" s="80"/>
    </row>
    <row r="8760" spans="1:24" s="236" customFormat="1">
      <c r="A8760" s="80" t="s">
        <v>3242</v>
      </c>
      <c r="B8760" s="80" t="s">
        <v>3228</v>
      </c>
      <c r="C8760" s="223" t="s">
        <v>1574</v>
      </c>
      <c r="D8760" s="139" t="s">
        <v>300</v>
      </c>
      <c r="E8760" s="139" t="s">
        <v>306</v>
      </c>
      <c r="F8760" s="139" t="s">
        <v>525</v>
      </c>
      <c r="G8760" s="141">
        <v>66134</v>
      </c>
      <c r="H8760" s="141">
        <v>82667</v>
      </c>
      <c r="I8760" s="234">
        <v>3</v>
      </c>
      <c r="J8760" s="235">
        <v>7.3170731707317069E-2</v>
      </c>
      <c r="K8760" s="141">
        <v>99200</v>
      </c>
      <c r="L8760" s="146">
        <v>1</v>
      </c>
      <c r="M8760" s="139">
        <v>1</v>
      </c>
      <c r="N8760" s="167">
        <v>35</v>
      </c>
      <c r="O8760" s="79">
        <v>75235</v>
      </c>
      <c r="P8760" s="80"/>
      <c r="R8760" s="241"/>
    </row>
    <row r="8761" spans="1:24" s="236" customFormat="1">
      <c r="A8761" s="80" t="s">
        <v>3237</v>
      </c>
      <c r="B8761" s="80" t="s">
        <v>3238</v>
      </c>
      <c r="C8761" s="223" t="s">
        <v>158</v>
      </c>
      <c r="D8761" s="139" t="s">
        <v>300</v>
      </c>
      <c r="E8761" s="139" t="s">
        <v>306</v>
      </c>
      <c r="F8761" s="139" t="s">
        <v>525</v>
      </c>
      <c r="G8761" s="141">
        <v>64390</v>
      </c>
      <c r="H8761" s="141">
        <v>80487</v>
      </c>
      <c r="I8761" s="234">
        <v>2</v>
      </c>
      <c r="J8761" s="235">
        <v>4.878048780487805E-2</v>
      </c>
      <c r="K8761" s="141">
        <v>96584</v>
      </c>
      <c r="L8761" s="146">
        <v>2</v>
      </c>
      <c r="M8761" s="139">
        <v>2</v>
      </c>
      <c r="N8761" s="167">
        <v>28</v>
      </c>
      <c r="O8761" s="79">
        <v>94737</v>
      </c>
      <c r="P8761" s="80"/>
    </row>
    <row r="8762" spans="1:24" s="236" customFormat="1">
      <c r="A8762" s="80" t="s">
        <v>3227</v>
      </c>
      <c r="B8762" s="80" t="s">
        <v>3228</v>
      </c>
      <c r="C8762" s="223" t="s">
        <v>6052</v>
      </c>
      <c r="D8762" s="139" t="s">
        <v>300</v>
      </c>
      <c r="E8762" s="139" t="s">
        <v>306</v>
      </c>
      <c r="F8762" s="139" t="s">
        <v>525</v>
      </c>
      <c r="G8762" s="141">
        <v>64613.87</v>
      </c>
      <c r="H8762" s="141">
        <v>79931.315000000002</v>
      </c>
      <c r="I8762" s="234">
        <v>1</v>
      </c>
      <c r="J8762" s="235">
        <v>2.4390243902439025E-2</v>
      </c>
      <c r="K8762" s="141">
        <v>95248.76</v>
      </c>
      <c r="L8762" s="146">
        <v>2</v>
      </c>
      <c r="M8762" s="139">
        <v>2</v>
      </c>
      <c r="N8762" s="167">
        <v>31</v>
      </c>
      <c r="O8762" s="79">
        <v>89799.72</v>
      </c>
      <c r="P8762" s="80"/>
    </row>
    <row r="8763" spans="1:24" ht="20.25">
      <c r="A8763" s="405" t="s">
        <v>158</v>
      </c>
      <c r="B8763" s="405"/>
      <c r="C8763" s="405"/>
      <c r="D8763" s="228"/>
      <c r="E8763" s="228"/>
      <c r="F8763" s="228"/>
      <c r="G8763" s="130"/>
      <c r="H8763" s="130"/>
      <c r="I8763" s="229"/>
      <c r="J8763" s="132"/>
      <c r="K8763" s="130"/>
      <c r="L8763" s="230"/>
      <c r="M8763" s="230"/>
      <c r="N8763" s="230"/>
      <c r="O8763" s="130"/>
      <c r="P8763" s="134"/>
    </row>
    <row r="8764" spans="1:24" ht="18">
      <c r="A8764" s="61" t="s">
        <v>517</v>
      </c>
      <c r="B8764" s="62" t="s">
        <v>243</v>
      </c>
      <c r="C8764" s="61" t="s">
        <v>233</v>
      </c>
      <c r="D8764" s="61" t="s">
        <v>289</v>
      </c>
      <c r="E8764" s="61" t="s">
        <v>518</v>
      </c>
      <c r="F8764" s="61" t="s">
        <v>519</v>
      </c>
      <c r="G8764" s="63" t="s">
        <v>236</v>
      </c>
      <c r="H8764" s="63" t="s">
        <v>237</v>
      </c>
      <c r="I8764" s="232"/>
      <c r="J8764" s="233" t="s">
        <v>520</v>
      </c>
      <c r="K8764" s="63" t="s">
        <v>238</v>
      </c>
      <c r="L8764" s="61" t="s">
        <v>521</v>
      </c>
      <c r="M8764" s="64" t="s">
        <v>522</v>
      </c>
      <c r="N8764" s="64" t="s">
        <v>523</v>
      </c>
      <c r="O8764" s="65" t="s">
        <v>524</v>
      </c>
      <c r="P8764" s="61" t="s">
        <v>240</v>
      </c>
    </row>
    <row r="8765" spans="1:24" s="236" customFormat="1" ht="22.5">
      <c r="A8765" s="80" t="s">
        <v>276</v>
      </c>
      <c r="B8765" s="80" t="s">
        <v>3199</v>
      </c>
      <c r="C8765" s="223" t="s">
        <v>1576</v>
      </c>
      <c r="D8765" s="139" t="s">
        <v>300</v>
      </c>
      <c r="E8765" s="139" t="s">
        <v>301</v>
      </c>
      <c r="F8765" s="139" t="s">
        <v>525</v>
      </c>
      <c r="G8765" s="141"/>
      <c r="H8765" s="141"/>
      <c r="I8765" s="234"/>
      <c r="J8765" s="235"/>
      <c r="K8765" s="141">
        <v>152383</v>
      </c>
      <c r="L8765" s="146"/>
      <c r="M8765" s="139">
        <v>32</v>
      </c>
      <c r="N8765" s="167">
        <v>4</v>
      </c>
      <c r="O8765" s="79">
        <v>152383</v>
      </c>
      <c r="P8765" s="80"/>
    </row>
    <row r="8766" spans="1:24" s="236" customFormat="1">
      <c r="A8766" s="80" t="s">
        <v>228</v>
      </c>
      <c r="B8766" s="80" t="s">
        <v>3199</v>
      </c>
      <c r="C8766" s="223" t="s">
        <v>158</v>
      </c>
      <c r="D8766" s="139" t="s">
        <v>4026</v>
      </c>
      <c r="E8766" s="139" t="s">
        <v>301</v>
      </c>
      <c r="F8766" s="140" t="s">
        <v>2219</v>
      </c>
      <c r="G8766" s="141"/>
      <c r="H8766" s="141"/>
      <c r="I8766" s="234"/>
      <c r="J8766" s="235"/>
      <c r="K8766" s="141">
        <v>135126</v>
      </c>
      <c r="L8766" s="146">
        <v>3</v>
      </c>
      <c r="M8766" s="139">
        <v>3</v>
      </c>
      <c r="N8766" s="167"/>
      <c r="O8766" s="244"/>
      <c r="P8766" s="80"/>
    </row>
    <row r="8767" spans="1:24" s="236" customFormat="1">
      <c r="A8767" s="80"/>
      <c r="B8767" s="80"/>
      <c r="C8767" s="223"/>
      <c r="D8767" s="139"/>
      <c r="E8767" s="139"/>
      <c r="F8767" s="139"/>
      <c r="G8767" s="141"/>
      <c r="H8767" s="141"/>
      <c r="I8767" s="234"/>
      <c r="J8767" s="235"/>
      <c r="K8767" s="141"/>
      <c r="L8767" s="146"/>
      <c r="M8767" s="139"/>
      <c r="N8767" s="139"/>
      <c r="O8767" s="79"/>
      <c r="P8767" s="256"/>
      <c r="R8767" s="241"/>
    </row>
    <row r="8768" spans="1:24" s="236" customFormat="1">
      <c r="A8768" s="80"/>
      <c r="B8768" s="80"/>
      <c r="C8768" s="223"/>
      <c r="D8768" s="139"/>
      <c r="E8768" s="139"/>
      <c r="F8768" s="66"/>
      <c r="G8768" s="14" t="s">
        <v>236</v>
      </c>
      <c r="H8768" s="15" t="s">
        <v>237</v>
      </c>
      <c r="I8768" s="259"/>
      <c r="J8768" s="260"/>
      <c r="K8768" s="67" t="s">
        <v>238</v>
      </c>
      <c r="L8768" s="261"/>
      <c r="M8768" s="261"/>
      <c r="N8768" s="261"/>
      <c r="O8768" s="262"/>
      <c r="P8768" s="256"/>
      <c r="R8768" s="241"/>
    </row>
    <row r="8769" spans="1:21" s="236" customFormat="1">
      <c r="A8769" s="80"/>
      <c r="B8769" s="80"/>
      <c r="C8769" s="223"/>
      <c r="D8769" s="139"/>
      <c r="E8769" s="139"/>
      <c r="F8769" s="68" t="s">
        <v>253</v>
      </c>
      <c r="G8769" s="16">
        <v>90133.089512195147</v>
      </c>
      <c r="H8769" s="16">
        <v>111946.61012195123</v>
      </c>
      <c r="I8769" s="259"/>
      <c r="J8769" s="260"/>
      <c r="K8769" s="16">
        <v>134224.98511627904</v>
      </c>
      <c r="L8769" s="261"/>
      <c r="M8769" s="261"/>
      <c r="N8769" s="261"/>
      <c r="O8769" s="262"/>
      <c r="P8769" s="256"/>
      <c r="R8769" s="241"/>
    </row>
    <row r="8770" spans="1:21" s="236" customFormat="1">
      <c r="A8770" s="80"/>
      <c r="B8770" s="80"/>
      <c r="C8770" s="223"/>
      <c r="D8770" s="139"/>
      <c r="E8770" s="139"/>
      <c r="F8770" s="68" t="s">
        <v>254</v>
      </c>
      <c r="G8770" s="16">
        <v>100560.72</v>
      </c>
      <c r="H8770" s="16">
        <v>122834.4</v>
      </c>
      <c r="I8770" s="259"/>
      <c r="J8770" s="260"/>
      <c r="K8770" s="16">
        <v>145923.41499999998</v>
      </c>
      <c r="L8770" s="261"/>
      <c r="M8770" s="261"/>
      <c r="N8770" s="261"/>
      <c r="O8770" s="262"/>
      <c r="P8770" s="256"/>
      <c r="R8770" s="241"/>
    </row>
    <row r="8771" spans="1:21" s="236" customFormat="1">
      <c r="A8771" s="80"/>
      <c r="B8771" s="80"/>
      <c r="C8771" s="223"/>
      <c r="D8771" s="139"/>
      <c r="E8771" s="139"/>
      <c r="F8771" s="68" t="s">
        <v>255</v>
      </c>
      <c r="G8771" s="16">
        <v>80787</v>
      </c>
      <c r="H8771" s="16">
        <v>101342.5</v>
      </c>
      <c r="I8771" s="259"/>
      <c r="J8771" s="260"/>
      <c r="K8771" s="16">
        <v>118520</v>
      </c>
      <c r="L8771" s="261"/>
      <c r="M8771" s="261"/>
      <c r="N8771" s="261"/>
      <c r="O8771" s="262"/>
      <c r="P8771" s="256"/>
      <c r="R8771" s="241"/>
    </row>
    <row r="8772" spans="1:21" s="236" customFormat="1">
      <c r="A8772" s="80"/>
      <c r="B8772" s="80"/>
      <c r="C8772" s="223"/>
      <c r="D8772" s="139"/>
      <c r="E8772" s="139"/>
      <c r="F8772" s="68" t="s">
        <v>256</v>
      </c>
      <c r="G8772" s="16">
        <v>85298.72</v>
      </c>
      <c r="H8772" s="16">
        <v>110125</v>
      </c>
      <c r="I8772" s="259"/>
      <c r="J8772" s="260"/>
      <c r="K8772" s="16">
        <v>134689.16</v>
      </c>
      <c r="L8772" s="261"/>
      <c r="M8772" s="261"/>
      <c r="N8772" s="261"/>
      <c r="O8772" s="262"/>
      <c r="P8772" s="256"/>
      <c r="R8772" s="241"/>
    </row>
    <row r="8773" spans="1:21" s="236" customFormat="1">
      <c r="A8773" s="80"/>
      <c r="B8773" s="80"/>
      <c r="C8773" s="223"/>
      <c r="D8773" s="139"/>
      <c r="E8773" s="139"/>
      <c r="F8773" s="68"/>
      <c r="G8773" s="16"/>
      <c r="H8773" s="16"/>
      <c r="I8773" s="259"/>
      <c r="J8773" s="260"/>
      <c r="K8773" s="16"/>
      <c r="L8773" s="261"/>
      <c r="M8773" s="261"/>
      <c r="N8773" s="261"/>
      <c r="O8773" s="262"/>
      <c r="P8773" s="256"/>
      <c r="R8773" s="241"/>
    </row>
    <row r="8774" spans="1:21" s="236" customFormat="1">
      <c r="A8774" s="80"/>
      <c r="B8774" s="80"/>
      <c r="C8774" s="223"/>
      <c r="D8774" s="139"/>
      <c r="E8774" s="139"/>
      <c r="F8774" s="68"/>
      <c r="G8774" s="16"/>
      <c r="H8774" s="69"/>
      <c r="I8774" s="263"/>
      <c r="J8774" s="406" t="s">
        <v>257</v>
      </c>
      <c r="K8774" s="406"/>
      <c r="L8774" s="406"/>
      <c r="M8774" s="406"/>
      <c r="N8774" s="406"/>
      <c r="O8774" s="406"/>
      <c r="P8774" s="256"/>
      <c r="R8774" s="241"/>
    </row>
    <row r="8775" spans="1:21" s="236" customFormat="1">
      <c r="A8775" s="80"/>
      <c r="B8775" s="80"/>
      <c r="C8775" s="223"/>
      <c r="D8775" s="139"/>
      <c r="E8775" s="139"/>
      <c r="F8775" s="68"/>
      <c r="G8775" s="16"/>
      <c r="H8775" s="70"/>
      <c r="I8775" s="264"/>
      <c r="J8775" s="265" t="s">
        <v>258</v>
      </c>
      <c r="K8775" s="71">
        <v>138595.70000000001</v>
      </c>
      <c r="L8775" s="266"/>
      <c r="M8775" s="407" t="s">
        <v>259</v>
      </c>
      <c r="N8775" s="407"/>
      <c r="O8775" s="72">
        <v>118134.22315428573</v>
      </c>
      <c r="P8775" s="256"/>
      <c r="R8775" s="241"/>
    </row>
    <row r="8776" spans="1:21" s="236" customFormat="1">
      <c r="A8776" s="80"/>
      <c r="B8776" s="80"/>
      <c r="C8776" s="223"/>
      <c r="D8776" s="139"/>
      <c r="E8776" s="139"/>
      <c r="F8776" s="261"/>
      <c r="G8776" s="262"/>
      <c r="H8776" s="70"/>
      <c r="I8776" s="264"/>
      <c r="J8776" s="265" t="s">
        <v>260</v>
      </c>
      <c r="K8776" s="71">
        <v>99204</v>
      </c>
      <c r="L8776" s="266"/>
      <c r="M8776" s="407" t="s">
        <v>537</v>
      </c>
      <c r="N8776" s="407"/>
      <c r="O8776" s="72">
        <v>128158.39648669951</v>
      </c>
      <c r="P8776" s="256"/>
      <c r="R8776" s="241"/>
    </row>
    <row r="8777" spans="1:21" s="236" customFormat="1">
      <c r="A8777" s="80"/>
      <c r="B8777" s="80"/>
      <c r="C8777" s="223"/>
      <c r="D8777" s="139"/>
      <c r="E8777" s="139"/>
      <c r="F8777" s="139"/>
      <c r="G8777" s="141"/>
      <c r="H8777" s="141"/>
      <c r="I8777" s="234"/>
      <c r="J8777" s="235"/>
      <c r="K8777" s="141"/>
      <c r="L8777" s="146"/>
      <c r="M8777" s="139"/>
      <c r="N8777" s="139"/>
      <c r="O8777" s="79"/>
      <c r="P8777" s="256"/>
      <c r="R8777" s="241"/>
    </row>
    <row r="8778" spans="1:21" ht="20.25">
      <c r="A8778" s="405" t="s">
        <v>6053</v>
      </c>
      <c r="B8778" s="405"/>
      <c r="C8778" s="405"/>
      <c r="D8778" s="405"/>
      <c r="E8778" s="405"/>
      <c r="F8778" s="228"/>
      <c r="G8778" s="130"/>
      <c r="H8778" s="130"/>
      <c r="I8778" s="229"/>
      <c r="J8778" s="132"/>
      <c r="K8778" s="130"/>
      <c r="L8778" s="230"/>
      <c r="M8778" s="230"/>
      <c r="N8778" s="230"/>
      <c r="O8778" s="130"/>
      <c r="P8778" s="134"/>
    </row>
    <row r="8779" spans="1:21" ht="18">
      <c r="A8779" s="61" t="s">
        <v>517</v>
      </c>
      <c r="B8779" s="62" t="s">
        <v>243</v>
      </c>
      <c r="C8779" s="61" t="s">
        <v>233</v>
      </c>
      <c r="D8779" s="61" t="s">
        <v>289</v>
      </c>
      <c r="E8779" s="61" t="s">
        <v>518</v>
      </c>
      <c r="F8779" s="61" t="s">
        <v>519</v>
      </c>
      <c r="G8779" s="63" t="s">
        <v>236</v>
      </c>
      <c r="H8779" s="63" t="s">
        <v>237</v>
      </c>
      <c r="I8779" s="232"/>
      <c r="J8779" s="233" t="s">
        <v>520</v>
      </c>
      <c r="K8779" s="63" t="s">
        <v>238</v>
      </c>
      <c r="L8779" s="61" t="s">
        <v>521</v>
      </c>
      <c r="M8779" s="64" t="s">
        <v>522</v>
      </c>
      <c r="N8779" s="64" t="s">
        <v>523</v>
      </c>
      <c r="O8779" s="65" t="s">
        <v>524</v>
      </c>
      <c r="P8779" s="61" t="s">
        <v>240</v>
      </c>
    </row>
    <row r="8780" spans="1:21" s="236" customFormat="1" ht="22.5">
      <c r="A8780" s="80" t="s">
        <v>3190</v>
      </c>
      <c r="B8780" s="80" t="s">
        <v>3201</v>
      </c>
      <c r="C8780" s="223" t="s">
        <v>3080</v>
      </c>
      <c r="D8780" s="139" t="s">
        <v>300</v>
      </c>
      <c r="E8780" s="139" t="s">
        <v>301</v>
      </c>
      <c r="F8780" s="139" t="s">
        <v>525</v>
      </c>
      <c r="G8780" s="141">
        <v>176640</v>
      </c>
      <c r="H8780" s="141">
        <v>189120</v>
      </c>
      <c r="I8780" s="234">
        <v>39</v>
      </c>
      <c r="J8780" s="235">
        <v>1</v>
      </c>
      <c r="K8780" s="141">
        <v>201600</v>
      </c>
      <c r="L8780" s="146">
        <v>8</v>
      </c>
      <c r="M8780" s="139">
        <v>8</v>
      </c>
      <c r="N8780" s="167">
        <v>1</v>
      </c>
      <c r="O8780" s="79">
        <v>201600</v>
      </c>
      <c r="P8780" s="80"/>
    </row>
    <row r="8781" spans="1:21" s="236" customFormat="1">
      <c r="A8781" s="80" t="s">
        <v>3212</v>
      </c>
      <c r="B8781" s="80" t="s">
        <v>3213</v>
      </c>
      <c r="C8781" s="223" t="s">
        <v>1585</v>
      </c>
      <c r="D8781" s="139" t="s">
        <v>300</v>
      </c>
      <c r="E8781" s="139" t="s">
        <v>301</v>
      </c>
      <c r="F8781" s="139" t="s">
        <v>525</v>
      </c>
      <c r="G8781" s="141">
        <v>160716.95000000001</v>
      </c>
      <c r="H8781" s="141">
        <v>174511.23499999999</v>
      </c>
      <c r="I8781" s="234">
        <v>38</v>
      </c>
      <c r="J8781" s="235">
        <v>0.97435897435897434</v>
      </c>
      <c r="K8781" s="141">
        <v>188305.52</v>
      </c>
      <c r="L8781" s="146"/>
      <c r="M8781" s="139">
        <v>14</v>
      </c>
      <c r="N8781" s="167">
        <v>2</v>
      </c>
      <c r="O8781" s="79">
        <v>181606.25285714283</v>
      </c>
      <c r="P8781" s="80"/>
      <c r="S8781" s="241"/>
      <c r="T8781" s="241"/>
      <c r="U8781" s="241"/>
    </row>
    <row r="8782" spans="1:21" s="236" customFormat="1">
      <c r="A8782" s="80" t="s">
        <v>1716</v>
      </c>
      <c r="B8782" s="80" t="s">
        <v>3205</v>
      </c>
      <c r="C8782" s="223" t="s">
        <v>3081</v>
      </c>
      <c r="D8782" s="139" t="s">
        <v>300</v>
      </c>
      <c r="E8782" s="139" t="s">
        <v>301</v>
      </c>
      <c r="F8782" s="139"/>
      <c r="G8782" s="79">
        <v>131033.57</v>
      </c>
      <c r="H8782" s="141">
        <v>172482.92499999999</v>
      </c>
      <c r="I8782" s="234">
        <v>37</v>
      </c>
      <c r="J8782" s="235">
        <v>0.94871794871794868</v>
      </c>
      <c r="K8782" s="141">
        <v>213932.28</v>
      </c>
      <c r="L8782" s="146">
        <v>1</v>
      </c>
      <c r="M8782" s="139">
        <v>1</v>
      </c>
      <c r="N8782" s="167">
        <v>3</v>
      </c>
      <c r="O8782" s="79">
        <v>176890.8</v>
      </c>
      <c r="P8782" s="80"/>
    </row>
    <row r="8783" spans="1:21" s="236" customFormat="1">
      <c r="A8783" s="80" t="s">
        <v>220</v>
      </c>
      <c r="B8783" s="80" t="s">
        <v>3201</v>
      </c>
      <c r="C8783" s="223" t="s">
        <v>1580</v>
      </c>
      <c r="D8783" s="139" t="s">
        <v>300</v>
      </c>
      <c r="E8783" s="139" t="s">
        <v>301</v>
      </c>
      <c r="F8783" s="139" t="s">
        <v>525</v>
      </c>
      <c r="G8783" s="141">
        <v>148774</v>
      </c>
      <c r="H8783" s="141">
        <v>163387</v>
      </c>
      <c r="I8783" s="234">
        <v>36</v>
      </c>
      <c r="J8783" s="235">
        <v>0.92307692307692313</v>
      </c>
      <c r="K8783" s="141">
        <v>178000</v>
      </c>
      <c r="L8783" s="146">
        <v>1</v>
      </c>
      <c r="M8783" s="139">
        <v>1</v>
      </c>
      <c r="N8783" s="167">
        <v>9</v>
      </c>
      <c r="O8783" s="79">
        <v>154724.96</v>
      </c>
      <c r="P8783" s="80"/>
    </row>
    <row r="8784" spans="1:21" s="236" customFormat="1">
      <c r="A8784" s="80" t="s">
        <v>3241</v>
      </c>
      <c r="B8784" s="80" t="s">
        <v>3213</v>
      </c>
      <c r="C8784" s="223" t="s">
        <v>1586</v>
      </c>
      <c r="D8784" s="139" t="s">
        <v>300</v>
      </c>
      <c r="E8784" s="139"/>
      <c r="F8784" s="139" t="s">
        <v>525</v>
      </c>
      <c r="G8784" s="141">
        <v>111000.5</v>
      </c>
      <c r="H8784" s="141">
        <v>153943.53</v>
      </c>
      <c r="I8784" s="234">
        <v>35</v>
      </c>
      <c r="J8784" s="235">
        <v>0.89743589743589747</v>
      </c>
      <c r="K8784" s="141">
        <v>196886.56</v>
      </c>
      <c r="L8784" s="146">
        <v>5</v>
      </c>
      <c r="M8784" s="139">
        <v>5</v>
      </c>
      <c r="N8784" s="167">
        <v>10</v>
      </c>
      <c r="O8784" s="79">
        <v>153943.53</v>
      </c>
      <c r="P8784" s="80"/>
    </row>
    <row r="8785" spans="1:21" s="236" customFormat="1">
      <c r="A8785" s="80" t="s">
        <v>221</v>
      </c>
      <c r="B8785" s="80" t="s">
        <v>3199</v>
      </c>
      <c r="C8785" s="223" t="s">
        <v>1579</v>
      </c>
      <c r="D8785" s="139" t="s">
        <v>300</v>
      </c>
      <c r="E8785" s="139" t="s">
        <v>301</v>
      </c>
      <c r="F8785" s="139" t="s">
        <v>525</v>
      </c>
      <c r="G8785" s="267">
        <v>149827.39000000001</v>
      </c>
      <c r="H8785" s="141">
        <v>151705.005</v>
      </c>
      <c r="I8785" s="234">
        <v>34</v>
      </c>
      <c r="J8785" s="235">
        <v>0.87179487179487181</v>
      </c>
      <c r="K8785" s="267">
        <v>153582.62</v>
      </c>
      <c r="L8785" s="146">
        <v>6</v>
      </c>
      <c r="M8785" s="139">
        <v>5</v>
      </c>
      <c r="N8785" s="167">
        <v>11</v>
      </c>
      <c r="O8785" s="79">
        <v>153587</v>
      </c>
      <c r="P8785" s="80"/>
    </row>
    <row r="8786" spans="1:21" s="236" customFormat="1">
      <c r="A8786" s="80" t="s">
        <v>214</v>
      </c>
      <c r="B8786" s="80" t="s">
        <v>3199</v>
      </c>
      <c r="C8786" s="223" t="s">
        <v>1587</v>
      </c>
      <c r="D8786" s="139" t="s">
        <v>300</v>
      </c>
      <c r="E8786" s="139" t="s">
        <v>301</v>
      </c>
      <c r="F8786" s="139" t="s">
        <v>525</v>
      </c>
      <c r="G8786" s="141">
        <v>110160</v>
      </c>
      <c r="H8786" s="141">
        <v>143100</v>
      </c>
      <c r="I8786" s="234">
        <v>33</v>
      </c>
      <c r="J8786" s="235">
        <v>0.84615384615384615</v>
      </c>
      <c r="K8786" s="141">
        <v>176040</v>
      </c>
      <c r="L8786" s="146"/>
      <c r="M8786" s="139">
        <v>1</v>
      </c>
      <c r="N8786" s="167">
        <v>6</v>
      </c>
      <c r="O8786" s="141">
        <v>165445</v>
      </c>
      <c r="P8786" s="80"/>
    </row>
    <row r="8787" spans="1:21" s="236" customFormat="1">
      <c r="A8787" s="80" t="s">
        <v>224</v>
      </c>
      <c r="B8787" s="80" t="s">
        <v>3201</v>
      </c>
      <c r="C8787" s="223" t="s">
        <v>1582</v>
      </c>
      <c r="D8787" s="139" t="s">
        <v>300</v>
      </c>
      <c r="E8787" s="139" t="s">
        <v>301</v>
      </c>
      <c r="F8787" s="139" t="s">
        <v>525</v>
      </c>
      <c r="G8787" s="141">
        <v>124311.28</v>
      </c>
      <c r="H8787" s="141">
        <v>142957.97</v>
      </c>
      <c r="I8787" s="234">
        <v>32</v>
      </c>
      <c r="J8787" s="235">
        <v>0.82051282051282048</v>
      </c>
      <c r="K8787" s="141">
        <v>161604.66</v>
      </c>
      <c r="L8787" s="146">
        <v>4</v>
      </c>
      <c r="M8787" s="139">
        <v>4</v>
      </c>
      <c r="N8787" s="167">
        <v>8</v>
      </c>
      <c r="O8787" s="79">
        <v>155673.85079999999</v>
      </c>
      <c r="P8787" s="80"/>
    </row>
    <row r="8788" spans="1:21" s="236" customFormat="1" ht="22.5">
      <c r="A8788" s="80" t="s">
        <v>208</v>
      </c>
      <c r="B8788" s="80" t="s">
        <v>3201</v>
      </c>
      <c r="C8788" s="237" t="s">
        <v>1581</v>
      </c>
      <c r="D8788" s="139" t="s">
        <v>300</v>
      </c>
      <c r="E8788" s="139" t="s">
        <v>301</v>
      </c>
      <c r="F8788" s="140" t="s">
        <v>2219</v>
      </c>
      <c r="G8788" s="141">
        <v>108581</v>
      </c>
      <c r="H8788" s="141">
        <v>139956</v>
      </c>
      <c r="I8788" s="234">
        <v>31</v>
      </c>
      <c r="J8788" s="235">
        <v>0.79487179487179482</v>
      </c>
      <c r="K8788" s="141">
        <v>171331</v>
      </c>
      <c r="L8788" s="146">
        <v>1</v>
      </c>
      <c r="M8788" s="139">
        <v>1</v>
      </c>
      <c r="N8788" s="167">
        <v>4</v>
      </c>
      <c r="O8788" s="79">
        <v>171330</v>
      </c>
      <c r="P8788" s="80"/>
    </row>
    <row r="8789" spans="1:21" s="236" customFormat="1">
      <c r="A8789" s="80" t="s">
        <v>273</v>
      </c>
      <c r="B8789" s="80" t="s">
        <v>3209</v>
      </c>
      <c r="C8789" s="223" t="s">
        <v>1578</v>
      </c>
      <c r="D8789" s="139" t="s">
        <v>300</v>
      </c>
      <c r="E8789" s="139" t="s">
        <v>301</v>
      </c>
      <c r="F8789" s="139" t="s">
        <v>525</v>
      </c>
      <c r="G8789" s="141">
        <v>104066.32</v>
      </c>
      <c r="H8789" s="141">
        <v>135286.215</v>
      </c>
      <c r="I8789" s="234">
        <v>30</v>
      </c>
      <c r="J8789" s="235">
        <v>0.76923076923076927</v>
      </c>
      <c r="K8789" s="141">
        <v>166506.10999999999</v>
      </c>
      <c r="L8789" s="146">
        <v>1</v>
      </c>
      <c r="M8789" s="139">
        <v>1</v>
      </c>
      <c r="N8789" s="167">
        <v>16</v>
      </c>
      <c r="O8789" s="79">
        <v>138804.45000000001</v>
      </c>
      <c r="P8789" s="80"/>
    </row>
    <row r="8790" spans="1:21" s="236" customFormat="1">
      <c r="A8790" s="80" t="s">
        <v>217</v>
      </c>
      <c r="B8790" s="80" t="s">
        <v>3199</v>
      </c>
      <c r="C8790" s="223" t="s">
        <v>1579</v>
      </c>
      <c r="D8790" s="139" t="s">
        <v>300</v>
      </c>
      <c r="E8790" s="139" t="s">
        <v>301</v>
      </c>
      <c r="F8790" s="139" t="s">
        <v>525</v>
      </c>
      <c r="G8790" s="141">
        <v>99496.839624</v>
      </c>
      <c r="H8790" s="141">
        <v>134323.949292</v>
      </c>
      <c r="I8790" s="234">
        <v>29</v>
      </c>
      <c r="J8790" s="235">
        <v>0.74358974358974361</v>
      </c>
      <c r="K8790" s="141">
        <v>169151.05895999999</v>
      </c>
      <c r="L8790" s="146">
        <v>8</v>
      </c>
      <c r="M8790" s="139">
        <v>8</v>
      </c>
      <c r="N8790" s="167">
        <v>5</v>
      </c>
      <c r="O8790" s="79">
        <v>171303.08000000002</v>
      </c>
      <c r="P8790" s="80"/>
    </row>
    <row r="8791" spans="1:21" s="236" customFormat="1">
      <c r="A8791" s="80" t="s">
        <v>1722</v>
      </c>
      <c r="B8791" s="80" t="s">
        <v>3201</v>
      </c>
      <c r="C8791" s="223" t="s">
        <v>3082</v>
      </c>
      <c r="D8791" s="139" t="s">
        <v>300</v>
      </c>
      <c r="E8791" s="139" t="s">
        <v>301</v>
      </c>
      <c r="F8791" s="140" t="s">
        <v>2219</v>
      </c>
      <c r="G8791" s="141">
        <v>108754</v>
      </c>
      <c r="H8791" s="141">
        <v>131564</v>
      </c>
      <c r="I8791" s="234">
        <v>28</v>
      </c>
      <c r="J8791" s="235">
        <v>0.71794871794871795</v>
      </c>
      <c r="K8791" s="141">
        <v>154374</v>
      </c>
      <c r="L8791" s="146">
        <v>1</v>
      </c>
      <c r="M8791" s="139">
        <v>1</v>
      </c>
      <c r="N8791" s="167">
        <v>12</v>
      </c>
      <c r="O8791" s="79">
        <v>146771</v>
      </c>
      <c r="P8791" s="80"/>
    </row>
    <row r="8792" spans="1:21" s="236" customFormat="1">
      <c r="A8792" s="80" t="s">
        <v>1733</v>
      </c>
      <c r="B8792" s="80" t="s">
        <v>3213</v>
      </c>
      <c r="C8792" s="223" t="s">
        <v>6054</v>
      </c>
      <c r="D8792" s="139" t="s">
        <v>300</v>
      </c>
      <c r="E8792" s="139" t="s">
        <v>301</v>
      </c>
      <c r="F8792" s="140" t="s">
        <v>2219</v>
      </c>
      <c r="G8792" s="141">
        <v>127279</v>
      </c>
      <c r="H8792" s="141">
        <v>131154</v>
      </c>
      <c r="I8792" s="234">
        <v>27</v>
      </c>
      <c r="J8792" s="235">
        <v>0.69230769230769229</v>
      </c>
      <c r="K8792" s="141">
        <v>135029</v>
      </c>
      <c r="L8792" s="146"/>
      <c r="M8792" s="139"/>
      <c r="N8792" s="167"/>
      <c r="O8792" s="244"/>
      <c r="P8792" s="80"/>
    </row>
    <row r="8793" spans="1:21" s="236" customFormat="1">
      <c r="A8793" s="80" t="s">
        <v>1723</v>
      </c>
      <c r="B8793" s="80" t="s">
        <v>3199</v>
      </c>
      <c r="C8793" s="223" t="s">
        <v>1580</v>
      </c>
      <c r="D8793" s="139" t="s">
        <v>300</v>
      </c>
      <c r="E8793" s="139" t="s">
        <v>301</v>
      </c>
      <c r="F8793" s="139" t="s">
        <v>525</v>
      </c>
      <c r="G8793" s="141">
        <v>110221.1</v>
      </c>
      <c r="H8793" s="141">
        <v>131080.5</v>
      </c>
      <c r="I8793" s="234">
        <v>26</v>
      </c>
      <c r="J8793" s="235">
        <v>0.66666666666666663</v>
      </c>
      <c r="K8793" s="141">
        <v>151939.9</v>
      </c>
      <c r="L8793" s="146">
        <v>1</v>
      </c>
      <c r="M8793" s="139">
        <v>1</v>
      </c>
      <c r="N8793" s="167">
        <v>20</v>
      </c>
      <c r="O8793" s="79">
        <v>131080.5</v>
      </c>
      <c r="P8793" s="80"/>
    </row>
    <row r="8794" spans="1:21" s="236" customFormat="1">
      <c r="A8794" s="80" t="s">
        <v>3364</v>
      </c>
      <c r="B8794" s="80" t="s">
        <v>3213</v>
      </c>
      <c r="C8794" s="223" t="s">
        <v>1588</v>
      </c>
      <c r="D8794" s="139" t="s">
        <v>300</v>
      </c>
      <c r="E8794" s="139" t="s">
        <v>301</v>
      </c>
      <c r="F8794" s="139" t="s">
        <v>525</v>
      </c>
      <c r="G8794" s="141">
        <v>109304</v>
      </c>
      <c r="H8794" s="141">
        <v>129916.8</v>
      </c>
      <c r="I8794" s="234">
        <v>25</v>
      </c>
      <c r="J8794" s="235">
        <v>0.64102564102564108</v>
      </c>
      <c r="K8794" s="141">
        <v>150529.60000000001</v>
      </c>
      <c r="L8794" s="146">
        <v>1</v>
      </c>
      <c r="M8794" s="139">
        <v>1</v>
      </c>
      <c r="N8794" s="167">
        <v>23</v>
      </c>
      <c r="O8794" s="79">
        <v>126006</v>
      </c>
      <c r="P8794" s="80"/>
    </row>
    <row r="8795" spans="1:21" s="236" customFormat="1">
      <c r="A8795" s="80" t="s">
        <v>215</v>
      </c>
      <c r="B8795" s="80" t="s">
        <v>3199</v>
      </c>
      <c r="C8795" s="223" t="s">
        <v>1588</v>
      </c>
      <c r="D8795" s="139" t="s">
        <v>300</v>
      </c>
      <c r="E8795" s="139" t="s">
        <v>301</v>
      </c>
      <c r="F8795" s="139" t="s">
        <v>525</v>
      </c>
      <c r="G8795" s="141">
        <v>98000</v>
      </c>
      <c r="H8795" s="141">
        <v>129850</v>
      </c>
      <c r="I8795" s="234">
        <v>24</v>
      </c>
      <c r="J8795" s="235">
        <v>0.61538461538461542</v>
      </c>
      <c r="K8795" s="141">
        <v>161700</v>
      </c>
      <c r="L8795" s="146">
        <v>2</v>
      </c>
      <c r="M8795" s="139">
        <v>2</v>
      </c>
      <c r="N8795" s="167">
        <v>24</v>
      </c>
      <c r="O8795" s="79">
        <v>125000</v>
      </c>
      <c r="P8795" s="80"/>
    </row>
    <row r="8796" spans="1:21" s="236" customFormat="1">
      <c r="A8796" s="80" t="s">
        <v>3359</v>
      </c>
      <c r="B8796" s="80" t="s">
        <v>3201</v>
      </c>
      <c r="C8796" s="223" t="s">
        <v>1579</v>
      </c>
      <c r="D8796" s="139"/>
      <c r="E8796" s="139"/>
      <c r="F8796" s="139"/>
      <c r="G8796" s="271">
        <v>101320</v>
      </c>
      <c r="H8796" s="141">
        <v>127769.5</v>
      </c>
      <c r="I8796" s="234">
        <v>23</v>
      </c>
      <c r="J8796" s="235">
        <v>0.58974358974358976</v>
      </c>
      <c r="K8796" s="271">
        <v>154219</v>
      </c>
      <c r="L8796" s="146">
        <v>1</v>
      </c>
      <c r="M8796" s="186">
        <v>0</v>
      </c>
      <c r="N8796" s="167"/>
      <c r="O8796" s="244"/>
      <c r="P8796" s="80"/>
    </row>
    <row r="8797" spans="1:21" s="236" customFormat="1">
      <c r="A8797" s="80" t="s">
        <v>282</v>
      </c>
      <c r="B8797" s="80" t="s">
        <v>3199</v>
      </c>
      <c r="C8797" s="223" t="s">
        <v>1579</v>
      </c>
      <c r="D8797" s="139" t="s">
        <v>300</v>
      </c>
      <c r="E8797" s="139" t="s">
        <v>301</v>
      </c>
      <c r="F8797" s="139" t="s">
        <v>525</v>
      </c>
      <c r="G8797" s="141">
        <v>100311</v>
      </c>
      <c r="H8797" s="141">
        <v>124302</v>
      </c>
      <c r="I8797" s="234">
        <v>22</v>
      </c>
      <c r="J8797" s="235">
        <v>0.5641025641025641</v>
      </c>
      <c r="K8797" s="141">
        <v>148293</v>
      </c>
      <c r="L8797" s="146">
        <v>0</v>
      </c>
      <c r="M8797" s="146">
        <v>0</v>
      </c>
      <c r="N8797" s="167"/>
      <c r="O8797" s="144"/>
      <c r="P8797" s="213"/>
    </row>
    <row r="8798" spans="1:21" s="236" customFormat="1" ht="13.5">
      <c r="A8798" s="80" t="s">
        <v>209</v>
      </c>
      <c r="B8798" s="80" t="s">
        <v>3201</v>
      </c>
      <c r="C8798" s="223" t="s">
        <v>1586</v>
      </c>
      <c r="D8798" s="139" t="s">
        <v>300</v>
      </c>
      <c r="E8798" s="305" t="s">
        <v>301</v>
      </c>
      <c r="F8798" s="139" t="s">
        <v>525</v>
      </c>
      <c r="G8798" s="242">
        <v>98571.199999999997</v>
      </c>
      <c r="H8798" s="141">
        <v>123219.20000000001</v>
      </c>
      <c r="I8798" s="234">
        <v>21</v>
      </c>
      <c r="J8798" s="235">
        <v>0.53846153846153844</v>
      </c>
      <c r="K8798" s="242">
        <v>147867.20000000001</v>
      </c>
      <c r="L8798" s="146">
        <v>3</v>
      </c>
      <c r="M8798" s="139">
        <v>2</v>
      </c>
      <c r="N8798" s="167">
        <v>14</v>
      </c>
      <c r="O8798" s="242">
        <v>140000</v>
      </c>
      <c r="P8798" s="80"/>
    </row>
    <row r="8799" spans="1:21" s="236" customFormat="1">
      <c r="A8799" s="80" t="s">
        <v>280</v>
      </c>
      <c r="B8799" s="80" t="s">
        <v>3213</v>
      </c>
      <c r="C8799" s="223" t="s">
        <v>1586</v>
      </c>
      <c r="D8799" s="139" t="s">
        <v>300</v>
      </c>
      <c r="E8799" s="139" t="s">
        <v>301</v>
      </c>
      <c r="F8799" s="139" t="s">
        <v>525</v>
      </c>
      <c r="G8799" s="141">
        <v>98738</v>
      </c>
      <c r="H8799" s="141">
        <v>122429</v>
      </c>
      <c r="I8799" s="234">
        <v>20</v>
      </c>
      <c r="J8799" s="235">
        <v>0.51282051282051277</v>
      </c>
      <c r="K8799" s="141">
        <v>146120</v>
      </c>
      <c r="L8799" s="146">
        <v>2</v>
      </c>
      <c r="M8799" s="139">
        <v>2</v>
      </c>
      <c r="N8799" s="167"/>
      <c r="O8799" s="244"/>
      <c r="P8799" s="80"/>
    </row>
    <row r="8800" spans="1:21" s="236" customFormat="1">
      <c r="A8800" s="80" t="s">
        <v>279</v>
      </c>
      <c r="B8800" s="80" t="s">
        <v>3199</v>
      </c>
      <c r="C8800" s="223" t="s">
        <v>1579</v>
      </c>
      <c r="D8800" s="139" t="s">
        <v>300</v>
      </c>
      <c r="E8800" s="139" t="s">
        <v>301</v>
      </c>
      <c r="F8800" s="139" t="s">
        <v>525</v>
      </c>
      <c r="G8800" s="141">
        <v>95012</v>
      </c>
      <c r="H8800" s="141">
        <v>121882.5</v>
      </c>
      <c r="I8800" s="234">
        <v>19</v>
      </c>
      <c r="J8800" s="235">
        <v>0.48717948717948717</v>
      </c>
      <c r="K8800" s="141">
        <v>148753</v>
      </c>
      <c r="L8800" s="146">
        <v>3</v>
      </c>
      <c r="M8800" s="139">
        <v>3</v>
      </c>
      <c r="N8800" s="167"/>
      <c r="O8800" s="244"/>
      <c r="P8800" s="80"/>
      <c r="S8800" s="241"/>
      <c r="T8800" s="241"/>
      <c r="U8800" s="241"/>
    </row>
    <row r="8801" spans="1:16" s="236" customFormat="1" ht="112.5">
      <c r="A8801" s="80" t="s">
        <v>3317</v>
      </c>
      <c r="B8801" s="80" t="s">
        <v>3318</v>
      </c>
      <c r="C8801" s="223" t="s">
        <v>1588</v>
      </c>
      <c r="D8801" s="139" t="s">
        <v>300</v>
      </c>
      <c r="E8801" s="139" t="s">
        <v>301</v>
      </c>
      <c r="F8801" s="139"/>
      <c r="G8801" s="141">
        <v>90662.93</v>
      </c>
      <c r="H8801" s="141">
        <v>120128.37999999999</v>
      </c>
      <c r="I8801" s="234">
        <v>18</v>
      </c>
      <c r="J8801" s="235">
        <v>0.46153846153846156</v>
      </c>
      <c r="K8801" s="141">
        <v>149593.82999999999</v>
      </c>
      <c r="L8801" s="146">
        <v>1</v>
      </c>
      <c r="M8801" s="139">
        <v>1</v>
      </c>
      <c r="N8801" s="167">
        <v>32</v>
      </c>
      <c r="O8801" s="79">
        <v>99962.72</v>
      </c>
      <c r="P8801" s="144" t="s">
        <v>6055</v>
      </c>
    </row>
    <row r="8802" spans="1:16" s="236" customFormat="1">
      <c r="A8802" s="80" t="s">
        <v>277</v>
      </c>
      <c r="B8802" s="80" t="s">
        <v>3201</v>
      </c>
      <c r="C8802" s="223" t="s">
        <v>1586</v>
      </c>
      <c r="D8802" s="139" t="s">
        <v>300</v>
      </c>
      <c r="E8802" s="139" t="s">
        <v>301</v>
      </c>
      <c r="F8802" s="139" t="s">
        <v>525</v>
      </c>
      <c r="G8802" s="141">
        <v>89797</v>
      </c>
      <c r="H8802" s="141">
        <v>116736</v>
      </c>
      <c r="I8802" s="234">
        <v>17</v>
      </c>
      <c r="J8802" s="235">
        <v>0.4358974358974359</v>
      </c>
      <c r="K8802" s="141">
        <v>143675</v>
      </c>
      <c r="L8802" s="146">
        <v>2</v>
      </c>
      <c r="M8802" s="139">
        <v>2</v>
      </c>
      <c r="N8802" s="167">
        <v>25</v>
      </c>
      <c r="O8802" s="79">
        <v>116736</v>
      </c>
      <c r="P8802" s="80"/>
    </row>
    <row r="8803" spans="1:16" s="236" customFormat="1">
      <c r="A8803" s="80" t="s">
        <v>284</v>
      </c>
      <c r="B8803" s="80" t="s">
        <v>3201</v>
      </c>
      <c r="C8803" s="223" t="s">
        <v>1588</v>
      </c>
      <c r="D8803" s="139" t="s">
        <v>300</v>
      </c>
      <c r="E8803" s="139" t="s">
        <v>301</v>
      </c>
      <c r="F8803" s="139" t="s">
        <v>525</v>
      </c>
      <c r="G8803" s="141">
        <v>89544</v>
      </c>
      <c r="H8803" s="141">
        <v>116407</v>
      </c>
      <c r="I8803" s="234">
        <v>16</v>
      </c>
      <c r="J8803" s="235">
        <v>0.41025641025641024</v>
      </c>
      <c r="K8803" s="141">
        <v>143270</v>
      </c>
      <c r="L8803" s="146">
        <v>1</v>
      </c>
      <c r="M8803" s="139">
        <v>1</v>
      </c>
      <c r="N8803" s="167">
        <v>19</v>
      </c>
      <c r="O8803" s="79">
        <v>131364</v>
      </c>
      <c r="P8803" s="80" t="s">
        <v>6042</v>
      </c>
    </row>
    <row r="8804" spans="1:16" s="236" customFormat="1">
      <c r="A8804" s="80" t="s">
        <v>3247</v>
      </c>
      <c r="B8804" s="80" t="s">
        <v>3248</v>
      </c>
      <c r="C8804" s="223" t="s">
        <v>1580</v>
      </c>
      <c r="D8804" s="139" t="s">
        <v>300</v>
      </c>
      <c r="E8804" s="139" t="s">
        <v>301</v>
      </c>
      <c r="F8804" s="139" t="s">
        <v>525</v>
      </c>
      <c r="G8804" s="141">
        <v>83593.899999999994</v>
      </c>
      <c r="H8804" s="141">
        <v>114272.73</v>
      </c>
      <c r="I8804" s="234">
        <v>15</v>
      </c>
      <c r="J8804" s="235">
        <v>0.38461538461538464</v>
      </c>
      <c r="K8804" s="141">
        <v>144951.56</v>
      </c>
      <c r="L8804" s="146">
        <v>2</v>
      </c>
      <c r="M8804" s="139">
        <v>1</v>
      </c>
      <c r="N8804" s="167">
        <v>31</v>
      </c>
      <c r="O8804" s="79">
        <v>103809.16</v>
      </c>
      <c r="P8804" s="80"/>
    </row>
    <row r="8805" spans="1:16" s="236" customFormat="1">
      <c r="A8805" s="80" t="s">
        <v>3192</v>
      </c>
      <c r="B8805" s="80" t="s">
        <v>3222</v>
      </c>
      <c r="C8805" s="223" t="s">
        <v>1580</v>
      </c>
      <c r="D8805" s="139" t="s">
        <v>300</v>
      </c>
      <c r="E8805" s="139" t="s">
        <v>301</v>
      </c>
      <c r="F8805" s="139" t="s">
        <v>525</v>
      </c>
      <c r="G8805" s="141">
        <v>91269.78</v>
      </c>
      <c r="H8805" s="141">
        <v>114087.065</v>
      </c>
      <c r="I8805" s="234">
        <v>14</v>
      </c>
      <c r="J8805" s="235">
        <v>0.35897435897435898</v>
      </c>
      <c r="K8805" s="141">
        <v>136904.35</v>
      </c>
      <c r="L8805" s="146">
        <v>1</v>
      </c>
      <c r="M8805" s="139">
        <v>1</v>
      </c>
      <c r="N8805" s="167">
        <v>22</v>
      </c>
      <c r="O8805" s="79">
        <v>126521.62</v>
      </c>
      <c r="P8805" s="80"/>
    </row>
    <row r="8806" spans="1:16" s="236" customFormat="1">
      <c r="A8806" s="80" t="s">
        <v>229</v>
      </c>
      <c r="B8806" s="80" t="s">
        <v>3201</v>
      </c>
      <c r="C8806" s="223" t="s">
        <v>1582</v>
      </c>
      <c r="D8806" s="139" t="s">
        <v>300</v>
      </c>
      <c r="E8806" s="139" t="s">
        <v>301</v>
      </c>
      <c r="F8806" s="139" t="s">
        <v>525</v>
      </c>
      <c r="G8806" s="85">
        <v>90112</v>
      </c>
      <c r="H8806" s="141">
        <v>112640</v>
      </c>
      <c r="I8806" s="234">
        <v>13</v>
      </c>
      <c r="J8806" s="235">
        <v>0.33333333333333331</v>
      </c>
      <c r="K8806" s="85">
        <v>135168</v>
      </c>
      <c r="L8806" s="146">
        <v>1</v>
      </c>
      <c r="M8806" s="139">
        <v>1</v>
      </c>
      <c r="N8806" s="167">
        <v>26</v>
      </c>
      <c r="O8806" s="79">
        <v>114504</v>
      </c>
      <c r="P8806" s="80"/>
    </row>
    <row r="8807" spans="1:16" s="236" customFormat="1">
      <c r="A8807" s="80" t="s">
        <v>3219</v>
      </c>
      <c r="B8807" s="80" t="s">
        <v>3220</v>
      </c>
      <c r="C8807" s="223" t="s">
        <v>1580</v>
      </c>
      <c r="D8807" s="139" t="s">
        <v>300</v>
      </c>
      <c r="E8807" s="139" t="s">
        <v>301</v>
      </c>
      <c r="F8807" s="139" t="s">
        <v>525</v>
      </c>
      <c r="G8807" s="141">
        <v>79485</v>
      </c>
      <c r="H8807" s="141">
        <v>112518</v>
      </c>
      <c r="I8807" s="234">
        <v>12</v>
      </c>
      <c r="J8807" s="235">
        <v>0.30769230769230771</v>
      </c>
      <c r="K8807" s="141">
        <v>145551</v>
      </c>
      <c r="L8807" s="146">
        <v>1</v>
      </c>
      <c r="M8807" s="139">
        <v>1</v>
      </c>
      <c r="N8807" s="167">
        <v>21</v>
      </c>
      <c r="O8807" s="141">
        <v>128214</v>
      </c>
      <c r="P8807" s="80"/>
    </row>
    <row r="8808" spans="1:16" s="236" customFormat="1" ht="22.5">
      <c r="A8808" s="80" t="s">
        <v>3200</v>
      </c>
      <c r="B8808" s="80" t="s">
        <v>3201</v>
      </c>
      <c r="C8808" s="223" t="s">
        <v>6056</v>
      </c>
      <c r="D8808" s="139" t="s">
        <v>300</v>
      </c>
      <c r="E8808" s="139" t="s">
        <v>301</v>
      </c>
      <c r="F8808" s="139" t="s">
        <v>525</v>
      </c>
      <c r="G8808" s="141">
        <v>83224</v>
      </c>
      <c r="H8808" s="141">
        <v>109943.5</v>
      </c>
      <c r="I8808" s="234">
        <v>11</v>
      </c>
      <c r="J8808" s="235">
        <v>0.28205128205128205</v>
      </c>
      <c r="K8808" s="141">
        <v>136663</v>
      </c>
      <c r="L8808" s="146"/>
      <c r="M8808" s="139">
        <v>3</v>
      </c>
      <c r="N8808" s="167">
        <v>34</v>
      </c>
      <c r="O8808" s="79">
        <v>93053</v>
      </c>
      <c r="P8808" s="80"/>
    </row>
    <row r="8809" spans="1:16" s="236" customFormat="1">
      <c r="A8809" s="80" t="s">
        <v>3217</v>
      </c>
      <c r="B8809" s="80" t="s">
        <v>3199</v>
      </c>
      <c r="C8809" s="223" t="s">
        <v>1586</v>
      </c>
      <c r="D8809" s="139" t="s">
        <v>300</v>
      </c>
      <c r="E8809" s="139" t="s">
        <v>359</v>
      </c>
      <c r="F8809" s="139" t="s">
        <v>525</v>
      </c>
      <c r="G8809" s="141">
        <v>76303.89</v>
      </c>
      <c r="H8809" s="141">
        <v>109013.88500000001</v>
      </c>
      <c r="I8809" s="234">
        <v>10</v>
      </c>
      <c r="J8809" s="235">
        <v>0.25641025641025639</v>
      </c>
      <c r="K8809" s="141">
        <v>141723.88</v>
      </c>
      <c r="L8809" s="146">
        <v>3</v>
      </c>
      <c r="M8809" s="139">
        <v>3</v>
      </c>
      <c r="N8809" s="167">
        <v>15</v>
      </c>
      <c r="O8809" s="79">
        <v>139739.34</v>
      </c>
      <c r="P8809" s="213"/>
    </row>
    <row r="8810" spans="1:16" s="236" customFormat="1">
      <c r="A8810" s="80" t="s">
        <v>3499</v>
      </c>
      <c r="B8810" s="80" t="s">
        <v>3188</v>
      </c>
      <c r="C8810" s="223" t="s">
        <v>6057</v>
      </c>
      <c r="D8810" s="139" t="s">
        <v>300</v>
      </c>
      <c r="E8810" s="139" t="s">
        <v>301</v>
      </c>
      <c r="F8810" s="139" t="s">
        <v>525</v>
      </c>
      <c r="G8810" s="141">
        <v>83365</v>
      </c>
      <c r="H8810" s="141">
        <v>108374.5</v>
      </c>
      <c r="I8810" s="234">
        <v>9</v>
      </c>
      <c r="J8810" s="235">
        <v>0.23076923076923078</v>
      </c>
      <c r="K8810" s="141">
        <v>133384</v>
      </c>
      <c r="L8810" s="146">
        <v>1</v>
      </c>
      <c r="M8810" s="139">
        <v>1</v>
      </c>
      <c r="N8810" s="167">
        <v>28</v>
      </c>
      <c r="O8810" s="79">
        <v>110794.32</v>
      </c>
      <c r="P8810" s="80"/>
    </row>
    <row r="8811" spans="1:16" s="236" customFormat="1">
      <c r="A8811" s="80" t="s">
        <v>2225</v>
      </c>
      <c r="B8811" s="80" t="s">
        <v>3199</v>
      </c>
      <c r="C8811" s="223" t="s">
        <v>3082</v>
      </c>
      <c r="D8811" s="139" t="s">
        <v>1737</v>
      </c>
      <c r="E8811" s="139" t="s">
        <v>301</v>
      </c>
      <c r="F8811" s="139"/>
      <c r="G8811" s="141">
        <v>93642</v>
      </c>
      <c r="H8811" s="141">
        <v>106059.5</v>
      </c>
      <c r="I8811" s="234">
        <v>8</v>
      </c>
      <c r="J8811" s="235">
        <v>0.20512820512820512</v>
      </c>
      <c r="K8811" s="141">
        <v>118477</v>
      </c>
      <c r="L8811" s="146">
        <v>2</v>
      </c>
      <c r="M8811" s="139">
        <v>2</v>
      </c>
      <c r="N8811" s="167">
        <v>17</v>
      </c>
      <c r="O8811" s="79">
        <v>134971</v>
      </c>
      <c r="P8811" s="80"/>
    </row>
    <row r="8812" spans="1:16" s="236" customFormat="1">
      <c r="A8812" s="80" t="s">
        <v>225</v>
      </c>
      <c r="B8812" s="80" t="s">
        <v>3209</v>
      </c>
      <c r="C8812" s="250" t="s">
        <v>1580</v>
      </c>
      <c r="D8812" s="139" t="s">
        <v>300</v>
      </c>
      <c r="E8812" s="251" t="s">
        <v>301</v>
      </c>
      <c r="F8812" s="251" t="s">
        <v>525</v>
      </c>
      <c r="G8812" s="252">
        <v>85363.199999999997</v>
      </c>
      <c r="H8812" s="141">
        <v>102450.4</v>
      </c>
      <c r="I8812" s="234">
        <v>7</v>
      </c>
      <c r="J8812" s="235">
        <v>0.17948717948717949</v>
      </c>
      <c r="K8812" s="252">
        <v>119537.60000000001</v>
      </c>
      <c r="L8812" s="253">
        <v>1</v>
      </c>
      <c r="M8812" s="251">
        <v>1</v>
      </c>
      <c r="N8812" s="167">
        <v>27</v>
      </c>
      <c r="O8812" s="254">
        <v>112673.60000000001</v>
      </c>
      <c r="P8812" s="255"/>
    </row>
    <row r="8813" spans="1:16" s="236" customFormat="1">
      <c r="A8813" s="80" t="s">
        <v>3237</v>
      </c>
      <c r="B8813" s="80" t="s">
        <v>3238</v>
      </c>
      <c r="C8813" s="223" t="s">
        <v>1588</v>
      </c>
      <c r="D8813" s="139" t="s">
        <v>300</v>
      </c>
      <c r="E8813" s="139" t="s">
        <v>301</v>
      </c>
      <c r="F8813" s="139" t="s">
        <v>525</v>
      </c>
      <c r="G8813" s="141">
        <v>78865</v>
      </c>
      <c r="H8813" s="141">
        <v>98581.5</v>
      </c>
      <c r="I8813" s="234">
        <v>6</v>
      </c>
      <c r="J8813" s="235">
        <v>0.15384615384615385</v>
      </c>
      <c r="K8813" s="141">
        <v>118298</v>
      </c>
      <c r="L8813" s="146">
        <v>1</v>
      </c>
      <c r="M8813" s="139">
        <v>1</v>
      </c>
      <c r="N8813" s="167">
        <v>30</v>
      </c>
      <c r="O8813" s="79">
        <v>107245</v>
      </c>
      <c r="P8813" s="80"/>
    </row>
    <row r="8814" spans="1:16" s="236" customFormat="1">
      <c r="A8814" s="80" t="s">
        <v>3195</v>
      </c>
      <c r="B8814" s="80" t="s">
        <v>3201</v>
      </c>
      <c r="C8814" s="223" t="s">
        <v>1579</v>
      </c>
      <c r="D8814" s="167" t="s">
        <v>4026</v>
      </c>
      <c r="E8814" s="139" t="s">
        <v>306</v>
      </c>
      <c r="F8814" s="139" t="s">
        <v>525</v>
      </c>
      <c r="G8814" s="141">
        <v>75892.479999999996</v>
      </c>
      <c r="H8814" s="141">
        <v>97564.294999999998</v>
      </c>
      <c r="I8814" s="234">
        <v>5</v>
      </c>
      <c r="J8814" s="235">
        <v>0.12820512820512819</v>
      </c>
      <c r="K8814" s="271">
        <v>119236.11</v>
      </c>
      <c r="L8814" s="146">
        <v>1</v>
      </c>
      <c r="M8814" s="139">
        <v>1</v>
      </c>
      <c r="N8814" s="167">
        <v>29</v>
      </c>
      <c r="O8814" s="242">
        <v>108271.9</v>
      </c>
      <c r="P8814" s="80"/>
    </row>
    <row r="8815" spans="1:16" s="236" customFormat="1">
      <c r="A8815" s="80" t="s">
        <v>223</v>
      </c>
      <c r="B8815" s="80" t="s">
        <v>3201</v>
      </c>
      <c r="C8815" s="223" t="s">
        <v>1574</v>
      </c>
      <c r="D8815" s="139" t="s">
        <v>300</v>
      </c>
      <c r="E8815" s="139" t="s">
        <v>359</v>
      </c>
      <c r="F8815" s="139" t="s">
        <v>525</v>
      </c>
      <c r="G8815" s="271">
        <v>77132.639999999999</v>
      </c>
      <c r="H8815" s="141">
        <v>96415.8</v>
      </c>
      <c r="I8815" s="234">
        <v>4</v>
      </c>
      <c r="J8815" s="235">
        <v>0.10256410256410256</v>
      </c>
      <c r="K8815" s="271">
        <v>115698.96</v>
      </c>
      <c r="L8815" s="146">
        <v>1</v>
      </c>
      <c r="M8815" s="139">
        <v>1</v>
      </c>
      <c r="N8815" s="167">
        <v>36</v>
      </c>
      <c r="O8815" s="79">
        <v>88150.399999999994</v>
      </c>
      <c r="P8815" s="80"/>
    </row>
    <row r="8816" spans="1:16" s="236" customFormat="1">
      <c r="A8816" s="80" t="s">
        <v>3229</v>
      </c>
      <c r="B8816" s="80" t="s">
        <v>3220</v>
      </c>
      <c r="C8816" s="223" t="s">
        <v>1580</v>
      </c>
      <c r="D8816" s="139" t="s">
        <v>300</v>
      </c>
      <c r="E8816" s="139" t="s">
        <v>301</v>
      </c>
      <c r="F8816" s="139" t="s">
        <v>525</v>
      </c>
      <c r="G8816" s="141">
        <v>71905.600000000006</v>
      </c>
      <c r="H8816" s="141">
        <v>91488.8</v>
      </c>
      <c r="I8816" s="234">
        <v>3</v>
      </c>
      <c r="J8816" s="235">
        <v>7.6923076923076927E-2</v>
      </c>
      <c r="K8816" s="141">
        <v>111072</v>
      </c>
      <c r="L8816" s="146">
        <v>1</v>
      </c>
      <c r="M8816" s="139">
        <v>1</v>
      </c>
      <c r="N8816" s="167">
        <v>35</v>
      </c>
      <c r="O8816" s="79">
        <v>89107.200000000012</v>
      </c>
      <c r="P8816" s="256"/>
    </row>
    <row r="8817" spans="1:21" s="236" customFormat="1">
      <c r="A8817" s="80" t="s">
        <v>205</v>
      </c>
      <c r="B8817" s="80" t="s">
        <v>3199</v>
      </c>
      <c r="C8817" s="238" t="s">
        <v>1579</v>
      </c>
      <c r="D8817" s="158" t="s">
        <v>300</v>
      </c>
      <c r="E8817" s="158" t="s">
        <v>301</v>
      </c>
      <c r="F8817" s="139" t="s">
        <v>525</v>
      </c>
      <c r="G8817" s="141">
        <v>66040.320000000007</v>
      </c>
      <c r="H8817" s="141">
        <v>88815.48000000001</v>
      </c>
      <c r="I8817" s="234">
        <v>2</v>
      </c>
      <c r="J8817" s="235">
        <v>5.128205128205128E-2</v>
      </c>
      <c r="K8817" s="141">
        <v>111590.64</v>
      </c>
      <c r="L8817" s="146">
        <v>3</v>
      </c>
      <c r="M8817" s="139">
        <v>3</v>
      </c>
      <c r="N8817" s="167">
        <v>18</v>
      </c>
      <c r="O8817" s="79">
        <v>132692.13</v>
      </c>
      <c r="P8817" s="80"/>
    </row>
    <row r="8818" spans="1:21" ht="20.25">
      <c r="A8818" s="405" t="s">
        <v>6053</v>
      </c>
      <c r="B8818" s="405"/>
      <c r="C8818" s="405"/>
      <c r="D8818" s="405"/>
      <c r="E8818" s="405"/>
      <c r="F8818" s="228"/>
      <c r="G8818" s="130"/>
      <c r="H8818" s="130"/>
      <c r="I8818" s="229"/>
      <c r="J8818" s="132"/>
      <c r="K8818" s="130"/>
      <c r="L8818" s="230"/>
      <c r="M8818" s="230"/>
      <c r="N8818" s="230"/>
      <c r="O8818" s="130"/>
      <c r="P8818" s="134"/>
    </row>
    <row r="8819" spans="1:21" ht="18">
      <c r="A8819" s="61" t="s">
        <v>517</v>
      </c>
      <c r="B8819" s="62" t="s">
        <v>243</v>
      </c>
      <c r="C8819" s="61" t="s">
        <v>233</v>
      </c>
      <c r="D8819" s="61" t="s">
        <v>289</v>
      </c>
      <c r="E8819" s="61" t="s">
        <v>518</v>
      </c>
      <c r="F8819" s="61" t="s">
        <v>519</v>
      </c>
      <c r="G8819" s="63" t="s">
        <v>236</v>
      </c>
      <c r="H8819" s="63" t="s">
        <v>237</v>
      </c>
      <c r="I8819" s="232"/>
      <c r="J8819" s="233" t="s">
        <v>520</v>
      </c>
      <c r="K8819" s="63" t="s">
        <v>238</v>
      </c>
      <c r="L8819" s="61" t="s">
        <v>521</v>
      </c>
      <c r="M8819" s="64" t="s">
        <v>522</v>
      </c>
      <c r="N8819" s="64" t="s">
        <v>523</v>
      </c>
      <c r="O8819" s="65" t="s">
        <v>524</v>
      </c>
      <c r="P8819" s="61" t="s">
        <v>240</v>
      </c>
    </row>
    <row r="8820" spans="1:21" s="236" customFormat="1">
      <c r="A8820" s="80" t="s">
        <v>3244</v>
      </c>
      <c r="B8820" s="80" t="s">
        <v>3245</v>
      </c>
      <c r="C8820" s="223" t="s">
        <v>1586</v>
      </c>
      <c r="D8820" s="139" t="s">
        <v>300</v>
      </c>
      <c r="E8820" s="139" t="s">
        <v>359</v>
      </c>
      <c r="F8820" s="139" t="s">
        <v>525</v>
      </c>
      <c r="G8820" s="141">
        <v>49905</v>
      </c>
      <c r="H8820" s="141">
        <v>61091.5</v>
      </c>
      <c r="I8820" s="234">
        <v>1</v>
      </c>
      <c r="J8820" s="235">
        <v>2.564102564102564E-2</v>
      </c>
      <c r="K8820" s="141">
        <v>72278</v>
      </c>
      <c r="L8820" s="146">
        <v>1</v>
      </c>
      <c r="M8820" s="139">
        <v>1</v>
      </c>
      <c r="N8820" s="167">
        <v>37</v>
      </c>
      <c r="O8820" s="79">
        <v>65458</v>
      </c>
      <c r="P8820" s="80"/>
      <c r="S8820" s="241"/>
      <c r="T8820" s="241"/>
      <c r="U8820" s="241"/>
    </row>
    <row r="8821" spans="1:21" s="236" customFormat="1" ht="22.5">
      <c r="A8821" s="80" t="s">
        <v>276</v>
      </c>
      <c r="B8821" s="80" t="s">
        <v>3199</v>
      </c>
      <c r="C8821" s="223" t="s">
        <v>1583</v>
      </c>
      <c r="D8821" s="139" t="s">
        <v>300</v>
      </c>
      <c r="E8821" s="139" t="s">
        <v>301</v>
      </c>
      <c r="F8821" s="139" t="s">
        <v>525</v>
      </c>
      <c r="G8821" s="141"/>
      <c r="H8821" s="141"/>
      <c r="I8821" s="234"/>
      <c r="J8821" s="235"/>
      <c r="K8821" s="141">
        <v>163012</v>
      </c>
      <c r="L8821" s="146"/>
      <c r="M8821" s="139">
        <v>14</v>
      </c>
      <c r="N8821" s="167">
        <v>7</v>
      </c>
      <c r="O8821" s="79">
        <v>163012</v>
      </c>
      <c r="P8821" s="80"/>
    </row>
    <row r="8822" spans="1:21" s="236" customFormat="1">
      <c r="A8822" s="80" t="s">
        <v>210</v>
      </c>
      <c r="B8822" s="80" t="s">
        <v>3201</v>
      </c>
      <c r="C8822" s="223" t="s">
        <v>1586</v>
      </c>
      <c r="D8822" s="139" t="s">
        <v>300</v>
      </c>
      <c r="E8822" s="139" t="s">
        <v>301</v>
      </c>
      <c r="F8822" s="139" t="s">
        <v>525</v>
      </c>
      <c r="G8822" s="141"/>
      <c r="H8822" s="141"/>
      <c r="I8822" s="234"/>
      <c r="J8822" s="235"/>
      <c r="K8822" s="141"/>
      <c r="L8822" s="146">
        <v>2</v>
      </c>
      <c r="M8822" s="139">
        <v>2</v>
      </c>
      <c r="N8822" s="167">
        <v>13</v>
      </c>
      <c r="O8822" s="79">
        <v>140510.18</v>
      </c>
      <c r="P8822" s="80"/>
    </row>
    <row r="8823" spans="1:21" s="236" customFormat="1">
      <c r="A8823" s="80" t="s">
        <v>3227</v>
      </c>
      <c r="B8823" s="80" t="s">
        <v>3228</v>
      </c>
      <c r="C8823" s="223" t="s">
        <v>1586</v>
      </c>
      <c r="D8823" s="139" t="s">
        <v>300</v>
      </c>
      <c r="E8823" s="139" t="s">
        <v>301</v>
      </c>
      <c r="F8823" s="139" t="s">
        <v>525</v>
      </c>
      <c r="G8823" s="141"/>
      <c r="H8823" s="141"/>
      <c r="I8823" s="234"/>
      <c r="J8823" s="235"/>
      <c r="K8823" s="141"/>
      <c r="L8823" s="146">
        <v>1</v>
      </c>
      <c r="M8823" s="139">
        <v>1</v>
      </c>
      <c r="N8823" s="167">
        <v>33</v>
      </c>
      <c r="O8823" s="79">
        <v>95618.5</v>
      </c>
      <c r="P8823" s="80"/>
    </row>
    <row r="8824" spans="1:21" s="236" customFormat="1">
      <c r="A8824" s="80"/>
      <c r="B8824" s="80"/>
      <c r="C8824" s="223"/>
      <c r="D8824" s="139"/>
      <c r="E8824" s="139"/>
      <c r="F8824" s="139"/>
      <c r="G8824" s="141"/>
      <c r="H8824" s="141"/>
      <c r="I8824" s="234"/>
      <c r="J8824" s="235"/>
      <c r="K8824" s="141"/>
      <c r="L8824" s="146"/>
      <c r="M8824" s="139"/>
      <c r="N8824" s="139"/>
      <c r="O8824" s="79"/>
      <c r="P8824" s="256"/>
      <c r="R8824" s="241"/>
    </row>
    <row r="8825" spans="1:21" s="236" customFormat="1">
      <c r="A8825" s="80"/>
      <c r="B8825" s="80"/>
      <c r="C8825" s="223"/>
      <c r="D8825" s="139"/>
      <c r="E8825" s="139"/>
      <c r="F8825" s="66"/>
      <c r="G8825" s="14" t="s">
        <v>236</v>
      </c>
      <c r="H8825" s="15" t="s">
        <v>237</v>
      </c>
      <c r="I8825" s="259"/>
      <c r="J8825" s="260"/>
      <c r="K8825" s="67" t="s">
        <v>238</v>
      </c>
      <c r="L8825" s="261"/>
      <c r="M8825" s="261"/>
      <c r="N8825" s="261"/>
      <c r="O8825" s="262"/>
      <c r="P8825" s="256"/>
      <c r="R8825" s="241"/>
    </row>
    <row r="8826" spans="1:21" s="236" customFormat="1">
      <c r="A8826" s="80"/>
      <c r="B8826" s="80"/>
      <c r="C8826" s="223"/>
      <c r="D8826" s="139"/>
      <c r="E8826" s="139"/>
      <c r="F8826" s="68" t="s">
        <v>253</v>
      </c>
      <c r="G8826" s="16">
        <v>100723.63819548719</v>
      </c>
      <c r="H8826" s="16">
        <v>124372.55549466667</v>
      </c>
      <c r="I8826" s="259"/>
      <c r="J8826" s="260"/>
      <c r="K8826" s="16">
        <v>148396.23597400001</v>
      </c>
      <c r="L8826" s="261"/>
      <c r="M8826" s="261"/>
      <c r="N8826" s="261"/>
      <c r="O8826" s="262"/>
      <c r="P8826" s="256"/>
      <c r="R8826" s="241"/>
    </row>
    <row r="8827" spans="1:21" s="236" customFormat="1">
      <c r="A8827" s="80"/>
      <c r="B8827" s="80"/>
      <c r="C8827" s="223"/>
      <c r="D8827" s="139"/>
      <c r="E8827" s="139"/>
      <c r="F8827" s="68" t="s">
        <v>254</v>
      </c>
      <c r="G8827" s="16">
        <v>109732</v>
      </c>
      <c r="H8827" s="16">
        <v>134805.082146</v>
      </c>
      <c r="I8827" s="259"/>
      <c r="J8827" s="260"/>
      <c r="K8827" s="16">
        <v>162028</v>
      </c>
      <c r="L8827" s="261"/>
      <c r="M8827" s="261"/>
      <c r="N8827" s="261"/>
      <c r="O8827" s="262"/>
      <c r="P8827" s="256"/>
      <c r="R8827" s="241"/>
    </row>
    <row r="8828" spans="1:21" s="236" customFormat="1">
      <c r="A8828" s="80"/>
      <c r="B8828" s="80"/>
      <c r="C8828" s="223"/>
      <c r="D8828" s="139"/>
      <c r="E8828" s="139"/>
      <c r="F8828" s="68" t="s">
        <v>255</v>
      </c>
      <c r="G8828" s="16">
        <v>83479.45</v>
      </c>
      <c r="H8828" s="16">
        <v>109478.6925</v>
      </c>
      <c r="I8828" s="259"/>
      <c r="J8828" s="260"/>
      <c r="K8828" s="16">
        <v>135133.25</v>
      </c>
      <c r="L8828" s="261"/>
      <c r="M8828" s="261"/>
      <c r="N8828" s="261"/>
      <c r="O8828" s="262"/>
      <c r="P8828" s="256"/>
      <c r="R8828" s="241"/>
    </row>
    <row r="8829" spans="1:21" s="236" customFormat="1">
      <c r="A8829" s="80"/>
      <c r="B8829" s="80"/>
      <c r="C8829" s="223"/>
      <c r="D8829" s="139"/>
      <c r="E8829" s="139"/>
      <c r="F8829" s="68" t="s">
        <v>256</v>
      </c>
      <c r="G8829" s="16">
        <v>98000</v>
      </c>
      <c r="H8829" s="16">
        <v>122429</v>
      </c>
      <c r="I8829" s="259"/>
      <c r="J8829" s="260"/>
      <c r="K8829" s="16">
        <v>148080.1</v>
      </c>
      <c r="L8829" s="261"/>
      <c r="M8829" s="261"/>
      <c r="N8829" s="261"/>
      <c r="O8829" s="262"/>
      <c r="P8829" s="256"/>
      <c r="R8829" s="241"/>
    </row>
    <row r="8830" spans="1:21" s="236" customFormat="1">
      <c r="A8830" s="80"/>
      <c r="B8830" s="80"/>
      <c r="C8830" s="223"/>
      <c r="D8830" s="139"/>
      <c r="E8830" s="139"/>
      <c r="F8830" s="68"/>
      <c r="G8830" s="16"/>
      <c r="H8830" s="16"/>
      <c r="I8830" s="259"/>
      <c r="J8830" s="260"/>
      <c r="K8830" s="16"/>
      <c r="L8830" s="261"/>
      <c r="M8830" s="261"/>
      <c r="N8830" s="261"/>
      <c r="O8830" s="262"/>
      <c r="P8830" s="256"/>
      <c r="R8830" s="241"/>
    </row>
    <row r="8831" spans="1:21" s="236" customFormat="1">
      <c r="A8831" s="80"/>
      <c r="B8831" s="80"/>
      <c r="C8831" s="223"/>
      <c r="D8831" s="139"/>
      <c r="E8831" s="139"/>
      <c r="F8831" s="68"/>
      <c r="G8831" s="16"/>
      <c r="H8831" s="69"/>
      <c r="I8831" s="263"/>
      <c r="J8831" s="406" t="s">
        <v>257</v>
      </c>
      <c r="K8831" s="406"/>
      <c r="L8831" s="406"/>
      <c r="M8831" s="406"/>
      <c r="N8831" s="406"/>
      <c r="O8831" s="406"/>
      <c r="P8831" s="256"/>
      <c r="R8831" s="241"/>
    </row>
    <row r="8832" spans="1:21" s="236" customFormat="1">
      <c r="A8832" s="80"/>
      <c r="B8832" s="80"/>
      <c r="C8832" s="223"/>
      <c r="D8832" s="139"/>
      <c r="E8832" s="139"/>
      <c r="F8832" s="68"/>
      <c r="G8832" s="16"/>
      <c r="H8832" s="70"/>
      <c r="I8832" s="264"/>
      <c r="J8832" s="265" t="s">
        <v>258</v>
      </c>
      <c r="K8832" s="71">
        <v>153943.53</v>
      </c>
      <c r="L8832" s="266"/>
      <c r="M8832" s="407" t="s">
        <v>259</v>
      </c>
      <c r="N8832" s="407"/>
      <c r="O8832" s="72">
        <v>132329.04036911196</v>
      </c>
      <c r="P8832" s="256"/>
      <c r="R8832" s="241"/>
    </row>
    <row r="8833" spans="1:34" s="236" customFormat="1">
      <c r="A8833" s="80"/>
      <c r="B8833" s="80"/>
      <c r="C8833" s="223"/>
      <c r="D8833" s="139"/>
      <c r="E8833" s="139"/>
      <c r="F8833" s="261"/>
      <c r="G8833" s="262"/>
      <c r="H8833" s="70"/>
      <c r="I8833" s="264"/>
      <c r="J8833" s="265" t="s">
        <v>260</v>
      </c>
      <c r="K8833" s="71">
        <v>110794.32</v>
      </c>
      <c r="L8833" s="266"/>
      <c r="M8833" s="407" t="s">
        <v>537</v>
      </c>
      <c r="N8833" s="407"/>
      <c r="O8833" s="72">
        <v>144921.76089615384</v>
      </c>
      <c r="P8833" s="256"/>
      <c r="R8833" s="241"/>
    </row>
    <row r="8834" spans="1:34" s="236" customFormat="1">
      <c r="A8834" s="80"/>
      <c r="B8834" s="80"/>
      <c r="C8834" s="223"/>
      <c r="D8834" s="139"/>
      <c r="E8834" s="139"/>
      <c r="F8834" s="139"/>
      <c r="G8834" s="141"/>
      <c r="H8834" s="141"/>
      <c r="I8834" s="234"/>
      <c r="J8834" s="235"/>
      <c r="K8834" s="141"/>
      <c r="L8834" s="146"/>
      <c r="M8834" s="139"/>
      <c r="N8834" s="139"/>
      <c r="O8834" s="79"/>
      <c r="P8834" s="256"/>
      <c r="R8834" s="241"/>
    </row>
    <row r="8835" spans="1:34" ht="20.25">
      <c r="A8835" s="405" t="s">
        <v>159</v>
      </c>
      <c r="B8835" s="405"/>
      <c r="C8835" s="405"/>
      <c r="D8835" s="228"/>
      <c r="E8835" s="228"/>
      <c r="F8835" s="228"/>
      <c r="G8835" s="130"/>
      <c r="H8835" s="130"/>
      <c r="I8835" s="229"/>
      <c r="J8835" s="132"/>
      <c r="K8835" s="130"/>
      <c r="L8835" s="230"/>
      <c r="M8835" s="230"/>
      <c r="N8835" s="230"/>
      <c r="O8835" s="130"/>
      <c r="P8835" s="134"/>
    </row>
    <row r="8836" spans="1:34" ht="18">
      <c r="A8836" s="61" t="s">
        <v>517</v>
      </c>
      <c r="B8836" s="62" t="s">
        <v>243</v>
      </c>
      <c r="C8836" s="61" t="s">
        <v>233</v>
      </c>
      <c r="D8836" s="61" t="s">
        <v>289</v>
      </c>
      <c r="E8836" s="61" t="s">
        <v>518</v>
      </c>
      <c r="F8836" s="61" t="s">
        <v>519</v>
      </c>
      <c r="G8836" s="63" t="s">
        <v>236</v>
      </c>
      <c r="H8836" s="63" t="s">
        <v>237</v>
      </c>
      <c r="I8836" s="232"/>
      <c r="J8836" s="233" t="s">
        <v>520</v>
      </c>
      <c r="K8836" s="63" t="s">
        <v>238</v>
      </c>
      <c r="L8836" s="61" t="s">
        <v>521</v>
      </c>
      <c r="M8836" s="64" t="s">
        <v>522</v>
      </c>
      <c r="N8836" s="64" t="s">
        <v>523</v>
      </c>
      <c r="O8836" s="65" t="s">
        <v>524</v>
      </c>
      <c r="P8836" s="61" t="s">
        <v>240</v>
      </c>
    </row>
    <row r="8837" spans="1:34" s="236" customFormat="1">
      <c r="A8837" s="80" t="s">
        <v>214</v>
      </c>
      <c r="B8837" s="80" t="s">
        <v>3199</v>
      </c>
      <c r="C8837" s="223" t="s">
        <v>825</v>
      </c>
      <c r="D8837" s="139" t="s">
        <v>300</v>
      </c>
      <c r="E8837" s="139" t="s">
        <v>306</v>
      </c>
      <c r="F8837" s="139" t="s">
        <v>525</v>
      </c>
      <c r="G8837" s="141">
        <v>53600</v>
      </c>
      <c r="H8837" s="141">
        <v>68640</v>
      </c>
      <c r="I8837" s="234">
        <v>43</v>
      </c>
      <c r="J8837" s="235">
        <v>1</v>
      </c>
      <c r="K8837" s="141">
        <v>83680</v>
      </c>
      <c r="L8837" s="146"/>
      <c r="M8837" s="139">
        <v>1</v>
      </c>
      <c r="N8837" s="167">
        <v>4</v>
      </c>
      <c r="O8837" s="141">
        <v>63498.86</v>
      </c>
      <c r="P8837" s="80"/>
    </row>
    <row r="8838" spans="1:34" s="236" customFormat="1" ht="22.5">
      <c r="A8838" s="80" t="s">
        <v>3212</v>
      </c>
      <c r="B8838" s="80" t="s">
        <v>3213</v>
      </c>
      <c r="C8838" s="223" t="s">
        <v>6058</v>
      </c>
      <c r="D8838" s="139" t="s">
        <v>4026</v>
      </c>
      <c r="E8838" s="139" t="s">
        <v>306</v>
      </c>
      <c r="F8838" s="140" t="s">
        <v>2219</v>
      </c>
      <c r="G8838" s="141">
        <v>45988.38</v>
      </c>
      <c r="H8838" s="141">
        <v>68521.23</v>
      </c>
      <c r="I8838" s="234">
        <v>42</v>
      </c>
      <c r="J8838" s="235">
        <v>0.97674418604651159</v>
      </c>
      <c r="K8838" s="141">
        <v>91054.080000000002</v>
      </c>
      <c r="L8838" s="146"/>
      <c r="M8838" s="139">
        <v>1</v>
      </c>
      <c r="N8838" s="167">
        <v>1</v>
      </c>
      <c r="O8838" s="79">
        <v>97242.08</v>
      </c>
      <c r="P8838" s="80"/>
    </row>
    <row r="8839" spans="1:34" s="236" customFormat="1" ht="22.5">
      <c r="A8839" s="80" t="s">
        <v>212</v>
      </c>
      <c r="B8839" s="80" t="s">
        <v>3199</v>
      </c>
      <c r="C8839" s="224" t="s">
        <v>3083</v>
      </c>
      <c r="D8839" s="139" t="s">
        <v>4026</v>
      </c>
      <c r="E8839" s="167" t="s">
        <v>301</v>
      </c>
      <c r="F8839" s="167" t="s">
        <v>525</v>
      </c>
      <c r="G8839" s="156">
        <v>51792</v>
      </c>
      <c r="H8839" s="141">
        <v>66040</v>
      </c>
      <c r="I8839" s="234">
        <v>41</v>
      </c>
      <c r="J8839" s="235">
        <v>0.95348837209302328</v>
      </c>
      <c r="K8839" s="85">
        <v>80288</v>
      </c>
      <c r="L8839" s="240">
        <v>1</v>
      </c>
      <c r="M8839" s="167">
        <v>1</v>
      </c>
      <c r="N8839" s="167">
        <v>6</v>
      </c>
      <c r="O8839" s="85">
        <v>60548.800000000003</v>
      </c>
      <c r="P8839" s="80"/>
    </row>
    <row r="8840" spans="1:34" s="236" customFormat="1">
      <c r="A8840" s="80" t="s">
        <v>284</v>
      </c>
      <c r="B8840" s="80" t="s">
        <v>3201</v>
      </c>
      <c r="C8840" s="223" t="s">
        <v>560</v>
      </c>
      <c r="D8840" s="139" t="s">
        <v>4026</v>
      </c>
      <c r="E8840" s="139" t="s">
        <v>301</v>
      </c>
      <c r="F8840" s="140" t="s">
        <v>2219</v>
      </c>
      <c r="G8840" s="141">
        <v>48876.6</v>
      </c>
      <c r="H8840" s="141">
        <v>63539.58</v>
      </c>
      <c r="I8840" s="234">
        <v>40</v>
      </c>
      <c r="J8840" s="235">
        <v>0.93023255813953487</v>
      </c>
      <c r="K8840" s="141">
        <v>78202.559999999998</v>
      </c>
      <c r="L8840" s="146">
        <v>1</v>
      </c>
      <c r="M8840" s="139">
        <v>1</v>
      </c>
      <c r="N8840" s="167">
        <v>5</v>
      </c>
      <c r="O8840" s="79">
        <v>62024.87</v>
      </c>
      <c r="P8840" s="80"/>
    </row>
    <row r="8841" spans="1:34" s="236" customFormat="1">
      <c r="A8841" s="80" t="s">
        <v>205</v>
      </c>
      <c r="B8841" s="80" t="s">
        <v>3199</v>
      </c>
      <c r="C8841" s="238" t="s">
        <v>825</v>
      </c>
      <c r="D8841" s="158" t="s">
        <v>4027</v>
      </c>
      <c r="E8841" s="158" t="s">
        <v>301</v>
      </c>
      <c r="F8841" s="140" t="s">
        <v>2219</v>
      </c>
      <c r="G8841" s="141">
        <v>50786.61</v>
      </c>
      <c r="H8841" s="141">
        <v>62981.68</v>
      </c>
      <c r="I8841" s="234">
        <v>39</v>
      </c>
      <c r="J8841" s="235">
        <v>0.90697674418604646</v>
      </c>
      <c r="K8841" s="141">
        <v>75176.75</v>
      </c>
      <c r="L8841" s="146">
        <v>1</v>
      </c>
      <c r="M8841" s="139">
        <v>1</v>
      </c>
      <c r="N8841" s="167">
        <v>2</v>
      </c>
      <c r="O8841" s="79">
        <v>64419.87</v>
      </c>
      <c r="P8841" s="80"/>
      <c r="S8841" s="245"/>
      <c r="T8841" s="245"/>
    </row>
    <row r="8842" spans="1:34" s="236" customFormat="1">
      <c r="A8842" s="80" t="s">
        <v>279</v>
      </c>
      <c r="B8842" s="80" t="s">
        <v>3199</v>
      </c>
      <c r="C8842" s="223" t="s">
        <v>3090</v>
      </c>
      <c r="D8842" s="139" t="s">
        <v>4026</v>
      </c>
      <c r="E8842" s="139" t="s">
        <v>306</v>
      </c>
      <c r="F8842" s="139" t="s">
        <v>525</v>
      </c>
      <c r="G8842" s="141">
        <v>50168</v>
      </c>
      <c r="H8842" s="141">
        <v>61438.5</v>
      </c>
      <c r="I8842" s="234">
        <v>38</v>
      </c>
      <c r="J8842" s="235">
        <v>0.88372093023255816</v>
      </c>
      <c r="K8842" s="141">
        <v>72709</v>
      </c>
      <c r="L8842" s="146">
        <v>1</v>
      </c>
      <c r="M8842" s="139">
        <v>1</v>
      </c>
      <c r="N8842" s="167"/>
      <c r="O8842" s="244"/>
      <c r="P8842" s="80"/>
      <c r="Q8842" s="241"/>
      <c r="AB8842" s="241"/>
      <c r="AC8842" s="241"/>
      <c r="AD8842" s="241"/>
      <c r="AE8842" s="241"/>
      <c r="AF8842" s="241"/>
      <c r="AG8842" s="241"/>
      <c r="AH8842" s="241"/>
    </row>
    <row r="8843" spans="1:34" s="236" customFormat="1" ht="22.5">
      <c r="A8843" s="80" t="s">
        <v>3190</v>
      </c>
      <c r="B8843" s="80" t="s">
        <v>3201</v>
      </c>
      <c r="C8843" s="223" t="s">
        <v>1589</v>
      </c>
      <c r="D8843" s="139" t="s">
        <v>4027</v>
      </c>
      <c r="E8843" s="139" t="s">
        <v>301</v>
      </c>
      <c r="F8843" s="140" t="s">
        <v>2219</v>
      </c>
      <c r="G8843" s="141">
        <v>44676</v>
      </c>
      <c r="H8843" s="141">
        <v>55578</v>
      </c>
      <c r="I8843" s="234">
        <v>37</v>
      </c>
      <c r="J8843" s="235">
        <v>0.86046511627906974</v>
      </c>
      <c r="K8843" s="141">
        <v>66480</v>
      </c>
      <c r="L8843" s="146">
        <v>40</v>
      </c>
      <c r="M8843" s="139">
        <v>40</v>
      </c>
      <c r="N8843" s="167">
        <v>3</v>
      </c>
      <c r="O8843" s="79">
        <v>63612</v>
      </c>
      <c r="P8843" s="80"/>
      <c r="S8843" s="241"/>
      <c r="T8843" s="241"/>
    </row>
    <row r="8844" spans="1:34" s="236" customFormat="1">
      <c r="A8844" s="80" t="s">
        <v>1758</v>
      </c>
      <c r="B8844" s="80" t="s">
        <v>3222</v>
      </c>
      <c r="C8844" s="223" t="s">
        <v>826</v>
      </c>
      <c r="D8844" s="139" t="s">
        <v>300</v>
      </c>
      <c r="E8844" s="139" t="s">
        <v>301</v>
      </c>
      <c r="F8844" s="139" t="s">
        <v>525</v>
      </c>
      <c r="G8844" s="141">
        <v>43566.016000000003</v>
      </c>
      <c r="H8844" s="141">
        <v>55548.188800000004</v>
      </c>
      <c r="I8844" s="234">
        <v>36</v>
      </c>
      <c r="J8844" s="235">
        <v>0.83720930232558144</v>
      </c>
      <c r="K8844" s="141">
        <v>67530.361600000004</v>
      </c>
      <c r="L8844" s="146">
        <v>1</v>
      </c>
      <c r="M8844" s="139">
        <v>1</v>
      </c>
      <c r="N8844" s="167">
        <v>9</v>
      </c>
      <c r="O8844" s="79">
        <v>50133</v>
      </c>
      <c r="P8844" s="80"/>
      <c r="Q8844" s="245"/>
    </row>
    <row r="8845" spans="1:34" s="236" customFormat="1">
      <c r="A8845" s="80" t="s">
        <v>3281</v>
      </c>
      <c r="B8845" s="80" t="s">
        <v>3258</v>
      </c>
      <c r="C8845" s="223" t="s">
        <v>1590</v>
      </c>
      <c r="D8845" s="139" t="s">
        <v>4026</v>
      </c>
      <c r="E8845" s="139" t="s">
        <v>306</v>
      </c>
      <c r="F8845" s="139" t="s">
        <v>525</v>
      </c>
      <c r="G8845" s="141">
        <v>44000</v>
      </c>
      <c r="H8845" s="141">
        <v>55000</v>
      </c>
      <c r="I8845" s="234">
        <v>35</v>
      </c>
      <c r="J8845" s="235">
        <v>0.81395348837209303</v>
      </c>
      <c r="K8845" s="141">
        <v>66000</v>
      </c>
      <c r="L8845" s="146">
        <v>1</v>
      </c>
      <c r="M8845" s="139">
        <v>1</v>
      </c>
      <c r="N8845" s="167">
        <v>16</v>
      </c>
      <c r="O8845" s="79">
        <v>44000</v>
      </c>
      <c r="P8845" s="80"/>
    </row>
    <row r="8846" spans="1:34" s="236" customFormat="1">
      <c r="A8846" s="80" t="s">
        <v>1722</v>
      </c>
      <c r="B8846" s="80" t="s">
        <v>3201</v>
      </c>
      <c r="C8846" s="223" t="s">
        <v>3085</v>
      </c>
      <c r="D8846" s="139" t="s">
        <v>4027</v>
      </c>
      <c r="E8846" s="139" t="s">
        <v>301</v>
      </c>
      <c r="F8846" s="140" t="s">
        <v>2219</v>
      </c>
      <c r="G8846" s="141">
        <v>42482</v>
      </c>
      <c r="H8846" s="141">
        <v>54166</v>
      </c>
      <c r="I8846" s="234">
        <v>34</v>
      </c>
      <c r="J8846" s="235">
        <v>0.79069767441860461</v>
      </c>
      <c r="K8846" s="141">
        <v>65850</v>
      </c>
      <c r="L8846" s="146">
        <v>1</v>
      </c>
      <c r="M8846" s="139">
        <v>1</v>
      </c>
      <c r="N8846" s="167">
        <v>19</v>
      </c>
      <c r="O8846" s="79">
        <v>42482.96</v>
      </c>
      <c r="P8846" s="80"/>
      <c r="S8846" s="245"/>
      <c r="T8846" s="245"/>
    </row>
    <row r="8847" spans="1:34" s="236" customFormat="1">
      <c r="A8847" s="80" t="s">
        <v>208</v>
      </c>
      <c r="B8847" s="80" t="s">
        <v>3201</v>
      </c>
      <c r="C8847" s="237" t="s">
        <v>1590</v>
      </c>
      <c r="D8847" s="139" t="s">
        <v>4026</v>
      </c>
      <c r="E8847" s="139" t="s">
        <v>301</v>
      </c>
      <c r="F8847" s="139" t="s">
        <v>525</v>
      </c>
      <c r="G8847" s="141">
        <v>40757</v>
      </c>
      <c r="H8847" s="141">
        <v>52849.5</v>
      </c>
      <c r="I8847" s="234">
        <v>33</v>
      </c>
      <c r="J8847" s="235">
        <v>0.76744186046511631</v>
      </c>
      <c r="K8847" s="141">
        <v>64942</v>
      </c>
      <c r="L8847" s="146">
        <v>10</v>
      </c>
      <c r="M8847" s="139">
        <v>8</v>
      </c>
      <c r="N8847" s="167">
        <v>15</v>
      </c>
      <c r="O8847" s="79">
        <v>45036</v>
      </c>
      <c r="P8847" s="80"/>
      <c r="R8847" s="241"/>
    </row>
    <row r="8848" spans="1:34" s="236" customFormat="1">
      <c r="A8848" s="80" t="s">
        <v>220</v>
      </c>
      <c r="B8848" s="80" t="s">
        <v>3201</v>
      </c>
      <c r="C8848" s="223" t="s">
        <v>562</v>
      </c>
      <c r="D8848" s="139" t="s">
        <v>4026</v>
      </c>
      <c r="E8848" s="139" t="s">
        <v>301</v>
      </c>
      <c r="F8848" s="139" t="s">
        <v>525</v>
      </c>
      <c r="G8848" s="141">
        <v>39090</v>
      </c>
      <c r="H8848" s="141">
        <v>50259</v>
      </c>
      <c r="I8848" s="234">
        <v>32</v>
      </c>
      <c r="J8848" s="235">
        <v>0.7441860465116279</v>
      </c>
      <c r="K8848" s="141">
        <v>61428</v>
      </c>
      <c r="L8848" s="146">
        <v>5</v>
      </c>
      <c r="M8848" s="139">
        <v>5</v>
      </c>
      <c r="N8848" s="167">
        <v>17</v>
      </c>
      <c r="O8848" s="79">
        <v>43568.28</v>
      </c>
      <c r="P8848" s="80"/>
    </row>
    <row r="8849" spans="1:34" s="236" customFormat="1">
      <c r="A8849" s="80" t="s">
        <v>210</v>
      </c>
      <c r="B8849" s="80" t="s">
        <v>3201</v>
      </c>
      <c r="C8849" s="223" t="s">
        <v>3084</v>
      </c>
      <c r="D8849" s="139" t="s">
        <v>4027</v>
      </c>
      <c r="E8849" s="139" t="s">
        <v>301</v>
      </c>
      <c r="F8849" s="139" t="s">
        <v>525</v>
      </c>
      <c r="G8849" s="141">
        <v>39380.01</v>
      </c>
      <c r="H8849" s="141">
        <v>50133.404999999999</v>
      </c>
      <c r="I8849" s="234">
        <v>31</v>
      </c>
      <c r="J8849" s="235">
        <v>0.72093023255813948</v>
      </c>
      <c r="K8849" s="141">
        <v>60886.8</v>
      </c>
      <c r="L8849" s="146">
        <v>5</v>
      </c>
      <c r="M8849" s="139">
        <v>5</v>
      </c>
      <c r="N8849" s="167">
        <v>8</v>
      </c>
      <c r="O8849" s="79">
        <v>52638.45</v>
      </c>
      <c r="P8849" s="80"/>
      <c r="Q8849" s="245"/>
      <c r="S8849" s="245"/>
      <c r="T8849" s="245"/>
    </row>
    <row r="8850" spans="1:34" s="236" customFormat="1" ht="22.5">
      <c r="A8850" s="80" t="s">
        <v>276</v>
      </c>
      <c r="B8850" s="80" t="s">
        <v>3199</v>
      </c>
      <c r="C8850" s="223" t="s">
        <v>555</v>
      </c>
      <c r="D8850" s="139" t="s">
        <v>4026</v>
      </c>
      <c r="E8850" s="139" t="s">
        <v>301</v>
      </c>
      <c r="F8850" s="140" t="s">
        <v>2219</v>
      </c>
      <c r="G8850" s="141">
        <v>40152</v>
      </c>
      <c r="H8850" s="141">
        <v>49737.5</v>
      </c>
      <c r="I8850" s="234">
        <v>30</v>
      </c>
      <c r="J8850" s="235">
        <v>0.69767441860465118</v>
      </c>
      <c r="K8850" s="141">
        <v>59323</v>
      </c>
      <c r="L8850" s="146"/>
      <c r="M8850" s="139">
        <v>15</v>
      </c>
      <c r="N8850" s="167">
        <v>7</v>
      </c>
      <c r="O8850" s="79">
        <v>59134</v>
      </c>
      <c r="P8850" s="80"/>
      <c r="U8850" s="245"/>
    </row>
    <row r="8851" spans="1:34" s="236" customFormat="1">
      <c r="A8851" s="80" t="s">
        <v>3241</v>
      </c>
      <c r="B8851" s="80" t="s">
        <v>3213</v>
      </c>
      <c r="C8851" s="223" t="s">
        <v>1591</v>
      </c>
      <c r="D8851" s="139" t="s">
        <v>4026</v>
      </c>
      <c r="E8851" s="139"/>
      <c r="F8851" s="139" t="s">
        <v>525</v>
      </c>
      <c r="G8851" s="141">
        <v>40171.82</v>
      </c>
      <c r="H8851" s="141">
        <v>49176.4</v>
      </c>
      <c r="I8851" s="234">
        <v>29</v>
      </c>
      <c r="J8851" s="235">
        <v>0.67441860465116277</v>
      </c>
      <c r="K8851" s="141">
        <v>58180.98</v>
      </c>
      <c r="L8851" s="146">
        <v>2</v>
      </c>
      <c r="M8851" s="139">
        <v>2</v>
      </c>
      <c r="N8851" s="167">
        <v>10</v>
      </c>
      <c r="O8851" s="79">
        <v>49176.4</v>
      </c>
      <c r="P8851" s="80"/>
    </row>
    <row r="8852" spans="1:34" s="236" customFormat="1">
      <c r="A8852" s="80" t="s">
        <v>3359</v>
      </c>
      <c r="B8852" s="80" t="s">
        <v>3201</v>
      </c>
      <c r="C8852" s="280" t="s">
        <v>6059</v>
      </c>
      <c r="D8852" s="139"/>
      <c r="E8852" s="139"/>
      <c r="F8852" s="139"/>
      <c r="G8852" s="271">
        <v>37748.73634373508</v>
      </c>
      <c r="H8852" s="141">
        <v>49088.083671957196</v>
      </c>
      <c r="I8852" s="234">
        <v>28</v>
      </c>
      <c r="J8852" s="235">
        <v>0.65116279069767447</v>
      </c>
      <c r="K8852" s="271">
        <v>60427.431000179306</v>
      </c>
      <c r="L8852" s="146">
        <v>2</v>
      </c>
      <c r="M8852" s="186">
        <v>2</v>
      </c>
      <c r="N8852" s="167">
        <v>11</v>
      </c>
      <c r="O8852" s="79">
        <v>48865.648000000001</v>
      </c>
      <c r="P8852" s="80"/>
    </row>
    <row r="8853" spans="1:34" s="236" customFormat="1" ht="13.5">
      <c r="A8853" s="80" t="s">
        <v>209</v>
      </c>
      <c r="B8853" s="80" t="s">
        <v>3201</v>
      </c>
      <c r="C8853" s="223" t="s">
        <v>1591</v>
      </c>
      <c r="D8853" s="139" t="s">
        <v>4026</v>
      </c>
      <c r="E8853" s="305" t="s">
        <v>301</v>
      </c>
      <c r="F8853" s="140" t="s">
        <v>2219</v>
      </c>
      <c r="G8853" s="242">
        <v>39020.800000000003</v>
      </c>
      <c r="H8853" s="141">
        <v>48786.400000000001</v>
      </c>
      <c r="I8853" s="234">
        <v>27</v>
      </c>
      <c r="J8853" s="235">
        <v>0.62790697674418605</v>
      </c>
      <c r="K8853" s="242">
        <v>58552</v>
      </c>
      <c r="L8853" s="146">
        <v>10.5</v>
      </c>
      <c r="M8853" s="139">
        <v>9</v>
      </c>
      <c r="N8853" s="167">
        <v>18</v>
      </c>
      <c r="O8853" s="242">
        <v>43066.563000000002</v>
      </c>
      <c r="P8853" s="80"/>
    </row>
    <row r="8854" spans="1:34" s="236" customFormat="1">
      <c r="A8854" s="80" t="s">
        <v>3195</v>
      </c>
      <c r="B8854" s="80" t="s">
        <v>3201</v>
      </c>
      <c r="C8854" s="223" t="s">
        <v>3086</v>
      </c>
      <c r="D8854" s="167" t="s">
        <v>4026</v>
      </c>
      <c r="E8854" s="139" t="s">
        <v>306</v>
      </c>
      <c r="F8854" s="139" t="s">
        <v>525</v>
      </c>
      <c r="G8854" s="141">
        <v>37933.74</v>
      </c>
      <c r="H8854" s="141">
        <v>46921.45</v>
      </c>
      <c r="I8854" s="234">
        <v>26</v>
      </c>
      <c r="J8854" s="235">
        <v>0.60465116279069764</v>
      </c>
      <c r="K8854" s="271">
        <v>55909.16</v>
      </c>
      <c r="L8854" s="146">
        <v>1</v>
      </c>
      <c r="M8854" s="139">
        <v>1</v>
      </c>
      <c r="N8854" s="167">
        <v>12</v>
      </c>
      <c r="O8854" s="242">
        <v>46329.09</v>
      </c>
      <c r="P8854" s="80"/>
    </row>
    <row r="8855" spans="1:34" s="236" customFormat="1">
      <c r="A8855" s="80" t="s">
        <v>282</v>
      </c>
      <c r="B8855" s="80" t="s">
        <v>3199</v>
      </c>
      <c r="C8855" s="223" t="s">
        <v>562</v>
      </c>
      <c r="D8855" s="139" t="s">
        <v>4026</v>
      </c>
      <c r="E8855" s="139" t="s">
        <v>301</v>
      </c>
      <c r="F8855" s="140" t="s">
        <v>2219</v>
      </c>
      <c r="G8855" s="141">
        <v>37102</v>
      </c>
      <c r="H8855" s="141">
        <v>46778.5</v>
      </c>
      <c r="I8855" s="234">
        <v>25</v>
      </c>
      <c r="J8855" s="235">
        <v>0.58139534883720934</v>
      </c>
      <c r="K8855" s="141">
        <v>56455</v>
      </c>
      <c r="L8855" s="146">
        <v>10</v>
      </c>
      <c r="M8855" s="146">
        <v>10</v>
      </c>
      <c r="N8855" s="167"/>
      <c r="O8855" s="144"/>
      <c r="P8855" s="213"/>
      <c r="AB8855" s="241"/>
      <c r="AC8855" s="241"/>
      <c r="AD8855" s="241"/>
      <c r="AE8855" s="241"/>
      <c r="AF8855" s="241"/>
      <c r="AG8855" s="241"/>
      <c r="AH8855" s="241"/>
    </row>
    <row r="8856" spans="1:34" s="241" customFormat="1">
      <c r="A8856" s="80" t="s">
        <v>217</v>
      </c>
      <c r="B8856" s="80" t="s">
        <v>3199</v>
      </c>
      <c r="C8856" s="223" t="s">
        <v>1590</v>
      </c>
      <c r="D8856" s="139" t="s">
        <v>4027</v>
      </c>
      <c r="E8856" s="139" t="s">
        <v>301</v>
      </c>
      <c r="F8856" s="140" t="s">
        <v>2219</v>
      </c>
      <c r="G8856" s="141">
        <v>35461.504000000001</v>
      </c>
      <c r="H8856" s="141">
        <v>45219.72</v>
      </c>
      <c r="I8856" s="234">
        <v>24</v>
      </c>
      <c r="J8856" s="235">
        <v>0.55813953488372092</v>
      </c>
      <c r="K8856" s="141">
        <v>54977.936000000002</v>
      </c>
      <c r="L8856" s="146">
        <v>14</v>
      </c>
      <c r="M8856" s="139">
        <v>14</v>
      </c>
      <c r="N8856" s="167">
        <v>21</v>
      </c>
      <c r="O8856" s="79">
        <v>41510.69</v>
      </c>
      <c r="P8856" s="80"/>
      <c r="Q8856" s="236"/>
      <c r="R8856" s="236"/>
      <c r="S8856" s="236"/>
      <c r="T8856" s="236"/>
      <c r="U8856" s="245"/>
      <c r="V8856" s="236"/>
      <c r="W8856" s="236"/>
      <c r="X8856" s="236"/>
    </row>
    <row r="8857" spans="1:34" s="241" customFormat="1">
      <c r="A8857" s="80" t="s">
        <v>224</v>
      </c>
      <c r="B8857" s="80" t="s">
        <v>3201</v>
      </c>
      <c r="C8857" s="223" t="s">
        <v>197</v>
      </c>
      <c r="D8857" s="139" t="s">
        <v>4026</v>
      </c>
      <c r="E8857" s="139" t="s">
        <v>301</v>
      </c>
      <c r="F8857" s="140" t="s">
        <v>2219</v>
      </c>
      <c r="G8857" s="141">
        <v>35723.115000326332</v>
      </c>
      <c r="H8857" s="141">
        <v>44657.554834951559</v>
      </c>
      <c r="I8857" s="234">
        <v>23</v>
      </c>
      <c r="J8857" s="235">
        <v>0.53488372093023251</v>
      </c>
      <c r="K8857" s="141">
        <v>53591.994669576779</v>
      </c>
      <c r="L8857" s="146">
        <v>8</v>
      </c>
      <c r="M8857" s="139">
        <v>6</v>
      </c>
      <c r="N8857" s="167">
        <v>22</v>
      </c>
      <c r="O8857" s="79">
        <v>40387.07226666667</v>
      </c>
      <c r="P8857" s="80"/>
      <c r="Q8857" s="236"/>
      <c r="R8857" s="236"/>
      <c r="S8857" s="236"/>
      <c r="T8857" s="236"/>
      <c r="U8857" s="236"/>
      <c r="V8857" s="236"/>
      <c r="W8857" s="236"/>
      <c r="X8857" s="236"/>
    </row>
    <row r="8858" spans="1:34" s="241" customFormat="1">
      <c r="A8858" s="80" t="s">
        <v>219</v>
      </c>
      <c r="B8858" s="80" t="s">
        <v>3214</v>
      </c>
      <c r="C8858" s="223" t="s">
        <v>4275</v>
      </c>
      <c r="D8858" s="139" t="s">
        <v>4026</v>
      </c>
      <c r="E8858" s="139" t="s">
        <v>301</v>
      </c>
      <c r="F8858" s="139"/>
      <c r="G8858" s="141">
        <v>34258</v>
      </c>
      <c r="H8858" s="141">
        <v>44533</v>
      </c>
      <c r="I8858" s="234">
        <v>22</v>
      </c>
      <c r="J8858" s="235">
        <v>0.51162790697674421</v>
      </c>
      <c r="K8858" s="141">
        <v>54808</v>
      </c>
      <c r="L8858" s="146">
        <v>2</v>
      </c>
      <c r="M8858" s="139">
        <v>2</v>
      </c>
      <c r="N8858" s="167">
        <v>26</v>
      </c>
      <c r="O8858" s="79">
        <v>38428</v>
      </c>
      <c r="P8858" s="80"/>
      <c r="Q8858" s="236"/>
      <c r="R8858" s="236"/>
      <c r="S8858" s="236"/>
      <c r="T8858" s="236"/>
      <c r="U8858" s="236"/>
      <c r="V8858" s="236"/>
      <c r="W8858" s="236"/>
      <c r="X8858" s="236"/>
    </row>
    <row r="8859" spans="1:34" s="241" customFormat="1">
      <c r="A8859" s="80" t="s">
        <v>3364</v>
      </c>
      <c r="B8859" s="80" t="s">
        <v>3213</v>
      </c>
      <c r="C8859" s="223" t="s">
        <v>560</v>
      </c>
      <c r="D8859" s="139" t="s">
        <v>4026</v>
      </c>
      <c r="E8859" s="139" t="s">
        <v>301</v>
      </c>
      <c r="F8859" s="139" t="s">
        <v>525</v>
      </c>
      <c r="G8859" s="141">
        <v>34777.599999999999</v>
      </c>
      <c r="H8859" s="141">
        <v>43971.199999999997</v>
      </c>
      <c r="I8859" s="234">
        <v>21</v>
      </c>
      <c r="J8859" s="235">
        <v>0.48837209302325579</v>
      </c>
      <c r="K8859" s="141">
        <v>53164.800000000003</v>
      </c>
      <c r="L8859" s="146">
        <v>2</v>
      </c>
      <c r="M8859" s="139">
        <v>2</v>
      </c>
      <c r="N8859" s="167">
        <v>14</v>
      </c>
      <c r="O8859" s="79">
        <v>45042</v>
      </c>
      <c r="P8859" s="80"/>
      <c r="Q8859" s="236"/>
      <c r="R8859" s="236"/>
      <c r="S8859" s="236"/>
      <c r="T8859" s="236"/>
      <c r="U8859" s="236"/>
      <c r="V8859" s="236"/>
      <c r="W8859" s="236"/>
      <c r="X8859" s="236"/>
      <c r="AB8859" s="236"/>
      <c r="AC8859" s="236"/>
      <c r="AD8859" s="236"/>
      <c r="AE8859" s="236"/>
      <c r="AF8859" s="236"/>
      <c r="AG8859" s="236"/>
      <c r="AH8859" s="236"/>
    </row>
    <row r="8860" spans="1:34" s="241" customFormat="1">
      <c r="A8860" s="80" t="s">
        <v>3219</v>
      </c>
      <c r="B8860" s="80" t="s">
        <v>3220</v>
      </c>
      <c r="C8860" s="223" t="s">
        <v>560</v>
      </c>
      <c r="D8860" s="139" t="s">
        <v>4026</v>
      </c>
      <c r="E8860" s="139" t="s">
        <v>301</v>
      </c>
      <c r="F8860" s="140" t="s">
        <v>2219</v>
      </c>
      <c r="G8860" s="141">
        <v>32037</v>
      </c>
      <c r="H8860" s="141">
        <v>42935</v>
      </c>
      <c r="I8860" s="234">
        <v>20</v>
      </c>
      <c r="J8860" s="235">
        <v>0.46511627906976744</v>
      </c>
      <c r="K8860" s="141">
        <v>53833</v>
      </c>
      <c r="L8860" s="146">
        <v>11</v>
      </c>
      <c r="M8860" s="139">
        <v>11</v>
      </c>
      <c r="N8860" s="167">
        <v>23</v>
      </c>
      <c r="O8860" s="141">
        <v>40024</v>
      </c>
      <c r="P8860" s="80"/>
      <c r="Q8860" s="236"/>
      <c r="R8860" s="236"/>
      <c r="S8860" s="236"/>
      <c r="T8860" s="236"/>
      <c r="U8860" s="236"/>
      <c r="V8860" s="236"/>
      <c r="W8860" s="236"/>
      <c r="X8860" s="236"/>
    </row>
    <row r="8861" spans="1:34" s="241" customFormat="1">
      <c r="A8861" s="80" t="s">
        <v>1721</v>
      </c>
      <c r="B8861" s="80" t="s">
        <v>3209</v>
      </c>
      <c r="C8861" s="223" t="s">
        <v>3087</v>
      </c>
      <c r="D8861" s="139" t="s">
        <v>4027</v>
      </c>
      <c r="E8861" s="139" t="s">
        <v>301</v>
      </c>
      <c r="F8861" s="139" t="s">
        <v>525</v>
      </c>
      <c r="G8861" s="141">
        <v>33924.54</v>
      </c>
      <c r="H8861" s="141">
        <v>42772.08</v>
      </c>
      <c r="I8861" s="234">
        <v>19</v>
      </c>
      <c r="J8861" s="235">
        <v>0.44186046511627908</v>
      </c>
      <c r="K8861" s="141">
        <v>51619.62</v>
      </c>
      <c r="L8861" s="146"/>
      <c r="M8861" s="139"/>
      <c r="N8861" s="167"/>
      <c r="O8861" s="244"/>
      <c r="P8861" s="80"/>
      <c r="Q8861" s="236"/>
      <c r="R8861" s="236"/>
      <c r="S8861" s="236"/>
      <c r="T8861" s="236"/>
      <c r="U8861" s="236"/>
      <c r="V8861" s="236"/>
      <c r="W8861" s="236"/>
      <c r="X8861" s="236"/>
    </row>
    <row r="8862" spans="1:34" s="241" customFormat="1" ht="33.75">
      <c r="A8862" s="80" t="s">
        <v>1723</v>
      </c>
      <c r="B8862" s="80" t="s">
        <v>3199</v>
      </c>
      <c r="C8862" s="223" t="s">
        <v>197</v>
      </c>
      <c r="D8862" s="139" t="s">
        <v>4026</v>
      </c>
      <c r="E8862" s="139" t="s">
        <v>301</v>
      </c>
      <c r="F8862" s="140" t="s">
        <v>2219</v>
      </c>
      <c r="G8862" s="141">
        <v>35382.370000000003</v>
      </c>
      <c r="H8862" s="141">
        <v>42078.34</v>
      </c>
      <c r="I8862" s="234">
        <v>18</v>
      </c>
      <c r="J8862" s="235">
        <v>0.41860465116279072</v>
      </c>
      <c r="K8862" s="141">
        <v>48774.31</v>
      </c>
      <c r="L8862" s="146">
        <v>5</v>
      </c>
      <c r="M8862" s="139">
        <v>4</v>
      </c>
      <c r="N8862" s="167">
        <v>20</v>
      </c>
      <c r="O8862" s="79">
        <v>42078.34</v>
      </c>
      <c r="P8862" s="80" t="s">
        <v>6060</v>
      </c>
      <c r="Q8862" s="236"/>
      <c r="R8862" s="236"/>
      <c r="S8862" s="236"/>
      <c r="T8862" s="236"/>
      <c r="U8862" s="236"/>
      <c r="V8862" s="236"/>
      <c r="W8862" s="236"/>
      <c r="X8862" s="236"/>
    </row>
    <row r="8863" spans="1:34" s="241" customFormat="1">
      <c r="A8863" s="80" t="s">
        <v>3217</v>
      </c>
      <c r="B8863" s="80" t="s">
        <v>3199</v>
      </c>
      <c r="C8863" s="223" t="s">
        <v>1590</v>
      </c>
      <c r="D8863" s="139" t="s">
        <v>4026</v>
      </c>
      <c r="E8863" s="139" t="s">
        <v>306</v>
      </c>
      <c r="F8863" s="139" t="s">
        <v>525</v>
      </c>
      <c r="G8863" s="141">
        <v>32516.47</v>
      </c>
      <c r="H8863" s="141">
        <v>41480.089999999997</v>
      </c>
      <c r="I8863" s="234">
        <v>17</v>
      </c>
      <c r="J8863" s="235">
        <v>0.39534883720930231</v>
      </c>
      <c r="K8863" s="141">
        <v>50443.71</v>
      </c>
      <c r="L8863" s="146">
        <v>9</v>
      </c>
      <c r="M8863" s="139">
        <v>9</v>
      </c>
      <c r="N8863" s="167">
        <v>31</v>
      </c>
      <c r="O8863" s="79">
        <v>35359.480000000003</v>
      </c>
      <c r="P8863" s="213"/>
      <c r="Q8863" s="236"/>
      <c r="S8863" s="236"/>
      <c r="T8863" s="236"/>
      <c r="U8863" s="245"/>
      <c r="V8863" s="236"/>
      <c r="W8863" s="236"/>
      <c r="X8863" s="236"/>
    </row>
    <row r="8864" spans="1:34" s="241" customFormat="1">
      <c r="A8864" s="80" t="s">
        <v>221</v>
      </c>
      <c r="B8864" s="80" t="s">
        <v>3199</v>
      </c>
      <c r="C8864" s="223" t="s">
        <v>1591</v>
      </c>
      <c r="D8864" s="139" t="s">
        <v>4026</v>
      </c>
      <c r="E8864" s="139" t="s">
        <v>301</v>
      </c>
      <c r="F8864" s="140" t="s">
        <v>2219</v>
      </c>
      <c r="G8864" s="267">
        <v>32915.300000000003</v>
      </c>
      <c r="H8864" s="141">
        <v>41473.485000000001</v>
      </c>
      <c r="I8864" s="234">
        <v>16</v>
      </c>
      <c r="J8864" s="235">
        <v>0.37209302325581395</v>
      </c>
      <c r="K8864" s="267">
        <v>50031.67</v>
      </c>
      <c r="L8864" s="146">
        <v>7</v>
      </c>
      <c r="M8864" s="139">
        <v>5</v>
      </c>
      <c r="N8864" s="167">
        <v>24</v>
      </c>
      <c r="O8864" s="79">
        <v>39682</v>
      </c>
      <c r="P8864" s="80"/>
      <c r="Q8864" s="236"/>
      <c r="R8864" s="236"/>
      <c r="S8864" s="236"/>
      <c r="T8864" s="236"/>
      <c r="U8864" s="236"/>
      <c r="V8864" s="236"/>
      <c r="W8864" s="236"/>
      <c r="X8864" s="236"/>
    </row>
    <row r="8865" spans="1:34" s="241" customFormat="1">
      <c r="A8865" s="80" t="s">
        <v>3247</v>
      </c>
      <c r="B8865" s="80" t="s">
        <v>3248</v>
      </c>
      <c r="C8865" s="223" t="s">
        <v>1591</v>
      </c>
      <c r="D8865" s="139" t="s">
        <v>4027</v>
      </c>
      <c r="E8865" s="139" t="s">
        <v>301</v>
      </c>
      <c r="F8865" s="139" t="s">
        <v>525</v>
      </c>
      <c r="G8865" s="141">
        <v>29424.98</v>
      </c>
      <c r="H8865" s="141">
        <v>41093.65</v>
      </c>
      <c r="I8865" s="234">
        <v>15</v>
      </c>
      <c r="J8865" s="235">
        <v>0.34883720930232559</v>
      </c>
      <c r="K8865" s="141">
        <v>52762.32</v>
      </c>
      <c r="L8865" s="146">
        <v>3</v>
      </c>
      <c r="M8865" s="139">
        <v>3</v>
      </c>
      <c r="N8865" s="167">
        <v>36</v>
      </c>
      <c r="O8865" s="79">
        <v>32419.57</v>
      </c>
      <c r="P8865" s="80"/>
      <c r="Q8865" s="236"/>
      <c r="R8865" s="236"/>
      <c r="S8865" s="236"/>
      <c r="T8865" s="236"/>
      <c r="V8865" s="236"/>
      <c r="W8865" s="236"/>
      <c r="X8865" s="236"/>
    </row>
    <row r="8866" spans="1:34" s="241" customFormat="1">
      <c r="A8866" s="80" t="s">
        <v>3227</v>
      </c>
      <c r="B8866" s="80" t="s">
        <v>3228</v>
      </c>
      <c r="C8866" s="223" t="s">
        <v>566</v>
      </c>
      <c r="D8866" s="139" t="s">
        <v>4026</v>
      </c>
      <c r="E8866" s="139" t="s">
        <v>301</v>
      </c>
      <c r="F8866" s="139" t="s">
        <v>525</v>
      </c>
      <c r="G8866" s="141">
        <v>33171.03</v>
      </c>
      <c r="H8866" s="141">
        <v>41034.614999999998</v>
      </c>
      <c r="I8866" s="234">
        <v>14</v>
      </c>
      <c r="J8866" s="235">
        <v>0.32558139534883723</v>
      </c>
      <c r="K8866" s="141">
        <v>48898.2</v>
      </c>
      <c r="L8866" s="146">
        <v>1</v>
      </c>
      <c r="M8866" s="139">
        <v>1</v>
      </c>
      <c r="N8866" s="167">
        <v>13</v>
      </c>
      <c r="O8866" s="79">
        <v>46064.28</v>
      </c>
      <c r="P8866" s="80"/>
      <c r="Q8866" s="236"/>
      <c r="R8866" s="236"/>
      <c r="S8866" s="236"/>
      <c r="T8866" s="236"/>
      <c r="U8866" s="245"/>
      <c r="V8866" s="236"/>
      <c r="W8866" s="236"/>
      <c r="X8866" s="236"/>
      <c r="AB8866" s="236"/>
      <c r="AC8866" s="236"/>
      <c r="AD8866" s="236"/>
      <c r="AE8866" s="236"/>
      <c r="AF8866" s="236"/>
      <c r="AG8866" s="236"/>
      <c r="AH8866" s="236"/>
    </row>
    <row r="8867" spans="1:34" s="241" customFormat="1">
      <c r="A8867" s="80" t="s">
        <v>228</v>
      </c>
      <c r="B8867" s="80" t="s">
        <v>3199</v>
      </c>
      <c r="C8867" s="223" t="s">
        <v>3091</v>
      </c>
      <c r="D8867" s="139" t="s">
        <v>4026</v>
      </c>
      <c r="E8867" s="139" t="s">
        <v>301</v>
      </c>
      <c r="F8867" s="140" t="s">
        <v>2219</v>
      </c>
      <c r="G8867" s="141">
        <v>34026</v>
      </c>
      <c r="H8867" s="141">
        <v>40882.5</v>
      </c>
      <c r="I8867" s="234">
        <v>13</v>
      </c>
      <c r="J8867" s="235">
        <v>0.30232558139534882</v>
      </c>
      <c r="K8867" s="141">
        <v>47739</v>
      </c>
      <c r="L8867" s="146">
        <v>3</v>
      </c>
      <c r="M8867" s="139">
        <v>3</v>
      </c>
      <c r="N8867" s="167"/>
      <c r="O8867" s="244"/>
      <c r="P8867" s="80"/>
      <c r="Q8867" s="236"/>
      <c r="R8867" s="236"/>
      <c r="S8867" s="236"/>
      <c r="T8867" s="236"/>
      <c r="U8867" s="236"/>
      <c r="V8867" s="236"/>
      <c r="W8867" s="236"/>
      <c r="X8867" s="236"/>
    </row>
    <row r="8868" spans="1:34" s="241" customFormat="1">
      <c r="A8868" s="80" t="s">
        <v>3192</v>
      </c>
      <c r="B8868" s="80" t="s">
        <v>3222</v>
      </c>
      <c r="C8868" s="223" t="s">
        <v>1591</v>
      </c>
      <c r="D8868" s="139" t="s">
        <v>4027</v>
      </c>
      <c r="E8868" s="139" t="s">
        <v>301</v>
      </c>
      <c r="F8868" s="139" t="s">
        <v>525</v>
      </c>
      <c r="G8868" s="141">
        <v>32567.599999999999</v>
      </c>
      <c r="H8868" s="141">
        <v>40709.550000000003</v>
      </c>
      <c r="I8868" s="234">
        <v>12</v>
      </c>
      <c r="J8868" s="235">
        <v>0.27906976744186046</v>
      </c>
      <c r="K8868" s="141">
        <v>48851.5</v>
      </c>
      <c r="L8868" s="146">
        <v>5</v>
      </c>
      <c r="M8868" s="139">
        <v>5</v>
      </c>
      <c r="N8868" s="167">
        <v>30</v>
      </c>
      <c r="O8868" s="79">
        <v>35858.32</v>
      </c>
      <c r="P8868" s="80"/>
      <c r="Q8868" s="236"/>
      <c r="R8868" s="236"/>
      <c r="S8868" s="236"/>
      <c r="T8868" s="236"/>
      <c r="U8868" s="236"/>
      <c r="V8868" s="236"/>
      <c r="W8868" s="236"/>
      <c r="X8868" s="236"/>
    </row>
    <row r="8869" spans="1:34" s="241" customFormat="1">
      <c r="A8869" s="80" t="s">
        <v>280</v>
      </c>
      <c r="B8869" s="80" t="s">
        <v>3213</v>
      </c>
      <c r="C8869" s="223" t="s">
        <v>6061</v>
      </c>
      <c r="D8869" s="139" t="s">
        <v>4027</v>
      </c>
      <c r="E8869" s="139" t="s">
        <v>306</v>
      </c>
      <c r="F8869" s="140" t="s">
        <v>2219</v>
      </c>
      <c r="G8869" s="141">
        <v>32386</v>
      </c>
      <c r="H8869" s="141">
        <v>40414.5</v>
      </c>
      <c r="I8869" s="234">
        <v>11</v>
      </c>
      <c r="J8869" s="235">
        <v>0.2558139534883721</v>
      </c>
      <c r="K8869" s="141">
        <v>48443</v>
      </c>
      <c r="L8869" s="146">
        <v>4</v>
      </c>
      <c r="M8869" s="139">
        <v>3</v>
      </c>
      <c r="N8869" s="167"/>
      <c r="O8869" s="244"/>
      <c r="P8869" s="80"/>
      <c r="Q8869" s="236"/>
      <c r="R8869" s="236"/>
      <c r="S8869" s="236"/>
      <c r="T8869" s="236"/>
      <c r="U8869" s="236"/>
      <c r="V8869" s="236"/>
      <c r="W8869" s="236"/>
      <c r="X8869" s="236"/>
    </row>
    <row r="8870" spans="1:34" s="241" customFormat="1">
      <c r="A8870" s="80" t="s">
        <v>273</v>
      </c>
      <c r="B8870" s="80" t="s">
        <v>3209</v>
      </c>
      <c r="C8870" s="223" t="s">
        <v>1590</v>
      </c>
      <c r="D8870" s="139" t="s">
        <v>4026</v>
      </c>
      <c r="E8870" s="139" t="s">
        <v>301</v>
      </c>
      <c r="F8870" s="140" t="s">
        <v>2219</v>
      </c>
      <c r="G8870" s="141">
        <v>30731.07</v>
      </c>
      <c r="H8870" s="141">
        <v>39950.395000000004</v>
      </c>
      <c r="I8870" s="234">
        <v>10</v>
      </c>
      <c r="J8870" s="235">
        <v>0.23255813953488372</v>
      </c>
      <c r="K8870" s="141">
        <v>49169.72</v>
      </c>
      <c r="L8870" s="146">
        <v>7</v>
      </c>
      <c r="M8870" s="139">
        <v>7</v>
      </c>
      <c r="N8870" s="167">
        <v>39</v>
      </c>
      <c r="O8870" s="79">
        <v>28516.1</v>
      </c>
      <c r="P8870" s="80"/>
      <c r="Q8870" s="236"/>
      <c r="R8870" s="236"/>
      <c r="S8870" s="236"/>
      <c r="T8870" s="236"/>
      <c r="U8870" s="236"/>
      <c r="V8870" s="236"/>
      <c r="W8870" s="236"/>
      <c r="X8870" s="236"/>
    </row>
    <row r="8871" spans="1:34" s="241" customFormat="1">
      <c r="A8871" s="80" t="s">
        <v>215</v>
      </c>
      <c r="B8871" s="80" t="s">
        <v>3199</v>
      </c>
      <c r="C8871" s="223" t="s">
        <v>6062</v>
      </c>
      <c r="D8871" s="139" t="s">
        <v>4026</v>
      </c>
      <c r="E8871" s="139" t="s">
        <v>301</v>
      </c>
      <c r="F8871" s="139" t="s">
        <v>525</v>
      </c>
      <c r="G8871" s="141">
        <v>29120</v>
      </c>
      <c r="H8871" s="141">
        <v>39427</v>
      </c>
      <c r="I8871" s="234">
        <v>9</v>
      </c>
      <c r="J8871" s="235">
        <v>0.20930232558139536</v>
      </c>
      <c r="K8871" s="141">
        <v>49734</v>
      </c>
      <c r="L8871" s="146">
        <v>8</v>
      </c>
      <c r="M8871" s="139">
        <v>6</v>
      </c>
      <c r="N8871" s="167">
        <v>34</v>
      </c>
      <c r="O8871" s="79">
        <v>33516.949999999997</v>
      </c>
      <c r="P8871" s="80"/>
      <c r="Q8871" s="236"/>
      <c r="R8871" s="236"/>
      <c r="U8871" s="236"/>
      <c r="V8871" s="236"/>
      <c r="W8871" s="236"/>
      <c r="X8871" s="236"/>
    </row>
    <row r="8872" spans="1:34" s="241" customFormat="1">
      <c r="A8872" s="80" t="s">
        <v>225</v>
      </c>
      <c r="B8872" s="80" t="s">
        <v>3209</v>
      </c>
      <c r="C8872" s="250" t="s">
        <v>566</v>
      </c>
      <c r="D8872" s="139" t="s">
        <v>4026</v>
      </c>
      <c r="E8872" s="251" t="s">
        <v>301</v>
      </c>
      <c r="F8872" s="140" t="s">
        <v>2219</v>
      </c>
      <c r="G8872" s="252">
        <v>31657.599999999999</v>
      </c>
      <c r="H8872" s="141">
        <v>38906.399999999994</v>
      </c>
      <c r="I8872" s="234">
        <v>8</v>
      </c>
      <c r="J8872" s="235">
        <v>0.18604651162790697</v>
      </c>
      <c r="K8872" s="252">
        <v>46155.199999999997</v>
      </c>
      <c r="L8872" s="253">
        <v>6</v>
      </c>
      <c r="M8872" s="251">
        <v>6</v>
      </c>
      <c r="N8872" s="167">
        <v>29</v>
      </c>
      <c r="O8872" s="254">
        <v>36067.199999999997</v>
      </c>
      <c r="P8872" s="255"/>
      <c r="Q8872" s="236"/>
      <c r="R8872" s="236"/>
      <c r="S8872" s="245"/>
      <c r="T8872" s="245"/>
      <c r="U8872" s="236"/>
      <c r="V8872" s="236"/>
      <c r="W8872" s="236"/>
      <c r="X8872" s="236"/>
    </row>
    <row r="8873" spans="1:34" s="241" customFormat="1">
      <c r="A8873" s="80" t="s">
        <v>3230</v>
      </c>
      <c r="B8873" s="80" t="s">
        <v>3220</v>
      </c>
      <c r="C8873" s="223" t="s">
        <v>562</v>
      </c>
      <c r="D8873" s="139" t="s">
        <v>4027</v>
      </c>
      <c r="E8873" s="139" t="s">
        <v>301</v>
      </c>
      <c r="F8873" s="140" t="s">
        <v>2219</v>
      </c>
      <c r="G8873" s="141">
        <v>27703.936000000002</v>
      </c>
      <c r="H8873" s="141">
        <v>38750.400000000001</v>
      </c>
      <c r="I8873" s="234">
        <v>7</v>
      </c>
      <c r="J8873" s="235">
        <v>0.16279069767441862</v>
      </c>
      <c r="K8873" s="141">
        <v>49796.864000000001</v>
      </c>
      <c r="L8873" s="146">
        <v>2</v>
      </c>
      <c r="M8873" s="139">
        <v>2</v>
      </c>
      <c r="N8873" s="167">
        <v>32</v>
      </c>
      <c r="O8873" s="79">
        <v>34075.184000000001</v>
      </c>
      <c r="P8873" s="256"/>
      <c r="Q8873" s="236"/>
      <c r="R8873" s="236"/>
      <c r="S8873" s="236"/>
      <c r="T8873" s="236"/>
      <c r="U8873" s="236"/>
      <c r="V8873" s="236"/>
      <c r="W8873" s="236"/>
      <c r="X8873" s="236"/>
    </row>
    <row r="8874" spans="1:34" s="241" customFormat="1">
      <c r="A8874" s="80" t="s">
        <v>274</v>
      </c>
      <c r="B8874" s="80" t="s">
        <v>3222</v>
      </c>
      <c r="C8874" s="223" t="s">
        <v>3088</v>
      </c>
      <c r="D8874" s="139" t="s">
        <v>4026</v>
      </c>
      <c r="E8874" s="139" t="s">
        <v>301</v>
      </c>
      <c r="F8874" s="139" t="s">
        <v>525</v>
      </c>
      <c r="G8874" s="141">
        <v>30492.799999999999</v>
      </c>
      <c r="H8874" s="141">
        <v>38001.599999999999</v>
      </c>
      <c r="I8874" s="234">
        <v>6</v>
      </c>
      <c r="J8874" s="235">
        <v>0.13953488372093023</v>
      </c>
      <c r="K8874" s="141">
        <v>45510.400000000001</v>
      </c>
      <c r="L8874" s="146">
        <v>1</v>
      </c>
      <c r="M8874" s="139">
        <v>1</v>
      </c>
      <c r="N8874" s="167">
        <v>37</v>
      </c>
      <c r="O8874" s="79">
        <v>30492.87</v>
      </c>
      <c r="P8874" s="80"/>
      <c r="Q8874" s="236"/>
      <c r="R8874" s="236"/>
      <c r="S8874" s="236"/>
      <c r="T8874" s="236"/>
      <c r="V8874" s="236"/>
      <c r="W8874" s="236"/>
      <c r="X8874" s="236"/>
    </row>
    <row r="8875" spans="1:34" s="241" customFormat="1">
      <c r="A8875" s="80" t="s">
        <v>277</v>
      </c>
      <c r="B8875" s="80" t="s">
        <v>3201</v>
      </c>
      <c r="C8875" s="223" t="s">
        <v>1592</v>
      </c>
      <c r="D8875" s="139" t="s">
        <v>4026</v>
      </c>
      <c r="E8875" s="139" t="s">
        <v>301</v>
      </c>
      <c r="F8875" s="139" t="s">
        <v>525</v>
      </c>
      <c r="G8875" s="141">
        <v>29070</v>
      </c>
      <c r="H8875" s="141">
        <v>37064</v>
      </c>
      <c r="I8875" s="234">
        <v>5</v>
      </c>
      <c r="J8875" s="235">
        <v>0.11627906976744186</v>
      </c>
      <c r="K8875" s="141">
        <v>45058</v>
      </c>
      <c r="L8875" s="146">
        <v>10</v>
      </c>
      <c r="M8875" s="139">
        <v>10</v>
      </c>
      <c r="N8875" s="167">
        <v>28</v>
      </c>
      <c r="O8875" s="79">
        <v>37064</v>
      </c>
      <c r="P8875" s="80"/>
      <c r="Q8875" s="236"/>
      <c r="R8875" s="236"/>
      <c r="S8875" s="236"/>
      <c r="T8875" s="236"/>
      <c r="U8875" s="236"/>
      <c r="V8875" s="236"/>
      <c r="W8875" s="236"/>
      <c r="X8875" s="236"/>
    </row>
    <row r="8876" spans="1:34" s="241" customFormat="1">
      <c r="A8876" s="80" t="s">
        <v>1716</v>
      </c>
      <c r="B8876" s="80" t="s">
        <v>3205</v>
      </c>
      <c r="C8876" s="223" t="s">
        <v>3089</v>
      </c>
      <c r="D8876" s="139" t="s">
        <v>4026</v>
      </c>
      <c r="E8876" s="139" t="s">
        <v>301</v>
      </c>
      <c r="F8876" s="140" t="s">
        <v>2219</v>
      </c>
      <c r="G8876" s="141">
        <v>25172.76</v>
      </c>
      <c r="H8876" s="141">
        <v>36811.245000000003</v>
      </c>
      <c r="I8876" s="234">
        <v>4</v>
      </c>
      <c r="J8876" s="235">
        <v>9.3023255813953487E-2</v>
      </c>
      <c r="K8876" s="141">
        <v>48449.73</v>
      </c>
      <c r="L8876" s="146">
        <v>39</v>
      </c>
      <c r="M8876" s="139">
        <v>27</v>
      </c>
      <c r="N8876" s="167">
        <v>35</v>
      </c>
      <c r="O8876" s="79">
        <v>32474.19</v>
      </c>
      <c r="P8876" s="80"/>
      <c r="Q8876" s="236"/>
      <c r="R8876" s="236"/>
      <c r="S8876" s="236"/>
      <c r="T8876" s="236"/>
      <c r="U8876" s="236"/>
      <c r="V8876" s="236"/>
      <c r="W8876" s="236"/>
      <c r="X8876" s="236"/>
    </row>
    <row r="8877" spans="1:34" s="241" customFormat="1">
      <c r="A8877" s="80" t="s">
        <v>3237</v>
      </c>
      <c r="B8877" s="80" t="s">
        <v>3238</v>
      </c>
      <c r="C8877" s="223" t="s">
        <v>560</v>
      </c>
      <c r="D8877" s="139" t="s">
        <v>4026</v>
      </c>
      <c r="E8877" s="139" t="s">
        <v>301</v>
      </c>
      <c r="F8877" s="139" t="s">
        <v>525</v>
      </c>
      <c r="G8877" s="141">
        <v>27775</v>
      </c>
      <c r="H8877" s="141">
        <v>34718.5</v>
      </c>
      <c r="I8877" s="234">
        <v>3</v>
      </c>
      <c r="J8877" s="235">
        <v>6.9767441860465115E-2</v>
      </c>
      <c r="K8877" s="141">
        <v>41662</v>
      </c>
      <c r="L8877" s="146">
        <v>1</v>
      </c>
      <c r="M8877" s="139">
        <v>1</v>
      </c>
      <c r="N8877" s="167">
        <v>27</v>
      </c>
      <c r="O8877" s="79">
        <v>38422</v>
      </c>
      <c r="P8877" s="80"/>
      <c r="Q8877" s="236"/>
      <c r="R8877" s="236"/>
      <c r="S8877" s="236"/>
      <c r="T8877" s="236"/>
      <c r="U8877" s="236"/>
      <c r="V8877" s="236"/>
      <c r="W8877" s="236"/>
      <c r="X8877" s="236"/>
    </row>
    <row r="8878" spans="1:34" s="241" customFormat="1">
      <c r="A8878" s="80" t="s">
        <v>3229</v>
      </c>
      <c r="B8878" s="80" t="s">
        <v>3220</v>
      </c>
      <c r="C8878" s="223" t="s">
        <v>1590</v>
      </c>
      <c r="D8878" s="139" t="s">
        <v>4027</v>
      </c>
      <c r="E8878" s="139" t="s">
        <v>301</v>
      </c>
      <c r="F8878" s="139" t="s">
        <v>525</v>
      </c>
      <c r="G8878" s="141">
        <v>26540.799999999999</v>
      </c>
      <c r="H8878" s="141">
        <v>34018.400000000001</v>
      </c>
      <c r="I8878" s="234">
        <v>2</v>
      </c>
      <c r="J8878" s="235">
        <v>4.6511627906976744E-2</v>
      </c>
      <c r="K8878" s="141">
        <v>41496</v>
      </c>
      <c r="L8878" s="146">
        <v>4</v>
      </c>
      <c r="M8878" s="139">
        <v>4</v>
      </c>
      <c r="N8878" s="167">
        <v>38</v>
      </c>
      <c r="O8878" s="79">
        <v>29972.799999999999</v>
      </c>
      <c r="P8878" s="256"/>
      <c r="Q8878" s="236"/>
      <c r="R8878" s="236"/>
      <c r="S8878" s="236"/>
      <c r="T8878" s="236"/>
      <c r="U8878" s="236"/>
      <c r="V8878" s="236"/>
      <c r="W8878" s="236"/>
      <c r="X8878" s="236"/>
    </row>
    <row r="8879" spans="1:34" s="241" customFormat="1">
      <c r="A8879" s="80" t="s">
        <v>3244</v>
      </c>
      <c r="B8879" s="80" t="s">
        <v>3245</v>
      </c>
      <c r="C8879" s="223" t="s">
        <v>560</v>
      </c>
      <c r="D8879" s="139" t="s">
        <v>4026</v>
      </c>
      <c r="E8879" s="139" t="s">
        <v>359</v>
      </c>
      <c r="F8879" s="139" t="s">
        <v>525</v>
      </c>
      <c r="G8879" s="141">
        <v>25351</v>
      </c>
      <c r="H8879" s="141">
        <v>31033.5</v>
      </c>
      <c r="I8879" s="234">
        <v>1</v>
      </c>
      <c r="J8879" s="235">
        <v>2.3255813953488372E-2</v>
      </c>
      <c r="K8879" s="141">
        <v>36716</v>
      </c>
      <c r="L8879" s="146">
        <v>1</v>
      </c>
      <c r="M8879" s="139">
        <v>1</v>
      </c>
      <c r="N8879" s="167">
        <v>33</v>
      </c>
      <c r="O8879" s="79">
        <v>34071</v>
      </c>
      <c r="P8879" s="80"/>
      <c r="Q8879" s="236"/>
      <c r="R8879" s="236"/>
      <c r="S8879" s="236"/>
      <c r="T8879" s="236"/>
      <c r="U8879" s="236"/>
      <c r="V8879" s="236"/>
      <c r="W8879" s="236"/>
      <c r="X8879" s="236"/>
    </row>
    <row r="8880" spans="1:34" ht="20.25">
      <c r="A8880" s="405" t="s">
        <v>159</v>
      </c>
      <c r="B8880" s="405"/>
      <c r="C8880" s="405"/>
      <c r="D8880" s="228"/>
      <c r="E8880" s="228"/>
      <c r="F8880" s="228"/>
      <c r="G8880" s="130"/>
      <c r="H8880" s="130"/>
      <c r="I8880" s="229"/>
      <c r="J8880" s="132"/>
      <c r="K8880" s="130"/>
      <c r="L8880" s="230"/>
      <c r="M8880" s="230"/>
      <c r="N8880" s="230"/>
      <c r="O8880" s="130"/>
      <c r="P8880" s="134"/>
    </row>
    <row r="8881" spans="1:24" ht="18">
      <c r="A8881" s="61" t="s">
        <v>517</v>
      </c>
      <c r="B8881" s="62" t="s">
        <v>243</v>
      </c>
      <c r="C8881" s="61" t="s">
        <v>233</v>
      </c>
      <c r="D8881" s="61" t="s">
        <v>289</v>
      </c>
      <c r="E8881" s="61" t="s">
        <v>518</v>
      </c>
      <c r="F8881" s="61" t="s">
        <v>519</v>
      </c>
      <c r="G8881" s="63" t="s">
        <v>236</v>
      </c>
      <c r="H8881" s="63" t="s">
        <v>237</v>
      </c>
      <c r="I8881" s="232"/>
      <c r="J8881" s="233" t="s">
        <v>520</v>
      </c>
      <c r="K8881" s="63" t="s">
        <v>238</v>
      </c>
      <c r="L8881" s="61" t="s">
        <v>521</v>
      </c>
      <c r="M8881" s="64" t="s">
        <v>522</v>
      </c>
      <c r="N8881" s="64" t="s">
        <v>523</v>
      </c>
      <c r="O8881" s="65" t="s">
        <v>524</v>
      </c>
      <c r="P8881" s="61" t="s">
        <v>240</v>
      </c>
    </row>
    <row r="8882" spans="1:24" s="241" customFormat="1">
      <c r="A8882" s="80" t="s">
        <v>3338</v>
      </c>
      <c r="B8882" s="80" t="s">
        <v>3238</v>
      </c>
      <c r="C8882" s="223" t="s">
        <v>6063</v>
      </c>
      <c r="D8882" s="139" t="s">
        <v>4027</v>
      </c>
      <c r="E8882" s="139" t="s">
        <v>306</v>
      </c>
      <c r="F8882" s="139" t="s">
        <v>525</v>
      </c>
      <c r="G8882" s="141"/>
      <c r="H8882" s="141"/>
      <c r="I8882" s="234"/>
      <c r="J8882" s="235"/>
      <c r="K8882" s="141"/>
      <c r="L8882" s="146">
        <v>1</v>
      </c>
      <c r="M8882" s="139">
        <v>1</v>
      </c>
      <c r="N8882" s="167">
        <v>25</v>
      </c>
      <c r="O8882" s="79">
        <v>39607.43</v>
      </c>
      <c r="P8882" s="80"/>
      <c r="Q8882" s="236"/>
      <c r="R8882" s="236"/>
      <c r="S8882" s="236"/>
      <c r="T8882" s="236"/>
      <c r="U8882" s="236"/>
      <c r="V8882" s="236"/>
      <c r="W8882" s="236"/>
      <c r="X8882" s="236"/>
    </row>
    <row r="8883" spans="1:24" s="236" customFormat="1">
      <c r="A8883" s="80"/>
      <c r="B8883" s="80"/>
      <c r="C8883" s="223"/>
      <c r="D8883" s="139"/>
      <c r="E8883" s="139"/>
      <c r="F8883" s="139"/>
      <c r="G8883" s="141"/>
      <c r="H8883" s="141"/>
      <c r="I8883" s="234"/>
      <c r="J8883" s="235"/>
      <c r="K8883" s="141"/>
      <c r="L8883" s="146"/>
      <c r="M8883" s="139"/>
      <c r="N8883" s="139"/>
      <c r="O8883" s="79"/>
      <c r="P8883" s="256"/>
      <c r="R8883" s="241"/>
    </row>
    <row r="8884" spans="1:24" s="236" customFormat="1">
      <c r="A8884" s="80"/>
      <c r="B8884" s="80"/>
      <c r="C8884" s="223"/>
      <c r="D8884" s="139"/>
      <c r="E8884" s="139"/>
      <c r="F8884" s="66"/>
      <c r="G8884" s="14" t="s">
        <v>236</v>
      </c>
      <c r="H8884" s="15" t="s">
        <v>237</v>
      </c>
      <c r="I8884" s="259"/>
      <c r="J8884" s="260"/>
      <c r="K8884" s="67" t="s">
        <v>238</v>
      </c>
      <c r="L8884" s="261"/>
      <c r="M8884" s="261"/>
      <c r="N8884" s="261"/>
      <c r="O8884" s="262"/>
      <c r="P8884" s="256"/>
      <c r="R8884" s="241"/>
    </row>
    <row r="8885" spans="1:24" s="236" customFormat="1">
      <c r="A8885" s="80"/>
      <c r="B8885" s="80"/>
      <c r="C8885" s="223"/>
      <c r="D8885" s="139"/>
      <c r="E8885" s="139"/>
      <c r="F8885" s="68" t="s">
        <v>253</v>
      </c>
      <c r="G8885" s="16">
        <v>36732.050868466555</v>
      </c>
      <c r="H8885" s="16">
        <v>46909.770751323471</v>
      </c>
      <c r="I8885" s="259"/>
      <c r="J8885" s="260"/>
      <c r="K8885" s="16">
        <v>57087.490634180387</v>
      </c>
      <c r="L8885" s="261"/>
      <c r="M8885" s="261"/>
      <c r="N8885" s="261"/>
      <c r="O8885" s="262"/>
      <c r="P8885" s="256"/>
      <c r="R8885" s="241"/>
    </row>
    <row r="8886" spans="1:24" s="236" customFormat="1">
      <c r="A8886" s="80"/>
      <c r="B8886" s="80"/>
      <c r="C8886" s="223"/>
      <c r="D8886" s="139"/>
      <c r="E8886" s="139"/>
      <c r="F8886" s="68" t="s">
        <v>254</v>
      </c>
      <c r="G8886" s="16">
        <v>40464.410000000003</v>
      </c>
      <c r="H8886" s="16">
        <v>51554.25</v>
      </c>
      <c r="I8886" s="259"/>
      <c r="J8886" s="260"/>
      <c r="K8886" s="16">
        <v>63185</v>
      </c>
      <c r="L8886" s="261"/>
      <c r="M8886" s="261"/>
      <c r="N8886" s="261"/>
      <c r="O8886" s="262"/>
      <c r="P8886" s="256"/>
      <c r="R8886" s="241"/>
    </row>
    <row r="8887" spans="1:24" s="236" customFormat="1">
      <c r="A8887" s="80"/>
      <c r="B8887" s="80"/>
      <c r="C8887" s="223"/>
      <c r="D8887" s="139"/>
      <c r="E8887" s="139"/>
      <c r="F8887" s="68" t="s">
        <v>255</v>
      </c>
      <c r="G8887" s="16">
        <v>31847.3</v>
      </c>
      <c r="H8887" s="16">
        <v>40562.025000000001</v>
      </c>
      <c r="I8887" s="259"/>
      <c r="J8887" s="260"/>
      <c r="K8887" s="16">
        <v>48874.85</v>
      </c>
      <c r="L8887" s="261"/>
      <c r="M8887" s="261"/>
      <c r="N8887" s="261"/>
      <c r="O8887" s="262"/>
      <c r="P8887" s="256"/>
      <c r="R8887" s="241"/>
    </row>
    <row r="8888" spans="1:24" s="236" customFormat="1">
      <c r="A8888" s="80"/>
      <c r="B8888" s="80"/>
      <c r="C8888" s="223"/>
      <c r="D8888" s="139"/>
      <c r="E8888" s="139"/>
      <c r="F8888" s="68" t="s">
        <v>256</v>
      </c>
      <c r="G8888" s="16">
        <v>35382.370000000003</v>
      </c>
      <c r="H8888" s="16">
        <v>44533</v>
      </c>
      <c r="I8888" s="259"/>
      <c r="J8888" s="260"/>
      <c r="K8888" s="16">
        <v>53833</v>
      </c>
      <c r="L8888" s="261"/>
      <c r="M8888" s="261"/>
      <c r="N8888" s="261"/>
      <c r="O8888" s="262"/>
      <c r="P8888" s="256"/>
      <c r="R8888" s="241"/>
    </row>
    <row r="8889" spans="1:24" s="236" customFormat="1">
      <c r="A8889" s="80"/>
      <c r="B8889" s="80"/>
      <c r="C8889" s="223"/>
      <c r="D8889" s="139"/>
      <c r="E8889" s="139"/>
      <c r="F8889" s="68"/>
      <c r="G8889" s="16"/>
      <c r="H8889" s="16"/>
      <c r="I8889" s="259"/>
      <c r="J8889" s="260"/>
      <c r="K8889" s="16"/>
      <c r="L8889" s="261"/>
      <c r="M8889" s="261"/>
      <c r="N8889" s="261"/>
      <c r="O8889" s="262"/>
      <c r="P8889" s="256"/>
      <c r="R8889" s="241"/>
    </row>
    <row r="8890" spans="1:24" s="236" customFormat="1">
      <c r="A8890" s="80"/>
      <c r="B8890" s="80"/>
      <c r="C8890" s="223"/>
      <c r="D8890" s="139"/>
      <c r="E8890" s="139"/>
      <c r="F8890" s="68"/>
      <c r="G8890" s="16"/>
      <c r="H8890" s="69"/>
      <c r="I8890" s="263"/>
      <c r="J8890" s="406" t="s">
        <v>257</v>
      </c>
      <c r="K8890" s="406"/>
      <c r="L8890" s="406"/>
      <c r="M8890" s="406"/>
      <c r="N8890" s="406"/>
      <c r="O8890" s="406"/>
      <c r="P8890" s="256"/>
      <c r="R8890" s="241"/>
    </row>
    <row r="8891" spans="1:24" s="236" customFormat="1">
      <c r="A8891" s="80"/>
      <c r="B8891" s="80"/>
      <c r="C8891" s="223"/>
      <c r="D8891" s="139"/>
      <c r="E8891" s="139"/>
      <c r="F8891" s="68"/>
      <c r="G8891" s="16"/>
      <c r="H8891" s="70"/>
      <c r="I8891" s="264"/>
      <c r="J8891" s="265" t="s">
        <v>258</v>
      </c>
      <c r="K8891" s="71">
        <v>49021.024000000005</v>
      </c>
      <c r="L8891" s="266"/>
      <c r="M8891" s="407" t="s">
        <v>259</v>
      </c>
      <c r="N8891" s="407"/>
      <c r="O8891" s="72">
        <v>44792.573006837614</v>
      </c>
      <c r="P8891" s="256"/>
      <c r="R8891" s="241"/>
    </row>
    <row r="8892" spans="1:24" s="236" customFormat="1">
      <c r="A8892" s="80"/>
      <c r="B8892" s="80"/>
      <c r="C8892" s="223"/>
      <c r="D8892" s="139"/>
      <c r="E8892" s="139"/>
      <c r="F8892" s="261"/>
      <c r="G8892" s="262"/>
      <c r="H8892" s="70"/>
      <c r="I8892" s="264"/>
      <c r="J8892" s="265" t="s">
        <v>260</v>
      </c>
      <c r="K8892" s="71">
        <v>35962.759999999995</v>
      </c>
      <c r="L8892" s="266"/>
      <c r="M8892" s="407" t="s">
        <v>537</v>
      </c>
      <c r="N8892" s="407"/>
      <c r="O8892" s="72">
        <v>41752.580435833333</v>
      </c>
      <c r="P8892" s="256"/>
      <c r="R8892" s="241"/>
    </row>
    <row r="8893" spans="1:24" s="236" customFormat="1">
      <c r="A8893" s="80"/>
      <c r="B8893" s="80"/>
      <c r="C8893" s="223"/>
      <c r="D8893" s="139"/>
      <c r="E8893" s="139"/>
      <c r="F8893" s="139"/>
      <c r="G8893" s="141"/>
      <c r="H8893" s="141"/>
      <c r="I8893" s="234"/>
      <c r="J8893" s="235"/>
      <c r="K8893" s="141"/>
      <c r="L8893" s="146"/>
      <c r="M8893" s="139"/>
      <c r="N8893" s="139"/>
      <c r="O8893" s="79"/>
      <c r="P8893" s="256"/>
      <c r="R8893" s="241"/>
    </row>
    <row r="8894" spans="1:24" ht="20.25">
      <c r="A8894" s="405" t="s">
        <v>160</v>
      </c>
      <c r="B8894" s="405"/>
      <c r="C8894" s="405"/>
      <c r="D8894" s="228"/>
      <c r="E8894" s="228"/>
      <c r="F8894" s="228"/>
      <c r="G8894" s="130"/>
      <c r="H8894" s="130"/>
      <c r="I8894" s="229"/>
      <c r="J8894" s="132"/>
      <c r="K8894" s="130"/>
      <c r="L8894" s="230"/>
      <c r="M8894" s="230"/>
      <c r="N8894" s="230"/>
      <c r="O8894" s="130"/>
      <c r="P8894" s="134"/>
    </row>
    <row r="8895" spans="1:24" ht="18">
      <c r="A8895" s="61" t="s">
        <v>517</v>
      </c>
      <c r="B8895" s="62" t="s">
        <v>243</v>
      </c>
      <c r="C8895" s="61" t="s">
        <v>233</v>
      </c>
      <c r="D8895" s="61" t="s">
        <v>289</v>
      </c>
      <c r="E8895" s="61" t="s">
        <v>518</v>
      </c>
      <c r="F8895" s="61" t="s">
        <v>519</v>
      </c>
      <c r="G8895" s="63" t="s">
        <v>236</v>
      </c>
      <c r="H8895" s="63" t="s">
        <v>237</v>
      </c>
      <c r="I8895" s="232"/>
      <c r="J8895" s="233" t="s">
        <v>520</v>
      </c>
      <c r="K8895" s="63" t="s">
        <v>238</v>
      </c>
      <c r="L8895" s="61" t="s">
        <v>521</v>
      </c>
      <c r="M8895" s="64" t="s">
        <v>522</v>
      </c>
      <c r="N8895" s="64" t="s">
        <v>523</v>
      </c>
      <c r="O8895" s="65" t="s">
        <v>524</v>
      </c>
      <c r="P8895" s="61" t="s">
        <v>240</v>
      </c>
    </row>
    <row r="8896" spans="1:24" s="241" customFormat="1">
      <c r="A8896" s="80" t="s">
        <v>274</v>
      </c>
      <c r="B8896" s="80" t="s">
        <v>3222</v>
      </c>
      <c r="C8896" s="223" t="s">
        <v>1593</v>
      </c>
      <c r="D8896" s="139" t="s">
        <v>4026</v>
      </c>
      <c r="E8896" s="139" t="s">
        <v>301</v>
      </c>
      <c r="F8896" s="140" t="s">
        <v>2219</v>
      </c>
      <c r="G8896" s="141">
        <v>75379.199999999997</v>
      </c>
      <c r="H8896" s="141">
        <v>85030.399999999994</v>
      </c>
      <c r="I8896" s="234">
        <v>30</v>
      </c>
      <c r="J8896" s="235">
        <v>1</v>
      </c>
      <c r="K8896" s="141">
        <v>94681.600000000006</v>
      </c>
      <c r="L8896" s="146">
        <v>1</v>
      </c>
      <c r="M8896" s="139">
        <v>1</v>
      </c>
      <c r="N8896" s="167">
        <v>1</v>
      </c>
      <c r="O8896" s="79">
        <v>76918.399999999994</v>
      </c>
      <c r="P8896" s="80"/>
      <c r="Q8896" s="236"/>
      <c r="R8896" s="236"/>
      <c r="V8896" s="236"/>
      <c r="W8896" s="236"/>
      <c r="X8896" s="236"/>
    </row>
    <row r="8897" spans="1:24" s="241" customFormat="1" ht="22.5">
      <c r="A8897" s="80" t="s">
        <v>3212</v>
      </c>
      <c r="B8897" s="80" t="s">
        <v>3213</v>
      </c>
      <c r="C8897" s="223" t="s">
        <v>6064</v>
      </c>
      <c r="D8897" s="139" t="s">
        <v>300</v>
      </c>
      <c r="E8897" s="139" t="s">
        <v>301</v>
      </c>
      <c r="F8897" s="140" t="s">
        <v>2219</v>
      </c>
      <c r="G8897" s="141">
        <v>55899.38</v>
      </c>
      <c r="H8897" s="141">
        <v>83288.09</v>
      </c>
      <c r="I8897" s="234">
        <v>29</v>
      </c>
      <c r="J8897" s="235">
        <v>0.96666666666666667</v>
      </c>
      <c r="K8897" s="141">
        <v>110676.8</v>
      </c>
      <c r="L8897" s="146"/>
      <c r="M8897" s="139">
        <v>2</v>
      </c>
      <c r="N8897" s="167">
        <v>5</v>
      </c>
      <c r="O8897" s="79">
        <v>67986.31</v>
      </c>
      <c r="P8897" s="80"/>
      <c r="Q8897" s="236"/>
      <c r="R8897" s="236"/>
      <c r="S8897" s="236"/>
      <c r="T8897" s="236"/>
      <c r="U8897" s="236"/>
      <c r="V8897" s="236"/>
      <c r="W8897" s="236"/>
      <c r="X8897" s="236"/>
    </row>
    <row r="8898" spans="1:24" s="241" customFormat="1">
      <c r="A8898" s="80" t="s">
        <v>205</v>
      </c>
      <c r="B8898" s="80" t="s">
        <v>3199</v>
      </c>
      <c r="C8898" s="238" t="s">
        <v>1596</v>
      </c>
      <c r="D8898" s="158" t="s">
        <v>300</v>
      </c>
      <c r="E8898" s="158" t="s">
        <v>301</v>
      </c>
      <c r="F8898" s="140" t="s">
        <v>2219</v>
      </c>
      <c r="G8898" s="141">
        <v>56115.7</v>
      </c>
      <c r="H8898" s="141">
        <v>75470.11</v>
      </c>
      <c r="I8898" s="234">
        <v>28</v>
      </c>
      <c r="J8898" s="235">
        <v>0.93333333333333335</v>
      </c>
      <c r="K8898" s="141">
        <v>94824.52</v>
      </c>
      <c r="L8898" s="146">
        <v>1</v>
      </c>
      <c r="M8898" s="139">
        <v>1</v>
      </c>
      <c r="N8898" s="167">
        <v>9</v>
      </c>
      <c r="O8898" s="79">
        <v>59040.57</v>
      </c>
      <c r="P8898" s="80"/>
      <c r="Q8898" s="236"/>
      <c r="R8898" s="236"/>
      <c r="S8898" s="236"/>
      <c r="T8898" s="236"/>
      <c r="U8898" s="236"/>
      <c r="V8898" s="236"/>
      <c r="W8898" s="236"/>
      <c r="X8898" s="236"/>
    </row>
    <row r="8899" spans="1:24" s="241" customFormat="1">
      <c r="A8899" s="80" t="s">
        <v>1723</v>
      </c>
      <c r="B8899" s="80" t="s">
        <v>3199</v>
      </c>
      <c r="C8899" s="223" t="s">
        <v>203</v>
      </c>
      <c r="D8899" s="139" t="s">
        <v>300</v>
      </c>
      <c r="E8899" s="139" t="s">
        <v>306</v>
      </c>
      <c r="F8899" s="140" t="s">
        <v>2219</v>
      </c>
      <c r="G8899" s="141">
        <v>63369.83</v>
      </c>
      <c r="H8899" s="141">
        <v>75362.985000000001</v>
      </c>
      <c r="I8899" s="234">
        <v>27</v>
      </c>
      <c r="J8899" s="235">
        <v>0.9</v>
      </c>
      <c r="K8899" s="141">
        <v>87356.14</v>
      </c>
      <c r="L8899" s="146">
        <v>1</v>
      </c>
      <c r="M8899" s="139">
        <v>1</v>
      </c>
      <c r="N8899" s="167">
        <v>2</v>
      </c>
      <c r="O8899" s="79">
        <v>75362.985000000001</v>
      </c>
      <c r="P8899" s="80"/>
      <c r="Q8899" s="236"/>
      <c r="R8899" s="236"/>
      <c r="S8899" s="236"/>
      <c r="T8899" s="236"/>
      <c r="U8899" s="236"/>
      <c r="V8899" s="236"/>
      <c r="W8899" s="236"/>
      <c r="X8899" s="236"/>
    </row>
    <row r="8900" spans="1:24" s="241" customFormat="1">
      <c r="A8900" s="80" t="s">
        <v>210</v>
      </c>
      <c r="B8900" s="80" t="s">
        <v>3201</v>
      </c>
      <c r="C8900" s="223" t="s">
        <v>6065</v>
      </c>
      <c r="D8900" s="139" t="s">
        <v>4027</v>
      </c>
      <c r="E8900" s="139" t="s">
        <v>301</v>
      </c>
      <c r="F8900" s="139" t="s">
        <v>525</v>
      </c>
      <c r="G8900" s="141">
        <v>58182.21</v>
      </c>
      <c r="H8900" s="141">
        <v>74069.875</v>
      </c>
      <c r="I8900" s="234">
        <v>26</v>
      </c>
      <c r="J8900" s="235">
        <v>0.8666666666666667</v>
      </c>
      <c r="K8900" s="141">
        <v>89957.54</v>
      </c>
      <c r="L8900" s="146">
        <v>1</v>
      </c>
      <c r="M8900" s="139">
        <v>1</v>
      </c>
      <c r="N8900" s="167">
        <v>4</v>
      </c>
      <c r="O8900" s="79">
        <v>69308.45</v>
      </c>
      <c r="P8900" s="80"/>
      <c r="Q8900" s="236"/>
      <c r="R8900" s="236"/>
      <c r="S8900" s="236"/>
      <c r="T8900" s="236"/>
      <c r="U8900" s="236"/>
      <c r="V8900" s="236"/>
      <c r="W8900" s="236"/>
      <c r="X8900" s="236"/>
    </row>
    <row r="8901" spans="1:24" s="241" customFormat="1">
      <c r="A8901" s="80" t="s">
        <v>212</v>
      </c>
      <c r="B8901" s="80" t="s">
        <v>3199</v>
      </c>
      <c r="C8901" s="224" t="s">
        <v>1594</v>
      </c>
      <c r="D8901" s="139" t="s">
        <v>4026</v>
      </c>
      <c r="E8901" s="167" t="s">
        <v>301</v>
      </c>
      <c r="F8901" s="167" t="s">
        <v>525</v>
      </c>
      <c r="G8901" s="156">
        <v>51792</v>
      </c>
      <c r="H8901" s="141">
        <v>66040</v>
      </c>
      <c r="I8901" s="234">
        <v>25</v>
      </c>
      <c r="J8901" s="235">
        <v>0.83333333333333337</v>
      </c>
      <c r="K8901" s="85">
        <v>80288</v>
      </c>
      <c r="L8901" s="240">
        <v>2</v>
      </c>
      <c r="M8901" s="167">
        <v>2</v>
      </c>
      <c r="N8901" s="167">
        <v>7</v>
      </c>
      <c r="O8901" s="85">
        <v>66040</v>
      </c>
      <c r="P8901" s="80"/>
      <c r="Q8901" s="236"/>
      <c r="R8901" s="236"/>
      <c r="S8901" s="236"/>
      <c r="T8901" s="236"/>
      <c r="U8901" s="236"/>
      <c r="V8901" s="236"/>
      <c r="W8901" s="236"/>
      <c r="X8901" s="236"/>
    </row>
    <row r="8902" spans="1:24" s="241" customFormat="1">
      <c r="A8902" s="80" t="s">
        <v>220</v>
      </c>
      <c r="B8902" s="80" t="s">
        <v>3201</v>
      </c>
      <c r="C8902" s="223" t="s">
        <v>1594</v>
      </c>
      <c r="D8902" s="139" t="s">
        <v>300</v>
      </c>
      <c r="E8902" s="139" t="s">
        <v>301</v>
      </c>
      <c r="F8902" s="139" t="s">
        <v>525</v>
      </c>
      <c r="G8902" s="141">
        <v>50844</v>
      </c>
      <c r="H8902" s="141">
        <v>65371.5</v>
      </c>
      <c r="I8902" s="234">
        <v>24</v>
      </c>
      <c r="J8902" s="235">
        <v>0.8</v>
      </c>
      <c r="K8902" s="141">
        <v>79899</v>
      </c>
      <c r="L8902" s="146">
        <v>1</v>
      </c>
      <c r="M8902" s="139">
        <v>1</v>
      </c>
      <c r="N8902" s="167">
        <v>14</v>
      </c>
      <c r="O8902" s="79">
        <v>55204.39</v>
      </c>
      <c r="P8902" s="80"/>
      <c r="Q8902" s="236"/>
      <c r="R8902" s="236"/>
      <c r="S8902" s="236"/>
      <c r="T8902" s="236"/>
      <c r="U8902" s="236"/>
      <c r="V8902" s="236"/>
      <c r="W8902" s="236"/>
      <c r="X8902" s="236"/>
    </row>
    <row r="8903" spans="1:24" s="241" customFormat="1">
      <c r="A8903" s="80" t="s">
        <v>208</v>
      </c>
      <c r="B8903" s="80" t="s">
        <v>3201</v>
      </c>
      <c r="C8903" s="237" t="s">
        <v>1596</v>
      </c>
      <c r="D8903" s="139" t="s">
        <v>4026</v>
      </c>
      <c r="E8903" s="139" t="s">
        <v>301</v>
      </c>
      <c r="F8903" s="139" t="s">
        <v>525</v>
      </c>
      <c r="G8903" s="141">
        <v>47710</v>
      </c>
      <c r="H8903" s="141">
        <v>63190.5</v>
      </c>
      <c r="I8903" s="234">
        <v>23</v>
      </c>
      <c r="J8903" s="235">
        <v>0.76666666666666672</v>
      </c>
      <c r="K8903" s="141">
        <v>78671</v>
      </c>
      <c r="L8903" s="146">
        <v>4</v>
      </c>
      <c r="M8903" s="139">
        <v>3</v>
      </c>
      <c r="N8903" s="167">
        <v>17</v>
      </c>
      <c r="O8903" s="79">
        <v>52303</v>
      </c>
      <c r="P8903" s="80"/>
      <c r="Q8903" s="236"/>
      <c r="R8903" s="236"/>
      <c r="U8903" s="236"/>
      <c r="V8903" s="236"/>
      <c r="W8903" s="236"/>
      <c r="X8903" s="236"/>
    </row>
    <row r="8904" spans="1:24" s="241" customFormat="1">
      <c r="A8904" s="80" t="s">
        <v>217</v>
      </c>
      <c r="B8904" s="80" t="s">
        <v>3199</v>
      </c>
      <c r="C8904" s="223" t="s">
        <v>1594</v>
      </c>
      <c r="D8904" s="139" t="s">
        <v>300</v>
      </c>
      <c r="E8904" s="139" t="s">
        <v>301</v>
      </c>
      <c r="F8904" s="140" t="s">
        <v>2219</v>
      </c>
      <c r="G8904" s="141">
        <v>48486.464</v>
      </c>
      <c r="H8904" s="141">
        <v>61837.047999999995</v>
      </c>
      <c r="I8904" s="234">
        <v>22</v>
      </c>
      <c r="J8904" s="235">
        <v>0.73333333333333328</v>
      </c>
      <c r="K8904" s="141">
        <v>75187.631999999998</v>
      </c>
      <c r="L8904" s="146">
        <v>2</v>
      </c>
      <c r="M8904" s="139">
        <v>2</v>
      </c>
      <c r="N8904" s="167">
        <v>11</v>
      </c>
      <c r="O8904" s="79">
        <v>57127.199999999997</v>
      </c>
      <c r="P8904" s="80"/>
      <c r="Q8904" s="236"/>
      <c r="S8904" s="236"/>
      <c r="T8904" s="236"/>
      <c r="U8904" s="236"/>
      <c r="V8904" s="236"/>
      <c r="W8904" s="236"/>
      <c r="X8904" s="236"/>
    </row>
    <row r="8905" spans="1:24" s="241" customFormat="1">
      <c r="A8905" s="80" t="s">
        <v>3359</v>
      </c>
      <c r="B8905" s="80" t="s">
        <v>3201</v>
      </c>
      <c r="C8905" s="223" t="s">
        <v>1596</v>
      </c>
      <c r="D8905" s="139"/>
      <c r="E8905" s="139"/>
      <c r="F8905" s="139"/>
      <c r="G8905" s="271">
        <v>47142.998982008357</v>
      </c>
      <c r="H8905" s="141">
        <v>61304.289963599949</v>
      </c>
      <c r="I8905" s="234">
        <v>21</v>
      </c>
      <c r="J8905" s="235">
        <v>0.7</v>
      </c>
      <c r="K8905" s="271">
        <v>75465.580945191541</v>
      </c>
      <c r="L8905" s="146">
        <v>1</v>
      </c>
      <c r="M8905" s="186">
        <v>1</v>
      </c>
      <c r="N8905" s="167">
        <v>3</v>
      </c>
      <c r="O8905" s="79">
        <v>70275.504000000001</v>
      </c>
      <c r="P8905" s="80"/>
      <c r="Q8905" s="236"/>
      <c r="R8905" s="245"/>
      <c r="S8905" s="236"/>
      <c r="T8905" s="236"/>
      <c r="U8905" s="236"/>
      <c r="V8905" s="236"/>
      <c r="W8905" s="236"/>
      <c r="X8905" s="236"/>
    </row>
    <row r="8906" spans="1:24" s="241" customFormat="1" ht="22.5">
      <c r="A8906" s="80" t="s">
        <v>3190</v>
      </c>
      <c r="B8906" s="80" t="s">
        <v>3201</v>
      </c>
      <c r="C8906" s="223" t="s">
        <v>203</v>
      </c>
      <c r="D8906" s="139" t="s">
        <v>4027</v>
      </c>
      <c r="E8906" s="139" t="s">
        <v>301</v>
      </c>
      <c r="F8906" s="140" t="s">
        <v>2219</v>
      </c>
      <c r="G8906" s="141">
        <v>48816</v>
      </c>
      <c r="H8906" s="141">
        <v>60714</v>
      </c>
      <c r="I8906" s="234">
        <v>20</v>
      </c>
      <c r="J8906" s="235">
        <v>0.66666666666666663</v>
      </c>
      <c r="K8906" s="141">
        <v>72612</v>
      </c>
      <c r="L8906" s="146">
        <v>17</v>
      </c>
      <c r="M8906" s="139">
        <v>17</v>
      </c>
      <c r="N8906" s="167">
        <v>6</v>
      </c>
      <c r="O8906" s="79">
        <v>66480</v>
      </c>
      <c r="P8906" s="80"/>
      <c r="Q8906" s="236"/>
      <c r="S8906" s="236"/>
      <c r="T8906" s="236"/>
      <c r="U8906" s="236"/>
      <c r="V8906" s="236"/>
      <c r="W8906" s="236"/>
      <c r="X8906" s="236"/>
    </row>
    <row r="8907" spans="1:24" s="241" customFormat="1">
      <c r="A8907" s="80" t="s">
        <v>282</v>
      </c>
      <c r="B8907" s="80" t="s">
        <v>3199</v>
      </c>
      <c r="C8907" s="223" t="s">
        <v>1594</v>
      </c>
      <c r="D8907" s="139" t="s">
        <v>4026</v>
      </c>
      <c r="E8907" s="139" t="s">
        <v>301</v>
      </c>
      <c r="F8907" s="140" t="s">
        <v>2219</v>
      </c>
      <c r="G8907" s="141">
        <v>47489</v>
      </c>
      <c r="H8907" s="141">
        <v>59875</v>
      </c>
      <c r="I8907" s="234">
        <v>19</v>
      </c>
      <c r="J8907" s="235">
        <v>0.6333333333333333</v>
      </c>
      <c r="K8907" s="141">
        <v>72261</v>
      </c>
      <c r="L8907" s="146">
        <v>2</v>
      </c>
      <c r="M8907" s="146">
        <v>2</v>
      </c>
      <c r="N8907" s="167"/>
      <c r="O8907" s="144"/>
      <c r="P8907" s="213"/>
      <c r="Q8907" s="236"/>
      <c r="R8907" s="236"/>
      <c r="S8907" s="236"/>
      <c r="T8907" s="236"/>
      <c r="U8907" s="236"/>
      <c r="V8907" s="236"/>
      <c r="W8907" s="236"/>
      <c r="X8907" s="236"/>
    </row>
    <row r="8908" spans="1:24" s="241" customFormat="1">
      <c r="A8908" s="80" t="s">
        <v>284</v>
      </c>
      <c r="B8908" s="80" t="s">
        <v>3201</v>
      </c>
      <c r="C8908" s="223" t="s">
        <v>203</v>
      </c>
      <c r="D8908" s="139" t="s">
        <v>4026</v>
      </c>
      <c r="E8908" s="139" t="s">
        <v>301</v>
      </c>
      <c r="F8908" s="139" t="s">
        <v>525</v>
      </c>
      <c r="G8908" s="141">
        <v>45864</v>
      </c>
      <c r="H8908" s="141">
        <v>59623.199999999997</v>
      </c>
      <c r="I8908" s="234">
        <v>18</v>
      </c>
      <c r="J8908" s="235">
        <v>0.6</v>
      </c>
      <c r="K8908" s="141">
        <v>73382.399999999994</v>
      </c>
      <c r="L8908" s="146">
        <v>1</v>
      </c>
      <c r="M8908" s="139">
        <v>1</v>
      </c>
      <c r="N8908" s="167">
        <v>21</v>
      </c>
      <c r="O8908" s="79">
        <v>45864</v>
      </c>
      <c r="P8908" s="80"/>
      <c r="Q8908" s="236"/>
      <c r="R8908" s="236"/>
      <c r="S8908" s="236"/>
      <c r="T8908" s="236"/>
      <c r="U8908" s="236"/>
      <c r="V8908" s="236"/>
      <c r="W8908" s="236"/>
      <c r="X8908" s="236"/>
    </row>
    <row r="8909" spans="1:24" s="241" customFormat="1">
      <c r="A8909" s="80" t="s">
        <v>273</v>
      </c>
      <c r="B8909" s="80" t="s">
        <v>3209</v>
      </c>
      <c r="C8909" s="223" t="s">
        <v>1594</v>
      </c>
      <c r="D8909" s="139" t="s">
        <v>4026</v>
      </c>
      <c r="E8909" s="139" t="s">
        <v>301</v>
      </c>
      <c r="F8909" s="139" t="s">
        <v>525</v>
      </c>
      <c r="G8909" s="141">
        <v>45403.79</v>
      </c>
      <c r="H8909" s="141">
        <v>59024.930000000008</v>
      </c>
      <c r="I8909" s="234">
        <v>17</v>
      </c>
      <c r="J8909" s="235">
        <v>0.56666666666666665</v>
      </c>
      <c r="K8909" s="141">
        <v>72646.070000000007</v>
      </c>
      <c r="L8909" s="146">
        <v>2</v>
      </c>
      <c r="M8909" s="139">
        <v>2</v>
      </c>
      <c r="N8909" s="167"/>
      <c r="O8909" s="244"/>
      <c r="P8909" s="80"/>
      <c r="Q8909" s="236"/>
      <c r="R8909" s="236"/>
      <c r="S8909" s="236"/>
      <c r="T8909" s="236"/>
      <c r="U8909" s="236"/>
      <c r="V8909" s="236"/>
      <c r="W8909" s="236"/>
      <c r="X8909" s="236"/>
    </row>
    <row r="8910" spans="1:24" s="241" customFormat="1">
      <c r="A8910" s="80" t="s">
        <v>2225</v>
      </c>
      <c r="B8910" s="80" t="s">
        <v>3199</v>
      </c>
      <c r="C8910" s="223" t="s">
        <v>1595</v>
      </c>
      <c r="D8910" s="139" t="s">
        <v>4027</v>
      </c>
      <c r="E8910" s="139" t="s">
        <v>301</v>
      </c>
      <c r="F8910" s="139"/>
      <c r="G8910" s="141">
        <v>47715</v>
      </c>
      <c r="H8910" s="141">
        <v>58895</v>
      </c>
      <c r="I8910" s="234">
        <v>16</v>
      </c>
      <c r="J8910" s="235">
        <v>0.53333333333333333</v>
      </c>
      <c r="K8910" s="141">
        <v>70075</v>
      </c>
      <c r="L8910" s="146">
        <v>2</v>
      </c>
      <c r="M8910" s="139">
        <v>2</v>
      </c>
      <c r="N8910" s="167">
        <v>20</v>
      </c>
      <c r="O8910" s="79">
        <v>47715</v>
      </c>
      <c r="P8910" s="80"/>
      <c r="Q8910" s="236"/>
      <c r="R8910" s="236"/>
      <c r="S8910" s="236"/>
      <c r="T8910" s="236"/>
      <c r="U8910" s="236"/>
      <c r="V8910" s="236"/>
      <c r="W8910" s="236"/>
      <c r="X8910" s="236"/>
    </row>
    <row r="8911" spans="1:24" s="241" customFormat="1">
      <c r="A8911" s="80" t="s">
        <v>279</v>
      </c>
      <c r="B8911" s="80" t="s">
        <v>3199</v>
      </c>
      <c r="C8911" s="223" t="s">
        <v>1596</v>
      </c>
      <c r="D8911" s="139" t="s">
        <v>4026</v>
      </c>
      <c r="E8911" s="139" t="s">
        <v>306</v>
      </c>
      <c r="F8911" s="139" t="s">
        <v>525</v>
      </c>
      <c r="G8911" s="141">
        <v>48086</v>
      </c>
      <c r="H8911" s="141">
        <v>58888</v>
      </c>
      <c r="I8911" s="234">
        <v>15</v>
      </c>
      <c r="J8911" s="235">
        <v>0.5</v>
      </c>
      <c r="K8911" s="141">
        <v>69690</v>
      </c>
      <c r="L8911" s="146">
        <v>1</v>
      </c>
      <c r="M8911" s="139">
        <v>1</v>
      </c>
      <c r="N8911" s="167"/>
      <c r="O8911" s="244"/>
      <c r="P8911" s="80"/>
      <c r="Q8911" s="236"/>
      <c r="U8911" s="236"/>
      <c r="V8911" s="236"/>
      <c r="W8911" s="236"/>
      <c r="X8911" s="236"/>
    </row>
    <row r="8912" spans="1:24" s="241" customFormat="1">
      <c r="A8912" s="80" t="s">
        <v>221</v>
      </c>
      <c r="B8912" s="80" t="s">
        <v>3199</v>
      </c>
      <c r="C8912" s="223" t="s">
        <v>1596</v>
      </c>
      <c r="D8912" s="139" t="s">
        <v>4026</v>
      </c>
      <c r="E8912" s="139" t="s">
        <v>301</v>
      </c>
      <c r="F8912" s="140" t="s">
        <v>2219</v>
      </c>
      <c r="G8912" s="267">
        <v>46507.96</v>
      </c>
      <c r="H8912" s="141">
        <v>58599.839999999997</v>
      </c>
      <c r="I8912" s="234">
        <v>14</v>
      </c>
      <c r="J8912" s="235">
        <v>0.46666666666666667</v>
      </c>
      <c r="K8912" s="267">
        <v>70691.72</v>
      </c>
      <c r="L8912" s="146">
        <v>3</v>
      </c>
      <c r="M8912" s="139">
        <v>3</v>
      </c>
      <c r="N8912" s="167">
        <v>8</v>
      </c>
      <c r="O8912" s="79">
        <v>63516</v>
      </c>
      <c r="P8912" s="80"/>
      <c r="Q8912" s="236"/>
      <c r="R8912" s="236"/>
      <c r="S8912" s="236"/>
      <c r="T8912" s="236"/>
      <c r="V8912" s="236"/>
      <c r="W8912" s="236"/>
      <c r="X8912" s="236"/>
    </row>
    <row r="8913" spans="1:24" s="241" customFormat="1">
      <c r="A8913" s="80" t="s">
        <v>277</v>
      </c>
      <c r="B8913" s="80" t="s">
        <v>3201</v>
      </c>
      <c r="C8913" s="223" t="s">
        <v>1594</v>
      </c>
      <c r="D8913" s="139" t="s">
        <v>4026</v>
      </c>
      <c r="E8913" s="139" t="s">
        <v>301</v>
      </c>
      <c r="F8913" s="139" t="s">
        <v>525</v>
      </c>
      <c r="G8913" s="141">
        <v>44291</v>
      </c>
      <c r="H8913" s="141">
        <v>56471</v>
      </c>
      <c r="I8913" s="234">
        <v>13</v>
      </c>
      <c r="J8913" s="235">
        <v>0.43333333333333335</v>
      </c>
      <c r="K8913" s="141">
        <v>68651</v>
      </c>
      <c r="L8913" s="146">
        <v>2</v>
      </c>
      <c r="M8913" s="139">
        <v>1</v>
      </c>
      <c r="N8913" s="167">
        <v>13</v>
      </c>
      <c r="O8913" s="79">
        <v>56471</v>
      </c>
      <c r="P8913" s="80"/>
      <c r="Q8913" s="236"/>
      <c r="R8913" s="236"/>
      <c r="S8913" s="236"/>
      <c r="T8913" s="236"/>
      <c r="U8913" s="236"/>
      <c r="V8913" s="236"/>
      <c r="W8913" s="236"/>
      <c r="X8913" s="236"/>
    </row>
    <row r="8914" spans="1:24" s="241" customFormat="1">
      <c r="A8914" s="80" t="s">
        <v>1722</v>
      </c>
      <c r="B8914" s="80" t="s">
        <v>3201</v>
      </c>
      <c r="C8914" s="223" t="s">
        <v>1595</v>
      </c>
      <c r="D8914" s="139" t="s">
        <v>4027</v>
      </c>
      <c r="E8914" s="139" t="s">
        <v>301</v>
      </c>
      <c r="F8914" s="140" t="s">
        <v>2219</v>
      </c>
      <c r="G8914" s="141">
        <v>43943</v>
      </c>
      <c r="H8914" s="141">
        <v>56027.5</v>
      </c>
      <c r="I8914" s="234">
        <v>12</v>
      </c>
      <c r="J8914" s="235">
        <v>0.4</v>
      </c>
      <c r="K8914" s="141">
        <v>68112</v>
      </c>
      <c r="L8914" s="146">
        <v>1</v>
      </c>
      <c r="M8914" s="139">
        <v>1</v>
      </c>
      <c r="N8914" s="167">
        <v>16</v>
      </c>
      <c r="O8914" s="79">
        <v>52689.73</v>
      </c>
      <c r="P8914" s="80"/>
      <c r="Q8914" s="236"/>
      <c r="R8914" s="236"/>
      <c r="S8914" s="236"/>
      <c r="T8914" s="236"/>
      <c r="V8914" s="236"/>
      <c r="W8914" s="236"/>
      <c r="X8914" s="236"/>
    </row>
    <row r="8915" spans="1:24" s="241" customFormat="1">
      <c r="A8915" s="80" t="s">
        <v>224</v>
      </c>
      <c r="B8915" s="80" t="s">
        <v>3201</v>
      </c>
      <c r="C8915" s="223" t="s">
        <v>1597</v>
      </c>
      <c r="D8915" s="139" t="s">
        <v>4026</v>
      </c>
      <c r="E8915" s="139" t="s">
        <v>301</v>
      </c>
      <c r="F8915" s="140" t="s">
        <v>2219</v>
      </c>
      <c r="G8915" s="141">
        <v>43525.146824477582</v>
      </c>
      <c r="H8915" s="141">
        <v>54410.894206612982</v>
      </c>
      <c r="I8915" s="234">
        <v>11</v>
      </c>
      <c r="J8915" s="235">
        <v>0.36666666666666664</v>
      </c>
      <c r="K8915" s="141">
        <v>65296.641588748389</v>
      </c>
      <c r="L8915" s="146">
        <v>1</v>
      </c>
      <c r="M8915" s="139">
        <v>1</v>
      </c>
      <c r="N8915" s="167">
        <v>18</v>
      </c>
      <c r="O8915" s="79">
        <v>49346.460800000001</v>
      </c>
      <c r="P8915" s="80"/>
      <c r="Q8915" s="236"/>
      <c r="R8915" s="236"/>
      <c r="S8915" s="236"/>
      <c r="T8915" s="236"/>
      <c r="U8915" s="236"/>
      <c r="V8915" s="236"/>
      <c r="W8915" s="236"/>
      <c r="X8915" s="236"/>
    </row>
    <row r="8916" spans="1:24" s="241" customFormat="1">
      <c r="A8916" s="80" t="s">
        <v>3247</v>
      </c>
      <c r="B8916" s="80" t="s">
        <v>3248</v>
      </c>
      <c r="C8916" s="223" t="s">
        <v>1594</v>
      </c>
      <c r="D8916" s="139" t="s">
        <v>4027</v>
      </c>
      <c r="E8916" s="139" t="s">
        <v>301</v>
      </c>
      <c r="F8916" s="139" t="s">
        <v>525</v>
      </c>
      <c r="G8916" s="141">
        <v>35666.54</v>
      </c>
      <c r="H8916" s="141">
        <v>53491.360000000001</v>
      </c>
      <c r="I8916" s="234">
        <v>10</v>
      </c>
      <c r="J8916" s="235">
        <v>0.33333333333333331</v>
      </c>
      <c r="K8916" s="141">
        <v>71316.179999999993</v>
      </c>
      <c r="L8916" s="146">
        <v>1</v>
      </c>
      <c r="M8916" s="139">
        <v>1</v>
      </c>
      <c r="N8916" s="167">
        <v>25</v>
      </c>
      <c r="O8916" s="79">
        <v>36736.44</v>
      </c>
      <c r="P8916" s="80"/>
      <c r="Q8916" s="236"/>
      <c r="R8916" s="236"/>
      <c r="S8916" s="236"/>
      <c r="T8916" s="236"/>
      <c r="U8916" s="236"/>
      <c r="V8916" s="236"/>
      <c r="W8916" s="236"/>
      <c r="X8916" s="236"/>
    </row>
    <row r="8917" spans="1:24" s="241" customFormat="1">
      <c r="A8917" s="80" t="s">
        <v>1721</v>
      </c>
      <c r="B8917" s="80" t="s">
        <v>3209</v>
      </c>
      <c r="C8917" s="223" t="s">
        <v>3093</v>
      </c>
      <c r="D8917" s="139" t="s">
        <v>4027</v>
      </c>
      <c r="E8917" s="139" t="s">
        <v>301</v>
      </c>
      <c r="F8917" s="139" t="s">
        <v>525</v>
      </c>
      <c r="G8917" s="141">
        <v>42367</v>
      </c>
      <c r="H8917" s="141">
        <v>53416.479999999996</v>
      </c>
      <c r="I8917" s="234">
        <v>9</v>
      </c>
      <c r="J8917" s="235">
        <v>0.3</v>
      </c>
      <c r="K8917" s="141">
        <v>64465.96</v>
      </c>
      <c r="L8917" s="146"/>
      <c r="M8917" s="139"/>
      <c r="N8917" s="167"/>
      <c r="O8917" s="244"/>
      <c r="P8917" s="80"/>
      <c r="Q8917" s="236"/>
      <c r="R8917" s="236"/>
      <c r="S8917" s="236"/>
      <c r="T8917" s="236"/>
      <c r="U8917" s="236"/>
      <c r="V8917" s="236"/>
      <c r="W8917" s="236"/>
      <c r="X8917" s="236"/>
    </row>
    <row r="8918" spans="1:24" s="241" customFormat="1">
      <c r="A8918" s="80" t="s">
        <v>1716</v>
      </c>
      <c r="B8918" s="80" t="s">
        <v>3205</v>
      </c>
      <c r="C8918" s="223" t="s">
        <v>3092</v>
      </c>
      <c r="D8918" s="139" t="s">
        <v>4026</v>
      </c>
      <c r="E8918" s="139" t="s">
        <v>301</v>
      </c>
      <c r="F8918" s="140" t="s">
        <v>2219</v>
      </c>
      <c r="G8918" s="141">
        <v>36675.99</v>
      </c>
      <c r="H8918" s="141">
        <v>52870.595000000001</v>
      </c>
      <c r="I8918" s="234">
        <v>8</v>
      </c>
      <c r="J8918" s="235">
        <v>0.26666666666666666</v>
      </c>
      <c r="K8918" s="141">
        <v>69065.2</v>
      </c>
      <c r="L8918" s="146">
        <v>8</v>
      </c>
      <c r="M8918" s="139">
        <v>7</v>
      </c>
      <c r="N8918" s="167">
        <v>12</v>
      </c>
      <c r="O8918" s="79">
        <v>56551.29</v>
      </c>
      <c r="P8918" s="80"/>
      <c r="Q8918" s="236"/>
      <c r="R8918" s="236"/>
      <c r="S8918" s="236"/>
      <c r="T8918" s="236"/>
      <c r="U8918" s="236"/>
      <c r="V8918" s="236"/>
      <c r="W8918" s="236"/>
      <c r="X8918" s="236"/>
    </row>
    <row r="8919" spans="1:24" s="241" customFormat="1" ht="22.5">
      <c r="A8919" s="80" t="s">
        <v>276</v>
      </c>
      <c r="B8919" s="80" t="s">
        <v>3199</v>
      </c>
      <c r="C8919" s="223" t="s">
        <v>1594</v>
      </c>
      <c r="D8919" s="139" t="s">
        <v>4026</v>
      </c>
      <c r="E8919" s="139" t="s">
        <v>301</v>
      </c>
      <c r="F8919" s="140" t="s">
        <v>2219</v>
      </c>
      <c r="G8919" s="141">
        <v>41806</v>
      </c>
      <c r="H8919" s="141">
        <v>51787</v>
      </c>
      <c r="I8919" s="234">
        <v>7</v>
      </c>
      <c r="J8919" s="235">
        <v>0.23333333333333334</v>
      </c>
      <c r="K8919" s="141">
        <v>61768</v>
      </c>
      <c r="L8919" s="146"/>
      <c r="M8919" s="139">
        <v>16</v>
      </c>
      <c r="N8919" s="167">
        <v>15</v>
      </c>
      <c r="O8919" s="79">
        <v>54734</v>
      </c>
      <c r="P8919" s="80"/>
      <c r="Q8919" s="236"/>
      <c r="R8919" s="236"/>
      <c r="S8919" s="236"/>
      <c r="T8919" s="236"/>
      <c r="U8919" s="236"/>
      <c r="V8919" s="236"/>
      <c r="W8919" s="236"/>
      <c r="X8919" s="236"/>
    </row>
    <row r="8920" spans="1:24" s="241" customFormat="1">
      <c r="A8920" s="80" t="s">
        <v>3217</v>
      </c>
      <c r="B8920" s="80" t="s">
        <v>3199</v>
      </c>
      <c r="C8920" s="223" t="s">
        <v>1594</v>
      </c>
      <c r="D8920" s="139" t="s">
        <v>4026</v>
      </c>
      <c r="E8920" s="139" t="s">
        <v>306</v>
      </c>
      <c r="F8920" s="139" t="s">
        <v>525</v>
      </c>
      <c r="G8920" s="141">
        <v>39523.97</v>
      </c>
      <c r="H8920" s="141">
        <v>50419.305</v>
      </c>
      <c r="I8920" s="234">
        <v>6</v>
      </c>
      <c r="J8920" s="235">
        <v>0.2</v>
      </c>
      <c r="K8920" s="141">
        <v>61314.64</v>
      </c>
      <c r="L8920" s="146">
        <v>3</v>
      </c>
      <c r="M8920" s="139">
        <v>3</v>
      </c>
      <c r="N8920" s="167">
        <v>19</v>
      </c>
      <c r="O8920" s="79">
        <v>48463.27</v>
      </c>
      <c r="P8920" s="213"/>
      <c r="Q8920" s="236"/>
      <c r="R8920" s="236"/>
      <c r="S8920" s="236"/>
      <c r="T8920" s="236"/>
      <c r="U8920" s="236"/>
      <c r="V8920" s="236"/>
      <c r="W8920" s="236"/>
      <c r="X8920" s="236"/>
    </row>
    <row r="8921" spans="1:24" s="241" customFormat="1">
      <c r="A8921" s="80" t="s">
        <v>214</v>
      </c>
      <c r="B8921" s="80" t="s">
        <v>3199</v>
      </c>
      <c r="C8921" s="223" t="s">
        <v>3094</v>
      </c>
      <c r="D8921" s="139" t="s">
        <v>4026</v>
      </c>
      <c r="E8921" s="139" t="s">
        <v>301</v>
      </c>
      <c r="F8921" s="139" t="s">
        <v>525</v>
      </c>
      <c r="G8921" s="141">
        <v>39960</v>
      </c>
      <c r="H8921" s="141">
        <v>49680</v>
      </c>
      <c r="I8921" s="234">
        <v>5</v>
      </c>
      <c r="J8921" s="235">
        <v>0.16666666666666666</v>
      </c>
      <c r="K8921" s="141">
        <v>59400</v>
      </c>
      <c r="L8921" s="146"/>
      <c r="M8921" s="139">
        <v>1</v>
      </c>
      <c r="N8921" s="167">
        <v>23</v>
      </c>
      <c r="O8921" s="141">
        <v>42727.5</v>
      </c>
      <c r="P8921" s="80"/>
      <c r="R8921" s="236"/>
      <c r="S8921" s="236"/>
      <c r="T8921" s="236"/>
      <c r="U8921" s="236"/>
      <c r="V8921" s="236"/>
      <c r="W8921" s="236"/>
      <c r="X8921" s="236"/>
    </row>
    <row r="8922" spans="1:24" s="241" customFormat="1" ht="13.5">
      <c r="A8922" s="80" t="s">
        <v>209</v>
      </c>
      <c r="B8922" s="80" t="s">
        <v>3201</v>
      </c>
      <c r="C8922" s="223" t="s">
        <v>203</v>
      </c>
      <c r="D8922" s="139" t="s">
        <v>4026</v>
      </c>
      <c r="E8922" s="305" t="s">
        <v>301</v>
      </c>
      <c r="F8922" s="139" t="s">
        <v>525</v>
      </c>
      <c r="G8922" s="242">
        <v>39020.800000000003</v>
      </c>
      <c r="H8922" s="141">
        <v>48786.400000000001</v>
      </c>
      <c r="I8922" s="234">
        <v>4</v>
      </c>
      <c r="J8922" s="235">
        <v>0.13333333333333333</v>
      </c>
      <c r="K8922" s="242">
        <v>58552</v>
      </c>
      <c r="L8922" s="146">
        <v>1</v>
      </c>
      <c r="M8922" s="139">
        <v>1</v>
      </c>
      <c r="N8922" s="167">
        <v>22</v>
      </c>
      <c r="O8922" s="242">
        <v>45680.13</v>
      </c>
      <c r="P8922" s="80"/>
      <c r="Q8922" s="236"/>
      <c r="R8922" s="236"/>
      <c r="S8922" s="236"/>
      <c r="T8922" s="236"/>
      <c r="U8922" s="236"/>
      <c r="V8922" s="236"/>
      <c r="W8922" s="236"/>
      <c r="X8922" s="236"/>
    </row>
    <row r="8923" spans="1:24" s="241" customFormat="1">
      <c r="A8923" s="80" t="s">
        <v>280</v>
      </c>
      <c r="B8923" s="80" t="s">
        <v>3213</v>
      </c>
      <c r="C8923" s="223" t="s">
        <v>1594</v>
      </c>
      <c r="D8923" s="139" t="s">
        <v>4027</v>
      </c>
      <c r="E8923" s="139" t="s">
        <v>301</v>
      </c>
      <c r="F8923" s="140" t="s">
        <v>2219</v>
      </c>
      <c r="G8923" s="141">
        <v>37814</v>
      </c>
      <c r="H8923" s="141">
        <v>47039</v>
      </c>
      <c r="I8923" s="234">
        <v>3</v>
      </c>
      <c r="J8923" s="235">
        <v>0.1</v>
      </c>
      <c r="K8923" s="141">
        <v>56264</v>
      </c>
      <c r="L8923" s="146">
        <v>1</v>
      </c>
      <c r="M8923" s="139">
        <v>1</v>
      </c>
      <c r="N8923" s="167"/>
      <c r="O8923" s="244"/>
      <c r="P8923" s="80"/>
      <c r="Q8923" s="236"/>
      <c r="R8923" s="236"/>
      <c r="S8923" s="236"/>
      <c r="T8923" s="236"/>
      <c r="U8923" s="236"/>
      <c r="V8923" s="236"/>
      <c r="W8923" s="236"/>
      <c r="X8923" s="236"/>
    </row>
    <row r="8924" spans="1:24" s="241" customFormat="1">
      <c r="A8924" s="80" t="s">
        <v>3237</v>
      </c>
      <c r="B8924" s="80" t="s">
        <v>3238</v>
      </c>
      <c r="C8924" s="223" t="s">
        <v>6066</v>
      </c>
      <c r="D8924" s="139" t="s">
        <v>4026</v>
      </c>
      <c r="E8924" s="139" t="s">
        <v>306</v>
      </c>
      <c r="F8924" s="139" t="s">
        <v>525</v>
      </c>
      <c r="G8924" s="141">
        <v>37621</v>
      </c>
      <c r="H8924" s="141">
        <v>47026.5</v>
      </c>
      <c r="I8924" s="234">
        <v>2</v>
      </c>
      <c r="J8924" s="235">
        <v>6.6666666666666666E-2</v>
      </c>
      <c r="K8924" s="141">
        <v>56432</v>
      </c>
      <c r="L8924" s="146">
        <v>1</v>
      </c>
      <c r="M8924" s="139">
        <v>1</v>
      </c>
      <c r="N8924" s="167">
        <v>24</v>
      </c>
      <c r="O8924" s="79">
        <v>38903</v>
      </c>
      <c r="P8924" s="80"/>
      <c r="R8924" s="236"/>
      <c r="S8924" s="236"/>
      <c r="T8924" s="236"/>
      <c r="U8924" s="236"/>
      <c r="V8924" s="236"/>
      <c r="W8924" s="236"/>
      <c r="X8924" s="236"/>
    </row>
    <row r="8925" spans="1:24" s="241" customFormat="1">
      <c r="A8925" s="80" t="s">
        <v>3229</v>
      </c>
      <c r="B8925" s="80" t="s">
        <v>3220</v>
      </c>
      <c r="C8925" s="223" t="s">
        <v>1594</v>
      </c>
      <c r="D8925" s="139" t="s">
        <v>4027</v>
      </c>
      <c r="E8925" s="139" t="s">
        <v>301</v>
      </c>
      <c r="F8925" s="139" t="s">
        <v>525</v>
      </c>
      <c r="G8925" s="141">
        <v>32052.799999999999</v>
      </c>
      <c r="H8925" s="141">
        <v>40830.400000000001</v>
      </c>
      <c r="I8925" s="234">
        <v>1</v>
      </c>
      <c r="J8925" s="235">
        <v>3.3333333333333333E-2</v>
      </c>
      <c r="K8925" s="141">
        <v>49608</v>
      </c>
      <c r="L8925" s="146">
        <v>1</v>
      </c>
      <c r="M8925" s="139">
        <v>1</v>
      </c>
      <c r="N8925" s="167">
        <v>26</v>
      </c>
      <c r="O8925" s="79">
        <v>36566.399999999994</v>
      </c>
      <c r="P8925" s="256"/>
      <c r="Q8925" s="236"/>
      <c r="R8925" s="236"/>
      <c r="S8925" s="236"/>
      <c r="T8925" s="236"/>
      <c r="U8925" s="236"/>
      <c r="V8925" s="236"/>
      <c r="W8925" s="236"/>
      <c r="X8925" s="236"/>
    </row>
    <row r="8926" spans="1:24" s="241" customFormat="1">
      <c r="A8926" s="80" t="s">
        <v>3338</v>
      </c>
      <c r="B8926" s="80" t="s">
        <v>3238</v>
      </c>
      <c r="C8926" s="223" t="s">
        <v>1595</v>
      </c>
      <c r="D8926" s="139" t="s">
        <v>4027</v>
      </c>
      <c r="E8926" s="139" t="s">
        <v>306</v>
      </c>
      <c r="F8926" s="139" t="s">
        <v>525</v>
      </c>
      <c r="G8926" s="141"/>
      <c r="H8926" s="141"/>
      <c r="I8926" s="234"/>
      <c r="J8926" s="235">
        <v>0</v>
      </c>
      <c r="K8926" s="141"/>
      <c r="L8926" s="146">
        <v>1</v>
      </c>
      <c r="M8926" s="139">
        <v>1</v>
      </c>
      <c r="N8926" s="167">
        <v>10</v>
      </c>
      <c r="O8926" s="79">
        <v>57696.19</v>
      </c>
      <c r="P8926" s="80"/>
      <c r="Q8926" s="236"/>
      <c r="R8926" s="236"/>
      <c r="S8926" s="236"/>
      <c r="T8926" s="236"/>
      <c r="U8926" s="236"/>
      <c r="V8926" s="236"/>
      <c r="W8926" s="236"/>
      <c r="X8926" s="236"/>
    </row>
    <row r="8927" spans="1:24" s="236" customFormat="1">
      <c r="A8927" s="80"/>
      <c r="B8927" s="80"/>
      <c r="C8927" s="223"/>
      <c r="D8927" s="139"/>
      <c r="E8927" s="139"/>
      <c r="F8927" s="139"/>
      <c r="G8927" s="141"/>
      <c r="H8927" s="141"/>
      <c r="I8927" s="234"/>
      <c r="J8927" s="235"/>
      <c r="K8927" s="141"/>
      <c r="L8927" s="146"/>
      <c r="M8927" s="139"/>
      <c r="N8927" s="139"/>
      <c r="O8927" s="79"/>
      <c r="P8927" s="256"/>
      <c r="R8927" s="241"/>
    </row>
    <row r="8928" spans="1:24" s="236" customFormat="1">
      <c r="A8928" s="80"/>
      <c r="B8928" s="80"/>
      <c r="C8928" s="223"/>
      <c r="D8928" s="139"/>
      <c r="E8928" s="139"/>
      <c r="F8928" s="66"/>
      <c r="G8928" s="14" t="s">
        <v>236</v>
      </c>
      <c r="H8928" s="15" t="s">
        <v>237</v>
      </c>
      <c r="I8928" s="259"/>
      <c r="J8928" s="260"/>
      <c r="K8928" s="67" t="s">
        <v>238</v>
      </c>
      <c r="L8928" s="261"/>
      <c r="M8928" s="261"/>
      <c r="N8928" s="261"/>
      <c r="O8928" s="262"/>
      <c r="P8928" s="256"/>
      <c r="R8928" s="241"/>
    </row>
    <row r="8929" spans="1:24" s="236" customFormat="1">
      <c r="A8929" s="80"/>
      <c r="B8929" s="80"/>
      <c r="C8929" s="223"/>
      <c r="D8929" s="139"/>
      <c r="E8929" s="139"/>
      <c r="F8929" s="68" t="s">
        <v>253</v>
      </c>
      <c r="G8929" s="16">
        <v>46635.692660216198</v>
      </c>
      <c r="H8929" s="16">
        <v>59628.040072340431</v>
      </c>
      <c r="I8929" s="259"/>
      <c r="J8929" s="260"/>
      <c r="K8929" s="16">
        <v>72620.387484464663</v>
      </c>
      <c r="L8929" s="261"/>
      <c r="M8929" s="261"/>
      <c r="N8929" s="261"/>
      <c r="O8929" s="262"/>
      <c r="P8929" s="256"/>
      <c r="R8929" s="241"/>
    </row>
    <row r="8930" spans="1:24" s="236" customFormat="1">
      <c r="A8930" s="80"/>
      <c r="B8930" s="80"/>
      <c r="C8930" s="223"/>
      <c r="D8930" s="139"/>
      <c r="E8930" s="139"/>
      <c r="F8930" s="68" t="s">
        <v>254</v>
      </c>
      <c r="G8930" s="16">
        <v>48733.616000000002</v>
      </c>
      <c r="H8930" s="16">
        <v>62852.137000000002</v>
      </c>
      <c r="I8930" s="259"/>
      <c r="J8930" s="260"/>
      <c r="K8930" s="16">
        <v>77869.645236297889</v>
      </c>
      <c r="L8930" s="261"/>
      <c r="M8930" s="261"/>
      <c r="N8930" s="261"/>
      <c r="O8930" s="262"/>
      <c r="P8930" s="256"/>
      <c r="R8930" s="241"/>
    </row>
    <row r="8931" spans="1:24" s="236" customFormat="1">
      <c r="A8931" s="80"/>
      <c r="B8931" s="80"/>
      <c r="C8931" s="223"/>
      <c r="D8931" s="139"/>
      <c r="E8931" s="139"/>
      <c r="F8931" s="68" t="s">
        <v>255</v>
      </c>
      <c r="G8931" s="16">
        <v>40421.5</v>
      </c>
      <c r="H8931" s="16">
        <v>53007.066250000003</v>
      </c>
      <c r="I8931" s="259"/>
      <c r="J8931" s="260"/>
      <c r="K8931" s="16">
        <v>64673.630397187095</v>
      </c>
      <c r="L8931" s="261"/>
      <c r="M8931" s="261"/>
      <c r="N8931" s="261"/>
      <c r="O8931" s="262"/>
      <c r="P8931" s="256"/>
      <c r="R8931" s="241"/>
    </row>
    <row r="8932" spans="1:24" s="236" customFormat="1">
      <c r="A8932" s="80"/>
      <c r="B8932" s="80"/>
      <c r="C8932" s="223"/>
      <c r="D8932" s="139"/>
      <c r="E8932" s="139"/>
      <c r="F8932" s="68" t="s">
        <v>256</v>
      </c>
      <c r="G8932" s="16">
        <v>46185.979999999996</v>
      </c>
      <c r="H8932" s="16">
        <v>58891.5</v>
      </c>
      <c r="I8932" s="259"/>
      <c r="J8932" s="260"/>
      <c r="K8932" s="16">
        <v>71003.95</v>
      </c>
      <c r="L8932" s="261"/>
      <c r="M8932" s="261"/>
      <c r="N8932" s="261"/>
      <c r="O8932" s="262"/>
      <c r="P8932" s="256"/>
      <c r="R8932" s="241"/>
    </row>
    <row r="8933" spans="1:24" s="236" customFormat="1">
      <c r="A8933" s="80"/>
      <c r="B8933" s="80"/>
      <c r="C8933" s="223"/>
      <c r="D8933" s="139"/>
      <c r="E8933" s="139"/>
      <c r="F8933" s="68"/>
      <c r="G8933" s="16"/>
      <c r="H8933" s="16"/>
      <c r="I8933" s="259"/>
      <c r="J8933" s="260"/>
      <c r="K8933" s="16"/>
      <c r="L8933" s="261"/>
      <c r="M8933" s="261"/>
      <c r="N8933" s="261"/>
      <c r="O8933" s="262"/>
      <c r="P8933" s="256"/>
      <c r="R8933" s="241"/>
    </row>
    <row r="8934" spans="1:24" s="236" customFormat="1">
      <c r="A8934" s="80"/>
      <c r="B8934" s="80"/>
      <c r="C8934" s="223"/>
      <c r="D8934" s="139"/>
      <c r="E8934" s="139"/>
      <c r="F8934" s="68"/>
      <c r="G8934" s="16"/>
      <c r="H8934" s="69"/>
      <c r="I8934" s="263"/>
      <c r="J8934" s="406" t="s">
        <v>257</v>
      </c>
      <c r="K8934" s="406"/>
      <c r="L8934" s="406"/>
      <c r="M8934" s="406"/>
      <c r="N8934" s="406"/>
      <c r="O8934" s="406"/>
      <c r="P8934" s="256"/>
      <c r="R8934" s="241"/>
    </row>
    <row r="8935" spans="1:24" s="236" customFormat="1">
      <c r="A8935" s="80"/>
      <c r="B8935" s="80"/>
      <c r="C8935" s="223"/>
      <c r="D8935" s="139"/>
      <c r="E8935" s="139"/>
      <c r="F8935" s="68"/>
      <c r="G8935" s="16"/>
      <c r="H8935" s="70"/>
      <c r="I8935" s="264"/>
      <c r="J8935" s="265" t="s">
        <v>258</v>
      </c>
      <c r="K8935" s="71">
        <v>65409</v>
      </c>
      <c r="L8935" s="266"/>
      <c r="M8935" s="407" t="s">
        <v>259</v>
      </c>
      <c r="N8935" s="407"/>
      <c r="O8935" s="72">
        <v>55757.969992307684</v>
      </c>
      <c r="P8935" s="256"/>
      <c r="R8935" s="241"/>
    </row>
    <row r="8936" spans="1:24" s="236" customFormat="1">
      <c r="A8936" s="80"/>
      <c r="B8936" s="80"/>
      <c r="C8936" s="223"/>
      <c r="D8936" s="139"/>
      <c r="E8936" s="139"/>
      <c r="F8936" s="261"/>
      <c r="G8936" s="262"/>
      <c r="H8936" s="70"/>
      <c r="I8936" s="264"/>
      <c r="J8936" s="265" t="s">
        <v>260</v>
      </c>
      <c r="K8936" s="71">
        <v>47902.067499999997</v>
      </c>
      <c r="L8936" s="266"/>
      <c r="M8936" s="407" t="s">
        <v>537</v>
      </c>
      <c r="N8936" s="407"/>
      <c r="O8936" s="72">
        <v>53685.291263291139</v>
      </c>
      <c r="P8936" s="256"/>
      <c r="R8936" s="241"/>
    </row>
    <row r="8937" spans="1:24" s="236" customFormat="1">
      <c r="A8937" s="80"/>
      <c r="B8937" s="80"/>
      <c r="C8937" s="223"/>
      <c r="D8937" s="139"/>
      <c r="E8937" s="139"/>
      <c r="F8937" s="139"/>
      <c r="G8937" s="141"/>
      <c r="H8937" s="141"/>
      <c r="I8937" s="234"/>
      <c r="J8937" s="235"/>
      <c r="K8937" s="141"/>
      <c r="L8937" s="146"/>
      <c r="M8937" s="139"/>
      <c r="N8937" s="139"/>
      <c r="O8937" s="79"/>
      <c r="P8937" s="256"/>
      <c r="R8937" s="241"/>
    </row>
    <row r="8938" spans="1:24" ht="20.25">
      <c r="A8938" s="405" t="s">
        <v>204</v>
      </c>
      <c r="B8938" s="405"/>
      <c r="C8938" s="405"/>
      <c r="D8938" s="228"/>
      <c r="E8938" s="228"/>
      <c r="F8938" s="228"/>
      <c r="G8938" s="130"/>
      <c r="H8938" s="130"/>
      <c r="I8938" s="229"/>
      <c r="J8938" s="132"/>
      <c r="K8938" s="130"/>
      <c r="L8938" s="230"/>
      <c r="M8938" s="230"/>
      <c r="N8938" s="230"/>
      <c r="O8938" s="130"/>
      <c r="P8938" s="134"/>
    </row>
    <row r="8939" spans="1:24" ht="18">
      <c r="A8939" s="61" t="s">
        <v>517</v>
      </c>
      <c r="B8939" s="62" t="s">
        <v>243</v>
      </c>
      <c r="C8939" s="61" t="s">
        <v>233</v>
      </c>
      <c r="D8939" s="61" t="s">
        <v>289</v>
      </c>
      <c r="E8939" s="61" t="s">
        <v>518</v>
      </c>
      <c r="F8939" s="61" t="s">
        <v>519</v>
      </c>
      <c r="G8939" s="63" t="s">
        <v>236</v>
      </c>
      <c r="H8939" s="63" t="s">
        <v>237</v>
      </c>
      <c r="I8939" s="232"/>
      <c r="J8939" s="233" t="s">
        <v>520</v>
      </c>
      <c r="K8939" s="63" t="s">
        <v>238</v>
      </c>
      <c r="L8939" s="61" t="s">
        <v>521</v>
      </c>
      <c r="M8939" s="64" t="s">
        <v>522</v>
      </c>
      <c r="N8939" s="64" t="s">
        <v>523</v>
      </c>
      <c r="O8939" s="65" t="s">
        <v>524</v>
      </c>
      <c r="P8939" s="61" t="s">
        <v>240</v>
      </c>
    </row>
    <row r="8940" spans="1:24" s="241" customFormat="1">
      <c r="A8940" s="80" t="s">
        <v>208</v>
      </c>
      <c r="B8940" s="80" t="s">
        <v>3201</v>
      </c>
      <c r="C8940" s="237" t="s">
        <v>1599</v>
      </c>
      <c r="D8940" s="139" t="s">
        <v>4026</v>
      </c>
      <c r="E8940" s="139" t="s">
        <v>301</v>
      </c>
      <c r="F8940" s="139" t="s">
        <v>525</v>
      </c>
      <c r="G8940" s="141">
        <v>46660</v>
      </c>
      <c r="H8940" s="141">
        <v>61681.5</v>
      </c>
      <c r="I8940" s="234">
        <v>37</v>
      </c>
      <c r="J8940" s="235">
        <v>1</v>
      </c>
      <c r="K8940" s="141">
        <v>76703</v>
      </c>
      <c r="L8940" s="146">
        <v>3</v>
      </c>
      <c r="M8940" s="139">
        <v>3</v>
      </c>
      <c r="N8940" s="167">
        <v>11</v>
      </c>
      <c r="O8940" s="79">
        <v>47414</v>
      </c>
      <c r="P8940" s="80"/>
      <c r="Q8940" s="236"/>
      <c r="R8940" s="236"/>
      <c r="S8940" s="236"/>
      <c r="T8940" s="236"/>
      <c r="U8940" s="236"/>
      <c r="V8940" s="236"/>
      <c r="W8940" s="236"/>
      <c r="X8940" s="236"/>
    </row>
    <row r="8941" spans="1:24" s="241" customFormat="1" ht="22.5">
      <c r="A8941" s="80" t="s">
        <v>3190</v>
      </c>
      <c r="B8941" s="80" t="s">
        <v>3201</v>
      </c>
      <c r="C8941" s="223" t="s">
        <v>204</v>
      </c>
      <c r="D8941" s="139" t="s">
        <v>4027</v>
      </c>
      <c r="E8941" s="139" t="s">
        <v>301</v>
      </c>
      <c r="F8941" s="140" t="s">
        <v>2219</v>
      </c>
      <c r="G8941" s="141">
        <v>48816</v>
      </c>
      <c r="H8941" s="141">
        <v>60714</v>
      </c>
      <c r="I8941" s="234">
        <v>36</v>
      </c>
      <c r="J8941" s="235">
        <v>0.97297297297297303</v>
      </c>
      <c r="K8941" s="141">
        <v>72612</v>
      </c>
      <c r="L8941" s="146">
        <v>19</v>
      </c>
      <c r="M8941" s="139">
        <v>19</v>
      </c>
      <c r="N8941" s="167">
        <v>1</v>
      </c>
      <c r="O8941" s="79">
        <v>72612</v>
      </c>
      <c r="P8941" s="80"/>
      <c r="Q8941" s="236"/>
      <c r="R8941" s="236"/>
      <c r="S8941" s="236"/>
      <c r="T8941" s="236"/>
      <c r="U8941" s="236"/>
      <c r="V8941" s="236"/>
      <c r="W8941" s="236"/>
      <c r="X8941" s="236"/>
    </row>
    <row r="8942" spans="1:24" s="241" customFormat="1" ht="22.5">
      <c r="A8942" s="80" t="s">
        <v>3217</v>
      </c>
      <c r="B8942" s="80" t="s">
        <v>3199</v>
      </c>
      <c r="C8942" s="223" t="s">
        <v>6067</v>
      </c>
      <c r="D8942" s="139" t="s">
        <v>4026</v>
      </c>
      <c r="E8942" s="139" t="s">
        <v>306</v>
      </c>
      <c r="F8942" s="139" t="s">
        <v>525</v>
      </c>
      <c r="G8942" s="141">
        <v>45753.94</v>
      </c>
      <c r="H8942" s="141">
        <v>58366.65</v>
      </c>
      <c r="I8942" s="234">
        <v>35</v>
      </c>
      <c r="J8942" s="235">
        <v>0.94594594594594594</v>
      </c>
      <c r="K8942" s="141">
        <v>70979.360000000001</v>
      </c>
      <c r="L8942" s="146">
        <v>1</v>
      </c>
      <c r="M8942" s="139">
        <v>1</v>
      </c>
      <c r="N8942" s="167">
        <v>3</v>
      </c>
      <c r="O8942" s="79">
        <v>56987.59</v>
      </c>
      <c r="P8942" s="213"/>
      <c r="Q8942" s="245"/>
      <c r="R8942" s="236"/>
      <c r="S8942" s="236"/>
      <c r="T8942" s="236"/>
      <c r="U8942" s="236"/>
      <c r="V8942" s="236"/>
      <c r="W8942" s="236"/>
      <c r="X8942" s="236"/>
    </row>
    <row r="8943" spans="1:24" s="241" customFormat="1" ht="22.5">
      <c r="A8943" s="80" t="s">
        <v>3200</v>
      </c>
      <c r="B8943" s="80" t="s">
        <v>3201</v>
      </c>
      <c r="C8943" s="223" t="s">
        <v>204</v>
      </c>
      <c r="D8943" s="139" t="s">
        <v>4027</v>
      </c>
      <c r="E8943" s="139" t="s">
        <v>301</v>
      </c>
      <c r="F8943" s="139" t="s">
        <v>525</v>
      </c>
      <c r="G8943" s="141">
        <v>38095</v>
      </c>
      <c r="H8943" s="141">
        <v>55895</v>
      </c>
      <c r="I8943" s="234">
        <v>34</v>
      </c>
      <c r="J8943" s="235">
        <v>0.91891891891891897</v>
      </c>
      <c r="K8943" s="141">
        <v>73695</v>
      </c>
      <c r="L8943" s="146"/>
      <c r="M8943" s="139">
        <v>0</v>
      </c>
      <c r="N8943" s="167"/>
      <c r="O8943" s="244"/>
      <c r="P8943" s="80"/>
      <c r="Q8943" s="236"/>
      <c r="R8943" s="236"/>
      <c r="V8943" s="236"/>
      <c r="W8943" s="236"/>
      <c r="X8943" s="236"/>
    </row>
    <row r="8944" spans="1:24" s="241" customFormat="1" ht="22.5">
      <c r="A8944" s="80" t="s">
        <v>217</v>
      </c>
      <c r="B8944" s="80" t="s">
        <v>3199</v>
      </c>
      <c r="C8944" s="223" t="s">
        <v>3095</v>
      </c>
      <c r="D8944" s="139" t="s">
        <v>4027</v>
      </c>
      <c r="E8944" s="139" t="s">
        <v>301</v>
      </c>
      <c r="F8944" s="140" t="s">
        <v>2219</v>
      </c>
      <c r="G8944" s="141">
        <v>43696.639999999999</v>
      </c>
      <c r="H8944" s="141">
        <v>55713.215999999993</v>
      </c>
      <c r="I8944" s="234">
        <v>33</v>
      </c>
      <c r="J8944" s="235">
        <v>0.89189189189189189</v>
      </c>
      <c r="K8944" s="141">
        <v>67729.791999999987</v>
      </c>
      <c r="L8944" s="146">
        <v>6</v>
      </c>
      <c r="M8944" s="139">
        <v>4</v>
      </c>
      <c r="N8944" s="167">
        <v>8</v>
      </c>
      <c r="O8944" s="79">
        <v>53222.26</v>
      </c>
      <c r="P8944" s="80"/>
      <c r="Q8944" s="236"/>
      <c r="R8944" s="236"/>
      <c r="V8944" s="236"/>
      <c r="W8944" s="236"/>
      <c r="X8944" s="236"/>
    </row>
    <row r="8945" spans="1:24" s="241" customFormat="1">
      <c r="A8945" s="80" t="s">
        <v>1723</v>
      </c>
      <c r="B8945" s="80" t="s">
        <v>3199</v>
      </c>
      <c r="C8945" s="223" t="s">
        <v>204</v>
      </c>
      <c r="D8945" s="139" t="s">
        <v>4026</v>
      </c>
      <c r="E8945" s="139" t="s">
        <v>301</v>
      </c>
      <c r="F8945" s="140" t="s">
        <v>2219</v>
      </c>
      <c r="G8945" s="141">
        <v>46424.95</v>
      </c>
      <c r="H8945" s="141">
        <v>55210.824999999997</v>
      </c>
      <c r="I8945" s="234">
        <v>32</v>
      </c>
      <c r="J8945" s="235">
        <v>0.86486486486486491</v>
      </c>
      <c r="K8945" s="141">
        <v>63996.7</v>
      </c>
      <c r="L8945" s="146">
        <v>2</v>
      </c>
      <c r="M8945" s="139">
        <v>2</v>
      </c>
      <c r="N8945" s="167">
        <v>6</v>
      </c>
      <c r="O8945" s="79">
        <v>55210.824999999997</v>
      </c>
      <c r="P8945" s="80"/>
      <c r="Q8945" s="236"/>
      <c r="S8945" s="236"/>
      <c r="T8945" s="236"/>
      <c r="U8945" s="236"/>
      <c r="V8945" s="236"/>
      <c r="W8945" s="236"/>
      <c r="X8945" s="236"/>
    </row>
    <row r="8946" spans="1:24" s="241" customFormat="1">
      <c r="A8946" s="80" t="s">
        <v>3241</v>
      </c>
      <c r="B8946" s="80" t="s">
        <v>3213</v>
      </c>
      <c r="C8946" s="223" t="s">
        <v>6068</v>
      </c>
      <c r="D8946" s="139" t="s">
        <v>4026</v>
      </c>
      <c r="E8946" s="139"/>
      <c r="F8946" s="139" t="s">
        <v>525</v>
      </c>
      <c r="G8946" s="141">
        <v>43897.1</v>
      </c>
      <c r="H8946" s="141">
        <v>53736.54</v>
      </c>
      <c r="I8946" s="234">
        <v>31</v>
      </c>
      <c r="J8946" s="235">
        <v>0.83783783783783783</v>
      </c>
      <c r="K8946" s="141">
        <v>63575.98</v>
      </c>
      <c r="L8946" s="146">
        <v>15</v>
      </c>
      <c r="M8946" s="139">
        <v>15</v>
      </c>
      <c r="N8946" s="167">
        <v>7</v>
      </c>
      <c r="O8946" s="79">
        <v>53736.54</v>
      </c>
      <c r="P8946" s="80"/>
      <c r="Q8946" s="236"/>
      <c r="R8946" s="236"/>
      <c r="S8946" s="236"/>
      <c r="T8946" s="236"/>
      <c r="U8946" s="236"/>
      <c r="V8946" s="236"/>
      <c r="W8946" s="236"/>
      <c r="X8946" s="236"/>
    </row>
    <row r="8947" spans="1:24" s="241" customFormat="1">
      <c r="A8947" s="80" t="s">
        <v>3212</v>
      </c>
      <c r="B8947" s="80" t="s">
        <v>3213</v>
      </c>
      <c r="C8947" s="223" t="s">
        <v>6069</v>
      </c>
      <c r="D8947" s="139" t="s">
        <v>4026</v>
      </c>
      <c r="E8947" s="139" t="s">
        <v>301</v>
      </c>
      <c r="F8947" s="140" t="s">
        <v>2219</v>
      </c>
      <c r="G8947" s="141">
        <v>36033.300000000003</v>
      </c>
      <c r="H8947" s="141">
        <v>53688.235000000001</v>
      </c>
      <c r="I8947" s="234">
        <v>30</v>
      </c>
      <c r="J8947" s="235">
        <v>0.81081081081081086</v>
      </c>
      <c r="K8947" s="141">
        <v>71343.17</v>
      </c>
      <c r="L8947" s="146"/>
      <c r="M8947" s="139">
        <v>20</v>
      </c>
      <c r="N8947" s="167">
        <v>17</v>
      </c>
      <c r="O8947" s="79">
        <v>44698.3315</v>
      </c>
      <c r="P8947" s="80"/>
      <c r="R8947" s="236"/>
      <c r="S8947" s="236"/>
      <c r="T8947" s="236"/>
      <c r="U8947" s="236"/>
      <c r="V8947" s="236"/>
      <c r="W8947" s="236"/>
      <c r="X8947" s="236"/>
    </row>
    <row r="8948" spans="1:24" s="241" customFormat="1">
      <c r="A8948" s="80" t="s">
        <v>220</v>
      </c>
      <c r="B8948" s="80" t="s">
        <v>3201</v>
      </c>
      <c r="C8948" s="223" t="s">
        <v>6070</v>
      </c>
      <c r="D8948" s="139" t="s">
        <v>4026</v>
      </c>
      <c r="E8948" s="139" t="s">
        <v>301</v>
      </c>
      <c r="F8948" s="139" t="s">
        <v>525</v>
      </c>
      <c r="G8948" s="141">
        <v>41435</v>
      </c>
      <c r="H8948" s="141">
        <v>53273.5</v>
      </c>
      <c r="I8948" s="234">
        <v>29</v>
      </c>
      <c r="J8948" s="235">
        <v>0.78378378378378377</v>
      </c>
      <c r="K8948" s="141">
        <v>65112</v>
      </c>
      <c r="L8948" s="146">
        <v>1</v>
      </c>
      <c r="M8948" s="139">
        <v>1</v>
      </c>
      <c r="N8948" s="167">
        <v>9</v>
      </c>
      <c r="O8948" s="79">
        <v>52387.77</v>
      </c>
      <c r="P8948" s="80"/>
      <c r="Q8948" s="236"/>
      <c r="R8948" s="236"/>
      <c r="S8948" s="236"/>
      <c r="T8948" s="236"/>
      <c r="U8948" s="236"/>
      <c r="V8948" s="236"/>
      <c r="W8948" s="236"/>
      <c r="X8948" s="236"/>
    </row>
    <row r="8949" spans="1:24" s="241" customFormat="1" ht="112.5">
      <c r="A8949" s="80" t="s">
        <v>3317</v>
      </c>
      <c r="B8949" s="80" t="s">
        <v>3318</v>
      </c>
      <c r="C8949" s="223" t="s">
        <v>6071</v>
      </c>
      <c r="D8949" s="139" t="s">
        <v>4026</v>
      </c>
      <c r="E8949" s="139" t="s">
        <v>306</v>
      </c>
      <c r="F8949" s="139"/>
      <c r="G8949" s="141">
        <v>40920.089999999997</v>
      </c>
      <c r="H8949" s="141">
        <v>53196.119999999995</v>
      </c>
      <c r="I8949" s="234">
        <v>28</v>
      </c>
      <c r="J8949" s="235">
        <v>0.7567567567567568</v>
      </c>
      <c r="K8949" s="141">
        <v>65472.15</v>
      </c>
      <c r="L8949" s="146">
        <v>1</v>
      </c>
      <c r="M8949" s="139">
        <v>1</v>
      </c>
      <c r="N8949" s="167">
        <v>16</v>
      </c>
      <c r="O8949" s="79">
        <v>45231.68</v>
      </c>
      <c r="P8949" s="80" t="s">
        <v>6072</v>
      </c>
      <c r="Q8949" s="236"/>
      <c r="R8949" s="236"/>
      <c r="S8949" s="236"/>
      <c r="T8949" s="236"/>
      <c r="U8949" s="236"/>
      <c r="V8949" s="236"/>
      <c r="W8949" s="236"/>
      <c r="X8949" s="236"/>
    </row>
    <row r="8950" spans="1:24" s="241" customFormat="1">
      <c r="A8950" s="80" t="s">
        <v>214</v>
      </c>
      <c r="B8950" s="80" t="s">
        <v>3199</v>
      </c>
      <c r="C8950" s="223" t="s">
        <v>1601</v>
      </c>
      <c r="D8950" s="139" t="s">
        <v>4026</v>
      </c>
      <c r="E8950" s="139" t="s">
        <v>301</v>
      </c>
      <c r="F8950" s="139" t="s">
        <v>525</v>
      </c>
      <c r="G8950" s="141">
        <v>42120</v>
      </c>
      <c r="H8950" s="141">
        <v>52920</v>
      </c>
      <c r="I8950" s="234">
        <v>27</v>
      </c>
      <c r="J8950" s="235">
        <v>0.72972972972972971</v>
      </c>
      <c r="K8950" s="141">
        <v>63720</v>
      </c>
      <c r="L8950" s="146"/>
      <c r="M8950" s="139">
        <v>3</v>
      </c>
      <c r="N8950" s="167">
        <v>13</v>
      </c>
      <c r="O8950" s="141">
        <v>46526.2</v>
      </c>
      <c r="P8950" s="80"/>
      <c r="Q8950" s="236"/>
      <c r="R8950" s="236"/>
      <c r="S8950" s="236"/>
      <c r="T8950" s="236"/>
      <c r="U8950" s="236"/>
      <c r="V8950" s="236"/>
      <c r="W8950" s="236"/>
      <c r="X8950" s="236"/>
    </row>
    <row r="8951" spans="1:24" s="241" customFormat="1">
      <c r="A8951" s="80" t="s">
        <v>3227</v>
      </c>
      <c r="B8951" s="80" t="s">
        <v>3228</v>
      </c>
      <c r="C8951" s="223" t="s">
        <v>6073</v>
      </c>
      <c r="D8951" s="139" t="s">
        <v>4026</v>
      </c>
      <c r="E8951" s="139" t="s">
        <v>301</v>
      </c>
      <c r="F8951" s="139" t="s">
        <v>525</v>
      </c>
      <c r="G8951" s="141">
        <v>41971.92</v>
      </c>
      <c r="H8951" s="141">
        <v>51921.84</v>
      </c>
      <c r="I8951" s="234">
        <v>26</v>
      </c>
      <c r="J8951" s="235">
        <v>0.70270270270270274</v>
      </c>
      <c r="K8951" s="141">
        <v>61871.76</v>
      </c>
      <c r="L8951" s="146">
        <v>1</v>
      </c>
      <c r="M8951" s="139">
        <v>1</v>
      </c>
      <c r="N8951" s="167">
        <v>2</v>
      </c>
      <c r="O8951" s="79">
        <v>61871.76</v>
      </c>
      <c r="P8951" s="80"/>
      <c r="Q8951" s="236"/>
      <c r="R8951" s="236"/>
      <c r="V8951" s="236"/>
      <c r="W8951" s="236"/>
      <c r="X8951" s="236"/>
    </row>
    <row r="8952" spans="1:24" s="241" customFormat="1">
      <c r="A8952" s="80" t="s">
        <v>282</v>
      </c>
      <c r="B8952" s="80" t="s">
        <v>3199</v>
      </c>
      <c r="C8952" s="223" t="s">
        <v>1598</v>
      </c>
      <c r="D8952" s="139" t="s">
        <v>4026</v>
      </c>
      <c r="E8952" s="139" t="s">
        <v>301</v>
      </c>
      <c r="F8952" s="140" t="s">
        <v>2219</v>
      </c>
      <c r="G8952" s="141">
        <v>40594</v>
      </c>
      <c r="H8952" s="141">
        <v>51181.5</v>
      </c>
      <c r="I8952" s="234">
        <v>25</v>
      </c>
      <c r="J8952" s="235">
        <v>0.67567567567567566</v>
      </c>
      <c r="K8952" s="141">
        <v>61769</v>
      </c>
      <c r="L8952" s="146">
        <v>2</v>
      </c>
      <c r="M8952" s="146">
        <v>2</v>
      </c>
      <c r="N8952" s="167"/>
      <c r="O8952" s="144"/>
      <c r="P8952" s="213"/>
      <c r="Q8952" s="236"/>
      <c r="R8952" s="236"/>
      <c r="V8952" s="236"/>
      <c r="W8952" s="236"/>
      <c r="X8952" s="236"/>
    </row>
    <row r="8953" spans="1:24" s="241" customFormat="1">
      <c r="A8953" s="80" t="s">
        <v>210</v>
      </c>
      <c r="B8953" s="80" t="s">
        <v>3201</v>
      </c>
      <c r="C8953" s="223" t="s">
        <v>1599</v>
      </c>
      <c r="D8953" s="139" t="s">
        <v>4027</v>
      </c>
      <c r="E8953" s="139" t="s">
        <v>301</v>
      </c>
      <c r="F8953" s="139" t="s">
        <v>525</v>
      </c>
      <c r="G8953" s="141">
        <v>39380.01</v>
      </c>
      <c r="H8953" s="141">
        <v>50133.404999999999</v>
      </c>
      <c r="I8953" s="234">
        <v>24</v>
      </c>
      <c r="J8953" s="235">
        <v>0.64864864864864868</v>
      </c>
      <c r="K8953" s="141">
        <v>60886.8</v>
      </c>
      <c r="L8953" s="146">
        <v>1</v>
      </c>
      <c r="M8953" s="139">
        <v>1</v>
      </c>
      <c r="N8953" s="167">
        <v>15</v>
      </c>
      <c r="O8953" s="79">
        <v>45613.49</v>
      </c>
      <c r="P8953" s="80"/>
      <c r="Q8953" s="236"/>
      <c r="R8953" s="236"/>
      <c r="S8953" s="236"/>
      <c r="T8953" s="236"/>
      <c r="U8953" s="236"/>
      <c r="V8953" s="236"/>
      <c r="W8953" s="236"/>
      <c r="X8953" s="236"/>
    </row>
    <row r="8954" spans="1:24" s="241" customFormat="1">
      <c r="A8954" s="80" t="s">
        <v>279</v>
      </c>
      <c r="B8954" s="80" t="s">
        <v>3199</v>
      </c>
      <c r="C8954" s="223" t="s">
        <v>1604</v>
      </c>
      <c r="D8954" s="139" t="s">
        <v>4026</v>
      </c>
      <c r="E8954" s="139" t="s">
        <v>306</v>
      </c>
      <c r="F8954" s="140" t="s">
        <v>2219</v>
      </c>
      <c r="G8954" s="141">
        <v>40094</v>
      </c>
      <c r="H8954" s="141">
        <v>49315.5</v>
      </c>
      <c r="I8954" s="234">
        <v>23</v>
      </c>
      <c r="J8954" s="235">
        <v>0.6216216216216216</v>
      </c>
      <c r="K8954" s="141">
        <v>58537</v>
      </c>
      <c r="L8954" s="146">
        <v>2</v>
      </c>
      <c r="M8954" s="139">
        <v>1</v>
      </c>
      <c r="N8954" s="167"/>
      <c r="O8954" s="244"/>
      <c r="P8954" s="80"/>
      <c r="Q8954" s="236"/>
      <c r="R8954" s="236"/>
      <c r="S8954" s="236"/>
      <c r="T8954" s="236"/>
      <c r="U8954" s="236"/>
      <c r="V8954" s="236"/>
      <c r="W8954" s="236"/>
      <c r="X8954" s="236"/>
    </row>
    <row r="8955" spans="1:24" s="241" customFormat="1" ht="13.5">
      <c r="A8955" s="80" t="s">
        <v>209</v>
      </c>
      <c r="B8955" s="80" t="s">
        <v>3201</v>
      </c>
      <c r="C8955" s="223" t="s">
        <v>6074</v>
      </c>
      <c r="D8955" s="139" t="s">
        <v>4026</v>
      </c>
      <c r="E8955" s="305" t="s">
        <v>301</v>
      </c>
      <c r="F8955" s="140" t="s">
        <v>2219</v>
      </c>
      <c r="G8955" s="242">
        <v>39020.800000000003</v>
      </c>
      <c r="H8955" s="141">
        <v>48786.400000000001</v>
      </c>
      <c r="I8955" s="234">
        <v>22</v>
      </c>
      <c r="J8955" s="235">
        <v>0.59459459459459463</v>
      </c>
      <c r="K8955" s="242">
        <v>58552</v>
      </c>
      <c r="L8955" s="146">
        <v>1</v>
      </c>
      <c r="M8955" s="139">
        <v>1</v>
      </c>
      <c r="N8955" s="167">
        <v>10</v>
      </c>
      <c r="O8955" s="242">
        <v>48796.800000000003</v>
      </c>
      <c r="P8955" s="256"/>
      <c r="Q8955" s="236"/>
      <c r="R8955" s="236"/>
      <c r="S8955" s="236"/>
      <c r="T8955" s="236"/>
      <c r="U8955" s="236"/>
      <c r="V8955" s="236"/>
      <c r="W8955" s="236"/>
      <c r="X8955" s="236"/>
    </row>
    <row r="8956" spans="1:24" s="241" customFormat="1">
      <c r="A8956" s="80" t="s">
        <v>228</v>
      </c>
      <c r="B8956" s="80" t="s">
        <v>3199</v>
      </c>
      <c r="C8956" s="223" t="s">
        <v>204</v>
      </c>
      <c r="D8956" s="139" t="s">
        <v>4026</v>
      </c>
      <c r="E8956" s="139" t="s">
        <v>301</v>
      </c>
      <c r="F8956" s="140" t="s">
        <v>2219</v>
      </c>
      <c r="G8956" s="141">
        <v>40271</v>
      </c>
      <c r="H8956" s="141">
        <v>48385.5</v>
      </c>
      <c r="I8956" s="234">
        <v>21</v>
      </c>
      <c r="J8956" s="235">
        <v>0.56756756756756754</v>
      </c>
      <c r="K8956" s="141">
        <v>56500</v>
      </c>
      <c r="L8956" s="146">
        <v>1</v>
      </c>
      <c r="M8956" s="139">
        <v>1</v>
      </c>
      <c r="N8956" s="167"/>
      <c r="O8956" s="244"/>
      <c r="P8956" s="80"/>
      <c r="Q8956" s="236"/>
      <c r="R8956" s="236"/>
      <c r="S8956" s="236"/>
      <c r="T8956" s="236"/>
      <c r="U8956" s="236"/>
      <c r="V8956" s="236"/>
      <c r="W8956" s="236"/>
      <c r="X8956" s="236"/>
    </row>
    <row r="8957" spans="1:24" s="241" customFormat="1">
      <c r="A8957" s="80" t="s">
        <v>221</v>
      </c>
      <c r="B8957" s="80" t="s">
        <v>3199</v>
      </c>
      <c r="C8957" s="223" t="s">
        <v>1598</v>
      </c>
      <c r="D8957" s="139" t="s">
        <v>4026</v>
      </c>
      <c r="E8957" s="139" t="s">
        <v>301</v>
      </c>
      <c r="F8957" s="140" t="s">
        <v>2219</v>
      </c>
      <c r="G8957" s="267">
        <v>38171.449999999997</v>
      </c>
      <c r="H8957" s="141">
        <v>48095.945</v>
      </c>
      <c r="I8957" s="234">
        <v>20</v>
      </c>
      <c r="J8957" s="235">
        <v>0.54054054054054057</v>
      </c>
      <c r="K8957" s="267">
        <v>58020.44</v>
      </c>
      <c r="L8957" s="146">
        <v>8</v>
      </c>
      <c r="M8957" s="139">
        <v>5</v>
      </c>
      <c r="N8957" s="167">
        <v>5</v>
      </c>
      <c r="O8957" s="79">
        <v>56638</v>
      </c>
      <c r="P8957" s="80"/>
      <c r="Q8957" s="236"/>
      <c r="R8957" s="236"/>
      <c r="S8957" s="236"/>
      <c r="T8957" s="236"/>
      <c r="U8957" s="236"/>
      <c r="V8957" s="236"/>
      <c r="W8957" s="236"/>
      <c r="X8957" s="236"/>
    </row>
    <row r="8958" spans="1:24" s="241" customFormat="1">
      <c r="A8958" s="80" t="s">
        <v>224</v>
      </c>
      <c r="B8958" s="80" t="s">
        <v>3201</v>
      </c>
      <c r="C8958" s="223" t="s">
        <v>1601</v>
      </c>
      <c r="D8958" s="139" t="s">
        <v>4026</v>
      </c>
      <c r="E8958" s="139" t="s">
        <v>301</v>
      </c>
      <c r="F8958" s="140" t="s">
        <v>2219</v>
      </c>
      <c r="G8958" s="141">
        <v>38469.887639648281</v>
      </c>
      <c r="H8958" s="141">
        <v>48091.302137182734</v>
      </c>
      <c r="I8958" s="234">
        <v>19</v>
      </c>
      <c r="J8958" s="235">
        <v>0.51351351351351349</v>
      </c>
      <c r="K8958" s="141">
        <v>57712.716634717188</v>
      </c>
      <c r="L8958" s="146">
        <v>3</v>
      </c>
      <c r="M8958" s="139">
        <v>3</v>
      </c>
      <c r="N8958" s="167">
        <v>23</v>
      </c>
      <c r="O8958" s="79">
        <v>40457.941333333329</v>
      </c>
      <c r="P8958" s="80"/>
      <c r="Q8958" s="236"/>
      <c r="R8958" s="236"/>
      <c r="V8958" s="236"/>
      <c r="W8958" s="236"/>
      <c r="X8958" s="236"/>
    </row>
    <row r="8959" spans="1:24" s="241" customFormat="1" ht="22.5">
      <c r="A8959" s="80" t="s">
        <v>276</v>
      </c>
      <c r="B8959" s="80" t="s">
        <v>3199</v>
      </c>
      <c r="C8959" s="223" t="s">
        <v>6075</v>
      </c>
      <c r="D8959" s="139" t="s">
        <v>4026</v>
      </c>
      <c r="E8959" s="139" t="s">
        <v>301</v>
      </c>
      <c r="F8959" s="140" t="s">
        <v>2219</v>
      </c>
      <c r="G8959" s="141">
        <v>38498</v>
      </c>
      <c r="H8959" s="141">
        <v>47689</v>
      </c>
      <c r="I8959" s="234">
        <v>18</v>
      </c>
      <c r="J8959" s="235">
        <v>0.48648648648648651</v>
      </c>
      <c r="K8959" s="141">
        <v>56880</v>
      </c>
      <c r="L8959" s="146"/>
      <c r="M8959" s="139">
        <v>12</v>
      </c>
      <c r="N8959" s="167">
        <v>4</v>
      </c>
      <c r="O8959" s="79">
        <v>56879</v>
      </c>
      <c r="P8959" s="80"/>
      <c r="Q8959" s="236"/>
      <c r="R8959" s="236"/>
      <c r="S8959" s="236"/>
      <c r="T8959" s="236"/>
      <c r="U8959" s="236"/>
      <c r="V8959" s="236"/>
      <c r="W8959" s="236"/>
      <c r="X8959" s="236"/>
    </row>
    <row r="8960" spans="1:24" s="241" customFormat="1">
      <c r="A8960" s="80" t="s">
        <v>277</v>
      </c>
      <c r="B8960" s="80" t="s">
        <v>3201</v>
      </c>
      <c r="C8960" s="223" t="s">
        <v>1599</v>
      </c>
      <c r="D8960" s="139" t="s">
        <v>4026</v>
      </c>
      <c r="E8960" s="139" t="s">
        <v>301</v>
      </c>
      <c r="F8960" s="139" t="s">
        <v>525</v>
      </c>
      <c r="G8960" s="141">
        <v>36978</v>
      </c>
      <c r="H8960" s="141">
        <v>47147</v>
      </c>
      <c r="I8960" s="234">
        <v>17</v>
      </c>
      <c r="J8960" s="235">
        <v>0.45945945945945948</v>
      </c>
      <c r="K8960" s="141">
        <v>57316</v>
      </c>
      <c r="L8960" s="146">
        <v>2</v>
      </c>
      <c r="M8960" s="139">
        <v>2</v>
      </c>
      <c r="N8960" s="167">
        <v>12</v>
      </c>
      <c r="O8960" s="79">
        <v>47147</v>
      </c>
      <c r="P8960" s="80"/>
      <c r="Q8960" s="236"/>
      <c r="R8960" s="236"/>
      <c r="S8960" s="236"/>
      <c r="T8960" s="236"/>
      <c r="U8960" s="236"/>
      <c r="V8960" s="236"/>
      <c r="W8960" s="236"/>
      <c r="X8960" s="236"/>
    </row>
    <row r="8961" spans="1:24" s="241" customFormat="1">
      <c r="A8961" s="80" t="s">
        <v>274</v>
      </c>
      <c r="B8961" s="80" t="s">
        <v>3222</v>
      </c>
      <c r="C8961" s="223" t="s">
        <v>1603</v>
      </c>
      <c r="D8961" s="139" t="s">
        <v>4026</v>
      </c>
      <c r="E8961" s="139" t="s">
        <v>301</v>
      </c>
      <c r="F8961" s="139" t="s">
        <v>525</v>
      </c>
      <c r="G8961" s="141">
        <v>37814.400000000001</v>
      </c>
      <c r="H8961" s="141">
        <v>46529.600000000006</v>
      </c>
      <c r="I8961" s="234">
        <v>16</v>
      </c>
      <c r="J8961" s="235">
        <v>0.43243243243243246</v>
      </c>
      <c r="K8961" s="141">
        <v>55244.800000000003</v>
      </c>
      <c r="L8961" s="146">
        <v>1</v>
      </c>
      <c r="M8961" s="139">
        <v>1</v>
      </c>
      <c r="N8961" s="167">
        <v>20</v>
      </c>
      <c r="O8961" s="79">
        <v>41350.400000000001</v>
      </c>
      <c r="P8961" s="80"/>
      <c r="Q8961" s="236"/>
      <c r="R8961" s="236"/>
      <c r="S8961" s="236"/>
      <c r="T8961" s="236"/>
      <c r="U8961" s="236"/>
      <c r="V8961" s="236"/>
      <c r="W8961" s="236"/>
      <c r="X8961" s="236"/>
    </row>
    <row r="8962" spans="1:24" s="241" customFormat="1">
      <c r="A8962" s="80" t="s">
        <v>1722</v>
      </c>
      <c r="B8962" s="80" t="s">
        <v>3201</v>
      </c>
      <c r="C8962" s="223" t="s">
        <v>3098</v>
      </c>
      <c r="D8962" s="139" t="s">
        <v>4027</v>
      </c>
      <c r="E8962" s="139" t="s">
        <v>301</v>
      </c>
      <c r="F8962" s="140" t="s">
        <v>2219</v>
      </c>
      <c r="G8962" s="141">
        <v>36451</v>
      </c>
      <c r="H8962" s="141">
        <v>46475</v>
      </c>
      <c r="I8962" s="234">
        <v>15</v>
      </c>
      <c r="J8962" s="235">
        <v>0.40540540540540543</v>
      </c>
      <c r="K8962" s="141">
        <v>56499</v>
      </c>
      <c r="L8962" s="146">
        <v>3</v>
      </c>
      <c r="M8962" s="139">
        <v>3</v>
      </c>
      <c r="N8962" s="167">
        <v>24</v>
      </c>
      <c r="O8962" s="79">
        <v>39714.129999999997</v>
      </c>
      <c r="P8962" s="80"/>
      <c r="Q8962" s="236"/>
      <c r="R8962" s="236"/>
      <c r="S8962" s="236"/>
      <c r="T8962" s="236"/>
      <c r="U8962" s="236"/>
      <c r="V8962" s="236"/>
      <c r="W8962" s="236"/>
      <c r="X8962" s="236"/>
    </row>
    <row r="8963" spans="1:24" s="241" customFormat="1">
      <c r="A8963" s="80" t="s">
        <v>212</v>
      </c>
      <c r="B8963" s="80" t="s">
        <v>3199</v>
      </c>
      <c r="C8963" s="224" t="s">
        <v>1605</v>
      </c>
      <c r="D8963" s="139" t="s">
        <v>4026</v>
      </c>
      <c r="E8963" s="167" t="s">
        <v>301</v>
      </c>
      <c r="F8963" s="167" t="s">
        <v>525</v>
      </c>
      <c r="G8963" s="156">
        <v>36337.599999999999</v>
      </c>
      <c r="H8963" s="141">
        <v>46342.399999999994</v>
      </c>
      <c r="I8963" s="234">
        <v>14</v>
      </c>
      <c r="J8963" s="235">
        <v>0.3783783783783784</v>
      </c>
      <c r="K8963" s="156">
        <v>56347.199999999997</v>
      </c>
      <c r="L8963" s="240">
        <v>1</v>
      </c>
      <c r="M8963" s="167">
        <v>1</v>
      </c>
      <c r="N8963" s="167">
        <v>14</v>
      </c>
      <c r="O8963" s="85">
        <v>46425.599999999999</v>
      </c>
      <c r="P8963" s="80"/>
      <c r="Q8963" s="236"/>
      <c r="R8963" s="236"/>
      <c r="V8963" s="236"/>
      <c r="W8963" s="236"/>
      <c r="X8963" s="236"/>
    </row>
    <row r="8964" spans="1:24" s="241" customFormat="1">
      <c r="A8964" s="80" t="s">
        <v>205</v>
      </c>
      <c r="B8964" s="80" t="s">
        <v>3199</v>
      </c>
      <c r="C8964" s="238" t="s">
        <v>6076</v>
      </c>
      <c r="D8964" s="158" t="s">
        <v>4027</v>
      </c>
      <c r="E8964" s="158" t="s">
        <v>301</v>
      </c>
      <c r="F8964" s="140" t="s">
        <v>2219</v>
      </c>
      <c r="G8964" s="141">
        <v>37113.81</v>
      </c>
      <c r="H8964" s="141">
        <v>46025.785000000003</v>
      </c>
      <c r="I8964" s="234">
        <v>13</v>
      </c>
      <c r="J8964" s="235">
        <v>0.35135135135135137</v>
      </c>
      <c r="K8964" s="141">
        <v>54937.760000000002</v>
      </c>
      <c r="L8964" s="146">
        <v>2</v>
      </c>
      <c r="M8964" s="139">
        <v>2</v>
      </c>
      <c r="N8964" s="167">
        <v>18</v>
      </c>
      <c r="O8964" s="79">
        <v>42152.19</v>
      </c>
      <c r="P8964" s="80"/>
      <c r="Q8964" s="236"/>
      <c r="R8964" s="236"/>
      <c r="S8964" s="236"/>
      <c r="T8964" s="236"/>
      <c r="U8964" s="236"/>
      <c r="V8964" s="236"/>
      <c r="W8964" s="236"/>
      <c r="X8964" s="236"/>
    </row>
    <row r="8965" spans="1:24" s="241" customFormat="1">
      <c r="A8965" s="80" t="s">
        <v>3192</v>
      </c>
      <c r="B8965" s="80" t="s">
        <v>3222</v>
      </c>
      <c r="C8965" s="223" t="s">
        <v>3096</v>
      </c>
      <c r="D8965" s="139" t="s">
        <v>4027</v>
      </c>
      <c r="E8965" s="139" t="s">
        <v>301</v>
      </c>
      <c r="F8965" s="139" t="s">
        <v>525</v>
      </c>
      <c r="G8965" s="141">
        <v>34847.279999999999</v>
      </c>
      <c r="H8965" s="141">
        <v>43559.149999999994</v>
      </c>
      <c r="I8965" s="234">
        <v>12</v>
      </c>
      <c r="J8965" s="235">
        <v>0.32432432432432434</v>
      </c>
      <c r="K8965" s="141">
        <v>52271.02</v>
      </c>
      <c r="L8965" s="146">
        <v>2</v>
      </c>
      <c r="M8965" s="139">
        <v>2</v>
      </c>
      <c r="N8965" s="167">
        <v>19</v>
      </c>
      <c r="O8965" s="79">
        <v>41687.15</v>
      </c>
      <c r="P8965" s="80"/>
      <c r="Q8965" s="236"/>
      <c r="R8965" s="236"/>
      <c r="S8965" s="236"/>
      <c r="T8965" s="236"/>
      <c r="U8965" s="236"/>
      <c r="V8965" s="236"/>
      <c r="W8965" s="236"/>
      <c r="X8965" s="236"/>
    </row>
    <row r="8966" spans="1:24" s="241" customFormat="1">
      <c r="A8966" s="80" t="s">
        <v>272</v>
      </c>
      <c r="B8966" s="80" t="s">
        <v>3189</v>
      </c>
      <c r="C8966" s="223" t="s">
        <v>204</v>
      </c>
      <c r="D8966" s="139" t="s">
        <v>4026</v>
      </c>
      <c r="E8966" s="139" t="s">
        <v>359</v>
      </c>
      <c r="F8966" s="139" t="s">
        <v>525</v>
      </c>
      <c r="G8966" s="271">
        <v>33633.599999999999</v>
      </c>
      <c r="H8966" s="141">
        <v>43253.599999999999</v>
      </c>
      <c r="I8966" s="234">
        <v>11</v>
      </c>
      <c r="J8966" s="235">
        <v>0.29729729729729731</v>
      </c>
      <c r="K8966" s="271">
        <v>52873.599999999999</v>
      </c>
      <c r="L8966" s="146">
        <v>1</v>
      </c>
      <c r="M8966" s="146">
        <v>1</v>
      </c>
      <c r="N8966" s="167">
        <v>29</v>
      </c>
      <c r="O8966" s="242">
        <v>33633.600000000006</v>
      </c>
      <c r="P8966" s="272"/>
      <c r="Q8966" s="236"/>
      <c r="R8966" s="236"/>
      <c r="S8966" s="236"/>
      <c r="T8966" s="236"/>
      <c r="U8966" s="236"/>
      <c r="V8966" s="236"/>
      <c r="W8966" s="236"/>
      <c r="X8966" s="236"/>
    </row>
    <row r="8967" spans="1:24" s="241" customFormat="1">
      <c r="A8967" s="80" t="s">
        <v>3230</v>
      </c>
      <c r="B8967" s="80" t="s">
        <v>3220</v>
      </c>
      <c r="C8967" s="223" t="s">
        <v>1599</v>
      </c>
      <c r="D8967" s="139" t="s">
        <v>4027</v>
      </c>
      <c r="E8967" s="139" t="s">
        <v>301</v>
      </c>
      <c r="F8967" s="140" t="s">
        <v>2219</v>
      </c>
      <c r="G8967" s="141">
        <v>29037.008000000002</v>
      </c>
      <c r="H8967" s="141">
        <v>40634.048000000003</v>
      </c>
      <c r="I8967" s="234">
        <v>10</v>
      </c>
      <c r="J8967" s="235">
        <v>0.27027027027027029</v>
      </c>
      <c r="K8967" s="141">
        <v>52231.088000000003</v>
      </c>
      <c r="L8967" s="146">
        <v>0.5</v>
      </c>
      <c r="M8967" s="139">
        <v>0.5</v>
      </c>
      <c r="N8967" s="167">
        <v>32</v>
      </c>
      <c r="O8967" s="79">
        <v>30809.792000000001</v>
      </c>
      <c r="P8967" s="256"/>
      <c r="Q8967" s="236"/>
      <c r="R8967" s="236"/>
      <c r="V8967" s="236"/>
      <c r="W8967" s="236"/>
      <c r="X8967" s="236"/>
    </row>
    <row r="8968" spans="1:24" s="241" customFormat="1">
      <c r="A8968" s="80" t="s">
        <v>2225</v>
      </c>
      <c r="B8968" s="80" t="s">
        <v>3199</v>
      </c>
      <c r="C8968" s="223" t="s">
        <v>3097</v>
      </c>
      <c r="D8968" s="139" t="s">
        <v>4027</v>
      </c>
      <c r="E8968" s="139" t="s">
        <v>301</v>
      </c>
      <c r="F8968" s="139"/>
      <c r="G8968" s="141">
        <v>32864</v>
      </c>
      <c r="H8968" s="141">
        <v>40539</v>
      </c>
      <c r="I8968" s="234">
        <v>9</v>
      </c>
      <c r="J8968" s="235">
        <v>0.24324324324324326</v>
      </c>
      <c r="K8968" s="141">
        <v>48214</v>
      </c>
      <c r="L8968" s="146">
        <v>2</v>
      </c>
      <c r="M8968" s="139">
        <v>2</v>
      </c>
      <c r="N8968" s="167">
        <v>25</v>
      </c>
      <c r="O8968" s="79">
        <v>39250</v>
      </c>
      <c r="P8968" s="80"/>
      <c r="Q8968" s="236"/>
      <c r="R8968" s="236"/>
      <c r="V8968" s="236"/>
      <c r="W8968" s="236"/>
      <c r="X8968" s="236"/>
    </row>
    <row r="8969" spans="1:24" s="241" customFormat="1">
      <c r="A8969" s="80" t="s">
        <v>3237</v>
      </c>
      <c r="B8969" s="80" t="s">
        <v>3238</v>
      </c>
      <c r="C8969" s="223" t="s">
        <v>1605</v>
      </c>
      <c r="D8969" s="139" t="s">
        <v>4026</v>
      </c>
      <c r="E8969" s="139" t="s">
        <v>301</v>
      </c>
      <c r="F8969" s="139" t="s">
        <v>525</v>
      </c>
      <c r="G8969" s="141">
        <v>31831</v>
      </c>
      <c r="H8969" s="141">
        <v>39789</v>
      </c>
      <c r="I8969" s="234">
        <v>8</v>
      </c>
      <c r="J8969" s="235">
        <v>0.21621621621621623</v>
      </c>
      <c r="K8969" s="141">
        <v>47747</v>
      </c>
      <c r="L8969" s="146">
        <v>1</v>
      </c>
      <c r="M8969" s="139">
        <v>1</v>
      </c>
      <c r="N8969" s="167">
        <v>28</v>
      </c>
      <c r="O8969" s="79">
        <v>34623</v>
      </c>
      <c r="P8969" s="80"/>
      <c r="Q8969" s="236"/>
      <c r="R8969" s="236"/>
      <c r="S8969" s="236"/>
      <c r="T8969" s="236"/>
      <c r="U8969" s="236"/>
      <c r="V8969" s="236"/>
      <c r="W8969" s="236"/>
      <c r="X8969" s="236"/>
    </row>
    <row r="8970" spans="1:24" s="241" customFormat="1">
      <c r="A8970" s="80" t="s">
        <v>215</v>
      </c>
      <c r="B8970" s="80" t="s">
        <v>3199</v>
      </c>
      <c r="C8970" s="223" t="s">
        <v>6077</v>
      </c>
      <c r="D8970" s="139" t="s">
        <v>4026</v>
      </c>
      <c r="E8970" s="139" t="s">
        <v>301</v>
      </c>
      <c r="F8970" s="139" t="s">
        <v>525</v>
      </c>
      <c r="G8970" s="141">
        <v>29120</v>
      </c>
      <c r="H8970" s="141">
        <v>39427</v>
      </c>
      <c r="I8970" s="234">
        <v>7</v>
      </c>
      <c r="J8970" s="235">
        <v>0.1891891891891892</v>
      </c>
      <c r="K8970" s="141">
        <v>49734</v>
      </c>
      <c r="L8970" s="146">
        <v>2</v>
      </c>
      <c r="M8970" s="139">
        <v>2</v>
      </c>
      <c r="N8970" s="167">
        <v>30</v>
      </c>
      <c r="O8970" s="79">
        <v>33601.78</v>
      </c>
      <c r="P8970" s="80"/>
      <c r="Q8970" s="236"/>
      <c r="R8970" s="236"/>
      <c r="V8970" s="236"/>
      <c r="W8970" s="236"/>
      <c r="X8970" s="236"/>
    </row>
    <row r="8971" spans="1:24" s="241" customFormat="1">
      <c r="A8971" s="80" t="s">
        <v>1716</v>
      </c>
      <c r="B8971" s="80" t="s">
        <v>3205</v>
      </c>
      <c r="C8971" s="223" t="s">
        <v>3099</v>
      </c>
      <c r="D8971" s="139" t="s">
        <v>4026</v>
      </c>
      <c r="E8971" s="139" t="s">
        <v>301</v>
      </c>
      <c r="F8971" s="140" t="s">
        <v>2219</v>
      </c>
      <c r="G8971" s="141">
        <v>26774.37</v>
      </c>
      <c r="H8971" s="141">
        <v>39152.425000000003</v>
      </c>
      <c r="I8971" s="234">
        <v>6</v>
      </c>
      <c r="J8971" s="235">
        <v>0.16216216216216217</v>
      </c>
      <c r="K8971" s="141">
        <v>51530.48</v>
      </c>
      <c r="L8971" s="146">
        <v>22</v>
      </c>
      <c r="M8971" s="139">
        <v>22</v>
      </c>
      <c r="N8971" s="167">
        <v>27</v>
      </c>
      <c r="O8971" s="79">
        <v>36318.47</v>
      </c>
      <c r="P8971" s="80"/>
      <c r="Q8971" s="236"/>
      <c r="R8971" s="236"/>
      <c r="S8971" s="236"/>
      <c r="T8971" s="236"/>
      <c r="U8971" s="236"/>
      <c r="V8971" s="236"/>
      <c r="W8971" s="236"/>
      <c r="X8971" s="236"/>
    </row>
    <row r="8972" spans="1:24" s="241" customFormat="1">
      <c r="A8972" s="80" t="s">
        <v>225</v>
      </c>
      <c r="B8972" s="80" t="s">
        <v>3209</v>
      </c>
      <c r="C8972" s="250" t="s">
        <v>1600</v>
      </c>
      <c r="D8972" s="139" t="s">
        <v>4026</v>
      </c>
      <c r="E8972" s="251" t="s">
        <v>301</v>
      </c>
      <c r="F8972" s="140" t="s">
        <v>2219</v>
      </c>
      <c r="G8972" s="252">
        <v>31657.599999999999</v>
      </c>
      <c r="H8972" s="141">
        <v>38906.399999999994</v>
      </c>
      <c r="I8972" s="234">
        <v>5</v>
      </c>
      <c r="J8972" s="235">
        <v>0.13513513513513514</v>
      </c>
      <c r="K8972" s="252">
        <v>46155.199999999997</v>
      </c>
      <c r="L8972" s="253">
        <v>3</v>
      </c>
      <c r="M8972" s="251">
        <v>3</v>
      </c>
      <c r="N8972" s="167">
        <v>21</v>
      </c>
      <c r="O8972" s="254">
        <v>41322.666666666701</v>
      </c>
      <c r="P8972" s="255"/>
      <c r="Q8972" s="236"/>
      <c r="R8972" s="236"/>
      <c r="S8972" s="236"/>
      <c r="T8972" s="236"/>
      <c r="U8972" s="236"/>
      <c r="V8972" s="236"/>
      <c r="W8972" s="236"/>
      <c r="X8972" s="236"/>
    </row>
    <row r="8973" spans="1:24" s="241" customFormat="1">
      <c r="A8973" s="80" t="s">
        <v>3229</v>
      </c>
      <c r="B8973" s="80" t="s">
        <v>3220</v>
      </c>
      <c r="C8973" s="223" t="s">
        <v>6078</v>
      </c>
      <c r="D8973" s="139" t="s">
        <v>4027</v>
      </c>
      <c r="E8973" s="139" t="s">
        <v>301</v>
      </c>
      <c r="F8973" s="139" t="s">
        <v>525</v>
      </c>
      <c r="G8973" s="141">
        <v>30472</v>
      </c>
      <c r="H8973" s="141">
        <v>38636</v>
      </c>
      <c r="I8973" s="234">
        <v>4</v>
      </c>
      <c r="J8973" s="235">
        <v>0.10810810810810811</v>
      </c>
      <c r="K8973" s="141">
        <v>46800</v>
      </c>
      <c r="L8973" s="146">
        <v>1</v>
      </c>
      <c r="M8973" s="139">
        <v>1</v>
      </c>
      <c r="N8973" s="167">
        <v>33</v>
      </c>
      <c r="O8973" s="79">
        <v>30472</v>
      </c>
      <c r="P8973" s="256"/>
      <c r="Q8973" s="236"/>
      <c r="R8973" s="236"/>
      <c r="S8973" s="245"/>
      <c r="T8973" s="245"/>
      <c r="U8973" s="245"/>
      <c r="V8973" s="236"/>
      <c r="W8973" s="236"/>
      <c r="X8973" s="236"/>
    </row>
    <row r="8974" spans="1:24" s="241" customFormat="1">
      <c r="A8974" s="80" t="s">
        <v>3219</v>
      </c>
      <c r="B8974" s="80" t="s">
        <v>3220</v>
      </c>
      <c r="C8974" s="223" t="s">
        <v>6079</v>
      </c>
      <c r="D8974" s="139" t="s">
        <v>4026</v>
      </c>
      <c r="E8974" s="139" t="s">
        <v>301</v>
      </c>
      <c r="F8974" s="140" t="s">
        <v>2219</v>
      </c>
      <c r="G8974" s="141">
        <v>32037</v>
      </c>
      <c r="H8974" s="141">
        <v>37486</v>
      </c>
      <c r="I8974" s="234">
        <v>3</v>
      </c>
      <c r="J8974" s="235">
        <v>8.1081081081081086E-2</v>
      </c>
      <c r="K8974" s="141">
        <v>42935</v>
      </c>
      <c r="L8974" s="146">
        <v>3</v>
      </c>
      <c r="M8974" s="139">
        <v>3</v>
      </c>
      <c r="N8974" s="167">
        <v>31</v>
      </c>
      <c r="O8974" s="141">
        <v>33553</v>
      </c>
      <c r="P8974" s="80"/>
      <c r="Q8974" s="236"/>
      <c r="R8974" s="236"/>
      <c r="S8974" s="236"/>
      <c r="T8974" s="236"/>
      <c r="U8974" s="236"/>
      <c r="V8974" s="236"/>
      <c r="W8974" s="236"/>
      <c r="X8974" s="236"/>
    </row>
    <row r="8975" spans="1:24" s="241" customFormat="1">
      <c r="A8975" s="80" t="s">
        <v>3247</v>
      </c>
      <c r="B8975" s="80" t="s">
        <v>3248</v>
      </c>
      <c r="C8975" s="223" t="s">
        <v>6080</v>
      </c>
      <c r="D8975" s="139" t="s">
        <v>4027</v>
      </c>
      <c r="E8975" s="139" t="s">
        <v>301</v>
      </c>
      <c r="F8975" s="139" t="s">
        <v>525</v>
      </c>
      <c r="G8975" s="141">
        <v>26750.36</v>
      </c>
      <c r="H8975" s="141">
        <v>36277.67</v>
      </c>
      <c r="I8975" s="234">
        <v>2</v>
      </c>
      <c r="J8975" s="235">
        <v>5.4054054054054057E-2</v>
      </c>
      <c r="K8975" s="141">
        <v>45804.98</v>
      </c>
      <c r="L8975" s="146">
        <v>1</v>
      </c>
      <c r="M8975" s="139">
        <v>1</v>
      </c>
      <c r="N8975" s="167">
        <v>26</v>
      </c>
      <c r="O8975" s="79">
        <v>37838.839999999997</v>
      </c>
      <c r="P8975" s="80"/>
      <c r="Q8975" s="236"/>
      <c r="R8975" s="236"/>
      <c r="V8975" s="236"/>
      <c r="W8975" s="236"/>
      <c r="X8975" s="236"/>
    </row>
    <row r="8976" spans="1:24" ht="20.25">
      <c r="A8976" s="405" t="s">
        <v>204</v>
      </c>
      <c r="B8976" s="405"/>
      <c r="C8976" s="405"/>
      <c r="D8976" s="228"/>
      <c r="E8976" s="228"/>
      <c r="F8976" s="228"/>
      <c r="G8976" s="130"/>
      <c r="H8976" s="130"/>
      <c r="I8976" s="229"/>
      <c r="J8976" s="132"/>
      <c r="K8976" s="130"/>
      <c r="L8976" s="230"/>
      <c r="M8976" s="230"/>
      <c r="N8976" s="230"/>
      <c r="O8976" s="130"/>
      <c r="P8976" s="134"/>
    </row>
    <row r="8977" spans="1:24" ht="18">
      <c r="A8977" s="61" t="s">
        <v>517</v>
      </c>
      <c r="B8977" s="62" t="s">
        <v>243</v>
      </c>
      <c r="C8977" s="61" t="s">
        <v>233</v>
      </c>
      <c r="D8977" s="61" t="s">
        <v>289</v>
      </c>
      <c r="E8977" s="61" t="s">
        <v>518</v>
      </c>
      <c r="F8977" s="61" t="s">
        <v>519</v>
      </c>
      <c r="G8977" s="63" t="s">
        <v>236</v>
      </c>
      <c r="H8977" s="63" t="s">
        <v>237</v>
      </c>
      <c r="I8977" s="232"/>
      <c r="J8977" s="233" t="s">
        <v>520</v>
      </c>
      <c r="K8977" s="63" t="s">
        <v>238</v>
      </c>
      <c r="L8977" s="61" t="s">
        <v>521</v>
      </c>
      <c r="M8977" s="64" t="s">
        <v>522</v>
      </c>
      <c r="N8977" s="64" t="s">
        <v>523</v>
      </c>
      <c r="O8977" s="65" t="s">
        <v>524</v>
      </c>
      <c r="P8977" s="61" t="s">
        <v>240</v>
      </c>
    </row>
    <row r="8978" spans="1:24" s="241" customFormat="1">
      <c r="A8978" s="80" t="s">
        <v>273</v>
      </c>
      <c r="B8978" s="80" t="s">
        <v>3209</v>
      </c>
      <c r="C8978" s="223" t="s">
        <v>1602</v>
      </c>
      <c r="D8978" s="139" t="s">
        <v>4026</v>
      </c>
      <c r="E8978" s="139" t="s">
        <v>301</v>
      </c>
      <c r="F8978" s="140" t="s">
        <v>2219</v>
      </c>
      <c r="G8978" s="141">
        <v>26546.66</v>
      </c>
      <c r="H8978" s="141">
        <v>34510.654999999999</v>
      </c>
      <c r="I8978" s="234">
        <v>1</v>
      </c>
      <c r="J8978" s="235">
        <v>2.7027027027027029E-2</v>
      </c>
      <c r="K8978" s="141">
        <v>42474.65</v>
      </c>
      <c r="L8978" s="146">
        <v>2</v>
      </c>
      <c r="M8978" s="139">
        <v>2</v>
      </c>
      <c r="N8978" s="167">
        <v>34</v>
      </c>
      <c r="O8978" s="79">
        <v>28612.12</v>
      </c>
      <c r="P8978" s="80"/>
      <c r="Q8978" s="245"/>
      <c r="R8978" s="236"/>
      <c r="S8978" s="236"/>
      <c r="T8978" s="236"/>
      <c r="U8978" s="236"/>
      <c r="V8978" s="236"/>
      <c r="W8978" s="236"/>
      <c r="X8978" s="236"/>
    </row>
    <row r="8979" spans="1:24" s="241" customFormat="1">
      <c r="A8979" s="80" t="s">
        <v>3338</v>
      </c>
      <c r="B8979" s="80" t="s">
        <v>3238</v>
      </c>
      <c r="C8979" s="223" t="s">
        <v>6081</v>
      </c>
      <c r="D8979" s="139" t="s">
        <v>4027</v>
      </c>
      <c r="E8979" s="139" t="s">
        <v>306</v>
      </c>
      <c r="F8979" s="139" t="s">
        <v>525</v>
      </c>
      <c r="G8979" s="141"/>
      <c r="H8979" s="141"/>
      <c r="I8979" s="234"/>
      <c r="J8979" s="235"/>
      <c r="K8979" s="141"/>
      <c r="L8979" s="146">
        <v>1</v>
      </c>
      <c r="M8979" s="139">
        <v>1</v>
      </c>
      <c r="N8979" s="167">
        <v>22</v>
      </c>
      <c r="O8979" s="79">
        <v>41200</v>
      </c>
      <c r="P8979" s="80"/>
      <c r="Q8979" s="236"/>
      <c r="R8979" s="236"/>
      <c r="S8979" s="236"/>
      <c r="T8979" s="236"/>
      <c r="U8979" s="236"/>
      <c r="V8979" s="236"/>
      <c r="W8979" s="236"/>
      <c r="X8979" s="236"/>
    </row>
    <row r="8980" spans="1:24" s="236" customFormat="1">
      <c r="A8980" s="80"/>
      <c r="B8980" s="80"/>
      <c r="C8980" s="223"/>
      <c r="D8980" s="139"/>
      <c r="E8980" s="139"/>
      <c r="F8980" s="139"/>
      <c r="G8980" s="141"/>
      <c r="H8980" s="141"/>
      <c r="I8980" s="234"/>
      <c r="J8980" s="235"/>
      <c r="K8980" s="141"/>
      <c r="L8980" s="146"/>
      <c r="M8980" s="139"/>
      <c r="N8980" s="139"/>
      <c r="O8980" s="79"/>
      <c r="P8980" s="256"/>
      <c r="R8980" s="241"/>
    </row>
    <row r="8981" spans="1:24" s="236" customFormat="1">
      <c r="A8981" s="80"/>
      <c r="B8981" s="80"/>
      <c r="C8981" s="223"/>
      <c r="D8981" s="139"/>
      <c r="E8981" s="139"/>
      <c r="F8981" s="66"/>
      <c r="G8981" s="14" t="s">
        <v>236</v>
      </c>
      <c r="H8981" s="15" t="s">
        <v>237</v>
      </c>
      <c r="I8981" s="259"/>
      <c r="J8981" s="260"/>
      <c r="K8981" s="67" t="s">
        <v>238</v>
      </c>
      <c r="L8981" s="261"/>
      <c r="M8981" s="261"/>
      <c r="N8981" s="261"/>
      <c r="O8981" s="262"/>
      <c r="P8981" s="256"/>
      <c r="R8981" s="241"/>
    </row>
    <row r="8982" spans="1:24" s="236" customFormat="1">
      <c r="A8982" s="80"/>
      <c r="B8982" s="80"/>
      <c r="C8982" s="223"/>
      <c r="D8982" s="139"/>
      <c r="E8982" s="139"/>
      <c r="F8982" s="68" t="s">
        <v>253</v>
      </c>
      <c r="G8982" s="16">
        <v>37313.210152422937</v>
      </c>
      <c r="H8982" s="16">
        <v>47640.181382086012</v>
      </c>
      <c r="I8982" s="259"/>
      <c r="J8982" s="260"/>
      <c r="K8982" s="16">
        <v>57967.152611749108</v>
      </c>
      <c r="L8982" s="261"/>
      <c r="M8982" s="261"/>
      <c r="N8982" s="261"/>
      <c r="O8982" s="262"/>
      <c r="P8982" s="256"/>
      <c r="R8982" s="241"/>
    </row>
    <row r="8983" spans="1:24" s="236" customFormat="1">
      <c r="A8983" s="80"/>
      <c r="B8983" s="80"/>
      <c r="C8983" s="223"/>
      <c r="D8983" s="139"/>
      <c r="E8983" s="139"/>
      <c r="F8983" s="68" t="s">
        <v>254</v>
      </c>
      <c r="G8983" s="16">
        <v>40920.089999999997</v>
      </c>
      <c r="H8983" s="16">
        <v>53196.119999999995</v>
      </c>
      <c r="I8983" s="259"/>
      <c r="J8983" s="260"/>
      <c r="K8983" s="16">
        <v>63720</v>
      </c>
      <c r="L8983" s="261"/>
      <c r="M8983" s="261"/>
      <c r="N8983" s="261"/>
      <c r="O8983" s="262"/>
      <c r="P8983" s="256"/>
      <c r="R8983" s="241"/>
    </row>
    <row r="8984" spans="1:24" s="236" customFormat="1">
      <c r="A8984" s="80"/>
      <c r="B8984" s="80"/>
      <c r="C8984" s="223"/>
      <c r="D8984" s="139"/>
      <c r="E8984" s="139"/>
      <c r="F8984" s="68" t="s">
        <v>255</v>
      </c>
      <c r="G8984" s="16">
        <v>32864</v>
      </c>
      <c r="H8984" s="16">
        <v>40634.048000000003</v>
      </c>
      <c r="I8984" s="259"/>
      <c r="J8984" s="260"/>
      <c r="K8984" s="16">
        <v>52231.088000000003</v>
      </c>
      <c r="L8984" s="261"/>
      <c r="M8984" s="261"/>
      <c r="N8984" s="261"/>
      <c r="O8984" s="262"/>
      <c r="P8984" s="256"/>
      <c r="R8984" s="241"/>
    </row>
    <row r="8985" spans="1:24" s="236" customFormat="1">
      <c r="A8985" s="80"/>
      <c r="B8985" s="80"/>
      <c r="C8985" s="223"/>
      <c r="D8985" s="139"/>
      <c r="E8985" s="139"/>
      <c r="F8985" s="68" t="s">
        <v>256</v>
      </c>
      <c r="G8985" s="16">
        <v>38095</v>
      </c>
      <c r="H8985" s="16">
        <v>48091.302137182734</v>
      </c>
      <c r="I8985" s="259"/>
      <c r="J8985" s="260"/>
      <c r="K8985" s="16">
        <v>57316</v>
      </c>
      <c r="L8985" s="261"/>
      <c r="M8985" s="261"/>
      <c r="N8985" s="261"/>
      <c r="O8985" s="262"/>
      <c r="P8985" s="256"/>
      <c r="R8985" s="241"/>
    </row>
    <row r="8986" spans="1:24" s="236" customFormat="1">
      <c r="A8986" s="80"/>
      <c r="B8986" s="80"/>
      <c r="C8986" s="223"/>
      <c r="D8986" s="139"/>
      <c r="E8986" s="139"/>
      <c r="F8986" s="68"/>
      <c r="G8986" s="16"/>
      <c r="H8986" s="16"/>
      <c r="I8986" s="259"/>
      <c r="J8986" s="260"/>
      <c r="K8986" s="16"/>
      <c r="L8986" s="261"/>
      <c r="M8986" s="261"/>
      <c r="N8986" s="261"/>
      <c r="O8986" s="262"/>
      <c r="P8986" s="256"/>
      <c r="R8986" s="241"/>
    </row>
    <row r="8987" spans="1:24" s="236" customFormat="1">
      <c r="A8987" s="80"/>
      <c r="B8987" s="80"/>
      <c r="C8987" s="223"/>
      <c r="D8987" s="139"/>
      <c r="E8987" s="139"/>
      <c r="F8987" s="68"/>
      <c r="G8987" s="16"/>
      <c r="H8987" s="69"/>
      <c r="I8987" s="263"/>
      <c r="J8987" s="406" t="s">
        <v>257</v>
      </c>
      <c r="K8987" s="406"/>
      <c r="L8987" s="406"/>
      <c r="M8987" s="406"/>
      <c r="N8987" s="406"/>
      <c r="O8987" s="406"/>
      <c r="P8987" s="256"/>
      <c r="R8987" s="241"/>
    </row>
    <row r="8988" spans="1:24" s="236" customFormat="1">
      <c r="A8988" s="80"/>
      <c r="B8988" s="80"/>
      <c r="C8988" s="223"/>
      <c r="D8988" s="139"/>
      <c r="E8988" s="139"/>
      <c r="F8988" s="68"/>
      <c r="G8988" s="16"/>
      <c r="H8988" s="70"/>
      <c r="I8988" s="264"/>
      <c r="J8988" s="265" t="s">
        <v>258</v>
      </c>
      <c r="K8988" s="71">
        <v>51490.027499999997</v>
      </c>
      <c r="L8988" s="266"/>
      <c r="M8988" s="407" t="s">
        <v>259</v>
      </c>
      <c r="N8988" s="407"/>
      <c r="O8988" s="72">
        <v>44646.939014705888</v>
      </c>
      <c r="P8988" s="256"/>
      <c r="R8988" s="241"/>
    </row>
    <row r="8989" spans="1:24" s="236" customFormat="1">
      <c r="A8989" s="80"/>
      <c r="B8989" s="80"/>
      <c r="C8989" s="223"/>
      <c r="D8989" s="139"/>
      <c r="E8989" s="139"/>
      <c r="F8989" s="261"/>
      <c r="G8989" s="262"/>
      <c r="H8989" s="70"/>
      <c r="I8989" s="264"/>
      <c r="J8989" s="265" t="s">
        <v>260</v>
      </c>
      <c r="K8989" s="71">
        <v>38191.629999999997</v>
      </c>
      <c r="L8989" s="266"/>
      <c r="M8989" s="407" t="s">
        <v>537</v>
      </c>
      <c r="N8989" s="407"/>
      <c r="O8989" s="72">
        <v>47586.344573378825</v>
      </c>
      <c r="P8989" s="256"/>
      <c r="R8989" s="241"/>
    </row>
    <row r="8990" spans="1:24" s="236" customFormat="1">
      <c r="A8990" s="80"/>
      <c r="B8990" s="80"/>
      <c r="C8990" s="223"/>
      <c r="D8990" s="139"/>
      <c r="E8990" s="139"/>
      <c r="F8990" s="139"/>
      <c r="G8990" s="141"/>
      <c r="H8990" s="141"/>
      <c r="I8990" s="234"/>
      <c r="J8990" s="235"/>
      <c r="K8990" s="141"/>
      <c r="L8990" s="146"/>
      <c r="M8990" s="139"/>
      <c r="N8990" s="139"/>
      <c r="O8990" s="79"/>
      <c r="P8990" s="256"/>
      <c r="R8990" s="241"/>
    </row>
    <row r="8991" spans="1:24" ht="20.25">
      <c r="A8991" s="405" t="s">
        <v>161</v>
      </c>
      <c r="B8991" s="405"/>
      <c r="C8991" s="405"/>
      <c r="D8991" s="228"/>
      <c r="E8991" s="228"/>
      <c r="F8991" s="228"/>
      <c r="G8991" s="130"/>
      <c r="H8991" s="130"/>
      <c r="I8991" s="229"/>
      <c r="J8991" s="132"/>
      <c r="K8991" s="130"/>
      <c r="L8991" s="230"/>
      <c r="M8991" s="230"/>
      <c r="N8991" s="230"/>
      <c r="O8991" s="130"/>
      <c r="P8991" s="134"/>
    </row>
    <row r="8992" spans="1:24" ht="18">
      <c r="A8992" s="61" t="s">
        <v>517</v>
      </c>
      <c r="B8992" s="62" t="s">
        <v>243</v>
      </c>
      <c r="C8992" s="61" t="s">
        <v>233</v>
      </c>
      <c r="D8992" s="61" t="s">
        <v>289</v>
      </c>
      <c r="E8992" s="61" t="s">
        <v>518</v>
      </c>
      <c r="F8992" s="61" t="s">
        <v>519</v>
      </c>
      <c r="G8992" s="63" t="s">
        <v>236</v>
      </c>
      <c r="H8992" s="63" t="s">
        <v>237</v>
      </c>
      <c r="I8992" s="232"/>
      <c r="J8992" s="233" t="s">
        <v>520</v>
      </c>
      <c r="K8992" s="63" t="s">
        <v>238</v>
      </c>
      <c r="L8992" s="61" t="s">
        <v>521</v>
      </c>
      <c r="M8992" s="64" t="s">
        <v>522</v>
      </c>
      <c r="N8992" s="64" t="s">
        <v>523</v>
      </c>
      <c r="O8992" s="65" t="s">
        <v>524</v>
      </c>
      <c r="P8992" s="61" t="s">
        <v>240</v>
      </c>
    </row>
    <row r="8993" spans="1:24" s="241" customFormat="1">
      <c r="A8993" s="80" t="s">
        <v>3241</v>
      </c>
      <c r="B8993" s="80" t="s">
        <v>3213</v>
      </c>
      <c r="C8993" s="223" t="s">
        <v>1608</v>
      </c>
      <c r="D8993" s="139" t="s">
        <v>4026</v>
      </c>
      <c r="E8993" s="139"/>
      <c r="F8993" s="139" t="s">
        <v>525</v>
      </c>
      <c r="G8993" s="141">
        <v>55607.5</v>
      </c>
      <c r="H8993" s="141">
        <v>71307.86</v>
      </c>
      <c r="I8993" s="234">
        <v>32</v>
      </c>
      <c r="J8993" s="235">
        <v>1</v>
      </c>
      <c r="K8993" s="141">
        <v>87008.22</v>
      </c>
      <c r="L8993" s="146">
        <v>16</v>
      </c>
      <c r="M8993" s="139">
        <v>15</v>
      </c>
      <c r="N8993" s="167">
        <v>4</v>
      </c>
      <c r="O8993" s="79">
        <v>71307.86</v>
      </c>
      <c r="P8993" s="80"/>
      <c r="Q8993" s="236"/>
      <c r="R8993" s="236"/>
      <c r="V8993" s="236"/>
      <c r="W8993" s="236"/>
      <c r="X8993" s="236"/>
    </row>
    <row r="8994" spans="1:24" s="241" customFormat="1">
      <c r="A8994" s="80" t="s">
        <v>212</v>
      </c>
      <c r="B8994" s="80" t="s">
        <v>3199</v>
      </c>
      <c r="C8994" s="224" t="s">
        <v>3100</v>
      </c>
      <c r="D8994" s="139" t="s">
        <v>4026</v>
      </c>
      <c r="E8994" s="167" t="s">
        <v>301</v>
      </c>
      <c r="F8994" s="167" t="s">
        <v>525</v>
      </c>
      <c r="G8994" s="156">
        <v>55432</v>
      </c>
      <c r="H8994" s="141">
        <v>70657.600000000006</v>
      </c>
      <c r="I8994" s="234">
        <v>31</v>
      </c>
      <c r="J8994" s="235">
        <v>0.96875</v>
      </c>
      <c r="K8994" s="156">
        <v>85883.199999999997</v>
      </c>
      <c r="L8994" s="240">
        <v>2</v>
      </c>
      <c r="M8994" s="167">
        <v>2</v>
      </c>
      <c r="N8994" s="167">
        <v>3</v>
      </c>
      <c r="O8994" s="85">
        <v>73060</v>
      </c>
      <c r="P8994" s="80"/>
      <c r="Q8994" s="236"/>
      <c r="R8994" s="236"/>
      <c r="S8994" s="236"/>
      <c r="T8994" s="236"/>
      <c r="U8994" s="236"/>
      <c r="V8994" s="236"/>
      <c r="W8994" s="236"/>
      <c r="X8994" s="236"/>
    </row>
    <row r="8995" spans="1:24" s="241" customFormat="1">
      <c r="A8995" s="80" t="s">
        <v>3212</v>
      </c>
      <c r="B8995" s="80" t="s">
        <v>3213</v>
      </c>
      <c r="C8995" s="223" t="s">
        <v>6082</v>
      </c>
      <c r="D8995" s="139" t="s">
        <v>4026</v>
      </c>
      <c r="E8995" s="139" t="s">
        <v>306</v>
      </c>
      <c r="F8995" s="140" t="s">
        <v>2219</v>
      </c>
      <c r="G8995" s="141">
        <v>45988.38</v>
      </c>
      <c r="H8995" s="141">
        <v>68521.23</v>
      </c>
      <c r="I8995" s="234">
        <v>30</v>
      </c>
      <c r="J8995" s="235">
        <v>0.9375</v>
      </c>
      <c r="K8995" s="141">
        <v>91054.080000000002</v>
      </c>
      <c r="L8995" s="146"/>
      <c r="M8995" s="139">
        <v>26</v>
      </c>
      <c r="N8995" s="167">
        <v>12</v>
      </c>
      <c r="O8995" s="79">
        <v>53260.868076923078</v>
      </c>
      <c r="P8995" s="80"/>
      <c r="Q8995" s="236"/>
      <c r="R8995" s="236"/>
      <c r="S8995" s="236"/>
      <c r="T8995" s="236"/>
      <c r="U8995" s="236"/>
      <c r="V8995" s="236"/>
      <c r="W8995" s="236"/>
      <c r="X8995" s="236"/>
    </row>
    <row r="8996" spans="1:24" s="241" customFormat="1" ht="22.5">
      <c r="A8996" s="80" t="s">
        <v>3190</v>
      </c>
      <c r="B8996" s="80" t="s">
        <v>3201</v>
      </c>
      <c r="C8996" s="223" t="s">
        <v>1606</v>
      </c>
      <c r="D8996" s="139" t="s">
        <v>4027</v>
      </c>
      <c r="E8996" s="139" t="s">
        <v>301</v>
      </c>
      <c r="F8996" s="140" t="s">
        <v>2219</v>
      </c>
      <c r="G8996" s="141">
        <v>53328</v>
      </c>
      <c r="H8996" s="141">
        <v>66318</v>
      </c>
      <c r="I8996" s="234">
        <v>29</v>
      </c>
      <c r="J8996" s="235">
        <v>0.90625</v>
      </c>
      <c r="K8996" s="141">
        <v>79308</v>
      </c>
      <c r="L8996" s="146">
        <v>15</v>
      </c>
      <c r="M8996" s="139">
        <v>15</v>
      </c>
      <c r="N8996" s="167">
        <v>1</v>
      </c>
      <c r="O8996" s="79">
        <v>79308</v>
      </c>
      <c r="P8996" s="80"/>
      <c r="Q8996" s="236"/>
      <c r="R8996" s="236"/>
      <c r="V8996" s="236"/>
      <c r="W8996" s="236"/>
      <c r="X8996" s="236"/>
    </row>
    <row r="8997" spans="1:24" s="241" customFormat="1" ht="22.5">
      <c r="A8997" s="80" t="s">
        <v>276</v>
      </c>
      <c r="B8997" s="80" t="s">
        <v>3199</v>
      </c>
      <c r="C8997" s="223" t="s">
        <v>6083</v>
      </c>
      <c r="D8997" s="139" t="s">
        <v>4026</v>
      </c>
      <c r="E8997" s="139" t="s">
        <v>301</v>
      </c>
      <c r="F8997" s="140" t="s">
        <v>2219</v>
      </c>
      <c r="G8997" s="141">
        <v>53457</v>
      </c>
      <c r="H8997" s="141">
        <v>66219.5</v>
      </c>
      <c r="I8997" s="234">
        <v>28</v>
      </c>
      <c r="J8997" s="235">
        <v>0.875</v>
      </c>
      <c r="K8997" s="141">
        <v>78982</v>
      </c>
      <c r="L8997" s="146"/>
      <c r="M8997" s="139">
        <v>7</v>
      </c>
      <c r="N8997" s="167">
        <v>2</v>
      </c>
      <c r="O8997" s="79">
        <v>77189</v>
      </c>
      <c r="P8997" s="80"/>
      <c r="Q8997" s="236"/>
      <c r="R8997" s="236"/>
      <c r="V8997" s="236"/>
      <c r="W8997" s="236"/>
      <c r="X8997" s="236"/>
    </row>
    <row r="8998" spans="1:24" s="241" customFormat="1">
      <c r="A8998" s="80" t="s">
        <v>220</v>
      </c>
      <c r="B8998" s="80" t="s">
        <v>3201</v>
      </c>
      <c r="C8998" s="223" t="s">
        <v>1607</v>
      </c>
      <c r="D8998" s="139" t="s">
        <v>4026</v>
      </c>
      <c r="E8998" s="139" t="s">
        <v>301</v>
      </c>
      <c r="F8998" s="139" t="s">
        <v>525</v>
      </c>
      <c r="G8998" s="141">
        <v>50844</v>
      </c>
      <c r="H8998" s="141">
        <v>65371.5</v>
      </c>
      <c r="I8998" s="234">
        <v>27</v>
      </c>
      <c r="J8998" s="235">
        <v>0.84375</v>
      </c>
      <c r="K8998" s="141">
        <v>79899</v>
      </c>
      <c r="L8998" s="146">
        <v>2</v>
      </c>
      <c r="M8998" s="139">
        <v>2</v>
      </c>
      <c r="N8998" s="167">
        <v>5</v>
      </c>
      <c r="O8998" s="79">
        <v>64874.95</v>
      </c>
      <c r="P8998" s="80"/>
      <c r="Q8998" s="236"/>
      <c r="R8998" s="236"/>
      <c r="S8998" s="236"/>
      <c r="T8998" s="236"/>
      <c r="U8998" s="236"/>
      <c r="V8998" s="236"/>
      <c r="W8998" s="236"/>
      <c r="X8998" s="236"/>
    </row>
    <row r="8999" spans="1:24" s="241" customFormat="1">
      <c r="A8999" s="80" t="s">
        <v>208</v>
      </c>
      <c r="B8999" s="80" t="s">
        <v>3201</v>
      </c>
      <c r="C8999" s="237" t="s">
        <v>161</v>
      </c>
      <c r="D8999" s="139" t="s">
        <v>4026</v>
      </c>
      <c r="E8999" s="139" t="s">
        <v>306</v>
      </c>
      <c r="F8999" s="139" t="s">
        <v>525</v>
      </c>
      <c r="G8999" s="141">
        <v>48726</v>
      </c>
      <c r="H8999" s="141">
        <v>64732</v>
      </c>
      <c r="I8999" s="234">
        <v>26</v>
      </c>
      <c r="J8999" s="235">
        <v>0.8125</v>
      </c>
      <c r="K8999" s="141">
        <v>80738</v>
      </c>
      <c r="L8999" s="146">
        <v>4</v>
      </c>
      <c r="M8999" s="139">
        <v>4</v>
      </c>
      <c r="N8999" s="167">
        <v>11</v>
      </c>
      <c r="O8999" s="79">
        <v>54880</v>
      </c>
      <c r="P8999" s="80"/>
      <c r="Q8999" s="236"/>
      <c r="R8999" s="236"/>
      <c r="S8999" s="236"/>
      <c r="T8999" s="236"/>
      <c r="U8999" s="236"/>
      <c r="V8999" s="236"/>
      <c r="W8999" s="236"/>
      <c r="X8999" s="236"/>
    </row>
    <row r="9000" spans="1:24" s="241" customFormat="1">
      <c r="A9000" s="80" t="s">
        <v>3359</v>
      </c>
      <c r="B9000" s="80" t="s">
        <v>3201</v>
      </c>
      <c r="C9000" s="223" t="s">
        <v>6084</v>
      </c>
      <c r="D9000" s="139"/>
      <c r="E9000" s="139"/>
      <c r="F9000" s="139"/>
      <c r="G9000" s="271">
        <v>49529.613305472521</v>
      </c>
      <c r="H9000" s="141">
        <v>64407.819643007184</v>
      </c>
      <c r="I9000" s="234">
        <v>25</v>
      </c>
      <c r="J9000" s="235">
        <v>0.78125</v>
      </c>
      <c r="K9000" s="271">
        <v>79286.025980541846</v>
      </c>
      <c r="L9000" s="146"/>
      <c r="M9000" s="186"/>
      <c r="N9000" s="167"/>
      <c r="O9000" s="244"/>
      <c r="P9000" s="80"/>
      <c r="Q9000" s="236"/>
      <c r="R9000" s="236"/>
      <c r="V9000" s="236"/>
      <c r="W9000" s="236"/>
      <c r="X9000" s="236"/>
    </row>
    <row r="9001" spans="1:24" s="241" customFormat="1">
      <c r="A9001" s="80" t="s">
        <v>224</v>
      </c>
      <c r="B9001" s="80" t="s">
        <v>3201</v>
      </c>
      <c r="C9001" s="223" t="s">
        <v>1607</v>
      </c>
      <c r="D9001" s="139" t="s">
        <v>4026</v>
      </c>
      <c r="E9001" s="139" t="s">
        <v>301</v>
      </c>
      <c r="F9001" s="140" t="s">
        <v>2219</v>
      </c>
      <c r="G9001" s="141">
        <v>47313.279999999999</v>
      </c>
      <c r="H9001" s="141">
        <v>61114.904999999999</v>
      </c>
      <c r="I9001" s="234">
        <v>24</v>
      </c>
      <c r="J9001" s="235">
        <v>0.75</v>
      </c>
      <c r="K9001" s="141">
        <v>74916.53</v>
      </c>
      <c r="L9001" s="146">
        <v>11</v>
      </c>
      <c r="M9001" s="139">
        <v>11</v>
      </c>
      <c r="N9001" s="167">
        <v>10</v>
      </c>
      <c r="O9001" s="79">
        <v>55612.447563636357</v>
      </c>
      <c r="P9001" s="80"/>
      <c r="R9001" s="236"/>
      <c r="S9001" s="236"/>
      <c r="T9001" s="236"/>
      <c r="U9001" s="236"/>
      <c r="V9001" s="236"/>
      <c r="W9001" s="236"/>
      <c r="X9001" s="236"/>
    </row>
    <row r="9002" spans="1:24" s="241" customFormat="1">
      <c r="A9002" s="80" t="s">
        <v>210</v>
      </c>
      <c r="B9002" s="80" t="s">
        <v>3201</v>
      </c>
      <c r="C9002" s="223" t="s">
        <v>1610</v>
      </c>
      <c r="D9002" s="139" t="s">
        <v>4027</v>
      </c>
      <c r="E9002" s="139" t="s">
        <v>301</v>
      </c>
      <c r="F9002" s="139" t="s">
        <v>525</v>
      </c>
      <c r="G9002" s="141">
        <v>47866.64</v>
      </c>
      <c r="H9002" s="141">
        <v>60937.464999999997</v>
      </c>
      <c r="I9002" s="234">
        <v>23</v>
      </c>
      <c r="J9002" s="235">
        <v>0.71875</v>
      </c>
      <c r="K9002" s="141">
        <v>74008.289999999994</v>
      </c>
      <c r="L9002" s="146">
        <v>1</v>
      </c>
      <c r="M9002" s="139">
        <v>1</v>
      </c>
      <c r="N9002" s="167">
        <v>16</v>
      </c>
      <c r="O9002" s="79">
        <v>50781.72</v>
      </c>
      <c r="P9002" s="80"/>
      <c r="Q9002" s="236"/>
      <c r="R9002" s="236"/>
      <c r="S9002" s="236"/>
      <c r="T9002" s="236"/>
      <c r="U9002" s="236"/>
      <c r="V9002" s="236"/>
      <c r="W9002" s="236"/>
      <c r="X9002" s="236"/>
    </row>
    <row r="9003" spans="1:24" s="241" customFormat="1">
      <c r="A9003" s="80" t="s">
        <v>228</v>
      </c>
      <c r="B9003" s="80" t="s">
        <v>3199</v>
      </c>
      <c r="C9003" s="223" t="s">
        <v>161</v>
      </c>
      <c r="D9003" s="139" t="s">
        <v>4026</v>
      </c>
      <c r="E9003" s="139" t="s">
        <v>301</v>
      </c>
      <c r="F9003" s="140" t="s">
        <v>2219</v>
      </c>
      <c r="G9003" s="141">
        <v>49637</v>
      </c>
      <c r="H9003" s="141">
        <v>59639</v>
      </c>
      <c r="I9003" s="234">
        <v>22</v>
      </c>
      <c r="J9003" s="235">
        <v>0.6875</v>
      </c>
      <c r="K9003" s="141">
        <v>69641</v>
      </c>
      <c r="L9003" s="146">
        <v>2</v>
      </c>
      <c r="M9003" s="139">
        <v>1</v>
      </c>
      <c r="N9003" s="167"/>
      <c r="O9003" s="244"/>
      <c r="P9003" s="80"/>
      <c r="Q9003" s="236"/>
      <c r="R9003" s="236"/>
      <c r="V9003" s="236"/>
      <c r="W9003" s="236"/>
      <c r="X9003" s="236"/>
    </row>
    <row r="9004" spans="1:24" s="241" customFormat="1">
      <c r="A9004" s="80" t="s">
        <v>1723</v>
      </c>
      <c r="B9004" s="80" t="s">
        <v>3199</v>
      </c>
      <c r="C9004" s="223" t="s">
        <v>6085</v>
      </c>
      <c r="D9004" s="139" t="s">
        <v>4026</v>
      </c>
      <c r="E9004" s="139" t="s">
        <v>301</v>
      </c>
      <c r="F9004" s="140" t="s">
        <v>2219</v>
      </c>
      <c r="G9004" s="141">
        <v>49993.98</v>
      </c>
      <c r="H9004" s="141">
        <v>59455.460000000006</v>
      </c>
      <c r="I9004" s="234">
        <v>21</v>
      </c>
      <c r="J9004" s="235">
        <v>0.65625</v>
      </c>
      <c r="K9004" s="141">
        <v>68916.94</v>
      </c>
      <c r="L9004" s="146">
        <v>4</v>
      </c>
      <c r="M9004" s="139">
        <v>4</v>
      </c>
      <c r="N9004" s="167">
        <v>8</v>
      </c>
      <c r="O9004" s="79">
        <v>59455.460000000006</v>
      </c>
      <c r="P9004" s="80"/>
      <c r="Q9004" s="236"/>
      <c r="R9004" s="236"/>
      <c r="S9004" s="236"/>
      <c r="T9004" s="236"/>
      <c r="U9004" s="236"/>
      <c r="V9004" s="236"/>
      <c r="W9004" s="236"/>
      <c r="X9004" s="236"/>
    </row>
    <row r="9005" spans="1:24" s="241" customFormat="1">
      <c r="A9005" s="80" t="s">
        <v>221</v>
      </c>
      <c r="B9005" s="80" t="s">
        <v>3199</v>
      </c>
      <c r="C9005" s="223" t="s">
        <v>1608</v>
      </c>
      <c r="D9005" s="139" t="s">
        <v>4026</v>
      </c>
      <c r="E9005" s="139" t="s">
        <v>301</v>
      </c>
      <c r="F9005" s="140" t="s">
        <v>2219</v>
      </c>
      <c r="G9005" s="267">
        <v>46507.96</v>
      </c>
      <c r="H9005" s="141">
        <v>58599.839999999997</v>
      </c>
      <c r="I9005" s="234">
        <v>20</v>
      </c>
      <c r="J9005" s="235">
        <v>0.625</v>
      </c>
      <c r="K9005" s="267">
        <v>70691.72</v>
      </c>
      <c r="L9005" s="146">
        <v>6</v>
      </c>
      <c r="M9005" s="139">
        <v>4</v>
      </c>
      <c r="N9005" s="167">
        <v>7</v>
      </c>
      <c r="O9005" s="79">
        <v>60470</v>
      </c>
      <c r="P9005" s="80"/>
      <c r="Q9005" s="236"/>
      <c r="R9005" s="236"/>
      <c r="S9005" s="236"/>
      <c r="T9005" s="236"/>
      <c r="U9005" s="236"/>
      <c r="V9005" s="236"/>
      <c r="W9005" s="236"/>
      <c r="X9005" s="236"/>
    </row>
    <row r="9006" spans="1:24" s="241" customFormat="1">
      <c r="A9006" s="80" t="s">
        <v>3217</v>
      </c>
      <c r="B9006" s="80" t="s">
        <v>3199</v>
      </c>
      <c r="C9006" s="223" t="s">
        <v>161</v>
      </c>
      <c r="D9006" s="139" t="s">
        <v>4026</v>
      </c>
      <c r="E9006" s="139" t="s">
        <v>306</v>
      </c>
      <c r="F9006" s="139" t="s">
        <v>525</v>
      </c>
      <c r="G9006" s="141">
        <v>45753.94</v>
      </c>
      <c r="H9006" s="141">
        <v>58366.65</v>
      </c>
      <c r="I9006" s="234">
        <v>19</v>
      </c>
      <c r="J9006" s="235">
        <v>0.59375</v>
      </c>
      <c r="K9006" s="141">
        <v>70979.360000000001</v>
      </c>
      <c r="L9006" s="146">
        <v>4</v>
      </c>
      <c r="M9006" s="139">
        <v>4</v>
      </c>
      <c r="N9006" s="167">
        <v>15</v>
      </c>
      <c r="O9006" s="79">
        <v>51257.97</v>
      </c>
      <c r="P9006" s="213"/>
      <c r="Q9006" s="236"/>
      <c r="R9006" s="236"/>
      <c r="S9006" s="236"/>
      <c r="T9006" s="236"/>
      <c r="U9006" s="236"/>
      <c r="V9006" s="236"/>
      <c r="W9006" s="236"/>
      <c r="X9006" s="236"/>
    </row>
    <row r="9007" spans="1:24" s="241" customFormat="1">
      <c r="A9007" s="80" t="s">
        <v>282</v>
      </c>
      <c r="B9007" s="80" t="s">
        <v>3199</v>
      </c>
      <c r="C9007" s="223" t="s">
        <v>161</v>
      </c>
      <c r="D9007" s="139" t="s">
        <v>4026</v>
      </c>
      <c r="E9007" s="139" t="s">
        <v>301</v>
      </c>
      <c r="F9007" s="140" t="s">
        <v>2219</v>
      </c>
      <c r="G9007" s="141">
        <v>45663</v>
      </c>
      <c r="H9007" s="141">
        <v>57572</v>
      </c>
      <c r="I9007" s="234">
        <v>18</v>
      </c>
      <c r="J9007" s="235">
        <v>0.5625</v>
      </c>
      <c r="K9007" s="141">
        <v>69481</v>
      </c>
      <c r="L9007" s="146">
        <v>3</v>
      </c>
      <c r="M9007" s="146">
        <v>3</v>
      </c>
      <c r="N9007" s="167"/>
      <c r="O9007" s="144"/>
      <c r="P9007" s="213"/>
      <c r="Q9007" s="236"/>
      <c r="R9007" s="236"/>
      <c r="S9007" s="236"/>
      <c r="T9007" s="236"/>
      <c r="U9007" s="236"/>
      <c r="V9007" s="236"/>
      <c r="W9007" s="236"/>
      <c r="X9007" s="236"/>
    </row>
    <row r="9008" spans="1:24" s="241" customFormat="1">
      <c r="A9008" s="80" t="s">
        <v>280</v>
      </c>
      <c r="B9008" s="80" t="s">
        <v>3213</v>
      </c>
      <c r="C9008" s="223" t="s">
        <v>161</v>
      </c>
      <c r="D9008" s="139" t="s">
        <v>4027</v>
      </c>
      <c r="E9008" s="139" t="s">
        <v>301</v>
      </c>
      <c r="F9008" s="140" t="s">
        <v>2219</v>
      </c>
      <c r="G9008" s="141">
        <v>46051</v>
      </c>
      <c r="H9008" s="141">
        <v>57376.5</v>
      </c>
      <c r="I9008" s="234">
        <v>17</v>
      </c>
      <c r="J9008" s="235">
        <v>0.53125</v>
      </c>
      <c r="K9008" s="141">
        <v>68702</v>
      </c>
      <c r="L9008" s="146">
        <v>3</v>
      </c>
      <c r="M9008" s="139">
        <v>3</v>
      </c>
      <c r="N9008" s="167"/>
      <c r="O9008" s="244"/>
      <c r="P9008" s="80"/>
      <c r="Q9008" s="236"/>
      <c r="R9008" s="236"/>
      <c r="S9008" s="236"/>
      <c r="T9008" s="236"/>
      <c r="U9008" s="236"/>
      <c r="V9008" s="236"/>
      <c r="W9008" s="236"/>
      <c r="X9008" s="236"/>
    </row>
    <row r="9009" spans="1:24" s="241" customFormat="1">
      <c r="A9009" s="80" t="s">
        <v>277</v>
      </c>
      <c r="B9009" s="80" t="s">
        <v>3201</v>
      </c>
      <c r="C9009" s="223" t="s">
        <v>1607</v>
      </c>
      <c r="D9009" s="139" t="s">
        <v>4026</v>
      </c>
      <c r="E9009" s="139" t="s">
        <v>301</v>
      </c>
      <c r="F9009" s="139" t="s">
        <v>525</v>
      </c>
      <c r="G9009" s="141">
        <v>44291</v>
      </c>
      <c r="H9009" s="141">
        <v>56471</v>
      </c>
      <c r="I9009" s="234">
        <v>16</v>
      </c>
      <c r="J9009" s="235">
        <v>0.5</v>
      </c>
      <c r="K9009" s="141">
        <v>68651</v>
      </c>
      <c r="L9009" s="146">
        <v>5</v>
      </c>
      <c r="M9009" s="139">
        <v>5</v>
      </c>
      <c r="N9009" s="167">
        <v>9</v>
      </c>
      <c r="O9009" s="79">
        <v>56471</v>
      </c>
      <c r="P9009" s="80"/>
      <c r="Q9009" s="236"/>
      <c r="R9009" s="236"/>
      <c r="S9009" s="236"/>
      <c r="T9009" s="236"/>
      <c r="U9009" s="236"/>
      <c r="V9009" s="236"/>
      <c r="W9009" s="236"/>
      <c r="X9009" s="236"/>
    </row>
    <row r="9010" spans="1:24" s="241" customFormat="1">
      <c r="A9010" s="80" t="s">
        <v>1722</v>
      </c>
      <c r="B9010" s="80" t="s">
        <v>3201</v>
      </c>
      <c r="C9010" s="223" t="s">
        <v>161</v>
      </c>
      <c r="D9010" s="139" t="s">
        <v>4027</v>
      </c>
      <c r="E9010" s="139" t="s">
        <v>301</v>
      </c>
      <c r="F9010" s="140" t="s">
        <v>2219</v>
      </c>
      <c r="G9010" s="141">
        <v>44150</v>
      </c>
      <c r="H9010" s="141">
        <v>56291</v>
      </c>
      <c r="I9010" s="234">
        <v>15</v>
      </c>
      <c r="J9010" s="235">
        <v>0.46875</v>
      </c>
      <c r="K9010" s="141">
        <v>68432</v>
      </c>
      <c r="L9010" s="146">
        <v>6</v>
      </c>
      <c r="M9010" s="139">
        <v>6</v>
      </c>
      <c r="N9010" s="167">
        <v>22</v>
      </c>
      <c r="O9010" s="79">
        <v>47326.23</v>
      </c>
      <c r="P9010" s="80"/>
      <c r="Q9010" s="236"/>
      <c r="R9010" s="236"/>
      <c r="S9010" s="236"/>
      <c r="T9010" s="236"/>
      <c r="U9010" s="236"/>
      <c r="V9010" s="236"/>
      <c r="W9010" s="236"/>
      <c r="X9010" s="236"/>
    </row>
    <row r="9011" spans="1:24" s="241" customFormat="1">
      <c r="A9011" s="80" t="s">
        <v>215</v>
      </c>
      <c r="B9011" s="80" t="s">
        <v>3199</v>
      </c>
      <c r="C9011" s="223" t="s">
        <v>161</v>
      </c>
      <c r="D9011" s="139" t="s">
        <v>4026</v>
      </c>
      <c r="E9011" s="139" t="s">
        <v>301</v>
      </c>
      <c r="F9011" s="139" t="s">
        <v>525</v>
      </c>
      <c r="G9011" s="141">
        <v>41298</v>
      </c>
      <c r="H9011" s="141">
        <v>54720</v>
      </c>
      <c r="I9011" s="234">
        <v>14</v>
      </c>
      <c r="J9011" s="235">
        <v>0.4375</v>
      </c>
      <c r="K9011" s="141">
        <v>68142</v>
      </c>
      <c r="L9011" s="146">
        <v>5</v>
      </c>
      <c r="M9011" s="139">
        <v>5</v>
      </c>
      <c r="N9011" s="167">
        <v>23</v>
      </c>
      <c r="O9011" s="79">
        <v>47154.02</v>
      </c>
      <c r="P9011" s="80"/>
      <c r="Q9011" s="236"/>
      <c r="R9011" s="236"/>
      <c r="S9011" s="236"/>
      <c r="T9011" s="236"/>
      <c r="U9011" s="236"/>
      <c r="V9011" s="236"/>
      <c r="W9011" s="236"/>
      <c r="X9011" s="236"/>
    </row>
    <row r="9012" spans="1:24" s="241" customFormat="1">
      <c r="A9012" s="80" t="s">
        <v>279</v>
      </c>
      <c r="B9012" s="80" t="s">
        <v>3199</v>
      </c>
      <c r="C9012" s="223" t="s">
        <v>1609</v>
      </c>
      <c r="D9012" s="139" t="s">
        <v>4026</v>
      </c>
      <c r="E9012" s="139" t="s">
        <v>306</v>
      </c>
      <c r="F9012" s="140" t="s">
        <v>2219</v>
      </c>
      <c r="G9012" s="141">
        <v>44379</v>
      </c>
      <c r="H9012" s="141">
        <v>54585.5</v>
      </c>
      <c r="I9012" s="234">
        <v>13</v>
      </c>
      <c r="J9012" s="235">
        <v>0.40625</v>
      </c>
      <c r="K9012" s="141">
        <v>64792</v>
      </c>
      <c r="L9012" s="146">
        <v>3</v>
      </c>
      <c r="M9012" s="139">
        <v>2</v>
      </c>
      <c r="N9012" s="167"/>
      <c r="O9012" s="244"/>
      <c r="P9012" s="80"/>
      <c r="Q9012" s="236"/>
      <c r="R9012" s="236"/>
      <c r="V9012" s="236"/>
      <c r="W9012" s="236"/>
      <c r="X9012" s="236"/>
    </row>
    <row r="9013" spans="1:24" s="241" customFormat="1">
      <c r="A9013" s="80" t="s">
        <v>205</v>
      </c>
      <c r="B9013" s="80" t="s">
        <v>3199</v>
      </c>
      <c r="C9013" s="238" t="s">
        <v>161</v>
      </c>
      <c r="D9013" s="158" t="s">
        <v>4027</v>
      </c>
      <c r="E9013" s="158" t="s">
        <v>301</v>
      </c>
      <c r="F9013" s="140" t="s">
        <v>2219</v>
      </c>
      <c r="G9013" s="141">
        <v>43950.22</v>
      </c>
      <c r="H9013" s="141">
        <v>54503.740000000005</v>
      </c>
      <c r="I9013" s="234">
        <v>12</v>
      </c>
      <c r="J9013" s="235">
        <v>0.375</v>
      </c>
      <c r="K9013" s="141">
        <v>65057.26</v>
      </c>
      <c r="L9013" s="146">
        <v>3</v>
      </c>
      <c r="M9013" s="139">
        <v>3</v>
      </c>
      <c r="N9013" s="167">
        <v>19</v>
      </c>
      <c r="O9013" s="79">
        <v>49112.03</v>
      </c>
      <c r="P9013" s="80"/>
      <c r="Q9013" s="236"/>
      <c r="V9013" s="236"/>
      <c r="W9013" s="236"/>
      <c r="X9013" s="236"/>
    </row>
    <row r="9014" spans="1:24" s="241" customFormat="1">
      <c r="A9014" s="80" t="s">
        <v>3219</v>
      </c>
      <c r="B9014" s="80" t="s">
        <v>3220</v>
      </c>
      <c r="C9014" s="223" t="s">
        <v>161</v>
      </c>
      <c r="D9014" s="139" t="s">
        <v>4026</v>
      </c>
      <c r="E9014" s="139" t="s">
        <v>301</v>
      </c>
      <c r="F9014" s="139" t="s">
        <v>525</v>
      </c>
      <c r="G9014" s="141">
        <v>40357</v>
      </c>
      <c r="H9014" s="141">
        <v>54085.5</v>
      </c>
      <c r="I9014" s="234">
        <v>11</v>
      </c>
      <c r="J9014" s="235">
        <v>0.34375</v>
      </c>
      <c r="K9014" s="141">
        <v>67814</v>
      </c>
      <c r="L9014" s="146">
        <v>1</v>
      </c>
      <c r="M9014" s="139">
        <v>1</v>
      </c>
      <c r="N9014" s="167">
        <v>6</v>
      </c>
      <c r="O9014" s="141">
        <v>63146</v>
      </c>
      <c r="P9014" s="80"/>
      <c r="Q9014" s="236"/>
      <c r="R9014" s="236"/>
      <c r="S9014" s="236"/>
      <c r="T9014" s="236"/>
      <c r="U9014" s="236"/>
      <c r="V9014" s="236"/>
      <c r="W9014" s="236"/>
      <c r="X9014" s="236"/>
    </row>
    <row r="9015" spans="1:24" s="241" customFormat="1">
      <c r="A9015" s="80" t="s">
        <v>3247</v>
      </c>
      <c r="B9015" s="80" t="s">
        <v>3248</v>
      </c>
      <c r="C9015" s="223" t="s">
        <v>6086</v>
      </c>
      <c r="D9015" s="139" t="s">
        <v>4027</v>
      </c>
      <c r="E9015" s="139" t="s">
        <v>356</v>
      </c>
      <c r="F9015" s="139" t="s">
        <v>525</v>
      </c>
      <c r="G9015" s="141">
        <v>35666.54</v>
      </c>
      <c r="H9015" s="141">
        <v>53491.360000000001</v>
      </c>
      <c r="I9015" s="234">
        <v>10</v>
      </c>
      <c r="J9015" s="235">
        <v>0.3125</v>
      </c>
      <c r="K9015" s="141">
        <v>71316.179999999993</v>
      </c>
      <c r="L9015" s="146">
        <v>1</v>
      </c>
      <c r="M9015" s="139">
        <v>1</v>
      </c>
      <c r="N9015" s="167">
        <v>25</v>
      </c>
      <c r="O9015" s="79">
        <v>43709.38</v>
      </c>
      <c r="P9015" s="80"/>
      <c r="Q9015" s="236"/>
      <c r="R9015" s="236"/>
      <c r="V9015" s="236"/>
      <c r="W9015" s="236"/>
      <c r="X9015" s="236"/>
    </row>
    <row r="9016" spans="1:24" s="241" customFormat="1">
      <c r="A9016" s="80" t="s">
        <v>3192</v>
      </c>
      <c r="B9016" s="80" t="s">
        <v>3222</v>
      </c>
      <c r="C9016" s="223" t="s">
        <v>161</v>
      </c>
      <c r="D9016" s="139" t="s">
        <v>4027</v>
      </c>
      <c r="E9016" s="139" t="s">
        <v>301</v>
      </c>
      <c r="F9016" s="139" t="s">
        <v>525</v>
      </c>
      <c r="G9016" s="141">
        <v>42689.5</v>
      </c>
      <c r="H9016" s="141">
        <v>53361.880000000005</v>
      </c>
      <c r="I9016" s="234">
        <v>9</v>
      </c>
      <c r="J9016" s="235">
        <v>0.28125</v>
      </c>
      <c r="K9016" s="141">
        <v>64034.26</v>
      </c>
      <c r="L9016" s="146">
        <v>3</v>
      </c>
      <c r="M9016" s="139">
        <v>3</v>
      </c>
      <c r="N9016" s="167">
        <v>14</v>
      </c>
      <c r="O9016" s="79">
        <v>51848.09</v>
      </c>
      <c r="P9016" s="80"/>
      <c r="Q9016" s="236"/>
      <c r="R9016" s="236"/>
      <c r="S9016" s="236"/>
      <c r="T9016" s="236"/>
      <c r="U9016" s="236"/>
      <c r="V9016" s="236"/>
      <c r="W9016" s="236"/>
      <c r="X9016" s="236"/>
    </row>
    <row r="9017" spans="1:24" s="241" customFormat="1" ht="13.5">
      <c r="A9017" s="80" t="s">
        <v>209</v>
      </c>
      <c r="B9017" s="80" t="s">
        <v>3201</v>
      </c>
      <c r="C9017" s="223" t="s">
        <v>1606</v>
      </c>
      <c r="D9017" s="139" t="s">
        <v>4026</v>
      </c>
      <c r="E9017" s="305" t="s">
        <v>306</v>
      </c>
      <c r="F9017" s="140" t="s">
        <v>2219</v>
      </c>
      <c r="G9017" s="242">
        <v>42307.199999999997</v>
      </c>
      <c r="H9017" s="141">
        <v>52884</v>
      </c>
      <c r="I9017" s="234">
        <v>8</v>
      </c>
      <c r="J9017" s="235">
        <v>0.25</v>
      </c>
      <c r="K9017" s="242">
        <v>63460.800000000003</v>
      </c>
      <c r="L9017" s="146">
        <v>3</v>
      </c>
      <c r="M9017" s="139">
        <v>3</v>
      </c>
      <c r="N9017" s="167">
        <v>17</v>
      </c>
      <c r="O9017" s="242">
        <v>49521.68</v>
      </c>
      <c r="P9017" s="189"/>
      <c r="Q9017" s="236"/>
      <c r="R9017" s="236"/>
      <c r="S9017" s="236"/>
      <c r="T9017" s="236"/>
      <c r="U9017" s="236"/>
      <c r="V9017" s="236"/>
      <c r="W9017" s="236"/>
      <c r="X9017" s="236"/>
    </row>
    <row r="9018" spans="1:24" s="241" customFormat="1">
      <c r="A9018" s="80" t="s">
        <v>214</v>
      </c>
      <c r="B9018" s="80" t="s">
        <v>3199</v>
      </c>
      <c r="C9018" s="223" t="s">
        <v>161</v>
      </c>
      <c r="D9018" s="139" t="s">
        <v>4026</v>
      </c>
      <c r="E9018" s="139" t="s">
        <v>301</v>
      </c>
      <c r="F9018" s="139" t="s">
        <v>525</v>
      </c>
      <c r="G9018" s="141">
        <v>41000</v>
      </c>
      <c r="H9018" s="141">
        <v>52500</v>
      </c>
      <c r="I9018" s="234">
        <v>7</v>
      </c>
      <c r="J9018" s="235">
        <v>0.21875</v>
      </c>
      <c r="K9018" s="141">
        <v>64000</v>
      </c>
      <c r="L9018" s="146"/>
      <c r="M9018" s="139">
        <v>5</v>
      </c>
      <c r="N9018" s="167">
        <v>24</v>
      </c>
      <c r="O9018" s="141">
        <v>46464.54</v>
      </c>
      <c r="P9018" s="80"/>
      <c r="Q9018" s="236"/>
      <c r="R9018" s="236"/>
      <c r="S9018" s="236"/>
      <c r="T9018" s="236"/>
      <c r="U9018" s="236"/>
      <c r="V9018" s="236"/>
      <c r="W9018" s="236"/>
      <c r="X9018" s="236"/>
    </row>
    <row r="9019" spans="1:24" s="241" customFormat="1">
      <c r="A9019" s="80" t="s">
        <v>1733</v>
      </c>
      <c r="B9019" s="80" t="s">
        <v>3213</v>
      </c>
      <c r="C9019" s="223" t="s">
        <v>419</v>
      </c>
      <c r="D9019" s="139" t="s">
        <v>4027</v>
      </c>
      <c r="E9019" s="139" t="s">
        <v>301</v>
      </c>
      <c r="F9019" s="140" t="s">
        <v>2219</v>
      </c>
      <c r="G9019" s="141">
        <v>40419.949999999997</v>
      </c>
      <c r="H9019" s="141">
        <v>51176.91</v>
      </c>
      <c r="I9019" s="234">
        <v>6</v>
      </c>
      <c r="J9019" s="235">
        <v>0.1875</v>
      </c>
      <c r="K9019" s="141">
        <v>61933.87</v>
      </c>
      <c r="L9019" s="146"/>
      <c r="M9019" s="139"/>
      <c r="N9019" s="167"/>
      <c r="O9019" s="244"/>
      <c r="P9019" s="80"/>
      <c r="Q9019" s="236"/>
      <c r="R9019" s="236"/>
      <c r="S9019" s="236"/>
      <c r="T9019" s="236"/>
      <c r="U9019" s="236"/>
      <c r="V9019" s="236"/>
      <c r="W9019" s="236"/>
      <c r="X9019" s="236"/>
    </row>
    <row r="9020" spans="1:24" s="241" customFormat="1">
      <c r="A9020" s="80" t="s">
        <v>1758</v>
      </c>
      <c r="B9020" s="80" t="s">
        <v>3222</v>
      </c>
      <c r="C9020" s="223" t="s">
        <v>6087</v>
      </c>
      <c r="D9020" s="139" t="s">
        <v>4026</v>
      </c>
      <c r="E9020" s="139" t="s">
        <v>301</v>
      </c>
      <c r="F9020" s="140" t="s">
        <v>2219</v>
      </c>
      <c r="G9020" s="141">
        <v>40792.959999999999</v>
      </c>
      <c r="H9020" s="141">
        <v>50174.695999999996</v>
      </c>
      <c r="I9020" s="234">
        <v>5</v>
      </c>
      <c r="J9020" s="235">
        <v>0.15625</v>
      </c>
      <c r="K9020" s="141">
        <v>59556.432000000001</v>
      </c>
      <c r="L9020" s="146">
        <v>2</v>
      </c>
      <c r="M9020" s="139">
        <v>2</v>
      </c>
      <c r="N9020" s="167">
        <v>20</v>
      </c>
      <c r="O9020" s="79">
        <v>47906</v>
      </c>
      <c r="P9020" s="80"/>
      <c r="Q9020" s="236"/>
      <c r="R9020" s="236"/>
      <c r="S9020" s="236"/>
      <c r="T9020" s="236"/>
      <c r="U9020" s="236"/>
      <c r="V9020" s="236"/>
      <c r="W9020" s="236"/>
      <c r="X9020" s="236"/>
    </row>
    <row r="9021" spans="1:24" s="241" customFormat="1">
      <c r="A9021" s="80" t="s">
        <v>2225</v>
      </c>
      <c r="B9021" s="80" t="s">
        <v>3199</v>
      </c>
      <c r="C9021" s="223" t="s">
        <v>2327</v>
      </c>
      <c r="D9021" s="139" t="s">
        <v>4027</v>
      </c>
      <c r="E9021" s="139" t="s">
        <v>301</v>
      </c>
      <c r="F9021" s="139"/>
      <c r="G9021" s="141">
        <v>39978</v>
      </c>
      <c r="H9021" s="141">
        <v>49338</v>
      </c>
      <c r="I9021" s="234">
        <v>4</v>
      </c>
      <c r="J9021" s="235">
        <v>0.125</v>
      </c>
      <c r="K9021" s="141">
        <v>58698</v>
      </c>
      <c r="L9021" s="146">
        <v>1</v>
      </c>
      <c r="M9021" s="139">
        <v>1</v>
      </c>
      <c r="N9021" s="167">
        <v>18</v>
      </c>
      <c r="O9021" s="79">
        <v>49171</v>
      </c>
      <c r="P9021" s="80"/>
      <c r="Q9021" s="236"/>
      <c r="R9021" s="236"/>
      <c r="S9021" s="236"/>
      <c r="T9021" s="236"/>
      <c r="U9021" s="236"/>
      <c r="V9021" s="236"/>
      <c r="W9021" s="236"/>
      <c r="X9021" s="236"/>
    </row>
    <row r="9022" spans="1:24" s="241" customFormat="1">
      <c r="A9022" s="80" t="s">
        <v>1716</v>
      </c>
      <c r="B9022" s="80" t="s">
        <v>3205</v>
      </c>
      <c r="C9022" s="223" t="s">
        <v>3101</v>
      </c>
      <c r="D9022" s="139" t="s">
        <v>4026</v>
      </c>
      <c r="E9022" s="139" t="s">
        <v>301</v>
      </c>
      <c r="F9022" s="140" t="s">
        <v>2219</v>
      </c>
      <c r="G9022" s="141">
        <v>33406.81</v>
      </c>
      <c r="H9022" s="141">
        <v>48851</v>
      </c>
      <c r="I9022" s="234">
        <v>3</v>
      </c>
      <c r="J9022" s="235">
        <v>9.375E-2</v>
      </c>
      <c r="K9022" s="141">
        <v>64295.19</v>
      </c>
      <c r="L9022" s="146">
        <v>9</v>
      </c>
      <c r="M9022" s="139">
        <v>9</v>
      </c>
      <c r="N9022" s="167">
        <v>13</v>
      </c>
      <c r="O9022" s="79">
        <v>52018.31</v>
      </c>
      <c r="P9022" s="80"/>
      <c r="Q9022" s="236"/>
      <c r="R9022" s="236"/>
      <c r="S9022" s="236"/>
      <c r="T9022" s="236"/>
      <c r="U9022" s="236"/>
      <c r="V9022" s="236"/>
      <c r="W9022" s="236"/>
      <c r="X9022" s="236"/>
    </row>
    <row r="9023" spans="1:24" s="241" customFormat="1">
      <c r="A9023" s="80" t="s">
        <v>273</v>
      </c>
      <c r="B9023" s="80" t="s">
        <v>3209</v>
      </c>
      <c r="C9023" s="223" t="s">
        <v>6088</v>
      </c>
      <c r="D9023" s="139" t="s">
        <v>4026</v>
      </c>
      <c r="E9023" s="139" t="s">
        <v>301</v>
      </c>
      <c r="F9023" s="140" t="s">
        <v>2219</v>
      </c>
      <c r="G9023" s="141">
        <v>37437.29</v>
      </c>
      <c r="H9023" s="141">
        <v>46424.025000000001</v>
      </c>
      <c r="I9023" s="234">
        <v>2</v>
      </c>
      <c r="J9023" s="235">
        <v>6.25E-2</v>
      </c>
      <c r="K9023" s="141">
        <v>55410.76</v>
      </c>
      <c r="L9023" s="146">
        <v>2</v>
      </c>
      <c r="M9023" s="139">
        <v>2</v>
      </c>
      <c r="N9023" s="167">
        <v>21</v>
      </c>
      <c r="O9023" s="79">
        <v>47359.96</v>
      </c>
      <c r="P9023" s="80"/>
      <c r="Q9023" s="236"/>
      <c r="R9023" s="236"/>
      <c r="V9023" s="236"/>
      <c r="W9023" s="236"/>
      <c r="X9023" s="236"/>
    </row>
    <row r="9024" spans="1:24" s="241" customFormat="1">
      <c r="A9024" s="80" t="s">
        <v>3230</v>
      </c>
      <c r="B9024" s="80" t="s">
        <v>3220</v>
      </c>
      <c r="C9024" s="223" t="s">
        <v>204</v>
      </c>
      <c r="D9024" s="139" t="s">
        <v>4027</v>
      </c>
      <c r="E9024" s="139" t="s">
        <v>301</v>
      </c>
      <c r="F9024" s="140" t="s">
        <v>2219</v>
      </c>
      <c r="G9024" s="141">
        <v>30435.184000000001</v>
      </c>
      <c r="H9024" s="141">
        <v>42612.44</v>
      </c>
      <c r="I9024" s="234">
        <v>1</v>
      </c>
      <c r="J9024" s="235">
        <v>3.125E-2</v>
      </c>
      <c r="K9024" s="141">
        <v>54789.696000000004</v>
      </c>
      <c r="L9024" s="146">
        <v>1</v>
      </c>
      <c r="M9024" s="139">
        <v>1</v>
      </c>
      <c r="N9024" s="167">
        <v>26</v>
      </c>
      <c r="O9024" s="79">
        <v>35033.856</v>
      </c>
      <c r="P9024" s="256"/>
      <c r="Q9024" s="236"/>
      <c r="R9024" s="236"/>
      <c r="S9024" s="236"/>
      <c r="T9024" s="236"/>
      <c r="U9024" s="236"/>
      <c r="V9024" s="236"/>
      <c r="W9024" s="236"/>
      <c r="X9024" s="236"/>
    </row>
    <row r="9025" spans="1:33" s="236" customFormat="1">
      <c r="A9025" s="80"/>
      <c r="B9025" s="80"/>
      <c r="C9025" s="223"/>
      <c r="D9025" s="139"/>
      <c r="E9025" s="139"/>
      <c r="F9025" s="139"/>
      <c r="G9025" s="141"/>
      <c r="H9025" s="141"/>
      <c r="I9025" s="234"/>
      <c r="J9025" s="235"/>
      <c r="K9025" s="141"/>
      <c r="L9025" s="146"/>
      <c r="M9025" s="139"/>
      <c r="N9025" s="139"/>
      <c r="O9025" s="79"/>
      <c r="P9025" s="256"/>
      <c r="R9025" s="241"/>
    </row>
    <row r="9026" spans="1:33" s="236" customFormat="1">
      <c r="A9026" s="80"/>
      <c r="B9026" s="80"/>
      <c r="C9026" s="223"/>
      <c r="D9026" s="139"/>
      <c r="E9026" s="139"/>
      <c r="F9026" s="66"/>
      <c r="G9026" s="14" t="s">
        <v>236</v>
      </c>
      <c r="H9026" s="15" t="s">
        <v>237</v>
      </c>
      <c r="I9026" s="259"/>
      <c r="J9026" s="260"/>
      <c r="K9026" s="67" t="s">
        <v>238</v>
      </c>
      <c r="L9026" s="261"/>
      <c r="M9026" s="261"/>
      <c r="N9026" s="261"/>
      <c r="O9026" s="262"/>
      <c r="P9026" s="256"/>
      <c r="R9026" s="241"/>
    </row>
    <row r="9027" spans="1:33" s="236" customFormat="1">
      <c r="A9027" s="80"/>
      <c r="B9027" s="80"/>
      <c r="C9027" s="223"/>
      <c r="D9027" s="139"/>
      <c r="E9027" s="139"/>
      <c r="F9027" s="68" t="s">
        <v>253</v>
      </c>
      <c r="G9027" s="16">
        <v>44820.56085329601</v>
      </c>
      <c r="H9027" s="16">
        <v>57564.636895093972</v>
      </c>
      <c r="I9027" s="259"/>
      <c r="J9027" s="260"/>
      <c r="K9027" s="16">
        <v>70308.712936891941</v>
      </c>
      <c r="L9027" s="261"/>
      <c r="M9027" s="261"/>
      <c r="N9027" s="261"/>
      <c r="O9027" s="262"/>
      <c r="P9027" s="256"/>
      <c r="R9027" s="241"/>
    </row>
    <row r="9028" spans="1:33" s="236" customFormat="1">
      <c r="A9028" s="80"/>
      <c r="B9028" s="80"/>
      <c r="C9028" s="223"/>
      <c r="D9028" s="139"/>
      <c r="E9028" s="139"/>
      <c r="F9028" s="68" t="s">
        <v>254</v>
      </c>
      <c r="G9028" s="16">
        <v>48926.903326368134</v>
      </c>
      <c r="H9028" s="16">
        <v>61938.133660751795</v>
      </c>
      <c r="I9028" s="259"/>
      <c r="J9028" s="260"/>
      <c r="K9028" s="16">
        <v>75932.897499999992</v>
      </c>
      <c r="L9028" s="261"/>
      <c r="M9028" s="261"/>
      <c r="N9028" s="261"/>
      <c r="O9028" s="262"/>
      <c r="P9028" s="256"/>
      <c r="R9028" s="241"/>
    </row>
    <row r="9029" spans="1:33" s="236" customFormat="1">
      <c r="A9029" s="80"/>
      <c r="B9029" s="80"/>
      <c r="C9029" s="223"/>
      <c r="D9029" s="139"/>
      <c r="E9029" s="139"/>
      <c r="F9029" s="68" t="s">
        <v>255</v>
      </c>
      <c r="G9029" s="16">
        <v>40948.239999999998</v>
      </c>
      <c r="H9029" s="16">
        <v>53242.41</v>
      </c>
      <c r="I9029" s="259"/>
      <c r="J9029" s="260"/>
      <c r="K9029" s="16">
        <v>64229.957500000004</v>
      </c>
      <c r="L9029" s="261"/>
      <c r="M9029" s="261"/>
      <c r="N9029" s="261"/>
      <c r="O9029" s="262"/>
      <c r="P9029" s="256"/>
      <c r="R9029" s="241"/>
    </row>
    <row r="9030" spans="1:33" s="236" customFormat="1">
      <c r="A9030" s="80"/>
      <c r="B9030" s="80"/>
      <c r="C9030" s="223"/>
      <c r="D9030" s="139"/>
      <c r="E9030" s="139"/>
      <c r="F9030" s="68" t="s">
        <v>256</v>
      </c>
      <c r="G9030" s="16">
        <v>45021</v>
      </c>
      <c r="H9030" s="16">
        <v>56923.75</v>
      </c>
      <c r="I9030" s="259"/>
      <c r="J9030" s="260"/>
      <c r="K9030" s="16">
        <v>68809.47</v>
      </c>
      <c r="L9030" s="261"/>
      <c r="M9030" s="261"/>
      <c r="N9030" s="261"/>
      <c r="O9030" s="262"/>
      <c r="P9030" s="256"/>
      <c r="R9030" s="241"/>
    </row>
    <row r="9031" spans="1:33" s="236" customFormat="1">
      <c r="A9031" s="80"/>
      <c r="B9031" s="80"/>
      <c r="C9031" s="223"/>
      <c r="D9031" s="139"/>
      <c r="E9031" s="139"/>
      <c r="F9031" s="68"/>
      <c r="G9031" s="16"/>
      <c r="H9031" s="16"/>
      <c r="I9031" s="259"/>
      <c r="J9031" s="260"/>
      <c r="K9031" s="16"/>
      <c r="L9031" s="261"/>
      <c r="M9031" s="261"/>
      <c r="N9031" s="261"/>
      <c r="O9031" s="262"/>
      <c r="P9031" s="256"/>
      <c r="R9031" s="241"/>
    </row>
    <row r="9032" spans="1:33" s="236" customFormat="1">
      <c r="A9032" s="80"/>
      <c r="B9032" s="80"/>
      <c r="C9032" s="223"/>
      <c r="D9032" s="139"/>
      <c r="E9032" s="139"/>
      <c r="F9032" s="68"/>
      <c r="G9032" s="16"/>
      <c r="H9032" s="69"/>
      <c r="I9032" s="263"/>
      <c r="J9032" s="406" t="s">
        <v>257</v>
      </c>
      <c r="K9032" s="406"/>
      <c r="L9032" s="406"/>
      <c r="M9032" s="406"/>
      <c r="N9032" s="406"/>
      <c r="O9032" s="406"/>
      <c r="P9032" s="256"/>
      <c r="R9032" s="241"/>
    </row>
    <row r="9033" spans="1:33" s="236" customFormat="1">
      <c r="A9033" s="80"/>
      <c r="B9033" s="80"/>
      <c r="C9033" s="223"/>
      <c r="D9033" s="139"/>
      <c r="E9033" s="139"/>
      <c r="F9033" s="68"/>
      <c r="G9033" s="16"/>
      <c r="H9033" s="70"/>
      <c r="I9033" s="264"/>
      <c r="J9033" s="265" t="s">
        <v>258</v>
      </c>
      <c r="K9033" s="71">
        <v>60216.365000000005</v>
      </c>
      <c r="L9033" s="266"/>
      <c r="M9033" s="407" t="s">
        <v>259</v>
      </c>
      <c r="N9033" s="407"/>
      <c r="O9033" s="72">
        <v>55296.168140021509</v>
      </c>
      <c r="P9033" s="256"/>
      <c r="R9033" s="241"/>
    </row>
    <row r="9034" spans="1:33" s="236" customFormat="1">
      <c r="A9034" s="80"/>
      <c r="B9034" s="80"/>
      <c r="C9034" s="223"/>
      <c r="D9034" s="139"/>
      <c r="E9034" s="139"/>
      <c r="F9034" s="261"/>
      <c r="G9034" s="262"/>
      <c r="H9034" s="70"/>
      <c r="I9034" s="264"/>
      <c r="J9034" s="265" t="s">
        <v>260</v>
      </c>
      <c r="K9034" s="71">
        <v>48207.5075</v>
      </c>
      <c r="L9034" s="266"/>
      <c r="M9034" s="407" t="s">
        <v>537</v>
      </c>
      <c r="N9034" s="407"/>
      <c r="O9034" s="72">
        <v>55381.412312582768</v>
      </c>
      <c r="P9034" s="256"/>
      <c r="R9034" s="241"/>
    </row>
    <row r="9035" spans="1:33" s="236" customFormat="1">
      <c r="A9035" s="80"/>
      <c r="B9035" s="80"/>
      <c r="C9035" s="223"/>
      <c r="D9035" s="139"/>
      <c r="E9035" s="139"/>
      <c r="F9035" s="139"/>
      <c r="G9035" s="141"/>
      <c r="H9035" s="141"/>
      <c r="I9035" s="234"/>
      <c r="J9035" s="235"/>
      <c r="K9035" s="141"/>
      <c r="L9035" s="146"/>
      <c r="M9035" s="139"/>
      <c r="N9035" s="139"/>
      <c r="O9035" s="79"/>
      <c r="P9035" s="256"/>
      <c r="R9035" s="241"/>
    </row>
    <row r="9036" spans="1:33" ht="20.25">
      <c r="A9036" s="405" t="s">
        <v>162</v>
      </c>
      <c r="B9036" s="405"/>
      <c r="C9036" s="405"/>
      <c r="D9036" s="228"/>
      <c r="E9036" s="228"/>
      <c r="F9036" s="228"/>
      <c r="G9036" s="130"/>
      <c r="H9036" s="130"/>
      <c r="I9036" s="229"/>
      <c r="J9036" s="132"/>
      <c r="K9036" s="130"/>
      <c r="L9036" s="230"/>
      <c r="M9036" s="230"/>
      <c r="N9036" s="230"/>
      <c r="O9036" s="130"/>
      <c r="P9036" s="134"/>
    </row>
    <row r="9037" spans="1:33" ht="18">
      <c r="A9037" s="61" t="s">
        <v>517</v>
      </c>
      <c r="B9037" s="62" t="s">
        <v>243</v>
      </c>
      <c r="C9037" s="61" t="s">
        <v>233</v>
      </c>
      <c r="D9037" s="61" t="s">
        <v>289</v>
      </c>
      <c r="E9037" s="61" t="s">
        <v>518</v>
      </c>
      <c r="F9037" s="61" t="s">
        <v>519</v>
      </c>
      <c r="G9037" s="63" t="s">
        <v>236</v>
      </c>
      <c r="H9037" s="63" t="s">
        <v>237</v>
      </c>
      <c r="I9037" s="232"/>
      <c r="J9037" s="233" t="s">
        <v>520</v>
      </c>
      <c r="K9037" s="63" t="s">
        <v>238</v>
      </c>
      <c r="L9037" s="61" t="s">
        <v>521</v>
      </c>
      <c r="M9037" s="64" t="s">
        <v>522</v>
      </c>
      <c r="N9037" s="64" t="s">
        <v>523</v>
      </c>
      <c r="O9037" s="65" t="s">
        <v>524</v>
      </c>
      <c r="P9037" s="61" t="s">
        <v>240</v>
      </c>
    </row>
    <row r="9038" spans="1:33" s="241" customFormat="1" ht="22.5">
      <c r="A9038" s="80" t="s">
        <v>3212</v>
      </c>
      <c r="B9038" s="80" t="s">
        <v>3213</v>
      </c>
      <c r="C9038" s="223" t="s">
        <v>6089</v>
      </c>
      <c r="D9038" s="139" t="s">
        <v>300</v>
      </c>
      <c r="E9038" s="139" t="s">
        <v>306</v>
      </c>
      <c r="F9038" s="140" t="s">
        <v>2219</v>
      </c>
      <c r="G9038" s="141">
        <v>61629.15</v>
      </c>
      <c r="H9038" s="141">
        <v>91825.134999999995</v>
      </c>
      <c r="I9038" s="234">
        <v>34</v>
      </c>
      <c r="J9038" s="235">
        <v>1</v>
      </c>
      <c r="K9038" s="141">
        <v>122021.12</v>
      </c>
      <c r="L9038" s="146"/>
      <c r="M9038" s="139">
        <v>2</v>
      </c>
      <c r="N9038" s="167">
        <v>6</v>
      </c>
      <c r="O9038" s="79">
        <v>66135.03</v>
      </c>
      <c r="P9038" s="80"/>
      <c r="Q9038" s="236"/>
      <c r="R9038" s="236"/>
      <c r="S9038" s="236"/>
      <c r="T9038" s="236"/>
      <c r="U9038" s="236"/>
      <c r="V9038" s="236"/>
      <c r="W9038" s="236"/>
      <c r="X9038" s="236"/>
    </row>
    <row r="9039" spans="1:33" s="241" customFormat="1">
      <c r="A9039" s="80" t="s">
        <v>217</v>
      </c>
      <c r="B9039" s="80" t="s">
        <v>3199</v>
      </c>
      <c r="C9039" s="223" t="s">
        <v>162</v>
      </c>
      <c r="D9039" s="139" t="s">
        <v>4027</v>
      </c>
      <c r="E9039" s="139" t="s">
        <v>301</v>
      </c>
      <c r="F9039" s="140" t="s">
        <v>2219</v>
      </c>
      <c r="G9039" s="141">
        <v>59767.76</v>
      </c>
      <c r="H9039" s="141">
        <v>76206.52</v>
      </c>
      <c r="I9039" s="234">
        <v>33</v>
      </c>
      <c r="J9039" s="235">
        <v>0.97058823529411764</v>
      </c>
      <c r="K9039" s="141">
        <v>92645.28</v>
      </c>
      <c r="L9039" s="146">
        <v>2</v>
      </c>
      <c r="M9039" s="139">
        <v>2</v>
      </c>
      <c r="N9039" s="167">
        <v>2</v>
      </c>
      <c r="O9039" s="79">
        <v>77708.800000000003</v>
      </c>
      <c r="P9039" s="80"/>
      <c r="Q9039" s="236"/>
      <c r="R9039" s="236"/>
      <c r="S9039" s="236"/>
      <c r="T9039" s="236"/>
      <c r="U9039" s="236"/>
      <c r="V9039" s="236"/>
      <c r="W9039" s="236"/>
      <c r="X9039" s="236"/>
    </row>
    <row r="9040" spans="1:33" s="241" customFormat="1">
      <c r="A9040" s="80" t="s">
        <v>205</v>
      </c>
      <c r="B9040" s="80" t="s">
        <v>3199</v>
      </c>
      <c r="C9040" s="238" t="s">
        <v>6090</v>
      </c>
      <c r="D9040" s="158" t="s">
        <v>4027</v>
      </c>
      <c r="E9040" s="158" t="s">
        <v>301</v>
      </c>
      <c r="F9040" s="140" t="s">
        <v>2219</v>
      </c>
      <c r="G9040" s="141">
        <v>56115.7</v>
      </c>
      <c r="H9040" s="141">
        <v>75470.11</v>
      </c>
      <c r="I9040" s="234">
        <v>32</v>
      </c>
      <c r="J9040" s="235">
        <v>0.94117647058823528</v>
      </c>
      <c r="K9040" s="141">
        <v>94824.52</v>
      </c>
      <c r="L9040" s="146">
        <v>1</v>
      </c>
      <c r="M9040" s="139">
        <v>1</v>
      </c>
      <c r="N9040" s="167">
        <v>12</v>
      </c>
      <c r="O9040" s="79">
        <v>56115.7</v>
      </c>
      <c r="P9040" s="80"/>
      <c r="Q9040" s="236"/>
      <c r="R9040" s="236"/>
      <c r="S9040" s="236"/>
      <c r="T9040" s="236"/>
      <c r="U9040" s="236"/>
      <c r="V9040" s="236"/>
      <c r="W9040" s="236"/>
      <c r="X9040" s="236"/>
      <c r="AA9040" s="236"/>
      <c r="AB9040" s="236"/>
      <c r="AC9040" s="236"/>
      <c r="AD9040" s="236"/>
      <c r="AE9040" s="236"/>
      <c r="AF9040" s="236"/>
      <c r="AG9040" s="236"/>
    </row>
    <row r="9041" spans="1:33" s="241" customFormat="1">
      <c r="A9041" s="80" t="s">
        <v>1723</v>
      </c>
      <c r="B9041" s="80" t="s">
        <v>3199</v>
      </c>
      <c r="C9041" s="223" t="s">
        <v>162</v>
      </c>
      <c r="D9041" s="139" t="s">
        <v>300</v>
      </c>
      <c r="E9041" s="139" t="s">
        <v>301</v>
      </c>
      <c r="F9041" s="140" t="s">
        <v>2219</v>
      </c>
      <c r="G9041" s="141">
        <v>63369.83</v>
      </c>
      <c r="H9041" s="141">
        <v>75362.985000000001</v>
      </c>
      <c r="I9041" s="234">
        <v>31</v>
      </c>
      <c r="J9041" s="235">
        <v>0.91176470588235292</v>
      </c>
      <c r="K9041" s="141">
        <v>87356.14</v>
      </c>
      <c r="L9041" s="146">
        <v>1</v>
      </c>
      <c r="M9041" s="139">
        <v>1</v>
      </c>
      <c r="N9041" s="167">
        <v>3</v>
      </c>
      <c r="O9041" s="79">
        <v>75362.985000000001</v>
      </c>
      <c r="P9041" s="80"/>
      <c r="Q9041" s="236"/>
      <c r="R9041" s="236"/>
      <c r="S9041" s="236"/>
      <c r="T9041" s="236"/>
      <c r="U9041" s="236"/>
      <c r="V9041" s="236"/>
      <c r="W9041" s="236"/>
      <c r="X9041" s="236"/>
    </row>
    <row r="9042" spans="1:33" s="241" customFormat="1">
      <c r="A9042" s="80" t="s">
        <v>280</v>
      </c>
      <c r="B9042" s="80" t="s">
        <v>3213</v>
      </c>
      <c r="C9042" s="223" t="s">
        <v>6091</v>
      </c>
      <c r="D9042" s="139" t="s">
        <v>4027</v>
      </c>
      <c r="E9042" s="139" t="s">
        <v>301</v>
      </c>
      <c r="F9042" s="139" t="s">
        <v>525</v>
      </c>
      <c r="G9042" s="141">
        <v>56264</v>
      </c>
      <c r="H9042" s="141">
        <v>69867</v>
      </c>
      <c r="I9042" s="234">
        <v>30</v>
      </c>
      <c r="J9042" s="235">
        <v>0.88235294117647056</v>
      </c>
      <c r="K9042" s="141">
        <v>83470</v>
      </c>
      <c r="L9042" s="146">
        <v>1</v>
      </c>
      <c r="M9042" s="139">
        <v>1</v>
      </c>
      <c r="N9042" s="167"/>
      <c r="O9042" s="244"/>
      <c r="P9042" s="80"/>
      <c r="Q9042" s="236"/>
      <c r="V9042" s="236"/>
      <c r="W9042" s="236"/>
      <c r="X9042" s="236"/>
      <c r="AA9042" s="236"/>
      <c r="AB9042" s="236"/>
      <c r="AC9042" s="236"/>
      <c r="AD9042" s="236"/>
      <c r="AE9042" s="236"/>
      <c r="AF9042" s="236"/>
      <c r="AG9042" s="236"/>
    </row>
    <row r="9043" spans="1:33" s="241" customFormat="1" ht="22.5">
      <c r="A9043" s="80" t="s">
        <v>3190</v>
      </c>
      <c r="B9043" s="80" t="s">
        <v>3201</v>
      </c>
      <c r="C9043" s="223" t="s">
        <v>162</v>
      </c>
      <c r="D9043" s="139" t="s">
        <v>4027</v>
      </c>
      <c r="E9043" s="139" t="s">
        <v>301</v>
      </c>
      <c r="F9043" s="140" t="s">
        <v>2219</v>
      </c>
      <c r="G9043" s="141">
        <v>55728</v>
      </c>
      <c r="H9043" s="141">
        <v>69306</v>
      </c>
      <c r="I9043" s="234">
        <v>29</v>
      </c>
      <c r="J9043" s="235">
        <v>0.8529411764705882</v>
      </c>
      <c r="K9043" s="141">
        <v>82884</v>
      </c>
      <c r="L9043" s="146">
        <v>7</v>
      </c>
      <c r="M9043" s="139">
        <v>7</v>
      </c>
      <c r="N9043" s="167">
        <v>1</v>
      </c>
      <c r="O9043" s="79">
        <v>82884</v>
      </c>
      <c r="P9043" s="80"/>
      <c r="Q9043" s="236"/>
      <c r="R9043" s="236"/>
      <c r="S9043" s="236"/>
      <c r="T9043" s="236"/>
      <c r="U9043" s="236"/>
      <c r="V9043" s="236"/>
      <c r="W9043" s="236"/>
      <c r="X9043" s="236"/>
    </row>
    <row r="9044" spans="1:33" s="241" customFormat="1">
      <c r="A9044" s="80" t="s">
        <v>208</v>
      </c>
      <c r="B9044" s="80" t="s">
        <v>3201</v>
      </c>
      <c r="C9044" s="237" t="s">
        <v>162</v>
      </c>
      <c r="D9044" s="139" t="s">
        <v>4026</v>
      </c>
      <c r="E9044" s="139" t="s">
        <v>301</v>
      </c>
      <c r="F9044" s="139" t="s">
        <v>525</v>
      </c>
      <c r="G9044" s="141">
        <v>50944</v>
      </c>
      <c r="H9044" s="141">
        <v>67826</v>
      </c>
      <c r="I9044" s="234">
        <v>28</v>
      </c>
      <c r="J9044" s="235">
        <v>0.82352941176470584</v>
      </c>
      <c r="K9044" s="141">
        <v>84708</v>
      </c>
      <c r="L9044" s="146">
        <v>1</v>
      </c>
      <c r="M9044" s="139">
        <v>1</v>
      </c>
      <c r="N9044" s="167">
        <v>18</v>
      </c>
      <c r="O9044" s="79">
        <v>50944</v>
      </c>
      <c r="P9044" s="80"/>
      <c r="Q9044" s="236"/>
      <c r="R9044" s="236"/>
      <c r="S9044" s="236"/>
      <c r="T9044" s="236"/>
      <c r="U9044" s="236"/>
      <c r="V9044" s="236"/>
      <c r="W9044" s="236"/>
      <c r="X9044" s="236"/>
      <c r="AA9044" s="236"/>
      <c r="AB9044" s="236"/>
      <c r="AC9044" s="236"/>
      <c r="AD9044" s="236"/>
      <c r="AE9044" s="236"/>
      <c r="AF9044" s="236"/>
      <c r="AG9044" s="236"/>
    </row>
    <row r="9045" spans="1:33" s="241" customFormat="1">
      <c r="A9045" s="80" t="s">
        <v>3241</v>
      </c>
      <c r="B9045" s="80" t="s">
        <v>3213</v>
      </c>
      <c r="C9045" s="223" t="s">
        <v>6092</v>
      </c>
      <c r="D9045" s="139" t="s">
        <v>300</v>
      </c>
      <c r="E9045" s="139"/>
      <c r="F9045" s="139" t="s">
        <v>525</v>
      </c>
      <c r="G9045" s="141">
        <v>50368.5</v>
      </c>
      <c r="H9045" s="141">
        <v>66379.3</v>
      </c>
      <c r="I9045" s="234">
        <v>27</v>
      </c>
      <c r="J9045" s="235">
        <v>0.79411764705882348</v>
      </c>
      <c r="K9045" s="141">
        <v>82390.100000000006</v>
      </c>
      <c r="L9045" s="146">
        <v>6</v>
      </c>
      <c r="M9045" s="139">
        <v>5</v>
      </c>
      <c r="N9045" s="167">
        <v>5</v>
      </c>
      <c r="O9045" s="79">
        <v>66379.3</v>
      </c>
      <c r="P9045" s="80"/>
      <c r="Q9045" s="236"/>
      <c r="R9045" s="236"/>
      <c r="S9045" s="236"/>
      <c r="T9045" s="236"/>
      <c r="U9045" s="236"/>
      <c r="V9045" s="236"/>
      <c r="W9045" s="236"/>
      <c r="X9045" s="236"/>
    </row>
    <row r="9046" spans="1:33" s="236" customFormat="1">
      <c r="A9046" s="80" t="s">
        <v>282</v>
      </c>
      <c r="B9046" s="80" t="s">
        <v>3199</v>
      </c>
      <c r="C9046" s="223" t="s">
        <v>3102</v>
      </c>
      <c r="D9046" s="139" t="s">
        <v>4026</v>
      </c>
      <c r="E9046" s="139" t="s">
        <v>301</v>
      </c>
      <c r="F9046" s="140" t="s">
        <v>2219</v>
      </c>
      <c r="G9046" s="141">
        <v>52144</v>
      </c>
      <c r="H9046" s="141">
        <v>65744</v>
      </c>
      <c r="I9046" s="234">
        <v>26</v>
      </c>
      <c r="J9046" s="235">
        <v>0.76470588235294112</v>
      </c>
      <c r="K9046" s="141">
        <v>79344</v>
      </c>
      <c r="L9046" s="146">
        <v>1</v>
      </c>
      <c r="M9046" s="146">
        <v>1</v>
      </c>
      <c r="N9046" s="167"/>
      <c r="O9046" s="144"/>
      <c r="P9046" s="213"/>
    </row>
    <row r="9047" spans="1:33" s="236" customFormat="1" ht="13.5">
      <c r="A9047" s="80" t="s">
        <v>209</v>
      </c>
      <c r="B9047" s="80" t="s">
        <v>3201</v>
      </c>
      <c r="C9047" s="223" t="s">
        <v>162</v>
      </c>
      <c r="D9047" s="139" t="s">
        <v>300</v>
      </c>
      <c r="E9047" s="305" t="s">
        <v>359</v>
      </c>
      <c r="F9047" s="139" t="s">
        <v>525</v>
      </c>
      <c r="G9047" s="242">
        <v>52124.800000000003</v>
      </c>
      <c r="H9047" s="141">
        <v>65145.599999999999</v>
      </c>
      <c r="I9047" s="234">
        <v>25</v>
      </c>
      <c r="J9047" s="235">
        <v>0.73529411764705888</v>
      </c>
      <c r="K9047" s="242">
        <v>78166.399999999994</v>
      </c>
      <c r="L9047" s="146">
        <v>2</v>
      </c>
      <c r="M9047" s="139">
        <v>2</v>
      </c>
      <c r="N9047" s="167">
        <v>15</v>
      </c>
      <c r="O9047" s="242">
        <v>53679.98</v>
      </c>
      <c r="P9047" s="189"/>
    </row>
    <row r="9048" spans="1:33" s="236" customFormat="1">
      <c r="A9048" s="80" t="s">
        <v>277</v>
      </c>
      <c r="B9048" s="80" t="s">
        <v>3201</v>
      </c>
      <c r="C9048" s="223" t="s">
        <v>912</v>
      </c>
      <c r="D9048" s="139" t="s">
        <v>300</v>
      </c>
      <c r="E9048" s="139" t="s">
        <v>301</v>
      </c>
      <c r="F9048" s="139" t="s">
        <v>525</v>
      </c>
      <c r="G9048" s="141">
        <v>49953</v>
      </c>
      <c r="H9048" s="141">
        <v>63690.5</v>
      </c>
      <c r="I9048" s="234">
        <v>24</v>
      </c>
      <c r="J9048" s="235">
        <v>0.70588235294117652</v>
      </c>
      <c r="K9048" s="141">
        <v>77428</v>
      </c>
      <c r="L9048" s="146">
        <v>1</v>
      </c>
      <c r="M9048" s="139">
        <v>1</v>
      </c>
      <c r="N9048" s="167">
        <v>8</v>
      </c>
      <c r="O9048" s="79">
        <v>63690</v>
      </c>
      <c r="P9048" s="80"/>
      <c r="AA9048" s="241"/>
      <c r="AB9048" s="241"/>
      <c r="AC9048" s="241"/>
      <c r="AD9048" s="241"/>
      <c r="AE9048" s="241"/>
      <c r="AF9048" s="241"/>
      <c r="AG9048" s="241"/>
    </row>
    <row r="9049" spans="1:33" s="236" customFormat="1">
      <c r="A9049" s="80" t="s">
        <v>214</v>
      </c>
      <c r="B9049" s="80" t="s">
        <v>3199</v>
      </c>
      <c r="C9049" s="223" t="s">
        <v>1611</v>
      </c>
      <c r="D9049" s="139" t="s">
        <v>4026</v>
      </c>
      <c r="E9049" s="139" t="s">
        <v>301</v>
      </c>
      <c r="F9049" s="139" t="s">
        <v>525</v>
      </c>
      <c r="G9049" s="141">
        <v>48600</v>
      </c>
      <c r="H9049" s="141">
        <v>62100</v>
      </c>
      <c r="I9049" s="234">
        <v>23</v>
      </c>
      <c r="J9049" s="235">
        <v>0.67647058823529416</v>
      </c>
      <c r="K9049" s="141">
        <v>75600</v>
      </c>
      <c r="L9049" s="146"/>
      <c r="M9049" s="139">
        <v>2</v>
      </c>
      <c r="N9049" s="167">
        <v>16</v>
      </c>
      <c r="O9049" s="141">
        <v>53460</v>
      </c>
      <c r="P9049" s="80"/>
    </row>
    <row r="9050" spans="1:33" s="236" customFormat="1">
      <c r="A9050" s="80" t="s">
        <v>215</v>
      </c>
      <c r="B9050" s="80" t="s">
        <v>3199</v>
      </c>
      <c r="C9050" s="223" t="s">
        <v>6093</v>
      </c>
      <c r="D9050" s="139" t="s">
        <v>4026</v>
      </c>
      <c r="E9050" s="139" t="s">
        <v>301</v>
      </c>
      <c r="F9050" s="139" t="s">
        <v>525</v>
      </c>
      <c r="G9050" s="141">
        <v>46841</v>
      </c>
      <c r="H9050" s="141">
        <v>62064.5</v>
      </c>
      <c r="I9050" s="234">
        <v>22</v>
      </c>
      <c r="J9050" s="235">
        <v>0.6470588235294118</v>
      </c>
      <c r="K9050" s="141">
        <v>77288</v>
      </c>
      <c r="L9050" s="146">
        <v>1</v>
      </c>
      <c r="M9050" s="139">
        <v>1</v>
      </c>
      <c r="N9050" s="167">
        <v>13</v>
      </c>
      <c r="O9050" s="79">
        <v>56001.71</v>
      </c>
      <c r="P9050" s="80"/>
      <c r="S9050" s="241"/>
      <c r="T9050" s="241"/>
      <c r="U9050" s="241"/>
    </row>
    <row r="9051" spans="1:33" s="236" customFormat="1">
      <c r="A9051" s="80" t="s">
        <v>3317</v>
      </c>
      <c r="B9051" s="80" t="s">
        <v>3318</v>
      </c>
      <c r="C9051" s="223" t="s">
        <v>6094</v>
      </c>
      <c r="D9051" s="139" t="s">
        <v>4026</v>
      </c>
      <c r="E9051" s="139" t="s">
        <v>306</v>
      </c>
      <c r="F9051" s="139"/>
      <c r="G9051" s="141">
        <v>47288.28</v>
      </c>
      <c r="H9051" s="141">
        <v>61474.764999999999</v>
      </c>
      <c r="I9051" s="234">
        <v>21</v>
      </c>
      <c r="J9051" s="235">
        <v>0.61764705882352944</v>
      </c>
      <c r="K9051" s="141">
        <v>75661.25</v>
      </c>
      <c r="L9051" s="146">
        <v>1</v>
      </c>
      <c r="M9051" s="139">
        <v>1</v>
      </c>
      <c r="N9051" s="167">
        <v>11</v>
      </c>
      <c r="O9051" s="79">
        <v>59099.040000000001</v>
      </c>
      <c r="P9051" s="182"/>
    </row>
    <row r="9052" spans="1:33" s="236" customFormat="1">
      <c r="A9052" s="80" t="s">
        <v>212</v>
      </c>
      <c r="B9052" s="80" t="s">
        <v>3199</v>
      </c>
      <c r="C9052" s="224" t="s">
        <v>3102</v>
      </c>
      <c r="D9052" s="139" t="s">
        <v>4026</v>
      </c>
      <c r="E9052" s="167" t="s">
        <v>301</v>
      </c>
      <c r="F9052" s="167" t="s">
        <v>525</v>
      </c>
      <c r="G9052" s="156">
        <v>48152</v>
      </c>
      <c r="H9052" s="141">
        <v>61391.199999999997</v>
      </c>
      <c r="I9052" s="234">
        <v>20</v>
      </c>
      <c r="J9052" s="235">
        <v>0.58823529411764708</v>
      </c>
      <c r="K9052" s="156">
        <v>74630.399999999994</v>
      </c>
      <c r="L9052" s="240">
        <v>1</v>
      </c>
      <c r="M9052" s="167">
        <v>1</v>
      </c>
      <c r="N9052" s="167">
        <v>9</v>
      </c>
      <c r="O9052" s="85">
        <v>63606.400000000001</v>
      </c>
      <c r="P9052" s="80"/>
      <c r="Q9052" s="241"/>
    </row>
    <row r="9053" spans="1:33" s="236" customFormat="1">
      <c r="A9053" s="80" t="s">
        <v>2225</v>
      </c>
      <c r="B9053" s="80" t="s">
        <v>3199</v>
      </c>
      <c r="C9053" s="223" t="s">
        <v>2327</v>
      </c>
      <c r="D9053" s="139" t="s">
        <v>4027</v>
      </c>
      <c r="E9053" s="139" t="s">
        <v>301</v>
      </c>
      <c r="F9053" s="139"/>
      <c r="G9053" s="141">
        <v>48610</v>
      </c>
      <c r="H9053" s="141">
        <v>59966.5</v>
      </c>
      <c r="I9053" s="234">
        <v>19</v>
      </c>
      <c r="J9053" s="235">
        <v>0.55882352941176472</v>
      </c>
      <c r="K9053" s="141">
        <v>71323</v>
      </c>
      <c r="L9053" s="146">
        <v>1</v>
      </c>
      <c r="M9053" s="139">
        <v>1</v>
      </c>
      <c r="N9053" s="167">
        <v>19</v>
      </c>
      <c r="O9053" s="79">
        <v>48610</v>
      </c>
      <c r="P9053" s="80"/>
    </row>
    <row r="9054" spans="1:33" s="236" customFormat="1">
      <c r="A9054" s="80" t="s">
        <v>228</v>
      </c>
      <c r="B9054" s="80" t="s">
        <v>3199</v>
      </c>
      <c r="C9054" s="223" t="s">
        <v>162</v>
      </c>
      <c r="D9054" s="139" t="s">
        <v>4026</v>
      </c>
      <c r="E9054" s="139" t="s">
        <v>301</v>
      </c>
      <c r="F9054" s="140" t="s">
        <v>2219</v>
      </c>
      <c r="G9054" s="141">
        <v>49637</v>
      </c>
      <c r="H9054" s="141">
        <v>59639</v>
      </c>
      <c r="I9054" s="234">
        <v>18</v>
      </c>
      <c r="J9054" s="235">
        <v>0.52941176470588236</v>
      </c>
      <c r="K9054" s="141">
        <v>69641</v>
      </c>
      <c r="L9054" s="146">
        <v>1</v>
      </c>
      <c r="M9054" s="139">
        <v>1</v>
      </c>
      <c r="N9054" s="167"/>
      <c r="O9054" s="244"/>
      <c r="P9054" s="80"/>
    </row>
    <row r="9055" spans="1:33" s="236" customFormat="1">
      <c r="A9055" s="80" t="s">
        <v>273</v>
      </c>
      <c r="B9055" s="80" t="s">
        <v>3209</v>
      </c>
      <c r="C9055" s="223" t="s">
        <v>1612</v>
      </c>
      <c r="D9055" s="139" t="s">
        <v>4026</v>
      </c>
      <c r="E9055" s="139" t="s">
        <v>301</v>
      </c>
      <c r="F9055" s="139" t="s">
        <v>525</v>
      </c>
      <c r="G9055" s="141">
        <v>45403.79</v>
      </c>
      <c r="H9055" s="141">
        <v>59024.930000000008</v>
      </c>
      <c r="I9055" s="234">
        <v>17</v>
      </c>
      <c r="J9055" s="235">
        <v>0.5</v>
      </c>
      <c r="K9055" s="141">
        <v>72646.070000000007</v>
      </c>
      <c r="L9055" s="146">
        <v>2</v>
      </c>
      <c r="M9055" s="139">
        <v>2</v>
      </c>
      <c r="N9055" s="167"/>
      <c r="O9055" s="244"/>
      <c r="P9055" s="80"/>
    </row>
    <row r="9056" spans="1:33" s="236" customFormat="1" ht="22.5">
      <c r="A9056" s="80" t="s">
        <v>1721</v>
      </c>
      <c r="B9056" s="80" t="s">
        <v>3209</v>
      </c>
      <c r="C9056" s="223" t="s">
        <v>3105</v>
      </c>
      <c r="D9056" s="139" t="s">
        <v>4027</v>
      </c>
      <c r="E9056" s="139" t="s">
        <v>301</v>
      </c>
      <c r="F9056" s="139" t="s">
        <v>525</v>
      </c>
      <c r="G9056" s="141">
        <v>45624.28</v>
      </c>
      <c r="H9056" s="141">
        <v>57523.7</v>
      </c>
      <c r="I9056" s="234">
        <v>16</v>
      </c>
      <c r="J9056" s="235">
        <v>0.47058823529411764</v>
      </c>
      <c r="K9056" s="141">
        <v>69423.12</v>
      </c>
      <c r="L9056" s="146"/>
      <c r="M9056" s="139"/>
      <c r="N9056" s="167"/>
      <c r="O9056" s="244"/>
      <c r="P9056" s="80" t="s">
        <v>6095</v>
      </c>
    </row>
    <row r="9057" spans="1:33" s="236" customFormat="1" ht="22.5">
      <c r="A9057" s="80" t="s">
        <v>276</v>
      </c>
      <c r="B9057" s="80" t="s">
        <v>3199</v>
      </c>
      <c r="C9057" s="223" t="s">
        <v>162</v>
      </c>
      <c r="D9057" s="139" t="s">
        <v>4026</v>
      </c>
      <c r="E9057" s="139" t="s">
        <v>301</v>
      </c>
      <c r="F9057" s="140" t="s">
        <v>2219</v>
      </c>
      <c r="G9057" s="141">
        <v>44370</v>
      </c>
      <c r="H9057" s="141">
        <v>56602</v>
      </c>
      <c r="I9057" s="234">
        <v>15</v>
      </c>
      <c r="J9057" s="235">
        <v>0.44117647058823528</v>
      </c>
      <c r="K9057" s="141">
        <v>68834</v>
      </c>
      <c r="L9057" s="146"/>
      <c r="M9057" s="139">
        <v>3</v>
      </c>
      <c r="N9057" s="167">
        <v>4</v>
      </c>
      <c r="O9057" s="79">
        <v>68834</v>
      </c>
      <c r="P9057" s="80"/>
      <c r="AA9057" s="241"/>
      <c r="AB9057" s="241"/>
      <c r="AC9057" s="241"/>
      <c r="AD9057" s="241"/>
      <c r="AE9057" s="241"/>
      <c r="AF9057" s="241"/>
      <c r="AG9057" s="241"/>
    </row>
    <row r="9058" spans="1:33" s="236" customFormat="1">
      <c r="A9058" s="80" t="s">
        <v>3230</v>
      </c>
      <c r="B9058" s="80" t="s">
        <v>3220</v>
      </c>
      <c r="C9058" s="223" t="s">
        <v>6096</v>
      </c>
      <c r="D9058" s="139" t="s">
        <v>300</v>
      </c>
      <c r="E9058" s="139" t="s">
        <v>301</v>
      </c>
      <c r="F9058" s="139" t="s">
        <v>525</v>
      </c>
      <c r="G9058" s="141">
        <v>39747</v>
      </c>
      <c r="H9058" s="141">
        <v>56187.5</v>
      </c>
      <c r="I9058" s="234">
        <v>14</v>
      </c>
      <c r="J9058" s="235">
        <v>0.41176470588235292</v>
      </c>
      <c r="K9058" s="141">
        <v>72628</v>
      </c>
      <c r="L9058" s="146">
        <v>1</v>
      </c>
      <c r="M9058" s="139">
        <v>1</v>
      </c>
      <c r="N9058" s="167">
        <v>21</v>
      </c>
      <c r="O9058" s="79">
        <v>45048</v>
      </c>
      <c r="P9058" s="80"/>
      <c r="Q9058" s="241"/>
    </row>
    <row r="9059" spans="1:33" s="236" customFormat="1">
      <c r="A9059" s="80" t="s">
        <v>3364</v>
      </c>
      <c r="B9059" s="80" t="s">
        <v>3213</v>
      </c>
      <c r="C9059" s="223" t="s">
        <v>3104</v>
      </c>
      <c r="D9059" s="139" t="s">
        <v>4026</v>
      </c>
      <c r="E9059" s="139" t="s">
        <v>301</v>
      </c>
      <c r="F9059" s="139" t="s">
        <v>525</v>
      </c>
      <c r="G9059" s="141">
        <v>42432</v>
      </c>
      <c r="H9059" s="141">
        <v>53674.400000000001</v>
      </c>
      <c r="I9059" s="234">
        <v>13</v>
      </c>
      <c r="J9059" s="235">
        <v>0.38235294117647056</v>
      </c>
      <c r="K9059" s="141">
        <v>64916.800000000003</v>
      </c>
      <c r="L9059" s="146">
        <v>1</v>
      </c>
      <c r="M9059" s="139">
        <v>1</v>
      </c>
      <c r="N9059" s="167">
        <v>17</v>
      </c>
      <c r="O9059" s="79">
        <v>51605</v>
      </c>
      <c r="P9059" s="80"/>
    </row>
    <row r="9060" spans="1:33" s="236" customFormat="1" ht="22.5">
      <c r="A9060" s="80" t="s">
        <v>1716</v>
      </c>
      <c r="B9060" s="80" t="s">
        <v>3205</v>
      </c>
      <c r="C9060" s="223" t="s">
        <v>3103</v>
      </c>
      <c r="D9060" s="139" t="s">
        <v>4026</v>
      </c>
      <c r="E9060" s="139" t="s">
        <v>301</v>
      </c>
      <c r="F9060" s="140" t="s">
        <v>2219</v>
      </c>
      <c r="G9060" s="141">
        <v>36675.99</v>
      </c>
      <c r="H9060" s="141">
        <v>52870.595000000001</v>
      </c>
      <c r="I9060" s="234">
        <v>12</v>
      </c>
      <c r="J9060" s="235">
        <v>0.35294117647058826</v>
      </c>
      <c r="K9060" s="141">
        <v>69065.2</v>
      </c>
      <c r="L9060" s="146">
        <v>8</v>
      </c>
      <c r="M9060" s="139">
        <v>8</v>
      </c>
      <c r="N9060" s="167">
        <v>22</v>
      </c>
      <c r="O9060" s="79">
        <v>44589.599999999999</v>
      </c>
      <c r="P9060" s="80"/>
    </row>
    <row r="9061" spans="1:33" s="236" customFormat="1">
      <c r="A9061" s="80" t="s">
        <v>225</v>
      </c>
      <c r="B9061" s="80" t="s">
        <v>3209</v>
      </c>
      <c r="C9061" s="250" t="s">
        <v>162</v>
      </c>
      <c r="D9061" s="139" t="s">
        <v>300</v>
      </c>
      <c r="E9061" s="251" t="s">
        <v>301</v>
      </c>
      <c r="F9061" s="251" t="s">
        <v>525</v>
      </c>
      <c r="G9061" s="252">
        <v>41558.400000000001</v>
      </c>
      <c r="H9061" s="141">
        <v>51968.800000000003</v>
      </c>
      <c r="I9061" s="234">
        <v>11</v>
      </c>
      <c r="J9061" s="235">
        <v>0.3235294117647059</v>
      </c>
      <c r="K9061" s="252">
        <v>62379.199999999997</v>
      </c>
      <c r="L9061" s="253">
        <v>2</v>
      </c>
      <c r="M9061" s="251">
        <v>2</v>
      </c>
      <c r="N9061" s="167">
        <v>10</v>
      </c>
      <c r="O9061" s="254">
        <v>62171.199999999997</v>
      </c>
      <c r="P9061" s="255"/>
    </row>
    <row r="9062" spans="1:33" s="236" customFormat="1">
      <c r="A9062" s="80" t="s">
        <v>3261</v>
      </c>
      <c r="B9062" s="80" t="s">
        <v>3261</v>
      </c>
      <c r="C9062" s="223" t="s">
        <v>6097</v>
      </c>
      <c r="D9062" s="139" t="s">
        <v>300</v>
      </c>
      <c r="E9062" s="139"/>
      <c r="F9062" s="139" t="s">
        <v>525</v>
      </c>
      <c r="G9062" s="141">
        <v>40549.18</v>
      </c>
      <c r="H9062" s="141">
        <v>51769.22</v>
      </c>
      <c r="I9062" s="234">
        <v>10</v>
      </c>
      <c r="J9062" s="235">
        <v>0.29411764705882354</v>
      </c>
      <c r="K9062" s="141">
        <v>62989.26</v>
      </c>
      <c r="L9062" s="146">
        <v>8</v>
      </c>
      <c r="M9062" s="139">
        <v>5</v>
      </c>
      <c r="N9062" s="167">
        <v>23</v>
      </c>
      <c r="O9062" s="79">
        <v>42164.341999999997</v>
      </c>
      <c r="P9062" s="80"/>
    </row>
    <row r="9063" spans="1:33" s="236" customFormat="1">
      <c r="A9063" s="80" t="s">
        <v>1722</v>
      </c>
      <c r="B9063" s="80" t="s">
        <v>3201</v>
      </c>
      <c r="C9063" s="223" t="s">
        <v>162</v>
      </c>
      <c r="D9063" s="139" t="s">
        <v>4027</v>
      </c>
      <c r="E9063" s="139" t="s">
        <v>301</v>
      </c>
      <c r="F9063" s="139" t="s">
        <v>525</v>
      </c>
      <c r="G9063" s="141">
        <v>38376</v>
      </c>
      <c r="H9063" s="141">
        <v>48929</v>
      </c>
      <c r="I9063" s="234">
        <v>9</v>
      </c>
      <c r="J9063" s="235">
        <v>0.26470588235294118</v>
      </c>
      <c r="K9063" s="141">
        <v>59482</v>
      </c>
      <c r="L9063" s="146">
        <v>1</v>
      </c>
      <c r="M9063" s="139">
        <v>1</v>
      </c>
      <c r="N9063" s="167">
        <v>7</v>
      </c>
      <c r="O9063" s="79">
        <v>65644.800000000003</v>
      </c>
      <c r="P9063" s="80"/>
      <c r="AA9063" s="241"/>
      <c r="AB9063" s="241"/>
      <c r="AC9063" s="241"/>
      <c r="AD9063" s="241"/>
      <c r="AE9063" s="241"/>
      <c r="AF9063" s="241"/>
      <c r="AG9063" s="241"/>
    </row>
    <row r="9064" spans="1:33" s="236" customFormat="1">
      <c r="A9064" s="80" t="s">
        <v>1733</v>
      </c>
      <c r="B9064" s="80" t="s">
        <v>3213</v>
      </c>
      <c r="C9064" s="223" t="s">
        <v>419</v>
      </c>
      <c r="D9064" s="139" t="s">
        <v>4027</v>
      </c>
      <c r="E9064" s="139" t="s">
        <v>301</v>
      </c>
      <c r="F9064" s="139" t="s">
        <v>525</v>
      </c>
      <c r="G9064" s="141">
        <v>39140</v>
      </c>
      <c r="H9064" s="141">
        <v>48410</v>
      </c>
      <c r="I9064" s="234">
        <v>8</v>
      </c>
      <c r="J9064" s="235">
        <v>0.23529411764705882</v>
      </c>
      <c r="K9064" s="141">
        <v>57680</v>
      </c>
      <c r="L9064" s="146"/>
      <c r="M9064" s="139"/>
      <c r="N9064" s="167"/>
      <c r="O9064" s="244"/>
      <c r="P9064" s="80"/>
    </row>
    <row r="9065" spans="1:33" s="236" customFormat="1">
      <c r="A9065" s="80" t="s">
        <v>3237</v>
      </c>
      <c r="B9065" s="80" t="s">
        <v>3238</v>
      </c>
      <c r="C9065" s="223" t="s">
        <v>6098</v>
      </c>
      <c r="D9065" s="139" t="s">
        <v>4026</v>
      </c>
      <c r="E9065" s="139" t="s">
        <v>359</v>
      </c>
      <c r="F9065" s="139" t="s">
        <v>525</v>
      </c>
      <c r="G9065" s="141">
        <v>37621</v>
      </c>
      <c r="H9065" s="141">
        <v>47026.5</v>
      </c>
      <c r="I9065" s="234">
        <v>7</v>
      </c>
      <c r="J9065" s="235">
        <v>0.20588235294117646</v>
      </c>
      <c r="K9065" s="141">
        <v>56432</v>
      </c>
      <c r="L9065" s="146">
        <v>1</v>
      </c>
      <c r="M9065" s="139">
        <v>1</v>
      </c>
      <c r="N9065" s="167">
        <v>14</v>
      </c>
      <c r="O9065" s="79">
        <v>55496</v>
      </c>
      <c r="P9065" s="80"/>
    </row>
    <row r="9066" spans="1:33" s="236" customFormat="1">
      <c r="A9066" s="80" t="s">
        <v>221</v>
      </c>
      <c r="B9066" s="80" t="s">
        <v>3199</v>
      </c>
      <c r="C9066" s="223" t="s">
        <v>162</v>
      </c>
      <c r="D9066" s="139" t="s">
        <v>4026</v>
      </c>
      <c r="E9066" s="139" t="s">
        <v>301</v>
      </c>
      <c r="F9066" s="140" t="s">
        <v>2219</v>
      </c>
      <c r="G9066" s="267">
        <v>37240.620000000003</v>
      </c>
      <c r="H9066" s="141">
        <v>46922.95</v>
      </c>
      <c r="I9066" s="234">
        <v>6</v>
      </c>
      <c r="J9066" s="235">
        <v>0.17647058823529413</v>
      </c>
      <c r="K9066" s="267">
        <v>56605.279999999999</v>
      </c>
      <c r="L9066" s="146">
        <v>2</v>
      </c>
      <c r="M9066" s="139">
        <v>1</v>
      </c>
      <c r="N9066" s="167">
        <v>25</v>
      </c>
      <c r="O9066" s="79">
        <v>39520</v>
      </c>
      <c r="P9066" s="80"/>
      <c r="Q9066" s="245"/>
    </row>
    <row r="9067" spans="1:33" s="236" customFormat="1">
      <c r="A9067" s="80" t="s">
        <v>279</v>
      </c>
      <c r="B9067" s="80" t="s">
        <v>3199</v>
      </c>
      <c r="C9067" s="223" t="s">
        <v>162</v>
      </c>
      <c r="D9067" s="139" t="s">
        <v>4026</v>
      </c>
      <c r="E9067" s="139" t="s">
        <v>359</v>
      </c>
      <c r="F9067" s="140" t="s">
        <v>2219</v>
      </c>
      <c r="G9067" s="141">
        <v>38122</v>
      </c>
      <c r="H9067" s="141">
        <v>46889.5</v>
      </c>
      <c r="I9067" s="234">
        <v>5</v>
      </c>
      <c r="J9067" s="235">
        <v>0.14705882352941177</v>
      </c>
      <c r="K9067" s="141">
        <v>55657</v>
      </c>
      <c r="L9067" s="146">
        <v>4</v>
      </c>
      <c r="M9067" s="139">
        <v>4</v>
      </c>
      <c r="N9067" s="167"/>
      <c r="O9067" s="244"/>
      <c r="P9067" s="80"/>
    </row>
    <row r="9068" spans="1:33" s="236" customFormat="1">
      <c r="A9068" s="80" t="s">
        <v>3217</v>
      </c>
      <c r="B9068" s="80" t="s">
        <v>3199</v>
      </c>
      <c r="C9068" s="223" t="s">
        <v>6099</v>
      </c>
      <c r="D9068" s="139" t="s">
        <v>4026</v>
      </c>
      <c r="E9068" s="139" t="s">
        <v>359</v>
      </c>
      <c r="F9068" s="139" t="s">
        <v>525</v>
      </c>
      <c r="G9068" s="141">
        <v>35849.4</v>
      </c>
      <c r="H9068" s="141">
        <v>45731.79</v>
      </c>
      <c r="I9068" s="234">
        <v>4</v>
      </c>
      <c r="J9068" s="235">
        <v>0.11764705882352941</v>
      </c>
      <c r="K9068" s="141">
        <v>55614.18</v>
      </c>
      <c r="L9068" s="146">
        <v>2</v>
      </c>
      <c r="M9068" s="139">
        <v>1</v>
      </c>
      <c r="N9068" s="167">
        <v>20</v>
      </c>
      <c r="O9068" s="79">
        <v>46883.82</v>
      </c>
      <c r="P9068" s="213"/>
    </row>
    <row r="9069" spans="1:33" s="236" customFormat="1">
      <c r="A9069" s="80" t="s">
        <v>3229</v>
      </c>
      <c r="B9069" s="80" t="s">
        <v>3220</v>
      </c>
      <c r="C9069" s="223" t="s">
        <v>6100</v>
      </c>
      <c r="D9069" s="139" t="s">
        <v>4027</v>
      </c>
      <c r="E9069" s="139" t="s">
        <v>301</v>
      </c>
      <c r="F9069" s="139" t="s">
        <v>525</v>
      </c>
      <c r="G9069" s="141">
        <v>33654.400000000001</v>
      </c>
      <c r="H9069" s="141">
        <v>43274.400000000001</v>
      </c>
      <c r="I9069" s="234">
        <v>3</v>
      </c>
      <c r="J9069" s="235">
        <v>8.8235294117647065E-2</v>
      </c>
      <c r="K9069" s="141">
        <v>52894.400000000001</v>
      </c>
      <c r="L9069" s="146">
        <v>2</v>
      </c>
      <c r="M9069" s="139">
        <v>2</v>
      </c>
      <c r="N9069" s="167">
        <v>27</v>
      </c>
      <c r="O9069" s="79">
        <v>34756.800000000003</v>
      </c>
      <c r="P9069" s="256"/>
    </row>
    <row r="9070" spans="1:33" s="236" customFormat="1">
      <c r="A9070" s="80" t="s">
        <v>3219</v>
      </c>
      <c r="B9070" s="80" t="s">
        <v>3220</v>
      </c>
      <c r="C9070" s="223" t="s">
        <v>162</v>
      </c>
      <c r="D9070" s="139" t="s">
        <v>4026</v>
      </c>
      <c r="E9070" s="139" t="s">
        <v>301</v>
      </c>
      <c r="F9070" s="139" t="s">
        <v>525</v>
      </c>
      <c r="G9070" s="141">
        <v>32067</v>
      </c>
      <c r="H9070" s="141">
        <v>42950</v>
      </c>
      <c r="I9070" s="234">
        <v>2</v>
      </c>
      <c r="J9070" s="235">
        <v>5.8823529411764705E-2</v>
      </c>
      <c r="K9070" s="141">
        <v>53833</v>
      </c>
      <c r="L9070" s="146">
        <v>1</v>
      </c>
      <c r="M9070" s="139">
        <v>1</v>
      </c>
      <c r="N9070" s="167">
        <v>24</v>
      </c>
      <c r="O9070" s="141">
        <v>40678</v>
      </c>
      <c r="P9070" s="80"/>
      <c r="R9070" s="241"/>
    </row>
    <row r="9071" spans="1:33" s="236" customFormat="1">
      <c r="A9071" s="80" t="s">
        <v>3244</v>
      </c>
      <c r="B9071" s="80" t="s">
        <v>3245</v>
      </c>
      <c r="C9071" s="223" t="s">
        <v>162</v>
      </c>
      <c r="D9071" s="139" t="s">
        <v>4026</v>
      </c>
      <c r="E9071" s="139" t="s">
        <v>359</v>
      </c>
      <c r="F9071" s="139" t="s">
        <v>525</v>
      </c>
      <c r="G9071" s="141">
        <v>29989</v>
      </c>
      <c r="H9071" s="141">
        <v>36711</v>
      </c>
      <c r="I9071" s="234">
        <v>1</v>
      </c>
      <c r="J9071" s="235">
        <v>2.9411764705882353E-2</v>
      </c>
      <c r="K9071" s="141">
        <v>43433</v>
      </c>
      <c r="L9071" s="146">
        <v>1</v>
      </c>
      <c r="M9071" s="139">
        <v>1</v>
      </c>
      <c r="N9071" s="167">
        <v>26</v>
      </c>
      <c r="O9071" s="79">
        <v>39354</v>
      </c>
      <c r="P9071" s="80"/>
    </row>
    <row r="9072" spans="1:33" s="236" customFormat="1">
      <c r="A9072" s="80"/>
      <c r="B9072" s="80"/>
      <c r="C9072" s="223"/>
      <c r="D9072" s="139"/>
      <c r="E9072" s="139"/>
      <c r="F9072" s="139"/>
      <c r="G9072" s="141"/>
      <c r="H9072" s="141"/>
      <c r="I9072" s="234"/>
      <c r="J9072" s="235"/>
      <c r="K9072" s="141"/>
      <c r="L9072" s="146"/>
      <c r="M9072" s="139"/>
      <c r="N9072" s="139"/>
      <c r="O9072" s="79"/>
      <c r="P9072" s="256"/>
      <c r="R9072" s="241"/>
    </row>
    <row r="9073" spans="1:21" s="236" customFormat="1">
      <c r="A9073" s="80"/>
      <c r="B9073" s="80"/>
      <c r="C9073" s="223"/>
      <c r="D9073" s="139"/>
      <c r="E9073" s="139"/>
      <c r="F9073" s="66"/>
      <c r="G9073" s="14" t="s">
        <v>236</v>
      </c>
      <c r="H9073" s="15" t="s">
        <v>237</v>
      </c>
      <c r="I9073" s="259"/>
      <c r="J9073" s="260"/>
      <c r="K9073" s="67" t="s">
        <v>238</v>
      </c>
      <c r="L9073" s="261"/>
      <c r="M9073" s="261"/>
      <c r="N9073" s="261"/>
      <c r="O9073" s="262"/>
      <c r="P9073" s="256"/>
      <c r="R9073" s="241"/>
    </row>
    <row r="9074" spans="1:21" s="236" customFormat="1">
      <c r="A9074" s="80"/>
      <c r="B9074" s="80"/>
      <c r="C9074" s="223"/>
      <c r="D9074" s="139"/>
      <c r="E9074" s="139"/>
      <c r="F9074" s="68" t="s">
        <v>253</v>
      </c>
      <c r="G9074" s="16">
        <v>45763.443529411757</v>
      </c>
      <c r="H9074" s="16">
        <v>58821.335294117634</v>
      </c>
      <c r="I9074" s="259"/>
      <c r="J9074" s="260"/>
      <c r="K9074" s="16">
        <v>71879.227058823526</v>
      </c>
      <c r="L9074" s="261"/>
      <c r="M9074" s="261"/>
      <c r="N9074" s="261"/>
      <c r="O9074" s="262"/>
      <c r="P9074" s="256"/>
      <c r="R9074" s="241"/>
    </row>
    <row r="9075" spans="1:21" s="236" customFormat="1">
      <c r="A9075" s="80"/>
      <c r="B9075" s="80"/>
      <c r="C9075" s="223"/>
      <c r="D9075" s="139"/>
      <c r="E9075" s="139"/>
      <c r="F9075" s="68" t="s">
        <v>254</v>
      </c>
      <c r="G9075" s="16">
        <v>50800.125</v>
      </c>
      <c r="H9075" s="16">
        <v>65594.399999999994</v>
      </c>
      <c r="I9075" s="259"/>
      <c r="J9075" s="260"/>
      <c r="K9075" s="16">
        <v>79049.600000000006</v>
      </c>
      <c r="L9075" s="261"/>
      <c r="M9075" s="261"/>
      <c r="N9075" s="261"/>
      <c r="O9075" s="262"/>
      <c r="P9075" s="256"/>
      <c r="R9075" s="241"/>
    </row>
    <row r="9076" spans="1:21" s="236" customFormat="1">
      <c r="A9076" s="80"/>
      <c r="B9076" s="80"/>
      <c r="C9076" s="223"/>
      <c r="D9076" s="139"/>
      <c r="E9076" s="139"/>
      <c r="F9076" s="68" t="s">
        <v>255</v>
      </c>
      <c r="G9076" s="16">
        <v>38567</v>
      </c>
      <c r="H9076" s="16">
        <v>49639.055</v>
      </c>
      <c r="I9076" s="259"/>
      <c r="J9076" s="260"/>
      <c r="K9076" s="16">
        <v>60206.3</v>
      </c>
      <c r="L9076" s="261"/>
      <c r="M9076" s="261"/>
      <c r="N9076" s="261"/>
      <c r="O9076" s="262"/>
      <c r="P9076" s="256"/>
      <c r="R9076" s="241"/>
    </row>
    <row r="9077" spans="1:21" s="236" customFormat="1">
      <c r="A9077" s="80"/>
      <c r="B9077" s="80"/>
      <c r="C9077" s="223"/>
      <c r="D9077" s="139"/>
      <c r="E9077" s="139"/>
      <c r="F9077" s="68" t="s">
        <v>256</v>
      </c>
      <c r="G9077" s="16">
        <v>46232.639999999999</v>
      </c>
      <c r="H9077" s="16">
        <v>59331.965000000004</v>
      </c>
      <c r="I9077" s="259"/>
      <c r="J9077" s="260"/>
      <c r="K9077" s="16">
        <v>71975.5</v>
      </c>
      <c r="L9077" s="261"/>
      <c r="M9077" s="261"/>
      <c r="N9077" s="261"/>
      <c r="O9077" s="262"/>
      <c r="P9077" s="256"/>
      <c r="R9077" s="241"/>
    </row>
    <row r="9078" spans="1:21" s="236" customFormat="1">
      <c r="A9078" s="80"/>
      <c r="B9078" s="80"/>
      <c r="C9078" s="223"/>
      <c r="D9078" s="139"/>
      <c r="E9078" s="139"/>
      <c r="F9078" s="68"/>
      <c r="G9078" s="16"/>
      <c r="H9078" s="16"/>
      <c r="I9078" s="259"/>
      <c r="J9078" s="260"/>
      <c r="K9078" s="16"/>
      <c r="L9078" s="261"/>
      <c r="M9078" s="261"/>
      <c r="N9078" s="261"/>
      <c r="O9078" s="262"/>
      <c r="P9078" s="256"/>
      <c r="R9078" s="241"/>
    </row>
    <row r="9079" spans="1:21" s="236" customFormat="1">
      <c r="A9079" s="80"/>
      <c r="B9079" s="80"/>
      <c r="C9079" s="223"/>
      <c r="D9079" s="139"/>
      <c r="E9079" s="139"/>
      <c r="F9079" s="68"/>
      <c r="G9079" s="16"/>
      <c r="H9079" s="69"/>
      <c r="I9079" s="263"/>
      <c r="J9079" s="406" t="s">
        <v>257</v>
      </c>
      <c r="K9079" s="406"/>
      <c r="L9079" s="406"/>
      <c r="M9079" s="406"/>
      <c r="N9079" s="406"/>
      <c r="O9079" s="406"/>
      <c r="P9079" s="256"/>
      <c r="R9079" s="241"/>
    </row>
    <row r="9080" spans="1:21" s="236" customFormat="1">
      <c r="A9080" s="80"/>
      <c r="B9080" s="80"/>
      <c r="C9080" s="223"/>
      <c r="D9080" s="139"/>
      <c r="E9080" s="139"/>
      <c r="F9080" s="68"/>
      <c r="G9080" s="16"/>
      <c r="H9080" s="70"/>
      <c r="I9080" s="264"/>
      <c r="J9080" s="265" t="s">
        <v>258</v>
      </c>
      <c r="K9080" s="71">
        <v>64667.4</v>
      </c>
      <c r="L9080" s="266"/>
      <c r="M9080" s="407" t="s">
        <v>259</v>
      </c>
      <c r="N9080" s="407"/>
      <c r="O9080" s="72">
        <v>55941.574333333345</v>
      </c>
      <c r="P9080" s="256"/>
      <c r="R9080" s="241"/>
    </row>
    <row r="9081" spans="1:21" s="236" customFormat="1">
      <c r="A9081" s="80"/>
      <c r="B9081" s="80"/>
      <c r="C9081" s="223"/>
      <c r="D9081" s="139"/>
      <c r="E9081" s="139"/>
      <c r="F9081" s="261"/>
      <c r="G9081" s="262"/>
      <c r="H9081" s="70"/>
      <c r="I9081" s="264"/>
      <c r="J9081" s="265" t="s">
        <v>260</v>
      </c>
      <c r="K9081" s="71">
        <v>45965.91</v>
      </c>
      <c r="L9081" s="266"/>
      <c r="M9081" s="407" t="s">
        <v>537</v>
      </c>
      <c r="N9081" s="407"/>
      <c r="O9081" s="72">
        <v>49840.124384615374</v>
      </c>
      <c r="P9081" s="256"/>
      <c r="R9081" s="241"/>
    </row>
    <row r="9082" spans="1:21" s="236" customFormat="1">
      <c r="A9082" s="80"/>
      <c r="B9082" s="80"/>
      <c r="C9082" s="223"/>
      <c r="D9082" s="139"/>
      <c r="E9082" s="139"/>
      <c r="F9082" s="139"/>
      <c r="G9082" s="141"/>
      <c r="H9082" s="141"/>
      <c r="I9082" s="234"/>
      <c r="J9082" s="235"/>
      <c r="K9082" s="141"/>
      <c r="L9082" s="146"/>
      <c r="M9082" s="139"/>
      <c r="N9082" s="139"/>
      <c r="O9082" s="79"/>
      <c r="P9082" s="256"/>
      <c r="R9082" s="241"/>
    </row>
    <row r="9083" spans="1:21" ht="20.25">
      <c r="A9083" s="405" t="s">
        <v>163</v>
      </c>
      <c r="B9083" s="405"/>
      <c r="C9083" s="405"/>
      <c r="D9083" s="228"/>
      <c r="E9083" s="228"/>
      <c r="F9083" s="228"/>
      <c r="G9083" s="130"/>
      <c r="H9083" s="130"/>
      <c r="I9083" s="229"/>
      <c r="J9083" s="132"/>
      <c r="K9083" s="130"/>
      <c r="L9083" s="230"/>
      <c r="M9083" s="230"/>
      <c r="N9083" s="230"/>
      <c r="O9083" s="130"/>
      <c r="P9083" s="134"/>
    </row>
    <row r="9084" spans="1:21" ht="18">
      <c r="A9084" s="61" t="s">
        <v>517</v>
      </c>
      <c r="B9084" s="62" t="s">
        <v>243</v>
      </c>
      <c r="C9084" s="61" t="s">
        <v>233</v>
      </c>
      <c r="D9084" s="61" t="s">
        <v>289</v>
      </c>
      <c r="E9084" s="61" t="s">
        <v>518</v>
      </c>
      <c r="F9084" s="61" t="s">
        <v>519</v>
      </c>
      <c r="G9084" s="63" t="s">
        <v>236</v>
      </c>
      <c r="H9084" s="63" t="s">
        <v>237</v>
      </c>
      <c r="I9084" s="232"/>
      <c r="J9084" s="233" t="s">
        <v>520</v>
      </c>
      <c r="K9084" s="63" t="s">
        <v>238</v>
      </c>
      <c r="L9084" s="61" t="s">
        <v>521</v>
      </c>
      <c r="M9084" s="64" t="s">
        <v>522</v>
      </c>
      <c r="N9084" s="64" t="s">
        <v>523</v>
      </c>
      <c r="O9084" s="65" t="s">
        <v>524</v>
      </c>
      <c r="P9084" s="61" t="s">
        <v>240</v>
      </c>
    </row>
    <row r="9085" spans="1:21" s="236" customFormat="1">
      <c r="A9085" s="80" t="s">
        <v>208</v>
      </c>
      <c r="B9085" s="80" t="s">
        <v>3201</v>
      </c>
      <c r="C9085" s="237" t="s">
        <v>195</v>
      </c>
      <c r="D9085" s="139" t="s">
        <v>4026</v>
      </c>
      <c r="E9085" s="139" t="s">
        <v>301</v>
      </c>
      <c r="F9085" s="140" t="s">
        <v>2219</v>
      </c>
      <c r="G9085" s="141">
        <v>64042</v>
      </c>
      <c r="H9085" s="141">
        <v>80934</v>
      </c>
      <c r="I9085" s="234">
        <v>52</v>
      </c>
      <c r="J9085" s="235">
        <v>1</v>
      </c>
      <c r="K9085" s="141">
        <v>97826</v>
      </c>
      <c r="L9085" s="146">
        <v>114</v>
      </c>
      <c r="M9085" s="139">
        <v>111</v>
      </c>
      <c r="N9085" s="167">
        <v>19</v>
      </c>
      <c r="O9085" s="79">
        <v>64808</v>
      </c>
      <c r="P9085" s="80"/>
    </row>
    <row r="9086" spans="1:21" s="236" customFormat="1" ht="22.5">
      <c r="A9086" s="80" t="s">
        <v>3284</v>
      </c>
      <c r="B9086" s="80" t="s">
        <v>3188</v>
      </c>
      <c r="C9086" s="223" t="s">
        <v>163</v>
      </c>
      <c r="D9086" s="139" t="s">
        <v>4026</v>
      </c>
      <c r="E9086" s="139" t="s">
        <v>301</v>
      </c>
      <c r="F9086" s="140" t="s">
        <v>2219</v>
      </c>
      <c r="G9086" s="141">
        <v>62893</v>
      </c>
      <c r="H9086" s="141">
        <v>79684.5</v>
      </c>
      <c r="I9086" s="234">
        <v>51</v>
      </c>
      <c r="J9086" s="235">
        <v>0.98076923076923073</v>
      </c>
      <c r="K9086" s="141">
        <v>96476</v>
      </c>
      <c r="L9086" s="146">
        <v>30</v>
      </c>
      <c r="M9086" s="139">
        <v>27</v>
      </c>
      <c r="N9086" s="167">
        <v>15</v>
      </c>
      <c r="O9086" s="79">
        <v>67411</v>
      </c>
      <c r="P9086" s="80"/>
      <c r="S9086" s="245"/>
      <c r="T9086" s="245"/>
      <c r="U9086" s="245"/>
    </row>
    <row r="9087" spans="1:21" s="236" customFormat="1">
      <c r="A9087" s="80" t="s">
        <v>3359</v>
      </c>
      <c r="B9087" s="80" t="s">
        <v>3201</v>
      </c>
      <c r="C9087" s="223" t="s">
        <v>1613</v>
      </c>
      <c r="D9087" s="139"/>
      <c r="E9087" s="139"/>
      <c r="F9087" s="139"/>
      <c r="G9087" s="271">
        <v>61474.8</v>
      </c>
      <c r="H9087" s="141">
        <v>78416.794999999998</v>
      </c>
      <c r="I9087" s="234">
        <v>50</v>
      </c>
      <c r="J9087" s="235">
        <v>0.96153846153846156</v>
      </c>
      <c r="K9087" s="271">
        <v>95358.79</v>
      </c>
      <c r="L9087" s="146">
        <v>23</v>
      </c>
      <c r="M9087" s="186">
        <v>23</v>
      </c>
      <c r="N9087" s="167">
        <v>10</v>
      </c>
      <c r="O9087" s="79">
        <v>69185.449617391307</v>
      </c>
      <c r="P9087" s="80"/>
    </row>
    <row r="9088" spans="1:21" s="236" customFormat="1">
      <c r="A9088" s="80" t="s">
        <v>279</v>
      </c>
      <c r="B9088" s="80" t="s">
        <v>3199</v>
      </c>
      <c r="C9088" s="223" t="s">
        <v>3111</v>
      </c>
      <c r="D9088" s="139" t="s">
        <v>4026</v>
      </c>
      <c r="E9088" s="139" t="s">
        <v>306</v>
      </c>
      <c r="F9088" s="140" t="s">
        <v>2219</v>
      </c>
      <c r="G9088" s="141">
        <v>64697</v>
      </c>
      <c r="H9088" s="141">
        <v>77865.5</v>
      </c>
      <c r="I9088" s="234">
        <v>49</v>
      </c>
      <c r="J9088" s="235">
        <v>0.94230769230769229</v>
      </c>
      <c r="K9088" s="141">
        <v>91034</v>
      </c>
      <c r="L9088" s="146">
        <v>44</v>
      </c>
      <c r="M9088" s="139">
        <v>38</v>
      </c>
      <c r="N9088" s="167"/>
      <c r="O9088" s="244"/>
      <c r="P9088" s="80"/>
    </row>
    <row r="9089" spans="1:21" s="236" customFormat="1" ht="22.5">
      <c r="A9089" s="80" t="s">
        <v>3430</v>
      </c>
      <c r="B9089" s="80" t="s">
        <v>3206</v>
      </c>
      <c r="C9089" s="223" t="s">
        <v>6101</v>
      </c>
      <c r="D9089" s="139" t="s">
        <v>4026</v>
      </c>
      <c r="E9089" s="139" t="s">
        <v>301</v>
      </c>
      <c r="F9089" s="139" t="s">
        <v>525</v>
      </c>
      <c r="G9089" s="141">
        <v>58084</v>
      </c>
      <c r="H9089" s="141">
        <v>76050</v>
      </c>
      <c r="I9089" s="234">
        <v>48</v>
      </c>
      <c r="J9089" s="235">
        <v>0.92307692307692313</v>
      </c>
      <c r="K9089" s="141">
        <v>94016</v>
      </c>
      <c r="L9089" s="146">
        <v>31</v>
      </c>
      <c r="M9089" s="139">
        <v>31</v>
      </c>
      <c r="N9089" s="167">
        <v>24</v>
      </c>
      <c r="O9089" s="79">
        <v>62477.16</v>
      </c>
      <c r="P9089" s="80"/>
    </row>
    <row r="9090" spans="1:21" s="236" customFormat="1">
      <c r="A9090" s="80" t="s">
        <v>205</v>
      </c>
      <c r="B9090" s="80" t="s">
        <v>3199</v>
      </c>
      <c r="C9090" s="238" t="s">
        <v>163</v>
      </c>
      <c r="D9090" s="158" t="s">
        <v>4027</v>
      </c>
      <c r="E9090" s="158" t="s">
        <v>301</v>
      </c>
      <c r="F9090" s="140" t="s">
        <v>2219</v>
      </c>
      <c r="G9090" s="141">
        <v>54471.76</v>
      </c>
      <c r="H9090" s="141">
        <v>74355.58</v>
      </c>
      <c r="I9090" s="234">
        <v>47</v>
      </c>
      <c r="J9090" s="235">
        <v>0.90384615384615385</v>
      </c>
      <c r="K9090" s="141">
        <v>94239.4</v>
      </c>
      <c r="L9090" s="146">
        <v>65</v>
      </c>
      <c r="M9090" s="139">
        <v>55</v>
      </c>
      <c r="N9090" s="167">
        <v>4</v>
      </c>
      <c r="O9090" s="141">
        <v>74159.308181818255</v>
      </c>
      <c r="P9090" s="80"/>
    </row>
    <row r="9091" spans="1:21" s="236" customFormat="1">
      <c r="A9091" s="80" t="s">
        <v>222</v>
      </c>
      <c r="B9091" s="80" t="s">
        <v>3199</v>
      </c>
      <c r="C9091" s="223" t="s">
        <v>1613</v>
      </c>
      <c r="D9091" s="139" t="s">
        <v>4026</v>
      </c>
      <c r="E9091" s="139" t="s">
        <v>301</v>
      </c>
      <c r="F9091" s="140" t="s">
        <v>2219</v>
      </c>
      <c r="G9091" s="141">
        <v>58131.839999999997</v>
      </c>
      <c r="H9091" s="141">
        <v>74206.080000000002</v>
      </c>
      <c r="I9091" s="234">
        <v>46</v>
      </c>
      <c r="J9091" s="235">
        <v>0.88461538461538458</v>
      </c>
      <c r="K9091" s="141">
        <v>90280.320000000007</v>
      </c>
      <c r="L9091" s="146">
        <v>63</v>
      </c>
      <c r="M9091" s="139">
        <v>63</v>
      </c>
      <c r="N9091" s="167">
        <v>18</v>
      </c>
      <c r="O9091" s="79">
        <v>65767</v>
      </c>
      <c r="P9091" s="80"/>
    </row>
    <row r="9092" spans="1:21" s="236" customFormat="1">
      <c r="A9092" s="80" t="s">
        <v>214</v>
      </c>
      <c r="B9092" s="80" t="s">
        <v>3199</v>
      </c>
      <c r="C9092" s="223" t="s">
        <v>195</v>
      </c>
      <c r="D9092" s="139" t="s">
        <v>4026</v>
      </c>
      <c r="E9092" s="139" t="s">
        <v>301</v>
      </c>
      <c r="F9092" s="140" t="s">
        <v>2219</v>
      </c>
      <c r="G9092" s="141">
        <v>56655</v>
      </c>
      <c r="H9092" s="141">
        <v>74073.5</v>
      </c>
      <c r="I9092" s="234">
        <v>45</v>
      </c>
      <c r="J9092" s="235">
        <v>0.86538461538461542</v>
      </c>
      <c r="K9092" s="141">
        <v>91492</v>
      </c>
      <c r="L9092" s="146"/>
      <c r="M9092" s="139">
        <v>60</v>
      </c>
      <c r="N9092" s="167">
        <v>9</v>
      </c>
      <c r="O9092" s="141">
        <v>71964.42</v>
      </c>
      <c r="P9092" s="80"/>
    </row>
    <row r="9093" spans="1:21" s="236" customFormat="1">
      <c r="A9093" s="80" t="s">
        <v>3241</v>
      </c>
      <c r="B9093" s="80" t="s">
        <v>3213</v>
      </c>
      <c r="C9093" s="223" t="s">
        <v>178</v>
      </c>
      <c r="D9093" s="139" t="s">
        <v>4026</v>
      </c>
      <c r="E9093" s="139"/>
      <c r="F9093" s="140" t="s">
        <v>2219</v>
      </c>
      <c r="G9093" s="141">
        <v>58609.2</v>
      </c>
      <c r="H9093" s="141">
        <v>72613.709999999992</v>
      </c>
      <c r="I9093" s="234">
        <v>44</v>
      </c>
      <c r="J9093" s="235">
        <v>0.84615384615384615</v>
      </c>
      <c r="K9093" s="141">
        <v>86618.22</v>
      </c>
      <c r="L9093" s="146">
        <v>145</v>
      </c>
      <c r="M9093" s="139">
        <v>141</v>
      </c>
      <c r="N9093" s="167">
        <v>7</v>
      </c>
      <c r="O9093" s="79">
        <v>72613.709999999992</v>
      </c>
      <c r="P9093" s="80"/>
    </row>
    <row r="9094" spans="1:21" s="236" customFormat="1" ht="22.5">
      <c r="A9094" s="80" t="s">
        <v>276</v>
      </c>
      <c r="B9094" s="80" t="s">
        <v>3199</v>
      </c>
      <c r="C9094" s="223" t="s">
        <v>195</v>
      </c>
      <c r="D9094" s="139" t="s">
        <v>4026</v>
      </c>
      <c r="E9094" s="139" t="s">
        <v>301</v>
      </c>
      <c r="F9094" s="140" t="s">
        <v>2219</v>
      </c>
      <c r="G9094" s="141">
        <v>58527</v>
      </c>
      <c r="H9094" s="141">
        <v>72499</v>
      </c>
      <c r="I9094" s="234">
        <v>43</v>
      </c>
      <c r="J9094" s="235">
        <v>0.82692307692307687</v>
      </c>
      <c r="K9094" s="141">
        <v>86471</v>
      </c>
      <c r="L9094" s="146"/>
      <c r="M9094" s="139">
        <v>285</v>
      </c>
      <c r="N9094" s="167">
        <v>2</v>
      </c>
      <c r="O9094" s="79">
        <v>78391</v>
      </c>
      <c r="P9094" s="80"/>
    </row>
    <row r="9095" spans="1:21" s="236" customFormat="1">
      <c r="A9095" s="80" t="s">
        <v>282</v>
      </c>
      <c r="B9095" s="80" t="s">
        <v>3199</v>
      </c>
      <c r="C9095" s="223" t="s">
        <v>163</v>
      </c>
      <c r="D9095" s="139" t="s">
        <v>4026</v>
      </c>
      <c r="E9095" s="139" t="s">
        <v>301</v>
      </c>
      <c r="F9095" s="140" t="s">
        <v>2219</v>
      </c>
      <c r="G9095" s="141">
        <v>55005</v>
      </c>
      <c r="H9095" s="141">
        <v>72432.5</v>
      </c>
      <c r="I9095" s="234">
        <v>42</v>
      </c>
      <c r="J9095" s="235">
        <v>0.80769230769230771</v>
      </c>
      <c r="K9095" s="141">
        <v>89860</v>
      </c>
      <c r="L9095" s="146">
        <v>77</v>
      </c>
      <c r="M9095" s="146">
        <v>77</v>
      </c>
      <c r="N9095" s="167"/>
      <c r="O9095" s="144"/>
      <c r="P9095" s="213"/>
    </row>
    <row r="9096" spans="1:21" s="236" customFormat="1">
      <c r="A9096" s="80" t="s">
        <v>277</v>
      </c>
      <c r="B9096" s="80" t="s">
        <v>3201</v>
      </c>
      <c r="C9096" s="223" t="s">
        <v>195</v>
      </c>
      <c r="D9096" s="139" t="s">
        <v>4026</v>
      </c>
      <c r="E9096" s="139" t="s">
        <v>301</v>
      </c>
      <c r="F9096" s="140" t="s">
        <v>2219</v>
      </c>
      <c r="G9096" s="141">
        <v>53523</v>
      </c>
      <c r="H9096" s="141">
        <v>72170</v>
      </c>
      <c r="I9096" s="234">
        <v>41</v>
      </c>
      <c r="J9096" s="235">
        <v>0.78846153846153844</v>
      </c>
      <c r="K9096" s="141">
        <v>90817</v>
      </c>
      <c r="L9096" s="146">
        <v>96</v>
      </c>
      <c r="M9096" s="139">
        <v>93</v>
      </c>
      <c r="N9096" s="167">
        <v>11</v>
      </c>
      <c r="O9096" s="79">
        <v>68733</v>
      </c>
      <c r="P9096" s="80"/>
    </row>
    <row r="9097" spans="1:21" s="236" customFormat="1">
      <c r="A9097" s="80" t="s">
        <v>3193</v>
      </c>
      <c r="B9097" s="80" t="s">
        <v>3235</v>
      </c>
      <c r="C9097" s="223" t="s">
        <v>1614</v>
      </c>
      <c r="D9097" s="139" t="s">
        <v>4026</v>
      </c>
      <c r="E9097" s="139" t="s">
        <v>306</v>
      </c>
      <c r="F9097" s="140" t="s">
        <v>2219</v>
      </c>
      <c r="G9097" s="141">
        <v>54879.8</v>
      </c>
      <c r="H9097" s="141">
        <v>71890.880000000005</v>
      </c>
      <c r="I9097" s="234">
        <v>40</v>
      </c>
      <c r="J9097" s="235">
        <v>0.76923076923076927</v>
      </c>
      <c r="K9097" s="141">
        <v>88901.96</v>
      </c>
      <c r="L9097" s="146">
        <v>89</v>
      </c>
      <c r="M9097" s="139">
        <v>79</v>
      </c>
      <c r="N9097" s="167">
        <v>16</v>
      </c>
      <c r="O9097" s="79">
        <v>66997</v>
      </c>
      <c r="P9097" s="80"/>
    </row>
    <row r="9098" spans="1:21" s="236" customFormat="1">
      <c r="A9098" s="80" t="s">
        <v>228</v>
      </c>
      <c r="B9098" s="80" t="s">
        <v>3199</v>
      </c>
      <c r="C9098" s="223" t="s">
        <v>163</v>
      </c>
      <c r="D9098" s="139" t="s">
        <v>4026</v>
      </c>
      <c r="E9098" s="139" t="s">
        <v>301</v>
      </c>
      <c r="F9098" s="140" t="s">
        <v>2219</v>
      </c>
      <c r="G9098" s="141">
        <v>58393</v>
      </c>
      <c r="H9098" s="141">
        <v>71779.5</v>
      </c>
      <c r="I9098" s="234">
        <v>39</v>
      </c>
      <c r="J9098" s="235">
        <v>0.75</v>
      </c>
      <c r="K9098" s="141">
        <v>85166</v>
      </c>
      <c r="L9098" s="146">
        <v>60</v>
      </c>
      <c r="M9098" s="139">
        <v>55</v>
      </c>
      <c r="N9098" s="167"/>
      <c r="O9098" s="244"/>
      <c r="P9098" s="80"/>
    </row>
    <row r="9099" spans="1:21" s="236" customFormat="1">
      <c r="A9099" s="80" t="s">
        <v>284</v>
      </c>
      <c r="B9099" s="80" t="s">
        <v>3201</v>
      </c>
      <c r="C9099" s="223" t="s">
        <v>195</v>
      </c>
      <c r="D9099" s="139" t="s">
        <v>4026</v>
      </c>
      <c r="E9099" s="139" t="s">
        <v>301</v>
      </c>
      <c r="F9099" s="140" t="s">
        <v>2219</v>
      </c>
      <c r="G9099" s="141">
        <v>55068.5</v>
      </c>
      <c r="H9099" s="141">
        <v>71589.05</v>
      </c>
      <c r="I9099" s="234">
        <v>38</v>
      </c>
      <c r="J9099" s="235">
        <v>0.73076923076923073</v>
      </c>
      <c r="K9099" s="141">
        <v>88109.6</v>
      </c>
      <c r="L9099" s="146">
        <v>15</v>
      </c>
      <c r="M9099" s="139">
        <v>15</v>
      </c>
      <c r="N9099" s="167">
        <v>6</v>
      </c>
      <c r="O9099" s="79">
        <v>73032.759999999995</v>
      </c>
      <c r="P9099" s="80"/>
      <c r="S9099" s="241"/>
      <c r="T9099" s="241"/>
      <c r="U9099" s="241"/>
    </row>
    <row r="9100" spans="1:21" s="236" customFormat="1">
      <c r="A9100" s="80" t="s">
        <v>217</v>
      </c>
      <c r="B9100" s="80" t="s">
        <v>3199</v>
      </c>
      <c r="C9100" s="223" t="s">
        <v>3107</v>
      </c>
      <c r="D9100" s="139" t="s">
        <v>4027</v>
      </c>
      <c r="E9100" s="139" t="s">
        <v>301</v>
      </c>
      <c r="F9100" s="140" t="s">
        <v>2219</v>
      </c>
      <c r="G9100" s="141">
        <v>57707.519999999997</v>
      </c>
      <c r="H9100" s="141">
        <v>71148.479999999996</v>
      </c>
      <c r="I9100" s="234">
        <v>37</v>
      </c>
      <c r="J9100" s="235">
        <v>0.71153846153846156</v>
      </c>
      <c r="K9100" s="141">
        <v>84589.440000000002</v>
      </c>
      <c r="L9100" s="146">
        <v>167</v>
      </c>
      <c r="M9100" s="139">
        <v>164</v>
      </c>
      <c r="N9100" s="167">
        <v>5</v>
      </c>
      <c r="O9100" s="79">
        <v>73589.816585365683</v>
      </c>
      <c r="P9100" s="80"/>
    </row>
    <row r="9101" spans="1:21" s="236" customFormat="1">
      <c r="A9101" s="80" t="s">
        <v>218</v>
      </c>
      <c r="B9101" s="80" t="s">
        <v>3201</v>
      </c>
      <c r="C9101" s="223" t="s">
        <v>1615</v>
      </c>
      <c r="D9101" s="139" t="s">
        <v>4026</v>
      </c>
      <c r="E9101" s="139" t="s">
        <v>301</v>
      </c>
      <c r="F9101" s="140" t="s">
        <v>2219</v>
      </c>
      <c r="G9101" s="141">
        <v>54545.41</v>
      </c>
      <c r="H9101" s="141">
        <v>70937.19</v>
      </c>
      <c r="I9101" s="234">
        <v>36</v>
      </c>
      <c r="J9101" s="235">
        <v>0.69230769230769229</v>
      </c>
      <c r="K9101" s="141">
        <v>87328.97</v>
      </c>
      <c r="L9101" s="146">
        <v>26</v>
      </c>
      <c r="M9101" s="139">
        <v>26</v>
      </c>
      <c r="N9101" s="167">
        <v>8</v>
      </c>
      <c r="O9101" s="79">
        <v>72533.539999999994</v>
      </c>
      <c r="P9101" s="80"/>
    </row>
    <row r="9102" spans="1:21" s="236" customFormat="1">
      <c r="A9102" s="80" t="s">
        <v>229</v>
      </c>
      <c r="B9102" s="80" t="s">
        <v>3201</v>
      </c>
      <c r="C9102" s="223" t="s">
        <v>6102</v>
      </c>
      <c r="D9102" s="139" t="s">
        <v>4027</v>
      </c>
      <c r="E9102" s="139" t="s">
        <v>301</v>
      </c>
      <c r="F9102" s="140" t="s">
        <v>2219</v>
      </c>
      <c r="G9102" s="141">
        <v>55424</v>
      </c>
      <c r="H9102" s="141">
        <v>70004</v>
      </c>
      <c r="I9102" s="234">
        <v>35</v>
      </c>
      <c r="J9102" s="235">
        <v>0.67307692307692313</v>
      </c>
      <c r="K9102" s="141">
        <v>84584</v>
      </c>
      <c r="L9102" s="146">
        <v>11</v>
      </c>
      <c r="M9102" s="139">
        <v>11</v>
      </c>
      <c r="N9102" s="167">
        <v>12</v>
      </c>
      <c r="O9102" s="79">
        <v>68684</v>
      </c>
      <c r="P9102" s="80"/>
      <c r="S9102" s="245"/>
      <c r="T9102" s="245"/>
      <c r="U9102" s="245"/>
    </row>
    <row r="9103" spans="1:21" s="236" customFormat="1">
      <c r="A9103" s="80" t="s">
        <v>3197</v>
      </c>
      <c r="B9103" s="80" t="s">
        <v>3258</v>
      </c>
      <c r="C9103" s="223" t="s">
        <v>163</v>
      </c>
      <c r="D9103" s="139" t="s">
        <v>4026</v>
      </c>
      <c r="E9103" s="158" t="s">
        <v>301</v>
      </c>
      <c r="F9103" s="140" t="s">
        <v>2219</v>
      </c>
      <c r="G9103" s="79">
        <v>56537.06</v>
      </c>
      <c r="H9103" s="141">
        <v>69840.239999999991</v>
      </c>
      <c r="I9103" s="234">
        <v>34</v>
      </c>
      <c r="J9103" s="235">
        <v>0.65384615384615385</v>
      </c>
      <c r="K9103" s="141">
        <v>83143.42</v>
      </c>
      <c r="L9103" s="286"/>
      <c r="M9103" s="139">
        <v>35</v>
      </c>
      <c r="N9103" s="167">
        <v>1</v>
      </c>
      <c r="O9103" s="79">
        <v>78747.37</v>
      </c>
      <c r="P9103" s="80"/>
    </row>
    <row r="9104" spans="1:21" s="236" customFormat="1">
      <c r="A9104" s="80" t="s">
        <v>3192</v>
      </c>
      <c r="B9104" s="80" t="s">
        <v>3222</v>
      </c>
      <c r="C9104" s="223" t="s">
        <v>163</v>
      </c>
      <c r="D9104" s="139" t="s">
        <v>4027</v>
      </c>
      <c r="E9104" s="139" t="s">
        <v>301</v>
      </c>
      <c r="F9104" s="140" t="s">
        <v>2219</v>
      </c>
      <c r="G9104" s="141">
        <v>55130.559999999998</v>
      </c>
      <c r="H9104" s="141">
        <v>69776.11</v>
      </c>
      <c r="I9104" s="234">
        <v>33</v>
      </c>
      <c r="J9104" s="235">
        <v>0.63461538461538458</v>
      </c>
      <c r="K9104" s="141">
        <v>84421.66</v>
      </c>
      <c r="L9104" s="146">
        <v>37</v>
      </c>
      <c r="M9104" s="139">
        <v>37</v>
      </c>
      <c r="N9104" s="167">
        <v>14</v>
      </c>
      <c r="O9104" s="79">
        <v>67692.39</v>
      </c>
      <c r="P9104" s="80"/>
    </row>
    <row r="9105" spans="1:21" s="236" customFormat="1" ht="45">
      <c r="A9105" s="80" t="s">
        <v>210</v>
      </c>
      <c r="B9105" s="80" t="s">
        <v>3201</v>
      </c>
      <c r="C9105" s="223" t="s">
        <v>1616</v>
      </c>
      <c r="D9105" s="139" t="s">
        <v>4027</v>
      </c>
      <c r="E9105" s="139" t="s">
        <v>301</v>
      </c>
      <c r="F9105" s="140" t="s">
        <v>2219</v>
      </c>
      <c r="G9105" s="141">
        <v>54368.03</v>
      </c>
      <c r="H9105" s="141">
        <v>69312.334999999992</v>
      </c>
      <c r="I9105" s="234">
        <v>32</v>
      </c>
      <c r="J9105" s="235">
        <v>0.61538461538461542</v>
      </c>
      <c r="K9105" s="141">
        <v>84256.639999999999</v>
      </c>
      <c r="L9105" s="146">
        <v>50</v>
      </c>
      <c r="M9105" s="139">
        <v>49</v>
      </c>
      <c r="N9105" s="167">
        <v>17</v>
      </c>
      <c r="O9105" s="330">
        <v>66544.240000000005</v>
      </c>
      <c r="P9105" s="80" t="s">
        <v>6103</v>
      </c>
      <c r="S9105" s="241"/>
      <c r="T9105" s="241"/>
      <c r="U9105" s="241"/>
    </row>
    <row r="9106" spans="1:21" s="236" customFormat="1" ht="101.25">
      <c r="A9106" s="80" t="s">
        <v>209</v>
      </c>
      <c r="B9106" s="80" t="s">
        <v>3201</v>
      </c>
      <c r="C9106" s="223" t="s">
        <v>1618</v>
      </c>
      <c r="D9106" s="139" t="s">
        <v>4026</v>
      </c>
      <c r="E9106" s="331" t="s">
        <v>301</v>
      </c>
      <c r="F9106" s="140" t="s">
        <v>2219</v>
      </c>
      <c r="G9106" s="242">
        <v>51717.120000000003</v>
      </c>
      <c r="H9106" s="141">
        <v>68078.399999999994</v>
      </c>
      <c r="I9106" s="234">
        <v>31</v>
      </c>
      <c r="J9106" s="235">
        <v>0.59615384615384615</v>
      </c>
      <c r="K9106" s="242">
        <v>84439.679999999993</v>
      </c>
      <c r="L9106" s="306"/>
      <c r="M9106" s="139">
        <v>32</v>
      </c>
      <c r="N9106" s="167">
        <v>26</v>
      </c>
      <c r="O9106" s="242">
        <v>61875.839999999997</v>
      </c>
      <c r="P9106" s="189" t="s">
        <v>6104</v>
      </c>
    </row>
    <row r="9107" spans="1:21" s="236" customFormat="1">
      <c r="A9107" s="80" t="s">
        <v>3194</v>
      </c>
      <c r="B9107" s="80" t="s">
        <v>3214</v>
      </c>
      <c r="C9107" s="223" t="s">
        <v>1613</v>
      </c>
      <c r="D9107" s="139" t="s">
        <v>4026</v>
      </c>
      <c r="E9107" s="139" t="s">
        <v>301</v>
      </c>
      <c r="F9107" s="140" t="s">
        <v>2219</v>
      </c>
      <c r="G9107" s="141">
        <v>50530</v>
      </c>
      <c r="H9107" s="141">
        <v>67950</v>
      </c>
      <c r="I9107" s="234">
        <v>30</v>
      </c>
      <c r="J9107" s="235">
        <v>0.57692307692307687</v>
      </c>
      <c r="K9107" s="141">
        <v>85370</v>
      </c>
      <c r="L9107" s="146">
        <v>128</v>
      </c>
      <c r="M9107" s="139">
        <v>132</v>
      </c>
      <c r="N9107" s="167">
        <v>13</v>
      </c>
      <c r="O9107" s="79">
        <v>68105.545454545456</v>
      </c>
      <c r="P9107" s="80"/>
    </row>
    <row r="9108" spans="1:21" s="236" customFormat="1">
      <c r="A9108" s="80" t="s">
        <v>1718</v>
      </c>
      <c r="B9108" s="80" t="s">
        <v>3199</v>
      </c>
      <c r="C9108" s="223" t="s">
        <v>195</v>
      </c>
      <c r="D9108" s="139" t="s">
        <v>4027</v>
      </c>
      <c r="E9108" s="139" t="s">
        <v>301</v>
      </c>
      <c r="F9108" s="140" t="s">
        <v>2219</v>
      </c>
      <c r="G9108" s="141">
        <v>51955</v>
      </c>
      <c r="H9108" s="141">
        <v>67541.5</v>
      </c>
      <c r="I9108" s="234">
        <v>29</v>
      </c>
      <c r="J9108" s="235">
        <v>0.55769230769230771</v>
      </c>
      <c r="K9108" s="141">
        <v>83128</v>
      </c>
      <c r="L9108" s="146">
        <v>25</v>
      </c>
      <c r="M9108" s="139">
        <v>25</v>
      </c>
      <c r="N9108" s="167">
        <v>29</v>
      </c>
      <c r="O9108" s="79">
        <v>60157</v>
      </c>
      <c r="P9108" s="80"/>
    </row>
    <row r="9109" spans="1:21" s="236" customFormat="1">
      <c r="A9109" s="80" t="s">
        <v>2225</v>
      </c>
      <c r="B9109" s="80" t="s">
        <v>3199</v>
      </c>
      <c r="C9109" s="223" t="s">
        <v>2327</v>
      </c>
      <c r="D9109" s="139" t="s">
        <v>4027</v>
      </c>
      <c r="E9109" s="139" t="s">
        <v>301</v>
      </c>
      <c r="F9109" s="139"/>
      <c r="G9109" s="141">
        <v>53040</v>
      </c>
      <c r="H9109" s="141">
        <v>66905</v>
      </c>
      <c r="I9109" s="234">
        <v>28</v>
      </c>
      <c r="J9109" s="235">
        <v>0.53846153846153844</v>
      </c>
      <c r="K9109" s="141">
        <v>80770</v>
      </c>
      <c r="L9109" s="146">
        <v>70</v>
      </c>
      <c r="M9109" s="139">
        <v>70</v>
      </c>
      <c r="N9109" s="167">
        <v>25</v>
      </c>
      <c r="O9109" s="79">
        <v>62400</v>
      </c>
      <c r="P9109" s="80"/>
    </row>
    <row r="9110" spans="1:21" s="236" customFormat="1">
      <c r="A9110" s="80" t="s">
        <v>273</v>
      </c>
      <c r="B9110" s="80" t="s">
        <v>3209</v>
      </c>
      <c r="C9110" s="223" t="s">
        <v>1616</v>
      </c>
      <c r="D9110" s="139" t="s">
        <v>4026</v>
      </c>
      <c r="E9110" s="139" t="s">
        <v>301</v>
      </c>
      <c r="F9110" s="140" t="s">
        <v>2219</v>
      </c>
      <c r="G9110" s="141">
        <v>52883.35</v>
      </c>
      <c r="H9110" s="141">
        <v>66712.774999999994</v>
      </c>
      <c r="I9110" s="234">
        <v>27</v>
      </c>
      <c r="J9110" s="235">
        <v>0.51923076923076927</v>
      </c>
      <c r="K9110" s="141">
        <v>80542.2</v>
      </c>
      <c r="L9110" s="146">
        <v>76</v>
      </c>
      <c r="M9110" s="139">
        <v>76</v>
      </c>
      <c r="N9110" s="167">
        <v>23</v>
      </c>
      <c r="O9110" s="79">
        <v>62683.82</v>
      </c>
      <c r="P9110" s="80"/>
    </row>
    <row r="9111" spans="1:21" s="236" customFormat="1" ht="22.5">
      <c r="A9111" s="80" t="s">
        <v>216</v>
      </c>
      <c r="B9111" s="80" t="s">
        <v>3199</v>
      </c>
      <c r="C9111" s="332" t="s">
        <v>6105</v>
      </c>
      <c r="D9111" s="167" t="s">
        <v>4026</v>
      </c>
      <c r="E9111" s="239" t="s">
        <v>301</v>
      </c>
      <c r="F9111" s="140" t="s">
        <v>2219</v>
      </c>
      <c r="G9111" s="85">
        <v>53581.632000000005</v>
      </c>
      <c r="H9111" s="141">
        <v>65997.04800000001</v>
      </c>
      <c r="I9111" s="234">
        <v>26</v>
      </c>
      <c r="J9111" s="235">
        <v>0.5</v>
      </c>
      <c r="K9111" s="85">
        <v>78412.464000000007</v>
      </c>
      <c r="L9111" s="240">
        <v>37</v>
      </c>
      <c r="M9111" s="167"/>
      <c r="N9111" s="167">
        <v>3</v>
      </c>
      <c r="O9111" s="85">
        <v>78298.55432432433</v>
      </c>
      <c r="P9111" s="182"/>
    </row>
    <row r="9112" spans="1:21" s="236" customFormat="1">
      <c r="A9112" s="80" t="s">
        <v>3212</v>
      </c>
      <c r="B9112" s="80" t="s">
        <v>3213</v>
      </c>
      <c r="C9112" s="223" t="s">
        <v>1702</v>
      </c>
      <c r="D9112" s="139" t="s">
        <v>4026</v>
      </c>
      <c r="E9112" s="139" t="s">
        <v>301</v>
      </c>
      <c r="F9112" s="140" t="s">
        <v>2219</v>
      </c>
      <c r="G9112" s="141">
        <v>45865.25</v>
      </c>
      <c r="H9112" s="141">
        <v>65196.394999999997</v>
      </c>
      <c r="I9112" s="234">
        <v>25</v>
      </c>
      <c r="J9112" s="235">
        <v>0.48076923076923078</v>
      </c>
      <c r="K9112" s="141">
        <v>84527.54</v>
      </c>
      <c r="L9112" s="146"/>
      <c r="M9112" s="139">
        <v>365</v>
      </c>
      <c r="N9112" s="167">
        <v>28</v>
      </c>
      <c r="O9112" s="79">
        <v>60926.884164383591</v>
      </c>
      <c r="P9112" s="80"/>
    </row>
    <row r="9113" spans="1:21" s="236" customFormat="1">
      <c r="A9113" s="80" t="s">
        <v>225</v>
      </c>
      <c r="B9113" s="80" t="s">
        <v>3209</v>
      </c>
      <c r="C9113" s="250" t="s">
        <v>1613</v>
      </c>
      <c r="D9113" s="139" t="s">
        <v>4026</v>
      </c>
      <c r="E9113" s="251" t="s">
        <v>301</v>
      </c>
      <c r="F9113" s="140" t="s">
        <v>2219</v>
      </c>
      <c r="G9113" s="252">
        <v>50100.11</v>
      </c>
      <c r="H9113" s="141">
        <v>63060.215000000004</v>
      </c>
      <c r="I9113" s="234">
        <v>24</v>
      </c>
      <c r="J9113" s="235">
        <v>0.46153846153846156</v>
      </c>
      <c r="K9113" s="252">
        <v>76020.320000000007</v>
      </c>
      <c r="L9113" s="253">
        <v>72</v>
      </c>
      <c r="M9113" s="251">
        <v>69</v>
      </c>
      <c r="N9113" s="167">
        <v>27</v>
      </c>
      <c r="O9113" s="254">
        <v>61545.304927536199</v>
      </c>
      <c r="P9113" s="255"/>
      <c r="S9113" s="241"/>
      <c r="T9113" s="241"/>
      <c r="U9113" s="241"/>
    </row>
    <row r="9114" spans="1:21" s="236" customFormat="1">
      <c r="A9114" s="80" t="s">
        <v>3233</v>
      </c>
      <c r="B9114" s="80" t="s">
        <v>3199</v>
      </c>
      <c r="C9114" s="223" t="s">
        <v>163</v>
      </c>
      <c r="D9114" s="139" t="s">
        <v>4027</v>
      </c>
      <c r="E9114" s="139" t="s">
        <v>301</v>
      </c>
      <c r="F9114" s="140" t="s">
        <v>2219</v>
      </c>
      <c r="G9114" s="141">
        <v>48768</v>
      </c>
      <c r="H9114" s="141">
        <v>63005</v>
      </c>
      <c r="I9114" s="234">
        <v>23</v>
      </c>
      <c r="J9114" s="235">
        <v>0.44230769230769229</v>
      </c>
      <c r="K9114" s="141">
        <v>77242</v>
      </c>
      <c r="L9114" s="146">
        <v>18</v>
      </c>
      <c r="M9114" s="139">
        <v>18</v>
      </c>
      <c r="N9114" s="167">
        <v>34</v>
      </c>
      <c r="O9114" s="79">
        <v>58874</v>
      </c>
      <c r="P9114" s="80"/>
    </row>
    <row r="9115" spans="1:21" s="236" customFormat="1">
      <c r="A9115" s="80" t="s">
        <v>224</v>
      </c>
      <c r="B9115" s="80" t="s">
        <v>3201</v>
      </c>
      <c r="C9115" s="223" t="s">
        <v>178</v>
      </c>
      <c r="D9115" s="139" t="s">
        <v>4026</v>
      </c>
      <c r="E9115" s="139" t="s">
        <v>301</v>
      </c>
      <c r="F9115" s="140" t="s">
        <v>2219</v>
      </c>
      <c r="G9115" s="141">
        <v>49360.68</v>
      </c>
      <c r="H9115" s="141">
        <v>62967.649999999994</v>
      </c>
      <c r="I9115" s="234">
        <v>22</v>
      </c>
      <c r="J9115" s="235">
        <v>0.42307692307692307</v>
      </c>
      <c r="K9115" s="141">
        <v>76574.62</v>
      </c>
      <c r="L9115" s="146">
        <v>124</v>
      </c>
      <c r="M9115" s="139">
        <v>118</v>
      </c>
      <c r="N9115" s="167">
        <v>31</v>
      </c>
      <c r="O9115" s="79">
        <v>59585.352390508546</v>
      </c>
      <c r="P9115" s="80"/>
    </row>
    <row r="9116" spans="1:21" s="236" customFormat="1">
      <c r="A9116" s="80" t="s">
        <v>3217</v>
      </c>
      <c r="B9116" s="80" t="s">
        <v>3199</v>
      </c>
      <c r="C9116" s="223" t="s">
        <v>195</v>
      </c>
      <c r="D9116" s="139" t="s">
        <v>4026</v>
      </c>
      <c r="E9116" s="139" t="s">
        <v>301</v>
      </c>
      <c r="F9116" s="140" t="s">
        <v>2219</v>
      </c>
      <c r="G9116" s="141">
        <v>50425.87</v>
      </c>
      <c r="H9116" s="141">
        <v>62641.675000000003</v>
      </c>
      <c r="I9116" s="234">
        <v>21</v>
      </c>
      <c r="J9116" s="235">
        <v>0.40384615384615385</v>
      </c>
      <c r="K9116" s="141">
        <v>74857.48</v>
      </c>
      <c r="L9116" s="146">
        <v>21</v>
      </c>
      <c r="M9116" s="139">
        <v>21</v>
      </c>
      <c r="N9116" s="167">
        <v>38</v>
      </c>
      <c r="O9116" s="79">
        <v>56237.54</v>
      </c>
      <c r="P9116" s="213"/>
    </row>
    <row r="9117" spans="1:21" s="236" customFormat="1">
      <c r="A9117" s="80" t="s">
        <v>1743</v>
      </c>
      <c r="B9117" s="80" t="s">
        <v>3251</v>
      </c>
      <c r="C9117" s="223" t="s">
        <v>3109</v>
      </c>
      <c r="D9117" s="139" t="s">
        <v>4026</v>
      </c>
      <c r="E9117" s="139" t="s">
        <v>301</v>
      </c>
      <c r="F9117" s="140" t="s">
        <v>2219</v>
      </c>
      <c r="G9117" s="141">
        <v>50943.360000000001</v>
      </c>
      <c r="H9117" s="141">
        <v>62125.440000000002</v>
      </c>
      <c r="I9117" s="234">
        <v>20</v>
      </c>
      <c r="J9117" s="235">
        <v>0.38461538461538464</v>
      </c>
      <c r="K9117" s="141">
        <v>73307.520000000004</v>
      </c>
      <c r="L9117" s="146">
        <v>328</v>
      </c>
      <c r="M9117" s="139">
        <v>326</v>
      </c>
      <c r="N9117" s="167">
        <v>33</v>
      </c>
      <c r="O9117" s="79">
        <v>58898.860800000002</v>
      </c>
      <c r="P9117" s="80"/>
    </row>
    <row r="9118" spans="1:21" s="236" customFormat="1">
      <c r="A9118" s="80" t="s">
        <v>215</v>
      </c>
      <c r="B9118" s="80" t="s">
        <v>3199</v>
      </c>
      <c r="C9118" s="223" t="s">
        <v>1617</v>
      </c>
      <c r="D9118" s="139" t="s">
        <v>4026</v>
      </c>
      <c r="E9118" s="139" t="s">
        <v>301</v>
      </c>
      <c r="F9118" s="140" t="s">
        <v>2219</v>
      </c>
      <c r="G9118" s="141">
        <v>48500</v>
      </c>
      <c r="H9118" s="141">
        <v>60625</v>
      </c>
      <c r="I9118" s="234">
        <v>19</v>
      </c>
      <c r="J9118" s="235">
        <v>0.36538461538461536</v>
      </c>
      <c r="K9118" s="141">
        <v>72750</v>
      </c>
      <c r="L9118" s="146">
        <v>35</v>
      </c>
      <c r="M9118" s="139">
        <v>35</v>
      </c>
      <c r="N9118" s="167">
        <v>37</v>
      </c>
      <c r="O9118" s="79">
        <v>56873.65</v>
      </c>
      <c r="P9118" s="80"/>
    </row>
    <row r="9119" spans="1:21" s="236" customFormat="1">
      <c r="A9119" s="80" t="s">
        <v>1732</v>
      </c>
      <c r="B9119" s="80" t="s">
        <v>3297</v>
      </c>
      <c r="C9119" s="223" t="s">
        <v>3108</v>
      </c>
      <c r="D9119" s="139" t="s">
        <v>4026</v>
      </c>
      <c r="E9119" s="139" t="s">
        <v>301</v>
      </c>
      <c r="F9119" s="140" t="s">
        <v>2219</v>
      </c>
      <c r="G9119" s="141">
        <v>46284.22</v>
      </c>
      <c r="H9119" s="141">
        <v>60169.485000000001</v>
      </c>
      <c r="I9119" s="234">
        <v>18</v>
      </c>
      <c r="J9119" s="235">
        <v>0.34615384615384615</v>
      </c>
      <c r="K9119" s="141">
        <v>74054.75</v>
      </c>
      <c r="L9119" s="146">
        <v>6</v>
      </c>
      <c r="M9119" s="139">
        <v>6</v>
      </c>
      <c r="N9119" s="167">
        <v>20</v>
      </c>
      <c r="O9119" s="79">
        <v>64064</v>
      </c>
      <c r="P9119" s="80"/>
    </row>
    <row r="9120" spans="1:21" ht="20.25">
      <c r="A9120" s="405" t="s">
        <v>163</v>
      </c>
      <c r="B9120" s="405"/>
      <c r="C9120" s="405"/>
      <c r="D9120" s="228"/>
      <c r="E9120" s="228"/>
      <c r="F9120" s="228"/>
      <c r="G9120" s="130"/>
      <c r="H9120" s="130"/>
      <c r="I9120" s="229"/>
      <c r="J9120" s="132"/>
      <c r="K9120" s="130"/>
      <c r="L9120" s="230"/>
      <c r="M9120" s="230"/>
      <c r="N9120" s="230"/>
      <c r="O9120" s="130"/>
      <c r="P9120" s="134"/>
    </row>
    <row r="9121" spans="1:18" ht="18">
      <c r="A9121" s="61" t="s">
        <v>517</v>
      </c>
      <c r="B9121" s="62" t="s">
        <v>243</v>
      </c>
      <c r="C9121" s="61" t="s">
        <v>233</v>
      </c>
      <c r="D9121" s="61" t="s">
        <v>289</v>
      </c>
      <c r="E9121" s="61" t="s">
        <v>518</v>
      </c>
      <c r="F9121" s="61" t="s">
        <v>519</v>
      </c>
      <c r="G9121" s="63" t="s">
        <v>236</v>
      </c>
      <c r="H9121" s="63" t="s">
        <v>237</v>
      </c>
      <c r="I9121" s="232"/>
      <c r="J9121" s="233" t="s">
        <v>520</v>
      </c>
      <c r="K9121" s="63" t="s">
        <v>238</v>
      </c>
      <c r="L9121" s="61" t="s">
        <v>521</v>
      </c>
      <c r="M9121" s="64" t="s">
        <v>522</v>
      </c>
      <c r="N9121" s="64" t="s">
        <v>523</v>
      </c>
      <c r="O9121" s="65" t="s">
        <v>524</v>
      </c>
      <c r="P9121" s="61" t="s">
        <v>240</v>
      </c>
    </row>
    <row r="9122" spans="1:18" s="236" customFormat="1">
      <c r="A9122" s="80" t="s">
        <v>1723</v>
      </c>
      <c r="B9122" s="80" t="s">
        <v>3199</v>
      </c>
      <c r="C9122" s="223" t="s">
        <v>1618</v>
      </c>
      <c r="D9122" s="139" t="s">
        <v>4026</v>
      </c>
      <c r="E9122" s="139" t="s">
        <v>301</v>
      </c>
      <c r="F9122" s="140" t="s">
        <v>2219</v>
      </c>
      <c r="G9122" s="141">
        <v>45504.99</v>
      </c>
      <c r="H9122" s="141">
        <v>60034.875</v>
      </c>
      <c r="I9122" s="234">
        <v>17</v>
      </c>
      <c r="J9122" s="235">
        <v>0.32692307692307693</v>
      </c>
      <c r="K9122" s="141">
        <v>74564.759999999995</v>
      </c>
      <c r="L9122" s="146">
        <v>60</v>
      </c>
      <c r="M9122" s="139">
        <v>58</v>
      </c>
      <c r="N9122" s="167">
        <v>30</v>
      </c>
      <c r="O9122" s="79">
        <v>60034.875</v>
      </c>
      <c r="P9122" s="80"/>
      <c r="Q9122" s="241"/>
    </row>
    <row r="9123" spans="1:18" s="236" customFormat="1" ht="22.5">
      <c r="A9123" s="80" t="s">
        <v>274</v>
      </c>
      <c r="B9123" s="80" t="s">
        <v>3222</v>
      </c>
      <c r="C9123" s="223" t="s">
        <v>163</v>
      </c>
      <c r="D9123" s="139" t="s">
        <v>4026</v>
      </c>
      <c r="E9123" s="139" t="s">
        <v>301</v>
      </c>
      <c r="F9123" s="140" t="s">
        <v>2219</v>
      </c>
      <c r="G9123" s="141">
        <v>48040.79</v>
      </c>
      <c r="H9123" s="141">
        <v>59215.710000000006</v>
      </c>
      <c r="I9123" s="234">
        <v>16</v>
      </c>
      <c r="J9123" s="235">
        <v>0.30769230769230771</v>
      </c>
      <c r="K9123" s="141">
        <v>70390.63</v>
      </c>
      <c r="L9123" s="146">
        <v>8</v>
      </c>
      <c r="M9123" s="139">
        <v>7</v>
      </c>
      <c r="N9123" s="167">
        <v>32</v>
      </c>
      <c r="O9123" s="79">
        <v>59451.77</v>
      </c>
      <c r="P9123" s="80" t="s">
        <v>3070</v>
      </c>
    </row>
    <row r="9124" spans="1:18" s="236" customFormat="1">
      <c r="A9124" s="80" t="s">
        <v>3317</v>
      </c>
      <c r="B9124" s="80" t="s">
        <v>3318</v>
      </c>
      <c r="C9124" s="223" t="s">
        <v>1613</v>
      </c>
      <c r="D9124" s="139" t="s">
        <v>4026</v>
      </c>
      <c r="E9124" s="139" t="s">
        <v>306</v>
      </c>
      <c r="F9124" s="139" t="s">
        <v>365</v>
      </c>
      <c r="G9124" s="141">
        <v>47494.720000000001</v>
      </c>
      <c r="H9124" s="141">
        <v>59215.520000000004</v>
      </c>
      <c r="I9124" s="234">
        <v>15</v>
      </c>
      <c r="J9124" s="235">
        <v>0.28846153846153844</v>
      </c>
      <c r="K9124" s="141">
        <v>70936.320000000007</v>
      </c>
      <c r="L9124" s="146">
        <v>24</v>
      </c>
      <c r="M9124" s="139">
        <v>24</v>
      </c>
      <c r="N9124" s="167">
        <v>35</v>
      </c>
      <c r="O9124" s="79">
        <v>58791.62</v>
      </c>
      <c r="P9124" s="182"/>
    </row>
    <row r="9125" spans="1:18" s="236" customFormat="1" ht="22.5">
      <c r="A9125" s="80" t="s">
        <v>3256</v>
      </c>
      <c r="B9125" s="80" t="s">
        <v>3222</v>
      </c>
      <c r="C9125" s="224" t="s">
        <v>3106</v>
      </c>
      <c r="D9125" s="139" t="s">
        <v>4026</v>
      </c>
      <c r="E9125" s="167"/>
      <c r="F9125" s="140" t="s">
        <v>2219</v>
      </c>
      <c r="G9125" s="156">
        <v>44157.439999999915</v>
      </c>
      <c r="H9125" s="141">
        <v>57548.47999999985</v>
      </c>
      <c r="I9125" s="234">
        <v>14</v>
      </c>
      <c r="J9125" s="235">
        <v>0.26923076923076922</v>
      </c>
      <c r="K9125" s="156">
        <v>70939.519999999786</v>
      </c>
      <c r="L9125" s="240"/>
      <c r="M9125" s="167">
        <v>166</v>
      </c>
      <c r="N9125" s="167">
        <v>22</v>
      </c>
      <c r="O9125" s="85">
        <v>63311.491084337227</v>
      </c>
      <c r="P9125" s="182"/>
    </row>
    <row r="9126" spans="1:18" s="236" customFormat="1">
      <c r="A9126" s="80" t="s">
        <v>3239</v>
      </c>
      <c r="B9126" s="80" t="s">
        <v>3209</v>
      </c>
      <c r="C9126" s="223" t="s">
        <v>195</v>
      </c>
      <c r="D9126" s="139" t="s">
        <v>4026</v>
      </c>
      <c r="E9126" s="139"/>
      <c r="F9126" s="140" t="s">
        <v>2219</v>
      </c>
      <c r="G9126" s="141">
        <v>46581</v>
      </c>
      <c r="H9126" s="141">
        <v>57494</v>
      </c>
      <c r="I9126" s="234">
        <v>13</v>
      </c>
      <c r="J9126" s="235">
        <v>0.25</v>
      </c>
      <c r="K9126" s="141">
        <v>68407</v>
      </c>
      <c r="L9126" s="146">
        <v>6</v>
      </c>
      <c r="M9126" s="139">
        <v>5</v>
      </c>
      <c r="N9126" s="167">
        <v>39</v>
      </c>
      <c r="O9126" s="79">
        <v>52428</v>
      </c>
      <c r="P9126" s="80"/>
      <c r="R9126" s="241"/>
    </row>
    <row r="9127" spans="1:18" s="236" customFormat="1">
      <c r="A9127" s="80" t="s">
        <v>1758</v>
      </c>
      <c r="B9127" s="80" t="s">
        <v>3222</v>
      </c>
      <c r="C9127" s="223"/>
      <c r="D9127" s="139" t="s">
        <v>300</v>
      </c>
      <c r="E9127" s="139" t="s">
        <v>301</v>
      </c>
      <c r="F9127" s="140" t="s">
        <v>2219</v>
      </c>
      <c r="G9127" s="141">
        <v>48762</v>
      </c>
      <c r="H9127" s="141">
        <v>54881</v>
      </c>
      <c r="I9127" s="234">
        <v>12</v>
      </c>
      <c r="J9127" s="235">
        <v>0.23076923076923078</v>
      </c>
      <c r="K9127" s="141">
        <v>61000</v>
      </c>
      <c r="L9127" s="146">
        <v>7</v>
      </c>
      <c r="M9127" s="139">
        <v>7</v>
      </c>
      <c r="N9127" s="167">
        <v>36</v>
      </c>
      <c r="O9127" s="79">
        <v>58751</v>
      </c>
      <c r="P9127" s="80"/>
    </row>
    <row r="9128" spans="1:18" s="236" customFormat="1">
      <c r="A9128" s="80" t="s">
        <v>219</v>
      </c>
      <c r="B9128" s="80" t="s">
        <v>3214</v>
      </c>
      <c r="C9128" s="223"/>
      <c r="D9128" s="139" t="s">
        <v>4026</v>
      </c>
      <c r="E9128" s="139" t="s">
        <v>301</v>
      </c>
      <c r="F9128" s="139"/>
      <c r="G9128" s="141">
        <v>40236</v>
      </c>
      <c r="H9128" s="141">
        <v>54525.5</v>
      </c>
      <c r="I9128" s="234">
        <v>11</v>
      </c>
      <c r="J9128" s="235">
        <v>0.21153846153846154</v>
      </c>
      <c r="K9128" s="141">
        <v>68815</v>
      </c>
      <c r="L9128" s="146">
        <v>29</v>
      </c>
      <c r="M9128" s="139">
        <v>30</v>
      </c>
      <c r="N9128" s="167">
        <v>41</v>
      </c>
      <c r="O9128" s="79">
        <v>46822</v>
      </c>
      <c r="P9128" s="80"/>
    </row>
    <row r="9129" spans="1:18" s="236" customFormat="1">
      <c r="A9129" s="80" t="s">
        <v>3338</v>
      </c>
      <c r="B9129" s="80" t="s">
        <v>3238</v>
      </c>
      <c r="C9129" s="223" t="s">
        <v>1702</v>
      </c>
      <c r="D9129" s="139" t="s">
        <v>4027</v>
      </c>
      <c r="E9129" s="139" t="s">
        <v>301</v>
      </c>
      <c r="F9129" s="140" t="s">
        <v>2219</v>
      </c>
      <c r="G9129" s="141">
        <v>42000</v>
      </c>
      <c r="H9129" s="141">
        <v>54180</v>
      </c>
      <c r="I9129" s="234">
        <v>10</v>
      </c>
      <c r="J9129" s="235">
        <v>0.19230769230769232</v>
      </c>
      <c r="K9129" s="141">
        <v>66360</v>
      </c>
      <c r="L9129" s="146">
        <v>48</v>
      </c>
      <c r="M9129" s="139">
        <v>48</v>
      </c>
      <c r="N9129" s="167">
        <v>21</v>
      </c>
      <c r="O9129" s="79">
        <v>63581.67</v>
      </c>
      <c r="P9129" s="80"/>
    </row>
    <row r="9130" spans="1:18" s="236" customFormat="1">
      <c r="A9130" s="80" t="s">
        <v>3267</v>
      </c>
      <c r="B9130" s="80" t="s">
        <v>3267</v>
      </c>
      <c r="C9130" s="223" t="s">
        <v>163</v>
      </c>
      <c r="D9130" s="139"/>
      <c r="E9130" s="139"/>
      <c r="F9130" s="139"/>
      <c r="G9130" s="141">
        <v>41437.760000000002</v>
      </c>
      <c r="H9130" s="141">
        <v>52022.880000000005</v>
      </c>
      <c r="I9130" s="234">
        <v>9</v>
      </c>
      <c r="J9130" s="235">
        <v>0.17307692307692307</v>
      </c>
      <c r="K9130" s="141">
        <v>62608</v>
      </c>
      <c r="L9130" s="146"/>
      <c r="M9130" s="139"/>
      <c r="N9130" s="167"/>
      <c r="O9130" s="244"/>
      <c r="P9130" s="80"/>
    </row>
    <row r="9131" spans="1:18" s="236" customFormat="1" ht="67.5">
      <c r="A9131" s="80" t="s">
        <v>1721</v>
      </c>
      <c r="B9131" s="80" t="s">
        <v>3209</v>
      </c>
      <c r="C9131" s="223" t="s">
        <v>3112</v>
      </c>
      <c r="D9131" s="139" t="s">
        <v>4027</v>
      </c>
      <c r="E9131" s="139" t="s">
        <v>301</v>
      </c>
      <c r="F9131" s="140" t="s">
        <v>2219</v>
      </c>
      <c r="G9131" s="141">
        <v>43313.919999999998</v>
      </c>
      <c r="H9131" s="141">
        <v>51511.46</v>
      </c>
      <c r="I9131" s="234">
        <v>8</v>
      </c>
      <c r="J9131" s="235">
        <v>0.15384615384615385</v>
      </c>
      <c r="K9131" s="141">
        <v>59709</v>
      </c>
      <c r="L9131" s="146"/>
      <c r="M9131" s="139"/>
      <c r="N9131" s="167"/>
      <c r="O9131" s="244"/>
      <c r="P9131" s="80" t="s">
        <v>6106</v>
      </c>
    </row>
    <row r="9132" spans="1:18" s="236" customFormat="1" ht="90">
      <c r="A9132" s="80" t="s">
        <v>1716</v>
      </c>
      <c r="B9132" s="80" t="s">
        <v>3205</v>
      </c>
      <c r="C9132" s="223" t="s">
        <v>1702</v>
      </c>
      <c r="D9132" s="139" t="s">
        <v>4026</v>
      </c>
      <c r="E9132" s="139" t="s">
        <v>301</v>
      </c>
      <c r="F9132" s="140" t="s">
        <v>2219</v>
      </c>
      <c r="G9132" s="141">
        <v>40512</v>
      </c>
      <c r="H9132" s="141">
        <v>51030</v>
      </c>
      <c r="I9132" s="234">
        <v>7</v>
      </c>
      <c r="J9132" s="235">
        <v>0.13461538461538461</v>
      </c>
      <c r="K9132" s="141">
        <v>61548</v>
      </c>
      <c r="L9132" s="146">
        <v>495</v>
      </c>
      <c r="M9132" s="139">
        <v>421</v>
      </c>
      <c r="N9132" s="167">
        <v>43</v>
      </c>
      <c r="O9132" s="79">
        <v>44900.85</v>
      </c>
      <c r="P9132" s="80" t="s">
        <v>3110</v>
      </c>
    </row>
    <row r="9133" spans="1:18" s="236" customFormat="1" ht="22.5">
      <c r="A9133" s="80" t="s">
        <v>3281</v>
      </c>
      <c r="B9133" s="80" t="s">
        <v>3258</v>
      </c>
      <c r="C9133" s="223" t="s">
        <v>1613</v>
      </c>
      <c r="D9133" s="139" t="s">
        <v>4026</v>
      </c>
      <c r="E9133" s="139" t="s">
        <v>301</v>
      </c>
      <c r="F9133" s="140" t="s">
        <v>2219</v>
      </c>
      <c r="G9133" s="141">
        <v>44730.73</v>
      </c>
      <c r="H9133" s="141">
        <v>50863.985000000001</v>
      </c>
      <c r="I9133" s="234">
        <v>6</v>
      </c>
      <c r="J9133" s="235">
        <v>0.11538461538461539</v>
      </c>
      <c r="K9133" s="141">
        <v>56997.24</v>
      </c>
      <c r="L9133" s="146">
        <v>16</v>
      </c>
      <c r="M9133" s="139">
        <v>16</v>
      </c>
      <c r="N9133" s="167">
        <v>40</v>
      </c>
      <c r="O9133" s="79">
        <v>51111</v>
      </c>
      <c r="P9133" s="80" t="s">
        <v>6107</v>
      </c>
    </row>
    <row r="9134" spans="1:18" s="236" customFormat="1">
      <c r="A9134" s="80" t="s">
        <v>3206</v>
      </c>
      <c r="B9134" s="80" t="s">
        <v>3206</v>
      </c>
      <c r="C9134" s="223" t="s">
        <v>1617</v>
      </c>
      <c r="D9134" s="139" t="s">
        <v>4026</v>
      </c>
      <c r="E9134" s="139" t="s">
        <v>301</v>
      </c>
      <c r="F9134" s="140" t="s">
        <v>2219</v>
      </c>
      <c r="G9134" s="141">
        <v>30160</v>
      </c>
      <c r="H9134" s="141">
        <v>41683.199999999997</v>
      </c>
      <c r="I9134" s="234">
        <v>5</v>
      </c>
      <c r="J9134" s="235">
        <v>9.6153846153846159E-2</v>
      </c>
      <c r="K9134" s="141">
        <v>53206.400000000001</v>
      </c>
      <c r="L9134" s="146"/>
      <c r="M9134" s="139">
        <v>200</v>
      </c>
      <c r="N9134" s="167">
        <v>44</v>
      </c>
      <c r="O9134" s="79">
        <v>43569.47</v>
      </c>
      <c r="P9134" s="80"/>
    </row>
    <row r="9135" spans="1:18" s="236" customFormat="1">
      <c r="A9135" s="80" t="s">
        <v>3204</v>
      </c>
      <c r="B9135" s="80" t="s">
        <v>3204</v>
      </c>
      <c r="C9135" s="223" t="s">
        <v>6108</v>
      </c>
      <c r="D9135" s="139" t="s">
        <v>4026</v>
      </c>
      <c r="E9135" s="139" t="s">
        <v>301</v>
      </c>
      <c r="F9135" s="140" t="s">
        <v>2219</v>
      </c>
      <c r="G9135" s="141">
        <v>32907.472000000002</v>
      </c>
      <c r="H9135" s="141">
        <v>40065.376000000004</v>
      </c>
      <c r="I9135" s="234">
        <v>4</v>
      </c>
      <c r="J9135" s="235">
        <v>7.6923076923076927E-2</v>
      </c>
      <c r="K9135" s="141">
        <v>47223.28</v>
      </c>
      <c r="L9135" s="146">
        <v>149</v>
      </c>
      <c r="M9135" s="139">
        <v>149</v>
      </c>
      <c r="N9135" s="167">
        <v>46</v>
      </c>
      <c r="O9135" s="79">
        <v>40065.375999999997</v>
      </c>
      <c r="P9135" s="256"/>
    </row>
    <row r="9136" spans="1:18" s="236" customFormat="1">
      <c r="A9136" s="80" t="s">
        <v>3229</v>
      </c>
      <c r="B9136" s="80" t="s">
        <v>3220</v>
      </c>
      <c r="C9136" s="223" t="s">
        <v>163</v>
      </c>
      <c r="D9136" s="139" t="s">
        <v>4027</v>
      </c>
      <c r="E9136" s="139" t="s">
        <v>301</v>
      </c>
      <c r="F9136" s="140" t="s">
        <v>2219</v>
      </c>
      <c r="G9136" s="141">
        <v>30243.199999999997</v>
      </c>
      <c r="H9136" s="141">
        <v>38053.599999999999</v>
      </c>
      <c r="I9136" s="234">
        <v>3</v>
      </c>
      <c r="J9136" s="235">
        <v>5.7692307692307696E-2</v>
      </c>
      <c r="K9136" s="141">
        <v>45864</v>
      </c>
      <c r="L9136" s="146">
        <v>12</v>
      </c>
      <c r="M9136" s="139">
        <v>12</v>
      </c>
      <c r="N9136" s="167">
        <v>42</v>
      </c>
      <c r="O9136" s="79">
        <v>46633.600000000006</v>
      </c>
      <c r="P9136" s="256"/>
      <c r="Q9136" s="241"/>
    </row>
    <row r="9137" spans="1:18" s="236" customFormat="1">
      <c r="A9137" s="80" t="s">
        <v>1745</v>
      </c>
      <c r="B9137" s="80" t="s">
        <v>3259</v>
      </c>
      <c r="C9137" s="223" t="s">
        <v>1617</v>
      </c>
      <c r="D9137" s="139" t="s">
        <v>4026</v>
      </c>
      <c r="E9137" s="139" t="s">
        <v>359</v>
      </c>
      <c r="F9137" s="140" t="s">
        <v>2219</v>
      </c>
      <c r="G9137" s="141">
        <v>32614.399999999998</v>
      </c>
      <c r="H9137" s="141">
        <v>35276.799999999996</v>
      </c>
      <c r="I9137" s="234">
        <v>2</v>
      </c>
      <c r="J9137" s="235">
        <v>3.8461538461538464E-2</v>
      </c>
      <c r="K9137" s="141">
        <v>37939.199999999997</v>
      </c>
      <c r="L9137" s="146">
        <v>61</v>
      </c>
      <c r="M9137" s="139">
        <v>60</v>
      </c>
      <c r="N9137" s="167">
        <v>49</v>
      </c>
      <c r="O9137" s="141">
        <v>32614.399999999998</v>
      </c>
      <c r="P9137" s="256"/>
    </row>
    <row r="9138" spans="1:18" s="236" customFormat="1">
      <c r="A9138" s="80" t="s">
        <v>3230</v>
      </c>
      <c r="B9138" s="80" t="s">
        <v>3220</v>
      </c>
      <c r="C9138" s="223" t="s">
        <v>178</v>
      </c>
      <c r="D9138" s="139" t="s">
        <v>4027</v>
      </c>
      <c r="E9138" s="139" t="s">
        <v>301</v>
      </c>
      <c r="F9138" s="140" t="s">
        <v>2219</v>
      </c>
      <c r="G9138" s="141">
        <v>26856.751999999997</v>
      </c>
      <c r="H9138" s="141">
        <v>35148.879999999997</v>
      </c>
      <c r="I9138" s="234">
        <v>1</v>
      </c>
      <c r="J9138" s="235">
        <v>1.9230769230769232E-2</v>
      </c>
      <c r="K9138" s="141">
        <v>43441.008000000002</v>
      </c>
      <c r="L9138" s="146">
        <v>18</v>
      </c>
      <c r="M9138" s="139">
        <v>18</v>
      </c>
      <c r="N9138" s="167">
        <v>48</v>
      </c>
      <c r="O9138" s="79">
        <v>37440</v>
      </c>
      <c r="P9138" s="80"/>
    </row>
    <row r="9139" spans="1:18" s="236" customFormat="1">
      <c r="A9139" s="80" t="s">
        <v>3261</v>
      </c>
      <c r="B9139" s="80" t="s">
        <v>3261</v>
      </c>
      <c r="C9139" s="223" t="s">
        <v>178</v>
      </c>
      <c r="D9139" s="139" t="s">
        <v>4026</v>
      </c>
      <c r="E9139" s="139"/>
      <c r="F9139" s="140" t="s">
        <v>2219</v>
      </c>
      <c r="G9139" s="141">
        <v>35000.239999999998</v>
      </c>
      <c r="H9139" s="141"/>
      <c r="I9139" s="234"/>
      <c r="J9139" s="235"/>
      <c r="K9139" s="141"/>
      <c r="L9139" s="146"/>
      <c r="M9139" s="139">
        <v>88</v>
      </c>
      <c r="N9139" s="167">
        <v>45</v>
      </c>
      <c r="O9139" s="79">
        <v>42081.73</v>
      </c>
      <c r="P9139" s="80"/>
    </row>
    <row r="9140" spans="1:18" s="236" customFormat="1" ht="33.75">
      <c r="A9140" s="80" t="s">
        <v>3247</v>
      </c>
      <c r="B9140" s="80" t="s">
        <v>3248</v>
      </c>
      <c r="C9140" s="223" t="s">
        <v>195</v>
      </c>
      <c r="D9140" s="139" t="s">
        <v>4027</v>
      </c>
      <c r="E9140" s="139" t="s">
        <v>301</v>
      </c>
      <c r="F9140" s="140" t="s">
        <v>2219</v>
      </c>
      <c r="G9140" s="141">
        <v>36900.239999999998</v>
      </c>
      <c r="H9140" s="141"/>
      <c r="I9140" s="234"/>
      <c r="J9140" s="235"/>
      <c r="K9140" s="141"/>
      <c r="L9140" s="146">
        <v>36</v>
      </c>
      <c r="M9140" s="139">
        <v>36</v>
      </c>
      <c r="N9140" s="167">
        <v>47</v>
      </c>
      <c r="O9140" s="274">
        <v>39319.180588235293</v>
      </c>
      <c r="P9140" s="80" t="s">
        <v>6109</v>
      </c>
    </row>
    <row r="9141" spans="1:18" s="236" customFormat="1">
      <c r="A9141" s="80" t="s">
        <v>3271</v>
      </c>
      <c r="B9141" s="80" t="s">
        <v>3272</v>
      </c>
      <c r="C9141" s="223" t="s">
        <v>6110</v>
      </c>
      <c r="D9141" s="139" t="s">
        <v>4026</v>
      </c>
      <c r="E9141" s="139" t="s">
        <v>301</v>
      </c>
      <c r="F9141" s="140" t="s">
        <v>2219</v>
      </c>
      <c r="G9141" s="141">
        <v>34000</v>
      </c>
      <c r="H9141" s="141"/>
      <c r="I9141" s="234"/>
      <c r="J9141" s="235"/>
      <c r="K9141" s="141"/>
      <c r="L9141" s="146"/>
      <c r="M9141" s="139"/>
      <c r="N9141" s="167"/>
      <c r="O9141" s="144"/>
      <c r="P9141" s="80"/>
    </row>
    <row r="9142" spans="1:18" s="236" customFormat="1">
      <c r="A9142" s="80"/>
      <c r="B9142" s="80"/>
      <c r="C9142" s="223"/>
      <c r="D9142" s="139"/>
      <c r="E9142" s="139"/>
      <c r="F9142" s="139"/>
      <c r="G9142" s="141"/>
      <c r="H9142" s="141"/>
      <c r="I9142" s="234"/>
      <c r="J9142" s="235"/>
      <c r="K9142" s="141"/>
      <c r="L9142" s="146"/>
      <c r="M9142" s="139"/>
      <c r="N9142" s="139"/>
      <c r="O9142" s="79"/>
      <c r="P9142" s="256"/>
      <c r="R9142" s="241"/>
    </row>
    <row r="9143" spans="1:18" s="236" customFormat="1">
      <c r="A9143" s="80"/>
      <c r="B9143" s="80"/>
      <c r="C9143" s="223"/>
      <c r="D9143" s="139"/>
      <c r="E9143" s="139"/>
      <c r="F9143" s="66"/>
      <c r="G9143" s="14" t="s">
        <v>236</v>
      </c>
      <c r="H9143" s="15" t="s">
        <v>237</v>
      </c>
      <c r="I9143" s="259"/>
      <c r="J9143" s="260"/>
      <c r="K9143" s="67" t="s">
        <v>238</v>
      </c>
      <c r="L9143" s="261"/>
      <c r="M9143" s="261"/>
      <c r="N9143" s="261"/>
      <c r="O9143" s="262"/>
      <c r="P9143" s="256"/>
      <c r="R9143" s="241"/>
    </row>
    <row r="9144" spans="1:18" s="236" customFormat="1">
      <c r="A9144" s="80"/>
      <c r="B9144" s="80"/>
      <c r="C9144" s="223"/>
      <c r="D9144" s="139"/>
      <c r="E9144" s="139"/>
      <c r="F9144" s="68" t="s">
        <v>253</v>
      </c>
      <c r="G9144" s="16">
        <v>49155.922290909104</v>
      </c>
      <c r="H9144" s="16">
        <v>63409.726903846138</v>
      </c>
      <c r="I9144" s="259"/>
      <c r="J9144" s="260"/>
      <c r="K9144" s="16">
        <v>76864.160615384608</v>
      </c>
      <c r="L9144" s="261"/>
      <c r="M9144" s="261"/>
      <c r="N9144" s="261"/>
      <c r="O9144" s="262"/>
      <c r="P9144" s="256"/>
      <c r="R9144" s="241"/>
    </row>
    <row r="9145" spans="1:18" s="236" customFormat="1">
      <c r="A9145" s="80"/>
      <c r="B9145" s="80"/>
      <c r="C9145" s="223"/>
      <c r="D9145" s="139"/>
      <c r="E9145" s="139"/>
      <c r="F9145" s="68" t="s">
        <v>254</v>
      </c>
      <c r="G9145" s="16">
        <v>55099.53</v>
      </c>
      <c r="H9145" s="16">
        <v>71807.345000000001</v>
      </c>
      <c r="I9145" s="259"/>
      <c r="J9145" s="260"/>
      <c r="K9145" s="16">
        <v>86795.907500000001</v>
      </c>
      <c r="L9145" s="261"/>
      <c r="M9145" s="261"/>
      <c r="N9145" s="261"/>
      <c r="O9145" s="262"/>
      <c r="P9145" s="256"/>
      <c r="R9145" s="241"/>
    </row>
    <row r="9146" spans="1:18" s="236" customFormat="1">
      <c r="A9146" s="80"/>
      <c r="B9146" s="80"/>
      <c r="C9146" s="223"/>
      <c r="D9146" s="139"/>
      <c r="E9146" s="139"/>
      <c r="F9146" s="68" t="s">
        <v>255</v>
      </c>
      <c r="G9146" s="16">
        <v>44444.084999999963</v>
      </c>
      <c r="H9146" s="16">
        <v>57534.859999999884</v>
      </c>
      <c r="I9146" s="259"/>
      <c r="J9146" s="260"/>
      <c r="K9146" s="16">
        <v>69996.722500000003</v>
      </c>
      <c r="L9146" s="261"/>
      <c r="M9146" s="261"/>
      <c r="N9146" s="261"/>
      <c r="O9146" s="262"/>
      <c r="P9146" s="256"/>
      <c r="R9146" s="241"/>
    </row>
    <row r="9147" spans="1:18" s="236" customFormat="1">
      <c r="A9147" s="80"/>
      <c r="B9147" s="80"/>
      <c r="C9147" s="223"/>
      <c r="D9147" s="139"/>
      <c r="E9147" s="139"/>
      <c r="F9147" s="68" t="s">
        <v>256</v>
      </c>
      <c r="G9147" s="16">
        <v>50530</v>
      </c>
      <c r="H9147" s="16">
        <v>66354.911500000002</v>
      </c>
      <c r="I9147" s="259"/>
      <c r="J9147" s="260"/>
      <c r="K9147" s="16">
        <v>80656.100000000006</v>
      </c>
      <c r="L9147" s="261"/>
      <c r="M9147" s="261"/>
      <c r="N9147" s="261"/>
      <c r="O9147" s="262"/>
      <c r="P9147" s="256"/>
      <c r="R9147" s="241"/>
    </row>
    <row r="9148" spans="1:18" s="236" customFormat="1">
      <c r="A9148" s="80"/>
      <c r="B9148" s="80"/>
      <c r="C9148" s="223"/>
      <c r="D9148" s="139"/>
      <c r="E9148" s="139"/>
      <c r="F9148" s="68"/>
      <c r="G9148" s="16"/>
      <c r="H9148" s="16"/>
      <c r="I9148" s="259"/>
      <c r="J9148" s="260"/>
      <c r="K9148" s="16"/>
      <c r="L9148" s="261"/>
      <c r="M9148" s="261"/>
      <c r="N9148" s="261"/>
      <c r="O9148" s="262"/>
      <c r="P9148" s="256"/>
      <c r="R9148" s="241"/>
    </row>
    <row r="9149" spans="1:18" s="236" customFormat="1">
      <c r="A9149" s="80"/>
      <c r="B9149" s="80"/>
      <c r="C9149" s="223"/>
      <c r="D9149" s="139"/>
      <c r="E9149" s="139"/>
      <c r="F9149" s="68"/>
      <c r="G9149" s="16"/>
      <c r="H9149" s="69"/>
      <c r="I9149" s="263"/>
      <c r="J9149" s="406" t="s">
        <v>257</v>
      </c>
      <c r="K9149" s="406"/>
      <c r="L9149" s="406"/>
      <c r="M9149" s="406"/>
      <c r="N9149" s="406"/>
      <c r="O9149" s="406"/>
      <c r="P9149" s="256"/>
      <c r="R9149" s="241"/>
    </row>
    <row r="9150" spans="1:18" s="236" customFormat="1">
      <c r="A9150" s="80"/>
      <c r="B9150" s="80"/>
      <c r="C9150" s="223"/>
      <c r="D9150" s="139"/>
      <c r="E9150" s="139"/>
      <c r="F9150" s="68"/>
      <c r="G9150" s="16"/>
      <c r="H9150" s="70"/>
      <c r="I9150" s="264"/>
      <c r="J9150" s="265" t="s">
        <v>258</v>
      </c>
      <c r="K9150" s="71">
        <v>68105.545454545456</v>
      </c>
      <c r="L9150" s="266"/>
      <c r="M9150" s="407" t="s">
        <v>259</v>
      </c>
      <c r="N9150" s="407"/>
      <c r="O9150" s="72">
        <v>60709.501002417266</v>
      </c>
      <c r="P9150" s="256"/>
      <c r="R9150" s="241"/>
    </row>
    <row r="9151" spans="1:18" s="236" customFormat="1">
      <c r="A9151" s="80"/>
      <c r="B9151" s="80"/>
      <c r="C9151" s="223"/>
      <c r="D9151" s="139"/>
      <c r="E9151" s="139"/>
      <c r="F9151" s="261"/>
      <c r="G9151" s="262"/>
      <c r="H9151" s="70"/>
      <c r="I9151" s="264"/>
      <c r="J9151" s="265" t="s">
        <v>260</v>
      </c>
      <c r="K9151" s="71">
        <v>56873.65</v>
      </c>
      <c r="L9151" s="266"/>
      <c r="M9151" s="407" t="s">
        <v>537</v>
      </c>
      <c r="N9151" s="407"/>
      <c r="O9151" s="72">
        <v>57445.887388586532</v>
      </c>
      <c r="P9151" s="256"/>
      <c r="R9151" s="241"/>
    </row>
    <row r="9152" spans="1:18" s="236" customFormat="1">
      <c r="A9152" s="80"/>
      <c r="B9152" s="80"/>
      <c r="C9152" s="223"/>
      <c r="D9152" s="139"/>
      <c r="E9152" s="139"/>
      <c r="F9152" s="139"/>
      <c r="G9152" s="141"/>
      <c r="H9152" s="141"/>
      <c r="I9152" s="234"/>
      <c r="J9152" s="235"/>
      <c r="K9152" s="141"/>
      <c r="L9152" s="146"/>
      <c r="M9152" s="139"/>
      <c r="N9152" s="139"/>
      <c r="O9152" s="79"/>
      <c r="P9152" s="256"/>
      <c r="R9152" s="241"/>
    </row>
    <row r="9153" spans="1:21" ht="20.25">
      <c r="A9153" s="405" t="s">
        <v>164</v>
      </c>
      <c r="B9153" s="405"/>
      <c r="C9153" s="405"/>
      <c r="D9153" s="228"/>
      <c r="E9153" s="228"/>
      <c r="F9153" s="228"/>
      <c r="G9153" s="130"/>
      <c r="H9153" s="130"/>
      <c r="I9153" s="229"/>
      <c r="J9153" s="132"/>
      <c r="K9153" s="130"/>
      <c r="L9153" s="230"/>
      <c r="M9153" s="230"/>
      <c r="N9153" s="230"/>
      <c r="O9153" s="130"/>
      <c r="P9153" s="134"/>
    </row>
    <row r="9154" spans="1:21" ht="18">
      <c r="A9154" s="61" t="s">
        <v>517</v>
      </c>
      <c r="B9154" s="62" t="s">
        <v>243</v>
      </c>
      <c r="C9154" s="61" t="s">
        <v>233</v>
      </c>
      <c r="D9154" s="61" t="s">
        <v>289</v>
      </c>
      <c r="E9154" s="61" t="s">
        <v>518</v>
      </c>
      <c r="F9154" s="61" t="s">
        <v>519</v>
      </c>
      <c r="G9154" s="63" t="s">
        <v>236</v>
      </c>
      <c r="H9154" s="63" t="s">
        <v>237</v>
      </c>
      <c r="I9154" s="232"/>
      <c r="J9154" s="233" t="s">
        <v>520</v>
      </c>
      <c r="K9154" s="63" t="s">
        <v>238</v>
      </c>
      <c r="L9154" s="61" t="s">
        <v>521</v>
      </c>
      <c r="M9154" s="64" t="s">
        <v>522</v>
      </c>
      <c r="N9154" s="64" t="s">
        <v>523</v>
      </c>
      <c r="O9154" s="65" t="s">
        <v>524</v>
      </c>
      <c r="P9154" s="61" t="s">
        <v>240</v>
      </c>
    </row>
    <row r="9155" spans="1:21" s="236" customFormat="1" ht="22.5">
      <c r="A9155" s="80" t="s">
        <v>3284</v>
      </c>
      <c r="B9155" s="80" t="s">
        <v>3188</v>
      </c>
      <c r="C9155" s="223" t="s">
        <v>164</v>
      </c>
      <c r="D9155" s="139" t="s">
        <v>4026</v>
      </c>
      <c r="E9155" s="139" t="s">
        <v>301</v>
      </c>
      <c r="F9155" s="140" t="s">
        <v>2219</v>
      </c>
      <c r="G9155" s="141">
        <v>82118</v>
      </c>
      <c r="H9155" s="141">
        <v>97403.5</v>
      </c>
      <c r="I9155" s="234">
        <v>40</v>
      </c>
      <c r="J9155" s="235">
        <v>1</v>
      </c>
      <c r="K9155" s="141">
        <v>112689</v>
      </c>
      <c r="L9155" s="146">
        <v>9</v>
      </c>
      <c r="M9155" s="139">
        <v>9</v>
      </c>
      <c r="N9155" s="167">
        <v>1</v>
      </c>
      <c r="O9155" s="79">
        <v>94146</v>
      </c>
      <c r="P9155" s="80"/>
    </row>
    <row r="9156" spans="1:21" s="236" customFormat="1">
      <c r="A9156" s="80" t="s">
        <v>279</v>
      </c>
      <c r="B9156" s="80" t="s">
        <v>3199</v>
      </c>
      <c r="C9156" s="223" t="s">
        <v>1624</v>
      </c>
      <c r="D9156" s="139" t="s">
        <v>4026</v>
      </c>
      <c r="E9156" s="139" t="s">
        <v>306</v>
      </c>
      <c r="F9156" s="140" t="s">
        <v>2219</v>
      </c>
      <c r="G9156" s="141">
        <v>78638</v>
      </c>
      <c r="H9156" s="141">
        <v>87111</v>
      </c>
      <c r="I9156" s="234">
        <v>39</v>
      </c>
      <c r="J9156" s="235">
        <v>0.97499999999999998</v>
      </c>
      <c r="K9156" s="141">
        <v>95584</v>
      </c>
      <c r="L9156" s="146">
        <v>25</v>
      </c>
      <c r="M9156" s="139">
        <v>24</v>
      </c>
      <c r="N9156" s="167"/>
      <c r="O9156" s="244"/>
      <c r="P9156" s="80"/>
    </row>
    <row r="9157" spans="1:21" s="236" customFormat="1">
      <c r="A9157" s="80" t="s">
        <v>282</v>
      </c>
      <c r="B9157" s="80" t="s">
        <v>3199</v>
      </c>
      <c r="C9157" s="223" t="s">
        <v>164</v>
      </c>
      <c r="D9157" s="139" t="s">
        <v>4026</v>
      </c>
      <c r="E9157" s="139" t="s">
        <v>301</v>
      </c>
      <c r="F9157" s="140" t="s">
        <v>2219</v>
      </c>
      <c r="G9157" s="141">
        <v>70369</v>
      </c>
      <c r="H9157" s="141">
        <v>84722</v>
      </c>
      <c r="I9157" s="234">
        <v>38</v>
      </c>
      <c r="J9157" s="235">
        <v>0.95</v>
      </c>
      <c r="K9157" s="141">
        <v>99075</v>
      </c>
      <c r="L9157" s="146">
        <v>31</v>
      </c>
      <c r="M9157" s="146">
        <v>29</v>
      </c>
      <c r="N9157" s="167"/>
      <c r="O9157" s="144"/>
      <c r="P9157" s="213"/>
      <c r="S9157" s="241"/>
      <c r="T9157" s="241"/>
      <c r="U9157" s="241"/>
    </row>
    <row r="9158" spans="1:21" s="236" customFormat="1">
      <c r="A9158" s="80" t="s">
        <v>208</v>
      </c>
      <c r="B9158" s="80" t="s">
        <v>3201</v>
      </c>
      <c r="C9158" s="237" t="s">
        <v>1621</v>
      </c>
      <c r="D9158" s="139" t="s">
        <v>4026</v>
      </c>
      <c r="E9158" s="139" t="s">
        <v>306</v>
      </c>
      <c r="F9158" s="140" t="s">
        <v>2219</v>
      </c>
      <c r="G9158" s="141">
        <v>66804</v>
      </c>
      <c r="H9158" s="141">
        <v>84426</v>
      </c>
      <c r="I9158" s="234">
        <v>37</v>
      </c>
      <c r="J9158" s="235">
        <v>0.92500000000000004</v>
      </c>
      <c r="K9158" s="141">
        <v>102048</v>
      </c>
      <c r="L9158" s="146">
        <v>35</v>
      </c>
      <c r="M9158" s="139">
        <v>35</v>
      </c>
      <c r="N9158" s="167">
        <v>11</v>
      </c>
      <c r="O9158" s="79">
        <v>83144</v>
      </c>
      <c r="P9158" s="80"/>
    </row>
    <row r="9159" spans="1:21" s="236" customFormat="1">
      <c r="A9159" s="80" t="s">
        <v>222</v>
      </c>
      <c r="B9159" s="80" t="s">
        <v>3199</v>
      </c>
      <c r="C9159" s="223" t="s">
        <v>1620</v>
      </c>
      <c r="D9159" s="139" t="s">
        <v>4026</v>
      </c>
      <c r="E9159" s="139" t="s">
        <v>306</v>
      </c>
      <c r="F9159" s="140" t="s">
        <v>2219</v>
      </c>
      <c r="G9159" s="141">
        <v>68814.720000000001</v>
      </c>
      <c r="H9159" s="141">
        <v>82018.559999999998</v>
      </c>
      <c r="I9159" s="234">
        <v>36</v>
      </c>
      <c r="J9159" s="235">
        <v>0.9</v>
      </c>
      <c r="K9159" s="141">
        <v>95222.399999999994</v>
      </c>
      <c r="L9159" s="146">
        <v>9</v>
      </c>
      <c r="M9159" s="139">
        <v>9</v>
      </c>
      <c r="N9159" s="167">
        <v>3</v>
      </c>
      <c r="O9159" s="79">
        <v>93142</v>
      </c>
      <c r="P9159" s="80"/>
      <c r="R9159" s="241"/>
    </row>
    <row r="9160" spans="1:21" s="236" customFormat="1">
      <c r="A9160" s="80" t="s">
        <v>217</v>
      </c>
      <c r="B9160" s="80" t="s">
        <v>3199</v>
      </c>
      <c r="C9160" s="223" t="s">
        <v>3113</v>
      </c>
      <c r="D9160" s="139" t="s">
        <v>4027</v>
      </c>
      <c r="E9160" s="139" t="s">
        <v>301</v>
      </c>
      <c r="F9160" s="140" t="s">
        <v>2219</v>
      </c>
      <c r="G9160" s="141">
        <v>70312.320000000007</v>
      </c>
      <c r="H9160" s="141">
        <v>80583.360000000001</v>
      </c>
      <c r="I9160" s="234">
        <v>35</v>
      </c>
      <c r="J9160" s="235">
        <v>0.875</v>
      </c>
      <c r="K9160" s="141">
        <v>90854.399999999994</v>
      </c>
      <c r="L9160" s="146">
        <v>75</v>
      </c>
      <c r="M9160" s="139">
        <v>75</v>
      </c>
      <c r="N9160" s="167">
        <v>7</v>
      </c>
      <c r="O9160" s="79">
        <v>89444.659200000053</v>
      </c>
      <c r="P9160" s="80"/>
    </row>
    <row r="9161" spans="1:21" s="236" customFormat="1">
      <c r="A9161" s="80" t="s">
        <v>277</v>
      </c>
      <c r="B9161" s="80" t="s">
        <v>3201</v>
      </c>
      <c r="C9161" s="223" t="s">
        <v>1619</v>
      </c>
      <c r="D9161" s="139" t="s">
        <v>4026</v>
      </c>
      <c r="E9161" s="139" t="s">
        <v>301</v>
      </c>
      <c r="F9161" s="140" t="s">
        <v>2219</v>
      </c>
      <c r="G9161" s="141">
        <v>65058</v>
      </c>
      <c r="H9161" s="141">
        <v>80208</v>
      </c>
      <c r="I9161" s="234">
        <v>34</v>
      </c>
      <c r="J9161" s="235">
        <v>0.85</v>
      </c>
      <c r="K9161" s="141">
        <v>95358</v>
      </c>
      <c r="L9161" s="146">
        <v>30</v>
      </c>
      <c r="M9161" s="139">
        <v>28</v>
      </c>
      <c r="N9161" s="167">
        <v>17</v>
      </c>
      <c r="O9161" s="79">
        <v>76391</v>
      </c>
      <c r="P9161" s="80"/>
    </row>
    <row r="9162" spans="1:21" s="236" customFormat="1" ht="22.5">
      <c r="A9162" s="80" t="s">
        <v>276</v>
      </c>
      <c r="B9162" s="80" t="s">
        <v>3199</v>
      </c>
      <c r="C9162" s="223" t="s">
        <v>164</v>
      </c>
      <c r="D9162" s="139"/>
      <c r="E9162" s="139"/>
      <c r="F9162" s="139"/>
      <c r="G9162" s="141">
        <v>62917</v>
      </c>
      <c r="H9162" s="141">
        <v>77937</v>
      </c>
      <c r="I9162" s="234">
        <v>33</v>
      </c>
      <c r="J9162" s="235">
        <v>0.82499999999999996</v>
      </c>
      <c r="K9162" s="141">
        <v>92957</v>
      </c>
      <c r="L9162" s="146"/>
      <c r="M9162" s="139">
        <v>119</v>
      </c>
      <c r="N9162" s="167">
        <v>4</v>
      </c>
      <c r="O9162" s="79">
        <v>92957</v>
      </c>
      <c r="P9162" s="80" t="s">
        <v>6111</v>
      </c>
    </row>
    <row r="9163" spans="1:21" s="236" customFormat="1">
      <c r="A9163" s="80" t="s">
        <v>284</v>
      </c>
      <c r="B9163" s="80" t="s">
        <v>3201</v>
      </c>
      <c r="C9163" s="223" t="s">
        <v>1619</v>
      </c>
      <c r="D9163" s="139" t="s">
        <v>4026</v>
      </c>
      <c r="E9163" s="139" t="s">
        <v>301</v>
      </c>
      <c r="F9163" s="140" t="s">
        <v>2219</v>
      </c>
      <c r="G9163" s="141">
        <v>59709.16</v>
      </c>
      <c r="H9163" s="141">
        <v>77621.904999999999</v>
      </c>
      <c r="I9163" s="234">
        <v>32</v>
      </c>
      <c r="J9163" s="235">
        <v>0.8</v>
      </c>
      <c r="K9163" s="141">
        <v>95534.65</v>
      </c>
      <c r="L9163" s="146">
        <v>3</v>
      </c>
      <c r="M9163" s="139">
        <v>3</v>
      </c>
      <c r="N9163" s="167">
        <v>2</v>
      </c>
      <c r="O9163" s="79">
        <v>93573.31</v>
      </c>
      <c r="P9163" s="80" t="s">
        <v>6042</v>
      </c>
    </row>
    <row r="9164" spans="1:21" s="236" customFormat="1">
      <c r="A9164" s="80" t="s">
        <v>214</v>
      </c>
      <c r="B9164" s="80" t="s">
        <v>3199</v>
      </c>
      <c r="C9164" s="223" t="s">
        <v>1619</v>
      </c>
      <c r="D9164" s="139" t="s">
        <v>4026</v>
      </c>
      <c r="E9164" s="139" t="s">
        <v>301</v>
      </c>
      <c r="F9164" s="140" t="s">
        <v>2219</v>
      </c>
      <c r="G9164" s="141">
        <v>58042</v>
      </c>
      <c r="H9164" s="141">
        <v>77054</v>
      </c>
      <c r="I9164" s="234">
        <v>31</v>
      </c>
      <c r="J9164" s="235">
        <v>0.77500000000000002</v>
      </c>
      <c r="K9164" s="141">
        <v>96066</v>
      </c>
      <c r="L9164" s="146"/>
      <c r="M9164" s="139">
        <v>30</v>
      </c>
      <c r="N9164" s="167">
        <v>6</v>
      </c>
      <c r="O9164" s="141">
        <v>90947.69</v>
      </c>
      <c r="P9164" s="80"/>
    </row>
    <row r="9165" spans="1:21" s="236" customFormat="1">
      <c r="A9165" s="80" t="s">
        <v>210</v>
      </c>
      <c r="B9165" s="80" t="s">
        <v>3201</v>
      </c>
      <c r="C9165" s="223" t="s">
        <v>164</v>
      </c>
      <c r="D9165" s="139" t="s">
        <v>4027</v>
      </c>
      <c r="E9165" s="139" t="s">
        <v>301</v>
      </c>
      <c r="F9165" s="140" t="s">
        <v>2219</v>
      </c>
      <c r="G9165" s="141">
        <v>62936.86</v>
      </c>
      <c r="H9165" s="141">
        <v>76922.67</v>
      </c>
      <c r="I9165" s="234">
        <v>30</v>
      </c>
      <c r="J9165" s="235">
        <v>0.75</v>
      </c>
      <c r="K9165" s="141">
        <v>90908.479999999996</v>
      </c>
      <c r="L9165" s="146">
        <v>18</v>
      </c>
      <c r="M9165" s="139">
        <v>18</v>
      </c>
      <c r="N9165" s="167">
        <v>5</v>
      </c>
      <c r="O9165" s="79">
        <v>91006.51</v>
      </c>
      <c r="P9165" s="80"/>
      <c r="Q9165" s="241"/>
    </row>
    <row r="9166" spans="1:21" s="236" customFormat="1" ht="22.5">
      <c r="A9166" s="80" t="s">
        <v>3430</v>
      </c>
      <c r="B9166" s="80" t="s">
        <v>3206</v>
      </c>
      <c r="C9166" s="223" t="s">
        <v>6112</v>
      </c>
      <c r="D9166" s="139" t="s">
        <v>4026</v>
      </c>
      <c r="E9166" s="139" t="s">
        <v>301</v>
      </c>
      <c r="F9166" s="139" t="s">
        <v>525</v>
      </c>
      <c r="G9166" s="141">
        <v>59670</v>
      </c>
      <c r="H9166" s="141">
        <v>75764</v>
      </c>
      <c r="I9166" s="234">
        <v>29</v>
      </c>
      <c r="J9166" s="235">
        <v>0.72499999999999998</v>
      </c>
      <c r="K9166" s="141">
        <v>91858</v>
      </c>
      <c r="L9166" s="146">
        <v>21</v>
      </c>
      <c r="M9166" s="139">
        <v>21</v>
      </c>
      <c r="N9166" s="167">
        <v>23</v>
      </c>
      <c r="O9166" s="79">
        <v>68112.570000000007</v>
      </c>
      <c r="P9166" s="80"/>
    </row>
    <row r="9167" spans="1:21" s="236" customFormat="1" ht="13.5">
      <c r="A9167" s="80" t="s">
        <v>209</v>
      </c>
      <c r="B9167" s="80" t="s">
        <v>3201</v>
      </c>
      <c r="C9167" s="223" t="s">
        <v>1622</v>
      </c>
      <c r="D9167" s="139" t="s">
        <v>4026</v>
      </c>
      <c r="E9167" s="331" t="s">
        <v>301</v>
      </c>
      <c r="F9167" s="140" t="s">
        <v>2219</v>
      </c>
      <c r="G9167" s="242">
        <v>63623.040000000001</v>
      </c>
      <c r="H9167" s="141">
        <v>75154.559999999998</v>
      </c>
      <c r="I9167" s="234">
        <v>28</v>
      </c>
      <c r="J9167" s="235">
        <v>0.7</v>
      </c>
      <c r="K9167" s="242">
        <v>86686.080000000002</v>
      </c>
      <c r="L9167" s="306">
        <v>93</v>
      </c>
      <c r="M9167" s="139">
        <v>46</v>
      </c>
      <c r="N9167" s="167">
        <v>15</v>
      </c>
      <c r="O9167" s="242">
        <v>77078.975999999995</v>
      </c>
      <c r="P9167" s="189"/>
    </row>
    <row r="9168" spans="1:21" s="236" customFormat="1">
      <c r="A9168" s="80" t="s">
        <v>3359</v>
      </c>
      <c r="B9168" s="80" t="s">
        <v>3201</v>
      </c>
      <c r="C9168" s="223" t="s">
        <v>6113</v>
      </c>
      <c r="D9168" s="139"/>
      <c r="E9168" s="139"/>
      <c r="F9168" s="139"/>
      <c r="G9168" s="271">
        <v>57841.06</v>
      </c>
      <c r="H9168" s="141">
        <v>74714.345000000001</v>
      </c>
      <c r="I9168" s="234">
        <v>27</v>
      </c>
      <c r="J9168" s="235">
        <v>0.67500000000000004</v>
      </c>
      <c r="K9168" s="271">
        <v>91587.63</v>
      </c>
      <c r="L9168" s="146">
        <v>1</v>
      </c>
      <c r="M9168" s="186">
        <v>1</v>
      </c>
      <c r="N9168" s="167">
        <v>20</v>
      </c>
      <c r="O9168" s="79">
        <v>74714.350000000006</v>
      </c>
      <c r="P9168" s="80"/>
    </row>
    <row r="9169" spans="1:18" s="236" customFormat="1">
      <c r="A9169" s="80" t="s">
        <v>205</v>
      </c>
      <c r="B9169" s="80" t="s">
        <v>3199</v>
      </c>
      <c r="C9169" s="238" t="s">
        <v>1619</v>
      </c>
      <c r="D9169" s="158" t="s">
        <v>4027</v>
      </c>
      <c r="E9169" s="158" t="s">
        <v>301</v>
      </c>
      <c r="F9169" s="140" t="s">
        <v>2219</v>
      </c>
      <c r="G9169" s="141">
        <v>54471.76</v>
      </c>
      <c r="H9169" s="141">
        <v>74355.58</v>
      </c>
      <c r="I9169" s="234">
        <v>26</v>
      </c>
      <c r="J9169" s="235">
        <v>0.65</v>
      </c>
      <c r="K9169" s="141">
        <v>94239.4</v>
      </c>
      <c r="L9169" s="146">
        <v>87</v>
      </c>
      <c r="M9169" s="139">
        <v>76</v>
      </c>
      <c r="N9169" s="167">
        <v>12</v>
      </c>
      <c r="O9169" s="79">
        <v>80598.967499999984</v>
      </c>
      <c r="P9169" s="80"/>
    </row>
    <row r="9170" spans="1:18" s="236" customFormat="1">
      <c r="A9170" s="80" t="s">
        <v>221</v>
      </c>
      <c r="B9170" s="80" t="s">
        <v>3199</v>
      </c>
      <c r="C9170" s="223" t="s">
        <v>164</v>
      </c>
      <c r="D9170" s="139" t="s">
        <v>4026</v>
      </c>
      <c r="E9170" s="139" t="s">
        <v>301</v>
      </c>
      <c r="F9170" s="140" t="s">
        <v>2219</v>
      </c>
      <c r="G9170" s="267">
        <v>56137.49</v>
      </c>
      <c r="H9170" s="141">
        <v>74302.709999999992</v>
      </c>
      <c r="I9170" s="234">
        <v>25</v>
      </c>
      <c r="J9170" s="235">
        <v>0.625</v>
      </c>
      <c r="K9170" s="267">
        <v>92467.93</v>
      </c>
      <c r="L9170" s="146">
        <v>42</v>
      </c>
      <c r="M9170" s="139">
        <v>71</v>
      </c>
      <c r="N9170" s="167">
        <v>16</v>
      </c>
      <c r="O9170" s="79">
        <v>76410</v>
      </c>
      <c r="P9170" s="80"/>
    </row>
    <row r="9171" spans="1:18" s="236" customFormat="1">
      <c r="A9171" s="80" t="s">
        <v>3192</v>
      </c>
      <c r="B9171" s="80" t="s">
        <v>3222</v>
      </c>
      <c r="C9171" s="223" t="s">
        <v>164</v>
      </c>
      <c r="D9171" s="139" t="s">
        <v>4027</v>
      </c>
      <c r="E9171" s="139" t="s">
        <v>301</v>
      </c>
      <c r="F9171" s="140" t="s">
        <v>2219</v>
      </c>
      <c r="G9171" s="141">
        <v>62232.18</v>
      </c>
      <c r="H9171" s="141">
        <v>74202.744999999995</v>
      </c>
      <c r="I9171" s="234">
        <v>24</v>
      </c>
      <c r="J9171" s="235">
        <v>0.6</v>
      </c>
      <c r="K9171" s="141">
        <v>86173.31</v>
      </c>
      <c r="L9171" s="146">
        <v>6</v>
      </c>
      <c r="M9171" s="139">
        <v>6</v>
      </c>
      <c r="N9171" s="167">
        <v>21</v>
      </c>
      <c r="O9171" s="79">
        <v>70617.16</v>
      </c>
      <c r="P9171" s="80"/>
    </row>
    <row r="9172" spans="1:18" s="236" customFormat="1">
      <c r="A9172" s="80" t="s">
        <v>1722</v>
      </c>
      <c r="B9172" s="80" t="s">
        <v>3201</v>
      </c>
      <c r="C9172" s="223" t="s">
        <v>3116</v>
      </c>
      <c r="D9172" s="139" t="s">
        <v>4027</v>
      </c>
      <c r="E9172" s="139" t="s">
        <v>301</v>
      </c>
      <c r="F9172" s="140" t="s">
        <v>2219</v>
      </c>
      <c r="G9172" s="141">
        <v>63313</v>
      </c>
      <c r="H9172" s="141">
        <v>74079.5</v>
      </c>
      <c r="I9172" s="234">
        <v>23</v>
      </c>
      <c r="J9172" s="235">
        <v>0.57499999999999996</v>
      </c>
      <c r="K9172" s="141">
        <v>84846</v>
      </c>
      <c r="L9172" s="146">
        <v>12</v>
      </c>
      <c r="M9172" s="139">
        <v>12</v>
      </c>
      <c r="N9172" s="167">
        <v>19</v>
      </c>
      <c r="O9172" s="79">
        <v>75068.33</v>
      </c>
      <c r="P9172" s="80"/>
    </row>
    <row r="9173" spans="1:18" s="236" customFormat="1">
      <c r="A9173" s="80" t="s">
        <v>224</v>
      </c>
      <c r="B9173" s="80" t="s">
        <v>3201</v>
      </c>
      <c r="C9173" s="223" t="s">
        <v>1624</v>
      </c>
      <c r="D9173" s="139" t="s">
        <v>4026</v>
      </c>
      <c r="E9173" s="139" t="s">
        <v>301</v>
      </c>
      <c r="F9173" s="140" t="s">
        <v>2219</v>
      </c>
      <c r="G9173" s="141">
        <v>62998.13</v>
      </c>
      <c r="H9173" s="141">
        <v>73710.824999999997</v>
      </c>
      <c r="I9173" s="234">
        <v>22</v>
      </c>
      <c r="J9173" s="235">
        <v>0.55000000000000004</v>
      </c>
      <c r="K9173" s="141">
        <v>84423.52</v>
      </c>
      <c r="L9173" s="146">
        <v>30</v>
      </c>
      <c r="M9173" s="139">
        <v>33</v>
      </c>
      <c r="N9173" s="167">
        <v>13</v>
      </c>
      <c r="O9173" s="79">
        <v>78431.793629090942</v>
      </c>
      <c r="P9173" s="80"/>
    </row>
    <row r="9174" spans="1:18" s="236" customFormat="1" ht="22.5">
      <c r="A9174" s="80" t="s">
        <v>216</v>
      </c>
      <c r="B9174" s="80" t="s">
        <v>3199</v>
      </c>
      <c r="C9174" s="333" t="s">
        <v>6114</v>
      </c>
      <c r="D9174" s="167" t="s">
        <v>4026</v>
      </c>
      <c r="E9174" s="239" t="s">
        <v>301</v>
      </c>
      <c r="F9174" s="140" t="s">
        <v>2219</v>
      </c>
      <c r="G9174" s="85">
        <v>59073.872000000003</v>
      </c>
      <c r="H9174" s="141">
        <v>72760.896000000008</v>
      </c>
      <c r="I9174" s="234">
        <v>21</v>
      </c>
      <c r="J9174" s="235">
        <v>0.52500000000000002</v>
      </c>
      <c r="K9174" s="85">
        <v>86447.920000000013</v>
      </c>
      <c r="L9174" s="240">
        <v>32</v>
      </c>
      <c r="M9174" s="167"/>
      <c r="N9174" s="167">
        <v>8</v>
      </c>
      <c r="O9174" s="85">
        <v>86107.865937499999</v>
      </c>
      <c r="P9174" s="182"/>
    </row>
    <row r="9175" spans="1:18" s="236" customFormat="1">
      <c r="A9175" s="80" t="s">
        <v>3217</v>
      </c>
      <c r="B9175" s="80" t="s">
        <v>3199</v>
      </c>
      <c r="C9175" s="223" t="s">
        <v>6115</v>
      </c>
      <c r="D9175" s="139" t="s">
        <v>4026</v>
      </c>
      <c r="E9175" s="139" t="s">
        <v>306</v>
      </c>
      <c r="F9175" s="140" t="s">
        <v>2219</v>
      </c>
      <c r="G9175" s="141">
        <v>58478.53</v>
      </c>
      <c r="H9175" s="141">
        <v>72645.125</v>
      </c>
      <c r="I9175" s="234">
        <v>20</v>
      </c>
      <c r="J9175" s="235">
        <v>0.5</v>
      </c>
      <c r="K9175" s="141">
        <v>86811.72</v>
      </c>
      <c r="L9175" s="146">
        <v>27</v>
      </c>
      <c r="M9175" s="139">
        <v>27</v>
      </c>
      <c r="N9175" s="167">
        <v>18</v>
      </c>
      <c r="O9175" s="79">
        <v>76126.259999999995</v>
      </c>
      <c r="P9175" s="213"/>
    </row>
    <row r="9176" spans="1:18" s="236" customFormat="1">
      <c r="A9176" s="80" t="s">
        <v>1718</v>
      </c>
      <c r="B9176" s="80" t="s">
        <v>3199</v>
      </c>
      <c r="C9176" s="223" t="s">
        <v>3114</v>
      </c>
      <c r="D9176" s="139" t="s">
        <v>4027</v>
      </c>
      <c r="E9176" s="139" t="s">
        <v>301</v>
      </c>
      <c r="F9176" s="140" t="s">
        <v>2219</v>
      </c>
      <c r="G9176" s="141">
        <v>54553</v>
      </c>
      <c r="H9176" s="141">
        <v>70918.5</v>
      </c>
      <c r="I9176" s="234">
        <v>19</v>
      </c>
      <c r="J9176" s="235">
        <v>0.47499999999999998</v>
      </c>
      <c r="K9176" s="141">
        <v>87284</v>
      </c>
      <c r="L9176" s="146">
        <v>9</v>
      </c>
      <c r="M9176" s="139">
        <v>10</v>
      </c>
      <c r="N9176" s="167">
        <v>14</v>
      </c>
      <c r="O9176" s="79">
        <v>77881</v>
      </c>
      <c r="P9176" s="80"/>
    </row>
    <row r="9177" spans="1:18" s="236" customFormat="1">
      <c r="A9177" s="80" t="s">
        <v>2225</v>
      </c>
      <c r="B9177" s="80" t="s">
        <v>3199</v>
      </c>
      <c r="C9177" s="223" t="s">
        <v>2327</v>
      </c>
      <c r="D9177" s="139" t="s">
        <v>4027</v>
      </c>
      <c r="E9177" s="139" t="s">
        <v>301</v>
      </c>
      <c r="F9177" s="139"/>
      <c r="G9177" s="141">
        <v>55511</v>
      </c>
      <c r="H9177" s="141">
        <v>70062.5</v>
      </c>
      <c r="I9177" s="234">
        <v>18</v>
      </c>
      <c r="J9177" s="235">
        <v>0.45</v>
      </c>
      <c r="K9177" s="141">
        <v>84614</v>
      </c>
      <c r="L9177" s="146">
        <v>7</v>
      </c>
      <c r="M9177" s="139">
        <v>5</v>
      </c>
      <c r="N9177" s="167">
        <v>26</v>
      </c>
      <c r="O9177" s="79">
        <v>67741</v>
      </c>
      <c r="P9177" s="80"/>
    </row>
    <row r="9178" spans="1:18" s="236" customFormat="1">
      <c r="A9178" s="80" t="s">
        <v>1743</v>
      </c>
      <c r="B9178" s="80" t="s">
        <v>3251</v>
      </c>
      <c r="C9178" s="223" t="s">
        <v>6116</v>
      </c>
      <c r="D9178" s="139" t="s">
        <v>4026</v>
      </c>
      <c r="E9178" s="139" t="s">
        <v>301</v>
      </c>
      <c r="F9178" s="140" t="s">
        <v>2219</v>
      </c>
      <c r="G9178" s="141">
        <v>58032</v>
      </c>
      <c r="H9178" s="141">
        <v>69950.399999999994</v>
      </c>
      <c r="I9178" s="234">
        <v>17</v>
      </c>
      <c r="J9178" s="235">
        <v>0.42499999999999999</v>
      </c>
      <c r="K9178" s="141">
        <v>81868.800000000003</v>
      </c>
      <c r="L9178" s="146">
        <v>12</v>
      </c>
      <c r="M9178" s="139">
        <v>10</v>
      </c>
      <c r="N9178" s="167">
        <v>10</v>
      </c>
      <c r="O9178" s="79">
        <v>84324.864000000001</v>
      </c>
      <c r="P9178" s="80"/>
    </row>
    <row r="9179" spans="1:18" s="236" customFormat="1">
      <c r="A9179" s="80" t="s">
        <v>3233</v>
      </c>
      <c r="B9179" s="80" t="s">
        <v>3199</v>
      </c>
      <c r="C9179" s="223" t="s">
        <v>1620</v>
      </c>
      <c r="D9179" s="139" t="s">
        <v>4027</v>
      </c>
      <c r="E9179" s="139" t="s">
        <v>301</v>
      </c>
      <c r="F9179" s="140" t="s">
        <v>2219</v>
      </c>
      <c r="G9179" s="141">
        <v>52784</v>
      </c>
      <c r="H9179" s="141">
        <v>69874.5</v>
      </c>
      <c r="I9179" s="234">
        <v>16</v>
      </c>
      <c r="J9179" s="235">
        <v>0.4</v>
      </c>
      <c r="K9179" s="141">
        <v>86965</v>
      </c>
      <c r="L9179" s="146">
        <v>6</v>
      </c>
      <c r="M9179" s="139">
        <v>6</v>
      </c>
      <c r="N9179" s="167">
        <v>9</v>
      </c>
      <c r="O9179" s="79">
        <v>85337</v>
      </c>
      <c r="P9179" s="80"/>
    </row>
    <row r="9180" spans="1:18" s="236" customFormat="1">
      <c r="A9180" s="80" t="s">
        <v>1723</v>
      </c>
      <c r="B9180" s="80" t="s">
        <v>3199</v>
      </c>
      <c r="C9180" s="223" t="s">
        <v>6117</v>
      </c>
      <c r="D9180" s="139" t="s">
        <v>4026</v>
      </c>
      <c r="E9180" s="139" t="s">
        <v>301</v>
      </c>
      <c r="F9180" s="140" t="s">
        <v>2219</v>
      </c>
      <c r="G9180" s="141">
        <v>55443.44</v>
      </c>
      <c r="H9180" s="141">
        <v>67870.755000000005</v>
      </c>
      <c r="I9180" s="234">
        <v>15</v>
      </c>
      <c r="J9180" s="235">
        <v>0.375</v>
      </c>
      <c r="K9180" s="141">
        <v>80298.070000000007</v>
      </c>
      <c r="L9180" s="146">
        <v>24</v>
      </c>
      <c r="M9180" s="139">
        <v>24</v>
      </c>
      <c r="N9180" s="167">
        <v>24</v>
      </c>
      <c r="O9180" s="79">
        <v>67870.755000000005</v>
      </c>
      <c r="P9180" s="80"/>
    </row>
    <row r="9181" spans="1:18" s="236" customFormat="1" ht="22.5">
      <c r="A9181" s="80" t="s">
        <v>3281</v>
      </c>
      <c r="B9181" s="80" t="s">
        <v>3258</v>
      </c>
      <c r="C9181" s="223" t="s">
        <v>164</v>
      </c>
      <c r="D9181" s="139" t="s">
        <v>4026</v>
      </c>
      <c r="E9181" s="139" t="s">
        <v>301</v>
      </c>
      <c r="F9181" s="140" t="s">
        <v>2219</v>
      </c>
      <c r="G9181" s="141">
        <v>60471.3</v>
      </c>
      <c r="H9181" s="141">
        <v>65828.885000000009</v>
      </c>
      <c r="I9181" s="234">
        <v>14</v>
      </c>
      <c r="J9181" s="235">
        <v>0.35</v>
      </c>
      <c r="K9181" s="141">
        <v>71186.47</v>
      </c>
      <c r="L9181" s="146">
        <v>3</v>
      </c>
      <c r="M9181" s="139">
        <v>3</v>
      </c>
      <c r="N9181" s="167">
        <v>25</v>
      </c>
      <c r="O9181" s="79">
        <v>67803</v>
      </c>
      <c r="P9181" s="80" t="s">
        <v>6107</v>
      </c>
      <c r="R9181" s="241"/>
    </row>
    <row r="9182" spans="1:18" s="236" customFormat="1">
      <c r="A9182" s="80" t="s">
        <v>3212</v>
      </c>
      <c r="B9182" s="80" t="s">
        <v>3213</v>
      </c>
      <c r="C9182" s="223" t="s">
        <v>1702</v>
      </c>
      <c r="D9182" s="139" t="s">
        <v>4026</v>
      </c>
      <c r="E9182" s="139" t="s">
        <v>301</v>
      </c>
      <c r="F9182" s="140" t="s">
        <v>2219</v>
      </c>
      <c r="G9182" s="141">
        <v>45865.25</v>
      </c>
      <c r="H9182" s="141">
        <v>65196.394999999997</v>
      </c>
      <c r="I9182" s="234">
        <v>13</v>
      </c>
      <c r="J9182" s="235">
        <v>0.32500000000000001</v>
      </c>
      <c r="K9182" s="141">
        <v>84527.54</v>
      </c>
      <c r="L9182" s="146"/>
      <c r="M9182" s="139">
        <v>365</v>
      </c>
      <c r="N9182" s="167">
        <v>31</v>
      </c>
      <c r="O9182" s="79">
        <v>60927.884164383599</v>
      </c>
      <c r="P9182" s="80"/>
    </row>
    <row r="9183" spans="1:18" s="236" customFormat="1">
      <c r="A9183" s="80" t="s">
        <v>3227</v>
      </c>
      <c r="B9183" s="80" t="s">
        <v>3228</v>
      </c>
      <c r="C9183" s="223" t="s">
        <v>6118</v>
      </c>
      <c r="D9183" s="139" t="s">
        <v>4026</v>
      </c>
      <c r="E9183" s="139" t="s">
        <v>301</v>
      </c>
      <c r="F9183" s="140" t="s">
        <v>2219</v>
      </c>
      <c r="G9183" s="141">
        <v>53650.76</v>
      </c>
      <c r="H9183" s="141">
        <v>62623.955000000002</v>
      </c>
      <c r="I9183" s="234">
        <v>12</v>
      </c>
      <c r="J9183" s="235">
        <v>0.3</v>
      </c>
      <c r="K9183" s="141">
        <v>71597.149999999994</v>
      </c>
      <c r="L9183" s="146">
        <v>3</v>
      </c>
      <c r="M9183" s="139">
        <v>3</v>
      </c>
      <c r="N9183" s="167">
        <v>28</v>
      </c>
      <c r="O9183" s="79">
        <v>65052.45</v>
      </c>
      <c r="P9183" s="80"/>
    </row>
    <row r="9184" spans="1:18" s="236" customFormat="1">
      <c r="A9184" s="80" t="s">
        <v>3217</v>
      </c>
      <c r="B9184" s="80" t="s">
        <v>3199</v>
      </c>
      <c r="C9184" s="223" t="s">
        <v>6119</v>
      </c>
      <c r="D9184" s="139" t="s">
        <v>4026</v>
      </c>
      <c r="E9184" s="139" t="s">
        <v>306</v>
      </c>
      <c r="F9184" s="140" t="s">
        <v>2219</v>
      </c>
      <c r="G9184" s="141">
        <v>50115.33</v>
      </c>
      <c r="H9184" s="141">
        <v>62255.895000000004</v>
      </c>
      <c r="I9184" s="234">
        <v>11</v>
      </c>
      <c r="J9184" s="235">
        <v>0.27500000000000002</v>
      </c>
      <c r="K9184" s="141">
        <v>74396.460000000006</v>
      </c>
      <c r="L9184" s="146">
        <v>24</v>
      </c>
      <c r="M9184" s="139">
        <v>24</v>
      </c>
      <c r="N9184" s="167">
        <v>22</v>
      </c>
      <c r="O9184" s="79">
        <v>70265.429999999993</v>
      </c>
      <c r="P9184" s="213"/>
    </row>
    <row r="9185" spans="1:18" s="236" customFormat="1">
      <c r="A9185" s="80" t="s">
        <v>1716</v>
      </c>
      <c r="B9185" s="80" t="s">
        <v>3205</v>
      </c>
      <c r="C9185" s="223" t="s">
        <v>3115</v>
      </c>
      <c r="D9185" s="139" t="s">
        <v>4026</v>
      </c>
      <c r="E9185" s="139" t="s">
        <v>301</v>
      </c>
      <c r="F9185" s="140" t="s">
        <v>2219</v>
      </c>
      <c r="G9185" s="141">
        <v>51888</v>
      </c>
      <c r="H9185" s="141">
        <v>61320</v>
      </c>
      <c r="I9185" s="234">
        <v>10</v>
      </c>
      <c r="J9185" s="235">
        <v>0.25</v>
      </c>
      <c r="K9185" s="141">
        <v>70752</v>
      </c>
      <c r="L9185" s="146">
        <v>501</v>
      </c>
      <c r="M9185" s="139">
        <v>500</v>
      </c>
      <c r="N9185" s="167">
        <v>27</v>
      </c>
      <c r="O9185" s="79">
        <v>67146.59</v>
      </c>
      <c r="P9185" s="80"/>
    </row>
    <row r="9186" spans="1:18" s="236" customFormat="1">
      <c r="A9186" s="80" t="s">
        <v>3499</v>
      </c>
      <c r="B9186" s="80" t="s">
        <v>3188</v>
      </c>
      <c r="C9186" s="223" t="s">
        <v>2604</v>
      </c>
      <c r="D9186" s="139" t="s">
        <v>4026</v>
      </c>
      <c r="E9186" s="139" t="s">
        <v>301</v>
      </c>
      <c r="F9186" s="140" t="s">
        <v>2219</v>
      </c>
      <c r="G9186" s="141">
        <v>55863.33</v>
      </c>
      <c r="H9186" s="141">
        <v>60987.395000000004</v>
      </c>
      <c r="I9186" s="234">
        <v>9</v>
      </c>
      <c r="J9186" s="235">
        <v>0.22500000000000001</v>
      </c>
      <c r="K9186" s="141">
        <v>66111.460000000006</v>
      </c>
      <c r="L9186" s="146">
        <v>4</v>
      </c>
      <c r="M9186" s="139">
        <v>4</v>
      </c>
      <c r="N9186" s="167">
        <v>29</v>
      </c>
      <c r="O9186" s="79">
        <v>63602.5</v>
      </c>
      <c r="P9186" s="80"/>
    </row>
    <row r="9187" spans="1:18" s="236" customFormat="1">
      <c r="A9187" s="80" t="s">
        <v>3267</v>
      </c>
      <c r="B9187" s="80" t="s">
        <v>3267</v>
      </c>
      <c r="C9187" s="223" t="s">
        <v>6120</v>
      </c>
      <c r="D9187" s="139"/>
      <c r="E9187" s="139"/>
      <c r="F9187" s="139"/>
      <c r="G9187" s="141">
        <v>46533.760000000002</v>
      </c>
      <c r="H9187" s="141">
        <v>58429.279999999999</v>
      </c>
      <c r="I9187" s="234">
        <v>8</v>
      </c>
      <c r="J9187" s="235">
        <v>0.2</v>
      </c>
      <c r="K9187" s="141">
        <v>70324.800000000003</v>
      </c>
      <c r="L9187" s="146"/>
      <c r="M9187" s="139"/>
      <c r="N9187" s="167"/>
      <c r="O9187" s="244"/>
      <c r="P9187" s="80"/>
    </row>
    <row r="9188" spans="1:18" s="236" customFormat="1">
      <c r="A9188" s="80" t="s">
        <v>273</v>
      </c>
      <c r="B9188" s="80" t="s">
        <v>3209</v>
      </c>
      <c r="C9188" s="223" t="s">
        <v>1623</v>
      </c>
      <c r="D9188" s="139" t="s">
        <v>4026</v>
      </c>
      <c r="E9188" s="139" t="s">
        <v>301</v>
      </c>
      <c r="F9188" s="140" t="s">
        <v>2219</v>
      </c>
      <c r="G9188" s="141">
        <v>46273.16</v>
      </c>
      <c r="H9188" s="141">
        <v>58373.82</v>
      </c>
      <c r="I9188" s="234">
        <v>7</v>
      </c>
      <c r="J9188" s="235">
        <v>0.17499999999999999</v>
      </c>
      <c r="K9188" s="141">
        <v>70474.48</v>
      </c>
      <c r="L9188" s="146">
        <v>42</v>
      </c>
      <c r="M9188" s="139">
        <v>42</v>
      </c>
      <c r="N9188" s="167">
        <v>30</v>
      </c>
      <c r="O9188" s="79">
        <v>62934.62</v>
      </c>
      <c r="P9188" s="80"/>
    </row>
    <row r="9189" spans="1:18" s="236" customFormat="1">
      <c r="A9189" s="80" t="s">
        <v>3219</v>
      </c>
      <c r="B9189" s="80" t="s">
        <v>3220</v>
      </c>
      <c r="C9189" s="223" t="s">
        <v>164</v>
      </c>
      <c r="D9189" s="139" t="s">
        <v>4026</v>
      </c>
      <c r="E9189" s="139" t="s">
        <v>301</v>
      </c>
      <c r="F9189" s="140" t="s">
        <v>2219</v>
      </c>
      <c r="G9189" s="141">
        <v>38172</v>
      </c>
      <c r="H9189" s="141">
        <v>50762</v>
      </c>
      <c r="I9189" s="234">
        <v>6</v>
      </c>
      <c r="J9189" s="235">
        <v>0.15</v>
      </c>
      <c r="K9189" s="141">
        <v>63352</v>
      </c>
      <c r="L9189" s="146">
        <v>28</v>
      </c>
      <c r="M9189" s="139">
        <v>26</v>
      </c>
      <c r="N9189" s="167">
        <v>37</v>
      </c>
      <c r="O9189" s="141">
        <v>44476</v>
      </c>
      <c r="P9189" s="80"/>
    </row>
    <row r="9190" spans="1:18" s="236" customFormat="1">
      <c r="A9190" s="80" t="s">
        <v>3204</v>
      </c>
      <c r="B9190" s="80" t="s">
        <v>3204</v>
      </c>
      <c r="C9190" s="223" t="s">
        <v>164</v>
      </c>
      <c r="D9190" s="139" t="s">
        <v>4026</v>
      </c>
      <c r="E9190" s="139" t="s">
        <v>301</v>
      </c>
      <c r="F9190" s="140" t="s">
        <v>2219</v>
      </c>
      <c r="G9190" s="141">
        <v>48817.599999999999</v>
      </c>
      <c r="H9190" s="141">
        <v>48821.135999999999</v>
      </c>
      <c r="I9190" s="234">
        <v>5</v>
      </c>
      <c r="J9190" s="235">
        <v>0.125</v>
      </c>
      <c r="K9190" s="141">
        <v>48824.672000000006</v>
      </c>
      <c r="L9190" s="146">
        <v>2</v>
      </c>
      <c r="M9190" s="139">
        <v>2</v>
      </c>
      <c r="N9190" s="167">
        <v>36</v>
      </c>
      <c r="O9190" s="79">
        <v>48817.599999999999</v>
      </c>
      <c r="P9190" s="256"/>
    </row>
    <row r="9191" spans="1:18" s="236" customFormat="1">
      <c r="A9191" s="80" t="s">
        <v>3206</v>
      </c>
      <c r="B9191" s="80" t="s">
        <v>3206</v>
      </c>
      <c r="C9191" s="223" t="s">
        <v>6121</v>
      </c>
      <c r="D9191" s="139" t="s">
        <v>4026</v>
      </c>
      <c r="E9191" s="139" t="s">
        <v>301</v>
      </c>
      <c r="F9191" s="140" t="s">
        <v>2219</v>
      </c>
      <c r="G9191" s="141">
        <v>35651.199999999997</v>
      </c>
      <c r="H9191" s="141">
        <v>46540</v>
      </c>
      <c r="I9191" s="234">
        <v>4</v>
      </c>
      <c r="J9191" s="235">
        <v>0.1</v>
      </c>
      <c r="K9191" s="141">
        <v>57428.800000000003</v>
      </c>
      <c r="L9191" s="146"/>
      <c r="M9191" s="139">
        <v>112</v>
      </c>
      <c r="N9191" s="167">
        <v>33</v>
      </c>
      <c r="O9191" s="79">
        <v>56551.61</v>
      </c>
      <c r="P9191" s="80"/>
    </row>
    <row r="9192" spans="1:18" s="236" customFormat="1">
      <c r="A9192" s="80" t="s">
        <v>3239</v>
      </c>
      <c r="B9192" s="80" t="s">
        <v>3209</v>
      </c>
      <c r="C9192" s="223" t="s">
        <v>1621</v>
      </c>
      <c r="D9192" s="139" t="s">
        <v>4026</v>
      </c>
      <c r="E9192" s="139"/>
      <c r="F9192" s="140" t="s">
        <v>2219</v>
      </c>
      <c r="G9192" s="141">
        <v>19289</v>
      </c>
      <c r="H9192" s="141">
        <v>45869.5</v>
      </c>
      <c r="I9192" s="234">
        <v>3</v>
      </c>
      <c r="J9192" s="235">
        <v>7.4999999999999997E-2</v>
      </c>
      <c r="K9192" s="141">
        <v>72450</v>
      </c>
      <c r="L9192" s="146">
        <v>3</v>
      </c>
      <c r="M9192" s="139">
        <v>3</v>
      </c>
      <c r="N9192" s="167">
        <v>32</v>
      </c>
      <c r="O9192" s="79">
        <v>60676</v>
      </c>
      <c r="P9192" s="80"/>
    </row>
    <row r="9193" spans="1:18" s="236" customFormat="1">
      <c r="A9193" s="80" t="s">
        <v>3229</v>
      </c>
      <c r="B9193" s="80" t="s">
        <v>3220</v>
      </c>
      <c r="C9193" s="223" t="s">
        <v>6122</v>
      </c>
      <c r="D9193" s="139" t="s">
        <v>4027</v>
      </c>
      <c r="E9193" s="139" t="s">
        <v>301</v>
      </c>
      <c r="F9193" s="140" t="s">
        <v>2219</v>
      </c>
      <c r="G9193" s="141">
        <v>32448</v>
      </c>
      <c r="H9193" s="141">
        <v>42203.199999999997</v>
      </c>
      <c r="I9193" s="234">
        <v>2</v>
      </c>
      <c r="J9193" s="235">
        <v>0.05</v>
      </c>
      <c r="K9193" s="141">
        <v>51958.400000000001</v>
      </c>
      <c r="L9193" s="146">
        <v>9</v>
      </c>
      <c r="M9193" s="139">
        <v>10</v>
      </c>
      <c r="N9193" s="167">
        <v>38</v>
      </c>
      <c r="O9193" s="79">
        <v>38916.800000000003</v>
      </c>
      <c r="P9193" s="256"/>
    </row>
    <row r="9194" spans="1:18" s="236" customFormat="1">
      <c r="A9194" s="80" t="s">
        <v>3230</v>
      </c>
      <c r="B9194" s="80" t="s">
        <v>3220</v>
      </c>
      <c r="C9194" s="223" t="s">
        <v>164</v>
      </c>
      <c r="D9194" s="139" t="s">
        <v>4027</v>
      </c>
      <c r="E9194" s="139" t="s">
        <v>301</v>
      </c>
      <c r="F9194" s="140" t="s">
        <v>2219</v>
      </c>
      <c r="G9194" s="141">
        <v>29537.455999999998</v>
      </c>
      <c r="H9194" s="141">
        <v>38641.304000000004</v>
      </c>
      <c r="I9194" s="234">
        <v>1</v>
      </c>
      <c r="J9194" s="235">
        <v>2.5000000000000001E-2</v>
      </c>
      <c r="K9194" s="141">
        <v>47745.152000000002</v>
      </c>
      <c r="L9194" s="146">
        <v>12</v>
      </c>
      <c r="M9194" s="139">
        <v>12</v>
      </c>
      <c r="N9194" s="167">
        <v>39</v>
      </c>
      <c r="O9194" s="79">
        <v>35818.432000000001</v>
      </c>
      <c r="P9194" s="256"/>
    </row>
    <row r="9195" spans="1:18" s="236" customFormat="1">
      <c r="A9195" s="80" t="s">
        <v>3261</v>
      </c>
      <c r="B9195" s="80" t="s">
        <v>3261</v>
      </c>
      <c r="C9195" s="223" t="s">
        <v>6117</v>
      </c>
      <c r="D9195" s="139" t="s">
        <v>4026</v>
      </c>
      <c r="E9195" s="139" t="s">
        <v>301</v>
      </c>
      <c r="F9195" s="140" t="s">
        <v>2219</v>
      </c>
      <c r="G9195" s="141">
        <v>44000.15</v>
      </c>
      <c r="H9195" s="141"/>
      <c r="I9195" s="234"/>
      <c r="J9195" s="235"/>
      <c r="K9195" s="141"/>
      <c r="L9195" s="146"/>
      <c r="M9195" s="139">
        <v>37</v>
      </c>
      <c r="N9195" s="167">
        <v>34</v>
      </c>
      <c r="O9195" s="79">
        <v>56492.13</v>
      </c>
      <c r="P9195" s="80"/>
    </row>
    <row r="9196" spans="1:18" s="236" customFormat="1" ht="33.75">
      <c r="A9196" s="80" t="s">
        <v>3247</v>
      </c>
      <c r="B9196" s="80" t="s">
        <v>3248</v>
      </c>
      <c r="C9196" s="223" t="s">
        <v>448</v>
      </c>
      <c r="D9196" s="139" t="s">
        <v>4027</v>
      </c>
      <c r="E9196" s="139" t="s">
        <v>301</v>
      </c>
      <c r="F9196" s="140" t="s">
        <v>2219</v>
      </c>
      <c r="G9196" s="141"/>
      <c r="H9196" s="141"/>
      <c r="I9196" s="234"/>
      <c r="J9196" s="235"/>
      <c r="K9196" s="141"/>
      <c r="L9196" s="146">
        <v>12</v>
      </c>
      <c r="M9196" s="139">
        <v>12</v>
      </c>
      <c r="N9196" s="167">
        <v>35</v>
      </c>
      <c r="O9196" s="274">
        <v>53528.128333333334</v>
      </c>
      <c r="P9196" s="80" t="s">
        <v>6123</v>
      </c>
    </row>
    <row r="9197" spans="1:18" ht="20.25">
      <c r="A9197" s="405" t="s">
        <v>164</v>
      </c>
      <c r="B9197" s="405"/>
      <c r="C9197" s="405"/>
      <c r="D9197" s="228"/>
      <c r="E9197" s="228"/>
      <c r="F9197" s="228"/>
      <c r="G9197" s="130"/>
      <c r="H9197" s="130"/>
      <c r="I9197" s="229"/>
      <c r="J9197" s="132"/>
      <c r="K9197" s="130"/>
      <c r="L9197" s="230"/>
      <c r="M9197" s="230"/>
      <c r="N9197" s="230"/>
      <c r="O9197" s="130"/>
      <c r="P9197" s="134"/>
    </row>
    <row r="9198" spans="1:18" ht="18">
      <c r="A9198" s="61" t="s">
        <v>517</v>
      </c>
      <c r="B9198" s="62" t="s">
        <v>243</v>
      </c>
      <c r="C9198" s="61" t="s">
        <v>233</v>
      </c>
      <c r="D9198" s="61" t="s">
        <v>289</v>
      </c>
      <c r="E9198" s="61" t="s">
        <v>518</v>
      </c>
      <c r="F9198" s="61" t="s">
        <v>519</v>
      </c>
      <c r="G9198" s="63" t="s">
        <v>236</v>
      </c>
      <c r="H9198" s="63" t="s">
        <v>237</v>
      </c>
      <c r="I9198" s="232"/>
      <c r="J9198" s="233" t="s">
        <v>520</v>
      </c>
      <c r="K9198" s="63" t="s">
        <v>238</v>
      </c>
      <c r="L9198" s="61" t="s">
        <v>521</v>
      </c>
      <c r="M9198" s="64" t="s">
        <v>522</v>
      </c>
      <c r="N9198" s="64" t="s">
        <v>523</v>
      </c>
      <c r="O9198" s="65" t="s">
        <v>524</v>
      </c>
      <c r="P9198" s="61" t="s">
        <v>240</v>
      </c>
    </row>
    <row r="9199" spans="1:18" s="236" customFormat="1">
      <c r="A9199" s="80" t="s">
        <v>3271</v>
      </c>
      <c r="B9199" s="80" t="s">
        <v>3272</v>
      </c>
      <c r="C9199" s="223" t="s">
        <v>6124</v>
      </c>
      <c r="D9199" s="139" t="s">
        <v>4026</v>
      </c>
      <c r="E9199" s="139" t="s">
        <v>301</v>
      </c>
      <c r="F9199" s="140" t="s">
        <v>2219</v>
      </c>
      <c r="G9199" s="141">
        <v>38557</v>
      </c>
      <c r="H9199" s="141"/>
      <c r="I9199" s="234"/>
      <c r="J9199" s="235"/>
      <c r="K9199" s="141"/>
      <c r="L9199" s="146"/>
      <c r="M9199" s="139"/>
      <c r="N9199" s="167"/>
      <c r="O9199" s="144"/>
      <c r="P9199" s="80"/>
    </row>
    <row r="9200" spans="1:18" s="236" customFormat="1">
      <c r="A9200" s="80"/>
      <c r="B9200" s="80"/>
      <c r="C9200" s="223"/>
      <c r="D9200" s="139"/>
      <c r="E9200" s="139"/>
      <c r="F9200" s="139"/>
      <c r="G9200" s="141"/>
      <c r="H9200" s="141"/>
      <c r="I9200" s="234"/>
      <c r="J9200" s="235"/>
      <c r="K9200" s="141"/>
      <c r="L9200" s="146"/>
      <c r="M9200" s="139"/>
      <c r="N9200" s="139"/>
      <c r="O9200" s="79"/>
      <c r="P9200" s="256"/>
      <c r="R9200" s="241"/>
    </row>
    <row r="9201" spans="1:18" s="236" customFormat="1">
      <c r="A9201" s="80"/>
      <c r="B9201" s="80"/>
      <c r="C9201" s="223"/>
      <c r="D9201" s="139"/>
      <c r="E9201" s="139"/>
      <c r="F9201" s="66"/>
      <c r="G9201" s="14" t="s">
        <v>236</v>
      </c>
      <c r="H9201" s="15" t="s">
        <v>237</v>
      </c>
      <c r="I9201" s="259"/>
      <c r="J9201" s="260"/>
      <c r="K9201" s="67" t="s">
        <v>238</v>
      </c>
      <c r="L9201" s="261"/>
      <c r="M9201" s="261"/>
      <c r="N9201" s="261"/>
      <c r="O9201" s="262"/>
      <c r="P9201" s="256"/>
      <c r="R9201" s="241"/>
    </row>
    <row r="9202" spans="1:18" s="236" customFormat="1">
      <c r="A9202" s="80"/>
      <c r="B9202" s="80"/>
      <c r="C9202" s="223"/>
      <c r="D9202" s="139"/>
      <c r="E9202" s="139"/>
      <c r="F9202" s="68" t="s">
        <v>253</v>
      </c>
      <c r="G9202" s="16">
        <v>55167.020428571428</v>
      </c>
      <c r="H9202" s="16">
        <v>69105.692524999991</v>
      </c>
      <c r="I9202" s="259"/>
      <c r="J9202" s="260"/>
      <c r="K9202" s="16">
        <v>82349.942349999983</v>
      </c>
      <c r="L9202" s="261"/>
      <c r="M9202" s="261"/>
      <c r="N9202" s="261"/>
      <c r="O9202" s="262"/>
      <c r="P9202" s="256"/>
      <c r="R9202" s="241"/>
    </row>
    <row r="9203" spans="1:18" s="236" customFormat="1">
      <c r="A9203" s="80"/>
      <c r="B9203" s="80"/>
      <c r="C9203" s="223"/>
      <c r="D9203" s="139"/>
      <c r="E9203" s="139"/>
      <c r="F9203" s="68" t="s">
        <v>254</v>
      </c>
      <c r="G9203" s="16">
        <v>62931.895000000004</v>
      </c>
      <c r="H9203" s="16">
        <v>76955.502500000002</v>
      </c>
      <c r="I9203" s="259"/>
      <c r="J9203" s="260"/>
      <c r="K9203" s="16">
        <v>92590.197499999995</v>
      </c>
      <c r="L9203" s="261"/>
      <c r="M9203" s="261"/>
      <c r="N9203" s="261"/>
      <c r="O9203" s="262"/>
      <c r="P9203" s="256"/>
      <c r="R9203" s="241"/>
    </row>
    <row r="9204" spans="1:18" s="236" customFormat="1">
      <c r="A9204" s="80"/>
      <c r="B9204" s="80"/>
      <c r="C9204" s="223"/>
      <c r="D9204" s="139"/>
      <c r="E9204" s="139"/>
      <c r="F9204" s="68" t="s">
        <v>255</v>
      </c>
      <c r="G9204" s="16">
        <v>49142.032500000001</v>
      </c>
      <c r="H9204" s="16">
        <v>62021.921249999999</v>
      </c>
      <c r="I9204" s="259"/>
      <c r="J9204" s="260"/>
      <c r="K9204" s="16">
        <v>71494.48</v>
      </c>
      <c r="L9204" s="261"/>
      <c r="M9204" s="261"/>
      <c r="N9204" s="261"/>
      <c r="O9204" s="262"/>
      <c r="P9204" s="256"/>
      <c r="R9204" s="241"/>
    </row>
    <row r="9205" spans="1:18" s="236" customFormat="1">
      <c r="A9205" s="80"/>
      <c r="B9205" s="80"/>
      <c r="C9205" s="223"/>
      <c r="D9205" s="139"/>
      <c r="E9205" s="139"/>
      <c r="F9205" s="68" t="s">
        <v>256</v>
      </c>
      <c r="G9205" s="16">
        <v>56989.274999999994</v>
      </c>
      <c r="H9205" s="16">
        <v>72703.010500000004</v>
      </c>
      <c r="I9205" s="259"/>
      <c r="J9205" s="260"/>
      <c r="K9205" s="16">
        <v>86310.615000000005</v>
      </c>
      <c r="L9205" s="261"/>
      <c r="M9205" s="261"/>
      <c r="N9205" s="261"/>
      <c r="O9205" s="262"/>
      <c r="P9205" s="256"/>
      <c r="R9205" s="241"/>
    </row>
    <row r="9206" spans="1:18" s="236" customFormat="1">
      <c r="A9206" s="80"/>
      <c r="B9206" s="80"/>
      <c r="C9206" s="223"/>
      <c r="D9206" s="139"/>
      <c r="E9206" s="139"/>
      <c r="F9206" s="68"/>
      <c r="G9206" s="16"/>
      <c r="H9206" s="16"/>
      <c r="I9206" s="259"/>
      <c r="J9206" s="260"/>
      <c r="K9206" s="16"/>
      <c r="L9206" s="261"/>
      <c r="M9206" s="261"/>
      <c r="N9206" s="261"/>
      <c r="O9206" s="262"/>
      <c r="P9206" s="256"/>
      <c r="R9206" s="241"/>
    </row>
    <row r="9207" spans="1:18" s="236" customFormat="1">
      <c r="A9207" s="80"/>
      <c r="B9207" s="80"/>
      <c r="C9207" s="223"/>
      <c r="D9207" s="139"/>
      <c r="E9207" s="139"/>
      <c r="F9207" s="68"/>
      <c r="G9207" s="16"/>
      <c r="H9207" s="69"/>
      <c r="I9207" s="263"/>
      <c r="J9207" s="406" t="s">
        <v>257</v>
      </c>
      <c r="K9207" s="406"/>
      <c r="L9207" s="406"/>
      <c r="M9207" s="406"/>
      <c r="N9207" s="406"/>
      <c r="O9207" s="406"/>
      <c r="P9207" s="256"/>
      <c r="R9207" s="241"/>
    </row>
    <row r="9208" spans="1:18" s="236" customFormat="1">
      <c r="A9208" s="80"/>
      <c r="B9208" s="80"/>
      <c r="C9208" s="223"/>
      <c r="D9208" s="139"/>
      <c r="E9208" s="139"/>
      <c r="F9208" s="68"/>
      <c r="G9208" s="16"/>
      <c r="H9208" s="70"/>
      <c r="I9208" s="264"/>
      <c r="J9208" s="265" t="s">
        <v>258</v>
      </c>
      <c r="K9208" s="71">
        <v>83734.432000000001</v>
      </c>
      <c r="L9208" s="266"/>
      <c r="M9208" s="407" t="s">
        <v>259</v>
      </c>
      <c r="N9208" s="407"/>
      <c r="O9208" s="72">
        <v>71902.108609341245</v>
      </c>
      <c r="P9208" s="256"/>
      <c r="R9208" s="241"/>
    </row>
    <row r="9209" spans="1:18" s="236" customFormat="1">
      <c r="A9209" s="80"/>
      <c r="B9209" s="80"/>
      <c r="C9209" s="223"/>
      <c r="D9209" s="139"/>
      <c r="E9209" s="139"/>
      <c r="F9209" s="261"/>
      <c r="G9209" s="262"/>
      <c r="H9209" s="70"/>
      <c r="I9209" s="264"/>
      <c r="J9209" s="265" t="s">
        <v>260</v>
      </c>
      <c r="K9209" s="71">
        <v>63268.56</v>
      </c>
      <c r="L9209" s="266"/>
      <c r="M9209" s="407" t="s">
        <v>537</v>
      </c>
      <c r="N9209" s="407"/>
      <c r="O9209" s="72">
        <v>67980.455031753474</v>
      </c>
      <c r="P9209" s="256"/>
      <c r="R9209" s="241"/>
    </row>
    <row r="9210" spans="1:18" s="236" customFormat="1">
      <c r="A9210" s="80"/>
      <c r="B9210" s="80"/>
      <c r="C9210" s="223"/>
      <c r="D9210" s="139"/>
      <c r="E9210" s="139"/>
      <c r="F9210" s="139"/>
      <c r="G9210" s="141"/>
      <c r="H9210" s="141"/>
      <c r="I9210" s="234"/>
      <c r="J9210" s="235"/>
      <c r="K9210" s="141"/>
      <c r="L9210" s="146"/>
      <c r="M9210" s="139"/>
      <c r="N9210" s="139"/>
      <c r="O9210" s="79"/>
      <c r="P9210" s="256"/>
      <c r="R9210" s="241"/>
    </row>
    <row r="9211" spans="1:18" ht="20.25">
      <c r="A9211" s="405" t="s">
        <v>165</v>
      </c>
      <c r="B9211" s="405"/>
      <c r="C9211" s="405"/>
      <c r="D9211" s="228"/>
      <c r="E9211" s="228"/>
      <c r="F9211" s="228"/>
      <c r="G9211" s="130"/>
      <c r="H9211" s="130"/>
      <c r="I9211" s="229"/>
      <c r="J9211" s="132"/>
      <c r="K9211" s="130"/>
      <c r="L9211" s="230"/>
      <c r="M9211" s="230"/>
      <c r="N9211" s="230"/>
      <c r="O9211" s="130"/>
      <c r="P9211" s="134"/>
    </row>
    <row r="9212" spans="1:18" ht="18">
      <c r="A9212" s="61" t="s">
        <v>517</v>
      </c>
      <c r="B9212" s="62" t="s">
        <v>243</v>
      </c>
      <c r="C9212" s="61" t="s">
        <v>233</v>
      </c>
      <c r="D9212" s="61" t="s">
        <v>289</v>
      </c>
      <c r="E9212" s="61" t="s">
        <v>518</v>
      </c>
      <c r="F9212" s="61" t="s">
        <v>519</v>
      </c>
      <c r="G9212" s="63" t="s">
        <v>236</v>
      </c>
      <c r="H9212" s="63" t="s">
        <v>237</v>
      </c>
      <c r="I9212" s="232"/>
      <c r="J9212" s="233" t="s">
        <v>520</v>
      </c>
      <c r="K9212" s="63" t="s">
        <v>238</v>
      </c>
      <c r="L9212" s="61" t="s">
        <v>521</v>
      </c>
      <c r="M9212" s="64" t="s">
        <v>522</v>
      </c>
      <c r="N9212" s="64" t="s">
        <v>523</v>
      </c>
      <c r="O9212" s="65" t="s">
        <v>524</v>
      </c>
      <c r="P9212" s="61" t="s">
        <v>240</v>
      </c>
    </row>
    <row r="9213" spans="1:18" s="236" customFormat="1">
      <c r="A9213" s="80" t="s">
        <v>208</v>
      </c>
      <c r="B9213" s="80" t="s">
        <v>3201</v>
      </c>
      <c r="C9213" s="237" t="s">
        <v>1626</v>
      </c>
      <c r="D9213" s="139" t="s">
        <v>4026</v>
      </c>
      <c r="E9213" s="139" t="s">
        <v>306</v>
      </c>
      <c r="F9213" s="140" t="s">
        <v>2219</v>
      </c>
      <c r="G9213" s="141">
        <v>76959</v>
      </c>
      <c r="H9213" s="141">
        <v>97259.5</v>
      </c>
      <c r="I9213" s="234">
        <v>35</v>
      </c>
      <c r="J9213" s="235">
        <v>1</v>
      </c>
      <c r="K9213" s="141">
        <v>117560</v>
      </c>
      <c r="L9213" s="146">
        <v>7</v>
      </c>
      <c r="M9213" s="139">
        <v>7</v>
      </c>
      <c r="N9213" s="167">
        <v>1</v>
      </c>
      <c r="O9213" s="79">
        <v>104158</v>
      </c>
      <c r="P9213" s="80"/>
    </row>
    <row r="9214" spans="1:18" s="236" customFormat="1">
      <c r="A9214" s="80" t="s">
        <v>282</v>
      </c>
      <c r="B9214" s="80" t="s">
        <v>3199</v>
      </c>
      <c r="C9214" s="223" t="s">
        <v>3122</v>
      </c>
      <c r="D9214" s="139" t="s">
        <v>4026</v>
      </c>
      <c r="E9214" s="139" t="s">
        <v>301</v>
      </c>
      <c r="F9214" s="140" t="s">
        <v>2219</v>
      </c>
      <c r="G9214" s="141">
        <v>73855</v>
      </c>
      <c r="H9214" s="141">
        <v>91519</v>
      </c>
      <c r="I9214" s="234">
        <v>34</v>
      </c>
      <c r="J9214" s="235">
        <v>0.97142857142857142</v>
      </c>
      <c r="K9214" s="141">
        <v>109183</v>
      </c>
      <c r="L9214" s="146">
        <v>4</v>
      </c>
      <c r="M9214" s="146">
        <v>4</v>
      </c>
      <c r="N9214" s="167"/>
      <c r="O9214" s="144"/>
      <c r="P9214" s="213"/>
    </row>
    <row r="9215" spans="1:18" s="236" customFormat="1">
      <c r="A9215" s="80" t="s">
        <v>277</v>
      </c>
      <c r="B9215" s="80" t="s">
        <v>3201</v>
      </c>
      <c r="C9215" s="223" t="s">
        <v>1628</v>
      </c>
      <c r="D9215" s="139" t="s">
        <v>4026</v>
      </c>
      <c r="E9215" s="139" t="s">
        <v>306</v>
      </c>
      <c r="F9215" s="140" t="s">
        <v>2219</v>
      </c>
      <c r="G9215" s="141">
        <v>75314</v>
      </c>
      <c r="H9215" s="141">
        <v>87721</v>
      </c>
      <c r="I9215" s="234">
        <v>33</v>
      </c>
      <c r="J9215" s="235">
        <v>0.94285714285714284</v>
      </c>
      <c r="K9215" s="141">
        <v>100128</v>
      </c>
      <c r="L9215" s="146">
        <v>9</v>
      </c>
      <c r="M9215" s="139">
        <v>8</v>
      </c>
      <c r="N9215" s="167">
        <v>4</v>
      </c>
      <c r="O9215" s="79">
        <v>87721</v>
      </c>
      <c r="P9215" s="80"/>
    </row>
    <row r="9216" spans="1:18" s="236" customFormat="1">
      <c r="A9216" s="80" t="s">
        <v>216</v>
      </c>
      <c r="B9216" s="80" t="s">
        <v>3199</v>
      </c>
      <c r="C9216" s="332" t="s">
        <v>6125</v>
      </c>
      <c r="D9216" s="167" t="s">
        <v>4026</v>
      </c>
      <c r="E9216" s="239" t="s">
        <v>301</v>
      </c>
      <c r="F9216" s="140" t="s">
        <v>2219</v>
      </c>
      <c r="G9216" s="85">
        <v>65128.752</v>
      </c>
      <c r="H9216" s="141">
        <v>80219.152000000002</v>
      </c>
      <c r="I9216" s="234">
        <v>32</v>
      </c>
      <c r="J9216" s="235">
        <v>0.91428571428571426</v>
      </c>
      <c r="K9216" s="85">
        <v>95309.551999999996</v>
      </c>
      <c r="L9216" s="240">
        <v>5</v>
      </c>
      <c r="M9216" s="167"/>
      <c r="N9216" s="167">
        <v>2</v>
      </c>
      <c r="O9216" s="85">
        <v>98149.581999999995</v>
      </c>
      <c r="P9216" s="182"/>
    </row>
    <row r="9217" spans="1:21" s="236" customFormat="1">
      <c r="A9217" s="80" t="s">
        <v>221</v>
      </c>
      <c r="B9217" s="80" t="s">
        <v>3199</v>
      </c>
      <c r="C9217" s="223" t="s">
        <v>1627</v>
      </c>
      <c r="D9217" s="139" t="s">
        <v>4026</v>
      </c>
      <c r="E9217" s="139" t="s">
        <v>301</v>
      </c>
      <c r="F9217" s="140" t="s">
        <v>2219</v>
      </c>
      <c r="G9217" s="267">
        <v>59768.08</v>
      </c>
      <c r="H9217" s="141">
        <v>79108.25</v>
      </c>
      <c r="I9217" s="234">
        <v>31</v>
      </c>
      <c r="J9217" s="235">
        <v>0.88571428571428568</v>
      </c>
      <c r="K9217" s="267">
        <v>98448.42</v>
      </c>
      <c r="L9217" s="146">
        <v>4</v>
      </c>
      <c r="M9217" s="139">
        <v>3</v>
      </c>
      <c r="N9217" s="167">
        <v>3</v>
      </c>
      <c r="O9217" s="79">
        <v>90077</v>
      </c>
      <c r="P9217" s="80"/>
    </row>
    <row r="9218" spans="1:21" s="236" customFormat="1">
      <c r="A9218" s="80" t="s">
        <v>215</v>
      </c>
      <c r="B9218" s="80" t="s">
        <v>3199</v>
      </c>
      <c r="C9218" s="223" t="s">
        <v>6126</v>
      </c>
      <c r="D9218" s="139" t="s">
        <v>4026</v>
      </c>
      <c r="E9218" s="139" t="s">
        <v>301</v>
      </c>
      <c r="F9218" s="139" t="s">
        <v>525</v>
      </c>
      <c r="G9218" s="141">
        <v>65323</v>
      </c>
      <c r="H9218" s="141">
        <v>78488.5</v>
      </c>
      <c r="I9218" s="234">
        <v>30</v>
      </c>
      <c r="J9218" s="235">
        <v>0.8571428571428571</v>
      </c>
      <c r="K9218" s="141">
        <v>91654</v>
      </c>
      <c r="L9218" s="146">
        <v>4</v>
      </c>
      <c r="M9218" s="139">
        <v>4</v>
      </c>
      <c r="N9218" s="167">
        <v>9</v>
      </c>
      <c r="O9218" s="79">
        <v>70372.33</v>
      </c>
      <c r="P9218" s="80"/>
      <c r="Q9218" s="241"/>
    </row>
    <row r="9219" spans="1:21" s="236" customFormat="1">
      <c r="A9219" s="80" t="s">
        <v>1722</v>
      </c>
      <c r="B9219" s="80" t="s">
        <v>3201</v>
      </c>
      <c r="C9219" s="223" t="s">
        <v>165</v>
      </c>
      <c r="D9219" s="139" t="s">
        <v>4027</v>
      </c>
      <c r="E9219" s="139" t="s">
        <v>301</v>
      </c>
      <c r="F9219" s="140" t="s">
        <v>2219</v>
      </c>
      <c r="G9219" s="141">
        <v>64909</v>
      </c>
      <c r="H9219" s="141">
        <v>75946.5</v>
      </c>
      <c r="I9219" s="234">
        <v>29</v>
      </c>
      <c r="J9219" s="235">
        <v>0.82857142857142863</v>
      </c>
      <c r="K9219" s="141">
        <v>86984</v>
      </c>
      <c r="L9219" s="146">
        <v>3</v>
      </c>
      <c r="M9219" s="139">
        <v>2</v>
      </c>
      <c r="N9219" s="167">
        <v>6</v>
      </c>
      <c r="O9219" s="79">
        <v>74580.45</v>
      </c>
      <c r="P9219" s="80"/>
    </row>
    <row r="9220" spans="1:21" s="236" customFormat="1">
      <c r="A9220" s="80" t="s">
        <v>222</v>
      </c>
      <c r="B9220" s="80" t="s">
        <v>3199</v>
      </c>
      <c r="C9220" s="223" t="s">
        <v>6127</v>
      </c>
      <c r="D9220" s="139" t="s">
        <v>4026</v>
      </c>
      <c r="E9220" s="139" t="s">
        <v>306</v>
      </c>
      <c r="F9220" s="140" t="s">
        <v>2219</v>
      </c>
      <c r="G9220" s="141">
        <v>61089.599999999999</v>
      </c>
      <c r="H9220" s="141">
        <v>72810.399999999994</v>
      </c>
      <c r="I9220" s="234">
        <v>28</v>
      </c>
      <c r="J9220" s="235">
        <v>0.8</v>
      </c>
      <c r="K9220" s="141">
        <v>84531.199999999997</v>
      </c>
      <c r="L9220" s="146">
        <v>2</v>
      </c>
      <c r="M9220" s="139">
        <v>2</v>
      </c>
      <c r="N9220" s="167">
        <v>10</v>
      </c>
      <c r="O9220" s="79">
        <v>68744</v>
      </c>
      <c r="P9220" s="80"/>
    </row>
    <row r="9221" spans="1:21" s="236" customFormat="1" ht="22.5">
      <c r="A9221" s="80" t="s">
        <v>276</v>
      </c>
      <c r="B9221" s="80" t="s">
        <v>3199</v>
      </c>
      <c r="C9221" s="223" t="s">
        <v>1625</v>
      </c>
      <c r="D9221" s="139" t="s">
        <v>4026</v>
      </c>
      <c r="E9221" s="139" t="s">
        <v>301</v>
      </c>
      <c r="F9221" s="140" t="s">
        <v>2219</v>
      </c>
      <c r="G9221" s="141">
        <v>58527</v>
      </c>
      <c r="H9221" s="141">
        <v>72499</v>
      </c>
      <c r="I9221" s="234">
        <v>27</v>
      </c>
      <c r="J9221" s="235">
        <v>0.77142857142857146</v>
      </c>
      <c r="K9221" s="141">
        <v>86471</v>
      </c>
      <c r="L9221" s="146"/>
      <c r="M9221" s="139">
        <v>20</v>
      </c>
      <c r="N9221" s="167">
        <v>13</v>
      </c>
      <c r="O9221" s="79">
        <v>66578</v>
      </c>
      <c r="P9221" s="80" t="s">
        <v>6111</v>
      </c>
    </row>
    <row r="9222" spans="1:21" s="236" customFormat="1" ht="22.5">
      <c r="A9222" s="80" t="s">
        <v>3284</v>
      </c>
      <c r="B9222" s="80" t="s">
        <v>3188</v>
      </c>
      <c r="C9222" s="223" t="s">
        <v>6128</v>
      </c>
      <c r="D9222" s="139" t="s">
        <v>4026</v>
      </c>
      <c r="E9222" s="139" t="s">
        <v>301</v>
      </c>
      <c r="F9222" s="140" t="s">
        <v>2219</v>
      </c>
      <c r="G9222" s="141">
        <v>64730</v>
      </c>
      <c r="H9222" s="141">
        <v>72426</v>
      </c>
      <c r="I9222" s="234">
        <v>26</v>
      </c>
      <c r="J9222" s="235">
        <v>0.74285714285714288</v>
      </c>
      <c r="K9222" s="141">
        <v>80122</v>
      </c>
      <c r="L9222" s="146">
        <v>3</v>
      </c>
      <c r="M9222" s="139">
        <v>2</v>
      </c>
      <c r="N9222" s="167">
        <v>15</v>
      </c>
      <c r="O9222" s="79">
        <v>66117</v>
      </c>
      <c r="P9222" s="80"/>
    </row>
    <row r="9223" spans="1:21" s="236" customFormat="1">
      <c r="A9223" s="80" t="s">
        <v>217</v>
      </c>
      <c r="B9223" s="80" t="s">
        <v>3199</v>
      </c>
      <c r="C9223" s="223" t="s">
        <v>1630</v>
      </c>
      <c r="D9223" s="139" t="s">
        <v>4027</v>
      </c>
      <c r="E9223" s="139" t="s">
        <v>301</v>
      </c>
      <c r="F9223" s="140" t="s">
        <v>2219</v>
      </c>
      <c r="G9223" s="141">
        <v>57657.599999999999</v>
      </c>
      <c r="H9223" s="141">
        <v>71084</v>
      </c>
      <c r="I9223" s="234">
        <v>25</v>
      </c>
      <c r="J9223" s="235">
        <v>0.7142857142857143</v>
      </c>
      <c r="K9223" s="141">
        <v>84510.399999999994</v>
      </c>
      <c r="L9223" s="146">
        <v>1</v>
      </c>
      <c r="M9223" s="139">
        <v>1</v>
      </c>
      <c r="N9223" s="167">
        <v>22</v>
      </c>
      <c r="O9223" s="79">
        <v>59363.199999999997</v>
      </c>
      <c r="P9223" s="80"/>
    </row>
    <row r="9224" spans="1:21" s="236" customFormat="1">
      <c r="A9224" s="80" t="s">
        <v>284</v>
      </c>
      <c r="B9224" s="80" t="s">
        <v>3201</v>
      </c>
      <c r="C9224" s="223" t="s">
        <v>6129</v>
      </c>
      <c r="D9224" s="139" t="s">
        <v>4026</v>
      </c>
      <c r="E9224" s="139" t="s">
        <v>301</v>
      </c>
      <c r="F9224" s="139" t="s">
        <v>525</v>
      </c>
      <c r="G9224" s="141">
        <v>54620.800000000003</v>
      </c>
      <c r="H9224" s="141">
        <v>71000.800000000003</v>
      </c>
      <c r="I9224" s="234">
        <v>24</v>
      </c>
      <c r="J9224" s="235">
        <v>0.68571428571428572</v>
      </c>
      <c r="K9224" s="141">
        <v>87380.800000000003</v>
      </c>
      <c r="L9224" s="146">
        <v>1</v>
      </c>
      <c r="M9224" s="139">
        <v>1</v>
      </c>
      <c r="N9224" s="167">
        <v>8</v>
      </c>
      <c r="O9224" s="79">
        <v>71339.31</v>
      </c>
      <c r="P9224" s="80"/>
    </row>
    <row r="9225" spans="1:21" s="236" customFormat="1">
      <c r="A9225" s="80" t="s">
        <v>1743</v>
      </c>
      <c r="B9225" s="80" t="s">
        <v>3251</v>
      </c>
      <c r="C9225" s="223" t="s">
        <v>1630</v>
      </c>
      <c r="D9225" s="139" t="s">
        <v>4026</v>
      </c>
      <c r="E9225" s="139" t="s">
        <v>301</v>
      </c>
      <c r="F9225" s="140" t="s">
        <v>2219</v>
      </c>
      <c r="G9225" s="141">
        <v>58032</v>
      </c>
      <c r="H9225" s="141">
        <v>69950.399999999994</v>
      </c>
      <c r="I9225" s="234">
        <v>23</v>
      </c>
      <c r="J9225" s="235">
        <v>0.65714285714285714</v>
      </c>
      <c r="K9225" s="141">
        <v>81868.800000000003</v>
      </c>
      <c r="L9225" s="146">
        <v>1</v>
      </c>
      <c r="M9225" s="139">
        <v>1</v>
      </c>
      <c r="N9225" s="167">
        <v>20</v>
      </c>
      <c r="O9225" s="79">
        <v>59772.959999999999</v>
      </c>
      <c r="P9225" s="80"/>
    </row>
    <row r="9226" spans="1:21" s="236" customFormat="1">
      <c r="A9226" s="80" t="s">
        <v>214</v>
      </c>
      <c r="B9226" s="80" t="s">
        <v>3199</v>
      </c>
      <c r="C9226" s="223" t="s">
        <v>1630</v>
      </c>
      <c r="D9226" s="139" t="s">
        <v>4026</v>
      </c>
      <c r="E9226" s="139" t="s">
        <v>301</v>
      </c>
      <c r="F9226" s="140" t="s">
        <v>2219</v>
      </c>
      <c r="G9226" s="141">
        <v>51445</v>
      </c>
      <c r="H9226" s="141">
        <v>69589.5</v>
      </c>
      <c r="I9226" s="234">
        <v>22</v>
      </c>
      <c r="J9226" s="235">
        <v>0.62857142857142856</v>
      </c>
      <c r="K9226" s="141">
        <v>87734</v>
      </c>
      <c r="L9226" s="146"/>
      <c r="M9226" s="139">
        <v>2</v>
      </c>
      <c r="N9226" s="167">
        <v>5</v>
      </c>
      <c r="O9226" s="141">
        <v>78254.11</v>
      </c>
      <c r="P9226" s="80"/>
      <c r="S9226" s="241"/>
      <c r="T9226" s="241"/>
      <c r="U9226" s="241"/>
    </row>
    <row r="9227" spans="1:21" s="236" customFormat="1">
      <c r="A9227" s="80" t="s">
        <v>3194</v>
      </c>
      <c r="B9227" s="80" t="s">
        <v>3214</v>
      </c>
      <c r="C9227" s="223" t="s">
        <v>6130</v>
      </c>
      <c r="D9227" s="139" t="s">
        <v>4026</v>
      </c>
      <c r="E9227" s="139" t="s">
        <v>301</v>
      </c>
      <c r="F9227" s="140" t="s">
        <v>2219</v>
      </c>
      <c r="G9227" s="141">
        <v>50495</v>
      </c>
      <c r="H9227" s="141">
        <v>68813.5</v>
      </c>
      <c r="I9227" s="234">
        <v>21</v>
      </c>
      <c r="J9227" s="235">
        <v>0.6</v>
      </c>
      <c r="K9227" s="141">
        <v>87132</v>
      </c>
      <c r="L9227" s="146">
        <v>1</v>
      </c>
      <c r="M9227" s="139">
        <v>1</v>
      </c>
      <c r="N9227" s="167">
        <v>26</v>
      </c>
      <c r="O9227" s="79">
        <v>51707.839999999997</v>
      </c>
      <c r="P9227" s="80"/>
    </row>
    <row r="9228" spans="1:21" s="236" customFormat="1">
      <c r="A9228" s="80" t="s">
        <v>210</v>
      </c>
      <c r="B9228" s="80" t="s">
        <v>3201</v>
      </c>
      <c r="C9228" s="223" t="s">
        <v>6131</v>
      </c>
      <c r="D9228" s="139" t="s">
        <v>4027</v>
      </c>
      <c r="E9228" s="139" t="s">
        <v>301</v>
      </c>
      <c r="F9228" s="140" t="s">
        <v>2219</v>
      </c>
      <c r="G9228" s="141">
        <v>53000</v>
      </c>
      <c r="H9228" s="141">
        <v>68000</v>
      </c>
      <c r="I9228" s="234">
        <v>20</v>
      </c>
      <c r="J9228" s="235">
        <v>0.5714285714285714</v>
      </c>
      <c r="K9228" s="141">
        <v>83000</v>
      </c>
      <c r="L9228" s="146">
        <v>7</v>
      </c>
      <c r="M9228" s="139">
        <v>6</v>
      </c>
      <c r="N9228" s="167">
        <v>17</v>
      </c>
      <c r="O9228" s="79">
        <v>63162.81</v>
      </c>
      <c r="P9228" s="80"/>
    </row>
    <row r="9229" spans="1:21" s="236" customFormat="1">
      <c r="A9229" s="80" t="s">
        <v>3217</v>
      </c>
      <c r="B9229" s="80" t="s">
        <v>3199</v>
      </c>
      <c r="C9229" s="223" t="s">
        <v>1629</v>
      </c>
      <c r="D9229" s="139" t="s">
        <v>4026</v>
      </c>
      <c r="E9229" s="139" t="s">
        <v>306</v>
      </c>
      <c r="F9229" s="139" t="s">
        <v>525</v>
      </c>
      <c r="G9229" s="141">
        <v>52965.9</v>
      </c>
      <c r="H9229" s="141">
        <v>67566.695000000007</v>
      </c>
      <c r="I9229" s="234">
        <v>19</v>
      </c>
      <c r="J9229" s="235">
        <v>0.54285714285714282</v>
      </c>
      <c r="K9229" s="141">
        <v>82167.490000000005</v>
      </c>
      <c r="L9229" s="146">
        <v>5</v>
      </c>
      <c r="M9229" s="139">
        <v>5</v>
      </c>
      <c r="N9229" s="167">
        <v>7</v>
      </c>
      <c r="O9229" s="79">
        <v>71357.119999999995</v>
      </c>
      <c r="P9229" s="213"/>
    </row>
    <row r="9230" spans="1:21" s="236" customFormat="1">
      <c r="A9230" s="80" t="s">
        <v>3239</v>
      </c>
      <c r="B9230" s="80" t="s">
        <v>3209</v>
      </c>
      <c r="C9230" s="223" t="s">
        <v>1631</v>
      </c>
      <c r="D9230" s="139" t="s">
        <v>4026</v>
      </c>
      <c r="E9230" s="139"/>
      <c r="F9230" s="140" t="s">
        <v>2219</v>
      </c>
      <c r="G9230" s="141">
        <v>56919</v>
      </c>
      <c r="H9230" s="141">
        <v>66706.5</v>
      </c>
      <c r="I9230" s="234">
        <v>18</v>
      </c>
      <c r="J9230" s="235">
        <v>0.51428571428571423</v>
      </c>
      <c r="K9230" s="141">
        <v>76494</v>
      </c>
      <c r="L9230" s="146">
        <v>1</v>
      </c>
      <c r="M9230" s="139">
        <v>1</v>
      </c>
      <c r="N9230" s="167">
        <v>23</v>
      </c>
      <c r="O9230" s="79">
        <v>58626</v>
      </c>
      <c r="P9230" s="80"/>
    </row>
    <row r="9231" spans="1:21" s="236" customFormat="1">
      <c r="A9231" s="80" t="s">
        <v>3241</v>
      </c>
      <c r="B9231" s="80" t="s">
        <v>3213</v>
      </c>
      <c r="C9231" s="223" t="s">
        <v>1630</v>
      </c>
      <c r="D9231" s="139" t="s">
        <v>4026</v>
      </c>
      <c r="E9231" s="139"/>
      <c r="F9231" s="140" t="s">
        <v>2219</v>
      </c>
      <c r="G9231" s="141">
        <v>50368.5</v>
      </c>
      <c r="H9231" s="141">
        <v>66206.790000000008</v>
      </c>
      <c r="I9231" s="234">
        <v>17</v>
      </c>
      <c r="J9231" s="235">
        <v>0.48571428571428571</v>
      </c>
      <c r="K9231" s="141">
        <v>82045.08</v>
      </c>
      <c r="L9231" s="146">
        <v>6</v>
      </c>
      <c r="M9231" s="139">
        <v>6</v>
      </c>
      <c r="N9231" s="167">
        <v>14</v>
      </c>
      <c r="O9231" s="79">
        <v>66206.790000000008</v>
      </c>
      <c r="P9231" s="80"/>
    </row>
    <row r="9232" spans="1:21" s="236" customFormat="1">
      <c r="A9232" s="80" t="s">
        <v>2225</v>
      </c>
      <c r="B9232" s="80" t="s">
        <v>3199</v>
      </c>
      <c r="C9232" s="223" t="s">
        <v>2327</v>
      </c>
      <c r="D9232" s="139" t="s">
        <v>4027</v>
      </c>
      <c r="E9232" s="139" t="s">
        <v>301</v>
      </c>
      <c r="F9232" s="139"/>
      <c r="G9232" s="141">
        <v>51584</v>
      </c>
      <c r="H9232" s="141">
        <v>65821.5</v>
      </c>
      <c r="I9232" s="234">
        <v>16</v>
      </c>
      <c r="J9232" s="235">
        <v>0.45714285714285713</v>
      </c>
      <c r="K9232" s="141">
        <v>80059</v>
      </c>
      <c r="L9232" s="146">
        <v>1</v>
      </c>
      <c r="M9232" s="139">
        <v>1</v>
      </c>
      <c r="N9232" s="167">
        <v>11</v>
      </c>
      <c r="O9232" s="79">
        <v>67746</v>
      </c>
      <c r="P9232" s="80"/>
    </row>
    <row r="9233" spans="1:18" s="236" customFormat="1">
      <c r="A9233" s="80" t="s">
        <v>205</v>
      </c>
      <c r="B9233" s="80" t="s">
        <v>3199</v>
      </c>
      <c r="C9233" s="238" t="s">
        <v>6132</v>
      </c>
      <c r="D9233" s="158" t="s">
        <v>4027</v>
      </c>
      <c r="E9233" s="158" t="s">
        <v>301</v>
      </c>
      <c r="F9233" s="140" t="s">
        <v>2219</v>
      </c>
      <c r="G9233" s="141">
        <v>53066.54</v>
      </c>
      <c r="H9233" s="141">
        <v>65808.225000000006</v>
      </c>
      <c r="I9233" s="234">
        <v>15</v>
      </c>
      <c r="J9233" s="235">
        <v>0.42857142857142855</v>
      </c>
      <c r="K9233" s="141">
        <v>78549.91</v>
      </c>
      <c r="L9233" s="146">
        <v>1</v>
      </c>
      <c r="M9233" s="139">
        <v>1</v>
      </c>
      <c r="N9233" s="167">
        <v>19</v>
      </c>
      <c r="O9233" s="79">
        <v>60065.31</v>
      </c>
      <c r="P9233" s="80"/>
    </row>
    <row r="9234" spans="1:18" s="236" customFormat="1">
      <c r="A9234" s="80" t="s">
        <v>1718</v>
      </c>
      <c r="B9234" s="80" t="s">
        <v>3199</v>
      </c>
      <c r="C9234" s="223" t="s">
        <v>3119</v>
      </c>
      <c r="D9234" s="139" t="s">
        <v>4027</v>
      </c>
      <c r="E9234" s="139" t="s">
        <v>301</v>
      </c>
      <c r="F9234" s="140" t="s">
        <v>2219</v>
      </c>
      <c r="G9234" s="141">
        <v>49481</v>
      </c>
      <c r="H9234" s="141">
        <v>64325</v>
      </c>
      <c r="I9234" s="234">
        <v>14</v>
      </c>
      <c r="J9234" s="235">
        <v>0.4</v>
      </c>
      <c r="K9234" s="141">
        <v>79169</v>
      </c>
      <c r="L9234" s="146">
        <v>3</v>
      </c>
      <c r="M9234" s="139">
        <v>3</v>
      </c>
      <c r="N9234" s="167">
        <v>18</v>
      </c>
      <c r="O9234" s="79">
        <v>61964</v>
      </c>
      <c r="P9234" s="80"/>
    </row>
    <row r="9235" spans="1:18" s="236" customFormat="1">
      <c r="A9235" s="80" t="s">
        <v>1723</v>
      </c>
      <c r="B9235" s="80" t="s">
        <v>3199</v>
      </c>
      <c r="C9235" s="223" t="s">
        <v>1625</v>
      </c>
      <c r="D9235" s="139" t="s">
        <v>4026</v>
      </c>
      <c r="E9235" s="139" t="s">
        <v>301</v>
      </c>
      <c r="F9235" s="140" t="s">
        <v>2219</v>
      </c>
      <c r="G9235" s="141">
        <v>47808.18</v>
      </c>
      <c r="H9235" s="141">
        <v>64053.08</v>
      </c>
      <c r="I9235" s="234">
        <v>13</v>
      </c>
      <c r="J9235" s="235">
        <v>0.37142857142857144</v>
      </c>
      <c r="K9235" s="141">
        <v>80297.98</v>
      </c>
      <c r="L9235" s="146">
        <v>7</v>
      </c>
      <c r="M9235" s="139">
        <v>7</v>
      </c>
      <c r="N9235" s="167">
        <v>16</v>
      </c>
      <c r="O9235" s="79">
        <v>64053.08</v>
      </c>
      <c r="P9235" s="80"/>
    </row>
    <row r="9236" spans="1:18" s="236" customFormat="1">
      <c r="A9236" s="80" t="s">
        <v>1716</v>
      </c>
      <c r="B9236" s="80" t="s">
        <v>3205</v>
      </c>
      <c r="C9236" s="223" t="s">
        <v>3121</v>
      </c>
      <c r="D9236" s="139" t="s">
        <v>4026</v>
      </c>
      <c r="E9236" s="139" t="s">
        <v>359</v>
      </c>
      <c r="F9236" s="140" t="s">
        <v>2219</v>
      </c>
      <c r="G9236" s="141">
        <v>43993.57</v>
      </c>
      <c r="H9236" s="141">
        <v>63418.225000000006</v>
      </c>
      <c r="I9236" s="234">
        <v>12</v>
      </c>
      <c r="J9236" s="235">
        <v>0.34285714285714286</v>
      </c>
      <c r="K9236" s="141">
        <v>82842.880000000005</v>
      </c>
      <c r="L9236" s="146">
        <v>13</v>
      </c>
      <c r="M9236" s="139">
        <v>12</v>
      </c>
      <c r="N9236" s="167">
        <v>24</v>
      </c>
      <c r="O9236" s="79">
        <v>57512.35</v>
      </c>
      <c r="P9236" s="80" t="s">
        <v>6133</v>
      </c>
    </row>
    <row r="9237" spans="1:18" s="236" customFormat="1" ht="33.75">
      <c r="A9237" s="80" t="s">
        <v>209</v>
      </c>
      <c r="B9237" s="80" t="s">
        <v>3201</v>
      </c>
      <c r="C9237" s="223" t="s">
        <v>1630</v>
      </c>
      <c r="D9237" s="139" t="s">
        <v>4026</v>
      </c>
      <c r="E9237" s="305" t="s">
        <v>359</v>
      </c>
      <c r="F9237" s="140" t="s">
        <v>2219</v>
      </c>
      <c r="G9237" s="242">
        <v>50481.599999999999</v>
      </c>
      <c r="H9237" s="141">
        <v>63096.800000000003</v>
      </c>
      <c r="I9237" s="234">
        <v>11</v>
      </c>
      <c r="J9237" s="235">
        <v>0.31428571428571428</v>
      </c>
      <c r="K9237" s="242">
        <v>75712</v>
      </c>
      <c r="L9237" s="146">
        <v>5</v>
      </c>
      <c r="M9237" s="139">
        <v>5</v>
      </c>
      <c r="N9237" s="167">
        <v>25</v>
      </c>
      <c r="O9237" s="242">
        <v>56601.584000000003</v>
      </c>
      <c r="P9237" s="189" t="s">
        <v>3120</v>
      </c>
    </row>
    <row r="9238" spans="1:18" s="236" customFormat="1">
      <c r="A9238" s="80" t="s">
        <v>3499</v>
      </c>
      <c r="B9238" s="80" t="s">
        <v>3188</v>
      </c>
      <c r="C9238" s="223" t="s">
        <v>6134</v>
      </c>
      <c r="D9238" s="139" t="s">
        <v>4026</v>
      </c>
      <c r="E9238" s="139" t="s">
        <v>301</v>
      </c>
      <c r="F9238" s="139" t="s">
        <v>525</v>
      </c>
      <c r="G9238" s="141">
        <v>47723</v>
      </c>
      <c r="H9238" s="141">
        <v>60690</v>
      </c>
      <c r="I9238" s="234">
        <v>10</v>
      </c>
      <c r="J9238" s="235">
        <v>0.2857142857142857</v>
      </c>
      <c r="K9238" s="141">
        <v>73657</v>
      </c>
      <c r="L9238" s="146">
        <v>1</v>
      </c>
      <c r="M9238" s="139">
        <v>1</v>
      </c>
      <c r="N9238" s="167">
        <v>27</v>
      </c>
      <c r="O9238" s="79">
        <v>51368.46</v>
      </c>
      <c r="P9238" s="80"/>
    </row>
    <row r="9239" spans="1:18" s="236" customFormat="1">
      <c r="A9239" s="80" t="s">
        <v>228</v>
      </c>
      <c r="B9239" s="80" t="s">
        <v>3199</v>
      </c>
      <c r="C9239" s="223" t="s">
        <v>3118</v>
      </c>
      <c r="D9239" s="139" t="s">
        <v>4026</v>
      </c>
      <c r="E9239" s="139" t="s">
        <v>301</v>
      </c>
      <c r="F9239" s="140" t="s">
        <v>2219</v>
      </c>
      <c r="G9239" s="141">
        <v>47174</v>
      </c>
      <c r="H9239" s="141">
        <v>60536.5</v>
      </c>
      <c r="I9239" s="234">
        <v>9</v>
      </c>
      <c r="J9239" s="235">
        <v>0.25714285714285712</v>
      </c>
      <c r="K9239" s="141">
        <v>73899</v>
      </c>
      <c r="L9239" s="146">
        <v>2</v>
      </c>
      <c r="M9239" s="139">
        <v>2</v>
      </c>
      <c r="N9239" s="167"/>
      <c r="O9239" s="244"/>
      <c r="P9239" s="80"/>
    </row>
    <row r="9240" spans="1:18" s="236" customFormat="1" ht="33.75">
      <c r="A9240" s="80" t="s">
        <v>3281</v>
      </c>
      <c r="B9240" s="80" t="s">
        <v>3258</v>
      </c>
      <c r="C9240" s="223" t="s">
        <v>1625</v>
      </c>
      <c r="D9240" s="139" t="s">
        <v>4026</v>
      </c>
      <c r="E9240" s="139" t="s">
        <v>301</v>
      </c>
      <c r="F9240" s="140" t="s">
        <v>2219</v>
      </c>
      <c r="G9240" s="141">
        <v>53045</v>
      </c>
      <c r="H9240" s="141">
        <v>57961.08</v>
      </c>
      <c r="I9240" s="234">
        <v>8</v>
      </c>
      <c r="J9240" s="235">
        <v>0.22857142857142856</v>
      </c>
      <c r="K9240" s="141">
        <v>62877.16</v>
      </c>
      <c r="L9240" s="146">
        <v>1</v>
      </c>
      <c r="M9240" s="139">
        <v>1</v>
      </c>
      <c r="N9240" s="167">
        <v>21</v>
      </c>
      <c r="O9240" s="79">
        <v>59397</v>
      </c>
      <c r="P9240" s="80" t="s">
        <v>6135</v>
      </c>
    </row>
    <row r="9241" spans="1:18" s="236" customFormat="1" ht="22.5">
      <c r="A9241" s="80" t="s">
        <v>274</v>
      </c>
      <c r="B9241" s="80" t="s">
        <v>3222</v>
      </c>
      <c r="C9241" s="223" t="s">
        <v>165</v>
      </c>
      <c r="D9241" s="139" t="s">
        <v>4026</v>
      </c>
      <c r="E9241" s="139" t="s">
        <v>301</v>
      </c>
      <c r="F9241" s="140" t="s">
        <v>2219</v>
      </c>
      <c r="G9241" s="141">
        <v>46119.44</v>
      </c>
      <c r="H9241" s="141">
        <v>55663.3</v>
      </c>
      <c r="I9241" s="234">
        <v>7</v>
      </c>
      <c r="J9241" s="235">
        <v>0.2</v>
      </c>
      <c r="K9241" s="141">
        <v>65207.16</v>
      </c>
      <c r="L9241" s="146">
        <v>1</v>
      </c>
      <c r="M9241" s="139">
        <v>0</v>
      </c>
      <c r="N9241" s="167"/>
      <c r="O9241" s="244"/>
      <c r="P9241" s="80" t="s">
        <v>3070</v>
      </c>
    </row>
    <row r="9242" spans="1:18" s="236" customFormat="1">
      <c r="A9242" s="80" t="s">
        <v>273</v>
      </c>
      <c r="B9242" s="80" t="s">
        <v>3209</v>
      </c>
      <c r="C9242" s="223" t="s">
        <v>1630</v>
      </c>
      <c r="D9242" s="139" t="s">
        <v>4026</v>
      </c>
      <c r="E9242" s="139" t="s">
        <v>301</v>
      </c>
      <c r="F9242" s="140" t="s">
        <v>2219</v>
      </c>
      <c r="G9242" s="141">
        <v>44069.48</v>
      </c>
      <c r="H9242" s="141">
        <v>55593.654999999999</v>
      </c>
      <c r="I9242" s="234">
        <v>6</v>
      </c>
      <c r="J9242" s="235">
        <v>0.17142857142857143</v>
      </c>
      <c r="K9242" s="141">
        <v>67117.83</v>
      </c>
      <c r="L9242" s="146">
        <v>1</v>
      </c>
      <c r="M9242" s="139">
        <v>1</v>
      </c>
      <c r="N9242" s="167">
        <v>12</v>
      </c>
      <c r="O9242" s="79">
        <v>67080.539999999994</v>
      </c>
      <c r="P9242" s="80"/>
    </row>
    <row r="9243" spans="1:18" s="236" customFormat="1">
      <c r="A9243" s="80" t="s">
        <v>1721</v>
      </c>
      <c r="B9243" s="80" t="s">
        <v>3209</v>
      </c>
      <c r="C9243" s="223" t="s">
        <v>3117</v>
      </c>
      <c r="D9243" s="139" t="s">
        <v>4027</v>
      </c>
      <c r="E9243" s="139" t="s">
        <v>301</v>
      </c>
      <c r="F9243" s="140" t="s">
        <v>2219</v>
      </c>
      <c r="G9243" s="141">
        <v>45381.7</v>
      </c>
      <c r="H9243" s="141">
        <v>55554.07</v>
      </c>
      <c r="I9243" s="234">
        <v>5</v>
      </c>
      <c r="J9243" s="235">
        <v>0.14285714285714285</v>
      </c>
      <c r="K9243" s="141">
        <v>65726.44</v>
      </c>
      <c r="L9243" s="146"/>
      <c r="M9243" s="139"/>
      <c r="N9243" s="167"/>
      <c r="O9243" s="244"/>
      <c r="P9243" s="80"/>
    </row>
    <row r="9244" spans="1:18" s="236" customFormat="1">
      <c r="A9244" s="80" t="s">
        <v>3267</v>
      </c>
      <c r="B9244" s="80" t="s">
        <v>3267</v>
      </c>
      <c r="C9244" s="223" t="s">
        <v>6136</v>
      </c>
      <c r="D9244" s="139"/>
      <c r="E9244" s="139"/>
      <c r="F9244" s="139"/>
      <c r="G9244" s="141">
        <v>43846.400000000001</v>
      </c>
      <c r="H9244" s="141">
        <v>55068</v>
      </c>
      <c r="I9244" s="234">
        <v>4</v>
      </c>
      <c r="J9244" s="235">
        <v>0.11428571428571428</v>
      </c>
      <c r="K9244" s="141">
        <v>66289.600000000006</v>
      </c>
      <c r="L9244" s="146"/>
      <c r="M9244" s="139"/>
      <c r="N9244" s="167"/>
      <c r="O9244" s="244"/>
      <c r="P9244" s="80"/>
    </row>
    <row r="9245" spans="1:18" s="236" customFormat="1">
      <c r="A9245" s="80" t="s">
        <v>1745</v>
      </c>
      <c r="B9245" s="80" t="s">
        <v>3259</v>
      </c>
      <c r="C9245" s="316" t="s">
        <v>1630</v>
      </c>
      <c r="D9245" s="139" t="s">
        <v>4026</v>
      </c>
      <c r="E9245" s="139" t="s">
        <v>359</v>
      </c>
      <c r="F9245" s="140" t="s">
        <v>2219</v>
      </c>
      <c r="G9245" s="141">
        <v>38064</v>
      </c>
      <c r="H9245" s="141">
        <v>54475.199999999997</v>
      </c>
      <c r="I9245" s="234">
        <v>3</v>
      </c>
      <c r="J9245" s="235">
        <v>8.5714285714285715E-2</v>
      </c>
      <c r="K9245" s="141">
        <v>70886.399999999994</v>
      </c>
      <c r="L9245" s="146">
        <v>3</v>
      </c>
      <c r="M9245" s="139">
        <v>3</v>
      </c>
      <c r="N9245" s="167">
        <v>30</v>
      </c>
      <c r="O9245" s="141">
        <v>43492.799333333336</v>
      </c>
      <c r="P9245" s="80"/>
    </row>
    <row r="9246" spans="1:18" s="236" customFormat="1">
      <c r="A9246" s="80" t="s">
        <v>3338</v>
      </c>
      <c r="B9246" s="80" t="s">
        <v>3238</v>
      </c>
      <c r="C9246" s="223" t="s">
        <v>6137</v>
      </c>
      <c r="D9246" s="139" t="s">
        <v>4027</v>
      </c>
      <c r="E9246" s="139" t="s">
        <v>301</v>
      </c>
      <c r="F9246" s="139" t="s">
        <v>525</v>
      </c>
      <c r="G9246" s="141">
        <v>41151.550000000003</v>
      </c>
      <c r="H9246" s="141">
        <v>53497.285000000003</v>
      </c>
      <c r="I9246" s="234">
        <v>2</v>
      </c>
      <c r="J9246" s="235">
        <v>5.7142857142857141E-2</v>
      </c>
      <c r="K9246" s="141">
        <v>65843.02</v>
      </c>
      <c r="L9246" s="146">
        <v>1</v>
      </c>
      <c r="M9246" s="139">
        <v>1</v>
      </c>
      <c r="N9246" s="167">
        <v>28</v>
      </c>
      <c r="O9246" s="141">
        <v>47030.35</v>
      </c>
      <c r="P9246" s="80"/>
    </row>
    <row r="9247" spans="1:18" s="236" customFormat="1">
      <c r="A9247" s="80" t="s">
        <v>3206</v>
      </c>
      <c r="B9247" s="80" t="s">
        <v>3206</v>
      </c>
      <c r="C9247" s="223" t="s">
        <v>1630</v>
      </c>
      <c r="D9247" s="139" t="s">
        <v>4026</v>
      </c>
      <c r="E9247" s="139" t="s">
        <v>301</v>
      </c>
      <c r="F9247" s="140" t="s">
        <v>2219</v>
      </c>
      <c r="G9247" s="141">
        <v>39603.199999999997</v>
      </c>
      <c r="H9247" s="141">
        <v>49847.199999999997</v>
      </c>
      <c r="I9247" s="234">
        <v>1</v>
      </c>
      <c r="J9247" s="235">
        <v>2.8571428571428571E-2</v>
      </c>
      <c r="K9247" s="141">
        <v>60091.199999999997</v>
      </c>
      <c r="L9247" s="146"/>
      <c r="M9247" s="139">
        <v>12</v>
      </c>
      <c r="N9247" s="167">
        <v>31</v>
      </c>
      <c r="O9247" s="79">
        <v>42300.26</v>
      </c>
      <c r="P9247" s="80"/>
    </row>
    <row r="9248" spans="1:18" s="236" customFormat="1">
      <c r="A9248" s="80" t="s">
        <v>3261</v>
      </c>
      <c r="B9248" s="80" t="s">
        <v>3261</v>
      </c>
      <c r="C9248" s="223" t="s">
        <v>1625</v>
      </c>
      <c r="D9248" s="139" t="s">
        <v>4026</v>
      </c>
      <c r="E9248" s="139" t="s">
        <v>306</v>
      </c>
      <c r="F9248" s="140" t="s">
        <v>2219</v>
      </c>
      <c r="G9248" s="141">
        <v>36954.71</v>
      </c>
      <c r="H9248" s="141"/>
      <c r="I9248" s="234"/>
      <c r="J9248" s="235"/>
      <c r="K9248" s="141"/>
      <c r="L9248" s="146">
        <v>1</v>
      </c>
      <c r="M9248" s="139">
        <v>1</v>
      </c>
      <c r="N9248" s="167">
        <v>29</v>
      </c>
      <c r="O9248" s="79">
        <v>46276.67</v>
      </c>
      <c r="P9248" s="223"/>
      <c r="R9248" s="241"/>
    </row>
    <row r="9249" spans="1:18" ht="20.25">
      <c r="A9249" s="405" t="s">
        <v>165</v>
      </c>
      <c r="B9249" s="405"/>
      <c r="C9249" s="405"/>
      <c r="D9249" s="228"/>
      <c r="E9249" s="228"/>
      <c r="F9249" s="228"/>
      <c r="G9249" s="130"/>
      <c r="H9249" s="130"/>
      <c r="I9249" s="229"/>
      <c r="J9249" s="132"/>
      <c r="K9249" s="130"/>
      <c r="L9249" s="230"/>
      <c r="M9249" s="230"/>
      <c r="N9249" s="230"/>
      <c r="O9249" s="130"/>
      <c r="P9249" s="134"/>
    </row>
    <row r="9250" spans="1:18" ht="18">
      <c r="A9250" s="61" t="s">
        <v>517</v>
      </c>
      <c r="B9250" s="62" t="s">
        <v>243</v>
      </c>
      <c r="C9250" s="61" t="s">
        <v>233</v>
      </c>
      <c r="D9250" s="61" t="s">
        <v>289</v>
      </c>
      <c r="E9250" s="61" t="s">
        <v>518</v>
      </c>
      <c r="F9250" s="61" t="s">
        <v>519</v>
      </c>
      <c r="G9250" s="63" t="s">
        <v>236</v>
      </c>
      <c r="H9250" s="63" t="s">
        <v>237</v>
      </c>
      <c r="I9250" s="232"/>
      <c r="J9250" s="233" t="s">
        <v>520</v>
      </c>
      <c r="K9250" s="63" t="s">
        <v>238</v>
      </c>
      <c r="L9250" s="61" t="s">
        <v>521</v>
      </c>
      <c r="M9250" s="64" t="s">
        <v>522</v>
      </c>
      <c r="N9250" s="64" t="s">
        <v>523</v>
      </c>
      <c r="O9250" s="65" t="s">
        <v>524</v>
      </c>
      <c r="P9250" s="61" t="s">
        <v>240</v>
      </c>
    </row>
    <row r="9251" spans="1:18" s="236" customFormat="1">
      <c r="A9251" s="80" t="s">
        <v>3247</v>
      </c>
      <c r="B9251" s="80" t="s">
        <v>3248</v>
      </c>
      <c r="C9251" s="223" t="s">
        <v>1625</v>
      </c>
      <c r="D9251" s="139" t="s">
        <v>4027</v>
      </c>
      <c r="E9251" s="139" t="s">
        <v>301</v>
      </c>
      <c r="F9251" s="140" t="s">
        <v>2219</v>
      </c>
      <c r="G9251" s="141">
        <v>40687.660000000003</v>
      </c>
      <c r="H9251" s="141"/>
      <c r="I9251" s="234"/>
      <c r="J9251" s="235"/>
      <c r="K9251" s="141"/>
      <c r="L9251" s="146"/>
      <c r="M9251" s="139"/>
      <c r="N9251" s="167"/>
      <c r="O9251" s="244"/>
      <c r="P9251" s="80"/>
    </row>
    <row r="9252" spans="1:18" s="236" customFormat="1">
      <c r="A9252" s="80"/>
      <c r="B9252" s="80"/>
      <c r="C9252" s="223"/>
      <c r="D9252" s="139"/>
      <c r="E9252" s="139"/>
      <c r="F9252" s="139"/>
      <c r="G9252" s="141"/>
      <c r="H9252" s="141"/>
      <c r="I9252" s="234"/>
      <c r="J9252" s="235"/>
      <c r="K9252" s="141"/>
      <c r="L9252" s="146"/>
      <c r="M9252" s="139"/>
      <c r="N9252" s="139"/>
      <c r="O9252" s="79"/>
      <c r="P9252" s="256"/>
      <c r="R9252" s="241"/>
    </row>
    <row r="9253" spans="1:18" s="236" customFormat="1">
      <c r="A9253" s="80"/>
      <c r="B9253" s="80"/>
      <c r="C9253" s="223"/>
      <c r="D9253" s="139"/>
      <c r="E9253" s="139"/>
      <c r="F9253" s="66"/>
      <c r="G9253" s="14" t="s">
        <v>236</v>
      </c>
      <c r="H9253" s="15" t="s">
        <v>237</v>
      </c>
      <c r="I9253" s="259"/>
      <c r="J9253" s="260"/>
      <c r="K9253" s="67" t="s">
        <v>238</v>
      </c>
      <c r="L9253" s="261"/>
      <c r="M9253" s="261"/>
      <c r="N9253" s="261"/>
      <c r="O9253" s="262"/>
      <c r="P9253" s="256"/>
      <c r="R9253" s="241"/>
    </row>
    <row r="9254" spans="1:18" s="236" customFormat="1">
      <c r="A9254" s="80"/>
      <c r="B9254" s="80"/>
      <c r="C9254" s="223"/>
      <c r="D9254" s="139"/>
      <c r="E9254" s="139"/>
      <c r="F9254" s="68" t="s">
        <v>253</v>
      </c>
      <c r="G9254" s="16">
        <v>53279.520594594593</v>
      </c>
      <c r="H9254" s="16">
        <v>67780.703057142877</v>
      </c>
      <c r="I9254" s="259"/>
      <c r="J9254" s="260"/>
      <c r="K9254" s="16">
        <v>81455.694914285734</v>
      </c>
      <c r="L9254" s="261"/>
      <c r="M9254" s="261"/>
      <c r="N9254" s="261"/>
      <c r="O9254" s="262"/>
      <c r="P9254" s="256"/>
      <c r="R9254" s="241"/>
    </row>
    <row r="9255" spans="1:18" s="236" customFormat="1">
      <c r="A9255" s="80"/>
      <c r="B9255" s="80"/>
      <c r="C9255" s="223"/>
      <c r="D9255" s="139"/>
      <c r="E9255" s="139"/>
      <c r="F9255" s="68" t="s">
        <v>254</v>
      </c>
      <c r="G9255" s="16">
        <v>58527</v>
      </c>
      <c r="H9255" s="16">
        <v>72462.5</v>
      </c>
      <c r="I9255" s="259"/>
      <c r="J9255" s="260"/>
      <c r="K9255" s="16">
        <v>87058</v>
      </c>
      <c r="L9255" s="261"/>
      <c r="M9255" s="261"/>
      <c r="N9255" s="261"/>
      <c r="O9255" s="262"/>
      <c r="P9255" s="256"/>
      <c r="R9255" s="241"/>
    </row>
    <row r="9256" spans="1:18" s="236" customFormat="1">
      <c r="A9256" s="80"/>
      <c r="B9256" s="80"/>
      <c r="C9256" s="223"/>
      <c r="D9256" s="139"/>
      <c r="E9256" s="139"/>
      <c r="F9256" s="68" t="s">
        <v>255</v>
      </c>
      <c r="G9256" s="16">
        <v>46119.44</v>
      </c>
      <c r="H9256" s="16">
        <v>60613.25</v>
      </c>
      <c r="I9256" s="259"/>
      <c r="J9256" s="260"/>
      <c r="K9256" s="16">
        <v>73778</v>
      </c>
      <c r="L9256" s="261"/>
      <c r="M9256" s="261"/>
      <c r="N9256" s="261"/>
      <c r="O9256" s="262"/>
      <c r="P9256" s="256"/>
      <c r="R9256" s="241"/>
    </row>
    <row r="9257" spans="1:18" s="236" customFormat="1">
      <c r="A9257" s="80"/>
      <c r="B9257" s="80"/>
      <c r="C9257" s="223"/>
      <c r="D9257" s="139"/>
      <c r="E9257" s="139"/>
      <c r="F9257" s="68" t="s">
        <v>256</v>
      </c>
      <c r="G9257" s="16">
        <v>51584</v>
      </c>
      <c r="H9257" s="16">
        <v>66706.5</v>
      </c>
      <c r="I9257" s="259"/>
      <c r="J9257" s="260"/>
      <c r="K9257" s="16">
        <v>81868.800000000003</v>
      </c>
      <c r="L9257" s="261"/>
      <c r="M9257" s="261"/>
      <c r="N9257" s="261"/>
      <c r="O9257" s="262"/>
      <c r="P9257" s="256"/>
      <c r="R9257" s="241"/>
    </row>
    <row r="9258" spans="1:18" s="236" customFormat="1">
      <c r="A9258" s="80"/>
      <c r="B9258" s="80"/>
      <c r="C9258" s="223"/>
      <c r="D9258" s="139"/>
      <c r="E9258" s="139"/>
      <c r="F9258" s="68"/>
      <c r="G9258" s="16"/>
      <c r="H9258" s="16"/>
      <c r="I9258" s="259"/>
      <c r="J9258" s="260"/>
      <c r="K9258" s="16"/>
      <c r="L9258" s="261"/>
      <c r="M9258" s="261"/>
      <c r="N9258" s="261"/>
      <c r="O9258" s="262"/>
      <c r="P9258" s="256"/>
      <c r="R9258" s="241"/>
    </row>
    <row r="9259" spans="1:18" s="236" customFormat="1">
      <c r="A9259" s="80"/>
      <c r="B9259" s="80"/>
      <c r="C9259" s="223"/>
      <c r="D9259" s="139"/>
      <c r="E9259" s="139"/>
      <c r="F9259" s="68"/>
      <c r="G9259" s="16"/>
      <c r="H9259" s="69"/>
      <c r="I9259" s="263"/>
      <c r="J9259" s="406" t="s">
        <v>257</v>
      </c>
      <c r="K9259" s="406"/>
      <c r="L9259" s="406"/>
      <c r="M9259" s="406"/>
      <c r="N9259" s="406"/>
      <c r="O9259" s="406"/>
      <c r="P9259" s="256"/>
      <c r="R9259" s="241"/>
    </row>
    <row r="9260" spans="1:18" s="236" customFormat="1">
      <c r="A9260" s="80"/>
      <c r="B9260" s="80"/>
      <c r="C9260" s="223"/>
      <c r="D9260" s="139"/>
      <c r="E9260" s="139"/>
      <c r="F9260" s="68"/>
      <c r="G9260" s="16"/>
      <c r="H9260" s="70"/>
      <c r="I9260" s="264"/>
      <c r="J9260" s="265" t="s">
        <v>258</v>
      </c>
      <c r="K9260" s="71">
        <v>70855.820000000007</v>
      </c>
      <c r="L9260" s="266"/>
      <c r="M9260" s="407" t="s">
        <v>259</v>
      </c>
      <c r="N9260" s="407"/>
      <c r="O9260" s="72">
        <v>65521.803397849464</v>
      </c>
      <c r="P9260" s="256"/>
      <c r="R9260" s="241"/>
    </row>
    <row r="9261" spans="1:18" s="236" customFormat="1">
      <c r="A9261" s="80"/>
      <c r="B9261" s="80"/>
      <c r="C9261" s="223"/>
      <c r="D9261" s="139"/>
      <c r="E9261" s="139"/>
      <c r="F9261" s="261"/>
      <c r="G9261" s="262"/>
      <c r="H9261" s="70"/>
      <c r="I9261" s="264"/>
      <c r="J9261" s="265" t="s">
        <v>260</v>
      </c>
      <c r="K9261" s="71">
        <v>58069.175000000003</v>
      </c>
      <c r="L9261" s="266"/>
      <c r="M9261" s="407" t="s">
        <v>537</v>
      </c>
      <c r="N9261" s="407"/>
      <c r="O9261" s="72">
        <v>62738.767543307084</v>
      </c>
      <c r="P9261" s="256"/>
      <c r="R9261" s="241"/>
    </row>
    <row r="9262" spans="1:18" s="236" customFormat="1">
      <c r="A9262" s="80"/>
      <c r="B9262" s="80"/>
      <c r="C9262" s="223"/>
      <c r="D9262" s="139"/>
      <c r="E9262" s="139"/>
      <c r="F9262" s="139"/>
      <c r="G9262" s="141"/>
      <c r="H9262" s="141"/>
      <c r="I9262" s="234"/>
      <c r="J9262" s="235"/>
      <c r="K9262" s="141"/>
      <c r="L9262" s="146"/>
      <c r="M9262" s="139"/>
      <c r="N9262" s="139"/>
      <c r="O9262" s="79"/>
      <c r="P9262" s="256"/>
      <c r="R9262" s="241"/>
    </row>
    <row r="9263" spans="1:18" ht="20.25">
      <c r="A9263" s="405" t="s">
        <v>166</v>
      </c>
      <c r="B9263" s="405"/>
      <c r="C9263" s="405"/>
      <c r="D9263" s="228"/>
      <c r="E9263" s="228"/>
      <c r="F9263" s="228"/>
      <c r="G9263" s="130"/>
      <c r="H9263" s="130"/>
      <c r="I9263" s="229"/>
      <c r="J9263" s="132"/>
      <c r="K9263" s="130"/>
      <c r="L9263" s="230"/>
      <c r="M9263" s="230"/>
      <c r="N9263" s="230"/>
      <c r="O9263" s="130"/>
      <c r="P9263" s="134"/>
    </row>
    <row r="9264" spans="1:18" ht="18">
      <c r="A9264" s="61" t="s">
        <v>517</v>
      </c>
      <c r="B9264" s="62" t="s">
        <v>243</v>
      </c>
      <c r="C9264" s="61" t="s">
        <v>233</v>
      </c>
      <c r="D9264" s="61" t="s">
        <v>289</v>
      </c>
      <c r="E9264" s="61" t="s">
        <v>518</v>
      </c>
      <c r="F9264" s="61" t="s">
        <v>519</v>
      </c>
      <c r="G9264" s="63" t="s">
        <v>236</v>
      </c>
      <c r="H9264" s="63" t="s">
        <v>237</v>
      </c>
      <c r="I9264" s="232"/>
      <c r="J9264" s="233" t="s">
        <v>520</v>
      </c>
      <c r="K9264" s="63" t="s">
        <v>238</v>
      </c>
      <c r="L9264" s="61" t="s">
        <v>521</v>
      </c>
      <c r="M9264" s="64" t="s">
        <v>522</v>
      </c>
      <c r="N9264" s="64" t="s">
        <v>523</v>
      </c>
      <c r="O9264" s="65" t="s">
        <v>524</v>
      </c>
      <c r="P9264" s="61" t="s">
        <v>240</v>
      </c>
    </row>
    <row r="9265" spans="1:18" s="236" customFormat="1">
      <c r="A9265" s="80" t="s">
        <v>3241</v>
      </c>
      <c r="B9265" s="80" t="s">
        <v>3213</v>
      </c>
      <c r="C9265" s="223" t="s">
        <v>166</v>
      </c>
      <c r="D9265" s="139" t="s">
        <v>4026</v>
      </c>
      <c r="E9265" s="139"/>
      <c r="F9265" s="140" t="s">
        <v>2219</v>
      </c>
      <c r="G9265" s="141">
        <v>116054.12</v>
      </c>
      <c r="H9265" s="141">
        <v>122001.88</v>
      </c>
      <c r="I9265" s="234">
        <v>46</v>
      </c>
      <c r="J9265" s="235">
        <v>1</v>
      </c>
      <c r="K9265" s="141">
        <v>127949.64</v>
      </c>
      <c r="L9265" s="146">
        <v>36</v>
      </c>
      <c r="M9265" s="139">
        <v>36</v>
      </c>
      <c r="N9265" s="167">
        <v>1</v>
      </c>
      <c r="O9265" s="79">
        <v>122001.88</v>
      </c>
      <c r="P9265" s="80"/>
    </row>
    <row r="9266" spans="1:18" s="236" customFormat="1" ht="22.5">
      <c r="A9266" s="80" t="s">
        <v>3284</v>
      </c>
      <c r="B9266" s="80" t="s">
        <v>3188</v>
      </c>
      <c r="C9266" s="223" t="s">
        <v>166</v>
      </c>
      <c r="D9266" s="139" t="s">
        <v>4026</v>
      </c>
      <c r="E9266" s="139" t="s">
        <v>301</v>
      </c>
      <c r="F9266" s="140" t="s">
        <v>2219</v>
      </c>
      <c r="G9266" s="141">
        <v>94895</v>
      </c>
      <c r="H9266" s="141">
        <v>104209.5</v>
      </c>
      <c r="I9266" s="234">
        <v>45</v>
      </c>
      <c r="J9266" s="235">
        <v>0.97826086956521741</v>
      </c>
      <c r="K9266" s="141">
        <v>113524</v>
      </c>
      <c r="L9266" s="146">
        <v>3</v>
      </c>
      <c r="M9266" s="139">
        <v>3</v>
      </c>
      <c r="N9266" s="167">
        <v>3</v>
      </c>
      <c r="O9266" s="79">
        <v>100095</v>
      </c>
      <c r="P9266" s="80"/>
    </row>
    <row r="9267" spans="1:18" s="236" customFormat="1">
      <c r="A9267" s="80" t="s">
        <v>279</v>
      </c>
      <c r="B9267" s="80" t="s">
        <v>3199</v>
      </c>
      <c r="C9267" s="223" t="s">
        <v>166</v>
      </c>
      <c r="D9267" s="139" t="s">
        <v>300</v>
      </c>
      <c r="E9267" s="139" t="s">
        <v>306</v>
      </c>
      <c r="F9267" s="140" t="s">
        <v>2219</v>
      </c>
      <c r="G9267" s="141">
        <v>97403</v>
      </c>
      <c r="H9267" s="141">
        <v>102397</v>
      </c>
      <c r="I9267" s="234">
        <v>44</v>
      </c>
      <c r="J9267" s="235">
        <v>0.95652173913043481</v>
      </c>
      <c r="K9267" s="141">
        <v>107391</v>
      </c>
      <c r="L9267" s="146">
        <v>18</v>
      </c>
      <c r="M9267" s="139">
        <v>17</v>
      </c>
      <c r="N9267" s="167"/>
      <c r="O9267" s="244"/>
      <c r="P9267" s="80"/>
    </row>
    <row r="9268" spans="1:18" s="236" customFormat="1">
      <c r="A9268" s="80" t="s">
        <v>3359</v>
      </c>
      <c r="B9268" s="80" t="s">
        <v>3201</v>
      </c>
      <c r="C9268" s="223" t="s">
        <v>6138</v>
      </c>
      <c r="D9268" s="139"/>
      <c r="E9268" s="139"/>
      <c r="F9268" s="139"/>
      <c r="G9268" s="271">
        <v>74289.2</v>
      </c>
      <c r="H9268" s="141">
        <v>94925.38</v>
      </c>
      <c r="I9268" s="234">
        <v>43</v>
      </c>
      <c r="J9268" s="235">
        <v>0.93478260869565222</v>
      </c>
      <c r="K9268" s="271">
        <v>115561.56</v>
      </c>
      <c r="L9268" s="146">
        <v>21</v>
      </c>
      <c r="M9268" s="186">
        <v>21</v>
      </c>
      <c r="N9268" s="167">
        <v>7</v>
      </c>
      <c r="O9268" s="79">
        <v>97324.98000000001</v>
      </c>
      <c r="P9268" s="80"/>
    </row>
    <row r="9269" spans="1:18" s="236" customFormat="1">
      <c r="A9269" s="80" t="s">
        <v>228</v>
      </c>
      <c r="B9269" s="80" t="s">
        <v>3199</v>
      </c>
      <c r="C9269" s="223" t="s">
        <v>166</v>
      </c>
      <c r="D9269" s="139" t="s">
        <v>4026</v>
      </c>
      <c r="E9269" s="139" t="s">
        <v>301</v>
      </c>
      <c r="F9269" s="140" t="s">
        <v>2219</v>
      </c>
      <c r="G9269" s="141">
        <v>93682</v>
      </c>
      <c r="H9269" s="141">
        <v>93682</v>
      </c>
      <c r="I9269" s="234">
        <v>42</v>
      </c>
      <c r="J9269" s="235">
        <v>0.91304347826086951</v>
      </c>
      <c r="K9269" s="141">
        <v>93682</v>
      </c>
      <c r="L9269" s="146">
        <v>18</v>
      </c>
      <c r="M9269" s="139">
        <v>18</v>
      </c>
      <c r="N9269" s="167"/>
      <c r="O9269" s="244"/>
      <c r="P9269" s="80"/>
    </row>
    <row r="9270" spans="1:18" s="236" customFormat="1">
      <c r="A9270" s="80" t="s">
        <v>221</v>
      </c>
      <c r="B9270" s="80" t="s">
        <v>3199</v>
      </c>
      <c r="C9270" s="223" t="s">
        <v>166</v>
      </c>
      <c r="D9270" s="139" t="s">
        <v>4026</v>
      </c>
      <c r="E9270" s="139" t="s">
        <v>301</v>
      </c>
      <c r="F9270" s="140" t="s">
        <v>2219</v>
      </c>
      <c r="G9270" s="267">
        <v>75029.850000000006</v>
      </c>
      <c r="H9270" s="141">
        <v>93184.565000000002</v>
      </c>
      <c r="I9270" s="234">
        <v>41</v>
      </c>
      <c r="J9270" s="235">
        <v>0.89130434782608692</v>
      </c>
      <c r="K9270" s="267">
        <v>111339.28</v>
      </c>
      <c r="L9270" s="146">
        <v>42</v>
      </c>
      <c r="M9270" s="139">
        <v>42</v>
      </c>
      <c r="N9270" s="167">
        <v>5</v>
      </c>
      <c r="O9270" s="79">
        <v>99045</v>
      </c>
      <c r="P9270" s="80"/>
    </row>
    <row r="9271" spans="1:18" s="236" customFormat="1">
      <c r="A9271" s="80" t="s">
        <v>222</v>
      </c>
      <c r="B9271" s="80" t="s">
        <v>3199</v>
      </c>
      <c r="C9271" s="223" t="s">
        <v>6139</v>
      </c>
      <c r="D9271" s="139" t="s">
        <v>4026</v>
      </c>
      <c r="E9271" s="139" t="s">
        <v>306</v>
      </c>
      <c r="F9271" s="140" t="s">
        <v>2219</v>
      </c>
      <c r="G9271" s="141">
        <v>76801.919999999998</v>
      </c>
      <c r="H9271" s="141">
        <v>91540.799999999988</v>
      </c>
      <c r="I9271" s="234">
        <v>40</v>
      </c>
      <c r="J9271" s="235">
        <v>0.86956521739130432</v>
      </c>
      <c r="K9271" s="141">
        <v>106279.67999999999</v>
      </c>
      <c r="L9271" s="146">
        <v>17</v>
      </c>
      <c r="M9271" s="139">
        <v>17</v>
      </c>
      <c r="N9271" s="167">
        <v>6</v>
      </c>
      <c r="O9271" s="79">
        <v>98874</v>
      </c>
      <c r="P9271" s="80"/>
    </row>
    <row r="9272" spans="1:18" s="236" customFormat="1">
      <c r="A9272" s="80" t="s">
        <v>208</v>
      </c>
      <c r="B9272" s="80" t="s">
        <v>3201</v>
      </c>
      <c r="C9272" s="237" t="s">
        <v>166</v>
      </c>
      <c r="D9272" s="139" t="s">
        <v>4026</v>
      </c>
      <c r="E9272" s="139" t="s">
        <v>306</v>
      </c>
      <c r="F9272" s="140" t="s">
        <v>2219</v>
      </c>
      <c r="G9272" s="141">
        <v>72331</v>
      </c>
      <c r="H9272" s="141">
        <v>91410.5</v>
      </c>
      <c r="I9272" s="234">
        <v>39</v>
      </c>
      <c r="J9272" s="235">
        <v>0.84782608695652173</v>
      </c>
      <c r="K9272" s="141">
        <v>110490</v>
      </c>
      <c r="L9272" s="146">
        <v>29</v>
      </c>
      <c r="M9272" s="139">
        <v>25</v>
      </c>
      <c r="N9272" s="167">
        <v>11</v>
      </c>
      <c r="O9272" s="79">
        <v>93255</v>
      </c>
      <c r="P9272" s="80"/>
      <c r="Q9272" s="245"/>
    </row>
    <row r="9273" spans="1:18" s="236" customFormat="1">
      <c r="A9273" s="80" t="s">
        <v>229</v>
      </c>
      <c r="B9273" s="80" t="s">
        <v>3201</v>
      </c>
      <c r="C9273" s="223" t="s">
        <v>6140</v>
      </c>
      <c r="D9273" s="139" t="s">
        <v>4027</v>
      </c>
      <c r="E9273" s="139" t="s">
        <v>301</v>
      </c>
      <c r="F9273" s="140" t="s">
        <v>2219</v>
      </c>
      <c r="G9273" s="141">
        <v>76148</v>
      </c>
      <c r="H9273" s="141">
        <v>90237</v>
      </c>
      <c r="I9273" s="234">
        <v>38</v>
      </c>
      <c r="J9273" s="235">
        <v>0.82608695652173914</v>
      </c>
      <c r="K9273" s="141">
        <v>104326</v>
      </c>
      <c r="L9273" s="146">
        <v>3</v>
      </c>
      <c r="M9273" s="139">
        <v>3</v>
      </c>
      <c r="N9273" s="167">
        <v>12</v>
      </c>
      <c r="O9273" s="79">
        <v>91179</v>
      </c>
      <c r="P9273" s="80"/>
    </row>
    <row r="9274" spans="1:18" s="236" customFormat="1">
      <c r="A9274" s="80" t="s">
        <v>205</v>
      </c>
      <c r="B9274" s="80" t="s">
        <v>3199</v>
      </c>
      <c r="C9274" s="238" t="s">
        <v>166</v>
      </c>
      <c r="D9274" s="158" t="s">
        <v>4027</v>
      </c>
      <c r="E9274" s="158" t="s">
        <v>301</v>
      </c>
      <c r="F9274" s="140" t="s">
        <v>2219</v>
      </c>
      <c r="G9274" s="141">
        <v>65910.83</v>
      </c>
      <c r="H9274" s="141">
        <v>89970.264999999999</v>
      </c>
      <c r="I9274" s="234">
        <v>37</v>
      </c>
      <c r="J9274" s="235">
        <v>0.80434782608695654</v>
      </c>
      <c r="K9274" s="141">
        <v>114029.7</v>
      </c>
      <c r="L9274" s="146">
        <v>20</v>
      </c>
      <c r="M9274" s="139">
        <v>20</v>
      </c>
      <c r="N9274" s="167">
        <v>2</v>
      </c>
      <c r="O9274" s="79">
        <v>109250.75</v>
      </c>
      <c r="P9274" s="80"/>
      <c r="R9274" s="241"/>
    </row>
    <row r="9275" spans="1:18" s="236" customFormat="1">
      <c r="A9275" s="80" t="s">
        <v>282</v>
      </c>
      <c r="B9275" s="80" t="s">
        <v>3199</v>
      </c>
      <c r="C9275" s="223" t="s">
        <v>166</v>
      </c>
      <c r="D9275" s="139" t="s">
        <v>4026</v>
      </c>
      <c r="E9275" s="139" t="s">
        <v>301</v>
      </c>
      <c r="F9275" s="140" t="s">
        <v>2219</v>
      </c>
      <c r="G9275" s="141">
        <v>73888</v>
      </c>
      <c r="H9275" s="141">
        <v>88958.5</v>
      </c>
      <c r="I9275" s="234">
        <v>36</v>
      </c>
      <c r="J9275" s="235">
        <v>0.78260869565217395</v>
      </c>
      <c r="K9275" s="141">
        <v>104029</v>
      </c>
      <c r="L9275" s="146">
        <v>21</v>
      </c>
      <c r="M9275" s="146">
        <v>20</v>
      </c>
      <c r="N9275" s="167"/>
      <c r="O9275" s="144"/>
      <c r="P9275" s="213"/>
    </row>
    <row r="9276" spans="1:18" s="236" customFormat="1" ht="13.5">
      <c r="A9276" s="80" t="s">
        <v>209</v>
      </c>
      <c r="B9276" s="80" t="s">
        <v>3201</v>
      </c>
      <c r="C9276" s="223" t="s">
        <v>166</v>
      </c>
      <c r="D9276" s="139" t="s">
        <v>4026</v>
      </c>
      <c r="E9276" s="305" t="s">
        <v>301</v>
      </c>
      <c r="F9276" s="140" t="s">
        <v>2219</v>
      </c>
      <c r="G9276" s="242">
        <v>74505.600000000006</v>
      </c>
      <c r="H9276" s="141">
        <v>88033.920000000013</v>
      </c>
      <c r="I9276" s="234">
        <v>35</v>
      </c>
      <c r="J9276" s="235">
        <v>0.76086956521739135</v>
      </c>
      <c r="K9276" s="242">
        <v>101562.24000000001</v>
      </c>
      <c r="L9276" s="146">
        <v>30</v>
      </c>
      <c r="M9276" s="139">
        <v>27</v>
      </c>
      <c r="N9276" s="167">
        <v>16</v>
      </c>
      <c r="O9276" s="242">
        <v>89308.662800000006</v>
      </c>
      <c r="P9276" s="189"/>
    </row>
    <row r="9277" spans="1:18" s="236" customFormat="1">
      <c r="A9277" s="80" t="s">
        <v>217</v>
      </c>
      <c r="B9277" s="80" t="s">
        <v>3199</v>
      </c>
      <c r="C9277" s="223" t="s">
        <v>166</v>
      </c>
      <c r="D9277" s="139" t="s">
        <v>4027</v>
      </c>
      <c r="E9277" s="139" t="s">
        <v>301</v>
      </c>
      <c r="F9277" s="140" t="s">
        <v>2219</v>
      </c>
      <c r="G9277" s="141">
        <v>76677.119999999995</v>
      </c>
      <c r="H9277" s="141">
        <v>87896.639999999999</v>
      </c>
      <c r="I9277" s="234">
        <v>34</v>
      </c>
      <c r="J9277" s="235">
        <v>0.73913043478260865</v>
      </c>
      <c r="K9277" s="141">
        <v>99116.160000000003</v>
      </c>
      <c r="L9277" s="146">
        <v>16</v>
      </c>
      <c r="M9277" s="139">
        <v>16</v>
      </c>
      <c r="N9277" s="167">
        <v>8</v>
      </c>
      <c r="O9277" s="79">
        <v>95898.4</v>
      </c>
      <c r="P9277" s="80"/>
    </row>
    <row r="9278" spans="1:18" s="236" customFormat="1">
      <c r="A9278" s="80" t="s">
        <v>3192</v>
      </c>
      <c r="B9278" s="80" t="s">
        <v>3222</v>
      </c>
      <c r="C9278" s="223" t="s">
        <v>166</v>
      </c>
      <c r="D9278" s="139" t="s">
        <v>4027</v>
      </c>
      <c r="E9278" s="139" t="s">
        <v>301</v>
      </c>
      <c r="F9278" s="140" t="s">
        <v>2219</v>
      </c>
      <c r="G9278" s="141">
        <v>75669.91</v>
      </c>
      <c r="H9278" s="141">
        <v>86574.135000000009</v>
      </c>
      <c r="I9278" s="234">
        <v>33</v>
      </c>
      <c r="J9278" s="235">
        <v>0.71739130434782605</v>
      </c>
      <c r="K9278" s="141">
        <v>97478.36</v>
      </c>
      <c r="L9278" s="146">
        <v>18</v>
      </c>
      <c r="M9278" s="139">
        <v>18</v>
      </c>
      <c r="N9278" s="167">
        <v>18</v>
      </c>
      <c r="O9278" s="79">
        <v>86376.21</v>
      </c>
      <c r="P9278" s="80"/>
    </row>
    <row r="9279" spans="1:18" s="236" customFormat="1">
      <c r="A9279" s="80" t="s">
        <v>224</v>
      </c>
      <c r="B9279" s="80" t="s">
        <v>3201</v>
      </c>
      <c r="C9279" s="223" t="s">
        <v>1633</v>
      </c>
      <c r="D9279" s="139" t="s">
        <v>4026</v>
      </c>
      <c r="E9279" s="139" t="s">
        <v>301</v>
      </c>
      <c r="F9279" s="140" t="s">
        <v>2219</v>
      </c>
      <c r="G9279" s="141">
        <v>76574.600000000006</v>
      </c>
      <c r="H9279" s="141">
        <v>84825.764999999999</v>
      </c>
      <c r="I9279" s="234">
        <v>32</v>
      </c>
      <c r="J9279" s="235">
        <v>0.69565217391304346</v>
      </c>
      <c r="K9279" s="141">
        <v>93076.93</v>
      </c>
      <c r="L9279" s="146">
        <v>34</v>
      </c>
      <c r="M9279" s="139">
        <v>38</v>
      </c>
      <c r="N9279" s="167">
        <v>13</v>
      </c>
      <c r="O9279" s="79">
        <v>89942.220159999983</v>
      </c>
      <c r="P9279" s="80"/>
    </row>
    <row r="9280" spans="1:18" s="236" customFormat="1">
      <c r="A9280" s="80" t="s">
        <v>3217</v>
      </c>
      <c r="B9280" s="80" t="s">
        <v>3199</v>
      </c>
      <c r="C9280" s="223" t="s">
        <v>6141</v>
      </c>
      <c r="D9280" s="139" t="s">
        <v>4026</v>
      </c>
      <c r="E9280" s="139" t="s">
        <v>306</v>
      </c>
      <c r="F9280" s="140" t="s">
        <v>2219</v>
      </c>
      <c r="G9280" s="141">
        <v>67817.17</v>
      </c>
      <c r="H9280" s="141">
        <v>84246.084999999992</v>
      </c>
      <c r="I9280" s="234">
        <v>31</v>
      </c>
      <c r="J9280" s="235">
        <v>0.67391304347826086</v>
      </c>
      <c r="K9280" s="141">
        <v>100675</v>
      </c>
      <c r="L9280" s="146">
        <v>17</v>
      </c>
      <c r="M9280" s="139">
        <v>17</v>
      </c>
      <c r="N9280" s="167">
        <v>9</v>
      </c>
      <c r="O9280" s="79">
        <v>93724.74</v>
      </c>
      <c r="P9280" s="213"/>
    </row>
    <row r="9281" spans="1:18" s="236" customFormat="1">
      <c r="A9281" s="80" t="s">
        <v>3193</v>
      </c>
      <c r="B9281" s="80" t="s">
        <v>3235</v>
      </c>
      <c r="C9281" s="223" t="s">
        <v>1573</v>
      </c>
      <c r="D9281" s="139" t="s">
        <v>4026</v>
      </c>
      <c r="E9281" s="139" t="s">
        <v>306</v>
      </c>
      <c r="F9281" s="140" t="s">
        <v>2219</v>
      </c>
      <c r="G9281" s="141">
        <v>64131.44</v>
      </c>
      <c r="H9281" s="141">
        <v>84010.86</v>
      </c>
      <c r="I9281" s="234">
        <v>30</v>
      </c>
      <c r="J9281" s="235">
        <v>0.65217391304347827</v>
      </c>
      <c r="K9281" s="141">
        <v>103890.28</v>
      </c>
      <c r="L9281" s="146">
        <v>39</v>
      </c>
      <c r="M9281" s="139">
        <v>38</v>
      </c>
      <c r="N9281" s="167">
        <v>14</v>
      </c>
      <c r="O9281" s="79">
        <v>89904</v>
      </c>
      <c r="P9281" s="80"/>
    </row>
    <row r="9282" spans="1:18" s="236" customFormat="1">
      <c r="A9282" s="80" t="s">
        <v>210</v>
      </c>
      <c r="B9282" s="80" t="s">
        <v>3201</v>
      </c>
      <c r="C9282" s="223" t="s">
        <v>6142</v>
      </c>
      <c r="D9282" s="139" t="s">
        <v>4027</v>
      </c>
      <c r="E9282" s="139" t="s">
        <v>301</v>
      </c>
      <c r="F9282" s="140" t="s">
        <v>2219</v>
      </c>
      <c r="G9282" s="141">
        <v>68181.36</v>
      </c>
      <c r="H9282" s="141">
        <v>83979.48000000001</v>
      </c>
      <c r="I9282" s="234">
        <v>29</v>
      </c>
      <c r="J9282" s="235">
        <v>0.63043478260869568</v>
      </c>
      <c r="K9282" s="141">
        <v>99777.600000000006</v>
      </c>
      <c r="L9282" s="146">
        <v>21</v>
      </c>
      <c r="M9282" s="139">
        <v>20</v>
      </c>
      <c r="N9282" s="167">
        <v>28</v>
      </c>
      <c r="O9282" s="79">
        <v>78291.429999999993</v>
      </c>
      <c r="P9282" s="80"/>
    </row>
    <row r="9283" spans="1:18" s="236" customFormat="1" ht="22.5">
      <c r="A9283" s="80" t="s">
        <v>276</v>
      </c>
      <c r="B9283" s="80" t="s">
        <v>3199</v>
      </c>
      <c r="C9283" s="223" t="s">
        <v>1573</v>
      </c>
      <c r="D9283" s="139" t="s">
        <v>4026</v>
      </c>
      <c r="E9283" s="139" t="s">
        <v>301</v>
      </c>
      <c r="F9283" s="140" t="s">
        <v>2219</v>
      </c>
      <c r="G9283" s="141">
        <v>67635</v>
      </c>
      <c r="H9283" s="141">
        <v>83458.5</v>
      </c>
      <c r="I9283" s="234">
        <v>28</v>
      </c>
      <c r="J9283" s="235">
        <v>0.60869565217391308</v>
      </c>
      <c r="K9283" s="141">
        <v>99282</v>
      </c>
      <c r="L9283" s="146"/>
      <c r="M9283" s="139">
        <v>118</v>
      </c>
      <c r="N9283" s="167">
        <v>4</v>
      </c>
      <c r="O9283" s="79">
        <v>99282</v>
      </c>
      <c r="P9283" s="80"/>
    </row>
    <row r="9284" spans="1:18" s="236" customFormat="1">
      <c r="A9284" s="80" t="s">
        <v>214</v>
      </c>
      <c r="B9284" s="80" t="s">
        <v>3199</v>
      </c>
      <c r="C9284" s="223" t="s">
        <v>1573</v>
      </c>
      <c r="D9284" s="139" t="s">
        <v>4026</v>
      </c>
      <c r="E9284" s="139" t="s">
        <v>301</v>
      </c>
      <c r="F9284" s="140" t="s">
        <v>2219</v>
      </c>
      <c r="G9284" s="141">
        <v>60636</v>
      </c>
      <c r="H9284" s="141">
        <v>81349.5</v>
      </c>
      <c r="I9284" s="234">
        <v>27</v>
      </c>
      <c r="J9284" s="235">
        <v>0.58695652173913049</v>
      </c>
      <c r="K9284" s="141">
        <v>102063</v>
      </c>
      <c r="L9284" s="146"/>
      <c r="M9284" s="139">
        <v>35</v>
      </c>
      <c r="N9284" s="167">
        <v>10</v>
      </c>
      <c r="O9284" s="141">
        <v>93298.05</v>
      </c>
      <c r="P9284" s="80"/>
    </row>
    <row r="9285" spans="1:18" s="236" customFormat="1" ht="22.5">
      <c r="A9285" s="80" t="s">
        <v>3430</v>
      </c>
      <c r="B9285" s="80" t="s">
        <v>3206</v>
      </c>
      <c r="C9285" s="223" t="s">
        <v>1573</v>
      </c>
      <c r="D9285" s="139" t="s">
        <v>4026</v>
      </c>
      <c r="E9285" s="139" t="s">
        <v>301</v>
      </c>
      <c r="F9285" s="139" t="s">
        <v>525</v>
      </c>
      <c r="G9285" s="141">
        <v>66300</v>
      </c>
      <c r="H9285" s="141">
        <v>81289</v>
      </c>
      <c r="I9285" s="234">
        <v>26</v>
      </c>
      <c r="J9285" s="235">
        <v>0.56521739130434778</v>
      </c>
      <c r="K9285" s="141">
        <v>96278</v>
      </c>
      <c r="L9285" s="146">
        <v>15</v>
      </c>
      <c r="M9285" s="139">
        <v>15</v>
      </c>
      <c r="N9285" s="167">
        <v>19</v>
      </c>
      <c r="O9285" s="79">
        <v>85663.07</v>
      </c>
      <c r="P9285" s="80"/>
    </row>
    <row r="9286" spans="1:18" s="236" customFormat="1">
      <c r="A9286" s="80" t="s">
        <v>3499</v>
      </c>
      <c r="B9286" s="80" t="s">
        <v>3188</v>
      </c>
      <c r="C9286" s="223" t="s">
        <v>6143</v>
      </c>
      <c r="D9286" s="139" t="s">
        <v>4026</v>
      </c>
      <c r="E9286" s="139" t="s">
        <v>301</v>
      </c>
      <c r="F9286" s="140" t="s">
        <v>2219</v>
      </c>
      <c r="G9286" s="141">
        <v>66719.19</v>
      </c>
      <c r="H9286" s="141">
        <v>80548.72</v>
      </c>
      <c r="I9286" s="234">
        <v>25</v>
      </c>
      <c r="J9286" s="235">
        <v>0.54347826086956519</v>
      </c>
      <c r="K9286" s="141">
        <v>94378.25</v>
      </c>
      <c r="L9286" s="146">
        <v>22</v>
      </c>
      <c r="M9286" s="139">
        <v>22</v>
      </c>
      <c r="N9286" s="167">
        <v>20</v>
      </c>
      <c r="O9286" s="79">
        <v>83357.820000000007</v>
      </c>
      <c r="P9286" s="80"/>
    </row>
    <row r="9287" spans="1:18" s="236" customFormat="1">
      <c r="A9287" s="80" t="s">
        <v>3256</v>
      </c>
      <c r="B9287" s="80" t="s">
        <v>3222</v>
      </c>
      <c r="C9287" s="224" t="s">
        <v>1573</v>
      </c>
      <c r="D9287" s="139" t="s">
        <v>4026</v>
      </c>
      <c r="E9287" s="167"/>
      <c r="F9287" s="140" t="s">
        <v>2219</v>
      </c>
      <c r="G9287" s="156">
        <v>77625.600000000006</v>
      </c>
      <c r="H9287" s="141">
        <v>80071.680000000008</v>
      </c>
      <c r="I9287" s="234">
        <v>24</v>
      </c>
      <c r="J9287" s="235">
        <v>0.52173913043478259</v>
      </c>
      <c r="K9287" s="156">
        <v>82517.760000000009</v>
      </c>
      <c r="L9287" s="240"/>
      <c r="M9287" s="167">
        <v>78</v>
      </c>
      <c r="N9287" s="167">
        <v>22</v>
      </c>
      <c r="O9287" s="85">
        <v>81706.239999999903</v>
      </c>
      <c r="P9287" s="182"/>
      <c r="R9287" s="241"/>
    </row>
    <row r="9288" spans="1:18" s="236" customFormat="1">
      <c r="A9288" s="80" t="s">
        <v>215</v>
      </c>
      <c r="B9288" s="80" t="s">
        <v>3199</v>
      </c>
      <c r="C9288" s="223" t="s">
        <v>1632</v>
      </c>
      <c r="D9288" s="139" t="s">
        <v>4026</v>
      </c>
      <c r="E9288" s="139" t="s">
        <v>301</v>
      </c>
      <c r="F9288" s="140" t="s">
        <v>2219</v>
      </c>
      <c r="G9288" s="141">
        <v>65323</v>
      </c>
      <c r="H9288" s="141">
        <v>78488.5</v>
      </c>
      <c r="I9288" s="234">
        <v>23</v>
      </c>
      <c r="J9288" s="235">
        <v>0.5</v>
      </c>
      <c r="K9288" s="141">
        <v>91654</v>
      </c>
      <c r="L9288" s="146">
        <v>16</v>
      </c>
      <c r="M9288" s="139">
        <v>16</v>
      </c>
      <c r="N9288" s="167">
        <v>29</v>
      </c>
      <c r="O9288" s="79">
        <v>77404.7</v>
      </c>
      <c r="P9288" s="80"/>
    </row>
    <row r="9289" spans="1:18" s="236" customFormat="1">
      <c r="A9289" s="80" t="s">
        <v>1718</v>
      </c>
      <c r="B9289" s="80" t="s">
        <v>3199</v>
      </c>
      <c r="C9289" s="223" t="s">
        <v>166</v>
      </c>
      <c r="D9289" s="139" t="s">
        <v>4027</v>
      </c>
      <c r="E9289" s="139" t="s">
        <v>301</v>
      </c>
      <c r="F9289" s="140" t="s">
        <v>2219</v>
      </c>
      <c r="G9289" s="141">
        <v>60144</v>
      </c>
      <c r="H9289" s="141">
        <v>78187.5</v>
      </c>
      <c r="I9289" s="234">
        <v>22</v>
      </c>
      <c r="J9289" s="235">
        <v>0.47826086956521741</v>
      </c>
      <c r="K9289" s="141">
        <v>96231</v>
      </c>
      <c r="L9289" s="146">
        <v>9</v>
      </c>
      <c r="M9289" s="139">
        <v>8</v>
      </c>
      <c r="N9289" s="167">
        <v>15</v>
      </c>
      <c r="O9289" s="79">
        <v>89694</v>
      </c>
      <c r="P9289" s="80"/>
    </row>
    <row r="9290" spans="1:18" s="236" customFormat="1">
      <c r="A9290" s="80" t="s">
        <v>1716</v>
      </c>
      <c r="B9290" s="80" t="s">
        <v>3205</v>
      </c>
      <c r="C9290" s="223" t="s">
        <v>1635</v>
      </c>
      <c r="D9290" s="139" t="s">
        <v>4026</v>
      </c>
      <c r="E9290" s="139" t="s">
        <v>301</v>
      </c>
      <c r="F9290" s="140" t="s">
        <v>2219</v>
      </c>
      <c r="G9290" s="141">
        <v>73740</v>
      </c>
      <c r="H9290" s="141">
        <v>77574</v>
      </c>
      <c r="I9290" s="234">
        <v>21</v>
      </c>
      <c r="J9290" s="235">
        <v>0.45652173913043476</v>
      </c>
      <c r="K9290" s="141">
        <v>81408</v>
      </c>
      <c r="L9290" s="146">
        <v>283</v>
      </c>
      <c r="M9290" s="139">
        <v>282</v>
      </c>
      <c r="N9290" s="167">
        <v>25</v>
      </c>
      <c r="O9290" s="79">
        <v>79338.19</v>
      </c>
      <c r="P9290" s="80"/>
    </row>
    <row r="9291" spans="1:18" s="236" customFormat="1" ht="22.5">
      <c r="A9291" s="80" t="s">
        <v>216</v>
      </c>
      <c r="B9291" s="80" t="s">
        <v>3199</v>
      </c>
      <c r="C9291" s="332" t="s">
        <v>6144</v>
      </c>
      <c r="D9291" s="167" t="s">
        <v>4026</v>
      </c>
      <c r="E9291" s="239" t="s">
        <v>301</v>
      </c>
      <c r="F9291" s="140" t="s">
        <v>2219</v>
      </c>
      <c r="G9291" s="85">
        <v>62027.846399999995</v>
      </c>
      <c r="H9291" s="141">
        <v>76398.441599999991</v>
      </c>
      <c r="I9291" s="234">
        <v>20</v>
      </c>
      <c r="J9291" s="235">
        <v>0.43478260869565216</v>
      </c>
      <c r="K9291" s="85">
        <v>90769.036800000002</v>
      </c>
      <c r="L9291" s="240">
        <v>28</v>
      </c>
      <c r="M9291" s="167"/>
      <c r="N9291" s="167">
        <v>23</v>
      </c>
      <c r="O9291" s="85">
        <v>81551.853928571421</v>
      </c>
      <c r="P9291" s="182"/>
    </row>
    <row r="9292" spans="1:18" s="236" customFormat="1">
      <c r="A9292" s="80" t="s">
        <v>3317</v>
      </c>
      <c r="B9292" s="80" t="s">
        <v>3318</v>
      </c>
      <c r="C9292" s="223" t="s">
        <v>6145</v>
      </c>
      <c r="D9292" s="139" t="s">
        <v>4026</v>
      </c>
      <c r="E9292" s="139" t="s">
        <v>306</v>
      </c>
      <c r="F9292" s="139" t="s">
        <v>365</v>
      </c>
      <c r="G9292" s="141">
        <v>70004.479999999996</v>
      </c>
      <c r="H9292" s="141">
        <v>76003.199999999997</v>
      </c>
      <c r="I9292" s="234">
        <v>19</v>
      </c>
      <c r="J9292" s="235">
        <v>0.41304347826086957</v>
      </c>
      <c r="K9292" s="141">
        <v>82001.919999999998</v>
      </c>
      <c r="L9292" s="146">
        <v>6</v>
      </c>
      <c r="M9292" s="139">
        <v>6</v>
      </c>
      <c r="N9292" s="167">
        <v>30</v>
      </c>
      <c r="O9292" s="79">
        <v>76342.5</v>
      </c>
      <c r="P9292" s="80"/>
    </row>
    <row r="9293" spans="1:18" s="236" customFormat="1">
      <c r="A9293" s="80" t="s">
        <v>1743</v>
      </c>
      <c r="B9293" s="80" t="s">
        <v>3251</v>
      </c>
      <c r="C9293" s="223" t="s">
        <v>1573</v>
      </c>
      <c r="D9293" s="139" t="s">
        <v>4026</v>
      </c>
      <c r="E9293" s="139" t="s">
        <v>301</v>
      </c>
      <c r="F9293" s="140" t="s">
        <v>2219</v>
      </c>
      <c r="G9293" s="141">
        <v>64022.400000000001</v>
      </c>
      <c r="H9293" s="141">
        <v>75940.800000000003</v>
      </c>
      <c r="I9293" s="234">
        <v>18</v>
      </c>
      <c r="J9293" s="235">
        <v>0.39130434782608697</v>
      </c>
      <c r="K9293" s="141">
        <v>87859.199999999997</v>
      </c>
      <c r="L9293" s="146">
        <v>80</v>
      </c>
      <c r="M9293" s="139">
        <v>76</v>
      </c>
      <c r="N9293" s="167">
        <v>33</v>
      </c>
      <c r="O9293" s="79">
        <v>73809.964800000002</v>
      </c>
      <c r="P9293" s="80"/>
    </row>
    <row r="9294" spans="1:18" s="236" customFormat="1">
      <c r="A9294" s="80" t="s">
        <v>3212</v>
      </c>
      <c r="B9294" s="80" t="s">
        <v>3213</v>
      </c>
      <c r="C9294" s="223" t="s">
        <v>1635</v>
      </c>
      <c r="D9294" s="139" t="s">
        <v>4026</v>
      </c>
      <c r="E9294" s="139" t="s">
        <v>301</v>
      </c>
      <c r="F9294" s="140" t="s">
        <v>2219</v>
      </c>
      <c r="G9294" s="141">
        <v>53095.08</v>
      </c>
      <c r="H9294" s="141">
        <v>75473.385000000009</v>
      </c>
      <c r="I9294" s="234">
        <v>17</v>
      </c>
      <c r="J9294" s="235">
        <v>0.36956521739130432</v>
      </c>
      <c r="K9294" s="141">
        <v>97851.69</v>
      </c>
      <c r="L9294" s="146"/>
      <c r="M9294" s="139">
        <v>94</v>
      </c>
      <c r="N9294" s="167">
        <v>17</v>
      </c>
      <c r="O9294" s="79">
        <v>86447.641276595838</v>
      </c>
      <c r="P9294" s="80"/>
    </row>
    <row r="9295" spans="1:18" s="236" customFormat="1">
      <c r="A9295" s="80" t="s">
        <v>273</v>
      </c>
      <c r="B9295" s="80" t="s">
        <v>3209</v>
      </c>
      <c r="C9295" s="223" t="s">
        <v>166</v>
      </c>
      <c r="D9295" s="139" t="s">
        <v>4026</v>
      </c>
      <c r="E9295" s="139" t="s">
        <v>301</v>
      </c>
      <c r="F9295" s="140" t="s">
        <v>2219</v>
      </c>
      <c r="G9295" s="141">
        <v>64379.59</v>
      </c>
      <c r="H9295" s="141">
        <v>74474.455000000002</v>
      </c>
      <c r="I9295" s="234">
        <v>16</v>
      </c>
      <c r="J9295" s="235">
        <v>0.34782608695652173</v>
      </c>
      <c r="K9295" s="141">
        <v>84569.32</v>
      </c>
      <c r="L9295" s="146">
        <v>41</v>
      </c>
      <c r="M9295" s="139">
        <v>41</v>
      </c>
      <c r="N9295" s="167">
        <v>26</v>
      </c>
      <c r="O9295" s="79">
        <v>79182.86</v>
      </c>
      <c r="P9295" s="80"/>
    </row>
    <row r="9296" spans="1:18" s="236" customFormat="1">
      <c r="A9296" s="80" t="s">
        <v>3338</v>
      </c>
      <c r="B9296" s="80" t="s">
        <v>3238</v>
      </c>
      <c r="C9296" s="223" t="s">
        <v>1635</v>
      </c>
      <c r="D9296" s="139" t="s">
        <v>4027</v>
      </c>
      <c r="E9296" s="139" t="s">
        <v>359</v>
      </c>
      <c r="F9296" s="140" t="s">
        <v>2219</v>
      </c>
      <c r="G9296" s="141">
        <v>58800</v>
      </c>
      <c r="H9296" s="141">
        <v>74400</v>
      </c>
      <c r="I9296" s="234">
        <v>15</v>
      </c>
      <c r="J9296" s="235">
        <v>0.32608695652173914</v>
      </c>
      <c r="K9296" s="141">
        <v>90000</v>
      </c>
      <c r="L9296" s="146">
        <v>9</v>
      </c>
      <c r="M9296" s="139">
        <v>9</v>
      </c>
      <c r="N9296" s="167">
        <v>24</v>
      </c>
      <c r="O9296" s="141">
        <v>79559.350000000006</v>
      </c>
      <c r="P9296" s="80"/>
    </row>
    <row r="9297" spans="1:18" s="236" customFormat="1">
      <c r="A9297" s="80" t="s">
        <v>225</v>
      </c>
      <c r="B9297" s="80" t="s">
        <v>3209</v>
      </c>
      <c r="C9297" s="250" t="s">
        <v>166</v>
      </c>
      <c r="D9297" s="139" t="s">
        <v>4026</v>
      </c>
      <c r="E9297" s="251" t="s">
        <v>301</v>
      </c>
      <c r="F9297" s="140" t="s">
        <v>2219</v>
      </c>
      <c r="G9297" s="252">
        <v>68048.83</v>
      </c>
      <c r="H9297" s="141">
        <v>74329.255000000005</v>
      </c>
      <c r="I9297" s="234">
        <v>14</v>
      </c>
      <c r="J9297" s="235">
        <v>0.30434782608695654</v>
      </c>
      <c r="K9297" s="252">
        <v>80609.679999999993</v>
      </c>
      <c r="L9297" s="253">
        <v>24</v>
      </c>
      <c r="M9297" s="251">
        <v>21</v>
      </c>
      <c r="N9297" s="167">
        <v>27</v>
      </c>
      <c r="O9297" s="254">
        <v>78543.352380952405</v>
      </c>
      <c r="P9297" s="255"/>
    </row>
    <row r="9298" spans="1:18" s="236" customFormat="1">
      <c r="A9298" s="80" t="s">
        <v>2225</v>
      </c>
      <c r="B9298" s="80" t="s">
        <v>3199</v>
      </c>
      <c r="C9298" s="223" t="s">
        <v>2327</v>
      </c>
      <c r="D9298" s="139" t="s">
        <v>4027</v>
      </c>
      <c r="E9298" s="139" t="s">
        <v>301</v>
      </c>
      <c r="F9298" s="139"/>
      <c r="G9298" s="141">
        <v>58056</v>
      </c>
      <c r="H9298" s="141">
        <v>73444</v>
      </c>
      <c r="I9298" s="234">
        <v>13</v>
      </c>
      <c r="J9298" s="235">
        <v>0.28260869565217389</v>
      </c>
      <c r="K9298" s="141">
        <v>88832</v>
      </c>
      <c r="L9298" s="146">
        <v>27</v>
      </c>
      <c r="M9298" s="139">
        <v>27</v>
      </c>
      <c r="N9298" s="167">
        <v>31</v>
      </c>
      <c r="O9298" s="79">
        <v>75155</v>
      </c>
      <c r="P9298" s="80"/>
    </row>
    <row r="9299" spans="1:18" s="236" customFormat="1">
      <c r="A9299" s="80" t="s">
        <v>3217</v>
      </c>
      <c r="B9299" s="80" t="s">
        <v>3199</v>
      </c>
      <c r="C9299" s="223" t="s">
        <v>6146</v>
      </c>
      <c r="D9299" s="139" t="s">
        <v>4026</v>
      </c>
      <c r="E9299" s="139" t="s">
        <v>306</v>
      </c>
      <c r="F9299" s="140" t="s">
        <v>2219</v>
      </c>
      <c r="G9299" s="141">
        <v>58118.41</v>
      </c>
      <c r="H9299" s="141">
        <v>72197.740000000005</v>
      </c>
      <c r="I9299" s="234">
        <v>12</v>
      </c>
      <c r="J9299" s="235">
        <v>0.2608695652173913</v>
      </c>
      <c r="K9299" s="141">
        <v>86277.07</v>
      </c>
      <c r="L9299" s="146">
        <v>13</v>
      </c>
      <c r="M9299" s="139">
        <v>13</v>
      </c>
      <c r="N9299" s="167">
        <v>21</v>
      </c>
      <c r="O9299" s="79">
        <v>83214.05</v>
      </c>
      <c r="P9299" s="213"/>
    </row>
    <row r="9300" spans="1:18" s="236" customFormat="1">
      <c r="A9300" s="80" t="s">
        <v>1723</v>
      </c>
      <c r="B9300" s="80" t="s">
        <v>3199</v>
      </c>
      <c r="C9300" s="223" t="s">
        <v>6142</v>
      </c>
      <c r="D9300" s="139" t="s">
        <v>4026</v>
      </c>
      <c r="E9300" s="139" t="s">
        <v>301</v>
      </c>
      <c r="F9300" s="140" t="s">
        <v>2219</v>
      </c>
      <c r="G9300" s="141">
        <v>58249.15</v>
      </c>
      <c r="H9300" s="141">
        <v>71305.975000000006</v>
      </c>
      <c r="I9300" s="234">
        <v>11</v>
      </c>
      <c r="J9300" s="235">
        <v>0.2391304347826087</v>
      </c>
      <c r="K9300" s="141">
        <v>84362.8</v>
      </c>
      <c r="L9300" s="146">
        <v>28</v>
      </c>
      <c r="M9300" s="139">
        <v>28</v>
      </c>
      <c r="N9300" s="167">
        <v>34</v>
      </c>
      <c r="O9300" s="79">
        <v>71305.975000000006</v>
      </c>
      <c r="P9300" s="80"/>
    </row>
    <row r="9301" spans="1:18" s="236" customFormat="1">
      <c r="A9301" s="80" t="s">
        <v>219</v>
      </c>
      <c r="B9301" s="80" t="s">
        <v>3214</v>
      </c>
      <c r="C9301" s="223"/>
      <c r="D9301" s="139" t="s">
        <v>4026</v>
      </c>
      <c r="E9301" s="139" t="s">
        <v>301</v>
      </c>
      <c r="F9301" s="139"/>
      <c r="G9301" s="141">
        <v>52416</v>
      </c>
      <c r="H9301" s="141">
        <v>71023.5</v>
      </c>
      <c r="I9301" s="234">
        <v>10</v>
      </c>
      <c r="J9301" s="235">
        <v>0.21739130434782608</v>
      </c>
      <c r="K9301" s="141">
        <v>89631</v>
      </c>
      <c r="L9301" s="146">
        <v>6</v>
      </c>
      <c r="M9301" s="139">
        <v>6</v>
      </c>
      <c r="N9301" s="167">
        <v>39</v>
      </c>
      <c r="O9301" s="79">
        <v>63066</v>
      </c>
      <c r="P9301" s="80"/>
    </row>
    <row r="9302" spans="1:18" s="236" customFormat="1">
      <c r="A9302" s="80" t="s">
        <v>3233</v>
      </c>
      <c r="B9302" s="80" t="s">
        <v>3199</v>
      </c>
      <c r="C9302" s="223" t="s">
        <v>6147</v>
      </c>
      <c r="D9302" s="139" t="s">
        <v>4027</v>
      </c>
      <c r="E9302" s="139" t="s">
        <v>301</v>
      </c>
      <c r="F9302" s="140" t="s">
        <v>2219</v>
      </c>
      <c r="G9302" s="141">
        <v>52784</v>
      </c>
      <c r="H9302" s="141">
        <v>69874.5</v>
      </c>
      <c r="I9302" s="234">
        <v>9</v>
      </c>
      <c r="J9302" s="235">
        <v>0.19565217391304349</v>
      </c>
      <c r="K9302" s="141">
        <v>86965</v>
      </c>
      <c r="L9302" s="146">
        <v>6</v>
      </c>
      <c r="M9302" s="139">
        <v>6</v>
      </c>
      <c r="N9302" s="167">
        <v>38</v>
      </c>
      <c r="O9302" s="79">
        <v>64888</v>
      </c>
      <c r="P9302" s="80"/>
    </row>
    <row r="9303" spans="1:18" s="236" customFormat="1">
      <c r="A9303" s="80" t="s">
        <v>3227</v>
      </c>
      <c r="B9303" s="80" t="s">
        <v>3228</v>
      </c>
      <c r="C9303" s="223" t="s">
        <v>3509</v>
      </c>
      <c r="D9303" s="139" t="s">
        <v>4026</v>
      </c>
      <c r="E9303" s="139" t="s">
        <v>301</v>
      </c>
      <c r="F9303" s="140" t="s">
        <v>2219</v>
      </c>
      <c r="G9303" s="141">
        <v>60789.919999999998</v>
      </c>
      <c r="H9303" s="141">
        <v>68988.485000000001</v>
      </c>
      <c r="I9303" s="234">
        <v>8</v>
      </c>
      <c r="J9303" s="235">
        <v>0.17391304347826086</v>
      </c>
      <c r="K9303" s="141">
        <v>77187.05</v>
      </c>
      <c r="L9303" s="146">
        <v>3</v>
      </c>
      <c r="M9303" s="139">
        <v>3</v>
      </c>
      <c r="N9303" s="167">
        <v>32</v>
      </c>
      <c r="O9303" s="79">
        <v>74934.240000000005</v>
      </c>
      <c r="P9303" s="80"/>
    </row>
    <row r="9304" spans="1:18" s="236" customFormat="1">
      <c r="A9304" s="80" t="s">
        <v>1721</v>
      </c>
      <c r="B9304" s="80" t="s">
        <v>3209</v>
      </c>
      <c r="C9304" s="223" t="s">
        <v>3123</v>
      </c>
      <c r="D9304" s="139" t="s">
        <v>4027</v>
      </c>
      <c r="E9304" s="139" t="s">
        <v>301</v>
      </c>
      <c r="F9304" s="140" t="s">
        <v>2219</v>
      </c>
      <c r="G9304" s="141">
        <v>61142.38</v>
      </c>
      <c r="H9304" s="141">
        <v>67819.179999999993</v>
      </c>
      <c r="I9304" s="234">
        <v>7</v>
      </c>
      <c r="J9304" s="235">
        <v>0.15217391304347827</v>
      </c>
      <c r="K9304" s="141">
        <v>74495.98</v>
      </c>
      <c r="L9304" s="146"/>
      <c r="M9304" s="139"/>
      <c r="N9304" s="167"/>
      <c r="O9304" s="244"/>
      <c r="P9304" s="80"/>
    </row>
    <row r="9305" spans="1:18" s="236" customFormat="1">
      <c r="A9305" s="80" t="s">
        <v>274</v>
      </c>
      <c r="B9305" s="80" t="s">
        <v>3222</v>
      </c>
      <c r="C9305" s="223" t="s">
        <v>166</v>
      </c>
      <c r="D9305" s="139" t="s">
        <v>4026</v>
      </c>
      <c r="E9305" s="139" t="s">
        <v>301</v>
      </c>
      <c r="F9305" s="140" t="s">
        <v>2219</v>
      </c>
      <c r="G9305" s="141">
        <v>57253.21</v>
      </c>
      <c r="H9305" s="141">
        <v>67795.585000000006</v>
      </c>
      <c r="I9305" s="234">
        <v>6</v>
      </c>
      <c r="J9305" s="235">
        <v>0.13043478260869565</v>
      </c>
      <c r="K9305" s="141">
        <v>78337.960000000006</v>
      </c>
      <c r="L9305" s="146">
        <v>3</v>
      </c>
      <c r="M9305" s="139">
        <v>3</v>
      </c>
      <c r="N9305" s="167">
        <v>35</v>
      </c>
      <c r="O9305" s="79">
        <v>67378.13</v>
      </c>
      <c r="P9305" s="80"/>
    </row>
    <row r="9306" spans="1:18" s="236" customFormat="1">
      <c r="A9306" s="80" t="s">
        <v>3239</v>
      </c>
      <c r="B9306" s="80" t="s">
        <v>3209</v>
      </c>
      <c r="C9306" s="223" t="s">
        <v>6148</v>
      </c>
      <c r="D9306" s="139" t="s">
        <v>4026</v>
      </c>
      <c r="E9306" s="139"/>
      <c r="F9306" s="140" t="s">
        <v>2219</v>
      </c>
      <c r="G9306" s="141">
        <v>55260</v>
      </c>
      <c r="H9306" s="141">
        <v>65876.5</v>
      </c>
      <c r="I9306" s="234">
        <v>5</v>
      </c>
      <c r="J9306" s="235">
        <v>0.10869565217391304</v>
      </c>
      <c r="K9306" s="141">
        <v>76493</v>
      </c>
      <c r="L9306" s="146">
        <v>3</v>
      </c>
      <c r="M9306" s="139">
        <v>3</v>
      </c>
      <c r="N9306" s="167">
        <v>37</v>
      </c>
      <c r="O9306" s="79">
        <v>65984</v>
      </c>
      <c r="P9306" s="80"/>
    </row>
    <row r="9307" spans="1:18" s="236" customFormat="1">
      <c r="A9307" s="80" t="s">
        <v>3219</v>
      </c>
      <c r="B9307" s="80" t="s">
        <v>3220</v>
      </c>
      <c r="C9307" s="223" t="s">
        <v>166</v>
      </c>
      <c r="D9307" s="139" t="s">
        <v>4026</v>
      </c>
      <c r="E9307" s="139" t="s">
        <v>301</v>
      </c>
      <c r="F9307" s="140" t="s">
        <v>2219</v>
      </c>
      <c r="G9307" s="141">
        <v>48942</v>
      </c>
      <c r="H9307" s="141">
        <v>61337</v>
      </c>
      <c r="I9307" s="234">
        <v>4</v>
      </c>
      <c r="J9307" s="235">
        <v>8.6956521739130432E-2</v>
      </c>
      <c r="K9307" s="141">
        <v>73732</v>
      </c>
      <c r="L9307" s="146">
        <v>23</v>
      </c>
      <c r="M9307" s="139">
        <v>23</v>
      </c>
      <c r="N9307" s="167">
        <v>40</v>
      </c>
      <c r="O9307" s="141">
        <v>60967</v>
      </c>
      <c r="P9307" s="80"/>
    </row>
    <row r="9308" spans="1:18" s="236" customFormat="1">
      <c r="A9308" s="80" t="s">
        <v>3204</v>
      </c>
      <c r="B9308" s="80" t="s">
        <v>3204</v>
      </c>
      <c r="C9308" s="223" t="s">
        <v>1573</v>
      </c>
      <c r="D9308" s="139" t="s">
        <v>4026</v>
      </c>
      <c r="E9308" s="139" t="s">
        <v>301</v>
      </c>
      <c r="F9308" s="140" t="s">
        <v>2219</v>
      </c>
      <c r="G9308" s="141">
        <v>53725.567999999999</v>
      </c>
      <c r="H9308" s="141">
        <v>53725.567999999999</v>
      </c>
      <c r="I9308" s="234">
        <v>3</v>
      </c>
      <c r="J9308" s="235">
        <v>6.5217391304347824E-2</v>
      </c>
      <c r="K9308" s="141">
        <v>53725.567999999999</v>
      </c>
      <c r="L9308" s="146">
        <v>8</v>
      </c>
      <c r="M9308" s="139">
        <v>8</v>
      </c>
      <c r="N9308" s="167">
        <v>41</v>
      </c>
      <c r="O9308" s="79">
        <v>53725.567999999999</v>
      </c>
      <c r="P9308" s="256"/>
    </row>
    <row r="9309" spans="1:18" s="236" customFormat="1">
      <c r="A9309" s="80" t="s">
        <v>3206</v>
      </c>
      <c r="B9309" s="80" t="s">
        <v>3206</v>
      </c>
      <c r="C9309" s="223" t="s">
        <v>1573</v>
      </c>
      <c r="D9309" s="139" t="s">
        <v>4026</v>
      </c>
      <c r="E9309" s="139" t="s">
        <v>301</v>
      </c>
      <c r="F9309" s="140" t="s">
        <v>2219</v>
      </c>
      <c r="G9309" s="141">
        <v>40123.199999999997</v>
      </c>
      <c r="H9309" s="141">
        <v>51417.599999999999</v>
      </c>
      <c r="I9309" s="234">
        <v>2</v>
      </c>
      <c r="J9309" s="235">
        <v>4.3478260869565216E-2</v>
      </c>
      <c r="K9309" s="141">
        <v>62712</v>
      </c>
      <c r="L9309" s="146"/>
      <c r="M9309" s="139">
        <v>146</v>
      </c>
      <c r="N9309" s="167">
        <v>36</v>
      </c>
      <c r="O9309" s="79">
        <v>66004.289999999994</v>
      </c>
      <c r="P9309" s="80"/>
      <c r="R9309" s="241"/>
    </row>
    <row r="9310" spans="1:18" s="236" customFormat="1">
      <c r="A9310" s="80" t="s">
        <v>3229</v>
      </c>
      <c r="B9310" s="80" t="s">
        <v>3220</v>
      </c>
      <c r="C9310" s="223" t="s">
        <v>6149</v>
      </c>
      <c r="D9310" s="139" t="s">
        <v>4027</v>
      </c>
      <c r="E9310" s="139" t="s">
        <v>301</v>
      </c>
      <c r="F9310" s="140" t="s">
        <v>2219</v>
      </c>
      <c r="G9310" s="141">
        <v>37835.200000000004</v>
      </c>
      <c r="H9310" s="141">
        <v>47684</v>
      </c>
      <c r="I9310" s="234">
        <v>1</v>
      </c>
      <c r="J9310" s="235">
        <v>2.1739130434782608E-2</v>
      </c>
      <c r="K9310" s="141">
        <v>57532.800000000003</v>
      </c>
      <c r="L9310" s="146">
        <v>13</v>
      </c>
      <c r="M9310" s="139">
        <v>12</v>
      </c>
      <c r="N9310" s="167">
        <v>42</v>
      </c>
      <c r="O9310" s="79">
        <v>46633.600000000006</v>
      </c>
      <c r="P9310" s="256"/>
    </row>
    <row r="9311" spans="1:18" ht="20.25">
      <c r="A9311" s="405" t="s">
        <v>166</v>
      </c>
      <c r="B9311" s="405"/>
      <c r="C9311" s="405"/>
      <c r="D9311" s="228"/>
      <c r="E9311" s="228"/>
      <c r="F9311" s="228"/>
      <c r="G9311" s="130"/>
      <c r="H9311" s="130"/>
      <c r="I9311" s="229"/>
      <c r="J9311" s="132"/>
      <c r="K9311" s="130"/>
      <c r="L9311" s="230"/>
      <c r="M9311" s="230"/>
      <c r="N9311" s="230"/>
      <c r="O9311" s="130"/>
      <c r="P9311" s="134"/>
    </row>
    <row r="9312" spans="1:18" ht="18">
      <c r="A9312" s="61" t="s">
        <v>517</v>
      </c>
      <c r="B9312" s="62" t="s">
        <v>243</v>
      </c>
      <c r="C9312" s="61" t="s">
        <v>233</v>
      </c>
      <c r="D9312" s="61" t="s">
        <v>289</v>
      </c>
      <c r="E9312" s="61" t="s">
        <v>518</v>
      </c>
      <c r="F9312" s="61" t="s">
        <v>519</v>
      </c>
      <c r="G9312" s="63" t="s">
        <v>236</v>
      </c>
      <c r="H9312" s="63" t="s">
        <v>237</v>
      </c>
      <c r="I9312" s="232"/>
      <c r="J9312" s="233" t="s">
        <v>520</v>
      </c>
      <c r="K9312" s="63" t="s">
        <v>238</v>
      </c>
      <c r="L9312" s="61" t="s">
        <v>521</v>
      </c>
      <c r="M9312" s="64" t="s">
        <v>522</v>
      </c>
      <c r="N9312" s="64" t="s">
        <v>523</v>
      </c>
      <c r="O9312" s="65" t="s">
        <v>524</v>
      </c>
      <c r="P9312" s="61" t="s">
        <v>240</v>
      </c>
    </row>
    <row r="9313" spans="1:18" s="236" customFormat="1">
      <c r="A9313" s="80" t="s">
        <v>3261</v>
      </c>
      <c r="B9313" s="80" t="s">
        <v>3261</v>
      </c>
      <c r="C9313" s="223" t="s">
        <v>1573</v>
      </c>
      <c r="D9313" s="139" t="s">
        <v>4026</v>
      </c>
      <c r="E9313" s="139" t="s">
        <v>301</v>
      </c>
      <c r="F9313" s="140" t="s">
        <v>2219</v>
      </c>
      <c r="G9313" s="79">
        <v>55000.19</v>
      </c>
      <c r="H9313" s="141"/>
      <c r="I9313" s="234"/>
      <c r="J9313" s="235"/>
      <c r="K9313" s="141"/>
      <c r="L9313" s="146"/>
      <c r="M9313" s="139"/>
      <c r="N9313" s="167"/>
      <c r="O9313" s="244"/>
      <c r="P9313" s="80"/>
    </row>
    <row r="9314" spans="1:18" s="236" customFormat="1">
      <c r="A9314" s="80" t="s">
        <v>3271</v>
      </c>
      <c r="B9314" s="80" t="s">
        <v>3272</v>
      </c>
      <c r="C9314" s="223" t="s">
        <v>6150</v>
      </c>
      <c r="D9314" s="139" t="s">
        <v>4026</v>
      </c>
      <c r="E9314" s="139" t="s">
        <v>301</v>
      </c>
      <c r="F9314" s="140" t="s">
        <v>2219</v>
      </c>
      <c r="G9314" s="141">
        <v>49750</v>
      </c>
      <c r="H9314" s="141"/>
      <c r="I9314" s="234"/>
      <c r="J9314" s="235"/>
      <c r="K9314" s="141"/>
      <c r="L9314" s="146"/>
      <c r="M9314" s="139"/>
      <c r="N9314" s="167"/>
      <c r="O9314" s="144"/>
      <c r="P9314" s="80"/>
    </row>
    <row r="9315" spans="1:18" s="236" customFormat="1">
      <c r="A9315" s="80"/>
      <c r="B9315" s="80"/>
      <c r="C9315" s="223"/>
      <c r="D9315" s="139"/>
      <c r="E9315" s="139"/>
      <c r="F9315" s="139"/>
      <c r="G9315" s="141"/>
      <c r="H9315" s="141"/>
      <c r="I9315" s="234"/>
      <c r="J9315" s="235"/>
      <c r="K9315" s="141"/>
      <c r="L9315" s="146"/>
      <c r="M9315" s="139"/>
      <c r="N9315" s="139"/>
      <c r="O9315" s="79"/>
      <c r="P9315" s="256"/>
      <c r="R9315" s="241"/>
    </row>
    <row r="9316" spans="1:18" s="236" customFormat="1">
      <c r="A9316" s="80"/>
      <c r="B9316" s="80"/>
      <c r="C9316" s="223"/>
      <c r="D9316" s="139"/>
      <c r="E9316" s="139"/>
      <c r="F9316" s="66"/>
      <c r="G9316" s="14" t="s">
        <v>236</v>
      </c>
      <c r="H9316" s="15" t="s">
        <v>237</v>
      </c>
      <c r="I9316" s="259"/>
      <c r="J9316" s="260"/>
      <c r="K9316" s="67" t="s">
        <v>238</v>
      </c>
      <c r="L9316" s="261"/>
      <c r="M9316" s="261"/>
      <c r="N9316" s="261"/>
      <c r="O9316" s="262"/>
      <c r="P9316" s="256"/>
      <c r="R9316" s="241"/>
    </row>
    <row r="9317" spans="1:18" s="236" customFormat="1">
      <c r="A9317" s="80"/>
      <c r="B9317" s="80"/>
      <c r="C9317" s="223"/>
      <c r="D9317" s="139"/>
      <c r="E9317" s="139"/>
      <c r="F9317" s="68" t="s">
        <v>253</v>
      </c>
      <c r="G9317" s="16">
        <v>66623.67425833334</v>
      </c>
      <c r="H9317" s="16">
        <v>79838.279230434797</v>
      </c>
      <c r="I9317" s="259"/>
      <c r="J9317" s="260"/>
      <c r="K9317" s="16">
        <v>92433.380756521699</v>
      </c>
      <c r="L9317" s="261"/>
      <c r="M9317" s="261"/>
      <c r="N9317" s="261"/>
      <c r="O9317" s="262"/>
      <c r="P9317" s="256"/>
      <c r="R9317" s="241"/>
    </row>
    <row r="9318" spans="1:18" s="236" customFormat="1">
      <c r="A9318" s="80"/>
      <c r="B9318" s="80"/>
      <c r="C9318" s="223"/>
      <c r="D9318" s="139"/>
      <c r="E9318" s="139"/>
      <c r="F9318" s="68" t="s">
        <v>254</v>
      </c>
      <c r="G9318" s="16">
        <v>74343.3</v>
      </c>
      <c r="H9318" s="16">
        <v>87999.6</v>
      </c>
      <c r="I9318" s="259"/>
      <c r="J9318" s="260"/>
      <c r="K9318" s="16">
        <v>101937.81</v>
      </c>
      <c r="L9318" s="261"/>
      <c r="M9318" s="261"/>
      <c r="N9318" s="261"/>
      <c r="O9318" s="262"/>
      <c r="P9318" s="256"/>
      <c r="R9318" s="241"/>
    </row>
    <row r="9319" spans="1:18" s="236" customFormat="1">
      <c r="A9319" s="80"/>
      <c r="B9319" s="80"/>
      <c r="C9319" s="223"/>
      <c r="D9319" s="139"/>
      <c r="E9319" s="139"/>
      <c r="F9319" s="68" t="s">
        <v>255</v>
      </c>
      <c r="G9319" s="16">
        <v>58102.807500000003</v>
      </c>
      <c r="H9319" s="16">
        <v>72509.305000000008</v>
      </c>
      <c r="I9319" s="259"/>
      <c r="J9319" s="260"/>
      <c r="K9319" s="16">
        <v>82979.02</v>
      </c>
      <c r="L9319" s="261"/>
      <c r="M9319" s="261"/>
      <c r="N9319" s="261"/>
      <c r="O9319" s="262"/>
      <c r="P9319" s="256"/>
      <c r="R9319" s="241"/>
    </row>
    <row r="9320" spans="1:18" s="236" customFormat="1">
      <c r="A9320" s="80"/>
      <c r="B9320" s="80"/>
      <c r="C9320" s="223"/>
      <c r="D9320" s="139"/>
      <c r="E9320" s="139"/>
      <c r="F9320" s="68" t="s">
        <v>256</v>
      </c>
      <c r="G9320" s="16">
        <v>65616.915000000008</v>
      </c>
      <c r="H9320" s="16">
        <v>79280.09</v>
      </c>
      <c r="I9320" s="259"/>
      <c r="J9320" s="260"/>
      <c r="K9320" s="16">
        <v>93379.464999999997</v>
      </c>
      <c r="L9320" s="261"/>
      <c r="M9320" s="261"/>
      <c r="N9320" s="261"/>
      <c r="O9320" s="262"/>
      <c r="P9320" s="256"/>
      <c r="R9320" s="241"/>
    </row>
    <row r="9321" spans="1:18" s="236" customFormat="1">
      <c r="A9321" s="80"/>
      <c r="B9321" s="80"/>
      <c r="C9321" s="223"/>
      <c r="D9321" s="139"/>
      <c r="E9321" s="139"/>
      <c r="F9321" s="68"/>
      <c r="G9321" s="16"/>
      <c r="H9321" s="16"/>
      <c r="I9321" s="259"/>
      <c r="J9321" s="260"/>
      <c r="K9321" s="16"/>
      <c r="L9321" s="261"/>
      <c r="M9321" s="261"/>
      <c r="N9321" s="261"/>
      <c r="O9321" s="262"/>
      <c r="P9321" s="256"/>
      <c r="R9321" s="241"/>
    </row>
    <row r="9322" spans="1:18" s="236" customFormat="1">
      <c r="A9322" s="80"/>
      <c r="B9322" s="80"/>
      <c r="C9322" s="223"/>
      <c r="D9322" s="139"/>
      <c r="E9322" s="139"/>
      <c r="F9322" s="68"/>
      <c r="G9322" s="16"/>
      <c r="H9322" s="69"/>
      <c r="I9322" s="263"/>
      <c r="J9322" s="406" t="s">
        <v>257</v>
      </c>
      <c r="K9322" s="406"/>
      <c r="L9322" s="406"/>
      <c r="M9322" s="406"/>
      <c r="N9322" s="406"/>
      <c r="O9322" s="406"/>
      <c r="P9322" s="256"/>
      <c r="R9322" s="241"/>
    </row>
    <row r="9323" spans="1:18" s="236" customFormat="1">
      <c r="A9323" s="80"/>
      <c r="B9323" s="80"/>
      <c r="C9323" s="223"/>
      <c r="D9323" s="139"/>
      <c r="E9323" s="139"/>
      <c r="F9323" s="68"/>
      <c r="G9323" s="16"/>
      <c r="H9323" s="70"/>
      <c r="I9323" s="264"/>
      <c r="J9323" s="265" t="s">
        <v>258</v>
      </c>
      <c r="K9323" s="71">
        <v>92736</v>
      </c>
      <c r="L9323" s="266"/>
      <c r="M9323" s="407" t="s">
        <v>259</v>
      </c>
      <c r="N9323" s="407"/>
      <c r="O9323" s="72">
        <v>82688.302817764765</v>
      </c>
      <c r="P9323" s="256"/>
      <c r="R9323" s="241"/>
    </row>
    <row r="9324" spans="1:18" s="236" customFormat="1">
      <c r="A9324" s="80"/>
      <c r="B9324" s="80"/>
      <c r="C9324" s="223"/>
      <c r="D9324" s="139"/>
      <c r="E9324" s="139"/>
      <c r="F9324" s="261"/>
      <c r="G9324" s="262"/>
      <c r="H9324" s="70"/>
      <c r="I9324" s="264"/>
      <c r="J9324" s="265" t="s">
        <v>260</v>
      </c>
      <c r="K9324" s="71">
        <v>74989.430000000008</v>
      </c>
      <c r="L9324" s="266"/>
      <c r="M9324" s="407" t="s">
        <v>537</v>
      </c>
      <c r="N9324" s="407"/>
      <c r="O9324" s="72">
        <v>80265.353030421422</v>
      </c>
      <c r="P9324" s="256"/>
      <c r="R9324" s="241"/>
    </row>
    <row r="9325" spans="1:18" s="236" customFormat="1">
      <c r="A9325" s="80"/>
      <c r="B9325" s="80"/>
      <c r="C9325" s="223"/>
      <c r="D9325" s="139"/>
      <c r="E9325" s="139"/>
      <c r="F9325" s="139"/>
      <c r="G9325" s="141"/>
      <c r="H9325" s="141"/>
      <c r="I9325" s="234"/>
      <c r="J9325" s="235"/>
      <c r="K9325" s="141"/>
      <c r="L9325" s="146"/>
      <c r="M9325" s="139"/>
      <c r="N9325" s="139"/>
      <c r="O9325" s="79"/>
      <c r="P9325" s="256"/>
      <c r="R9325" s="241"/>
    </row>
    <row r="9326" spans="1:18" ht="20.25">
      <c r="A9326" s="405" t="s">
        <v>167</v>
      </c>
      <c r="B9326" s="405"/>
      <c r="C9326" s="405"/>
      <c r="D9326" s="228"/>
      <c r="E9326" s="228"/>
      <c r="F9326" s="228"/>
      <c r="G9326" s="130"/>
      <c r="H9326" s="130"/>
      <c r="I9326" s="229"/>
      <c r="J9326" s="132"/>
      <c r="K9326" s="130"/>
      <c r="L9326" s="230"/>
      <c r="M9326" s="230"/>
      <c r="N9326" s="230"/>
      <c r="O9326" s="130"/>
      <c r="P9326" s="134"/>
    </row>
    <row r="9327" spans="1:18" ht="18">
      <c r="A9327" s="61" t="s">
        <v>517</v>
      </c>
      <c r="B9327" s="62" t="s">
        <v>243</v>
      </c>
      <c r="C9327" s="61" t="s">
        <v>233</v>
      </c>
      <c r="D9327" s="61" t="s">
        <v>289</v>
      </c>
      <c r="E9327" s="61" t="s">
        <v>518</v>
      </c>
      <c r="F9327" s="61" t="s">
        <v>519</v>
      </c>
      <c r="G9327" s="63" t="s">
        <v>236</v>
      </c>
      <c r="H9327" s="63" t="s">
        <v>237</v>
      </c>
      <c r="I9327" s="232"/>
      <c r="J9327" s="233" t="s">
        <v>520</v>
      </c>
      <c r="K9327" s="63" t="s">
        <v>238</v>
      </c>
      <c r="L9327" s="61" t="s">
        <v>521</v>
      </c>
      <c r="M9327" s="64" t="s">
        <v>522</v>
      </c>
      <c r="N9327" s="64" t="s">
        <v>523</v>
      </c>
      <c r="O9327" s="65" t="s">
        <v>524</v>
      </c>
      <c r="P9327" s="61" t="s">
        <v>240</v>
      </c>
    </row>
    <row r="9328" spans="1:18" s="236" customFormat="1">
      <c r="A9328" s="80" t="s">
        <v>3241</v>
      </c>
      <c r="B9328" s="80" t="s">
        <v>3213</v>
      </c>
      <c r="C9328" s="223" t="s">
        <v>167</v>
      </c>
      <c r="D9328" s="139" t="s">
        <v>4026</v>
      </c>
      <c r="E9328" s="139"/>
      <c r="F9328" s="140" t="s">
        <v>2219</v>
      </c>
      <c r="G9328" s="141">
        <v>116054.12</v>
      </c>
      <c r="H9328" s="141">
        <v>122001.88</v>
      </c>
      <c r="I9328" s="234">
        <v>43</v>
      </c>
      <c r="J9328" s="235">
        <v>1</v>
      </c>
      <c r="K9328" s="141">
        <v>127949.64</v>
      </c>
      <c r="L9328" s="146">
        <v>23</v>
      </c>
      <c r="M9328" s="139">
        <v>23</v>
      </c>
      <c r="N9328" s="167">
        <v>2</v>
      </c>
      <c r="O9328" s="79">
        <v>122001.88</v>
      </c>
      <c r="P9328" s="80"/>
    </row>
    <row r="9329" spans="1:18" s="236" customFormat="1">
      <c r="A9329" s="80" t="s">
        <v>205</v>
      </c>
      <c r="B9329" s="80" t="s">
        <v>3199</v>
      </c>
      <c r="C9329" s="238" t="s">
        <v>1636</v>
      </c>
      <c r="D9329" s="158" t="s">
        <v>4027</v>
      </c>
      <c r="E9329" s="158" t="s">
        <v>301</v>
      </c>
      <c r="F9329" s="140" t="s">
        <v>2219</v>
      </c>
      <c r="G9329" s="141">
        <v>97159.5</v>
      </c>
      <c r="H9329" s="141">
        <v>111296.05</v>
      </c>
      <c r="I9329" s="234">
        <v>42</v>
      </c>
      <c r="J9329" s="235">
        <v>0.97674418604651159</v>
      </c>
      <c r="K9329" s="141">
        <v>125432.6</v>
      </c>
      <c r="L9329" s="146">
        <v>24</v>
      </c>
      <c r="M9329" s="139">
        <v>24</v>
      </c>
      <c r="N9329" s="167">
        <v>1</v>
      </c>
      <c r="O9329" s="79">
        <v>124737.92</v>
      </c>
      <c r="P9329" s="80"/>
    </row>
    <row r="9330" spans="1:18" s="236" customFormat="1">
      <c r="A9330" s="80" t="s">
        <v>279</v>
      </c>
      <c r="B9330" s="80" t="s">
        <v>3199</v>
      </c>
      <c r="C9330" s="223" t="s">
        <v>3124</v>
      </c>
      <c r="D9330" s="139" t="s">
        <v>300</v>
      </c>
      <c r="E9330" s="139" t="s">
        <v>306</v>
      </c>
      <c r="F9330" s="140" t="s">
        <v>2219</v>
      </c>
      <c r="G9330" s="141">
        <v>104223</v>
      </c>
      <c r="H9330" s="141">
        <v>109564</v>
      </c>
      <c r="I9330" s="234">
        <v>41</v>
      </c>
      <c r="J9330" s="235">
        <v>0.95348837209302328</v>
      </c>
      <c r="K9330" s="141">
        <v>114905</v>
      </c>
      <c r="L9330" s="146">
        <v>3</v>
      </c>
      <c r="M9330" s="139">
        <v>3</v>
      </c>
      <c r="N9330" s="167"/>
      <c r="O9330" s="244"/>
      <c r="P9330" s="80"/>
    </row>
    <row r="9331" spans="1:18" s="236" customFormat="1" ht="22.5">
      <c r="A9331" s="80" t="s">
        <v>3284</v>
      </c>
      <c r="B9331" s="80" t="s">
        <v>3188</v>
      </c>
      <c r="C9331" s="223" t="s">
        <v>167</v>
      </c>
      <c r="D9331" s="139" t="s">
        <v>4026</v>
      </c>
      <c r="E9331" s="139" t="s">
        <v>301</v>
      </c>
      <c r="F9331" s="140" t="s">
        <v>2219</v>
      </c>
      <c r="G9331" s="141">
        <v>94895</v>
      </c>
      <c r="H9331" s="141">
        <v>107803</v>
      </c>
      <c r="I9331" s="234">
        <v>40</v>
      </c>
      <c r="J9331" s="235">
        <v>0.93023255813953487</v>
      </c>
      <c r="K9331" s="141">
        <v>120711</v>
      </c>
      <c r="L9331" s="146">
        <v>5</v>
      </c>
      <c r="M9331" s="139">
        <v>5</v>
      </c>
      <c r="N9331" s="167">
        <v>9</v>
      </c>
      <c r="O9331" s="79">
        <v>107146</v>
      </c>
      <c r="P9331" s="80"/>
      <c r="R9331" s="241"/>
    </row>
    <row r="9332" spans="1:18" s="236" customFormat="1">
      <c r="A9332" s="80" t="s">
        <v>215</v>
      </c>
      <c r="B9332" s="80" t="s">
        <v>3199</v>
      </c>
      <c r="C9332" s="223" t="s">
        <v>167</v>
      </c>
      <c r="D9332" s="139" t="s">
        <v>4026</v>
      </c>
      <c r="E9332" s="139" t="s">
        <v>301</v>
      </c>
      <c r="F9332" s="140" t="s">
        <v>2219</v>
      </c>
      <c r="G9332" s="141">
        <v>78645</v>
      </c>
      <c r="H9332" s="141">
        <v>104204.5</v>
      </c>
      <c r="I9332" s="234">
        <v>39</v>
      </c>
      <c r="J9332" s="235">
        <v>0.90697674418604646</v>
      </c>
      <c r="K9332" s="141">
        <v>129764</v>
      </c>
      <c r="L9332" s="146">
        <v>4</v>
      </c>
      <c r="M9332" s="139">
        <v>4</v>
      </c>
      <c r="N9332" s="167">
        <v>18</v>
      </c>
      <c r="O9332" s="79">
        <v>98666.78</v>
      </c>
      <c r="P9332" s="80"/>
    </row>
    <row r="9333" spans="1:18" s="236" customFormat="1">
      <c r="A9333" s="80" t="s">
        <v>229</v>
      </c>
      <c r="B9333" s="80" t="s">
        <v>3201</v>
      </c>
      <c r="C9333" s="223" t="s">
        <v>6151</v>
      </c>
      <c r="D9333" s="139" t="s">
        <v>300</v>
      </c>
      <c r="E9333" s="139" t="s">
        <v>301</v>
      </c>
      <c r="F9333" s="139" t="s">
        <v>525</v>
      </c>
      <c r="G9333" s="85">
        <v>81920</v>
      </c>
      <c r="H9333" s="141">
        <v>102400</v>
      </c>
      <c r="I9333" s="234">
        <v>38</v>
      </c>
      <c r="J9333" s="235">
        <v>0.88372093023255816</v>
      </c>
      <c r="K9333" s="85">
        <v>122880</v>
      </c>
      <c r="L9333" s="146">
        <v>3</v>
      </c>
      <c r="M9333" s="139">
        <v>3</v>
      </c>
      <c r="N9333" s="167">
        <v>4</v>
      </c>
      <c r="O9333" s="79">
        <v>113395</v>
      </c>
      <c r="P9333" s="80"/>
    </row>
    <row r="9334" spans="1:18" s="236" customFormat="1">
      <c r="A9334" s="80" t="s">
        <v>222</v>
      </c>
      <c r="B9334" s="80" t="s">
        <v>3199</v>
      </c>
      <c r="C9334" s="223" t="s">
        <v>1638</v>
      </c>
      <c r="D9334" s="139" t="s">
        <v>4026</v>
      </c>
      <c r="E9334" s="139" t="s">
        <v>306</v>
      </c>
      <c r="F9334" s="140" t="s">
        <v>2219</v>
      </c>
      <c r="G9334" s="141">
        <v>84489.600000000006</v>
      </c>
      <c r="H9334" s="141">
        <v>99864.960000000006</v>
      </c>
      <c r="I9334" s="234">
        <v>37</v>
      </c>
      <c r="J9334" s="235">
        <v>0.86046511627906974</v>
      </c>
      <c r="K9334" s="141">
        <v>115240.32000000001</v>
      </c>
      <c r="L9334" s="146">
        <v>9</v>
      </c>
      <c r="M9334" s="139">
        <v>9</v>
      </c>
      <c r="N9334" s="167">
        <v>3</v>
      </c>
      <c r="O9334" s="79">
        <v>114658</v>
      </c>
      <c r="P9334" s="80"/>
    </row>
    <row r="9335" spans="1:18" s="236" customFormat="1">
      <c r="A9335" s="80" t="s">
        <v>228</v>
      </c>
      <c r="B9335" s="80" t="s">
        <v>3199</v>
      </c>
      <c r="C9335" s="223" t="s">
        <v>167</v>
      </c>
      <c r="D9335" s="139" t="s">
        <v>4026</v>
      </c>
      <c r="E9335" s="139" t="s">
        <v>301</v>
      </c>
      <c r="F9335" s="140" t="s">
        <v>2219</v>
      </c>
      <c r="G9335" s="141">
        <v>99644</v>
      </c>
      <c r="H9335" s="141">
        <v>99644</v>
      </c>
      <c r="I9335" s="234">
        <v>36</v>
      </c>
      <c r="J9335" s="235">
        <v>0.83720930232558144</v>
      </c>
      <c r="K9335" s="141">
        <v>99644</v>
      </c>
      <c r="L9335" s="146">
        <v>18</v>
      </c>
      <c r="M9335" s="139">
        <v>18</v>
      </c>
      <c r="N9335" s="167"/>
      <c r="O9335" s="244"/>
      <c r="P9335" s="80"/>
    </row>
    <row r="9336" spans="1:18" s="236" customFormat="1" ht="22.5">
      <c r="A9336" s="80" t="s">
        <v>3430</v>
      </c>
      <c r="B9336" s="80" t="s">
        <v>3206</v>
      </c>
      <c r="C9336" s="223" t="s">
        <v>1637</v>
      </c>
      <c r="D9336" s="139" t="s">
        <v>4026</v>
      </c>
      <c r="E9336" s="139" t="s">
        <v>301</v>
      </c>
      <c r="F9336" s="139" t="s">
        <v>525</v>
      </c>
      <c r="G9336" s="141">
        <v>82212</v>
      </c>
      <c r="H9336" s="141">
        <v>99021</v>
      </c>
      <c r="I9336" s="234">
        <v>35</v>
      </c>
      <c r="J9336" s="235">
        <v>0.81395348837209303</v>
      </c>
      <c r="K9336" s="141">
        <v>115830</v>
      </c>
      <c r="L9336" s="146">
        <v>3</v>
      </c>
      <c r="M9336" s="139">
        <v>3</v>
      </c>
      <c r="N9336" s="167">
        <v>12</v>
      </c>
      <c r="O9336" s="79">
        <v>102864.67</v>
      </c>
      <c r="P9336" s="80"/>
    </row>
    <row r="9337" spans="1:18" s="236" customFormat="1">
      <c r="A9337" s="80" t="s">
        <v>3217</v>
      </c>
      <c r="B9337" s="80" t="s">
        <v>3199</v>
      </c>
      <c r="C9337" s="223" t="s">
        <v>6152</v>
      </c>
      <c r="D9337" s="139" t="s">
        <v>4026</v>
      </c>
      <c r="E9337" s="139" t="s">
        <v>359</v>
      </c>
      <c r="F9337" s="140" t="s">
        <v>2219</v>
      </c>
      <c r="G9337" s="141">
        <v>77410.42</v>
      </c>
      <c r="H9337" s="141">
        <v>98749.705000000002</v>
      </c>
      <c r="I9337" s="234">
        <v>34</v>
      </c>
      <c r="J9337" s="235">
        <v>0.79069767441860461</v>
      </c>
      <c r="K9337" s="141">
        <v>120088.99</v>
      </c>
      <c r="L9337" s="146">
        <v>3</v>
      </c>
      <c r="M9337" s="139">
        <v>3</v>
      </c>
      <c r="N9337" s="167">
        <v>5</v>
      </c>
      <c r="O9337" s="79">
        <v>110015.44</v>
      </c>
      <c r="P9337" s="213"/>
    </row>
    <row r="9338" spans="1:18" s="236" customFormat="1">
      <c r="A9338" s="80" t="s">
        <v>208</v>
      </c>
      <c r="B9338" s="80" t="s">
        <v>3201</v>
      </c>
      <c r="C9338" s="237" t="s">
        <v>1640</v>
      </c>
      <c r="D9338" s="139" t="s">
        <v>4026</v>
      </c>
      <c r="E9338" s="139" t="s">
        <v>306</v>
      </c>
      <c r="F9338" s="140" t="s">
        <v>2219</v>
      </c>
      <c r="G9338" s="141">
        <v>76960</v>
      </c>
      <c r="H9338" s="141">
        <v>97260</v>
      </c>
      <c r="I9338" s="234">
        <v>33</v>
      </c>
      <c r="J9338" s="235">
        <v>0.76744186046511631</v>
      </c>
      <c r="K9338" s="141">
        <v>117560</v>
      </c>
      <c r="L9338" s="146">
        <v>31</v>
      </c>
      <c r="M9338" s="139">
        <v>31</v>
      </c>
      <c r="N9338" s="167">
        <v>19</v>
      </c>
      <c r="O9338" s="79">
        <v>98048</v>
      </c>
      <c r="P9338" s="80"/>
    </row>
    <row r="9339" spans="1:18" s="236" customFormat="1">
      <c r="A9339" s="80" t="s">
        <v>217</v>
      </c>
      <c r="B9339" s="80" t="s">
        <v>3199</v>
      </c>
      <c r="C9339" s="223" t="s">
        <v>167</v>
      </c>
      <c r="D9339" s="139" t="s">
        <v>4027</v>
      </c>
      <c r="E9339" s="139" t="s">
        <v>301</v>
      </c>
      <c r="F9339" s="140" t="s">
        <v>2219</v>
      </c>
      <c r="G9339" s="141">
        <v>89032.320000000007</v>
      </c>
      <c r="H9339" s="141">
        <v>96969.600000000006</v>
      </c>
      <c r="I9339" s="234">
        <v>32</v>
      </c>
      <c r="J9339" s="235">
        <v>0.7441860465116279</v>
      </c>
      <c r="K9339" s="141">
        <v>104906.88</v>
      </c>
      <c r="L9339" s="146">
        <v>79</v>
      </c>
      <c r="M9339" s="139">
        <v>79</v>
      </c>
      <c r="N9339" s="167">
        <v>11</v>
      </c>
      <c r="O9339" s="79">
        <v>103654.40405063292</v>
      </c>
      <c r="P9339" s="80"/>
    </row>
    <row r="9340" spans="1:18" s="236" customFormat="1">
      <c r="A9340" s="80" t="s">
        <v>273</v>
      </c>
      <c r="B9340" s="80" t="s">
        <v>3209</v>
      </c>
      <c r="C9340" s="223" t="s">
        <v>6153</v>
      </c>
      <c r="D9340" s="139" t="s">
        <v>300</v>
      </c>
      <c r="E9340" s="139" t="s">
        <v>301</v>
      </c>
      <c r="F9340" s="139" t="s">
        <v>525</v>
      </c>
      <c r="G9340" s="141">
        <v>73957.990000000005</v>
      </c>
      <c r="H9340" s="141">
        <v>96145.39</v>
      </c>
      <c r="I9340" s="234">
        <v>31</v>
      </c>
      <c r="J9340" s="235">
        <v>0.72093023255813948</v>
      </c>
      <c r="K9340" s="141">
        <v>118332.79</v>
      </c>
      <c r="L9340" s="146">
        <v>6</v>
      </c>
      <c r="M9340" s="139">
        <v>6</v>
      </c>
      <c r="N9340" s="167">
        <v>20</v>
      </c>
      <c r="O9340" s="79">
        <v>97969.88</v>
      </c>
      <c r="P9340" s="80"/>
    </row>
    <row r="9341" spans="1:18" s="236" customFormat="1">
      <c r="A9341" s="80" t="s">
        <v>221</v>
      </c>
      <c r="B9341" s="80" t="s">
        <v>3199</v>
      </c>
      <c r="C9341" s="223" t="s">
        <v>167</v>
      </c>
      <c r="D9341" s="139" t="s">
        <v>4026</v>
      </c>
      <c r="E9341" s="139" t="s">
        <v>301</v>
      </c>
      <c r="F9341" s="140" t="s">
        <v>2219</v>
      </c>
      <c r="G9341" s="267">
        <v>76530.45</v>
      </c>
      <c r="H9341" s="141">
        <v>95048.260000000009</v>
      </c>
      <c r="I9341" s="234">
        <v>30</v>
      </c>
      <c r="J9341" s="235">
        <v>0.69767441860465118</v>
      </c>
      <c r="K9341" s="267">
        <v>113566.07</v>
      </c>
      <c r="L9341" s="146">
        <v>24</v>
      </c>
      <c r="M9341" s="139">
        <v>23</v>
      </c>
      <c r="N9341" s="167">
        <v>6</v>
      </c>
      <c r="O9341" s="79">
        <v>107721</v>
      </c>
      <c r="P9341" s="80"/>
    </row>
    <row r="9342" spans="1:18" s="236" customFormat="1" ht="13.5">
      <c r="A9342" s="80" t="s">
        <v>209</v>
      </c>
      <c r="B9342" s="80" t="s">
        <v>3201</v>
      </c>
      <c r="C9342" s="223" t="s">
        <v>167</v>
      </c>
      <c r="D9342" s="139" t="s">
        <v>4026</v>
      </c>
      <c r="E9342" s="305" t="s">
        <v>301</v>
      </c>
      <c r="F9342" s="140" t="s">
        <v>2219</v>
      </c>
      <c r="G9342" s="242">
        <v>84314.880000000005</v>
      </c>
      <c r="H9342" s="141">
        <v>93974.399999999994</v>
      </c>
      <c r="I9342" s="234">
        <v>29</v>
      </c>
      <c r="J9342" s="235">
        <v>0.67441860465116277</v>
      </c>
      <c r="K9342" s="242">
        <v>103633.92</v>
      </c>
      <c r="L9342" s="146">
        <v>9</v>
      </c>
      <c r="M9342" s="139">
        <v>10</v>
      </c>
      <c r="N9342" s="167">
        <v>24</v>
      </c>
      <c r="O9342" s="242">
        <v>94615.872000000003</v>
      </c>
      <c r="P9342" s="189"/>
    </row>
    <row r="9343" spans="1:18" s="236" customFormat="1">
      <c r="A9343" s="80" t="s">
        <v>224</v>
      </c>
      <c r="B9343" s="80" t="s">
        <v>3201</v>
      </c>
      <c r="C9343" s="223" t="s">
        <v>1639</v>
      </c>
      <c r="D9343" s="139" t="s">
        <v>4026</v>
      </c>
      <c r="E9343" s="139" t="s">
        <v>301</v>
      </c>
      <c r="F9343" s="140" t="s">
        <v>2219</v>
      </c>
      <c r="G9343" s="141">
        <v>84423.52</v>
      </c>
      <c r="H9343" s="141">
        <v>93520.415000000008</v>
      </c>
      <c r="I9343" s="234">
        <v>28</v>
      </c>
      <c r="J9343" s="235">
        <v>0.65116279069767447</v>
      </c>
      <c r="K9343" s="141">
        <v>102617.31</v>
      </c>
      <c r="L9343" s="146">
        <v>28</v>
      </c>
      <c r="M9343" s="139">
        <v>28</v>
      </c>
      <c r="N9343" s="167">
        <v>13</v>
      </c>
      <c r="O9343" s="79">
        <v>102637.8675771429</v>
      </c>
      <c r="P9343" s="80"/>
      <c r="R9343" s="241"/>
    </row>
    <row r="9344" spans="1:18" s="236" customFormat="1">
      <c r="A9344" s="80" t="s">
        <v>282</v>
      </c>
      <c r="B9344" s="80" t="s">
        <v>3199</v>
      </c>
      <c r="C9344" s="223" t="s">
        <v>167</v>
      </c>
      <c r="D9344" s="139" t="s">
        <v>4026</v>
      </c>
      <c r="E9344" s="139" t="s">
        <v>301</v>
      </c>
      <c r="F9344" s="140" t="s">
        <v>2219</v>
      </c>
      <c r="G9344" s="141">
        <v>77579</v>
      </c>
      <c r="H9344" s="141">
        <v>93402.5</v>
      </c>
      <c r="I9344" s="234">
        <v>27</v>
      </c>
      <c r="J9344" s="235">
        <v>0.62790697674418605</v>
      </c>
      <c r="K9344" s="141">
        <v>109226</v>
      </c>
      <c r="L9344" s="146">
        <v>32</v>
      </c>
      <c r="M9344" s="146">
        <v>25</v>
      </c>
      <c r="N9344" s="167"/>
      <c r="O9344" s="144"/>
      <c r="P9344" s="213"/>
    </row>
    <row r="9345" spans="1:16" s="236" customFormat="1">
      <c r="A9345" s="80" t="s">
        <v>277</v>
      </c>
      <c r="B9345" s="80" t="s">
        <v>3201</v>
      </c>
      <c r="C9345" s="223" t="s">
        <v>1576</v>
      </c>
      <c r="D9345" s="139" t="s">
        <v>4026</v>
      </c>
      <c r="E9345" s="139" t="s">
        <v>301</v>
      </c>
      <c r="F9345" s="140" t="s">
        <v>2219</v>
      </c>
      <c r="G9345" s="141">
        <v>79080</v>
      </c>
      <c r="H9345" s="141">
        <v>92107.5</v>
      </c>
      <c r="I9345" s="234">
        <v>26</v>
      </c>
      <c r="J9345" s="235">
        <v>0.60465116279069764</v>
      </c>
      <c r="K9345" s="141">
        <v>105135</v>
      </c>
      <c r="L9345" s="146">
        <v>28</v>
      </c>
      <c r="M9345" s="139">
        <v>28</v>
      </c>
      <c r="N9345" s="167">
        <v>30</v>
      </c>
      <c r="O9345" s="79">
        <v>87721</v>
      </c>
      <c r="P9345" s="80"/>
    </row>
    <row r="9346" spans="1:16" s="236" customFormat="1">
      <c r="A9346" s="80" t="s">
        <v>284</v>
      </c>
      <c r="B9346" s="80" t="s">
        <v>3201</v>
      </c>
      <c r="C9346" s="223" t="s">
        <v>167</v>
      </c>
      <c r="D9346" s="139" t="s">
        <v>4026</v>
      </c>
      <c r="E9346" s="139" t="s">
        <v>301</v>
      </c>
      <c r="F9346" s="140" t="s">
        <v>2219</v>
      </c>
      <c r="G9346" s="141">
        <v>70358.77</v>
      </c>
      <c r="H9346" s="141">
        <v>91466.4</v>
      </c>
      <c r="I9346" s="234">
        <v>25</v>
      </c>
      <c r="J9346" s="235">
        <v>0.58139534883720934</v>
      </c>
      <c r="K9346" s="141">
        <v>112574.03</v>
      </c>
      <c r="L9346" s="146">
        <v>3</v>
      </c>
      <c r="M9346" s="139">
        <v>3</v>
      </c>
      <c r="N9346" s="167">
        <v>17</v>
      </c>
      <c r="O9346" s="79">
        <v>99245.82</v>
      </c>
      <c r="P9346" s="80"/>
    </row>
    <row r="9347" spans="1:16" s="236" customFormat="1">
      <c r="A9347" s="80" t="s">
        <v>210</v>
      </c>
      <c r="B9347" s="80" t="s">
        <v>3201</v>
      </c>
      <c r="C9347" s="223" t="s">
        <v>167</v>
      </c>
      <c r="D9347" s="139" t="s">
        <v>4027</v>
      </c>
      <c r="E9347" s="139" t="s">
        <v>301</v>
      </c>
      <c r="F9347" s="140" t="s">
        <v>2219</v>
      </c>
      <c r="G9347" s="141">
        <v>74162.02</v>
      </c>
      <c r="H9347" s="141">
        <v>90295.73000000001</v>
      </c>
      <c r="I9347" s="234">
        <v>24</v>
      </c>
      <c r="J9347" s="235">
        <v>0.55813953488372092</v>
      </c>
      <c r="K9347" s="141">
        <v>106429.44</v>
      </c>
      <c r="L9347" s="146">
        <v>18</v>
      </c>
      <c r="M9347" s="139">
        <v>18</v>
      </c>
      <c r="N9347" s="167">
        <v>16</v>
      </c>
      <c r="O9347" s="141">
        <v>100414.31</v>
      </c>
      <c r="P9347" s="80"/>
    </row>
    <row r="9348" spans="1:16" s="236" customFormat="1" ht="22.5">
      <c r="A9348" s="80" t="s">
        <v>276</v>
      </c>
      <c r="B9348" s="80" t="s">
        <v>3199</v>
      </c>
      <c r="C9348" s="223" t="s">
        <v>1576</v>
      </c>
      <c r="D9348" s="139" t="s">
        <v>4026</v>
      </c>
      <c r="E9348" s="139" t="s">
        <v>301</v>
      </c>
      <c r="F9348" s="140" t="s">
        <v>2219</v>
      </c>
      <c r="G9348" s="141">
        <v>72708</v>
      </c>
      <c r="H9348" s="141">
        <v>90065</v>
      </c>
      <c r="I9348" s="234">
        <v>23</v>
      </c>
      <c r="J9348" s="235">
        <v>0.53488372093023251</v>
      </c>
      <c r="K9348" s="141">
        <v>107422</v>
      </c>
      <c r="L9348" s="146"/>
      <c r="M9348" s="139">
        <v>90</v>
      </c>
      <c r="N9348" s="167">
        <v>7</v>
      </c>
      <c r="O9348" s="79">
        <v>107422</v>
      </c>
      <c r="P9348" s="80" t="s">
        <v>6111</v>
      </c>
    </row>
    <row r="9349" spans="1:16" s="236" customFormat="1">
      <c r="A9349" s="80" t="s">
        <v>214</v>
      </c>
      <c r="B9349" s="80" t="s">
        <v>3199</v>
      </c>
      <c r="C9349" s="223" t="s">
        <v>3126</v>
      </c>
      <c r="D9349" s="139" t="s">
        <v>4026</v>
      </c>
      <c r="E9349" s="139" t="s">
        <v>301</v>
      </c>
      <c r="F9349" s="140" t="s">
        <v>2219</v>
      </c>
      <c r="G9349" s="141">
        <v>67823</v>
      </c>
      <c r="H9349" s="141">
        <v>90046.5</v>
      </c>
      <c r="I9349" s="234">
        <v>22</v>
      </c>
      <c r="J9349" s="235">
        <v>0.51162790697674421</v>
      </c>
      <c r="K9349" s="141">
        <v>112270</v>
      </c>
      <c r="L9349" s="146"/>
      <c r="M9349" s="139">
        <v>32</v>
      </c>
      <c r="N9349" s="167">
        <v>8</v>
      </c>
      <c r="O9349" s="141">
        <v>107256</v>
      </c>
      <c r="P9349" s="80"/>
    </row>
    <row r="9350" spans="1:16" s="236" customFormat="1">
      <c r="A9350" s="80" t="s">
        <v>218</v>
      </c>
      <c r="B9350" s="80" t="s">
        <v>3201</v>
      </c>
      <c r="C9350" s="223" t="s">
        <v>1634</v>
      </c>
      <c r="D9350" s="139" t="s">
        <v>4026</v>
      </c>
      <c r="E9350" s="139" t="s">
        <v>301</v>
      </c>
      <c r="F9350" s="140" t="s">
        <v>2219</v>
      </c>
      <c r="G9350" s="141">
        <v>75366.95</v>
      </c>
      <c r="H9350" s="141">
        <v>89255.915000000008</v>
      </c>
      <c r="I9350" s="234">
        <v>21</v>
      </c>
      <c r="J9350" s="235">
        <v>0.48837209302325579</v>
      </c>
      <c r="K9350" s="141">
        <v>103144.88</v>
      </c>
      <c r="L9350" s="146">
        <v>6</v>
      </c>
      <c r="M9350" s="139">
        <v>6</v>
      </c>
      <c r="N9350" s="167">
        <v>15</v>
      </c>
      <c r="O9350" s="79">
        <v>100500.2</v>
      </c>
      <c r="P9350" s="80"/>
    </row>
    <row r="9351" spans="1:16" s="236" customFormat="1">
      <c r="A9351" s="80" t="s">
        <v>225</v>
      </c>
      <c r="B9351" s="80" t="s">
        <v>3209</v>
      </c>
      <c r="C9351" s="250" t="s">
        <v>1643</v>
      </c>
      <c r="D9351" s="139" t="s">
        <v>300</v>
      </c>
      <c r="E9351" s="251" t="s">
        <v>301</v>
      </c>
      <c r="F9351" s="140" t="s">
        <v>2219</v>
      </c>
      <c r="G9351" s="252">
        <v>76144.22</v>
      </c>
      <c r="H9351" s="141">
        <v>89179.06</v>
      </c>
      <c r="I9351" s="234">
        <v>20</v>
      </c>
      <c r="J9351" s="235">
        <v>0.46511627906976744</v>
      </c>
      <c r="K9351" s="252">
        <v>102213.9</v>
      </c>
      <c r="L9351" s="253">
        <v>6</v>
      </c>
      <c r="M9351" s="251">
        <v>6</v>
      </c>
      <c r="N9351" s="167">
        <v>28</v>
      </c>
      <c r="O9351" s="254">
        <v>92313.205000000002</v>
      </c>
      <c r="P9351" s="255"/>
    </row>
    <row r="9352" spans="1:16" s="236" customFormat="1">
      <c r="A9352" s="80" t="s">
        <v>1716</v>
      </c>
      <c r="B9352" s="80" t="s">
        <v>3205</v>
      </c>
      <c r="C9352" s="223" t="s">
        <v>1641</v>
      </c>
      <c r="D9352" s="139" t="s">
        <v>4026</v>
      </c>
      <c r="E9352" s="139" t="s">
        <v>301</v>
      </c>
      <c r="F9352" s="140" t="s">
        <v>2219</v>
      </c>
      <c r="G9352" s="141">
        <v>84732</v>
      </c>
      <c r="H9352" s="141">
        <v>89172</v>
      </c>
      <c r="I9352" s="234">
        <v>19</v>
      </c>
      <c r="J9352" s="235">
        <v>0.44186046511627908</v>
      </c>
      <c r="K9352" s="141">
        <v>93612</v>
      </c>
      <c r="L9352" s="146">
        <v>159</v>
      </c>
      <c r="M9352" s="139">
        <v>159</v>
      </c>
      <c r="N9352" s="167">
        <v>26</v>
      </c>
      <c r="O9352" s="79">
        <v>92493.11</v>
      </c>
      <c r="P9352" s="80"/>
    </row>
    <row r="9353" spans="1:16" s="236" customFormat="1">
      <c r="A9353" s="80" t="s">
        <v>3499</v>
      </c>
      <c r="B9353" s="80" t="s">
        <v>3188</v>
      </c>
      <c r="C9353" s="223" t="s">
        <v>6154</v>
      </c>
      <c r="D9353" s="139" t="s">
        <v>300</v>
      </c>
      <c r="E9353" s="139" t="s">
        <v>301</v>
      </c>
      <c r="F9353" s="139" t="s">
        <v>525</v>
      </c>
      <c r="G9353" s="141">
        <v>67952</v>
      </c>
      <c r="H9353" s="141">
        <v>88337.5</v>
      </c>
      <c r="I9353" s="234">
        <v>18</v>
      </c>
      <c r="J9353" s="235">
        <v>0.41860465116279072</v>
      </c>
      <c r="K9353" s="141">
        <v>108723</v>
      </c>
      <c r="L9353" s="146">
        <v>3</v>
      </c>
      <c r="M9353" s="139">
        <v>3</v>
      </c>
      <c r="N9353" s="167">
        <v>21</v>
      </c>
      <c r="O9353" s="79">
        <v>94941.08</v>
      </c>
      <c r="P9353" s="80"/>
    </row>
    <row r="9354" spans="1:16" s="236" customFormat="1">
      <c r="A9354" s="80" t="s">
        <v>3212</v>
      </c>
      <c r="B9354" s="80" t="s">
        <v>3213</v>
      </c>
      <c r="C9354" s="223" t="s">
        <v>1641</v>
      </c>
      <c r="D9354" s="139" t="s">
        <v>4026</v>
      </c>
      <c r="E9354" s="139" t="s">
        <v>301</v>
      </c>
      <c r="F9354" s="140" t="s">
        <v>2219</v>
      </c>
      <c r="G9354" s="141">
        <v>61646.43</v>
      </c>
      <c r="H9354" s="141">
        <v>87460.95</v>
      </c>
      <c r="I9354" s="234">
        <v>17</v>
      </c>
      <c r="J9354" s="235">
        <v>0.39534883720930231</v>
      </c>
      <c r="K9354" s="141">
        <v>113275.47</v>
      </c>
      <c r="L9354" s="146"/>
      <c r="M9354" s="139">
        <v>27</v>
      </c>
      <c r="N9354" s="167">
        <v>10</v>
      </c>
      <c r="O9354" s="79">
        <v>105472.73777777777</v>
      </c>
      <c r="P9354" s="80"/>
    </row>
    <row r="9355" spans="1:16" s="236" customFormat="1">
      <c r="A9355" s="80" t="s">
        <v>1743</v>
      </c>
      <c r="B9355" s="80" t="s">
        <v>3251</v>
      </c>
      <c r="C9355" s="223" t="s">
        <v>1644</v>
      </c>
      <c r="D9355" s="139" t="s">
        <v>4026</v>
      </c>
      <c r="E9355" s="139" t="s">
        <v>301</v>
      </c>
      <c r="F9355" s="140" t="s">
        <v>2219</v>
      </c>
      <c r="G9355" s="141">
        <v>72408.960000000006</v>
      </c>
      <c r="H9355" s="141">
        <v>85413.119999999995</v>
      </c>
      <c r="I9355" s="234">
        <v>16</v>
      </c>
      <c r="J9355" s="235">
        <v>0.37209302325581395</v>
      </c>
      <c r="K9355" s="141">
        <v>98417.279999999999</v>
      </c>
      <c r="L9355" s="146">
        <v>147</v>
      </c>
      <c r="M9355" s="139">
        <v>144</v>
      </c>
      <c r="N9355" s="167">
        <v>23</v>
      </c>
      <c r="O9355" s="79">
        <v>94814.054399999994</v>
      </c>
      <c r="P9355" s="80"/>
    </row>
    <row r="9356" spans="1:16" s="236" customFormat="1" ht="22.5">
      <c r="A9356" s="80" t="s">
        <v>216</v>
      </c>
      <c r="B9356" s="80" t="s">
        <v>3199</v>
      </c>
      <c r="C9356" s="332" t="s">
        <v>6155</v>
      </c>
      <c r="D9356" s="167" t="s">
        <v>4026</v>
      </c>
      <c r="E9356" s="239" t="s">
        <v>301</v>
      </c>
      <c r="F9356" s="140" t="s">
        <v>2219</v>
      </c>
      <c r="G9356" s="85">
        <v>68385.657599999991</v>
      </c>
      <c r="H9356" s="141">
        <v>84229.766399999993</v>
      </c>
      <c r="I9356" s="234">
        <v>15</v>
      </c>
      <c r="J9356" s="235">
        <v>0.34883720930232559</v>
      </c>
      <c r="K9356" s="85">
        <v>100073.87519999999</v>
      </c>
      <c r="L9356" s="240">
        <v>33</v>
      </c>
      <c r="M9356" s="167"/>
      <c r="N9356" s="167">
        <v>14</v>
      </c>
      <c r="O9356" s="85">
        <v>102462.16242424241</v>
      </c>
      <c r="P9356" s="182"/>
    </row>
    <row r="9357" spans="1:16" s="236" customFormat="1">
      <c r="A9357" s="80" t="s">
        <v>2225</v>
      </c>
      <c r="B9357" s="80" t="s">
        <v>3199</v>
      </c>
      <c r="C9357" s="223" t="s">
        <v>2327</v>
      </c>
      <c r="D9357" s="139" t="s">
        <v>4027</v>
      </c>
      <c r="E9357" s="139" t="s">
        <v>301</v>
      </c>
      <c r="F9357" s="139"/>
      <c r="G9357" s="141">
        <v>66543</v>
      </c>
      <c r="H9357" s="141">
        <v>84202</v>
      </c>
      <c r="I9357" s="234">
        <v>14</v>
      </c>
      <c r="J9357" s="235">
        <v>0.32558139534883723</v>
      </c>
      <c r="K9357" s="141">
        <v>101861</v>
      </c>
      <c r="L9357" s="146">
        <v>33</v>
      </c>
      <c r="M9357" s="139">
        <v>33</v>
      </c>
      <c r="N9357" s="167">
        <v>38</v>
      </c>
      <c r="O9357" s="79">
        <v>73299</v>
      </c>
      <c r="P9357" s="80"/>
    </row>
    <row r="9358" spans="1:16" s="236" customFormat="1">
      <c r="A9358" s="80" t="s">
        <v>3256</v>
      </c>
      <c r="B9358" s="80" t="s">
        <v>3222</v>
      </c>
      <c r="C9358" s="224" t="s">
        <v>1642</v>
      </c>
      <c r="D9358" s="139" t="s">
        <v>4026</v>
      </c>
      <c r="E9358" s="167"/>
      <c r="F9358" s="140" t="s">
        <v>2219</v>
      </c>
      <c r="G9358" s="156">
        <v>82742.399999999994</v>
      </c>
      <c r="H9358" s="141">
        <v>83990.399999999994</v>
      </c>
      <c r="I9358" s="234">
        <v>13</v>
      </c>
      <c r="J9358" s="235">
        <v>0.30232558139534882</v>
      </c>
      <c r="K9358" s="156">
        <v>85238.399999999994</v>
      </c>
      <c r="L9358" s="240"/>
      <c r="M9358" s="167">
        <v>12</v>
      </c>
      <c r="N9358" s="167">
        <v>32</v>
      </c>
      <c r="O9358" s="85">
        <v>84822.400000000009</v>
      </c>
      <c r="P9358" s="182"/>
    </row>
    <row r="9359" spans="1:16" s="236" customFormat="1">
      <c r="A9359" s="80" t="s">
        <v>3227</v>
      </c>
      <c r="B9359" s="80" t="s">
        <v>3228</v>
      </c>
      <c r="C9359" s="223" t="s">
        <v>419</v>
      </c>
      <c r="D9359" s="139" t="s">
        <v>4026</v>
      </c>
      <c r="E9359" s="139" t="s">
        <v>306</v>
      </c>
      <c r="F9359" s="139" t="s">
        <v>525</v>
      </c>
      <c r="G9359" s="141">
        <v>67198.42</v>
      </c>
      <c r="H9359" s="141">
        <v>83128.554999999993</v>
      </c>
      <c r="I9359" s="234">
        <v>12</v>
      </c>
      <c r="J9359" s="235">
        <v>0.27906976744186046</v>
      </c>
      <c r="K9359" s="141">
        <v>99058.69</v>
      </c>
      <c r="L9359" s="146">
        <v>3</v>
      </c>
      <c r="M9359" s="139">
        <v>3</v>
      </c>
      <c r="N9359" s="167">
        <v>27</v>
      </c>
      <c r="O9359" s="79">
        <v>92403.02</v>
      </c>
      <c r="P9359" s="80"/>
    </row>
    <row r="9360" spans="1:16" s="236" customFormat="1">
      <c r="A9360" s="80" t="s">
        <v>3194</v>
      </c>
      <c r="B9360" s="80" t="s">
        <v>3214</v>
      </c>
      <c r="C9360" s="223" t="s">
        <v>1576</v>
      </c>
      <c r="D9360" s="139" t="s">
        <v>4026</v>
      </c>
      <c r="E9360" s="139" t="s">
        <v>301</v>
      </c>
      <c r="F9360" s="140" t="s">
        <v>2219</v>
      </c>
      <c r="G9360" s="141">
        <v>55710</v>
      </c>
      <c r="H9360" s="141">
        <v>82334</v>
      </c>
      <c r="I9360" s="234">
        <v>11</v>
      </c>
      <c r="J9360" s="235">
        <v>0.2558139534883721</v>
      </c>
      <c r="K9360" s="141">
        <v>108958</v>
      </c>
      <c r="L9360" s="146">
        <v>59</v>
      </c>
      <c r="M9360" s="139">
        <v>59</v>
      </c>
      <c r="N9360" s="167">
        <v>22</v>
      </c>
      <c r="O9360" s="79">
        <v>94896.389830508473</v>
      </c>
      <c r="P9360" s="80"/>
    </row>
    <row r="9361" spans="1:18" s="236" customFormat="1">
      <c r="A9361" s="80" t="s">
        <v>1718</v>
      </c>
      <c r="B9361" s="80" t="s">
        <v>3199</v>
      </c>
      <c r="C9361" s="223" t="s">
        <v>3125</v>
      </c>
      <c r="D9361" s="139" t="s">
        <v>4027</v>
      </c>
      <c r="E9361" s="139" t="s">
        <v>301</v>
      </c>
      <c r="F9361" s="140" t="s">
        <v>2219</v>
      </c>
      <c r="G9361" s="141">
        <v>63151</v>
      </c>
      <c r="H9361" s="141">
        <v>82096.5</v>
      </c>
      <c r="I9361" s="234">
        <v>10</v>
      </c>
      <c r="J9361" s="235">
        <v>0.23255813953488372</v>
      </c>
      <c r="K9361" s="141">
        <v>101042</v>
      </c>
      <c r="L9361" s="146">
        <v>3</v>
      </c>
      <c r="M9361" s="139">
        <v>3</v>
      </c>
      <c r="N9361" s="167">
        <v>25</v>
      </c>
      <c r="O9361" s="79">
        <v>93933</v>
      </c>
      <c r="P9361" s="80"/>
    </row>
    <row r="9362" spans="1:18" s="236" customFormat="1">
      <c r="A9362" s="80" t="s">
        <v>3206</v>
      </c>
      <c r="B9362" s="80" t="s">
        <v>3206</v>
      </c>
      <c r="C9362" s="223" t="s">
        <v>1576</v>
      </c>
      <c r="D9362" s="139" t="s">
        <v>4026</v>
      </c>
      <c r="E9362" s="139" t="s">
        <v>301</v>
      </c>
      <c r="F9362" s="140" t="s">
        <v>2219</v>
      </c>
      <c r="G9362" s="141">
        <v>65832</v>
      </c>
      <c r="H9362" s="141">
        <v>81328</v>
      </c>
      <c r="I9362" s="234">
        <v>9</v>
      </c>
      <c r="J9362" s="235">
        <v>0.20930232558139536</v>
      </c>
      <c r="K9362" s="141">
        <v>96824</v>
      </c>
      <c r="L9362" s="146"/>
      <c r="M9362" s="139">
        <v>5</v>
      </c>
      <c r="N9362" s="167">
        <v>34</v>
      </c>
      <c r="O9362" s="79">
        <v>79310.399999999994</v>
      </c>
      <c r="P9362" s="80"/>
    </row>
    <row r="9363" spans="1:18" s="236" customFormat="1">
      <c r="A9363" s="80" t="s">
        <v>1723</v>
      </c>
      <c r="B9363" s="80" t="s">
        <v>3199</v>
      </c>
      <c r="C9363" s="223" t="s">
        <v>167</v>
      </c>
      <c r="D9363" s="139" t="s">
        <v>4026</v>
      </c>
      <c r="E9363" s="139" t="s">
        <v>301</v>
      </c>
      <c r="F9363" s="140" t="s">
        <v>2219</v>
      </c>
      <c r="G9363" s="141">
        <v>64297.58</v>
      </c>
      <c r="H9363" s="141">
        <v>78708.800000000003</v>
      </c>
      <c r="I9363" s="234">
        <v>8</v>
      </c>
      <c r="J9363" s="235">
        <v>0.18604651162790697</v>
      </c>
      <c r="K9363" s="141">
        <v>93120.02</v>
      </c>
      <c r="L9363" s="146">
        <v>33</v>
      </c>
      <c r="M9363" s="139">
        <v>32</v>
      </c>
      <c r="N9363" s="167">
        <v>35</v>
      </c>
      <c r="O9363" s="79">
        <v>78708.800000000003</v>
      </c>
      <c r="P9363" s="80"/>
    </row>
    <row r="9364" spans="1:18" s="236" customFormat="1" ht="22.5">
      <c r="A9364" s="80" t="s">
        <v>3281</v>
      </c>
      <c r="B9364" s="80" t="s">
        <v>3258</v>
      </c>
      <c r="C9364" s="223" t="s">
        <v>167</v>
      </c>
      <c r="D9364" s="139" t="s">
        <v>4026</v>
      </c>
      <c r="E9364" s="139" t="s">
        <v>301</v>
      </c>
      <c r="F9364" s="140" t="s">
        <v>2219</v>
      </c>
      <c r="G9364" s="141">
        <v>72141.2</v>
      </c>
      <c r="H9364" s="141">
        <v>78532.654999999999</v>
      </c>
      <c r="I9364" s="234">
        <v>7</v>
      </c>
      <c r="J9364" s="235">
        <v>0.16279069767441862</v>
      </c>
      <c r="K9364" s="141">
        <v>84924.11</v>
      </c>
      <c r="L9364" s="146">
        <v>6</v>
      </c>
      <c r="M9364" s="139">
        <v>6</v>
      </c>
      <c r="N9364" s="167">
        <v>36</v>
      </c>
      <c r="O9364" s="79">
        <v>77549</v>
      </c>
      <c r="P9364" s="80" t="s">
        <v>6107</v>
      </c>
    </row>
    <row r="9365" spans="1:18" s="236" customFormat="1">
      <c r="A9365" s="80" t="s">
        <v>3233</v>
      </c>
      <c r="B9365" s="80" t="s">
        <v>3199</v>
      </c>
      <c r="C9365" s="223" t="s">
        <v>6156</v>
      </c>
      <c r="D9365" s="139" t="s">
        <v>4027</v>
      </c>
      <c r="E9365" s="139" t="s">
        <v>301</v>
      </c>
      <c r="F9365" s="140" t="s">
        <v>2219</v>
      </c>
      <c r="G9365" s="141">
        <v>58265</v>
      </c>
      <c r="H9365" s="141">
        <v>77129.5</v>
      </c>
      <c r="I9365" s="234">
        <v>6</v>
      </c>
      <c r="J9365" s="235">
        <v>0.13953488372093023</v>
      </c>
      <c r="K9365" s="141">
        <v>95994</v>
      </c>
      <c r="L9365" s="146">
        <v>9</v>
      </c>
      <c r="M9365" s="139">
        <v>9</v>
      </c>
      <c r="N9365" s="167">
        <v>31</v>
      </c>
      <c r="O9365" s="79">
        <v>85283</v>
      </c>
      <c r="P9365" s="80"/>
    </row>
    <row r="9366" spans="1:18" s="236" customFormat="1">
      <c r="A9366" s="80" t="s">
        <v>1722</v>
      </c>
      <c r="B9366" s="80" t="s">
        <v>3201</v>
      </c>
      <c r="C9366" s="223" t="s">
        <v>167</v>
      </c>
      <c r="D9366" s="139" t="s">
        <v>4027</v>
      </c>
      <c r="E9366" s="139" t="s">
        <v>301</v>
      </c>
      <c r="F9366" s="140" t="s">
        <v>2219</v>
      </c>
      <c r="G9366" s="141">
        <v>64909</v>
      </c>
      <c r="H9366" s="141">
        <v>75946.5</v>
      </c>
      <c r="I9366" s="234">
        <v>5</v>
      </c>
      <c r="J9366" s="235">
        <v>0.11627906976744186</v>
      </c>
      <c r="K9366" s="141">
        <v>86984</v>
      </c>
      <c r="L9366" s="146">
        <v>13</v>
      </c>
      <c r="M9366" s="139">
        <v>12</v>
      </c>
      <c r="N9366" s="167">
        <v>29</v>
      </c>
      <c r="O9366" s="79">
        <v>90296.67</v>
      </c>
      <c r="P9366" s="80"/>
      <c r="Q9366" s="241"/>
    </row>
    <row r="9367" spans="1:18" s="236" customFormat="1">
      <c r="A9367" s="80" t="s">
        <v>1745</v>
      </c>
      <c r="B9367" s="80" t="s">
        <v>3259</v>
      </c>
      <c r="C9367" s="223" t="s">
        <v>1576</v>
      </c>
      <c r="D9367" s="139" t="s">
        <v>300</v>
      </c>
      <c r="E9367" s="139" t="s">
        <v>306</v>
      </c>
      <c r="F9367" s="140" t="s">
        <v>2219</v>
      </c>
      <c r="G9367" s="141">
        <v>57886.400000000001</v>
      </c>
      <c r="H9367" s="141">
        <v>73621.600000000006</v>
      </c>
      <c r="I9367" s="234">
        <v>4</v>
      </c>
      <c r="J9367" s="235">
        <v>9.3023255813953487E-2</v>
      </c>
      <c r="K9367" s="141">
        <v>89356.800000000003</v>
      </c>
      <c r="L9367" s="146">
        <v>21</v>
      </c>
      <c r="M9367" s="139">
        <v>21</v>
      </c>
      <c r="N9367" s="167">
        <v>37</v>
      </c>
      <c r="O9367" s="141">
        <v>73531.132952380955</v>
      </c>
      <c r="P9367" s="80"/>
    </row>
    <row r="9368" spans="1:18" s="236" customFormat="1">
      <c r="A9368" s="80" t="s">
        <v>3267</v>
      </c>
      <c r="B9368" s="80" t="s">
        <v>3267</v>
      </c>
      <c r="C9368" s="223" t="s">
        <v>6157</v>
      </c>
      <c r="D9368" s="139"/>
      <c r="E9368" s="139"/>
      <c r="F9368" s="139"/>
      <c r="G9368" s="141">
        <v>53493.440000000002</v>
      </c>
      <c r="H9368" s="141">
        <v>67179.839999999997</v>
      </c>
      <c r="I9368" s="234">
        <v>3</v>
      </c>
      <c r="J9368" s="235">
        <v>6.9767441860465115E-2</v>
      </c>
      <c r="K9368" s="141">
        <v>80866.240000000005</v>
      </c>
      <c r="L9368" s="146"/>
      <c r="M9368" s="139"/>
      <c r="N9368" s="167"/>
      <c r="O9368" s="244"/>
      <c r="P9368" s="80"/>
    </row>
    <row r="9369" spans="1:18" s="236" customFormat="1">
      <c r="A9369" s="80" t="s">
        <v>3204</v>
      </c>
      <c r="B9369" s="80" t="s">
        <v>3204</v>
      </c>
      <c r="C9369" s="223" t="s">
        <v>1576</v>
      </c>
      <c r="D9369" s="139" t="s">
        <v>4026</v>
      </c>
      <c r="E9369" s="139" t="s">
        <v>301</v>
      </c>
      <c r="F9369" s="140" t="s">
        <v>2219</v>
      </c>
      <c r="G9369" s="141">
        <v>62155.6</v>
      </c>
      <c r="H9369" s="141">
        <v>62155.6</v>
      </c>
      <c r="I9369" s="234">
        <v>2</v>
      </c>
      <c r="J9369" s="235">
        <v>4.6511627906976744E-2</v>
      </c>
      <c r="K9369" s="141">
        <v>62155.6</v>
      </c>
      <c r="L9369" s="146">
        <v>3</v>
      </c>
      <c r="M9369" s="139">
        <v>3</v>
      </c>
      <c r="N9369" s="167">
        <v>39</v>
      </c>
      <c r="O9369" s="79">
        <v>62155.6</v>
      </c>
      <c r="P9369" s="256"/>
    </row>
    <row r="9370" spans="1:18" s="236" customFormat="1">
      <c r="A9370" s="80" t="s">
        <v>3230</v>
      </c>
      <c r="B9370" s="80" t="s">
        <v>3220</v>
      </c>
      <c r="C9370" s="223" t="s">
        <v>1576</v>
      </c>
      <c r="D9370" s="139" t="s">
        <v>4027</v>
      </c>
      <c r="E9370" s="139" t="s">
        <v>359</v>
      </c>
      <c r="F9370" s="140" t="s">
        <v>2219</v>
      </c>
      <c r="G9370" s="141">
        <v>34371.791999999994</v>
      </c>
      <c r="H9370" s="141">
        <v>44952.335999999996</v>
      </c>
      <c r="I9370" s="234">
        <v>1</v>
      </c>
      <c r="J9370" s="235">
        <v>2.3255813953488372E-2</v>
      </c>
      <c r="K9370" s="141">
        <v>55532.88</v>
      </c>
      <c r="L9370" s="146">
        <v>12</v>
      </c>
      <c r="M9370" s="139">
        <v>12</v>
      </c>
      <c r="N9370" s="167">
        <v>40</v>
      </c>
      <c r="O9370" s="79">
        <v>45874.192000000003</v>
      </c>
      <c r="P9370" s="256"/>
      <c r="Q9370" s="241"/>
    </row>
    <row r="9371" spans="1:18" s="236" customFormat="1">
      <c r="A9371" s="80" t="s">
        <v>3247</v>
      </c>
      <c r="B9371" s="80" t="s">
        <v>3248</v>
      </c>
      <c r="C9371" s="223" t="s">
        <v>167</v>
      </c>
      <c r="D9371" s="139" t="s">
        <v>4027</v>
      </c>
      <c r="E9371" s="139" t="s">
        <v>301</v>
      </c>
      <c r="F9371" s="139" t="s">
        <v>525</v>
      </c>
      <c r="G9371" s="141"/>
      <c r="H9371" s="141"/>
      <c r="I9371" s="234"/>
      <c r="J9371" s="235"/>
      <c r="K9371" s="141"/>
      <c r="L9371" s="146">
        <v>1</v>
      </c>
      <c r="M9371" s="139">
        <v>1</v>
      </c>
      <c r="N9371" s="167">
        <v>33</v>
      </c>
      <c r="O9371" s="274">
        <v>82297.02</v>
      </c>
      <c r="P9371" s="80"/>
    </row>
    <row r="9372" spans="1:18" ht="20.25">
      <c r="A9372" s="405" t="s">
        <v>167</v>
      </c>
      <c r="B9372" s="405"/>
      <c r="C9372" s="405"/>
      <c r="D9372" s="228"/>
      <c r="E9372" s="228"/>
      <c r="F9372" s="228"/>
      <c r="G9372" s="130"/>
      <c r="H9372" s="130"/>
      <c r="I9372" s="229"/>
      <c r="J9372" s="132"/>
      <c r="K9372" s="130"/>
      <c r="L9372" s="230"/>
      <c r="M9372" s="230"/>
      <c r="N9372" s="230"/>
      <c r="O9372" s="130"/>
      <c r="P9372" s="134"/>
    </row>
    <row r="9373" spans="1:18" ht="18">
      <c r="A9373" s="61" t="s">
        <v>517</v>
      </c>
      <c r="B9373" s="62" t="s">
        <v>243</v>
      </c>
      <c r="C9373" s="61" t="s">
        <v>233</v>
      </c>
      <c r="D9373" s="61" t="s">
        <v>289</v>
      </c>
      <c r="E9373" s="61" t="s">
        <v>518</v>
      </c>
      <c r="F9373" s="61" t="s">
        <v>519</v>
      </c>
      <c r="G9373" s="63" t="s">
        <v>236</v>
      </c>
      <c r="H9373" s="63" t="s">
        <v>237</v>
      </c>
      <c r="I9373" s="232"/>
      <c r="J9373" s="233" t="s">
        <v>520</v>
      </c>
      <c r="K9373" s="63" t="s">
        <v>238</v>
      </c>
      <c r="L9373" s="61" t="s">
        <v>521</v>
      </c>
      <c r="M9373" s="64" t="s">
        <v>522</v>
      </c>
      <c r="N9373" s="64" t="s">
        <v>523</v>
      </c>
      <c r="O9373" s="65" t="s">
        <v>524</v>
      </c>
      <c r="P9373" s="61" t="s">
        <v>240</v>
      </c>
    </row>
    <row r="9374" spans="1:18" s="236" customFormat="1">
      <c r="A9374" s="80" t="s">
        <v>3271</v>
      </c>
      <c r="B9374" s="80" t="s">
        <v>3272</v>
      </c>
      <c r="C9374" s="223" t="s">
        <v>6158</v>
      </c>
      <c r="D9374" s="139" t="s">
        <v>4026</v>
      </c>
      <c r="E9374" s="139" t="s">
        <v>301</v>
      </c>
      <c r="F9374" s="140" t="s">
        <v>2219</v>
      </c>
      <c r="G9374" s="141">
        <v>58450</v>
      </c>
      <c r="H9374" s="141"/>
      <c r="I9374" s="234"/>
      <c r="J9374" s="235"/>
      <c r="K9374" s="141"/>
      <c r="L9374" s="146"/>
      <c r="M9374" s="139"/>
      <c r="N9374" s="167"/>
      <c r="O9374" s="144"/>
      <c r="P9374" s="80"/>
      <c r="R9374" s="241"/>
    </row>
    <row r="9375" spans="1:18" s="236" customFormat="1">
      <c r="A9375" s="80"/>
      <c r="B9375" s="80"/>
      <c r="C9375" s="223"/>
      <c r="D9375" s="139"/>
      <c r="E9375" s="139"/>
      <c r="F9375" s="139"/>
      <c r="G9375" s="141"/>
      <c r="H9375" s="141"/>
      <c r="I9375" s="234"/>
      <c r="J9375" s="235"/>
      <c r="K9375" s="141"/>
      <c r="L9375" s="146"/>
      <c r="M9375" s="139"/>
      <c r="N9375" s="139"/>
      <c r="O9375" s="79"/>
      <c r="P9375" s="256"/>
      <c r="R9375" s="241"/>
    </row>
    <row r="9376" spans="1:18" s="236" customFormat="1">
      <c r="A9376" s="80"/>
      <c r="B9376" s="80"/>
      <c r="C9376" s="223"/>
      <c r="D9376" s="139"/>
      <c r="E9376" s="139"/>
      <c r="F9376" s="66"/>
      <c r="G9376" s="14" t="s">
        <v>236</v>
      </c>
      <c r="H9376" s="15" t="s">
        <v>237</v>
      </c>
      <c r="I9376" s="259"/>
      <c r="J9376" s="260"/>
      <c r="K9376" s="67" t="s">
        <v>238</v>
      </c>
      <c r="L9376" s="261"/>
      <c r="M9376" s="261"/>
      <c r="N9376" s="261"/>
      <c r="O9376" s="262"/>
      <c r="P9376" s="256"/>
      <c r="R9376" s="241"/>
    </row>
    <row r="9377" spans="1:23" s="236" customFormat="1">
      <c r="A9377" s="80"/>
      <c r="B9377" s="80"/>
      <c r="C9377" s="223"/>
      <c r="D9377" s="139"/>
      <c r="E9377" s="139"/>
      <c r="F9377" s="68" t="s">
        <v>253</v>
      </c>
      <c r="G9377" s="16">
        <v>74485.582718181817</v>
      </c>
      <c r="H9377" s="16">
        <v>89376.869474418607</v>
      </c>
      <c r="I9377" s="259"/>
      <c r="J9377" s="260"/>
      <c r="K9377" s="16">
        <v>103895.23570232558</v>
      </c>
      <c r="L9377" s="261"/>
      <c r="M9377" s="261"/>
      <c r="N9377" s="261"/>
      <c r="O9377" s="262"/>
      <c r="P9377" s="256"/>
      <c r="R9377" s="241"/>
    </row>
    <row r="9378" spans="1:23" s="236" customFormat="1">
      <c r="A9378" s="80"/>
      <c r="B9378" s="80"/>
      <c r="C9378" s="223"/>
      <c r="D9378" s="139"/>
      <c r="E9378" s="139"/>
      <c r="F9378" s="68" t="s">
        <v>254</v>
      </c>
      <c r="G9378" s="16">
        <v>82344.600000000006</v>
      </c>
      <c r="H9378" s="16">
        <v>97114.8</v>
      </c>
      <c r="I9378" s="259"/>
      <c r="J9378" s="260"/>
      <c r="K9378" s="16">
        <v>114235.535</v>
      </c>
      <c r="L9378" s="261"/>
      <c r="M9378" s="261"/>
      <c r="N9378" s="261"/>
      <c r="O9378" s="262"/>
      <c r="P9378" s="256"/>
      <c r="R9378" s="241"/>
    </row>
    <row r="9379" spans="1:23" s="236" customFormat="1">
      <c r="A9379" s="80"/>
      <c r="B9379" s="80"/>
      <c r="C9379" s="223"/>
      <c r="D9379" s="139"/>
      <c r="E9379" s="139"/>
      <c r="F9379" s="68" t="s">
        <v>255</v>
      </c>
      <c r="G9379" s="16">
        <v>65601.25</v>
      </c>
      <c r="H9379" s="16">
        <v>82731.277499999997</v>
      </c>
      <c r="I9379" s="259"/>
      <c r="J9379" s="260"/>
      <c r="K9379" s="16">
        <v>97620.64</v>
      </c>
      <c r="L9379" s="261"/>
      <c r="M9379" s="261"/>
      <c r="N9379" s="261"/>
      <c r="O9379" s="262"/>
      <c r="P9379" s="256"/>
      <c r="R9379" s="241"/>
    </row>
    <row r="9380" spans="1:23" s="236" customFormat="1">
      <c r="A9380" s="80"/>
      <c r="B9380" s="80"/>
      <c r="C9380" s="223"/>
      <c r="D9380" s="139"/>
      <c r="E9380" s="139"/>
      <c r="F9380" s="68" t="s">
        <v>256</v>
      </c>
      <c r="G9380" s="16">
        <v>74060.005000000005</v>
      </c>
      <c r="H9380" s="16">
        <v>90046.5</v>
      </c>
      <c r="I9380" s="259"/>
      <c r="J9380" s="260"/>
      <c r="K9380" s="16">
        <v>104906.88</v>
      </c>
      <c r="L9380" s="261"/>
      <c r="M9380" s="261"/>
      <c r="N9380" s="261"/>
      <c r="O9380" s="262"/>
      <c r="P9380" s="256"/>
      <c r="R9380" s="241"/>
    </row>
    <row r="9381" spans="1:23" s="236" customFormat="1">
      <c r="A9381" s="80"/>
      <c r="B9381" s="80"/>
      <c r="C9381" s="223"/>
      <c r="D9381" s="139"/>
      <c r="E9381" s="139"/>
      <c r="F9381" s="68"/>
      <c r="G9381" s="16"/>
      <c r="H9381" s="16"/>
      <c r="I9381" s="259"/>
      <c r="J9381" s="260"/>
      <c r="K9381" s="16"/>
      <c r="L9381" s="261"/>
      <c r="M9381" s="261"/>
      <c r="N9381" s="261"/>
      <c r="O9381" s="262"/>
      <c r="P9381" s="256"/>
      <c r="R9381" s="241"/>
    </row>
    <row r="9382" spans="1:23" s="236" customFormat="1">
      <c r="A9382" s="80"/>
      <c r="B9382" s="80"/>
      <c r="C9382" s="223"/>
      <c r="D9382" s="139"/>
      <c r="E9382" s="139"/>
      <c r="F9382" s="68"/>
      <c r="G9382" s="16"/>
      <c r="H9382" s="69"/>
      <c r="I9382" s="263"/>
      <c r="J9382" s="406" t="s">
        <v>257</v>
      </c>
      <c r="K9382" s="406"/>
      <c r="L9382" s="406"/>
      <c r="M9382" s="406"/>
      <c r="N9382" s="406"/>
      <c r="O9382" s="406"/>
      <c r="P9382" s="256"/>
      <c r="R9382" s="241"/>
    </row>
    <row r="9383" spans="1:23" s="236" customFormat="1">
      <c r="A9383" s="80"/>
      <c r="B9383" s="80"/>
      <c r="C9383" s="223"/>
      <c r="D9383" s="139"/>
      <c r="E9383" s="139"/>
      <c r="F9383" s="68"/>
      <c r="G9383" s="16"/>
      <c r="H9383" s="70"/>
      <c r="I9383" s="264"/>
      <c r="J9383" s="265" t="s">
        <v>258</v>
      </c>
      <c r="K9383" s="71">
        <v>104108.98748241914</v>
      </c>
      <c r="L9383" s="266"/>
      <c r="M9383" s="407" t="s">
        <v>259</v>
      </c>
      <c r="N9383" s="407"/>
      <c r="O9383" s="72">
        <v>94938.700450317119</v>
      </c>
      <c r="P9383" s="256"/>
      <c r="R9383" s="241"/>
    </row>
    <row r="9384" spans="1:23" s="236" customFormat="1">
      <c r="A9384" s="80"/>
      <c r="B9384" s="80"/>
      <c r="C9384" s="223"/>
      <c r="D9384" s="139"/>
      <c r="E9384" s="139"/>
      <c r="F9384" s="261"/>
      <c r="G9384" s="262"/>
      <c r="H9384" s="70"/>
      <c r="I9384" s="264"/>
      <c r="J9384" s="265" t="s">
        <v>260</v>
      </c>
      <c r="K9384" s="71">
        <v>87111.5</v>
      </c>
      <c r="L9384" s="266"/>
      <c r="M9384" s="407" t="s">
        <v>537</v>
      </c>
      <c r="N9384" s="407"/>
      <c r="O9384" s="72">
        <v>92143.388038828125</v>
      </c>
      <c r="P9384" s="256"/>
      <c r="R9384" s="241"/>
    </row>
    <row r="9385" spans="1:23" s="236" customFormat="1">
      <c r="A9385" s="80"/>
      <c r="B9385" s="80"/>
      <c r="C9385" s="223"/>
      <c r="D9385" s="139"/>
      <c r="E9385" s="139"/>
      <c r="F9385" s="139"/>
      <c r="G9385" s="141"/>
      <c r="H9385" s="141"/>
      <c r="I9385" s="234"/>
      <c r="J9385" s="235"/>
      <c r="K9385" s="141"/>
      <c r="L9385" s="146"/>
      <c r="M9385" s="139"/>
      <c r="N9385" s="139"/>
      <c r="O9385" s="79"/>
      <c r="P9385" s="256"/>
      <c r="R9385" s="241"/>
    </row>
    <row r="9386" spans="1:23" ht="20.25">
      <c r="A9386" s="405" t="s">
        <v>168</v>
      </c>
      <c r="B9386" s="405"/>
      <c r="C9386" s="405"/>
      <c r="D9386" s="228"/>
      <c r="E9386" s="228"/>
      <c r="F9386" s="228"/>
      <c r="G9386" s="130"/>
      <c r="H9386" s="130"/>
      <c r="I9386" s="229"/>
      <c r="J9386" s="132"/>
      <c r="K9386" s="130"/>
      <c r="L9386" s="230"/>
      <c r="M9386" s="230"/>
      <c r="N9386" s="230"/>
      <c r="O9386" s="130"/>
      <c r="P9386" s="134"/>
    </row>
    <row r="9387" spans="1:23" ht="18">
      <c r="A9387" s="61" t="s">
        <v>517</v>
      </c>
      <c r="B9387" s="62" t="s">
        <v>243</v>
      </c>
      <c r="C9387" s="61" t="s">
        <v>233</v>
      </c>
      <c r="D9387" s="61" t="s">
        <v>289</v>
      </c>
      <c r="E9387" s="61" t="s">
        <v>518</v>
      </c>
      <c r="F9387" s="61" t="s">
        <v>519</v>
      </c>
      <c r="G9387" s="63" t="s">
        <v>236</v>
      </c>
      <c r="H9387" s="63" t="s">
        <v>237</v>
      </c>
      <c r="I9387" s="232"/>
      <c r="J9387" s="233" t="s">
        <v>520</v>
      </c>
      <c r="K9387" s="63" t="s">
        <v>238</v>
      </c>
      <c r="L9387" s="61" t="s">
        <v>521</v>
      </c>
      <c r="M9387" s="64" t="s">
        <v>522</v>
      </c>
      <c r="N9387" s="64" t="s">
        <v>523</v>
      </c>
      <c r="O9387" s="65" t="s">
        <v>524</v>
      </c>
      <c r="P9387" s="61" t="s">
        <v>240</v>
      </c>
    </row>
    <row r="9388" spans="1:23" s="236" customFormat="1">
      <c r="A9388" s="80" t="s">
        <v>3212</v>
      </c>
      <c r="B9388" s="80" t="s">
        <v>3213</v>
      </c>
      <c r="C9388" s="223" t="s">
        <v>3981</v>
      </c>
      <c r="D9388" s="139" t="s">
        <v>300</v>
      </c>
      <c r="E9388" s="139" t="s">
        <v>301</v>
      </c>
      <c r="F9388" s="139" t="s">
        <v>525</v>
      </c>
      <c r="G9388" s="141">
        <v>200127.2</v>
      </c>
      <c r="H9388" s="141">
        <v>213209.03</v>
      </c>
      <c r="I9388" s="234">
        <v>45</v>
      </c>
      <c r="J9388" s="235">
        <v>1</v>
      </c>
      <c r="K9388" s="141">
        <v>226290.86</v>
      </c>
      <c r="L9388" s="146"/>
      <c r="M9388" s="139">
        <v>1</v>
      </c>
      <c r="N9388" s="167">
        <v>1</v>
      </c>
      <c r="O9388" s="79">
        <v>226290.86</v>
      </c>
      <c r="P9388" s="80"/>
      <c r="V9388" s="241"/>
      <c r="W9388" s="241"/>
    </row>
    <row r="9389" spans="1:23" s="236" customFormat="1">
      <c r="A9389" s="80" t="s">
        <v>221</v>
      </c>
      <c r="B9389" s="80" t="s">
        <v>3199</v>
      </c>
      <c r="C9389" s="223" t="s">
        <v>1645</v>
      </c>
      <c r="D9389" s="139" t="s">
        <v>300</v>
      </c>
      <c r="E9389" s="139" t="s">
        <v>301</v>
      </c>
      <c r="F9389" s="139" t="s">
        <v>525</v>
      </c>
      <c r="G9389" s="267">
        <v>133363.78</v>
      </c>
      <c r="H9389" s="141">
        <v>139452.77000000002</v>
      </c>
      <c r="I9389" s="234">
        <v>44</v>
      </c>
      <c r="J9389" s="235">
        <v>0.97777777777777775</v>
      </c>
      <c r="K9389" s="267">
        <v>145541.76000000001</v>
      </c>
      <c r="L9389" s="146">
        <v>7</v>
      </c>
      <c r="M9389" s="139">
        <v>7</v>
      </c>
      <c r="N9389" s="167">
        <v>2</v>
      </c>
      <c r="O9389" s="79">
        <v>144729</v>
      </c>
      <c r="P9389" s="80"/>
    </row>
    <row r="9390" spans="1:23" s="236" customFormat="1">
      <c r="A9390" s="80" t="s">
        <v>279</v>
      </c>
      <c r="B9390" s="80" t="s">
        <v>3199</v>
      </c>
      <c r="C9390" s="223" t="s">
        <v>1645</v>
      </c>
      <c r="D9390" s="139" t="s">
        <v>300</v>
      </c>
      <c r="E9390" s="139" t="s">
        <v>301</v>
      </c>
      <c r="F9390" s="140" t="s">
        <v>2219</v>
      </c>
      <c r="G9390" s="141">
        <v>126637</v>
      </c>
      <c r="H9390" s="141">
        <v>126637</v>
      </c>
      <c r="I9390" s="234">
        <v>43</v>
      </c>
      <c r="J9390" s="235">
        <v>0.9555555555555556</v>
      </c>
      <c r="K9390" s="141">
        <v>126637</v>
      </c>
      <c r="L9390" s="146">
        <v>3</v>
      </c>
      <c r="M9390" s="139">
        <v>3</v>
      </c>
      <c r="N9390" s="167"/>
      <c r="O9390" s="244"/>
      <c r="P9390" s="80"/>
      <c r="V9390" s="241"/>
      <c r="W9390" s="241"/>
    </row>
    <row r="9391" spans="1:23" s="236" customFormat="1">
      <c r="A9391" s="80" t="s">
        <v>273</v>
      </c>
      <c r="B9391" s="80" t="s">
        <v>3209</v>
      </c>
      <c r="C9391" s="223" t="s">
        <v>1648</v>
      </c>
      <c r="D9391" s="139" t="s">
        <v>300</v>
      </c>
      <c r="E9391" s="139" t="s">
        <v>301</v>
      </c>
      <c r="F9391" s="139" t="s">
        <v>525</v>
      </c>
      <c r="G9391" s="141">
        <v>94391.22</v>
      </c>
      <c r="H9391" s="141">
        <v>122708.58500000001</v>
      </c>
      <c r="I9391" s="234">
        <v>42</v>
      </c>
      <c r="J9391" s="235">
        <v>0.93333333333333335</v>
      </c>
      <c r="K9391" s="141">
        <v>151025.95000000001</v>
      </c>
      <c r="L9391" s="146">
        <v>1</v>
      </c>
      <c r="M9391" s="139">
        <v>1</v>
      </c>
      <c r="N9391" s="167">
        <v>10</v>
      </c>
      <c r="O9391" s="79">
        <v>121589.35</v>
      </c>
      <c r="P9391" s="80"/>
    </row>
    <row r="9392" spans="1:23" s="236" customFormat="1">
      <c r="A9392" s="80" t="s">
        <v>205</v>
      </c>
      <c r="B9392" s="80" t="s">
        <v>3199</v>
      </c>
      <c r="C9392" s="238" t="s">
        <v>1646</v>
      </c>
      <c r="D9392" s="158" t="s">
        <v>4027</v>
      </c>
      <c r="E9392" s="158" t="s">
        <v>301</v>
      </c>
      <c r="F9392" s="140" t="s">
        <v>2219</v>
      </c>
      <c r="G9392" s="141">
        <v>106875.45</v>
      </c>
      <c r="H9392" s="141">
        <v>122425.67499999999</v>
      </c>
      <c r="I9392" s="234">
        <v>41</v>
      </c>
      <c r="J9392" s="235">
        <v>0.91111111111111109</v>
      </c>
      <c r="K9392" s="141">
        <v>137975.9</v>
      </c>
      <c r="L9392" s="146">
        <v>6</v>
      </c>
      <c r="M9392" s="139">
        <v>6</v>
      </c>
      <c r="N9392" s="167">
        <v>3</v>
      </c>
      <c r="O9392" s="79">
        <v>137975.95000000001</v>
      </c>
      <c r="P9392" s="80"/>
      <c r="V9392" s="241"/>
      <c r="W9392" s="241"/>
    </row>
    <row r="9393" spans="1:24" s="236" customFormat="1" ht="101.25">
      <c r="A9393" s="80" t="s">
        <v>3317</v>
      </c>
      <c r="B9393" s="80" t="s">
        <v>3318</v>
      </c>
      <c r="C9393" s="223" t="s">
        <v>6159</v>
      </c>
      <c r="D9393" s="139" t="s">
        <v>300</v>
      </c>
      <c r="E9393" s="139" t="s">
        <v>301</v>
      </c>
      <c r="F9393" s="139"/>
      <c r="G9393" s="141">
        <v>90662.93</v>
      </c>
      <c r="H9393" s="141">
        <v>120128.37999999999</v>
      </c>
      <c r="I9393" s="234">
        <v>40</v>
      </c>
      <c r="J9393" s="235">
        <v>0.88888888888888884</v>
      </c>
      <c r="K9393" s="141">
        <v>149593.82999999999</v>
      </c>
      <c r="L9393" s="146">
        <v>3</v>
      </c>
      <c r="M9393" s="139">
        <v>3</v>
      </c>
      <c r="N9393" s="167">
        <v>29</v>
      </c>
      <c r="O9393" s="79">
        <v>100347</v>
      </c>
      <c r="P9393" s="80" t="s">
        <v>6160</v>
      </c>
    </row>
    <row r="9394" spans="1:24" s="236" customFormat="1">
      <c r="A9394" s="80" t="s">
        <v>224</v>
      </c>
      <c r="B9394" s="80" t="s">
        <v>3201</v>
      </c>
      <c r="C9394" s="223" t="s">
        <v>1645</v>
      </c>
      <c r="D9394" s="139" t="s">
        <v>300</v>
      </c>
      <c r="E9394" s="139" t="s">
        <v>301</v>
      </c>
      <c r="F9394" s="140" t="s">
        <v>2219</v>
      </c>
      <c r="G9394" s="141">
        <v>107748.18</v>
      </c>
      <c r="H9394" s="141">
        <v>118514.845</v>
      </c>
      <c r="I9394" s="234">
        <v>39</v>
      </c>
      <c r="J9394" s="235">
        <v>0.8666666666666667</v>
      </c>
      <c r="K9394" s="141">
        <v>129281.51</v>
      </c>
      <c r="L9394" s="146">
        <v>6</v>
      </c>
      <c r="M9394" s="139">
        <v>6</v>
      </c>
      <c r="N9394" s="167">
        <v>8</v>
      </c>
      <c r="O9394" s="79">
        <v>125458.79424</v>
      </c>
      <c r="P9394" s="80"/>
      <c r="V9394" s="241"/>
      <c r="W9394" s="241"/>
    </row>
    <row r="9395" spans="1:24" s="236" customFormat="1">
      <c r="A9395" s="80" t="s">
        <v>228</v>
      </c>
      <c r="B9395" s="80" t="s">
        <v>3199</v>
      </c>
      <c r="C9395" s="223" t="s">
        <v>1645</v>
      </c>
      <c r="D9395" s="139" t="s">
        <v>4026</v>
      </c>
      <c r="E9395" s="139" t="s">
        <v>301</v>
      </c>
      <c r="F9395" s="140" t="s">
        <v>2219</v>
      </c>
      <c r="G9395" s="141">
        <v>112801</v>
      </c>
      <c r="H9395" s="141">
        <v>112801</v>
      </c>
      <c r="I9395" s="234">
        <v>38</v>
      </c>
      <c r="J9395" s="235">
        <v>0.84444444444444444</v>
      </c>
      <c r="K9395" s="141">
        <v>112801</v>
      </c>
      <c r="L9395" s="146">
        <v>4</v>
      </c>
      <c r="M9395" s="139">
        <v>4</v>
      </c>
      <c r="N9395" s="167"/>
      <c r="O9395" s="244"/>
      <c r="P9395" s="80"/>
      <c r="V9395" s="241"/>
      <c r="W9395" s="241"/>
    </row>
    <row r="9396" spans="1:24" s="236" customFormat="1">
      <c r="A9396" s="80" t="s">
        <v>222</v>
      </c>
      <c r="B9396" s="80" t="s">
        <v>3199</v>
      </c>
      <c r="C9396" s="223" t="s">
        <v>1645</v>
      </c>
      <c r="D9396" s="139" t="s">
        <v>300</v>
      </c>
      <c r="E9396" s="139" t="s">
        <v>301</v>
      </c>
      <c r="F9396" s="139" t="s">
        <v>525</v>
      </c>
      <c r="G9396" s="141">
        <v>89880</v>
      </c>
      <c r="H9396" s="141">
        <v>112350</v>
      </c>
      <c r="I9396" s="234">
        <v>37</v>
      </c>
      <c r="J9396" s="235">
        <v>0.82222222222222219</v>
      </c>
      <c r="K9396" s="141">
        <v>134820</v>
      </c>
      <c r="L9396" s="146">
        <v>3</v>
      </c>
      <c r="M9396" s="139">
        <v>3</v>
      </c>
      <c r="N9396" s="167">
        <v>5</v>
      </c>
      <c r="O9396" s="79">
        <v>129546</v>
      </c>
      <c r="P9396" s="80"/>
      <c r="V9396" s="241"/>
      <c r="W9396" s="241"/>
    </row>
    <row r="9397" spans="1:24" s="236" customFormat="1">
      <c r="A9397" s="80" t="s">
        <v>282</v>
      </c>
      <c r="B9397" s="80" t="s">
        <v>3199</v>
      </c>
      <c r="C9397" s="223" t="s">
        <v>3131</v>
      </c>
      <c r="D9397" s="139" t="s">
        <v>300</v>
      </c>
      <c r="E9397" s="139" t="s">
        <v>301</v>
      </c>
      <c r="F9397" s="140" t="s">
        <v>2219</v>
      </c>
      <c r="G9397" s="141">
        <v>104017</v>
      </c>
      <c r="H9397" s="141">
        <v>112322.5</v>
      </c>
      <c r="I9397" s="234">
        <v>36</v>
      </c>
      <c r="J9397" s="235">
        <v>0.8</v>
      </c>
      <c r="K9397" s="141">
        <v>120628</v>
      </c>
      <c r="L9397" s="146">
        <v>7</v>
      </c>
      <c r="M9397" s="146">
        <v>7</v>
      </c>
      <c r="N9397" s="167"/>
      <c r="O9397" s="144"/>
      <c r="P9397" s="213"/>
      <c r="Q9397" s="241"/>
    </row>
    <row r="9398" spans="1:24" s="236" customFormat="1">
      <c r="A9398" s="80" t="s">
        <v>217</v>
      </c>
      <c r="B9398" s="80" t="s">
        <v>3199</v>
      </c>
      <c r="C9398" s="223" t="s">
        <v>1645</v>
      </c>
      <c r="D9398" s="139" t="s">
        <v>300</v>
      </c>
      <c r="E9398" s="139" t="s">
        <v>301</v>
      </c>
      <c r="F9398" s="140" t="s">
        <v>2219</v>
      </c>
      <c r="G9398" s="141">
        <v>86569.600000000006</v>
      </c>
      <c r="H9398" s="141">
        <v>111820.8</v>
      </c>
      <c r="I9398" s="234">
        <v>35</v>
      </c>
      <c r="J9398" s="235">
        <v>0.77777777777777779</v>
      </c>
      <c r="K9398" s="141">
        <v>137072</v>
      </c>
      <c r="L9398" s="146">
        <v>19</v>
      </c>
      <c r="M9398" s="139">
        <v>19</v>
      </c>
      <c r="N9398" s="167">
        <v>4</v>
      </c>
      <c r="O9398" s="79">
        <v>137072</v>
      </c>
      <c r="P9398" s="80"/>
    </row>
    <row r="9399" spans="1:24" s="236" customFormat="1">
      <c r="A9399" s="80" t="s">
        <v>3359</v>
      </c>
      <c r="B9399" s="80" t="s">
        <v>3201</v>
      </c>
      <c r="C9399" s="223" t="s">
        <v>1645</v>
      </c>
      <c r="D9399" s="139"/>
      <c r="E9399" s="139"/>
      <c r="F9399" s="139"/>
      <c r="G9399" s="271">
        <v>86380</v>
      </c>
      <c r="H9399" s="141">
        <v>111040.5</v>
      </c>
      <c r="I9399" s="234">
        <v>34</v>
      </c>
      <c r="J9399" s="235">
        <v>0.75555555555555554</v>
      </c>
      <c r="K9399" s="271">
        <v>135701</v>
      </c>
      <c r="L9399" s="146">
        <v>3</v>
      </c>
      <c r="M9399" s="186">
        <v>3</v>
      </c>
      <c r="N9399" s="167">
        <v>13</v>
      </c>
      <c r="O9399" s="79">
        <v>116838.01333333335</v>
      </c>
      <c r="P9399" s="80"/>
    </row>
    <row r="9400" spans="1:24" s="236" customFormat="1">
      <c r="A9400" s="80" t="s">
        <v>215</v>
      </c>
      <c r="B9400" s="80" t="s">
        <v>3199</v>
      </c>
      <c r="C9400" s="223" t="s">
        <v>6161</v>
      </c>
      <c r="D9400" s="139" t="s">
        <v>300</v>
      </c>
      <c r="E9400" s="139" t="s">
        <v>301</v>
      </c>
      <c r="F9400" s="139" t="s">
        <v>525</v>
      </c>
      <c r="G9400" s="141">
        <v>83000</v>
      </c>
      <c r="H9400" s="141">
        <v>109975</v>
      </c>
      <c r="I9400" s="234">
        <v>33</v>
      </c>
      <c r="J9400" s="235">
        <v>0.73333333333333328</v>
      </c>
      <c r="K9400" s="141">
        <v>136950</v>
      </c>
      <c r="L9400" s="146">
        <v>4</v>
      </c>
      <c r="M9400" s="139">
        <v>4</v>
      </c>
      <c r="N9400" s="167">
        <v>23</v>
      </c>
      <c r="O9400" s="79">
        <v>108437</v>
      </c>
      <c r="P9400" s="80"/>
      <c r="V9400" s="241"/>
      <c r="W9400" s="241"/>
    </row>
    <row r="9401" spans="1:24" s="236" customFormat="1">
      <c r="A9401" s="80" t="s">
        <v>3217</v>
      </c>
      <c r="B9401" s="80" t="s">
        <v>3199</v>
      </c>
      <c r="C9401" s="223" t="s">
        <v>6162</v>
      </c>
      <c r="D9401" s="139" t="s">
        <v>300</v>
      </c>
      <c r="E9401" s="139" t="s">
        <v>359</v>
      </c>
      <c r="F9401" s="140" t="s">
        <v>2219</v>
      </c>
      <c r="G9401" s="141">
        <v>85345.24</v>
      </c>
      <c r="H9401" s="141">
        <v>108871.87</v>
      </c>
      <c r="I9401" s="234">
        <v>32</v>
      </c>
      <c r="J9401" s="235">
        <v>0.71111111111111114</v>
      </c>
      <c r="K9401" s="141">
        <v>132398.5</v>
      </c>
      <c r="L9401" s="146">
        <v>1</v>
      </c>
      <c r="M9401" s="139">
        <v>1</v>
      </c>
      <c r="N9401" s="167">
        <v>9</v>
      </c>
      <c r="O9401" s="79">
        <v>123054.97</v>
      </c>
      <c r="P9401" s="213"/>
      <c r="Q9401" s="241"/>
      <c r="V9401" s="241"/>
      <c r="W9401" s="241"/>
      <c r="X9401" s="241"/>
    </row>
    <row r="9402" spans="1:24" s="236" customFormat="1" ht="22.5">
      <c r="A9402" s="80" t="s">
        <v>210</v>
      </c>
      <c r="B9402" s="80" t="s">
        <v>3201</v>
      </c>
      <c r="C9402" s="223" t="s">
        <v>168</v>
      </c>
      <c r="D9402" s="139" t="s">
        <v>4027</v>
      </c>
      <c r="E9402" s="139" t="s">
        <v>301</v>
      </c>
      <c r="F9402" s="140" t="s">
        <v>2219</v>
      </c>
      <c r="G9402" s="141">
        <v>87582.56</v>
      </c>
      <c r="H9402" s="141">
        <v>106429.44</v>
      </c>
      <c r="I9402" s="234">
        <v>31</v>
      </c>
      <c r="J9402" s="235">
        <v>0.68888888888888888</v>
      </c>
      <c r="K9402" s="141">
        <v>125276.32</v>
      </c>
      <c r="L9402" s="146">
        <v>3</v>
      </c>
      <c r="M9402" s="139">
        <v>3</v>
      </c>
      <c r="N9402" s="167">
        <v>6</v>
      </c>
      <c r="O9402" s="79">
        <v>127292.4</v>
      </c>
      <c r="P9402" s="80"/>
      <c r="V9402" s="241"/>
      <c r="W9402" s="241"/>
      <c r="X9402" s="241"/>
    </row>
    <row r="9403" spans="1:24" s="236" customFormat="1">
      <c r="A9403" s="80" t="s">
        <v>208</v>
      </c>
      <c r="B9403" s="80" t="s">
        <v>3201</v>
      </c>
      <c r="C9403" s="237" t="s">
        <v>1645</v>
      </c>
      <c r="D9403" s="139" t="s">
        <v>4026</v>
      </c>
      <c r="E9403" s="139" t="s">
        <v>301</v>
      </c>
      <c r="F9403" s="140" t="s">
        <v>2219</v>
      </c>
      <c r="G9403" s="141">
        <v>83778</v>
      </c>
      <c r="H9403" s="141">
        <v>105877</v>
      </c>
      <c r="I9403" s="234">
        <v>30</v>
      </c>
      <c r="J9403" s="235">
        <v>0.66666666666666663</v>
      </c>
      <c r="K9403" s="141">
        <v>127976</v>
      </c>
      <c r="L9403" s="146">
        <v>4</v>
      </c>
      <c r="M9403" s="139">
        <v>4</v>
      </c>
      <c r="N9403" s="167">
        <v>21</v>
      </c>
      <c r="O9403" s="79">
        <v>109118</v>
      </c>
      <c r="P9403" s="80"/>
      <c r="R9403" s="241"/>
      <c r="X9403" s="241"/>
    </row>
    <row r="9404" spans="1:24" s="236" customFormat="1">
      <c r="A9404" s="80" t="s">
        <v>3499</v>
      </c>
      <c r="B9404" s="80" t="s">
        <v>3188</v>
      </c>
      <c r="C9404" s="223" t="s">
        <v>1647</v>
      </c>
      <c r="D9404" s="139" t="s">
        <v>300</v>
      </c>
      <c r="E9404" s="139" t="s">
        <v>301</v>
      </c>
      <c r="F9404" s="139" t="s">
        <v>525</v>
      </c>
      <c r="G9404" s="141">
        <v>79512</v>
      </c>
      <c r="H9404" s="141">
        <v>103365</v>
      </c>
      <c r="I9404" s="234">
        <v>29</v>
      </c>
      <c r="J9404" s="235">
        <v>0.64444444444444449</v>
      </c>
      <c r="K9404" s="141">
        <v>127218</v>
      </c>
      <c r="L9404" s="146">
        <v>3</v>
      </c>
      <c r="M9404" s="139">
        <v>3</v>
      </c>
      <c r="N9404" s="167">
        <v>20</v>
      </c>
      <c r="O9404" s="79">
        <v>110478.85</v>
      </c>
      <c r="P9404" s="80"/>
      <c r="R9404" s="245"/>
      <c r="X9404" s="241"/>
    </row>
    <row r="9405" spans="1:24" s="236" customFormat="1" ht="13.5">
      <c r="A9405" s="80" t="s">
        <v>209</v>
      </c>
      <c r="B9405" s="80" t="s">
        <v>3201</v>
      </c>
      <c r="C9405" s="223" t="s">
        <v>1649</v>
      </c>
      <c r="D9405" s="139" t="s">
        <v>4026</v>
      </c>
      <c r="E9405" s="305" t="s">
        <v>301</v>
      </c>
      <c r="F9405" s="140" t="s">
        <v>2219</v>
      </c>
      <c r="G9405" s="242">
        <v>94823.039999999994</v>
      </c>
      <c r="H9405" s="141">
        <v>101824.32000000001</v>
      </c>
      <c r="I9405" s="234">
        <v>28</v>
      </c>
      <c r="J9405" s="235">
        <v>0.62222222222222223</v>
      </c>
      <c r="K9405" s="242">
        <v>108825.60000000001</v>
      </c>
      <c r="L9405" s="146">
        <v>3</v>
      </c>
      <c r="M9405" s="139">
        <v>3</v>
      </c>
      <c r="N9405" s="167">
        <v>22</v>
      </c>
      <c r="O9405" s="242">
        <v>108825.60000000001</v>
      </c>
      <c r="P9405" s="189"/>
      <c r="X9405" s="241"/>
    </row>
    <row r="9406" spans="1:24" s="236" customFormat="1">
      <c r="A9406" s="80" t="s">
        <v>3193</v>
      </c>
      <c r="B9406" s="80" t="s">
        <v>3235</v>
      </c>
      <c r="C9406" s="223" t="s">
        <v>1645</v>
      </c>
      <c r="D9406" s="139" t="s">
        <v>4026</v>
      </c>
      <c r="E9406" s="139" t="s">
        <v>359</v>
      </c>
      <c r="F9406" s="140" t="s">
        <v>2219</v>
      </c>
      <c r="G9406" s="141">
        <v>77494.92</v>
      </c>
      <c r="H9406" s="141">
        <v>101519.34</v>
      </c>
      <c r="I9406" s="234">
        <v>27</v>
      </c>
      <c r="J9406" s="235">
        <v>0.6</v>
      </c>
      <c r="K9406" s="141">
        <v>125543.76</v>
      </c>
      <c r="L9406" s="146">
        <v>6</v>
      </c>
      <c r="M9406" s="139">
        <v>6</v>
      </c>
      <c r="N9406" s="167">
        <v>15</v>
      </c>
      <c r="O9406" s="79">
        <v>115591</v>
      </c>
      <c r="P9406" s="80"/>
      <c r="Q9406" s="241"/>
      <c r="X9406" s="241"/>
    </row>
    <row r="9407" spans="1:24" s="236" customFormat="1">
      <c r="A9407" s="80" t="s">
        <v>3281</v>
      </c>
      <c r="B9407" s="80" t="s">
        <v>3258</v>
      </c>
      <c r="C9407" s="223" t="s">
        <v>1655</v>
      </c>
      <c r="D9407" s="139" t="s">
        <v>4026</v>
      </c>
      <c r="E9407" s="139" t="s">
        <v>301</v>
      </c>
      <c r="F9407" s="139" t="s">
        <v>525</v>
      </c>
      <c r="G9407" s="141">
        <v>81360</v>
      </c>
      <c r="H9407" s="141">
        <v>101247.5</v>
      </c>
      <c r="I9407" s="234">
        <v>26</v>
      </c>
      <c r="J9407" s="235">
        <v>0.57777777777777772</v>
      </c>
      <c r="K9407" s="141">
        <v>121135</v>
      </c>
      <c r="L9407" s="146">
        <v>3</v>
      </c>
      <c r="M9407" s="139">
        <v>3</v>
      </c>
      <c r="N9407" s="167">
        <v>12</v>
      </c>
      <c r="O9407" s="79">
        <v>117878</v>
      </c>
      <c r="P9407" s="80"/>
      <c r="V9407" s="241"/>
      <c r="W9407" s="241"/>
      <c r="X9407" s="241"/>
    </row>
    <row r="9408" spans="1:24" s="236" customFormat="1">
      <c r="A9408" s="80" t="s">
        <v>1722</v>
      </c>
      <c r="B9408" s="80" t="s">
        <v>3201</v>
      </c>
      <c r="C9408" s="223" t="s">
        <v>3130</v>
      </c>
      <c r="D9408" s="139" t="s">
        <v>300</v>
      </c>
      <c r="E9408" s="139" t="s">
        <v>301</v>
      </c>
      <c r="F9408" s="140" t="s">
        <v>2219</v>
      </c>
      <c r="G9408" s="141">
        <v>85815</v>
      </c>
      <c r="H9408" s="141">
        <v>100407.5</v>
      </c>
      <c r="I9408" s="234">
        <v>25</v>
      </c>
      <c r="J9408" s="235">
        <v>0.55555555555555558</v>
      </c>
      <c r="K9408" s="141">
        <v>115000</v>
      </c>
      <c r="L9408" s="146">
        <v>4</v>
      </c>
      <c r="M9408" s="139">
        <v>3</v>
      </c>
      <c r="N9408" s="167">
        <v>26</v>
      </c>
      <c r="O9408" s="79">
        <v>106916</v>
      </c>
      <c r="P9408" s="80"/>
      <c r="V9408" s="241"/>
      <c r="W9408" s="241"/>
      <c r="X9408" s="241"/>
    </row>
    <row r="9409" spans="1:24" s="236" customFormat="1">
      <c r="A9409" s="80" t="s">
        <v>3194</v>
      </c>
      <c r="B9409" s="80" t="s">
        <v>3214</v>
      </c>
      <c r="C9409" s="223" t="s">
        <v>1645</v>
      </c>
      <c r="D9409" s="139" t="s">
        <v>4026</v>
      </c>
      <c r="E9409" s="139" t="s">
        <v>301</v>
      </c>
      <c r="F9409" s="140" t="s">
        <v>2219</v>
      </c>
      <c r="G9409" s="141">
        <v>74657</v>
      </c>
      <c r="H9409" s="141">
        <v>100394.5</v>
      </c>
      <c r="I9409" s="234">
        <v>24</v>
      </c>
      <c r="J9409" s="235">
        <v>0.53333333333333333</v>
      </c>
      <c r="K9409" s="141">
        <v>126132</v>
      </c>
      <c r="L9409" s="146">
        <v>9</v>
      </c>
      <c r="M9409" s="139">
        <v>9</v>
      </c>
      <c r="N9409" s="167">
        <v>7</v>
      </c>
      <c r="O9409" s="79">
        <v>126132</v>
      </c>
      <c r="P9409" s="80"/>
      <c r="X9409" s="241"/>
    </row>
    <row r="9410" spans="1:24" s="236" customFormat="1" ht="22.5">
      <c r="A9410" s="80" t="s">
        <v>218</v>
      </c>
      <c r="B9410" s="80" t="s">
        <v>3201</v>
      </c>
      <c r="C9410" s="223" t="s">
        <v>168</v>
      </c>
      <c r="D9410" s="139" t="s">
        <v>4026</v>
      </c>
      <c r="E9410" s="139" t="s">
        <v>301</v>
      </c>
      <c r="F9410" s="139" t="s">
        <v>525</v>
      </c>
      <c r="G9410" s="141">
        <v>79594</v>
      </c>
      <c r="H9410" s="141">
        <v>100089.5</v>
      </c>
      <c r="I9410" s="234">
        <v>23</v>
      </c>
      <c r="J9410" s="235">
        <v>0.51111111111111107</v>
      </c>
      <c r="K9410" s="141">
        <v>120585</v>
      </c>
      <c r="L9410" s="146">
        <v>3</v>
      </c>
      <c r="M9410" s="139">
        <v>3</v>
      </c>
      <c r="N9410" s="167">
        <v>27</v>
      </c>
      <c r="O9410" s="79">
        <v>104395.3</v>
      </c>
      <c r="P9410" s="80"/>
      <c r="X9410" s="241"/>
    </row>
    <row r="9411" spans="1:24" s="236" customFormat="1">
      <c r="A9411" s="80" t="s">
        <v>214</v>
      </c>
      <c r="B9411" s="80" t="s">
        <v>3199</v>
      </c>
      <c r="C9411" s="223" t="s">
        <v>1645</v>
      </c>
      <c r="D9411" s="139" t="s">
        <v>4026</v>
      </c>
      <c r="E9411" s="139" t="s">
        <v>301</v>
      </c>
      <c r="F9411" s="140" t="s">
        <v>2219</v>
      </c>
      <c r="G9411" s="141">
        <v>75764</v>
      </c>
      <c r="H9411" s="141">
        <v>99630.5</v>
      </c>
      <c r="I9411" s="234">
        <v>22</v>
      </c>
      <c r="J9411" s="235">
        <v>0.48888888888888887</v>
      </c>
      <c r="K9411" s="141">
        <v>123497</v>
      </c>
      <c r="L9411" s="146"/>
      <c r="M9411" s="139">
        <v>5</v>
      </c>
      <c r="N9411" s="167">
        <v>11</v>
      </c>
      <c r="O9411" s="141">
        <v>119900</v>
      </c>
      <c r="P9411" s="80"/>
      <c r="X9411" s="241"/>
    </row>
    <row r="9412" spans="1:24" s="236" customFormat="1">
      <c r="A9412" s="80" t="s">
        <v>3217</v>
      </c>
      <c r="B9412" s="80" t="s">
        <v>3199</v>
      </c>
      <c r="C9412" s="223" t="s">
        <v>6163</v>
      </c>
      <c r="D9412" s="139" t="s">
        <v>300</v>
      </c>
      <c r="E9412" s="139" t="s">
        <v>359</v>
      </c>
      <c r="F9412" s="140" t="s">
        <v>2219</v>
      </c>
      <c r="G9412" s="141">
        <v>77410.42</v>
      </c>
      <c r="H9412" s="141">
        <v>98749.705000000002</v>
      </c>
      <c r="I9412" s="234">
        <v>21</v>
      </c>
      <c r="J9412" s="235">
        <v>0.46666666666666667</v>
      </c>
      <c r="K9412" s="141">
        <v>120088.99</v>
      </c>
      <c r="L9412" s="146">
        <v>5</v>
      </c>
      <c r="M9412" s="139">
        <v>5</v>
      </c>
      <c r="N9412" s="167">
        <v>24</v>
      </c>
      <c r="O9412" s="79">
        <v>107490.6</v>
      </c>
      <c r="P9412" s="213"/>
      <c r="X9412" s="241"/>
    </row>
    <row r="9413" spans="1:24" s="236" customFormat="1">
      <c r="A9413" s="80" t="s">
        <v>277</v>
      </c>
      <c r="B9413" s="80" t="s">
        <v>3201</v>
      </c>
      <c r="C9413" s="223" t="s">
        <v>1645</v>
      </c>
      <c r="D9413" s="139" t="s">
        <v>300</v>
      </c>
      <c r="E9413" s="139" t="s">
        <v>301</v>
      </c>
      <c r="F9413" s="139" t="s">
        <v>525</v>
      </c>
      <c r="G9413" s="141">
        <v>75395</v>
      </c>
      <c r="H9413" s="141">
        <v>98013.5</v>
      </c>
      <c r="I9413" s="234">
        <v>20</v>
      </c>
      <c r="J9413" s="235">
        <v>0.44444444444444442</v>
      </c>
      <c r="K9413" s="141">
        <v>120632</v>
      </c>
      <c r="L9413" s="146">
        <v>3</v>
      </c>
      <c r="M9413" s="139">
        <v>3</v>
      </c>
      <c r="N9413" s="167">
        <v>30</v>
      </c>
      <c r="O9413" s="79">
        <v>98013</v>
      </c>
      <c r="P9413" s="80"/>
      <c r="X9413" s="241"/>
    </row>
    <row r="9414" spans="1:24" s="236" customFormat="1">
      <c r="A9414" s="80" t="s">
        <v>1743</v>
      </c>
      <c r="B9414" s="80" t="s">
        <v>3251</v>
      </c>
      <c r="C9414" s="223" t="s">
        <v>1645</v>
      </c>
      <c r="D9414" s="139" t="s">
        <v>4026</v>
      </c>
      <c r="E9414" s="139" t="s">
        <v>301</v>
      </c>
      <c r="F9414" s="140" t="s">
        <v>2219</v>
      </c>
      <c r="G9414" s="141">
        <v>85987.199999999997</v>
      </c>
      <c r="H9414" s="141">
        <v>97843.199999999997</v>
      </c>
      <c r="I9414" s="234">
        <v>19</v>
      </c>
      <c r="J9414" s="235">
        <v>0.42222222222222222</v>
      </c>
      <c r="K9414" s="141">
        <v>109699.2</v>
      </c>
      <c r="L9414" s="146">
        <v>11</v>
      </c>
      <c r="M9414" s="139">
        <v>11</v>
      </c>
      <c r="N9414" s="167">
        <v>19</v>
      </c>
      <c r="O9414" s="79">
        <v>112013.24160000001</v>
      </c>
      <c r="P9414" s="80"/>
      <c r="X9414" s="241"/>
    </row>
    <row r="9415" spans="1:24" s="236" customFormat="1" ht="22.5">
      <c r="A9415" s="80" t="s">
        <v>3192</v>
      </c>
      <c r="B9415" s="80" t="s">
        <v>3222</v>
      </c>
      <c r="C9415" s="223" t="s">
        <v>168</v>
      </c>
      <c r="D9415" s="139" t="s">
        <v>4027</v>
      </c>
      <c r="E9415" s="139" t="s">
        <v>301</v>
      </c>
      <c r="F9415" s="140" t="s">
        <v>2219</v>
      </c>
      <c r="G9415" s="141">
        <v>87596.79</v>
      </c>
      <c r="H9415" s="141">
        <v>96895.664999999994</v>
      </c>
      <c r="I9415" s="234">
        <v>18</v>
      </c>
      <c r="J9415" s="235">
        <v>0.4</v>
      </c>
      <c r="K9415" s="141">
        <v>106194.54</v>
      </c>
      <c r="L9415" s="146">
        <v>3</v>
      </c>
      <c r="M9415" s="139">
        <v>3</v>
      </c>
      <c r="N9415" s="167">
        <v>35</v>
      </c>
      <c r="O9415" s="79">
        <v>93830.01</v>
      </c>
      <c r="P9415" s="80"/>
      <c r="V9415" s="241"/>
      <c r="W9415" s="241"/>
      <c r="X9415" s="241"/>
    </row>
    <row r="9416" spans="1:24" s="236" customFormat="1">
      <c r="A9416" s="80" t="s">
        <v>2225</v>
      </c>
      <c r="B9416" s="80" t="s">
        <v>3199</v>
      </c>
      <c r="C9416" s="223" t="s">
        <v>3129</v>
      </c>
      <c r="D9416" s="139" t="s">
        <v>4027</v>
      </c>
      <c r="E9416" s="139" t="s">
        <v>301</v>
      </c>
      <c r="F9416" s="139"/>
      <c r="G9416" s="141">
        <v>76428</v>
      </c>
      <c r="H9416" s="141">
        <v>96832.5</v>
      </c>
      <c r="I9416" s="234">
        <v>17</v>
      </c>
      <c r="J9416" s="235">
        <v>0.37777777777777777</v>
      </c>
      <c r="K9416" s="141">
        <v>117237</v>
      </c>
      <c r="L9416" s="146">
        <v>6</v>
      </c>
      <c r="M9416" s="139">
        <v>6</v>
      </c>
      <c r="N9416" s="167">
        <v>28</v>
      </c>
      <c r="O9416" s="79">
        <v>101163</v>
      </c>
      <c r="P9416" s="80"/>
      <c r="V9416" s="241"/>
      <c r="W9416" s="241"/>
      <c r="X9416" s="241"/>
    </row>
    <row r="9417" spans="1:24" s="236" customFormat="1" ht="22.5">
      <c r="A9417" s="80" t="s">
        <v>276</v>
      </c>
      <c r="B9417" s="80" t="s">
        <v>3199</v>
      </c>
      <c r="C9417" s="223" t="s">
        <v>1645</v>
      </c>
      <c r="D9417" s="139" t="s">
        <v>4026</v>
      </c>
      <c r="E9417" s="139" t="s">
        <v>301</v>
      </c>
      <c r="F9417" s="140" t="s">
        <v>2219</v>
      </c>
      <c r="G9417" s="141">
        <v>78160</v>
      </c>
      <c r="H9417" s="141">
        <v>96819.5</v>
      </c>
      <c r="I9417" s="234">
        <v>16</v>
      </c>
      <c r="J9417" s="235">
        <v>0.35555555555555557</v>
      </c>
      <c r="K9417" s="141">
        <v>115479</v>
      </c>
      <c r="L9417" s="146"/>
      <c r="M9417" s="139">
        <v>28</v>
      </c>
      <c r="N9417" s="167">
        <v>16</v>
      </c>
      <c r="O9417" s="79">
        <v>115479</v>
      </c>
      <c r="P9417" s="80" t="s">
        <v>6111</v>
      </c>
      <c r="X9417" s="241"/>
    </row>
    <row r="9418" spans="1:24" s="236" customFormat="1">
      <c r="A9418" s="80" t="s">
        <v>1718</v>
      </c>
      <c r="B9418" s="80" t="s">
        <v>3199</v>
      </c>
      <c r="C9418" s="223" t="s">
        <v>3127</v>
      </c>
      <c r="D9418" s="139" t="s">
        <v>4027</v>
      </c>
      <c r="E9418" s="139" t="s">
        <v>301</v>
      </c>
      <c r="F9418" s="140" t="s">
        <v>2219</v>
      </c>
      <c r="G9418" s="141">
        <v>73106</v>
      </c>
      <c r="H9418" s="141">
        <v>95037.5</v>
      </c>
      <c r="I9418" s="234">
        <v>15</v>
      </c>
      <c r="J9418" s="235">
        <v>0.33333333333333331</v>
      </c>
      <c r="K9418" s="141">
        <v>116969</v>
      </c>
      <c r="L9418" s="146">
        <v>3</v>
      </c>
      <c r="M9418" s="139">
        <v>3</v>
      </c>
      <c r="N9418" s="167">
        <v>18</v>
      </c>
      <c r="O9418" s="79">
        <v>114116</v>
      </c>
      <c r="P9418" s="80"/>
      <c r="R9418" s="245"/>
      <c r="V9418" s="241"/>
      <c r="W9418" s="241"/>
      <c r="X9418" s="241"/>
    </row>
    <row r="9419" spans="1:24" s="236" customFormat="1" ht="22.5">
      <c r="A9419" s="80" t="s">
        <v>3197</v>
      </c>
      <c r="B9419" s="80" t="s">
        <v>3258</v>
      </c>
      <c r="C9419" s="223" t="s">
        <v>168</v>
      </c>
      <c r="D9419" s="139" t="s">
        <v>300</v>
      </c>
      <c r="E9419" s="158" t="s">
        <v>301</v>
      </c>
      <c r="F9419" s="140" t="s">
        <v>2219</v>
      </c>
      <c r="G9419" s="141">
        <v>73347</v>
      </c>
      <c r="H9419" s="141">
        <v>94468</v>
      </c>
      <c r="I9419" s="234">
        <v>14</v>
      </c>
      <c r="J9419" s="235">
        <v>0.31111111111111112</v>
      </c>
      <c r="K9419" s="141">
        <v>115589</v>
      </c>
      <c r="L9419" s="286"/>
      <c r="M9419" s="139">
        <v>10</v>
      </c>
      <c r="N9419" s="167">
        <v>36</v>
      </c>
      <c r="O9419" s="79">
        <v>93693</v>
      </c>
      <c r="P9419" s="80"/>
      <c r="X9419" s="241"/>
    </row>
    <row r="9420" spans="1:24" s="236" customFormat="1">
      <c r="A9420" s="80" t="s">
        <v>1758</v>
      </c>
      <c r="B9420" s="80" t="s">
        <v>3222</v>
      </c>
      <c r="C9420" s="223"/>
      <c r="D9420" s="139" t="s">
        <v>300</v>
      </c>
      <c r="E9420" s="139" t="s">
        <v>301</v>
      </c>
      <c r="F9420" s="140" t="s">
        <v>2219</v>
      </c>
      <c r="G9420" s="141">
        <v>90968</v>
      </c>
      <c r="H9420" s="141">
        <v>93468</v>
      </c>
      <c r="I9420" s="234">
        <v>13</v>
      </c>
      <c r="J9420" s="235">
        <v>0.28888888888888886</v>
      </c>
      <c r="K9420" s="141">
        <v>95968</v>
      </c>
      <c r="L9420" s="146">
        <v>4</v>
      </c>
      <c r="M9420" s="139">
        <v>4</v>
      </c>
      <c r="N9420" s="167">
        <v>38</v>
      </c>
      <c r="O9420" s="79">
        <v>92601</v>
      </c>
      <c r="P9420" s="80"/>
      <c r="V9420" s="241"/>
      <c r="W9420" s="241"/>
      <c r="X9420" s="241"/>
    </row>
    <row r="9421" spans="1:24" s="236" customFormat="1">
      <c r="A9421" s="80" t="s">
        <v>219</v>
      </c>
      <c r="B9421" s="80" t="s">
        <v>3214</v>
      </c>
      <c r="C9421" s="223"/>
      <c r="D9421" s="139" t="s">
        <v>4026</v>
      </c>
      <c r="E9421" s="139" t="s">
        <v>301</v>
      </c>
      <c r="F9421" s="139"/>
      <c r="G9421" s="141">
        <v>67966</v>
      </c>
      <c r="H9421" s="141">
        <v>93300.5</v>
      </c>
      <c r="I9421" s="234">
        <v>12</v>
      </c>
      <c r="J9421" s="235">
        <v>0.26666666666666666</v>
      </c>
      <c r="K9421" s="141">
        <v>118635</v>
      </c>
      <c r="L9421" s="146">
        <v>3</v>
      </c>
      <c r="M9421" s="139">
        <v>3</v>
      </c>
      <c r="N9421" s="167">
        <v>41</v>
      </c>
      <c r="O9421" s="79">
        <v>81017</v>
      </c>
      <c r="P9421" s="80"/>
      <c r="V9421" s="241"/>
      <c r="W9421" s="241"/>
      <c r="X9421" s="241"/>
    </row>
    <row r="9422" spans="1:24" s="236" customFormat="1">
      <c r="A9422" s="80" t="s">
        <v>1723</v>
      </c>
      <c r="B9422" s="80" t="s">
        <v>3199</v>
      </c>
      <c r="C9422" s="223" t="s">
        <v>1645</v>
      </c>
      <c r="D9422" s="139" t="s">
        <v>4026</v>
      </c>
      <c r="E9422" s="139" t="s">
        <v>301</v>
      </c>
      <c r="F9422" s="140" t="s">
        <v>2219</v>
      </c>
      <c r="G9422" s="141">
        <v>78338.83</v>
      </c>
      <c r="H9422" s="141">
        <v>93165.385000000009</v>
      </c>
      <c r="I9422" s="234">
        <v>11</v>
      </c>
      <c r="J9422" s="235">
        <v>0.24444444444444444</v>
      </c>
      <c r="K9422" s="141">
        <v>107991.94</v>
      </c>
      <c r="L9422" s="146">
        <v>7</v>
      </c>
      <c r="M9422" s="139">
        <v>5</v>
      </c>
      <c r="N9422" s="167">
        <v>37</v>
      </c>
      <c r="O9422" s="79">
        <v>93165.385000000009</v>
      </c>
      <c r="P9422" s="80"/>
      <c r="V9422" s="241"/>
      <c r="W9422" s="241"/>
      <c r="X9422" s="241"/>
    </row>
    <row r="9423" spans="1:24" s="236" customFormat="1" ht="22.5">
      <c r="A9423" s="80" t="s">
        <v>216</v>
      </c>
      <c r="B9423" s="80" t="s">
        <v>3199</v>
      </c>
      <c r="C9423" s="333" t="s">
        <v>6164</v>
      </c>
      <c r="D9423" s="167" t="s">
        <v>4026</v>
      </c>
      <c r="E9423" s="239" t="s">
        <v>301</v>
      </c>
      <c r="F9423" s="140" t="s">
        <v>2219</v>
      </c>
      <c r="G9423" s="85">
        <v>75396.422399999996</v>
      </c>
      <c r="H9423" s="141">
        <v>92864.553599999999</v>
      </c>
      <c r="I9423" s="234">
        <v>10</v>
      </c>
      <c r="J9423" s="235">
        <v>0.22222222222222221</v>
      </c>
      <c r="K9423" s="85">
        <v>110332.6848</v>
      </c>
      <c r="L9423" s="240">
        <v>8</v>
      </c>
      <c r="M9423" s="167"/>
      <c r="N9423" s="167">
        <v>14</v>
      </c>
      <c r="O9423" s="85">
        <v>116078.76</v>
      </c>
      <c r="P9423" s="182"/>
      <c r="V9423" s="241"/>
      <c r="W9423" s="241"/>
      <c r="X9423" s="241"/>
    </row>
    <row r="9424" spans="1:24" ht="20.25">
      <c r="A9424" s="405" t="s">
        <v>168</v>
      </c>
      <c r="B9424" s="405"/>
      <c r="C9424" s="405"/>
      <c r="D9424" s="228"/>
      <c r="E9424" s="228"/>
      <c r="F9424" s="228"/>
      <c r="G9424" s="130"/>
      <c r="H9424" s="130"/>
      <c r="I9424" s="229"/>
      <c r="J9424" s="132"/>
      <c r="K9424" s="130"/>
      <c r="L9424" s="230"/>
      <c r="M9424" s="230"/>
      <c r="N9424" s="230"/>
      <c r="O9424" s="130"/>
      <c r="P9424" s="134"/>
    </row>
    <row r="9425" spans="1:24" ht="18">
      <c r="A9425" s="61" t="s">
        <v>517</v>
      </c>
      <c r="B9425" s="62" t="s">
        <v>243</v>
      </c>
      <c r="C9425" s="61" t="s">
        <v>233</v>
      </c>
      <c r="D9425" s="61" t="s">
        <v>289</v>
      </c>
      <c r="E9425" s="61" t="s">
        <v>518</v>
      </c>
      <c r="F9425" s="61" t="s">
        <v>519</v>
      </c>
      <c r="G9425" s="63" t="s">
        <v>236</v>
      </c>
      <c r="H9425" s="63" t="s">
        <v>237</v>
      </c>
      <c r="I9425" s="232"/>
      <c r="J9425" s="233" t="s">
        <v>520</v>
      </c>
      <c r="K9425" s="63" t="s">
        <v>238</v>
      </c>
      <c r="L9425" s="61" t="s">
        <v>521</v>
      </c>
      <c r="M9425" s="64" t="s">
        <v>522</v>
      </c>
      <c r="N9425" s="64" t="s">
        <v>523</v>
      </c>
      <c r="O9425" s="65" t="s">
        <v>524</v>
      </c>
      <c r="P9425" s="61" t="s">
        <v>240</v>
      </c>
    </row>
    <row r="9426" spans="1:24" s="236" customFormat="1">
      <c r="A9426" s="80" t="s">
        <v>3256</v>
      </c>
      <c r="B9426" s="80" t="s">
        <v>3222</v>
      </c>
      <c r="C9426" s="224" t="s">
        <v>1645</v>
      </c>
      <c r="D9426" s="139" t="s">
        <v>300</v>
      </c>
      <c r="E9426" s="167"/>
      <c r="F9426" s="140" t="s">
        <v>2219</v>
      </c>
      <c r="G9426" s="156">
        <v>88603.585200000001</v>
      </c>
      <c r="H9426" s="141">
        <v>92459.827799999999</v>
      </c>
      <c r="I9426" s="234">
        <v>9</v>
      </c>
      <c r="J9426" s="235">
        <v>0.2</v>
      </c>
      <c r="K9426" s="156">
        <v>96316.070400000011</v>
      </c>
      <c r="L9426" s="240"/>
      <c r="M9426" s="167">
        <v>16</v>
      </c>
      <c r="N9426" s="167">
        <v>33</v>
      </c>
      <c r="O9426" s="85">
        <v>94392.740000000034</v>
      </c>
      <c r="P9426" s="182"/>
      <c r="X9426" s="241"/>
    </row>
    <row r="9427" spans="1:24" s="236" customFormat="1">
      <c r="A9427" s="80" t="s">
        <v>3338</v>
      </c>
      <c r="B9427" s="80" t="s">
        <v>3238</v>
      </c>
      <c r="C9427" s="223" t="s">
        <v>1647</v>
      </c>
      <c r="D9427" s="139" t="s">
        <v>4027</v>
      </c>
      <c r="E9427" s="139" t="s">
        <v>359</v>
      </c>
      <c r="F9427" s="140" t="s">
        <v>2219</v>
      </c>
      <c r="G9427" s="141">
        <v>73156</v>
      </c>
      <c r="H9427" s="141">
        <v>91350</v>
      </c>
      <c r="I9427" s="234">
        <v>8</v>
      </c>
      <c r="J9427" s="235">
        <v>0.17777777777777778</v>
      </c>
      <c r="K9427" s="141">
        <v>109544</v>
      </c>
      <c r="L9427" s="286">
        <v>3</v>
      </c>
      <c r="M9427" s="139">
        <v>3</v>
      </c>
      <c r="N9427" s="167">
        <v>32</v>
      </c>
      <c r="O9427" s="141">
        <v>96640.99</v>
      </c>
      <c r="P9427" s="80"/>
      <c r="V9427" s="241"/>
      <c r="W9427" s="241"/>
    </row>
    <row r="9428" spans="1:24" s="236" customFormat="1">
      <c r="A9428" s="80" t="s">
        <v>3204</v>
      </c>
      <c r="B9428" s="80" t="s">
        <v>3204</v>
      </c>
      <c r="C9428" s="223" t="s">
        <v>1645</v>
      </c>
      <c r="D9428" s="139" t="s">
        <v>300</v>
      </c>
      <c r="E9428" s="139" t="s">
        <v>301</v>
      </c>
      <c r="F9428" s="139" t="s">
        <v>525</v>
      </c>
      <c r="G9428" s="141">
        <v>74085.7</v>
      </c>
      <c r="H9428" s="141">
        <v>88321.48000000001</v>
      </c>
      <c r="I9428" s="234">
        <v>7</v>
      </c>
      <c r="J9428" s="235">
        <v>0.15555555555555556</v>
      </c>
      <c r="K9428" s="141">
        <v>102557.26000000001</v>
      </c>
      <c r="L9428" s="146">
        <v>3</v>
      </c>
      <c r="M9428" s="139">
        <v>3</v>
      </c>
      <c r="N9428" s="167">
        <v>31</v>
      </c>
      <c r="O9428" s="79">
        <v>97083.39</v>
      </c>
      <c r="P9428" s="80"/>
    </row>
    <row r="9429" spans="1:24" s="236" customFormat="1">
      <c r="A9429" s="80" t="s">
        <v>1721</v>
      </c>
      <c r="B9429" s="80" t="s">
        <v>3209</v>
      </c>
      <c r="C9429" s="223" t="s">
        <v>1643</v>
      </c>
      <c r="D9429" s="139" t="s">
        <v>300</v>
      </c>
      <c r="E9429" s="139" t="s">
        <v>301</v>
      </c>
      <c r="F9429" s="139" t="s">
        <v>525</v>
      </c>
      <c r="G9429" s="141">
        <v>66016.86</v>
      </c>
      <c r="H9429" s="141">
        <v>82860.31</v>
      </c>
      <c r="I9429" s="234">
        <v>6</v>
      </c>
      <c r="J9429" s="235">
        <v>0.13333333333333333</v>
      </c>
      <c r="K9429" s="141">
        <v>99703.76</v>
      </c>
      <c r="L9429" s="146"/>
      <c r="M9429" s="139"/>
      <c r="N9429" s="167"/>
      <c r="O9429" s="244"/>
      <c r="P9429" s="80"/>
      <c r="V9429" s="241"/>
      <c r="W9429" s="241"/>
    </row>
    <row r="9430" spans="1:24" s="236" customFormat="1">
      <c r="A9430" s="80" t="s">
        <v>3267</v>
      </c>
      <c r="B9430" s="80" t="s">
        <v>3267</v>
      </c>
      <c r="C9430" s="223" t="s">
        <v>6165</v>
      </c>
      <c r="D9430" s="139"/>
      <c r="E9430" s="139"/>
      <c r="F9430" s="139"/>
      <c r="G9430" s="141">
        <v>65054.080000000002</v>
      </c>
      <c r="H9430" s="141">
        <v>81696.160000000003</v>
      </c>
      <c r="I9430" s="234">
        <v>5</v>
      </c>
      <c r="J9430" s="235">
        <v>0.1111111111111111</v>
      </c>
      <c r="K9430" s="141">
        <v>98338.240000000005</v>
      </c>
      <c r="L9430" s="146"/>
      <c r="M9430" s="139"/>
      <c r="N9430" s="167"/>
      <c r="O9430" s="244"/>
      <c r="P9430" s="80"/>
      <c r="S9430" s="241"/>
      <c r="T9430" s="241"/>
      <c r="U9430" s="241"/>
    </row>
    <row r="9431" spans="1:24" s="236" customFormat="1">
      <c r="A9431" s="80" t="s">
        <v>3206</v>
      </c>
      <c r="B9431" s="80" t="s">
        <v>3206</v>
      </c>
      <c r="C9431" s="223" t="s">
        <v>6166</v>
      </c>
      <c r="D9431" s="139" t="s">
        <v>300</v>
      </c>
      <c r="E9431" s="139" t="s">
        <v>301</v>
      </c>
      <c r="F9431" s="140" t="s">
        <v>2219</v>
      </c>
      <c r="G9431" s="141">
        <v>67558.399999999994</v>
      </c>
      <c r="H9431" s="141">
        <v>81515.199999999997</v>
      </c>
      <c r="I9431" s="234">
        <v>4</v>
      </c>
      <c r="J9431" s="235">
        <v>8.8888888888888892E-2</v>
      </c>
      <c r="K9431" s="141">
        <v>95472</v>
      </c>
      <c r="L9431" s="146"/>
      <c r="M9431" s="139">
        <v>3</v>
      </c>
      <c r="N9431" s="167">
        <v>42</v>
      </c>
      <c r="O9431" s="79">
        <v>70969.600000000006</v>
      </c>
      <c r="P9431" s="80"/>
    </row>
    <row r="9432" spans="1:24" s="236" customFormat="1">
      <c r="A9432" s="80" t="s">
        <v>3219</v>
      </c>
      <c r="B9432" s="80" t="s">
        <v>3220</v>
      </c>
      <c r="C9432" s="223" t="s">
        <v>1645</v>
      </c>
      <c r="D9432" s="139" t="s">
        <v>4026</v>
      </c>
      <c r="E9432" s="139" t="s">
        <v>301</v>
      </c>
      <c r="F9432" s="139" t="s">
        <v>525</v>
      </c>
      <c r="G9432" s="141">
        <v>54387</v>
      </c>
      <c r="H9432" s="141">
        <v>77965.5</v>
      </c>
      <c r="I9432" s="234">
        <v>3</v>
      </c>
      <c r="J9432" s="235">
        <v>6.6666666666666666E-2</v>
      </c>
      <c r="K9432" s="141">
        <v>101544</v>
      </c>
      <c r="L9432" s="146">
        <v>7</v>
      </c>
      <c r="M9432" s="139">
        <v>7</v>
      </c>
      <c r="N9432" s="167">
        <v>39</v>
      </c>
      <c r="O9432" s="141">
        <v>87165</v>
      </c>
      <c r="P9432" s="80"/>
    </row>
    <row r="9433" spans="1:24" s="236" customFormat="1">
      <c r="A9433" s="80" t="s">
        <v>3230</v>
      </c>
      <c r="B9433" s="80" t="s">
        <v>3220</v>
      </c>
      <c r="C9433" s="223" t="s">
        <v>1645</v>
      </c>
      <c r="D9433" s="139" t="s">
        <v>300</v>
      </c>
      <c r="E9433" s="139" t="s">
        <v>301</v>
      </c>
      <c r="F9433" s="139" t="s">
        <v>525</v>
      </c>
      <c r="G9433" s="141">
        <v>53511</v>
      </c>
      <c r="H9433" s="141">
        <v>75085.5</v>
      </c>
      <c r="I9433" s="234">
        <v>2</v>
      </c>
      <c r="J9433" s="235">
        <v>4.4444444444444446E-2</v>
      </c>
      <c r="K9433" s="141">
        <v>96660</v>
      </c>
      <c r="L9433" s="146">
        <v>3</v>
      </c>
      <c r="M9433" s="139">
        <v>3</v>
      </c>
      <c r="N9433" s="167">
        <v>40</v>
      </c>
      <c r="O9433" s="79">
        <v>86587</v>
      </c>
      <c r="P9433" s="80"/>
      <c r="V9433" s="241"/>
      <c r="W9433" s="241"/>
    </row>
    <row r="9434" spans="1:24" s="236" customFormat="1">
      <c r="A9434" s="80" t="s">
        <v>3229</v>
      </c>
      <c r="B9434" s="80" t="s">
        <v>3220</v>
      </c>
      <c r="C9434" s="223" t="s">
        <v>1645</v>
      </c>
      <c r="D9434" s="139" t="s">
        <v>300</v>
      </c>
      <c r="E9434" s="139" t="s">
        <v>301</v>
      </c>
      <c r="F9434" s="139" t="s">
        <v>525</v>
      </c>
      <c r="G9434" s="141">
        <v>41496</v>
      </c>
      <c r="H9434" s="141">
        <v>54360.800000000003</v>
      </c>
      <c r="I9434" s="234">
        <v>1</v>
      </c>
      <c r="J9434" s="235">
        <v>2.2222222222222223E-2</v>
      </c>
      <c r="K9434" s="141">
        <v>67225.600000000006</v>
      </c>
      <c r="L9434" s="146">
        <v>3</v>
      </c>
      <c r="M9434" s="139">
        <v>3</v>
      </c>
      <c r="N9434" s="167">
        <v>43</v>
      </c>
      <c r="O9434" s="79">
        <v>60673.600000000006</v>
      </c>
      <c r="P9434" s="256"/>
      <c r="V9434" s="241"/>
      <c r="W9434" s="241"/>
    </row>
    <row r="9435" spans="1:24" s="236" customFormat="1" ht="22.5">
      <c r="A9435" s="80" t="s">
        <v>1716</v>
      </c>
      <c r="B9435" s="80" t="s">
        <v>3205</v>
      </c>
      <c r="C9435" s="223" t="s">
        <v>3128</v>
      </c>
      <c r="D9435" s="139" t="s">
        <v>300</v>
      </c>
      <c r="E9435" s="139" t="s">
        <v>301</v>
      </c>
      <c r="F9435" s="140" t="s">
        <v>2219</v>
      </c>
      <c r="G9435" s="141"/>
      <c r="H9435" s="141"/>
      <c r="I9435" s="234"/>
      <c r="J9435" s="235"/>
      <c r="K9435" s="141"/>
      <c r="L9435" s="146">
        <v>21</v>
      </c>
      <c r="M9435" s="139">
        <v>21</v>
      </c>
      <c r="N9435" s="167">
        <v>17</v>
      </c>
      <c r="O9435" s="79">
        <v>114871.2</v>
      </c>
      <c r="P9435" s="80"/>
    </row>
    <row r="9436" spans="1:24" s="236" customFormat="1" ht="22.5">
      <c r="A9436" s="80" t="s">
        <v>3284</v>
      </c>
      <c r="B9436" s="80" t="s">
        <v>3188</v>
      </c>
      <c r="C9436" s="223" t="s">
        <v>168</v>
      </c>
      <c r="D9436" s="139" t="s">
        <v>4026</v>
      </c>
      <c r="E9436" s="139" t="s">
        <v>301</v>
      </c>
      <c r="F9436" s="140" t="s">
        <v>2219</v>
      </c>
      <c r="G9436" s="141"/>
      <c r="H9436" s="141"/>
      <c r="I9436" s="234"/>
      <c r="J9436" s="235"/>
      <c r="K9436" s="141"/>
      <c r="L9436" s="146">
        <v>3</v>
      </c>
      <c r="M9436" s="139">
        <v>3</v>
      </c>
      <c r="N9436" s="167">
        <v>25</v>
      </c>
      <c r="O9436" s="79">
        <v>107179</v>
      </c>
      <c r="P9436" s="80"/>
    </row>
    <row r="9437" spans="1:24" s="236" customFormat="1">
      <c r="A9437" s="80" t="s">
        <v>3247</v>
      </c>
      <c r="B9437" s="80" t="s">
        <v>3248</v>
      </c>
      <c r="C9437" s="223" t="s">
        <v>1645</v>
      </c>
      <c r="D9437" s="139" t="s">
        <v>4027</v>
      </c>
      <c r="E9437" s="139" t="s">
        <v>301</v>
      </c>
      <c r="F9437" s="139" t="s">
        <v>525</v>
      </c>
      <c r="G9437" s="141"/>
      <c r="H9437" s="141"/>
      <c r="I9437" s="234"/>
      <c r="J9437" s="235"/>
      <c r="K9437" s="141"/>
      <c r="L9437" s="146"/>
      <c r="M9437" s="139"/>
      <c r="N9437" s="167">
        <v>34</v>
      </c>
      <c r="O9437" s="274">
        <v>93958.973333333342</v>
      </c>
      <c r="P9437" s="80"/>
      <c r="V9437" s="241"/>
      <c r="W9437" s="241"/>
    </row>
    <row r="9438" spans="1:24" s="236" customFormat="1">
      <c r="A9438" s="80" t="s">
        <v>3271</v>
      </c>
      <c r="B9438" s="80" t="s">
        <v>3272</v>
      </c>
      <c r="C9438" s="223" t="s">
        <v>1645</v>
      </c>
      <c r="D9438" s="139" t="s">
        <v>4026</v>
      </c>
      <c r="E9438" s="139" t="s">
        <v>301</v>
      </c>
      <c r="F9438" s="140" t="s">
        <v>2219</v>
      </c>
      <c r="G9438" s="141">
        <v>68700</v>
      </c>
      <c r="H9438" s="141"/>
      <c r="I9438" s="234"/>
      <c r="J9438" s="235"/>
      <c r="K9438" s="141"/>
      <c r="L9438" s="146"/>
      <c r="M9438" s="139"/>
      <c r="N9438" s="167"/>
      <c r="O9438" s="144"/>
      <c r="P9438" s="80"/>
      <c r="V9438" s="241"/>
      <c r="W9438" s="241"/>
    </row>
    <row r="9439" spans="1:24" s="236" customFormat="1">
      <c r="A9439" s="80"/>
      <c r="B9439" s="80"/>
      <c r="C9439" s="223"/>
      <c r="D9439" s="139"/>
      <c r="E9439" s="139"/>
      <c r="F9439" s="139"/>
      <c r="G9439" s="141"/>
      <c r="H9439" s="141"/>
      <c r="I9439" s="234"/>
      <c r="J9439" s="235"/>
      <c r="K9439" s="141"/>
      <c r="L9439" s="146"/>
      <c r="M9439" s="139"/>
      <c r="N9439" s="139"/>
      <c r="O9439" s="79"/>
      <c r="P9439" s="256"/>
      <c r="R9439" s="241"/>
    </row>
    <row r="9440" spans="1:24" s="236" customFormat="1">
      <c r="A9440" s="80"/>
      <c r="B9440" s="80"/>
      <c r="C9440" s="223"/>
      <c r="D9440" s="139"/>
      <c r="E9440" s="139"/>
      <c r="F9440" s="66"/>
      <c r="G9440" s="14" t="s">
        <v>236</v>
      </c>
      <c r="H9440" s="15" t="s">
        <v>237</v>
      </c>
      <c r="I9440" s="259"/>
      <c r="J9440" s="260"/>
      <c r="K9440" s="67" t="s">
        <v>238</v>
      </c>
      <c r="L9440" s="261"/>
      <c r="M9440" s="261"/>
      <c r="N9440" s="261"/>
      <c r="O9440" s="262"/>
      <c r="P9440" s="256"/>
      <c r="R9440" s="241"/>
    </row>
    <row r="9441" spans="1:21" s="236" customFormat="1">
      <c r="A9441" s="80"/>
      <c r="B9441" s="80"/>
      <c r="C9441" s="223"/>
      <c r="D9441" s="139"/>
      <c r="E9441" s="139"/>
      <c r="F9441" s="68" t="s">
        <v>253</v>
      </c>
      <c r="G9441" s="16">
        <v>85235.813208695661</v>
      </c>
      <c r="H9441" s="16">
        <v>103024.78536444445</v>
      </c>
      <c r="I9441" s="259"/>
      <c r="J9441" s="260"/>
      <c r="K9441" s="16">
        <v>120446.29500444444</v>
      </c>
      <c r="L9441" s="261"/>
      <c r="M9441" s="261"/>
      <c r="N9441" s="261"/>
      <c r="O9441" s="262"/>
      <c r="P9441" s="256"/>
      <c r="R9441" s="241"/>
    </row>
    <row r="9442" spans="1:21" s="236" customFormat="1">
      <c r="A9442" s="80"/>
      <c r="B9442" s="80"/>
      <c r="C9442" s="223"/>
      <c r="D9442" s="139"/>
      <c r="E9442" s="139"/>
      <c r="F9442" s="68" t="s">
        <v>254</v>
      </c>
      <c r="G9442" s="16">
        <v>89560.896299999993</v>
      </c>
      <c r="H9442" s="16">
        <v>111040.5</v>
      </c>
      <c r="I9442" s="259"/>
      <c r="J9442" s="260"/>
      <c r="K9442" s="16">
        <v>127976</v>
      </c>
      <c r="L9442" s="261"/>
      <c r="M9442" s="261"/>
      <c r="N9442" s="261"/>
      <c r="O9442" s="262"/>
      <c r="P9442" s="256"/>
      <c r="R9442" s="241"/>
    </row>
    <row r="9443" spans="1:21" s="236" customFormat="1">
      <c r="A9443" s="80"/>
      <c r="B9443" s="80"/>
      <c r="C9443" s="223"/>
      <c r="D9443" s="139"/>
      <c r="E9443" s="139"/>
      <c r="F9443" s="68" t="s">
        <v>255</v>
      </c>
      <c r="G9443" s="16">
        <v>74228.524999999994</v>
      </c>
      <c r="H9443" s="16">
        <v>93300.5</v>
      </c>
      <c r="I9443" s="259"/>
      <c r="J9443" s="260"/>
      <c r="K9443" s="16">
        <v>108825.60000000001</v>
      </c>
      <c r="L9443" s="261"/>
      <c r="M9443" s="261"/>
      <c r="N9443" s="261"/>
      <c r="O9443" s="262"/>
      <c r="P9443" s="256"/>
      <c r="R9443" s="241"/>
    </row>
    <row r="9444" spans="1:21" s="236" customFormat="1">
      <c r="A9444" s="80"/>
      <c r="B9444" s="80"/>
      <c r="C9444" s="223"/>
      <c r="D9444" s="139"/>
      <c r="E9444" s="139"/>
      <c r="F9444" s="68" t="s">
        <v>256</v>
      </c>
      <c r="G9444" s="16">
        <v>80477</v>
      </c>
      <c r="H9444" s="16">
        <v>100089.5</v>
      </c>
      <c r="I9444" s="259"/>
      <c r="J9444" s="260"/>
      <c r="K9444" s="16">
        <v>120088.99</v>
      </c>
      <c r="L9444" s="261"/>
      <c r="M9444" s="261"/>
      <c r="N9444" s="261"/>
      <c r="O9444" s="262"/>
      <c r="P9444" s="256"/>
      <c r="R9444" s="241"/>
    </row>
    <row r="9445" spans="1:21" s="236" customFormat="1">
      <c r="A9445" s="80"/>
      <c r="B9445" s="80"/>
      <c r="C9445" s="223"/>
      <c r="D9445" s="139"/>
      <c r="E9445" s="139"/>
      <c r="F9445" s="68"/>
      <c r="G9445" s="16"/>
      <c r="H9445" s="16"/>
      <c r="I9445" s="259"/>
      <c r="J9445" s="260"/>
      <c r="K9445" s="16"/>
      <c r="L9445" s="261"/>
      <c r="M9445" s="261"/>
      <c r="N9445" s="261"/>
      <c r="O9445" s="262"/>
      <c r="P9445" s="256"/>
      <c r="R9445" s="241"/>
    </row>
    <row r="9446" spans="1:21" s="236" customFormat="1">
      <c r="A9446" s="80"/>
      <c r="B9446" s="80"/>
      <c r="C9446" s="223"/>
      <c r="D9446" s="139"/>
      <c r="E9446" s="139"/>
      <c r="F9446" s="68"/>
      <c r="G9446" s="16"/>
      <c r="H9446" s="69"/>
      <c r="I9446" s="263"/>
      <c r="J9446" s="406" t="s">
        <v>257</v>
      </c>
      <c r="K9446" s="406"/>
      <c r="L9446" s="406"/>
      <c r="M9446" s="406"/>
      <c r="N9446" s="406"/>
      <c r="O9446" s="406"/>
      <c r="P9446" s="256"/>
      <c r="R9446" s="241"/>
    </row>
    <row r="9447" spans="1:21" s="236" customFormat="1">
      <c r="A9447" s="80"/>
      <c r="B9447" s="80"/>
      <c r="C9447" s="223"/>
      <c r="D9447" s="139"/>
      <c r="E9447" s="139"/>
      <c r="F9447" s="68"/>
      <c r="G9447" s="16"/>
      <c r="H9447" s="70"/>
      <c r="I9447" s="264"/>
      <c r="J9447" s="265" t="s">
        <v>258</v>
      </c>
      <c r="K9447" s="71">
        <v>118889</v>
      </c>
      <c r="L9447" s="266"/>
      <c r="M9447" s="407" t="s">
        <v>259</v>
      </c>
      <c r="N9447" s="407"/>
      <c r="O9447" s="72">
        <v>110373.19947689923</v>
      </c>
      <c r="P9447" s="256"/>
      <c r="R9447" s="241"/>
    </row>
    <row r="9448" spans="1:21" s="236" customFormat="1">
      <c r="A9448" s="80"/>
      <c r="B9448" s="80"/>
      <c r="C9448" s="223"/>
      <c r="D9448" s="139"/>
      <c r="E9448" s="139"/>
      <c r="F9448" s="261"/>
      <c r="G9448" s="262"/>
      <c r="H9448" s="70"/>
      <c r="I9448" s="264"/>
      <c r="J9448" s="265" t="s">
        <v>260</v>
      </c>
      <c r="K9448" s="71">
        <v>95516.86500000002</v>
      </c>
      <c r="L9448" s="266"/>
      <c r="M9448" s="407" t="s">
        <v>537</v>
      </c>
      <c r="N9448" s="407"/>
      <c r="O9448" s="72">
        <v>105411.98627683795</v>
      </c>
      <c r="P9448" s="256"/>
      <c r="R9448" s="241"/>
    </row>
    <row r="9449" spans="1:21" s="236" customFormat="1">
      <c r="A9449" s="80"/>
      <c r="B9449" s="80"/>
      <c r="C9449" s="223"/>
      <c r="D9449" s="139"/>
      <c r="E9449" s="139"/>
      <c r="F9449" s="139"/>
      <c r="G9449" s="141"/>
      <c r="H9449" s="141"/>
      <c r="I9449" s="234"/>
      <c r="J9449" s="235"/>
      <c r="K9449" s="141"/>
      <c r="L9449" s="146"/>
      <c r="M9449" s="139"/>
      <c r="N9449" s="139"/>
      <c r="O9449" s="79"/>
      <c r="P9449" s="256"/>
      <c r="R9449" s="241"/>
    </row>
    <row r="9450" spans="1:21" ht="20.25">
      <c r="A9450" s="405" t="s">
        <v>169</v>
      </c>
      <c r="B9450" s="405"/>
      <c r="C9450" s="405"/>
      <c r="D9450" s="228"/>
      <c r="E9450" s="228"/>
      <c r="F9450" s="228"/>
      <c r="G9450" s="130"/>
      <c r="H9450" s="130"/>
      <c r="I9450" s="229"/>
      <c r="J9450" s="132"/>
      <c r="K9450" s="130"/>
      <c r="L9450" s="230"/>
      <c r="M9450" s="230"/>
      <c r="N9450" s="230"/>
      <c r="O9450" s="130"/>
      <c r="P9450" s="134"/>
    </row>
    <row r="9451" spans="1:21" ht="18">
      <c r="A9451" s="61" t="s">
        <v>517</v>
      </c>
      <c r="B9451" s="62" t="s">
        <v>243</v>
      </c>
      <c r="C9451" s="61" t="s">
        <v>233</v>
      </c>
      <c r="D9451" s="61" t="s">
        <v>289</v>
      </c>
      <c r="E9451" s="61" t="s">
        <v>518</v>
      </c>
      <c r="F9451" s="61" t="s">
        <v>519</v>
      </c>
      <c r="G9451" s="63" t="s">
        <v>236</v>
      </c>
      <c r="H9451" s="63" t="s">
        <v>237</v>
      </c>
      <c r="I9451" s="232"/>
      <c r="J9451" s="233" t="s">
        <v>520</v>
      </c>
      <c r="K9451" s="63" t="s">
        <v>238</v>
      </c>
      <c r="L9451" s="61" t="s">
        <v>521</v>
      </c>
      <c r="M9451" s="64" t="s">
        <v>522</v>
      </c>
      <c r="N9451" s="64" t="s">
        <v>523</v>
      </c>
      <c r="O9451" s="65" t="s">
        <v>524</v>
      </c>
      <c r="P9451" s="61" t="s">
        <v>240</v>
      </c>
    </row>
    <row r="9452" spans="1:21" s="236" customFormat="1">
      <c r="A9452" s="80" t="s">
        <v>3241</v>
      </c>
      <c r="B9452" s="80" t="s">
        <v>3213</v>
      </c>
      <c r="C9452" s="223" t="s">
        <v>1655</v>
      </c>
      <c r="D9452" s="139" t="s">
        <v>300</v>
      </c>
      <c r="E9452" s="139"/>
      <c r="F9452" s="139" t="s">
        <v>525</v>
      </c>
      <c r="G9452" s="141">
        <v>105651.78</v>
      </c>
      <c r="H9452" s="141">
        <v>146525.72999999998</v>
      </c>
      <c r="I9452" s="234">
        <v>39</v>
      </c>
      <c r="J9452" s="235">
        <v>1</v>
      </c>
      <c r="K9452" s="141">
        <v>187399.67999999999</v>
      </c>
      <c r="L9452" s="146">
        <v>7</v>
      </c>
      <c r="M9452" s="139">
        <v>7</v>
      </c>
      <c r="N9452" s="167">
        <v>2</v>
      </c>
      <c r="O9452" s="79">
        <v>146525.72999999998</v>
      </c>
      <c r="P9452" s="80"/>
    </row>
    <row r="9453" spans="1:21" s="236" customFormat="1">
      <c r="A9453" s="80" t="s">
        <v>221</v>
      </c>
      <c r="B9453" s="80" t="s">
        <v>3199</v>
      </c>
      <c r="C9453" s="223" t="s">
        <v>1651</v>
      </c>
      <c r="D9453" s="139" t="s">
        <v>300</v>
      </c>
      <c r="E9453" s="139" t="s">
        <v>301</v>
      </c>
      <c r="F9453" s="139" t="s">
        <v>525</v>
      </c>
      <c r="G9453" s="267">
        <v>140025.60000000001</v>
      </c>
      <c r="H9453" s="141">
        <v>146432.83000000002</v>
      </c>
      <c r="I9453" s="234">
        <v>38</v>
      </c>
      <c r="J9453" s="235">
        <v>0.97435897435897434</v>
      </c>
      <c r="K9453" s="267">
        <v>152840.06</v>
      </c>
      <c r="L9453" s="146">
        <v>4</v>
      </c>
      <c r="M9453" s="139">
        <v>3</v>
      </c>
      <c r="N9453" s="167">
        <v>1</v>
      </c>
      <c r="O9453" s="79">
        <v>152838</v>
      </c>
      <c r="P9453" s="80"/>
      <c r="S9453" s="245"/>
      <c r="T9453" s="245"/>
      <c r="U9453" s="245"/>
    </row>
    <row r="9454" spans="1:21" s="236" customFormat="1" ht="33.75">
      <c r="A9454" s="80" t="s">
        <v>1743</v>
      </c>
      <c r="B9454" s="80" t="s">
        <v>3251</v>
      </c>
      <c r="C9454" s="223" t="s">
        <v>3137</v>
      </c>
      <c r="D9454" s="139" t="s">
        <v>300</v>
      </c>
      <c r="E9454" s="139" t="s">
        <v>301</v>
      </c>
      <c r="F9454" s="139" t="s">
        <v>525</v>
      </c>
      <c r="G9454" s="141">
        <v>99985.600000000006</v>
      </c>
      <c r="H9454" s="141">
        <v>137976.79999999999</v>
      </c>
      <c r="I9454" s="234">
        <v>37</v>
      </c>
      <c r="J9454" s="235">
        <v>0.94871794871794868</v>
      </c>
      <c r="K9454" s="141">
        <v>175968</v>
      </c>
      <c r="L9454" s="146">
        <v>2</v>
      </c>
      <c r="M9454" s="139">
        <v>2</v>
      </c>
      <c r="N9454" s="167">
        <v>13</v>
      </c>
      <c r="O9454" s="79">
        <v>118217.632</v>
      </c>
      <c r="P9454" s="80"/>
    </row>
    <row r="9455" spans="1:21" s="236" customFormat="1">
      <c r="A9455" s="80" t="s">
        <v>217</v>
      </c>
      <c r="B9455" s="80" t="s">
        <v>3199</v>
      </c>
      <c r="C9455" s="223" t="s">
        <v>3132</v>
      </c>
      <c r="D9455" s="139" t="s">
        <v>300</v>
      </c>
      <c r="E9455" s="139" t="s">
        <v>301</v>
      </c>
      <c r="F9455" s="139" t="s">
        <v>525</v>
      </c>
      <c r="G9455" s="141">
        <v>99496.839624</v>
      </c>
      <c r="H9455" s="141">
        <v>134323.949292</v>
      </c>
      <c r="I9455" s="234">
        <v>36</v>
      </c>
      <c r="J9455" s="235">
        <v>0.92307692307692313</v>
      </c>
      <c r="K9455" s="141">
        <v>169151.05895999999</v>
      </c>
      <c r="L9455" s="146">
        <v>5</v>
      </c>
      <c r="M9455" s="139">
        <v>5</v>
      </c>
      <c r="N9455" s="167">
        <v>5</v>
      </c>
      <c r="O9455" s="79">
        <v>144218.88</v>
      </c>
      <c r="P9455" s="80"/>
    </row>
    <row r="9456" spans="1:21" s="236" customFormat="1">
      <c r="A9456" s="80" t="s">
        <v>224</v>
      </c>
      <c r="B9456" s="80" t="s">
        <v>3201</v>
      </c>
      <c r="C9456" s="223" t="s">
        <v>1651</v>
      </c>
      <c r="D9456" s="139" t="s">
        <v>300</v>
      </c>
      <c r="E9456" s="139" t="s">
        <v>301</v>
      </c>
      <c r="F9456" s="139" t="s">
        <v>525</v>
      </c>
      <c r="G9456" s="141">
        <v>115638.39999999999</v>
      </c>
      <c r="H9456" s="141">
        <v>133084.16</v>
      </c>
      <c r="I9456" s="234">
        <v>35</v>
      </c>
      <c r="J9456" s="235">
        <v>0.89743589743589747</v>
      </c>
      <c r="K9456" s="141">
        <v>150529.92000000001</v>
      </c>
      <c r="L9456" s="146">
        <v>3</v>
      </c>
      <c r="M9456" s="139">
        <v>3</v>
      </c>
      <c r="N9456" s="167">
        <v>10</v>
      </c>
      <c r="O9456" s="79">
        <v>134552.50293333334</v>
      </c>
      <c r="P9456" s="80"/>
    </row>
    <row r="9457" spans="1:21" s="236" customFormat="1" ht="22.5">
      <c r="A9457" s="80" t="s">
        <v>3284</v>
      </c>
      <c r="B9457" s="80" t="s">
        <v>3188</v>
      </c>
      <c r="C9457" s="223" t="s">
        <v>169</v>
      </c>
      <c r="D9457" s="139" t="s">
        <v>300</v>
      </c>
      <c r="E9457" s="139" t="s">
        <v>301</v>
      </c>
      <c r="F9457" s="139" t="s">
        <v>525</v>
      </c>
      <c r="G9457" s="141">
        <v>124498</v>
      </c>
      <c r="H9457" s="141">
        <v>129685</v>
      </c>
      <c r="I9457" s="234">
        <v>34</v>
      </c>
      <c r="J9457" s="235">
        <v>0.87179487179487181</v>
      </c>
      <c r="K9457" s="141">
        <v>134872</v>
      </c>
      <c r="L9457" s="146">
        <v>3</v>
      </c>
      <c r="M9457" s="139">
        <v>3</v>
      </c>
      <c r="N9457" s="167">
        <v>12</v>
      </c>
      <c r="O9457" s="79">
        <v>127455</v>
      </c>
      <c r="P9457" s="80"/>
    </row>
    <row r="9458" spans="1:21" s="236" customFormat="1">
      <c r="A9458" s="80" t="s">
        <v>214</v>
      </c>
      <c r="B9458" s="80" t="s">
        <v>3199</v>
      </c>
      <c r="C9458" s="223" t="s">
        <v>3139</v>
      </c>
      <c r="D9458" s="139" t="s">
        <v>300</v>
      </c>
      <c r="E9458" s="139" t="s">
        <v>301</v>
      </c>
      <c r="F9458" s="139" t="s">
        <v>525</v>
      </c>
      <c r="G9458" s="141">
        <v>99360</v>
      </c>
      <c r="H9458" s="141">
        <v>129060</v>
      </c>
      <c r="I9458" s="234">
        <v>33</v>
      </c>
      <c r="J9458" s="235">
        <v>0.84615384615384615</v>
      </c>
      <c r="K9458" s="141">
        <v>158760</v>
      </c>
      <c r="L9458" s="146"/>
      <c r="M9458" s="139">
        <v>1</v>
      </c>
      <c r="N9458" s="167">
        <v>4</v>
      </c>
      <c r="O9458" s="141">
        <v>144269.70000000001</v>
      </c>
      <c r="P9458" s="80"/>
    </row>
    <row r="9459" spans="1:21" s="236" customFormat="1">
      <c r="A9459" s="80" t="s">
        <v>222</v>
      </c>
      <c r="B9459" s="80" t="s">
        <v>3199</v>
      </c>
      <c r="C9459" s="223" t="s">
        <v>1655</v>
      </c>
      <c r="D9459" s="139" t="s">
        <v>300</v>
      </c>
      <c r="E9459" s="139" t="s">
        <v>301</v>
      </c>
      <c r="F9459" s="139" t="s">
        <v>525</v>
      </c>
      <c r="G9459" s="141">
        <v>99510</v>
      </c>
      <c r="H9459" s="141">
        <v>124387.5</v>
      </c>
      <c r="I9459" s="234">
        <v>32</v>
      </c>
      <c r="J9459" s="235">
        <v>0.82051282051282048</v>
      </c>
      <c r="K9459" s="141">
        <v>149265</v>
      </c>
      <c r="L9459" s="146">
        <v>2</v>
      </c>
      <c r="M9459" s="139">
        <v>2</v>
      </c>
      <c r="N9459" s="167">
        <v>8</v>
      </c>
      <c r="O9459" s="79">
        <v>135225</v>
      </c>
      <c r="P9459" s="80"/>
    </row>
    <row r="9460" spans="1:21" s="236" customFormat="1">
      <c r="A9460" s="80" t="s">
        <v>282</v>
      </c>
      <c r="B9460" s="80" t="s">
        <v>3199</v>
      </c>
      <c r="C9460" s="223" t="s">
        <v>3140</v>
      </c>
      <c r="D9460" s="139" t="s">
        <v>300</v>
      </c>
      <c r="E9460" s="139" t="s">
        <v>301</v>
      </c>
      <c r="F9460" s="140" t="s">
        <v>2219</v>
      </c>
      <c r="G9460" s="141">
        <v>114419</v>
      </c>
      <c r="H9460" s="141">
        <v>123554.5</v>
      </c>
      <c r="I9460" s="234">
        <v>31</v>
      </c>
      <c r="J9460" s="235">
        <v>0.79487179487179482</v>
      </c>
      <c r="K9460" s="141">
        <v>132690</v>
      </c>
      <c r="L9460" s="146">
        <v>5</v>
      </c>
      <c r="M9460" s="146">
        <v>5</v>
      </c>
      <c r="N9460" s="167"/>
      <c r="O9460" s="144"/>
      <c r="P9460" s="213"/>
      <c r="Q9460" s="241"/>
    </row>
    <row r="9461" spans="1:21" s="236" customFormat="1">
      <c r="A9461" s="80" t="s">
        <v>3267</v>
      </c>
      <c r="B9461" s="80" t="s">
        <v>3267</v>
      </c>
      <c r="C9461" s="223" t="s">
        <v>3987</v>
      </c>
      <c r="D9461" s="139"/>
      <c r="E9461" s="139"/>
      <c r="F9461" s="139"/>
      <c r="G9461" s="141">
        <v>93038.399999999994</v>
      </c>
      <c r="H9461" s="141">
        <v>121388.8</v>
      </c>
      <c r="I9461" s="234">
        <v>30</v>
      </c>
      <c r="J9461" s="235">
        <v>0.76923076923076927</v>
      </c>
      <c r="K9461" s="141">
        <v>149739.20000000001</v>
      </c>
      <c r="L9461" s="146"/>
      <c r="M9461" s="139"/>
      <c r="N9461" s="167"/>
      <c r="O9461" s="244"/>
      <c r="P9461" s="80"/>
    </row>
    <row r="9462" spans="1:21" s="236" customFormat="1" ht="22.5">
      <c r="A9462" s="80" t="s">
        <v>205</v>
      </c>
      <c r="B9462" s="80" t="s">
        <v>3199</v>
      </c>
      <c r="C9462" s="238" t="s">
        <v>1650</v>
      </c>
      <c r="D9462" s="158" t="s">
        <v>300</v>
      </c>
      <c r="E9462" s="158" t="s">
        <v>301</v>
      </c>
      <c r="F9462" s="139" t="s">
        <v>525</v>
      </c>
      <c r="G9462" s="141">
        <v>79924.672249999989</v>
      </c>
      <c r="H9462" s="141">
        <v>117784.37612499998</v>
      </c>
      <c r="I9462" s="234">
        <v>29</v>
      </c>
      <c r="J9462" s="235">
        <v>0.74358974358974361</v>
      </c>
      <c r="K9462" s="141">
        <v>155644.07999999999</v>
      </c>
      <c r="L9462" s="146">
        <v>5</v>
      </c>
      <c r="M9462" s="139">
        <v>5</v>
      </c>
      <c r="N9462" s="167"/>
      <c r="O9462" s="244"/>
      <c r="P9462" s="80"/>
    </row>
    <row r="9463" spans="1:21" s="236" customFormat="1">
      <c r="A9463" s="80" t="s">
        <v>228</v>
      </c>
      <c r="B9463" s="80" t="s">
        <v>3199</v>
      </c>
      <c r="C9463" s="223" t="s">
        <v>1651</v>
      </c>
      <c r="D9463" s="139" t="s">
        <v>300</v>
      </c>
      <c r="E9463" s="139" t="s">
        <v>301</v>
      </c>
      <c r="F9463" s="140" t="s">
        <v>2219</v>
      </c>
      <c r="G9463" s="141">
        <v>117059</v>
      </c>
      <c r="H9463" s="141">
        <v>117059</v>
      </c>
      <c r="I9463" s="234">
        <v>28</v>
      </c>
      <c r="J9463" s="235">
        <v>0.71794871794871795</v>
      </c>
      <c r="K9463" s="141">
        <v>117059</v>
      </c>
      <c r="L9463" s="146">
        <v>3</v>
      </c>
      <c r="M9463" s="139">
        <v>3</v>
      </c>
      <c r="N9463" s="167"/>
      <c r="O9463" s="244"/>
      <c r="P9463" s="80"/>
    </row>
    <row r="9464" spans="1:21" s="236" customFormat="1">
      <c r="A9464" s="80" t="s">
        <v>279</v>
      </c>
      <c r="B9464" s="80" t="s">
        <v>3199</v>
      </c>
      <c r="C9464" s="223" t="s">
        <v>1651</v>
      </c>
      <c r="D9464" s="139" t="s">
        <v>300</v>
      </c>
      <c r="E9464" s="139" t="s">
        <v>301</v>
      </c>
      <c r="F9464" s="139" t="s">
        <v>525</v>
      </c>
      <c r="G9464" s="141">
        <v>90487</v>
      </c>
      <c r="H9464" s="141">
        <v>116078.5</v>
      </c>
      <c r="I9464" s="234">
        <v>27</v>
      </c>
      <c r="J9464" s="235">
        <v>0.69230769230769229</v>
      </c>
      <c r="K9464" s="141">
        <v>141670</v>
      </c>
      <c r="L9464" s="146">
        <v>4</v>
      </c>
      <c r="M9464" s="139">
        <v>2</v>
      </c>
      <c r="N9464" s="167"/>
      <c r="O9464" s="244"/>
      <c r="P9464" s="80"/>
    </row>
    <row r="9465" spans="1:21" s="236" customFormat="1">
      <c r="A9465" s="80" t="s">
        <v>3499</v>
      </c>
      <c r="B9465" s="80" t="s">
        <v>3188</v>
      </c>
      <c r="C9465" s="223" t="s">
        <v>3989</v>
      </c>
      <c r="D9465" s="139" t="s">
        <v>300</v>
      </c>
      <c r="E9465" s="139" t="s">
        <v>301</v>
      </c>
      <c r="F9465" s="139" t="s">
        <v>525</v>
      </c>
      <c r="G9465" s="141">
        <v>89145</v>
      </c>
      <c r="H9465" s="141">
        <v>115888</v>
      </c>
      <c r="I9465" s="234">
        <v>26</v>
      </c>
      <c r="J9465" s="235">
        <v>0.66666666666666663</v>
      </c>
      <c r="K9465" s="141">
        <v>142631</v>
      </c>
      <c r="L9465" s="146">
        <v>1</v>
      </c>
      <c r="M9465" s="139">
        <v>1</v>
      </c>
      <c r="N9465" s="167">
        <v>11</v>
      </c>
      <c r="O9465" s="79">
        <v>128485.75999999999</v>
      </c>
      <c r="P9465" s="80"/>
    </row>
    <row r="9466" spans="1:21" s="236" customFormat="1">
      <c r="A9466" s="80" t="s">
        <v>1745</v>
      </c>
      <c r="B9466" s="80" t="s">
        <v>3259</v>
      </c>
      <c r="C9466" s="316" t="s">
        <v>6167</v>
      </c>
      <c r="D9466" s="139" t="s">
        <v>300</v>
      </c>
      <c r="E9466" s="139" t="s">
        <v>301</v>
      </c>
      <c r="F9466" s="140" t="s">
        <v>2219</v>
      </c>
      <c r="G9466" s="141">
        <v>90001.600000000006</v>
      </c>
      <c r="H9466" s="141">
        <v>114504</v>
      </c>
      <c r="I9466" s="234">
        <v>25</v>
      </c>
      <c r="J9466" s="235">
        <v>0.64102564102564108</v>
      </c>
      <c r="K9466" s="141">
        <v>139006.39999999999</v>
      </c>
      <c r="L9466" s="146">
        <v>7</v>
      </c>
      <c r="M9466" s="139">
        <v>7</v>
      </c>
      <c r="N9466" s="167">
        <v>29</v>
      </c>
      <c r="O9466" s="141">
        <v>97489.599857142879</v>
      </c>
      <c r="P9466" s="80"/>
    </row>
    <row r="9467" spans="1:21" s="236" customFormat="1">
      <c r="A9467" s="80" t="s">
        <v>3359</v>
      </c>
      <c r="B9467" s="80" t="s">
        <v>3201</v>
      </c>
      <c r="C9467" s="223" t="s">
        <v>1651</v>
      </c>
      <c r="D9467" s="139"/>
      <c r="E9467" s="139"/>
      <c r="F9467" s="139"/>
      <c r="G9467" s="271">
        <v>86380</v>
      </c>
      <c r="H9467" s="141">
        <v>111040.5</v>
      </c>
      <c r="I9467" s="234">
        <v>24</v>
      </c>
      <c r="J9467" s="235">
        <v>0.61538461538461542</v>
      </c>
      <c r="K9467" s="271">
        <v>135701</v>
      </c>
      <c r="L9467" s="146">
        <v>2</v>
      </c>
      <c r="M9467" s="186">
        <v>2</v>
      </c>
      <c r="N9467" s="167">
        <v>17</v>
      </c>
      <c r="O9467" s="79">
        <v>113377</v>
      </c>
      <c r="P9467" s="80"/>
    </row>
    <row r="9468" spans="1:21" s="236" customFormat="1">
      <c r="A9468" s="80" t="s">
        <v>3206</v>
      </c>
      <c r="B9468" s="80" t="s">
        <v>3206</v>
      </c>
      <c r="C9468" s="223" t="s">
        <v>1651</v>
      </c>
      <c r="D9468" s="139" t="s">
        <v>300</v>
      </c>
      <c r="E9468" s="139" t="s">
        <v>301</v>
      </c>
      <c r="F9468" s="139" t="s">
        <v>525</v>
      </c>
      <c r="G9468" s="141">
        <v>85092.800000000003</v>
      </c>
      <c r="H9468" s="141">
        <v>110364.79999999999</v>
      </c>
      <c r="I9468" s="234">
        <v>23</v>
      </c>
      <c r="J9468" s="235">
        <v>0.58974358974358976</v>
      </c>
      <c r="K9468" s="141">
        <v>135636.79999999999</v>
      </c>
      <c r="L9468" s="146"/>
      <c r="M9468" s="139">
        <v>2</v>
      </c>
      <c r="N9468" s="167">
        <v>7</v>
      </c>
      <c r="O9468" s="79">
        <v>135636.79999999999</v>
      </c>
      <c r="P9468" s="80"/>
    </row>
    <row r="9469" spans="1:21" s="236" customFormat="1">
      <c r="A9469" s="80" t="s">
        <v>3194</v>
      </c>
      <c r="B9469" s="80" t="s">
        <v>3214</v>
      </c>
      <c r="C9469" s="223" t="s">
        <v>3134</v>
      </c>
      <c r="D9469" s="139" t="s">
        <v>300</v>
      </c>
      <c r="E9469" s="139" t="s">
        <v>301</v>
      </c>
      <c r="F9469" s="139" t="s">
        <v>525</v>
      </c>
      <c r="G9469" s="141">
        <v>80481</v>
      </c>
      <c r="H9469" s="141">
        <v>109678</v>
      </c>
      <c r="I9469" s="234">
        <v>22</v>
      </c>
      <c r="J9469" s="235">
        <v>0.5641025641025641</v>
      </c>
      <c r="K9469" s="141">
        <v>138875</v>
      </c>
      <c r="L9469" s="146">
        <v>2</v>
      </c>
      <c r="M9469" s="139">
        <v>2</v>
      </c>
      <c r="N9469" s="167">
        <v>9</v>
      </c>
      <c r="O9469" s="79">
        <v>134930</v>
      </c>
      <c r="P9469" s="80"/>
      <c r="S9469" s="241"/>
      <c r="T9469" s="241"/>
      <c r="U9469" s="241"/>
    </row>
    <row r="9470" spans="1:21" s="236" customFormat="1">
      <c r="A9470" s="80" t="s">
        <v>210</v>
      </c>
      <c r="B9470" s="80" t="s">
        <v>3201</v>
      </c>
      <c r="C9470" s="223" t="s">
        <v>3134</v>
      </c>
      <c r="D9470" s="139" t="s">
        <v>300</v>
      </c>
      <c r="E9470" s="139" t="s">
        <v>301</v>
      </c>
      <c r="F9470" s="139" t="s">
        <v>525</v>
      </c>
      <c r="G9470" s="141">
        <v>84180.73</v>
      </c>
      <c r="H9470" s="141">
        <v>109434.94500000001</v>
      </c>
      <c r="I9470" s="234">
        <v>21</v>
      </c>
      <c r="J9470" s="235">
        <v>0.53846153846153844</v>
      </c>
      <c r="K9470" s="141">
        <v>134689.16</v>
      </c>
      <c r="L9470" s="146">
        <v>3</v>
      </c>
      <c r="M9470" s="139">
        <v>3</v>
      </c>
      <c r="N9470" s="167">
        <v>14</v>
      </c>
      <c r="O9470" s="79">
        <v>117618.85</v>
      </c>
      <c r="P9470" s="80"/>
    </row>
    <row r="9471" spans="1:21" s="236" customFormat="1" ht="22.5">
      <c r="A9471" s="80" t="s">
        <v>3197</v>
      </c>
      <c r="B9471" s="80" t="s">
        <v>3258</v>
      </c>
      <c r="C9471" s="223" t="s">
        <v>169</v>
      </c>
      <c r="D9471" s="139" t="s">
        <v>300</v>
      </c>
      <c r="E9471" s="158" t="s">
        <v>301</v>
      </c>
      <c r="F9471" s="140" t="s">
        <v>2219</v>
      </c>
      <c r="G9471" s="141">
        <v>86422</v>
      </c>
      <c r="H9471" s="141">
        <v>107524</v>
      </c>
      <c r="I9471" s="234">
        <v>20</v>
      </c>
      <c r="J9471" s="235">
        <v>0.51282051282051277</v>
      </c>
      <c r="K9471" s="141">
        <v>128626</v>
      </c>
      <c r="L9471" s="286"/>
      <c r="M9471" s="139">
        <v>3</v>
      </c>
      <c r="N9471" s="167">
        <v>27</v>
      </c>
      <c r="O9471" s="79">
        <v>98791</v>
      </c>
      <c r="P9471" s="80"/>
    </row>
    <row r="9472" spans="1:21" s="236" customFormat="1">
      <c r="A9472" s="80" t="s">
        <v>1723</v>
      </c>
      <c r="B9472" s="80" t="s">
        <v>3199</v>
      </c>
      <c r="C9472" s="223" t="s">
        <v>1651</v>
      </c>
      <c r="D9472" s="139" t="s">
        <v>300</v>
      </c>
      <c r="E9472" s="139" t="s">
        <v>301</v>
      </c>
      <c r="F9472" s="139" t="s">
        <v>525</v>
      </c>
      <c r="G9472" s="141">
        <v>89108.03</v>
      </c>
      <c r="H9472" s="141">
        <v>107507.815</v>
      </c>
      <c r="I9472" s="234">
        <v>19</v>
      </c>
      <c r="J9472" s="235">
        <v>0.48717948717948717</v>
      </c>
      <c r="K9472" s="141">
        <v>125907.6</v>
      </c>
      <c r="L9472" s="146">
        <v>4</v>
      </c>
      <c r="M9472" s="139">
        <v>3</v>
      </c>
      <c r="N9472" s="167">
        <v>22</v>
      </c>
      <c r="O9472" s="79">
        <v>107507.815</v>
      </c>
      <c r="P9472" s="80"/>
    </row>
    <row r="9473" spans="1:21" s="236" customFormat="1">
      <c r="A9473" s="80" t="s">
        <v>3338</v>
      </c>
      <c r="B9473" s="80" t="s">
        <v>3238</v>
      </c>
      <c r="C9473" s="223" t="s">
        <v>1652</v>
      </c>
      <c r="D9473" s="139" t="s">
        <v>300</v>
      </c>
      <c r="E9473" s="139" t="s">
        <v>306</v>
      </c>
      <c r="F9473" s="139" t="s">
        <v>525</v>
      </c>
      <c r="G9473" s="141">
        <v>81477.55</v>
      </c>
      <c r="H9473" s="141">
        <v>105921.08499999999</v>
      </c>
      <c r="I9473" s="234">
        <v>18</v>
      </c>
      <c r="J9473" s="235">
        <v>0.46153846153846156</v>
      </c>
      <c r="K9473" s="141">
        <v>130364.62</v>
      </c>
      <c r="L9473" s="146">
        <v>2</v>
      </c>
      <c r="M9473" s="139">
        <v>2</v>
      </c>
      <c r="N9473" s="167">
        <v>32</v>
      </c>
      <c r="O9473" s="141">
        <v>91294.67</v>
      </c>
      <c r="P9473" s="80"/>
    </row>
    <row r="9474" spans="1:21" s="236" customFormat="1">
      <c r="A9474" s="80" t="s">
        <v>208</v>
      </c>
      <c r="B9474" s="80" t="s">
        <v>3201</v>
      </c>
      <c r="C9474" s="237" t="s">
        <v>1656</v>
      </c>
      <c r="D9474" s="139" t="s">
        <v>4026</v>
      </c>
      <c r="E9474" s="139" t="s">
        <v>301</v>
      </c>
      <c r="F9474" s="140" t="s">
        <v>2219</v>
      </c>
      <c r="G9474" s="141">
        <v>83777</v>
      </c>
      <c r="H9474" s="141">
        <v>105876.5</v>
      </c>
      <c r="I9474" s="234">
        <v>17</v>
      </c>
      <c r="J9474" s="235">
        <v>0.4358974358974359</v>
      </c>
      <c r="K9474" s="141">
        <v>127976</v>
      </c>
      <c r="L9474" s="146">
        <v>4</v>
      </c>
      <c r="M9474" s="139">
        <v>4</v>
      </c>
      <c r="N9474" s="167">
        <v>16</v>
      </c>
      <c r="O9474" s="79">
        <v>114573</v>
      </c>
      <c r="P9474" s="80"/>
    </row>
    <row r="9475" spans="1:21" s="236" customFormat="1">
      <c r="A9475" s="80" t="s">
        <v>2225</v>
      </c>
      <c r="B9475" s="80" t="s">
        <v>3199</v>
      </c>
      <c r="C9475" s="223" t="s">
        <v>1652</v>
      </c>
      <c r="D9475" s="139" t="s">
        <v>1737</v>
      </c>
      <c r="E9475" s="139" t="s">
        <v>301</v>
      </c>
      <c r="F9475" s="139"/>
      <c r="G9475" s="141">
        <v>77022</v>
      </c>
      <c r="H9475" s="141">
        <v>105476.5</v>
      </c>
      <c r="I9475" s="234">
        <v>16</v>
      </c>
      <c r="J9475" s="235">
        <v>0.41025641025641024</v>
      </c>
      <c r="K9475" s="141">
        <v>133931</v>
      </c>
      <c r="L9475" s="146">
        <v>4</v>
      </c>
      <c r="M9475" s="139">
        <v>4</v>
      </c>
      <c r="N9475" s="167">
        <v>33</v>
      </c>
      <c r="O9475" s="79">
        <v>90033</v>
      </c>
      <c r="P9475" s="80"/>
    </row>
    <row r="9476" spans="1:21" s="236" customFormat="1">
      <c r="A9476" s="80" t="s">
        <v>277</v>
      </c>
      <c r="B9476" s="80" t="s">
        <v>3201</v>
      </c>
      <c r="C9476" s="223" t="s">
        <v>1651</v>
      </c>
      <c r="D9476" s="139" t="s">
        <v>300</v>
      </c>
      <c r="E9476" s="139" t="s">
        <v>301</v>
      </c>
      <c r="F9476" s="139" t="s">
        <v>525</v>
      </c>
      <c r="G9476" s="141">
        <v>79919</v>
      </c>
      <c r="H9476" s="141">
        <v>104138</v>
      </c>
      <c r="I9476" s="234">
        <v>15</v>
      </c>
      <c r="J9476" s="235">
        <v>0.38461538461538464</v>
      </c>
      <c r="K9476" s="141">
        <v>128357</v>
      </c>
      <c r="L9476" s="146">
        <v>3</v>
      </c>
      <c r="M9476" s="139">
        <v>3</v>
      </c>
      <c r="N9476" s="167">
        <v>23</v>
      </c>
      <c r="O9476" s="79">
        <v>103894</v>
      </c>
      <c r="P9476" s="80"/>
      <c r="S9476" s="241"/>
      <c r="T9476" s="241"/>
      <c r="U9476" s="241"/>
    </row>
    <row r="9477" spans="1:21" s="236" customFormat="1" ht="33.75">
      <c r="A9477" s="80" t="s">
        <v>1716</v>
      </c>
      <c r="B9477" s="80" t="s">
        <v>3205</v>
      </c>
      <c r="C9477" s="223" t="s">
        <v>3133</v>
      </c>
      <c r="D9477" s="139" t="s">
        <v>300</v>
      </c>
      <c r="E9477" s="139" t="s">
        <v>301</v>
      </c>
      <c r="F9477" s="139" t="s">
        <v>525</v>
      </c>
      <c r="G9477" s="141">
        <v>89179.27</v>
      </c>
      <c r="H9477" s="141">
        <v>103284.11500000001</v>
      </c>
      <c r="I9477" s="234">
        <v>14</v>
      </c>
      <c r="J9477" s="235">
        <v>0.35897435897435898</v>
      </c>
      <c r="K9477" s="141">
        <v>117388.96</v>
      </c>
      <c r="L9477" s="146">
        <v>4</v>
      </c>
      <c r="M9477" s="139">
        <v>3</v>
      </c>
      <c r="N9477" s="167">
        <v>6</v>
      </c>
      <c r="O9477" s="79">
        <v>140921.60000000001</v>
      </c>
      <c r="P9477" s="80"/>
    </row>
    <row r="9478" spans="1:21" s="236" customFormat="1">
      <c r="A9478" s="80" t="s">
        <v>273</v>
      </c>
      <c r="B9478" s="80" t="s">
        <v>3209</v>
      </c>
      <c r="C9478" s="223" t="s">
        <v>1655</v>
      </c>
      <c r="D9478" s="139" t="s">
        <v>300</v>
      </c>
      <c r="E9478" s="139" t="s">
        <v>301</v>
      </c>
      <c r="F9478" s="139" t="s">
        <v>525</v>
      </c>
      <c r="G9478" s="141">
        <v>77655.89</v>
      </c>
      <c r="H9478" s="141">
        <v>100952.66</v>
      </c>
      <c r="I9478" s="234">
        <v>13</v>
      </c>
      <c r="J9478" s="235">
        <v>0.33333333333333331</v>
      </c>
      <c r="K9478" s="141">
        <v>124249.43</v>
      </c>
      <c r="L9478" s="146">
        <v>5</v>
      </c>
      <c r="M9478" s="139">
        <v>5</v>
      </c>
      <c r="N9478" s="167">
        <v>24</v>
      </c>
      <c r="O9478" s="79">
        <v>101809.14</v>
      </c>
      <c r="P9478" s="80"/>
    </row>
    <row r="9479" spans="1:21" s="236" customFormat="1" ht="22.5">
      <c r="A9479" s="80" t="s">
        <v>218</v>
      </c>
      <c r="B9479" s="80" t="s">
        <v>3201</v>
      </c>
      <c r="C9479" s="223" t="s">
        <v>169</v>
      </c>
      <c r="D9479" s="139" t="s">
        <v>300</v>
      </c>
      <c r="E9479" s="139" t="s">
        <v>301</v>
      </c>
      <c r="F9479" s="139" t="s">
        <v>525</v>
      </c>
      <c r="G9479" s="141">
        <v>80441</v>
      </c>
      <c r="H9479" s="141">
        <v>100513</v>
      </c>
      <c r="I9479" s="234">
        <v>12</v>
      </c>
      <c r="J9479" s="235">
        <v>0.30769230769230771</v>
      </c>
      <c r="K9479" s="141">
        <v>120585</v>
      </c>
      <c r="L9479" s="146">
        <v>1</v>
      </c>
      <c r="M9479" s="139">
        <v>1</v>
      </c>
      <c r="N9479" s="167">
        <v>19</v>
      </c>
      <c r="O9479" s="79">
        <v>110308.22</v>
      </c>
      <c r="P9479" s="80"/>
      <c r="Q9479" s="245"/>
    </row>
    <row r="9480" spans="1:21" s="236" customFormat="1">
      <c r="A9480" s="80" t="s">
        <v>1722</v>
      </c>
      <c r="B9480" s="80" t="s">
        <v>3201</v>
      </c>
      <c r="C9480" s="223" t="s">
        <v>3136</v>
      </c>
      <c r="D9480" s="139" t="s">
        <v>300</v>
      </c>
      <c r="E9480" s="139" t="s">
        <v>301</v>
      </c>
      <c r="F9480" s="140" t="s">
        <v>2219</v>
      </c>
      <c r="G9480" s="141">
        <v>85815</v>
      </c>
      <c r="H9480" s="141">
        <v>100407.5</v>
      </c>
      <c r="I9480" s="234">
        <v>11</v>
      </c>
      <c r="J9480" s="235">
        <v>0.28205128205128205</v>
      </c>
      <c r="K9480" s="141">
        <v>115000</v>
      </c>
      <c r="L9480" s="146">
        <v>1</v>
      </c>
      <c r="M9480" s="139">
        <v>1</v>
      </c>
      <c r="N9480" s="167">
        <v>21</v>
      </c>
      <c r="O9480" s="79">
        <v>109524</v>
      </c>
      <c r="P9480" s="80"/>
    </row>
    <row r="9481" spans="1:21" s="236" customFormat="1">
      <c r="A9481" s="80" t="s">
        <v>3230</v>
      </c>
      <c r="B9481" s="80" t="s">
        <v>3220</v>
      </c>
      <c r="C9481" s="223" t="s">
        <v>1662</v>
      </c>
      <c r="D9481" s="139" t="s">
        <v>300</v>
      </c>
      <c r="E9481" s="139" t="s">
        <v>306</v>
      </c>
      <c r="F9481" s="139" t="s">
        <v>525</v>
      </c>
      <c r="G9481" s="141">
        <v>68297</v>
      </c>
      <c r="H9481" s="141">
        <v>95832.5</v>
      </c>
      <c r="I9481" s="234">
        <v>10</v>
      </c>
      <c r="J9481" s="235">
        <v>0.25641025641025639</v>
      </c>
      <c r="K9481" s="141">
        <v>123368</v>
      </c>
      <c r="L9481" s="146">
        <v>1</v>
      </c>
      <c r="M9481" s="139">
        <v>1</v>
      </c>
      <c r="N9481" s="167">
        <v>20</v>
      </c>
      <c r="O9481" s="79">
        <v>110000</v>
      </c>
      <c r="P9481" s="80"/>
      <c r="S9481" s="241"/>
      <c r="T9481" s="241"/>
      <c r="U9481" s="241"/>
    </row>
    <row r="9482" spans="1:21" s="236" customFormat="1">
      <c r="A9482" s="80" t="s">
        <v>3192</v>
      </c>
      <c r="B9482" s="80" t="s">
        <v>3222</v>
      </c>
      <c r="C9482" s="223" t="s">
        <v>1651</v>
      </c>
      <c r="D9482" s="139" t="s">
        <v>300</v>
      </c>
      <c r="E9482" s="139" t="s">
        <v>301</v>
      </c>
      <c r="F9482" s="139" t="s">
        <v>525</v>
      </c>
      <c r="G9482" s="141">
        <v>69629.039999999994</v>
      </c>
      <c r="H9482" s="141">
        <v>94603.29</v>
      </c>
      <c r="I9482" s="234">
        <v>9</v>
      </c>
      <c r="J9482" s="235">
        <v>0.23076923076923078</v>
      </c>
      <c r="K9482" s="141">
        <v>119577.54</v>
      </c>
      <c r="L9482" s="146">
        <v>3</v>
      </c>
      <c r="M9482" s="139">
        <v>3</v>
      </c>
      <c r="N9482" s="167">
        <v>25</v>
      </c>
      <c r="O9482" s="79">
        <v>101269.03</v>
      </c>
      <c r="P9482" s="80"/>
    </row>
    <row r="9483" spans="1:21" s="236" customFormat="1">
      <c r="A9483" s="80" t="s">
        <v>3204</v>
      </c>
      <c r="B9483" s="80" t="s">
        <v>3204</v>
      </c>
      <c r="C9483" s="223" t="s">
        <v>1662</v>
      </c>
      <c r="D9483" s="139" t="s">
        <v>300</v>
      </c>
      <c r="E9483" s="139" t="s">
        <v>301</v>
      </c>
      <c r="F9483" s="139" t="s">
        <v>525</v>
      </c>
      <c r="G9483" s="141">
        <v>75538.58</v>
      </c>
      <c r="H9483" s="141">
        <v>94434.08</v>
      </c>
      <c r="I9483" s="234">
        <v>8</v>
      </c>
      <c r="J9483" s="235">
        <v>0.20512820512820512</v>
      </c>
      <c r="K9483" s="141">
        <v>113329.58</v>
      </c>
      <c r="L9483" s="146">
        <v>1</v>
      </c>
      <c r="M9483" s="139">
        <v>1</v>
      </c>
      <c r="N9483" s="167">
        <v>28</v>
      </c>
      <c r="O9483" s="79">
        <v>97536.4</v>
      </c>
      <c r="P9483" s="80"/>
    </row>
    <row r="9484" spans="1:21" s="236" customFormat="1">
      <c r="A9484" s="80" t="s">
        <v>225</v>
      </c>
      <c r="B9484" s="80" t="s">
        <v>3209</v>
      </c>
      <c r="C9484" s="250" t="s">
        <v>1653</v>
      </c>
      <c r="D9484" s="139" t="s">
        <v>300</v>
      </c>
      <c r="E9484" s="251" t="s">
        <v>301</v>
      </c>
      <c r="F9484" s="251" t="s">
        <v>525</v>
      </c>
      <c r="G9484" s="252">
        <v>78166.399999999994</v>
      </c>
      <c r="H9484" s="141">
        <v>93797.6</v>
      </c>
      <c r="I9484" s="234">
        <v>7</v>
      </c>
      <c r="J9484" s="235">
        <v>0.17948717948717949</v>
      </c>
      <c r="K9484" s="252">
        <v>109428.8</v>
      </c>
      <c r="L9484" s="253">
        <v>4</v>
      </c>
      <c r="M9484" s="251">
        <v>3</v>
      </c>
      <c r="N9484" s="167">
        <v>26</v>
      </c>
      <c r="O9484" s="254">
        <v>100928.53</v>
      </c>
      <c r="P9484" s="255"/>
    </row>
    <row r="9485" spans="1:21" s="236" customFormat="1" ht="13.5">
      <c r="A9485" s="80" t="s">
        <v>209</v>
      </c>
      <c r="B9485" s="80" t="s">
        <v>3201</v>
      </c>
      <c r="C9485" s="223" t="s">
        <v>3135</v>
      </c>
      <c r="D9485" s="139" t="s">
        <v>300</v>
      </c>
      <c r="E9485" s="305" t="s">
        <v>301</v>
      </c>
      <c r="F9485" s="139" t="s">
        <v>525</v>
      </c>
      <c r="G9485" s="242">
        <v>75004.800000000003</v>
      </c>
      <c r="H9485" s="141">
        <v>93766.399999999994</v>
      </c>
      <c r="I9485" s="234">
        <v>6</v>
      </c>
      <c r="J9485" s="235">
        <v>0.15384615384615385</v>
      </c>
      <c r="K9485" s="242">
        <v>112528</v>
      </c>
      <c r="L9485" s="146">
        <v>1</v>
      </c>
      <c r="M9485" s="139">
        <v>1</v>
      </c>
      <c r="N9485" s="167">
        <v>18</v>
      </c>
      <c r="O9485" s="242">
        <v>111137.52</v>
      </c>
      <c r="P9485" s="189"/>
    </row>
    <row r="9486" spans="1:21" s="236" customFormat="1">
      <c r="A9486" s="80" t="s">
        <v>1758</v>
      </c>
      <c r="B9486" s="80" t="s">
        <v>3222</v>
      </c>
      <c r="C9486" s="223" t="s">
        <v>6168</v>
      </c>
      <c r="D9486" s="139" t="s">
        <v>300</v>
      </c>
      <c r="E9486" s="139" t="s">
        <v>301</v>
      </c>
      <c r="F9486" s="139" t="s">
        <v>525</v>
      </c>
      <c r="G9486" s="141">
        <v>70640.960000000006</v>
      </c>
      <c r="H9486" s="141">
        <v>93599.376000000004</v>
      </c>
      <c r="I9486" s="234">
        <v>5</v>
      </c>
      <c r="J9486" s="235">
        <v>0.12820512820512819</v>
      </c>
      <c r="K9486" s="141">
        <v>116557.792</v>
      </c>
      <c r="L9486" s="146">
        <v>1</v>
      </c>
      <c r="M9486" s="139">
        <v>1</v>
      </c>
      <c r="N9486" s="167">
        <v>31</v>
      </c>
      <c r="O9486" s="79">
        <v>91597</v>
      </c>
      <c r="P9486" s="80"/>
      <c r="Q9486" s="241"/>
    </row>
    <row r="9487" spans="1:21" s="236" customFormat="1">
      <c r="A9487" s="80" t="s">
        <v>3256</v>
      </c>
      <c r="B9487" s="80" t="s">
        <v>3222</v>
      </c>
      <c r="C9487" s="224" t="s">
        <v>1657</v>
      </c>
      <c r="D9487" s="139" t="s">
        <v>300</v>
      </c>
      <c r="E9487" s="167"/>
      <c r="F9487" s="167" t="s">
        <v>525</v>
      </c>
      <c r="G9487" s="156">
        <v>69388.800000000003</v>
      </c>
      <c r="H9487" s="141">
        <v>93080</v>
      </c>
      <c r="I9487" s="234">
        <v>4</v>
      </c>
      <c r="J9487" s="235">
        <v>0.10256410256410256</v>
      </c>
      <c r="K9487" s="156">
        <v>116771.2</v>
      </c>
      <c r="L9487" s="240"/>
      <c r="M9487" s="167">
        <v>3</v>
      </c>
      <c r="N9487" s="167">
        <v>15</v>
      </c>
      <c r="O9487" s="85">
        <v>116771.2</v>
      </c>
      <c r="P9487" s="182"/>
    </row>
    <row r="9488" spans="1:21" s="236" customFormat="1">
      <c r="A9488" s="80" t="s">
        <v>1721</v>
      </c>
      <c r="B9488" s="80" t="s">
        <v>3209</v>
      </c>
      <c r="C9488" s="223" t="s">
        <v>3138</v>
      </c>
      <c r="D9488" s="139" t="s">
        <v>300</v>
      </c>
      <c r="E9488" s="139" t="s">
        <v>301</v>
      </c>
      <c r="F9488" s="139" t="s">
        <v>525</v>
      </c>
      <c r="G9488" s="141">
        <v>73947.12</v>
      </c>
      <c r="H9488" s="141">
        <v>89308.44</v>
      </c>
      <c r="I9488" s="234">
        <v>3</v>
      </c>
      <c r="J9488" s="235">
        <v>7.6923076923076927E-2</v>
      </c>
      <c r="K9488" s="141">
        <v>104669.75999999999</v>
      </c>
      <c r="L9488" s="146"/>
      <c r="M9488" s="139"/>
      <c r="N9488" s="167"/>
      <c r="O9488" s="244"/>
      <c r="P9488" s="80"/>
    </row>
    <row r="9489" spans="1:18" s="236" customFormat="1">
      <c r="A9489" s="80" t="s">
        <v>3227</v>
      </c>
      <c r="B9489" s="80" t="s">
        <v>3228</v>
      </c>
      <c r="C9489" s="223" t="s">
        <v>419</v>
      </c>
      <c r="D9489" s="139" t="s">
        <v>300</v>
      </c>
      <c r="E9489" s="139" t="s">
        <v>301</v>
      </c>
      <c r="F9489" s="139" t="s">
        <v>525</v>
      </c>
      <c r="G9489" s="141">
        <v>68347.7</v>
      </c>
      <c r="H9489" s="141">
        <v>84550.26999999999</v>
      </c>
      <c r="I9489" s="234">
        <v>2</v>
      </c>
      <c r="J9489" s="235">
        <v>5.128205128205128E-2</v>
      </c>
      <c r="K9489" s="141">
        <v>100752.84</v>
      </c>
      <c r="L9489" s="146">
        <v>2</v>
      </c>
      <c r="M9489" s="139">
        <v>2</v>
      </c>
      <c r="N9489" s="167">
        <v>34</v>
      </c>
      <c r="O9489" s="79">
        <v>85178.77</v>
      </c>
      <c r="P9489" s="80"/>
    </row>
    <row r="9490" spans="1:18" s="236" customFormat="1">
      <c r="A9490" s="80" t="s">
        <v>3271</v>
      </c>
      <c r="B9490" s="80" t="s">
        <v>3272</v>
      </c>
      <c r="C9490" s="223" t="s">
        <v>1588</v>
      </c>
      <c r="D9490" s="139" t="s">
        <v>300</v>
      </c>
      <c r="E9490" s="139" t="s">
        <v>301</v>
      </c>
      <c r="F9490" s="139" t="s">
        <v>525</v>
      </c>
      <c r="G9490" s="141">
        <v>66836</v>
      </c>
      <c r="H9490" s="141">
        <v>83545</v>
      </c>
      <c r="I9490" s="234">
        <v>1</v>
      </c>
      <c r="J9490" s="235">
        <v>2.564102564102564E-2</v>
      </c>
      <c r="K9490" s="141">
        <v>100254</v>
      </c>
      <c r="L9490" s="146">
        <v>2</v>
      </c>
      <c r="M9490" s="139">
        <v>2</v>
      </c>
      <c r="N9490" s="167">
        <v>30</v>
      </c>
      <c r="O9490" s="141">
        <v>94513.22</v>
      </c>
      <c r="P9490" s="80"/>
    </row>
    <row r="9491" spans="1:18" ht="20.25">
      <c r="A9491" s="405" t="s">
        <v>169</v>
      </c>
      <c r="B9491" s="405"/>
      <c r="C9491" s="405"/>
      <c r="D9491" s="228"/>
      <c r="E9491" s="228"/>
      <c r="F9491" s="228"/>
      <c r="G9491" s="130"/>
      <c r="H9491" s="130"/>
      <c r="I9491" s="229"/>
      <c r="J9491" s="132"/>
      <c r="K9491" s="130"/>
      <c r="L9491" s="230"/>
      <c r="M9491" s="230"/>
      <c r="N9491" s="230"/>
      <c r="O9491" s="130"/>
      <c r="P9491" s="134"/>
    </row>
    <row r="9492" spans="1:18" ht="18">
      <c r="A9492" s="61" t="s">
        <v>517</v>
      </c>
      <c r="B9492" s="62" t="s">
        <v>243</v>
      </c>
      <c r="C9492" s="61" t="s">
        <v>233</v>
      </c>
      <c r="D9492" s="61" t="s">
        <v>289</v>
      </c>
      <c r="E9492" s="61" t="s">
        <v>518</v>
      </c>
      <c r="F9492" s="61" t="s">
        <v>519</v>
      </c>
      <c r="G9492" s="63" t="s">
        <v>236</v>
      </c>
      <c r="H9492" s="63" t="s">
        <v>237</v>
      </c>
      <c r="I9492" s="232"/>
      <c r="J9492" s="233" t="s">
        <v>520</v>
      </c>
      <c r="K9492" s="63" t="s">
        <v>238</v>
      </c>
      <c r="L9492" s="61" t="s">
        <v>521</v>
      </c>
      <c r="M9492" s="64" t="s">
        <v>522</v>
      </c>
      <c r="N9492" s="64" t="s">
        <v>523</v>
      </c>
      <c r="O9492" s="65" t="s">
        <v>524</v>
      </c>
      <c r="P9492" s="61" t="s">
        <v>240</v>
      </c>
    </row>
    <row r="9493" spans="1:18" s="236" customFormat="1" ht="22.5">
      <c r="A9493" s="80" t="s">
        <v>276</v>
      </c>
      <c r="B9493" s="80" t="s">
        <v>3199</v>
      </c>
      <c r="C9493" s="223" t="s">
        <v>1651</v>
      </c>
      <c r="D9493" s="139" t="s">
        <v>300</v>
      </c>
      <c r="E9493" s="139" t="s">
        <v>301</v>
      </c>
      <c r="F9493" s="139" t="s">
        <v>525</v>
      </c>
      <c r="G9493" s="141"/>
      <c r="H9493" s="141"/>
      <c r="I9493" s="234"/>
      <c r="J9493" s="235"/>
      <c r="K9493" s="141">
        <v>146445</v>
      </c>
      <c r="L9493" s="146"/>
      <c r="M9493" s="139">
        <v>7</v>
      </c>
      <c r="N9493" s="167">
        <v>3</v>
      </c>
      <c r="O9493" s="79">
        <v>146445</v>
      </c>
      <c r="P9493" s="80"/>
      <c r="R9493" s="245"/>
    </row>
    <row r="9494" spans="1:18" s="236" customFormat="1">
      <c r="A9494" s="80"/>
      <c r="B9494" s="80"/>
      <c r="C9494" s="223"/>
      <c r="D9494" s="139"/>
      <c r="E9494" s="139"/>
      <c r="F9494" s="139"/>
      <c r="G9494" s="141"/>
      <c r="H9494" s="141"/>
      <c r="I9494" s="234"/>
      <c r="J9494" s="235"/>
      <c r="K9494" s="141"/>
      <c r="L9494" s="146"/>
      <c r="M9494" s="139"/>
      <c r="N9494" s="139"/>
      <c r="O9494" s="79"/>
      <c r="P9494" s="256"/>
      <c r="R9494" s="241"/>
    </row>
    <row r="9495" spans="1:18" s="236" customFormat="1">
      <c r="A9495" s="80"/>
      <c r="B9495" s="80"/>
      <c r="C9495" s="223"/>
      <c r="D9495" s="139"/>
      <c r="E9495" s="139"/>
      <c r="F9495" s="66"/>
      <c r="G9495" s="14" t="s">
        <v>236</v>
      </c>
      <c r="H9495" s="15" t="s">
        <v>237</v>
      </c>
      <c r="I9495" s="259"/>
      <c r="J9495" s="260"/>
      <c r="K9495" s="67" t="s">
        <v>238</v>
      </c>
      <c r="L9495" s="261"/>
      <c r="M9495" s="261"/>
      <c r="N9495" s="261"/>
      <c r="O9495" s="262"/>
      <c r="P9495" s="256"/>
      <c r="R9495" s="241"/>
    </row>
    <row r="9496" spans="1:18" s="236" customFormat="1">
      <c r="A9496" s="80"/>
      <c r="B9496" s="80"/>
      <c r="C9496" s="223"/>
      <c r="D9496" s="139"/>
      <c r="E9496" s="139"/>
      <c r="F9496" s="68" t="s">
        <v>253</v>
      </c>
      <c r="G9496" s="16">
        <v>88230.475945487182</v>
      </c>
      <c r="H9496" s="16">
        <v>110419.73131838463</v>
      </c>
      <c r="I9496" s="259"/>
      <c r="J9496" s="260"/>
      <c r="K9496" s="16">
        <v>132954.887024</v>
      </c>
      <c r="L9496" s="261"/>
      <c r="M9496" s="261"/>
      <c r="N9496" s="261"/>
      <c r="O9496" s="262"/>
      <c r="P9496" s="256"/>
      <c r="R9496" s="241"/>
    </row>
    <row r="9497" spans="1:18" s="236" customFormat="1">
      <c r="A9497" s="80"/>
      <c r="B9497" s="80"/>
      <c r="C9497" s="223"/>
      <c r="D9497" s="139"/>
      <c r="E9497" s="139"/>
      <c r="F9497" s="68" t="s">
        <v>254</v>
      </c>
      <c r="G9497" s="16">
        <v>96199.2</v>
      </c>
      <c r="H9497" s="16">
        <v>119586.5880625</v>
      </c>
      <c r="I9497" s="259"/>
      <c r="J9497" s="260"/>
      <c r="K9497" s="16">
        <v>143584.5</v>
      </c>
      <c r="L9497" s="261"/>
      <c r="M9497" s="261"/>
      <c r="N9497" s="261"/>
      <c r="O9497" s="262"/>
      <c r="P9497" s="256"/>
      <c r="R9497" s="241"/>
    </row>
    <row r="9498" spans="1:18" s="236" customFormat="1">
      <c r="A9498" s="80"/>
      <c r="B9498" s="80"/>
      <c r="C9498" s="223"/>
      <c r="D9498" s="139"/>
      <c r="E9498" s="139"/>
      <c r="F9498" s="68" t="s">
        <v>255</v>
      </c>
      <c r="G9498" s="16">
        <v>77338.945000000007</v>
      </c>
      <c r="H9498" s="16">
        <v>98120</v>
      </c>
      <c r="I9498" s="259"/>
      <c r="J9498" s="260"/>
      <c r="K9498" s="16">
        <v>117306.47</v>
      </c>
      <c r="L9498" s="261"/>
      <c r="M9498" s="261"/>
      <c r="N9498" s="261"/>
      <c r="O9498" s="262"/>
      <c r="P9498" s="256"/>
      <c r="R9498" s="241"/>
    </row>
    <row r="9499" spans="1:18" s="236" customFormat="1">
      <c r="A9499" s="80"/>
      <c r="B9499" s="80"/>
      <c r="C9499" s="223"/>
      <c r="D9499" s="139"/>
      <c r="E9499" s="139"/>
      <c r="F9499" s="68" t="s">
        <v>256</v>
      </c>
      <c r="G9499" s="16">
        <v>85092.800000000003</v>
      </c>
      <c r="H9499" s="16">
        <v>107524</v>
      </c>
      <c r="I9499" s="259"/>
      <c r="J9499" s="260"/>
      <c r="K9499" s="16">
        <v>131527.31</v>
      </c>
      <c r="L9499" s="261"/>
      <c r="M9499" s="261"/>
      <c r="N9499" s="261"/>
      <c r="O9499" s="262"/>
      <c r="P9499" s="256"/>
      <c r="R9499" s="241"/>
    </row>
    <row r="9500" spans="1:18" s="236" customFormat="1">
      <c r="A9500" s="80"/>
      <c r="B9500" s="80"/>
      <c r="C9500" s="223"/>
      <c r="D9500" s="139"/>
      <c r="E9500" s="139"/>
      <c r="F9500" s="68"/>
      <c r="G9500" s="16"/>
      <c r="H9500" s="16"/>
      <c r="I9500" s="259"/>
      <c r="J9500" s="260"/>
      <c r="K9500" s="16"/>
      <c r="L9500" s="261"/>
      <c r="M9500" s="261"/>
      <c r="N9500" s="261"/>
      <c r="O9500" s="262"/>
      <c r="P9500" s="256"/>
      <c r="R9500" s="241"/>
    </row>
    <row r="9501" spans="1:18" s="236" customFormat="1">
      <c r="A9501" s="80"/>
      <c r="B9501" s="80"/>
      <c r="C9501" s="223"/>
      <c r="D9501" s="139"/>
      <c r="E9501" s="139"/>
      <c r="F9501" s="68"/>
      <c r="G9501" s="16"/>
      <c r="H9501" s="69"/>
      <c r="I9501" s="263"/>
      <c r="J9501" s="406" t="s">
        <v>257</v>
      </c>
      <c r="K9501" s="406"/>
      <c r="L9501" s="406"/>
      <c r="M9501" s="406"/>
      <c r="N9501" s="406"/>
      <c r="O9501" s="406"/>
      <c r="P9501" s="256"/>
      <c r="R9501" s="241"/>
    </row>
    <row r="9502" spans="1:18" s="236" customFormat="1">
      <c r="A9502" s="80"/>
      <c r="B9502" s="80"/>
      <c r="C9502" s="223"/>
      <c r="D9502" s="139"/>
      <c r="E9502" s="139"/>
      <c r="F9502" s="68"/>
      <c r="G9502" s="16"/>
      <c r="H9502" s="70"/>
      <c r="I9502" s="264"/>
      <c r="J9502" s="265" t="s">
        <v>258</v>
      </c>
      <c r="K9502" s="71">
        <v>134835.62573333335</v>
      </c>
      <c r="L9502" s="266"/>
      <c r="M9502" s="407" t="s">
        <v>259</v>
      </c>
      <c r="N9502" s="407"/>
      <c r="O9502" s="72">
        <v>116319.81087619049</v>
      </c>
      <c r="P9502" s="256"/>
      <c r="R9502" s="241"/>
    </row>
    <row r="9503" spans="1:18" s="236" customFormat="1">
      <c r="A9503" s="80"/>
      <c r="B9503" s="80"/>
      <c r="C9503" s="223"/>
      <c r="D9503" s="139"/>
      <c r="E9503" s="139"/>
      <c r="F9503" s="261"/>
      <c r="G9503" s="262"/>
      <c r="H9503" s="70"/>
      <c r="I9503" s="264"/>
      <c r="J9503" s="265" t="s">
        <v>260</v>
      </c>
      <c r="K9503" s="71">
        <v>101013.655</v>
      </c>
      <c r="L9503" s="266"/>
      <c r="M9503" s="407" t="s">
        <v>537</v>
      </c>
      <c r="N9503" s="407"/>
      <c r="O9503" s="72">
        <v>102784.08807927926</v>
      </c>
      <c r="P9503" s="256"/>
      <c r="R9503" s="241"/>
    </row>
    <row r="9504" spans="1:18" s="236" customFormat="1">
      <c r="A9504" s="80"/>
      <c r="B9504" s="80"/>
      <c r="C9504" s="223"/>
      <c r="D9504" s="139"/>
      <c r="E9504" s="139"/>
      <c r="F9504" s="139"/>
      <c r="G9504" s="141"/>
      <c r="H9504" s="141"/>
      <c r="I9504" s="234"/>
      <c r="J9504" s="235"/>
      <c r="K9504" s="141"/>
      <c r="L9504" s="146"/>
      <c r="M9504" s="139"/>
      <c r="N9504" s="139"/>
      <c r="O9504" s="79"/>
      <c r="P9504" s="256"/>
      <c r="R9504" s="241"/>
    </row>
    <row r="9505" spans="1:18" ht="20.25">
      <c r="A9505" s="405" t="s">
        <v>194</v>
      </c>
      <c r="B9505" s="405"/>
      <c r="C9505" s="405"/>
      <c r="D9505" s="228"/>
      <c r="E9505" s="228"/>
      <c r="F9505" s="228"/>
      <c r="G9505" s="130"/>
      <c r="H9505" s="130"/>
      <c r="I9505" s="229"/>
      <c r="J9505" s="132"/>
      <c r="K9505" s="130"/>
      <c r="L9505" s="230"/>
      <c r="M9505" s="230"/>
      <c r="N9505" s="230"/>
      <c r="O9505" s="130"/>
      <c r="P9505" s="134"/>
    </row>
    <row r="9506" spans="1:18" ht="18">
      <c r="A9506" s="61" t="s">
        <v>517</v>
      </c>
      <c r="B9506" s="62" t="s">
        <v>243</v>
      </c>
      <c r="C9506" s="61" t="s">
        <v>233</v>
      </c>
      <c r="D9506" s="61" t="s">
        <v>289</v>
      </c>
      <c r="E9506" s="61" t="s">
        <v>518</v>
      </c>
      <c r="F9506" s="61" t="s">
        <v>519</v>
      </c>
      <c r="G9506" s="63" t="s">
        <v>236</v>
      </c>
      <c r="H9506" s="63" t="s">
        <v>237</v>
      </c>
      <c r="I9506" s="232"/>
      <c r="J9506" s="233" t="s">
        <v>520</v>
      </c>
      <c r="K9506" s="63" t="s">
        <v>238</v>
      </c>
      <c r="L9506" s="61" t="s">
        <v>521</v>
      </c>
      <c r="M9506" s="64" t="s">
        <v>522</v>
      </c>
      <c r="N9506" s="64" t="s">
        <v>523</v>
      </c>
      <c r="O9506" s="65" t="s">
        <v>524</v>
      </c>
      <c r="P9506" s="61" t="s">
        <v>240</v>
      </c>
    </row>
    <row r="9507" spans="1:18" s="236" customFormat="1" ht="22.5">
      <c r="A9507" s="80" t="s">
        <v>3212</v>
      </c>
      <c r="B9507" s="80" t="s">
        <v>3213</v>
      </c>
      <c r="C9507" s="223" t="s">
        <v>6169</v>
      </c>
      <c r="D9507" s="139" t="s">
        <v>300</v>
      </c>
      <c r="E9507" s="139" t="s">
        <v>301</v>
      </c>
      <c r="F9507" s="140" t="s">
        <v>2219</v>
      </c>
      <c r="G9507" s="141">
        <v>170378</v>
      </c>
      <c r="H9507" s="141">
        <v>181515.19500000001</v>
      </c>
      <c r="I9507" s="234">
        <v>40</v>
      </c>
      <c r="J9507" s="235">
        <v>1</v>
      </c>
      <c r="K9507" s="141">
        <v>192652.39</v>
      </c>
      <c r="L9507" s="146"/>
      <c r="M9507" s="139">
        <v>1</v>
      </c>
      <c r="N9507" s="167">
        <v>1</v>
      </c>
      <c r="O9507" s="79">
        <v>192652.39</v>
      </c>
      <c r="P9507" s="80"/>
    </row>
    <row r="9508" spans="1:18" s="236" customFormat="1">
      <c r="A9508" s="80" t="s">
        <v>1716</v>
      </c>
      <c r="B9508" s="80" t="s">
        <v>3205</v>
      </c>
      <c r="C9508" s="223" t="s">
        <v>3141</v>
      </c>
      <c r="D9508" s="139" t="s">
        <v>300</v>
      </c>
      <c r="E9508" s="139" t="s">
        <v>301</v>
      </c>
      <c r="F9508" s="139" t="s">
        <v>525</v>
      </c>
      <c r="G9508" s="79">
        <v>131033.57</v>
      </c>
      <c r="H9508" s="141">
        <v>172482.92499999999</v>
      </c>
      <c r="I9508" s="234">
        <v>39</v>
      </c>
      <c r="J9508" s="235">
        <v>0.97499999999999998</v>
      </c>
      <c r="K9508" s="141">
        <v>213932.28</v>
      </c>
      <c r="L9508" s="146">
        <v>1</v>
      </c>
      <c r="M9508" s="139">
        <v>1</v>
      </c>
      <c r="N9508" s="167">
        <v>2</v>
      </c>
      <c r="O9508" s="79">
        <v>160000</v>
      </c>
      <c r="P9508" s="80"/>
    </row>
    <row r="9509" spans="1:18" s="236" customFormat="1">
      <c r="A9509" s="80" t="s">
        <v>3241</v>
      </c>
      <c r="B9509" s="80" t="s">
        <v>3213</v>
      </c>
      <c r="C9509" s="223" t="s">
        <v>170</v>
      </c>
      <c r="D9509" s="139" t="s">
        <v>300</v>
      </c>
      <c r="E9509" s="139"/>
      <c r="F9509" s="139" t="s">
        <v>525</v>
      </c>
      <c r="G9509" s="141">
        <v>105651.78</v>
      </c>
      <c r="H9509" s="141">
        <v>146525.72999999998</v>
      </c>
      <c r="I9509" s="234">
        <v>38</v>
      </c>
      <c r="J9509" s="235">
        <v>0.95</v>
      </c>
      <c r="K9509" s="141">
        <v>187399.67999999999</v>
      </c>
      <c r="L9509" s="146"/>
      <c r="M9509" s="139"/>
      <c r="N9509" s="167"/>
      <c r="O9509" s="244"/>
      <c r="P9509" s="80"/>
    </row>
    <row r="9510" spans="1:18" s="236" customFormat="1">
      <c r="A9510" s="80" t="s">
        <v>221</v>
      </c>
      <c r="B9510" s="80" t="s">
        <v>3199</v>
      </c>
      <c r="C9510" s="223" t="s">
        <v>1658</v>
      </c>
      <c r="D9510" s="139" t="s">
        <v>300</v>
      </c>
      <c r="E9510" s="139" t="s">
        <v>301</v>
      </c>
      <c r="F9510" s="139" t="s">
        <v>525</v>
      </c>
      <c r="G9510" s="267">
        <v>140025.60000000001</v>
      </c>
      <c r="H9510" s="141">
        <v>146432.83000000002</v>
      </c>
      <c r="I9510" s="234">
        <v>37</v>
      </c>
      <c r="J9510" s="235">
        <v>0.92500000000000004</v>
      </c>
      <c r="K9510" s="267">
        <v>152840.06</v>
      </c>
      <c r="L9510" s="146">
        <v>1</v>
      </c>
      <c r="M9510" s="139">
        <v>1</v>
      </c>
      <c r="N9510" s="167">
        <v>5</v>
      </c>
      <c r="O9510" s="79">
        <v>152383</v>
      </c>
      <c r="P9510" s="80"/>
    </row>
    <row r="9511" spans="1:18" s="236" customFormat="1">
      <c r="A9511" s="80" t="s">
        <v>217</v>
      </c>
      <c r="B9511" s="80" t="s">
        <v>3199</v>
      </c>
      <c r="C9511" s="223" t="s">
        <v>170</v>
      </c>
      <c r="D9511" s="139" t="s">
        <v>300</v>
      </c>
      <c r="E9511" s="139" t="s">
        <v>301</v>
      </c>
      <c r="F9511" s="139" t="s">
        <v>525</v>
      </c>
      <c r="G9511" s="141">
        <v>107450.58396799999</v>
      </c>
      <c r="H9511" s="141">
        <v>145064.71995599999</v>
      </c>
      <c r="I9511" s="234">
        <v>36</v>
      </c>
      <c r="J9511" s="235">
        <v>0.9</v>
      </c>
      <c r="K9511" s="141">
        <v>182678.85594399998</v>
      </c>
      <c r="L9511" s="146">
        <v>1</v>
      </c>
      <c r="M9511" s="139">
        <v>1</v>
      </c>
      <c r="N9511" s="167">
        <v>3</v>
      </c>
      <c r="O9511" s="79">
        <v>158995.20000000001</v>
      </c>
      <c r="P9511" s="80"/>
    </row>
    <row r="9512" spans="1:18" s="236" customFormat="1">
      <c r="A9512" s="80" t="s">
        <v>214</v>
      </c>
      <c r="B9512" s="80" t="s">
        <v>3199</v>
      </c>
      <c r="C9512" s="223" t="s">
        <v>194</v>
      </c>
      <c r="D9512" s="139" t="s">
        <v>300</v>
      </c>
      <c r="E9512" s="139" t="s">
        <v>301</v>
      </c>
      <c r="F9512" s="139" t="s">
        <v>525</v>
      </c>
      <c r="G9512" s="141">
        <v>99360</v>
      </c>
      <c r="H9512" s="141">
        <v>129060</v>
      </c>
      <c r="I9512" s="234">
        <v>35</v>
      </c>
      <c r="J9512" s="235">
        <v>0.875</v>
      </c>
      <c r="K9512" s="141">
        <v>158760</v>
      </c>
      <c r="L9512" s="146"/>
      <c r="M9512" s="139">
        <v>1</v>
      </c>
      <c r="N9512" s="167">
        <v>9</v>
      </c>
      <c r="O9512" s="141">
        <v>129671.9</v>
      </c>
      <c r="P9512" s="80"/>
    </row>
    <row r="9513" spans="1:18" s="236" customFormat="1">
      <c r="A9513" s="80" t="s">
        <v>208</v>
      </c>
      <c r="B9513" s="80" t="s">
        <v>3201</v>
      </c>
      <c r="C9513" s="237" t="s">
        <v>1659</v>
      </c>
      <c r="D9513" s="139" t="s">
        <v>300</v>
      </c>
      <c r="E9513" s="139" t="s">
        <v>306</v>
      </c>
      <c r="F9513" s="140" t="s">
        <v>2219</v>
      </c>
      <c r="G9513" s="141">
        <v>98584</v>
      </c>
      <c r="H9513" s="141">
        <v>126066</v>
      </c>
      <c r="I9513" s="234">
        <v>34</v>
      </c>
      <c r="J9513" s="235">
        <v>0.85</v>
      </c>
      <c r="K9513" s="141">
        <v>153548</v>
      </c>
      <c r="L9513" s="146">
        <v>4</v>
      </c>
      <c r="M9513" s="139">
        <v>4</v>
      </c>
      <c r="N9513" s="167">
        <v>4</v>
      </c>
      <c r="O9513" s="79">
        <v>153548</v>
      </c>
      <c r="P9513" s="80"/>
    </row>
    <row r="9514" spans="1:18" s="236" customFormat="1">
      <c r="A9514" s="80" t="s">
        <v>210</v>
      </c>
      <c r="B9514" s="80" t="s">
        <v>3201</v>
      </c>
      <c r="C9514" s="223" t="s">
        <v>3142</v>
      </c>
      <c r="D9514" s="139" t="s">
        <v>300</v>
      </c>
      <c r="E9514" s="139" t="s">
        <v>301</v>
      </c>
      <c r="F9514" s="139" t="s">
        <v>525</v>
      </c>
      <c r="G9514" s="141">
        <v>95512.43</v>
      </c>
      <c r="H9514" s="141">
        <v>124166.16</v>
      </c>
      <c r="I9514" s="234">
        <v>33</v>
      </c>
      <c r="J9514" s="235">
        <v>0.82499999999999996</v>
      </c>
      <c r="K9514" s="141">
        <v>152819.89000000001</v>
      </c>
      <c r="L9514" s="146">
        <v>1</v>
      </c>
      <c r="M9514" s="139">
        <v>1</v>
      </c>
      <c r="N9514" s="167">
        <v>12</v>
      </c>
      <c r="O9514" s="79">
        <v>124166.16</v>
      </c>
      <c r="P9514" s="80"/>
    </row>
    <row r="9515" spans="1:18" s="236" customFormat="1">
      <c r="A9515" s="80" t="s">
        <v>282</v>
      </c>
      <c r="B9515" s="80" t="s">
        <v>3199</v>
      </c>
      <c r="C9515" s="223" t="s">
        <v>170</v>
      </c>
      <c r="D9515" s="139" t="s">
        <v>300</v>
      </c>
      <c r="E9515" s="139" t="s">
        <v>301</v>
      </c>
      <c r="F9515" s="139" t="s">
        <v>525</v>
      </c>
      <c r="G9515" s="141">
        <v>92704</v>
      </c>
      <c r="H9515" s="141">
        <v>114875.5</v>
      </c>
      <c r="I9515" s="234">
        <v>32</v>
      </c>
      <c r="J9515" s="235">
        <v>0.8</v>
      </c>
      <c r="K9515" s="141">
        <v>137047</v>
      </c>
      <c r="L9515" s="146">
        <v>1</v>
      </c>
      <c r="M9515" s="146">
        <v>1</v>
      </c>
      <c r="N9515" s="167"/>
      <c r="O9515" s="144"/>
      <c r="P9515" s="213"/>
      <c r="Q9515" s="241"/>
    </row>
    <row r="9516" spans="1:18" s="236" customFormat="1">
      <c r="A9516" s="80" t="s">
        <v>3206</v>
      </c>
      <c r="B9516" s="80" t="s">
        <v>3206</v>
      </c>
      <c r="C9516" s="223" t="s">
        <v>170</v>
      </c>
      <c r="D9516" s="139" t="s">
        <v>300</v>
      </c>
      <c r="E9516" s="139" t="s">
        <v>301</v>
      </c>
      <c r="F9516" s="139" t="s">
        <v>525</v>
      </c>
      <c r="G9516" s="141">
        <v>92497.600000000006</v>
      </c>
      <c r="H9516" s="141">
        <v>113152</v>
      </c>
      <c r="I9516" s="234">
        <v>31</v>
      </c>
      <c r="J9516" s="235">
        <v>0.77500000000000002</v>
      </c>
      <c r="K9516" s="141">
        <v>133806.39999999999</v>
      </c>
      <c r="L9516" s="146"/>
      <c r="M9516" s="139">
        <v>1</v>
      </c>
      <c r="N9516" s="167">
        <v>16</v>
      </c>
      <c r="O9516" s="79">
        <v>108721.60000000001</v>
      </c>
      <c r="P9516" s="80"/>
    </row>
    <row r="9517" spans="1:18" s="236" customFormat="1">
      <c r="A9517" s="80" t="s">
        <v>212</v>
      </c>
      <c r="B9517" s="80" t="s">
        <v>3199</v>
      </c>
      <c r="C9517" s="224" t="s">
        <v>170</v>
      </c>
      <c r="D9517" s="139" t="s">
        <v>300</v>
      </c>
      <c r="E9517" s="167" t="s">
        <v>301</v>
      </c>
      <c r="F9517" s="167" t="s">
        <v>525</v>
      </c>
      <c r="G9517" s="156">
        <v>86320</v>
      </c>
      <c r="H9517" s="141">
        <v>110063.2</v>
      </c>
      <c r="I9517" s="234">
        <v>30</v>
      </c>
      <c r="J9517" s="235">
        <v>0.75</v>
      </c>
      <c r="K9517" s="156">
        <v>133806.39999999999</v>
      </c>
      <c r="L9517" s="240">
        <v>1</v>
      </c>
      <c r="M9517" s="167">
        <v>1</v>
      </c>
      <c r="N9517" s="167">
        <v>8</v>
      </c>
      <c r="O9517" s="85">
        <v>133806.39999999999</v>
      </c>
      <c r="P9517" s="80"/>
    </row>
    <row r="9518" spans="1:18" s="236" customFormat="1">
      <c r="A9518" s="80" t="s">
        <v>1718</v>
      </c>
      <c r="B9518" s="80" t="s">
        <v>3199</v>
      </c>
      <c r="C9518" s="223" t="s">
        <v>3143</v>
      </c>
      <c r="D9518" s="139" t="s">
        <v>300</v>
      </c>
      <c r="E9518" s="139" t="s">
        <v>306</v>
      </c>
      <c r="F9518" s="139" t="s">
        <v>525</v>
      </c>
      <c r="G9518" s="141">
        <v>84628.98</v>
      </c>
      <c r="H9518" s="141">
        <v>110017.48999999999</v>
      </c>
      <c r="I9518" s="234">
        <v>29</v>
      </c>
      <c r="J9518" s="235">
        <v>0.72499999999999998</v>
      </c>
      <c r="K9518" s="141">
        <v>135406</v>
      </c>
      <c r="L9518" s="146">
        <v>1</v>
      </c>
      <c r="M9518" s="139">
        <v>1</v>
      </c>
      <c r="N9518" s="167">
        <v>11</v>
      </c>
      <c r="O9518" s="79">
        <v>126894</v>
      </c>
      <c r="P9518" s="80"/>
    </row>
    <row r="9519" spans="1:18" s="236" customFormat="1">
      <c r="A9519" s="80" t="s">
        <v>3194</v>
      </c>
      <c r="B9519" s="80" t="s">
        <v>3214</v>
      </c>
      <c r="C9519" s="223" t="s">
        <v>170</v>
      </c>
      <c r="D9519" s="139" t="s">
        <v>300</v>
      </c>
      <c r="E9519" s="139" t="s">
        <v>301</v>
      </c>
      <c r="F9519" s="139" t="s">
        <v>525</v>
      </c>
      <c r="G9519" s="141">
        <v>80481</v>
      </c>
      <c r="H9519" s="141">
        <v>109678</v>
      </c>
      <c r="I9519" s="234">
        <v>28</v>
      </c>
      <c r="J9519" s="235">
        <v>0.7</v>
      </c>
      <c r="K9519" s="141">
        <v>138875</v>
      </c>
      <c r="L9519" s="146">
        <v>1</v>
      </c>
      <c r="M9519" s="139">
        <v>1</v>
      </c>
      <c r="N9519" s="167">
        <v>14</v>
      </c>
      <c r="O9519" s="79">
        <v>114330</v>
      </c>
      <c r="P9519" s="80"/>
      <c r="R9519" s="241"/>
    </row>
    <row r="9520" spans="1:18" s="236" customFormat="1">
      <c r="A9520" s="80" t="s">
        <v>3359</v>
      </c>
      <c r="B9520" s="80" t="s">
        <v>3201</v>
      </c>
      <c r="C9520" s="223" t="s">
        <v>6170</v>
      </c>
      <c r="D9520" s="139"/>
      <c r="E9520" s="139"/>
      <c r="F9520" s="139"/>
      <c r="G9520" s="271">
        <v>83189.039609662432</v>
      </c>
      <c r="H9520" s="141">
        <v>108178.20495404738</v>
      </c>
      <c r="I9520" s="234">
        <v>27</v>
      </c>
      <c r="J9520" s="235">
        <v>0.67500000000000004</v>
      </c>
      <c r="K9520" s="271">
        <v>133167.37029843233</v>
      </c>
      <c r="L9520" s="146">
        <v>1</v>
      </c>
      <c r="M9520" s="186">
        <v>1</v>
      </c>
      <c r="N9520" s="167">
        <v>21</v>
      </c>
      <c r="O9520" s="79">
        <v>99523.95</v>
      </c>
      <c r="P9520" s="80"/>
    </row>
    <row r="9521" spans="1:21" s="236" customFormat="1">
      <c r="A9521" s="80" t="s">
        <v>205</v>
      </c>
      <c r="B9521" s="80" t="s">
        <v>3199</v>
      </c>
      <c r="C9521" s="238" t="s">
        <v>170</v>
      </c>
      <c r="D9521" s="158" t="s">
        <v>300</v>
      </c>
      <c r="E9521" s="158" t="s">
        <v>301</v>
      </c>
      <c r="F9521" s="139" t="s">
        <v>525</v>
      </c>
      <c r="G9521" s="141">
        <v>75956.33</v>
      </c>
      <c r="H9521" s="141">
        <v>104844.995</v>
      </c>
      <c r="I9521" s="234">
        <v>26</v>
      </c>
      <c r="J9521" s="235">
        <v>0.65</v>
      </c>
      <c r="K9521" s="141">
        <v>133733.66</v>
      </c>
      <c r="L9521" s="146">
        <v>1</v>
      </c>
      <c r="M9521" s="139">
        <v>1</v>
      </c>
      <c r="N9521" s="167">
        <v>6</v>
      </c>
      <c r="O9521" s="79">
        <v>147000</v>
      </c>
      <c r="P9521" s="80"/>
    </row>
    <row r="9522" spans="1:21" s="236" customFormat="1">
      <c r="A9522" s="80" t="s">
        <v>1743</v>
      </c>
      <c r="B9522" s="80" t="s">
        <v>3251</v>
      </c>
      <c r="C9522" s="223" t="s">
        <v>170</v>
      </c>
      <c r="D9522" s="139" t="s">
        <v>300</v>
      </c>
      <c r="E9522" s="139" t="s">
        <v>301</v>
      </c>
      <c r="F9522" s="139" t="s">
        <v>525</v>
      </c>
      <c r="G9522" s="141">
        <v>80184</v>
      </c>
      <c r="H9522" s="141">
        <v>104239.2</v>
      </c>
      <c r="I9522" s="234">
        <v>25</v>
      </c>
      <c r="J9522" s="235">
        <v>0.625</v>
      </c>
      <c r="K9522" s="141">
        <v>128294.39999999999</v>
      </c>
      <c r="L9522" s="146">
        <v>1</v>
      </c>
      <c r="M9522" s="139">
        <v>1</v>
      </c>
      <c r="N9522" s="167">
        <v>13</v>
      </c>
      <c r="O9522" s="79">
        <v>121538.352</v>
      </c>
      <c r="P9522" s="80"/>
    </row>
    <row r="9523" spans="1:21" s="236" customFormat="1">
      <c r="A9523" s="80" t="s">
        <v>277</v>
      </c>
      <c r="B9523" s="80" t="s">
        <v>3201</v>
      </c>
      <c r="C9523" s="223" t="s">
        <v>1660</v>
      </c>
      <c r="D9523" s="139" t="s">
        <v>300</v>
      </c>
      <c r="E9523" s="139" t="s">
        <v>301</v>
      </c>
      <c r="F9523" s="139" t="s">
        <v>525</v>
      </c>
      <c r="G9523" s="141">
        <v>79919</v>
      </c>
      <c r="H9523" s="141">
        <v>104138</v>
      </c>
      <c r="I9523" s="234">
        <v>24</v>
      </c>
      <c r="J9523" s="235">
        <v>0.6</v>
      </c>
      <c r="K9523" s="141">
        <v>128357</v>
      </c>
      <c r="L9523" s="146">
        <v>1</v>
      </c>
      <c r="M9523" s="139">
        <v>0</v>
      </c>
      <c r="N9523" s="167">
        <v>17</v>
      </c>
      <c r="O9523" s="79">
        <v>103894</v>
      </c>
      <c r="P9523" s="80"/>
    </row>
    <row r="9524" spans="1:21" s="236" customFormat="1">
      <c r="A9524" s="80" t="s">
        <v>216</v>
      </c>
      <c r="B9524" s="80" t="s">
        <v>3199</v>
      </c>
      <c r="C9524" s="332" t="s">
        <v>6171</v>
      </c>
      <c r="D9524" s="167" t="s">
        <v>4026</v>
      </c>
      <c r="E9524" s="239" t="s">
        <v>301</v>
      </c>
      <c r="F9524" s="140" t="s">
        <v>2219</v>
      </c>
      <c r="G9524" s="85">
        <v>83123.039999999994</v>
      </c>
      <c r="H9524" s="141">
        <v>102382.69600000001</v>
      </c>
      <c r="I9524" s="234">
        <v>23</v>
      </c>
      <c r="J9524" s="235">
        <v>0.57499999999999996</v>
      </c>
      <c r="K9524" s="85">
        <v>121642.35200000003</v>
      </c>
      <c r="L9524" s="240">
        <v>1</v>
      </c>
      <c r="M9524" s="167"/>
      <c r="N9524" s="167">
        <v>10</v>
      </c>
      <c r="O9524" s="85">
        <v>128951.67999999999</v>
      </c>
      <c r="P9524" s="182"/>
    </row>
    <row r="9525" spans="1:21" s="236" customFormat="1">
      <c r="A9525" s="80" t="s">
        <v>3281</v>
      </c>
      <c r="B9525" s="80" t="s">
        <v>3258</v>
      </c>
      <c r="C9525" s="223" t="s">
        <v>6172</v>
      </c>
      <c r="D9525" s="139" t="s">
        <v>4026</v>
      </c>
      <c r="E9525" s="139" t="s">
        <v>301</v>
      </c>
      <c r="F9525" s="139" t="s">
        <v>525</v>
      </c>
      <c r="G9525" s="141">
        <v>81360</v>
      </c>
      <c r="H9525" s="141">
        <v>101342.5</v>
      </c>
      <c r="I9525" s="234">
        <v>22</v>
      </c>
      <c r="J9525" s="235">
        <v>0.55000000000000004</v>
      </c>
      <c r="K9525" s="141">
        <v>121325</v>
      </c>
      <c r="L9525" s="146">
        <v>1</v>
      </c>
      <c r="M9525" s="139">
        <v>1</v>
      </c>
      <c r="N9525" s="167">
        <v>15</v>
      </c>
      <c r="O9525" s="79">
        <v>113190</v>
      </c>
      <c r="P9525" s="80"/>
    </row>
    <row r="9526" spans="1:21" s="236" customFormat="1">
      <c r="A9526" s="80" t="s">
        <v>273</v>
      </c>
      <c r="B9526" s="80" t="s">
        <v>3209</v>
      </c>
      <c r="C9526" s="223" t="s">
        <v>170</v>
      </c>
      <c r="D9526" s="139" t="s">
        <v>300</v>
      </c>
      <c r="E9526" s="139" t="s">
        <v>301</v>
      </c>
      <c r="F9526" s="139" t="s">
        <v>525</v>
      </c>
      <c r="G9526" s="141">
        <v>77655.89</v>
      </c>
      <c r="H9526" s="141">
        <v>100952.66</v>
      </c>
      <c r="I9526" s="234">
        <v>21</v>
      </c>
      <c r="J9526" s="235">
        <v>0.52500000000000002</v>
      </c>
      <c r="K9526" s="141">
        <v>124249.43</v>
      </c>
      <c r="L9526" s="146">
        <v>1</v>
      </c>
      <c r="M9526" s="139">
        <v>1</v>
      </c>
      <c r="N9526" s="167">
        <v>19</v>
      </c>
      <c r="O9526" s="79">
        <v>102043.82</v>
      </c>
      <c r="P9526" s="80"/>
    </row>
    <row r="9527" spans="1:21" s="236" customFormat="1" ht="22.5">
      <c r="A9527" s="80" t="s">
        <v>3284</v>
      </c>
      <c r="B9527" s="80" t="s">
        <v>3188</v>
      </c>
      <c r="C9527" s="223" t="s">
        <v>3144</v>
      </c>
      <c r="D9527" s="139" t="s">
        <v>300</v>
      </c>
      <c r="E9527" s="139" t="s">
        <v>301</v>
      </c>
      <c r="F9527" s="139" t="s">
        <v>525</v>
      </c>
      <c r="G9527" s="141">
        <v>84914</v>
      </c>
      <c r="H9527" s="141">
        <v>96519</v>
      </c>
      <c r="I9527" s="234">
        <v>20</v>
      </c>
      <c r="J9527" s="235">
        <v>0.5</v>
      </c>
      <c r="K9527" s="141">
        <v>108124</v>
      </c>
      <c r="L9527" s="146">
        <v>1</v>
      </c>
      <c r="M9527" s="139">
        <v>1</v>
      </c>
      <c r="N9527" s="167">
        <v>24</v>
      </c>
      <c r="O9527" s="79">
        <v>92966</v>
      </c>
      <c r="P9527" s="80"/>
      <c r="R9527" s="241"/>
    </row>
    <row r="9528" spans="1:21" s="236" customFormat="1">
      <c r="A9528" s="80" t="s">
        <v>1721</v>
      </c>
      <c r="B9528" s="80" t="s">
        <v>3209</v>
      </c>
      <c r="C9528" s="223" t="s">
        <v>6173</v>
      </c>
      <c r="D9528" s="139" t="s">
        <v>300</v>
      </c>
      <c r="E9528" s="139" t="s">
        <v>301</v>
      </c>
      <c r="F9528" s="139" t="s">
        <v>525</v>
      </c>
      <c r="G9528" s="141">
        <v>82163.12</v>
      </c>
      <c r="H9528" s="141">
        <v>94699.01999999999</v>
      </c>
      <c r="I9528" s="234">
        <v>19</v>
      </c>
      <c r="J9528" s="235">
        <v>0.47499999999999998</v>
      </c>
      <c r="K9528" s="141">
        <v>107234.92</v>
      </c>
      <c r="L9528" s="146"/>
      <c r="M9528" s="139"/>
      <c r="N9528" s="167"/>
      <c r="O9528" s="244"/>
      <c r="P9528" s="80"/>
    </row>
    <row r="9529" spans="1:21" s="236" customFormat="1">
      <c r="A9529" s="80" t="s">
        <v>225</v>
      </c>
      <c r="B9529" s="80" t="s">
        <v>3209</v>
      </c>
      <c r="C9529" s="250" t="s">
        <v>1653</v>
      </c>
      <c r="D9529" s="139" t="s">
        <v>300</v>
      </c>
      <c r="E9529" s="251" t="s">
        <v>301</v>
      </c>
      <c r="F9529" s="251" t="s">
        <v>525</v>
      </c>
      <c r="G9529" s="252">
        <v>78166.399999999994</v>
      </c>
      <c r="H9529" s="141">
        <v>93797.6</v>
      </c>
      <c r="I9529" s="234">
        <v>18</v>
      </c>
      <c r="J9529" s="235">
        <v>0.45</v>
      </c>
      <c r="K9529" s="252">
        <v>109428.8</v>
      </c>
      <c r="L9529" s="253">
        <v>1</v>
      </c>
      <c r="M9529" s="251">
        <v>1</v>
      </c>
      <c r="N9529" s="167">
        <v>20</v>
      </c>
      <c r="O9529" s="254">
        <v>100859.2</v>
      </c>
      <c r="P9529" s="255"/>
    </row>
    <row r="9530" spans="1:21" s="236" customFormat="1" ht="13.5">
      <c r="A9530" s="80" t="s">
        <v>209</v>
      </c>
      <c r="B9530" s="80" t="s">
        <v>3201</v>
      </c>
      <c r="C9530" s="223" t="s">
        <v>170</v>
      </c>
      <c r="D9530" s="139" t="s">
        <v>300</v>
      </c>
      <c r="E9530" s="305" t="s">
        <v>301</v>
      </c>
      <c r="F9530" s="139" t="s">
        <v>525</v>
      </c>
      <c r="G9530" s="242">
        <v>75004.800000000003</v>
      </c>
      <c r="H9530" s="141">
        <v>93766.399999999994</v>
      </c>
      <c r="I9530" s="234">
        <v>17</v>
      </c>
      <c r="J9530" s="235">
        <v>0.42499999999999999</v>
      </c>
      <c r="K9530" s="242">
        <v>112528</v>
      </c>
      <c r="L9530" s="146">
        <v>1</v>
      </c>
      <c r="M9530" s="139">
        <v>1</v>
      </c>
      <c r="N9530" s="167">
        <v>22</v>
      </c>
      <c r="O9530" s="242">
        <v>98843.68</v>
      </c>
      <c r="P9530" s="189"/>
    </row>
    <row r="9531" spans="1:21" s="236" customFormat="1">
      <c r="A9531" s="80" t="s">
        <v>1758</v>
      </c>
      <c r="B9531" s="80" t="s">
        <v>3222</v>
      </c>
      <c r="C9531" s="223"/>
      <c r="D9531" s="139" t="s">
        <v>300</v>
      </c>
      <c r="E9531" s="139" t="s">
        <v>301</v>
      </c>
      <c r="F9531" s="139" t="s">
        <v>525</v>
      </c>
      <c r="G9531" s="141">
        <v>70640.960000000006</v>
      </c>
      <c r="H9531" s="141">
        <v>93599.376000000004</v>
      </c>
      <c r="I9531" s="234">
        <v>16</v>
      </c>
      <c r="J9531" s="235">
        <v>0.4</v>
      </c>
      <c r="K9531" s="141">
        <v>116557.792</v>
      </c>
      <c r="L9531" s="146">
        <v>1</v>
      </c>
      <c r="M9531" s="139">
        <v>1</v>
      </c>
      <c r="N9531" s="167">
        <v>33</v>
      </c>
      <c r="O9531" s="79">
        <v>68252</v>
      </c>
      <c r="P9531" s="80"/>
    </row>
    <row r="9532" spans="1:21" s="236" customFormat="1">
      <c r="A9532" s="80" t="s">
        <v>1723</v>
      </c>
      <c r="B9532" s="80" t="s">
        <v>3199</v>
      </c>
      <c r="C9532" s="223" t="s">
        <v>194</v>
      </c>
      <c r="D9532" s="139" t="s">
        <v>4026</v>
      </c>
      <c r="E9532" s="139" t="s">
        <v>301</v>
      </c>
      <c r="F9532" s="139" t="s">
        <v>525</v>
      </c>
      <c r="G9532" s="141">
        <v>78338.83</v>
      </c>
      <c r="H9532" s="141">
        <v>93165.07</v>
      </c>
      <c r="I9532" s="234">
        <v>15</v>
      </c>
      <c r="J9532" s="235">
        <v>0.375</v>
      </c>
      <c r="K9532" s="141">
        <v>107991.31</v>
      </c>
      <c r="L9532" s="146">
        <v>1</v>
      </c>
      <c r="M9532" s="139">
        <v>1</v>
      </c>
      <c r="N9532" s="167">
        <v>23</v>
      </c>
      <c r="O9532" s="79">
        <v>93165.07</v>
      </c>
      <c r="P9532" s="80"/>
      <c r="R9532" s="241"/>
      <c r="S9532" s="241"/>
      <c r="T9532" s="241"/>
      <c r="U9532" s="241"/>
    </row>
    <row r="9533" spans="1:21" s="236" customFormat="1" ht="22.5">
      <c r="A9533" s="80" t="s">
        <v>3256</v>
      </c>
      <c r="B9533" s="80" t="s">
        <v>3222</v>
      </c>
      <c r="C9533" s="224" t="s">
        <v>1661</v>
      </c>
      <c r="D9533" s="139" t="s">
        <v>300</v>
      </c>
      <c r="E9533" s="167"/>
      <c r="F9533" s="167" t="s">
        <v>525</v>
      </c>
      <c r="G9533" s="156">
        <v>69388.800000000003</v>
      </c>
      <c r="H9533" s="141">
        <v>93080</v>
      </c>
      <c r="I9533" s="234">
        <v>14</v>
      </c>
      <c r="J9533" s="235">
        <v>0.35</v>
      </c>
      <c r="K9533" s="156">
        <v>116771.2</v>
      </c>
      <c r="L9533" s="240"/>
      <c r="M9533" s="167">
        <v>1</v>
      </c>
      <c r="N9533" s="167">
        <v>25</v>
      </c>
      <c r="O9533" s="85">
        <v>91104</v>
      </c>
      <c r="P9533" s="182"/>
    </row>
    <row r="9534" spans="1:21" s="236" customFormat="1">
      <c r="A9534" s="80" t="s">
        <v>3267</v>
      </c>
      <c r="B9534" s="80" t="s">
        <v>3267</v>
      </c>
      <c r="C9534" s="223" t="s">
        <v>1588</v>
      </c>
      <c r="D9534" s="139"/>
      <c r="E9534" s="139"/>
      <c r="F9534" s="139"/>
      <c r="G9534" s="141">
        <v>74193.600000000006</v>
      </c>
      <c r="H9534" s="141">
        <v>92799.200000000012</v>
      </c>
      <c r="I9534" s="234">
        <v>13</v>
      </c>
      <c r="J9534" s="235">
        <v>0.32500000000000001</v>
      </c>
      <c r="K9534" s="141">
        <v>111404.8</v>
      </c>
      <c r="L9534" s="146"/>
      <c r="M9534" s="139"/>
      <c r="N9534" s="167"/>
      <c r="O9534" s="244"/>
      <c r="P9534" s="80"/>
    </row>
    <row r="9535" spans="1:21" s="236" customFormat="1">
      <c r="A9535" s="80" t="s">
        <v>3217</v>
      </c>
      <c r="B9535" s="80" t="s">
        <v>3199</v>
      </c>
      <c r="C9535" s="223" t="s">
        <v>170</v>
      </c>
      <c r="D9535" s="139" t="s">
        <v>300</v>
      </c>
      <c r="E9535" s="139" t="s">
        <v>359</v>
      </c>
      <c r="F9535" s="139" t="s">
        <v>525</v>
      </c>
      <c r="G9535" s="141">
        <v>72732.2</v>
      </c>
      <c r="H9535" s="141">
        <v>92781.864999999991</v>
      </c>
      <c r="I9535" s="234">
        <v>12</v>
      </c>
      <c r="J9535" s="235">
        <v>0.3</v>
      </c>
      <c r="K9535" s="141">
        <v>112831.53</v>
      </c>
      <c r="L9535" s="146">
        <v>1</v>
      </c>
      <c r="M9535" s="139">
        <v>1</v>
      </c>
      <c r="N9535" s="167">
        <v>18</v>
      </c>
      <c r="O9535" s="79">
        <v>102341.52</v>
      </c>
      <c r="P9535" s="213"/>
    </row>
    <row r="9536" spans="1:21" s="236" customFormat="1">
      <c r="A9536" s="80" t="s">
        <v>1745</v>
      </c>
      <c r="B9536" s="80" t="s">
        <v>3259</v>
      </c>
      <c r="C9536" s="223" t="s">
        <v>170</v>
      </c>
      <c r="D9536" s="139" t="s">
        <v>300</v>
      </c>
      <c r="E9536" s="139" t="s">
        <v>359</v>
      </c>
      <c r="F9536" s="139" t="s">
        <v>525</v>
      </c>
      <c r="G9536" s="141">
        <v>69992</v>
      </c>
      <c r="H9536" s="141">
        <v>89055.2</v>
      </c>
      <c r="I9536" s="234">
        <v>11</v>
      </c>
      <c r="J9536" s="235">
        <v>0.27500000000000002</v>
      </c>
      <c r="K9536" s="141">
        <v>108118.39999999999</v>
      </c>
      <c r="L9536" s="146">
        <v>1</v>
      </c>
      <c r="M9536" s="139">
        <v>1</v>
      </c>
      <c r="N9536" s="167">
        <v>29</v>
      </c>
      <c r="O9536" s="141">
        <v>77168</v>
      </c>
      <c r="P9536" s="80"/>
    </row>
    <row r="9537" spans="1:18" s="236" customFormat="1">
      <c r="A9537" s="80" t="s">
        <v>3192</v>
      </c>
      <c r="B9537" s="80" t="s">
        <v>3222</v>
      </c>
      <c r="C9537" s="223" t="s">
        <v>170</v>
      </c>
      <c r="D9537" s="139" t="s">
        <v>300</v>
      </c>
      <c r="E9537" s="139" t="s">
        <v>301</v>
      </c>
      <c r="F9537" s="139" t="s">
        <v>525</v>
      </c>
      <c r="G9537" s="141">
        <v>69629.039999999994</v>
      </c>
      <c r="H9537" s="141">
        <v>87036.454999999987</v>
      </c>
      <c r="I9537" s="234">
        <v>10</v>
      </c>
      <c r="J9537" s="235">
        <v>0.25</v>
      </c>
      <c r="K9537" s="141">
        <v>104443.87</v>
      </c>
      <c r="L9537" s="146">
        <v>1</v>
      </c>
      <c r="M9537" s="139">
        <v>1</v>
      </c>
      <c r="N9537" s="167">
        <v>30</v>
      </c>
      <c r="O9537" s="79">
        <v>75310.77</v>
      </c>
      <c r="P9537" s="80"/>
    </row>
    <row r="9538" spans="1:18" s="236" customFormat="1">
      <c r="A9538" s="80" t="s">
        <v>3271</v>
      </c>
      <c r="B9538" s="80" t="s">
        <v>3272</v>
      </c>
      <c r="C9538" s="223" t="s">
        <v>170</v>
      </c>
      <c r="D9538" s="139" t="s">
        <v>300</v>
      </c>
      <c r="E9538" s="139" t="s">
        <v>301</v>
      </c>
      <c r="F9538" s="139" t="s">
        <v>525</v>
      </c>
      <c r="G9538" s="141">
        <v>66836</v>
      </c>
      <c r="H9538" s="141">
        <v>83545</v>
      </c>
      <c r="I9538" s="234">
        <v>9</v>
      </c>
      <c r="J9538" s="235">
        <v>0.22500000000000001</v>
      </c>
      <c r="K9538" s="141">
        <v>100254</v>
      </c>
      <c r="L9538" s="146"/>
      <c r="M9538" s="139"/>
      <c r="N9538" s="167"/>
      <c r="O9538" s="144"/>
      <c r="P9538" s="80"/>
    </row>
    <row r="9539" spans="1:18" s="236" customFormat="1">
      <c r="A9539" s="80" t="s">
        <v>3338</v>
      </c>
      <c r="B9539" s="80" t="s">
        <v>3238</v>
      </c>
      <c r="C9539" s="223" t="s">
        <v>6170</v>
      </c>
      <c r="D9539" s="139" t="s">
        <v>300</v>
      </c>
      <c r="E9539" s="139" t="s">
        <v>301</v>
      </c>
      <c r="F9539" s="139" t="s">
        <v>525</v>
      </c>
      <c r="G9539" s="141">
        <v>63839.98</v>
      </c>
      <c r="H9539" s="141">
        <v>82992.100000000006</v>
      </c>
      <c r="I9539" s="234">
        <v>8</v>
      </c>
      <c r="J9539" s="235">
        <v>0.2</v>
      </c>
      <c r="K9539" s="141">
        <v>102144.22</v>
      </c>
      <c r="L9539" s="146">
        <v>1</v>
      </c>
      <c r="M9539" s="139">
        <v>1</v>
      </c>
      <c r="N9539" s="167">
        <v>26</v>
      </c>
      <c r="O9539" s="79">
        <v>88769.49</v>
      </c>
      <c r="P9539" s="80"/>
    </row>
    <row r="9540" spans="1:18" s="236" customFormat="1">
      <c r="A9540" s="80" t="s">
        <v>3247</v>
      </c>
      <c r="B9540" s="80" t="s">
        <v>3248</v>
      </c>
      <c r="C9540" s="223" t="s">
        <v>170</v>
      </c>
      <c r="D9540" s="139" t="s">
        <v>300</v>
      </c>
      <c r="E9540" s="139" t="s">
        <v>301</v>
      </c>
      <c r="F9540" s="139" t="s">
        <v>525</v>
      </c>
      <c r="G9540" s="141">
        <v>57958.42</v>
      </c>
      <c r="H9540" s="141">
        <v>81741.53</v>
      </c>
      <c r="I9540" s="234">
        <v>7</v>
      </c>
      <c r="J9540" s="235">
        <v>0.17499999999999999</v>
      </c>
      <c r="K9540" s="141">
        <v>105524.64</v>
      </c>
      <c r="L9540" s="146">
        <v>1</v>
      </c>
      <c r="M9540" s="139">
        <v>1</v>
      </c>
      <c r="N9540" s="167">
        <v>31</v>
      </c>
      <c r="O9540" s="79">
        <v>73809.84</v>
      </c>
      <c r="P9540" s="80"/>
    </row>
    <row r="9541" spans="1:18" s="236" customFormat="1" ht="22.5">
      <c r="A9541" s="80" t="s">
        <v>3430</v>
      </c>
      <c r="B9541" s="80" t="s">
        <v>3206</v>
      </c>
      <c r="C9541" s="223" t="s">
        <v>6174</v>
      </c>
      <c r="D9541" s="139" t="s">
        <v>4026</v>
      </c>
      <c r="E9541" s="139" t="s">
        <v>301</v>
      </c>
      <c r="F9541" s="139" t="s">
        <v>525</v>
      </c>
      <c r="G9541" s="141">
        <v>66310.399999999994</v>
      </c>
      <c r="H9541" s="141">
        <v>81286.399999999994</v>
      </c>
      <c r="I9541" s="234">
        <v>6</v>
      </c>
      <c r="J9541" s="235">
        <v>0.15</v>
      </c>
      <c r="K9541" s="141">
        <v>96262.399999999994</v>
      </c>
      <c r="L9541" s="146">
        <v>1</v>
      </c>
      <c r="M9541" s="139">
        <v>1</v>
      </c>
      <c r="N9541" s="167">
        <v>32</v>
      </c>
      <c r="O9541" s="79">
        <v>68307.199999999997</v>
      </c>
      <c r="P9541" s="80"/>
    </row>
    <row r="9542" spans="1:18" s="236" customFormat="1">
      <c r="A9542" s="80" t="s">
        <v>3193</v>
      </c>
      <c r="B9542" s="80" t="s">
        <v>3235</v>
      </c>
      <c r="C9542" s="223" t="s">
        <v>170</v>
      </c>
      <c r="D9542" s="139" t="s">
        <v>300</v>
      </c>
      <c r="E9542" s="139" t="s">
        <v>359</v>
      </c>
      <c r="F9542" s="139" t="s">
        <v>525</v>
      </c>
      <c r="G9542" s="141">
        <v>59363.199999999997</v>
      </c>
      <c r="H9542" s="141">
        <v>77147.199999999997</v>
      </c>
      <c r="I9542" s="234">
        <v>5</v>
      </c>
      <c r="J9542" s="235">
        <v>0.125</v>
      </c>
      <c r="K9542" s="141">
        <v>94931.199999999997</v>
      </c>
      <c r="L9542" s="146">
        <v>1</v>
      </c>
      <c r="M9542" s="139">
        <v>1</v>
      </c>
      <c r="N9542" s="167">
        <v>28</v>
      </c>
      <c r="O9542" s="79">
        <v>80912</v>
      </c>
      <c r="P9542" s="80"/>
    </row>
    <row r="9543" spans="1:18" s="236" customFormat="1">
      <c r="A9543" s="80" t="s">
        <v>3261</v>
      </c>
      <c r="B9543" s="80" t="s">
        <v>3261</v>
      </c>
      <c r="C9543" s="223" t="s">
        <v>170</v>
      </c>
      <c r="D9543" s="139" t="s">
        <v>300</v>
      </c>
      <c r="E9543" s="139" t="s">
        <v>359</v>
      </c>
      <c r="F9543" s="139" t="s">
        <v>525</v>
      </c>
      <c r="G9543" s="141">
        <v>58836.13</v>
      </c>
      <c r="H9543" s="141">
        <v>75171.41</v>
      </c>
      <c r="I9543" s="234">
        <v>4</v>
      </c>
      <c r="J9543" s="235">
        <v>0.1</v>
      </c>
      <c r="K9543" s="141">
        <v>91506.69</v>
      </c>
      <c r="L9543" s="146"/>
      <c r="M9543" s="139">
        <v>1</v>
      </c>
      <c r="N9543" s="167">
        <v>35</v>
      </c>
      <c r="O9543" s="79">
        <v>66656.3</v>
      </c>
      <c r="P9543" s="80"/>
    </row>
    <row r="9544" spans="1:18" s="236" customFormat="1">
      <c r="A9544" s="80" t="s">
        <v>218</v>
      </c>
      <c r="B9544" s="80" t="s">
        <v>3201</v>
      </c>
      <c r="C9544" s="223" t="s">
        <v>170</v>
      </c>
      <c r="D9544" s="139" t="s">
        <v>4026</v>
      </c>
      <c r="E9544" s="139" t="s">
        <v>301</v>
      </c>
      <c r="F9544" s="140" t="s">
        <v>2219</v>
      </c>
      <c r="G9544" s="141">
        <v>60343.199999999997</v>
      </c>
      <c r="H9544" s="141">
        <v>73115.195000000007</v>
      </c>
      <c r="I9544" s="234">
        <v>3</v>
      </c>
      <c r="J9544" s="235">
        <v>7.4999999999999997E-2</v>
      </c>
      <c r="K9544" s="141">
        <v>85887.19</v>
      </c>
      <c r="L9544" s="146">
        <v>1</v>
      </c>
      <c r="M9544" s="139">
        <v>1</v>
      </c>
      <c r="N9544" s="167">
        <v>27</v>
      </c>
      <c r="O9544" s="79">
        <v>85887.15</v>
      </c>
      <c r="P9544" s="80"/>
      <c r="R9544" s="241"/>
    </row>
    <row r="9545" spans="1:18" s="236" customFormat="1">
      <c r="A9545" s="80" t="s">
        <v>2225</v>
      </c>
      <c r="B9545" s="80" t="s">
        <v>3199</v>
      </c>
      <c r="C9545" s="223" t="s">
        <v>1711</v>
      </c>
      <c r="D9545" s="139" t="s">
        <v>1737</v>
      </c>
      <c r="E9545" s="139" t="s">
        <v>301</v>
      </c>
      <c r="F9545" s="139"/>
      <c r="G9545" s="141">
        <v>55473</v>
      </c>
      <c r="H9545" s="141">
        <v>70033</v>
      </c>
      <c r="I9545" s="234">
        <v>2</v>
      </c>
      <c r="J9545" s="235">
        <v>0.05</v>
      </c>
      <c r="K9545" s="141">
        <v>84593</v>
      </c>
      <c r="L9545" s="146">
        <v>2</v>
      </c>
      <c r="M9545" s="139">
        <v>2</v>
      </c>
      <c r="N9545" s="167">
        <v>34</v>
      </c>
      <c r="O9545" s="79">
        <v>67746</v>
      </c>
      <c r="P9545" s="80"/>
    </row>
    <row r="9546" spans="1:18" s="236" customFormat="1">
      <c r="A9546" s="80" t="s">
        <v>3229</v>
      </c>
      <c r="B9546" s="80" t="s">
        <v>3220</v>
      </c>
      <c r="C9546" s="223" t="s">
        <v>170</v>
      </c>
      <c r="D9546" s="139" t="s">
        <v>300</v>
      </c>
      <c r="E9546" s="139" t="s">
        <v>301</v>
      </c>
      <c r="F9546" s="139" t="s">
        <v>525</v>
      </c>
      <c r="G9546" s="141">
        <v>51230.400000000001</v>
      </c>
      <c r="H9546" s="141">
        <v>65156</v>
      </c>
      <c r="I9546" s="234">
        <v>1</v>
      </c>
      <c r="J9546" s="235">
        <v>2.5000000000000001E-2</v>
      </c>
      <c r="K9546" s="141">
        <v>79081.600000000006</v>
      </c>
      <c r="L9546" s="146">
        <v>1</v>
      </c>
      <c r="M9546" s="139">
        <v>1</v>
      </c>
      <c r="N9546" s="167">
        <v>36</v>
      </c>
      <c r="O9546" s="79">
        <v>52478.400000000001</v>
      </c>
      <c r="P9546" s="256"/>
    </row>
    <row r="9547" spans="1:18" s="236" customFormat="1" ht="22.5">
      <c r="A9547" s="80" t="s">
        <v>276</v>
      </c>
      <c r="B9547" s="80" t="s">
        <v>3199</v>
      </c>
      <c r="C9547" s="223" t="s">
        <v>1651</v>
      </c>
      <c r="D9547" s="139" t="s">
        <v>300</v>
      </c>
      <c r="E9547" s="139" t="s">
        <v>301</v>
      </c>
      <c r="F9547" s="139" t="s">
        <v>525</v>
      </c>
      <c r="G9547" s="141"/>
      <c r="H9547" s="141"/>
      <c r="I9547" s="234"/>
      <c r="J9547" s="235"/>
      <c r="K9547" s="141">
        <v>146445</v>
      </c>
      <c r="L9547" s="146"/>
      <c r="M9547" s="139">
        <v>1</v>
      </c>
      <c r="N9547" s="167">
        <v>7</v>
      </c>
      <c r="O9547" s="79">
        <v>146445</v>
      </c>
      <c r="P9547" s="80"/>
    </row>
    <row r="9548" spans="1:18" ht="20.25">
      <c r="A9548" s="405" t="s">
        <v>194</v>
      </c>
      <c r="B9548" s="405"/>
      <c r="C9548" s="405"/>
      <c r="D9548" s="228"/>
      <c r="E9548" s="228"/>
      <c r="F9548" s="228"/>
      <c r="G9548" s="130"/>
      <c r="H9548" s="130"/>
      <c r="I9548" s="229"/>
      <c r="J9548" s="132"/>
      <c r="K9548" s="130"/>
      <c r="L9548" s="230"/>
      <c r="M9548" s="230"/>
      <c r="N9548" s="230"/>
      <c r="O9548" s="130"/>
      <c r="P9548" s="134"/>
    </row>
    <row r="9549" spans="1:18" ht="18">
      <c r="A9549" s="61" t="s">
        <v>517</v>
      </c>
      <c r="B9549" s="62" t="s">
        <v>243</v>
      </c>
      <c r="C9549" s="61" t="s">
        <v>233</v>
      </c>
      <c r="D9549" s="61" t="s">
        <v>289</v>
      </c>
      <c r="E9549" s="61" t="s">
        <v>518</v>
      </c>
      <c r="F9549" s="61" t="s">
        <v>519</v>
      </c>
      <c r="G9549" s="63" t="s">
        <v>236</v>
      </c>
      <c r="H9549" s="63" t="s">
        <v>237</v>
      </c>
      <c r="I9549" s="232"/>
      <c r="J9549" s="233" t="s">
        <v>520</v>
      </c>
      <c r="K9549" s="63" t="s">
        <v>238</v>
      </c>
      <c r="L9549" s="61" t="s">
        <v>521</v>
      </c>
      <c r="M9549" s="64" t="s">
        <v>522</v>
      </c>
      <c r="N9549" s="64" t="s">
        <v>523</v>
      </c>
      <c r="O9549" s="65" t="s">
        <v>524</v>
      </c>
      <c r="P9549" s="61" t="s">
        <v>240</v>
      </c>
    </row>
    <row r="9550" spans="1:18" s="236" customFormat="1">
      <c r="A9550" s="80"/>
      <c r="B9550" s="80"/>
      <c r="C9550" s="223"/>
      <c r="D9550" s="139"/>
      <c r="E9550" s="139"/>
      <c r="F9550" s="139"/>
      <c r="G9550" s="141"/>
      <c r="H9550" s="141"/>
      <c r="I9550" s="234"/>
      <c r="J9550" s="235"/>
      <c r="K9550" s="141"/>
      <c r="L9550" s="146"/>
      <c r="M9550" s="139"/>
      <c r="N9550" s="139"/>
      <c r="O9550" s="79"/>
      <c r="P9550" s="80"/>
    </row>
    <row r="9551" spans="1:18" s="236" customFormat="1">
      <c r="A9551" s="80" t="s">
        <v>3317</v>
      </c>
      <c r="B9551" s="80" t="s">
        <v>3318</v>
      </c>
      <c r="C9551" s="223" t="s">
        <v>6175</v>
      </c>
      <c r="D9551" s="139" t="s">
        <v>4026</v>
      </c>
      <c r="E9551" s="139" t="s">
        <v>306</v>
      </c>
      <c r="F9551" s="139"/>
      <c r="G9551" s="144">
        <v>32.64</v>
      </c>
      <c r="H9551" s="141">
        <v>42.43</v>
      </c>
      <c r="I9551" s="234"/>
      <c r="J9551" s="235"/>
      <c r="K9551" s="144">
        <v>52.22</v>
      </c>
      <c r="L9551" s="146">
        <v>1</v>
      </c>
      <c r="M9551" s="139">
        <v>1</v>
      </c>
      <c r="N9551" s="139"/>
      <c r="O9551" s="244" t="s">
        <v>6176</v>
      </c>
      <c r="P9551" s="80" t="s">
        <v>6177</v>
      </c>
    </row>
    <row r="9552" spans="1:18" s="236" customFormat="1">
      <c r="A9552" s="80"/>
      <c r="B9552" s="80"/>
      <c r="C9552" s="223"/>
      <c r="D9552" s="139"/>
      <c r="E9552" s="139"/>
      <c r="F9552" s="139"/>
      <c r="G9552" s="141"/>
      <c r="H9552" s="141"/>
      <c r="I9552" s="234"/>
      <c r="J9552" s="235"/>
      <c r="K9552" s="141"/>
      <c r="L9552" s="146"/>
      <c r="M9552" s="139"/>
      <c r="N9552" s="139"/>
      <c r="O9552" s="79"/>
      <c r="P9552" s="256"/>
      <c r="R9552" s="241"/>
    </row>
    <row r="9553" spans="1:18" s="236" customFormat="1">
      <c r="A9553" s="80"/>
      <c r="B9553" s="80"/>
      <c r="C9553" s="223"/>
      <c r="D9553" s="139"/>
      <c r="E9553" s="139"/>
      <c r="F9553" s="66"/>
      <c r="G9553" s="14" t="s">
        <v>236</v>
      </c>
      <c r="H9553" s="15" t="s">
        <v>237</v>
      </c>
      <c r="I9553" s="259"/>
      <c r="J9553" s="260"/>
      <c r="K9553" s="67" t="s">
        <v>238</v>
      </c>
      <c r="L9553" s="261"/>
      <c r="M9553" s="261"/>
      <c r="N9553" s="261"/>
      <c r="O9553" s="262"/>
      <c r="P9553" s="256"/>
      <c r="R9553" s="241"/>
    </row>
    <row r="9554" spans="1:18" s="236" customFormat="1">
      <c r="A9554" s="80"/>
      <c r="B9554" s="80"/>
      <c r="C9554" s="223"/>
      <c r="D9554" s="139"/>
      <c r="E9554" s="139"/>
      <c r="F9554" s="68" t="s">
        <v>253</v>
      </c>
      <c r="G9554" s="16">
        <v>80765.901550674695</v>
      </c>
      <c r="H9554" s="16">
        <v>101602.62090024508</v>
      </c>
      <c r="I9554" s="259"/>
      <c r="J9554" s="260"/>
      <c r="K9554" s="16">
        <v>123010.90357720076</v>
      </c>
      <c r="L9554" s="261"/>
      <c r="M9554" s="261"/>
      <c r="N9554" s="261"/>
      <c r="O9554" s="262"/>
      <c r="P9554" s="256"/>
      <c r="R9554" s="241"/>
    </row>
    <row r="9555" spans="1:18" s="236" customFormat="1">
      <c r="A9555" s="80"/>
      <c r="B9555" s="80"/>
      <c r="C9555" s="223"/>
      <c r="D9555" s="139"/>
      <c r="E9555" s="139"/>
      <c r="F9555" s="68" t="s">
        <v>254</v>
      </c>
      <c r="G9555" s="16">
        <v>86320</v>
      </c>
      <c r="H9555" s="16">
        <v>110063.2</v>
      </c>
      <c r="I9555" s="259"/>
      <c r="J9555" s="260"/>
      <c r="K9555" s="16">
        <v>136636.75</v>
      </c>
      <c r="L9555" s="261"/>
      <c r="M9555" s="261"/>
      <c r="N9555" s="261"/>
      <c r="O9555" s="262"/>
      <c r="P9555" s="256"/>
      <c r="R9555" s="241"/>
    </row>
    <row r="9556" spans="1:18" s="236" customFormat="1">
      <c r="A9556" s="80"/>
      <c r="B9556" s="80"/>
      <c r="C9556" s="223"/>
      <c r="D9556" s="139"/>
      <c r="E9556" s="139"/>
      <c r="F9556" s="68" t="s">
        <v>255</v>
      </c>
      <c r="G9556" s="16">
        <v>69388.800000000003</v>
      </c>
      <c r="H9556" s="16">
        <v>87036.454999999987</v>
      </c>
      <c r="I9556" s="259"/>
      <c r="J9556" s="260"/>
      <c r="K9556" s="16">
        <v>105952.20999999999</v>
      </c>
      <c r="L9556" s="261"/>
      <c r="M9556" s="261"/>
      <c r="N9556" s="261"/>
      <c r="O9556" s="262"/>
      <c r="P9556" s="256"/>
      <c r="R9556" s="241"/>
    </row>
    <row r="9557" spans="1:18" s="236" customFormat="1">
      <c r="A9557" s="80"/>
      <c r="B9557" s="80"/>
      <c r="C9557" s="223"/>
      <c r="D9557" s="139"/>
      <c r="E9557" s="139"/>
      <c r="F9557" s="68" t="s">
        <v>256</v>
      </c>
      <c r="G9557" s="16">
        <v>78338.83</v>
      </c>
      <c r="H9557" s="16">
        <v>96519</v>
      </c>
      <c r="I9557" s="259"/>
      <c r="J9557" s="260"/>
      <c r="K9557" s="16">
        <v>119048.1</v>
      </c>
      <c r="L9557" s="261"/>
      <c r="M9557" s="261"/>
      <c r="N9557" s="261"/>
      <c r="O9557" s="262"/>
      <c r="P9557" s="256"/>
      <c r="R9557" s="241"/>
    </row>
    <row r="9558" spans="1:18" s="236" customFormat="1">
      <c r="A9558" s="80"/>
      <c r="B9558" s="80"/>
      <c r="C9558" s="223"/>
      <c r="D9558" s="139"/>
      <c r="E9558" s="139"/>
      <c r="F9558" s="68"/>
      <c r="G9558" s="16"/>
      <c r="H9558" s="16"/>
      <c r="I9558" s="259"/>
      <c r="J9558" s="260"/>
      <c r="K9558" s="16"/>
      <c r="L9558" s="261"/>
      <c r="M9558" s="261"/>
      <c r="N9558" s="261"/>
      <c r="O9558" s="262"/>
      <c r="P9558" s="256"/>
      <c r="R9558" s="241"/>
    </row>
    <row r="9559" spans="1:18" s="236" customFormat="1">
      <c r="A9559" s="80"/>
      <c r="B9559" s="80"/>
      <c r="C9559" s="223"/>
      <c r="D9559" s="139"/>
      <c r="E9559" s="139"/>
      <c r="F9559" s="68"/>
      <c r="G9559" s="16"/>
      <c r="H9559" s="69"/>
      <c r="I9559" s="263"/>
      <c r="J9559" s="406" t="s">
        <v>257</v>
      </c>
      <c r="K9559" s="406"/>
      <c r="L9559" s="406"/>
      <c r="M9559" s="406"/>
      <c r="N9559" s="406"/>
      <c r="O9559" s="406"/>
      <c r="P9559" s="256"/>
      <c r="R9559" s="241"/>
    </row>
    <row r="9560" spans="1:18" s="236" customFormat="1">
      <c r="A9560" s="80"/>
      <c r="B9560" s="80"/>
      <c r="C9560" s="223"/>
      <c r="D9560" s="139"/>
      <c r="E9560" s="139"/>
      <c r="F9560" s="68"/>
      <c r="G9560" s="16"/>
      <c r="H9560" s="70"/>
      <c r="I9560" s="264"/>
      <c r="J9560" s="265" t="s">
        <v>258</v>
      </c>
      <c r="K9560" s="71">
        <v>129131.73499999999</v>
      </c>
      <c r="L9560" s="266"/>
      <c r="M9560" s="407" t="s">
        <v>259</v>
      </c>
      <c r="N9560" s="407"/>
      <c r="O9560" s="72">
        <v>108398.11311111112</v>
      </c>
      <c r="P9560" s="256"/>
      <c r="R9560" s="241"/>
    </row>
    <row r="9561" spans="1:18" s="236" customFormat="1">
      <c r="A9561" s="80"/>
      <c r="B9561" s="80"/>
      <c r="C9561" s="223"/>
      <c r="D9561" s="139"/>
      <c r="E9561" s="139"/>
      <c r="F9561" s="261"/>
      <c r="G9561" s="262"/>
      <c r="H9561" s="70"/>
      <c r="I9561" s="264"/>
      <c r="J9561" s="265" t="s">
        <v>260</v>
      </c>
      <c r="K9561" s="71">
        <v>84643.362499999988</v>
      </c>
      <c r="L9561" s="266"/>
      <c r="M9561" s="407" t="s">
        <v>537</v>
      </c>
      <c r="N9561" s="407"/>
      <c r="O9561" s="72">
        <v>107637.85620512821</v>
      </c>
      <c r="P9561" s="256"/>
      <c r="R9561" s="241"/>
    </row>
    <row r="9562" spans="1:18" s="236" customFormat="1">
      <c r="A9562" s="80"/>
      <c r="B9562" s="80"/>
      <c r="C9562" s="223"/>
      <c r="D9562" s="139"/>
      <c r="E9562" s="139"/>
      <c r="F9562" s="139"/>
      <c r="G9562" s="141"/>
      <c r="H9562" s="141"/>
      <c r="I9562" s="234"/>
      <c r="J9562" s="235"/>
      <c r="K9562" s="141"/>
      <c r="L9562" s="146"/>
      <c r="M9562" s="139"/>
      <c r="N9562" s="139"/>
      <c r="O9562" s="79"/>
      <c r="P9562" s="256"/>
      <c r="R9562" s="241"/>
    </row>
    <row r="9563" spans="1:18" ht="20.25">
      <c r="A9563" s="405" t="s">
        <v>171</v>
      </c>
      <c r="B9563" s="405"/>
      <c r="C9563" s="405"/>
      <c r="D9563" s="228"/>
      <c r="E9563" s="228"/>
      <c r="F9563" s="228"/>
      <c r="G9563" s="130"/>
      <c r="H9563" s="130"/>
      <c r="I9563" s="229"/>
      <c r="J9563" s="132"/>
      <c r="K9563" s="130"/>
      <c r="L9563" s="230"/>
      <c r="M9563" s="230"/>
      <c r="N9563" s="230"/>
      <c r="O9563" s="130"/>
      <c r="P9563" s="134"/>
    </row>
    <row r="9564" spans="1:18" ht="18">
      <c r="A9564" s="61" t="s">
        <v>517</v>
      </c>
      <c r="B9564" s="62" t="s">
        <v>243</v>
      </c>
      <c r="C9564" s="61" t="s">
        <v>233</v>
      </c>
      <c r="D9564" s="61" t="s">
        <v>289</v>
      </c>
      <c r="E9564" s="61" t="s">
        <v>518</v>
      </c>
      <c r="F9564" s="61" t="s">
        <v>519</v>
      </c>
      <c r="G9564" s="63" t="s">
        <v>236</v>
      </c>
      <c r="H9564" s="63" t="s">
        <v>237</v>
      </c>
      <c r="I9564" s="232"/>
      <c r="J9564" s="233" t="s">
        <v>520</v>
      </c>
      <c r="K9564" s="63" t="s">
        <v>238</v>
      </c>
      <c r="L9564" s="61" t="s">
        <v>521</v>
      </c>
      <c r="M9564" s="64" t="s">
        <v>522</v>
      </c>
      <c r="N9564" s="64" t="s">
        <v>523</v>
      </c>
      <c r="O9564" s="65" t="s">
        <v>524</v>
      </c>
      <c r="P9564" s="61" t="s">
        <v>240</v>
      </c>
    </row>
    <row r="9565" spans="1:18" s="236" customFormat="1">
      <c r="A9565" s="80" t="s">
        <v>3212</v>
      </c>
      <c r="B9565" s="80" t="s">
        <v>3213</v>
      </c>
      <c r="C9565" s="223" t="s">
        <v>1663</v>
      </c>
      <c r="D9565" s="139" t="s">
        <v>300</v>
      </c>
      <c r="E9565" s="139" t="s">
        <v>301</v>
      </c>
      <c r="F9565" s="139" t="s">
        <v>525</v>
      </c>
      <c r="G9565" s="141">
        <v>179733.42</v>
      </c>
      <c r="H9565" s="141">
        <v>191482.16</v>
      </c>
      <c r="I9565" s="234">
        <v>46</v>
      </c>
      <c r="J9565" s="235">
        <v>1</v>
      </c>
      <c r="K9565" s="141">
        <v>203230.9</v>
      </c>
      <c r="L9565" s="146"/>
      <c r="M9565" s="139">
        <v>2</v>
      </c>
      <c r="N9565" s="167">
        <v>1</v>
      </c>
      <c r="O9565" s="79">
        <v>203230.9</v>
      </c>
      <c r="P9565" s="80"/>
      <c r="Q9565" s="241"/>
    </row>
    <row r="9566" spans="1:18" s="236" customFormat="1">
      <c r="A9566" s="80" t="s">
        <v>3241</v>
      </c>
      <c r="B9566" s="80" t="s">
        <v>3213</v>
      </c>
      <c r="C9566" s="223" t="s">
        <v>1659</v>
      </c>
      <c r="D9566" s="139" t="s">
        <v>300</v>
      </c>
      <c r="E9566" s="139"/>
      <c r="F9566" s="139" t="s">
        <v>525</v>
      </c>
      <c r="G9566" s="141">
        <v>111000.5</v>
      </c>
      <c r="H9566" s="141">
        <v>153943.53</v>
      </c>
      <c r="I9566" s="234">
        <v>45</v>
      </c>
      <c r="J9566" s="235">
        <v>0.97826086956521741</v>
      </c>
      <c r="K9566" s="141">
        <v>196886.56</v>
      </c>
      <c r="L9566" s="146">
        <v>2</v>
      </c>
      <c r="M9566" s="139">
        <v>2</v>
      </c>
      <c r="N9566" s="167">
        <v>7</v>
      </c>
      <c r="O9566" s="79">
        <v>153943.53</v>
      </c>
      <c r="P9566" s="80"/>
    </row>
    <row r="9567" spans="1:18" s="236" customFormat="1">
      <c r="A9567" s="80" t="s">
        <v>221</v>
      </c>
      <c r="B9567" s="80" t="s">
        <v>3199</v>
      </c>
      <c r="C9567" s="223" t="s">
        <v>1662</v>
      </c>
      <c r="D9567" s="139" t="s">
        <v>300</v>
      </c>
      <c r="E9567" s="139" t="s">
        <v>301</v>
      </c>
      <c r="F9567" s="139" t="s">
        <v>525</v>
      </c>
      <c r="G9567" s="267">
        <v>147026.88</v>
      </c>
      <c r="H9567" s="141">
        <v>153741.745</v>
      </c>
      <c r="I9567" s="234">
        <v>44</v>
      </c>
      <c r="J9567" s="235">
        <v>0.95652173913043481</v>
      </c>
      <c r="K9567" s="267">
        <v>160456.60999999999</v>
      </c>
      <c r="L9567" s="146">
        <v>2</v>
      </c>
      <c r="M9567" s="139">
        <v>2</v>
      </c>
      <c r="N9567" s="167">
        <v>6</v>
      </c>
      <c r="O9567" s="79">
        <v>157331</v>
      </c>
      <c r="P9567" s="80"/>
    </row>
    <row r="9568" spans="1:18" s="236" customFormat="1">
      <c r="A9568" s="80" t="s">
        <v>217</v>
      </c>
      <c r="B9568" s="80" t="s">
        <v>3199</v>
      </c>
      <c r="C9568" s="223" t="s">
        <v>3145</v>
      </c>
      <c r="D9568" s="139" t="s">
        <v>300</v>
      </c>
      <c r="E9568" s="139" t="s">
        <v>301</v>
      </c>
      <c r="F9568" s="139" t="s">
        <v>525</v>
      </c>
      <c r="G9568" s="141">
        <v>107450.58396799999</v>
      </c>
      <c r="H9568" s="141">
        <v>145064.71995599999</v>
      </c>
      <c r="I9568" s="234">
        <v>43</v>
      </c>
      <c r="J9568" s="235">
        <v>0.93478260869565222</v>
      </c>
      <c r="K9568" s="141">
        <v>182678.85594399998</v>
      </c>
      <c r="L9568" s="146">
        <v>3</v>
      </c>
      <c r="M9568" s="139">
        <v>3</v>
      </c>
      <c r="N9568" s="167">
        <v>5</v>
      </c>
      <c r="O9568" s="79">
        <v>158799.85333333333</v>
      </c>
      <c r="P9568" s="80"/>
      <c r="R9568" s="241"/>
    </row>
    <row r="9569" spans="1:21" s="236" customFormat="1">
      <c r="A9569" s="80" t="s">
        <v>224</v>
      </c>
      <c r="B9569" s="80" t="s">
        <v>3201</v>
      </c>
      <c r="C9569" s="223" t="s">
        <v>1659</v>
      </c>
      <c r="D9569" s="139" t="s">
        <v>300</v>
      </c>
      <c r="E9569" s="139" t="s">
        <v>301</v>
      </c>
      <c r="F9569" s="139" t="s">
        <v>525</v>
      </c>
      <c r="G9569" s="141">
        <v>124311.28</v>
      </c>
      <c r="H9569" s="141">
        <v>142957.97</v>
      </c>
      <c r="I9569" s="234">
        <v>42</v>
      </c>
      <c r="J9569" s="235">
        <v>0.91304347826086951</v>
      </c>
      <c r="K9569" s="141">
        <v>161604.66</v>
      </c>
      <c r="L9569" s="146">
        <v>3</v>
      </c>
      <c r="M9569" s="139">
        <v>3</v>
      </c>
      <c r="N9569" s="167">
        <v>11</v>
      </c>
      <c r="O9569" s="79">
        <v>146848.7072</v>
      </c>
      <c r="P9569" s="80"/>
    </row>
    <row r="9570" spans="1:21" s="236" customFormat="1">
      <c r="A9570" s="80" t="s">
        <v>214</v>
      </c>
      <c r="B9570" s="80" t="s">
        <v>3199</v>
      </c>
      <c r="C9570" s="223" t="s">
        <v>1662</v>
      </c>
      <c r="D9570" s="139" t="s">
        <v>300</v>
      </c>
      <c r="E9570" s="139" t="s">
        <v>301</v>
      </c>
      <c r="F9570" s="139" t="s">
        <v>525</v>
      </c>
      <c r="G9570" s="141">
        <v>104760</v>
      </c>
      <c r="H9570" s="141">
        <v>136080</v>
      </c>
      <c r="I9570" s="234">
        <v>41</v>
      </c>
      <c r="J9570" s="235">
        <v>0.89130434782608692</v>
      </c>
      <c r="K9570" s="141">
        <v>167400</v>
      </c>
      <c r="L9570" s="146"/>
      <c r="M9570" s="139">
        <v>1</v>
      </c>
      <c r="N9570" s="167">
        <v>9</v>
      </c>
      <c r="O9570" s="141">
        <v>152000</v>
      </c>
      <c r="P9570" s="80"/>
    </row>
    <row r="9571" spans="1:21" s="236" customFormat="1">
      <c r="A9571" s="80" t="s">
        <v>208</v>
      </c>
      <c r="B9571" s="80" t="s">
        <v>3201</v>
      </c>
      <c r="C9571" s="237" t="s">
        <v>1662</v>
      </c>
      <c r="D9571" s="139" t="s">
        <v>300</v>
      </c>
      <c r="E9571" s="139" t="s">
        <v>306</v>
      </c>
      <c r="F9571" s="140" t="s">
        <v>2219</v>
      </c>
      <c r="G9571" s="141">
        <v>105933</v>
      </c>
      <c r="H9571" s="141">
        <v>135337</v>
      </c>
      <c r="I9571" s="234">
        <v>40</v>
      </c>
      <c r="J9571" s="235">
        <v>0.86956521739130432</v>
      </c>
      <c r="K9571" s="141">
        <v>164741</v>
      </c>
      <c r="L9571" s="146">
        <v>1</v>
      </c>
      <c r="M9571" s="139">
        <v>1</v>
      </c>
      <c r="N9571" s="167">
        <v>3</v>
      </c>
      <c r="O9571" s="79">
        <v>164741</v>
      </c>
      <c r="P9571" s="80"/>
    </row>
    <row r="9572" spans="1:21" s="236" customFormat="1">
      <c r="A9572" s="80" t="s">
        <v>279</v>
      </c>
      <c r="B9572" s="80" t="s">
        <v>3199</v>
      </c>
      <c r="C9572" s="223" t="s">
        <v>1662</v>
      </c>
      <c r="D9572" s="139" t="s">
        <v>300</v>
      </c>
      <c r="E9572" s="139" t="s">
        <v>306</v>
      </c>
      <c r="F9572" s="139" t="s">
        <v>525</v>
      </c>
      <c r="G9572" s="141">
        <v>104754</v>
      </c>
      <c r="H9572" s="141">
        <v>134379</v>
      </c>
      <c r="I9572" s="234">
        <v>39</v>
      </c>
      <c r="J9572" s="235">
        <v>0.84782608695652173</v>
      </c>
      <c r="K9572" s="141">
        <v>164004</v>
      </c>
      <c r="L9572" s="146">
        <v>2</v>
      </c>
      <c r="M9572" s="139">
        <v>2</v>
      </c>
      <c r="N9572" s="167"/>
      <c r="O9572" s="244"/>
      <c r="P9572" s="80"/>
    </row>
    <row r="9573" spans="1:21" s="236" customFormat="1">
      <c r="A9573" s="80" t="s">
        <v>222</v>
      </c>
      <c r="B9573" s="80" t="s">
        <v>3199</v>
      </c>
      <c r="C9573" s="223" t="s">
        <v>1662</v>
      </c>
      <c r="D9573" s="139" t="s">
        <v>300</v>
      </c>
      <c r="E9573" s="139" t="s">
        <v>301</v>
      </c>
      <c r="F9573" s="139" t="s">
        <v>525</v>
      </c>
      <c r="G9573" s="141">
        <v>107000</v>
      </c>
      <c r="H9573" s="141">
        <v>133750</v>
      </c>
      <c r="I9573" s="234">
        <v>38</v>
      </c>
      <c r="J9573" s="235">
        <v>0.82608695652173914</v>
      </c>
      <c r="K9573" s="141">
        <v>160500</v>
      </c>
      <c r="L9573" s="146">
        <v>1</v>
      </c>
      <c r="M9573" s="139">
        <v>1</v>
      </c>
      <c r="N9573" s="167">
        <v>8</v>
      </c>
      <c r="O9573" s="79">
        <v>152399</v>
      </c>
      <c r="P9573" s="80"/>
    </row>
    <row r="9574" spans="1:21" s="236" customFormat="1">
      <c r="A9574" s="80" t="s">
        <v>1722</v>
      </c>
      <c r="B9574" s="80" t="s">
        <v>3201</v>
      </c>
      <c r="C9574" s="223" t="s">
        <v>1663</v>
      </c>
      <c r="D9574" s="139" t="s">
        <v>300</v>
      </c>
      <c r="E9574" s="139" t="s">
        <v>301</v>
      </c>
      <c r="F9574" s="139" t="s">
        <v>525</v>
      </c>
      <c r="G9574" s="141">
        <v>108754</v>
      </c>
      <c r="H9574" s="141">
        <v>131564</v>
      </c>
      <c r="I9574" s="234">
        <v>37</v>
      </c>
      <c r="J9574" s="235">
        <v>0.80434782608695654</v>
      </c>
      <c r="K9574" s="141">
        <v>154374</v>
      </c>
      <c r="L9574" s="146">
        <v>1</v>
      </c>
      <c r="M9574" s="139">
        <v>1</v>
      </c>
      <c r="N9574" s="167">
        <v>21</v>
      </c>
      <c r="O9574" s="79">
        <v>119874.71</v>
      </c>
      <c r="P9574" s="80"/>
    </row>
    <row r="9575" spans="1:21" s="236" customFormat="1">
      <c r="A9575" s="80" t="s">
        <v>3194</v>
      </c>
      <c r="B9575" s="80" t="s">
        <v>3214</v>
      </c>
      <c r="C9575" s="223" t="s">
        <v>1662</v>
      </c>
      <c r="D9575" s="139" t="s">
        <v>300</v>
      </c>
      <c r="E9575" s="139" t="s">
        <v>301</v>
      </c>
      <c r="F9575" s="139" t="s">
        <v>525</v>
      </c>
      <c r="G9575" s="141">
        <v>95854</v>
      </c>
      <c r="H9575" s="141">
        <v>130628</v>
      </c>
      <c r="I9575" s="234">
        <v>36</v>
      </c>
      <c r="J9575" s="235">
        <v>0.78260869565217395</v>
      </c>
      <c r="K9575" s="141">
        <v>165402</v>
      </c>
      <c r="L9575" s="146">
        <v>1</v>
      </c>
      <c r="M9575" s="139">
        <v>1</v>
      </c>
      <c r="N9575" s="167">
        <v>17</v>
      </c>
      <c r="O9575" s="79">
        <v>128750</v>
      </c>
      <c r="P9575" s="80"/>
    </row>
    <row r="9576" spans="1:21" s="236" customFormat="1">
      <c r="A9576" s="80" t="s">
        <v>215</v>
      </c>
      <c r="B9576" s="80" t="s">
        <v>3199</v>
      </c>
      <c r="C9576" s="223" t="s">
        <v>1662</v>
      </c>
      <c r="D9576" s="139" t="s">
        <v>300</v>
      </c>
      <c r="E9576" s="139" t="s">
        <v>301</v>
      </c>
      <c r="F9576" s="139" t="s">
        <v>525</v>
      </c>
      <c r="G9576" s="141">
        <v>98000</v>
      </c>
      <c r="H9576" s="141">
        <v>129850</v>
      </c>
      <c r="I9576" s="234">
        <v>35</v>
      </c>
      <c r="J9576" s="235">
        <v>0.76086956521739135</v>
      </c>
      <c r="K9576" s="141">
        <v>161700</v>
      </c>
      <c r="L9576" s="146">
        <v>2</v>
      </c>
      <c r="M9576" s="139">
        <v>2</v>
      </c>
      <c r="N9576" s="167">
        <v>28</v>
      </c>
      <c r="O9576" s="79">
        <v>114335.42</v>
      </c>
      <c r="P9576" s="80"/>
    </row>
    <row r="9577" spans="1:21" s="236" customFormat="1">
      <c r="A9577" s="80" t="s">
        <v>216</v>
      </c>
      <c r="B9577" s="80" t="s">
        <v>3199</v>
      </c>
      <c r="C9577" s="224" t="s">
        <v>1654</v>
      </c>
      <c r="D9577" s="167"/>
      <c r="E9577" s="239" t="s">
        <v>301</v>
      </c>
      <c r="F9577" s="167" t="s">
        <v>525</v>
      </c>
      <c r="G9577" s="85">
        <v>106745.18400000002</v>
      </c>
      <c r="H9577" s="141">
        <v>128473.59200000003</v>
      </c>
      <c r="I9577" s="234">
        <v>34</v>
      </c>
      <c r="J9577" s="235">
        <v>0.73913043478260865</v>
      </c>
      <c r="K9577" s="85">
        <v>150202.00000000003</v>
      </c>
      <c r="L9577" s="240">
        <v>3</v>
      </c>
      <c r="M9577" s="167"/>
      <c r="N9577" s="167">
        <v>13</v>
      </c>
      <c r="O9577" s="85">
        <v>142261.46</v>
      </c>
      <c r="P9577" s="182"/>
    </row>
    <row r="9578" spans="1:21" s="236" customFormat="1">
      <c r="A9578" s="80" t="s">
        <v>1745</v>
      </c>
      <c r="B9578" s="80" t="s">
        <v>3259</v>
      </c>
      <c r="C9578" s="223" t="s">
        <v>1662</v>
      </c>
      <c r="D9578" s="139" t="s">
        <v>300</v>
      </c>
      <c r="E9578" s="139" t="s">
        <v>306</v>
      </c>
      <c r="F9578" s="139" t="s">
        <v>525</v>
      </c>
      <c r="G9578" s="141">
        <v>100006.39999999999</v>
      </c>
      <c r="H9578" s="141">
        <v>127108.8</v>
      </c>
      <c r="I9578" s="234">
        <v>33</v>
      </c>
      <c r="J9578" s="235">
        <v>0.71739130434782605</v>
      </c>
      <c r="K9578" s="141">
        <v>154211.20000000001</v>
      </c>
      <c r="L9578" s="146">
        <v>1</v>
      </c>
      <c r="M9578" s="139">
        <v>1</v>
      </c>
      <c r="N9578" s="167">
        <v>36</v>
      </c>
      <c r="O9578" s="141">
        <v>109532.8</v>
      </c>
      <c r="P9578" s="80"/>
      <c r="S9578" s="245"/>
      <c r="T9578" s="245"/>
      <c r="U9578" s="245"/>
    </row>
    <row r="9579" spans="1:21" s="236" customFormat="1" ht="22.5">
      <c r="A9579" s="80" t="s">
        <v>1716</v>
      </c>
      <c r="B9579" s="80" t="s">
        <v>3205</v>
      </c>
      <c r="C9579" s="223" t="s">
        <v>3146</v>
      </c>
      <c r="D9579" s="139" t="s">
        <v>300</v>
      </c>
      <c r="E9579" s="139" t="s">
        <v>301</v>
      </c>
      <c r="F9579" s="139" t="s">
        <v>525</v>
      </c>
      <c r="G9579" s="141">
        <v>96313.58</v>
      </c>
      <c r="H9579" s="141">
        <v>126780.09</v>
      </c>
      <c r="I9579" s="234">
        <v>32</v>
      </c>
      <c r="J9579" s="235">
        <v>0.69565217391304346</v>
      </c>
      <c r="K9579" s="141">
        <v>157246.6</v>
      </c>
      <c r="L9579" s="146">
        <v>1</v>
      </c>
      <c r="M9579" s="139">
        <v>1</v>
      </c>
      <c r="N9579" s="167">
        <v>12</v>
      </c>
      <c r="O9579" s="79">
        <v>145634.51999999999</v>
      </c>
      <c r="P9579" s="80"/>
    </row>
    <row r="9580" spans="1:21" s="236" customFormat="1">
      <c r="A9580" s="80" t="s">
        <v>205</v>
      </c>
      <c r="B9580" s="80" t="s">
        <v>3199</v>
      </c>
      <c r="C9580" s="238" t="s">
        <v>1662</v>
      </c>
      <c r="D9580" s="158" t="s">
        <v>300</v>
      </c>
      <c r="E9580" s="158" t="s">
        <v>301</v>
      </c>
      <c r="F9580" s="139" t="s">
        <v>525</v>
      </c>
      <c r="G9580" s="141">
        <v>85876.652499999997</v>
      </c>
      <c r="H9580" s="141">
        <v>125522.91125</v>
      </c>
      <c r="I9580" s="234">
        <v>31</v>
      </c>
      <c r="J9580" s="235">
        <v>0.67391304347826086</v>
      </c>
      <c r="K9580" s="141">
        <v>165169.17000000001</v>
      </c>
      <c r="L9580" s="146">
        <v>1</v>
      </c>
      <c r="M9580" s="139">
        <v>1</v>
      </c>
      <c r="N9580" s="167">
        <v>4</v>
      </c>
      <c r="O9580" s="79">
        <v>160995.9</v>
      </c>
      <c r="P9580" s="80"/>
    </row>
    <row r="9581" spans="1:21" s="236" customFormat="1">
      <c r="A9581" s="80" t="s">
        <v>3359</v>
      </c>
      <c r="B9581" s="80" t="s">
        <v>3201</v>
      </c>
      <c r="C9581" s="280" t="s">
        <v>6178</v>
      </c>
      <c r="D9581" s="139"/>
      <c r="E9581" s="139"/>
      <c r="F9581" s="139"/>
      <c r="G9581" s="271">
        <v>98680</v>
      </c>
      <c r="H9581" s="141">
        <v>125203</v>
      </c>
      <c r="I9581" s="234">
        <v>30</v>
      </c>
      <c r="J9581" s="235">
        <v>0.65217391304347827</v>
      </c>
      <c r="K9581" s="271">
        <v>151726</v>
      </c>
      <c r="L9581" s="146">
        <v>1</v>
      </c>
      <c r="M9581" s="186">
        <v>1</v>
      </c>
      <c r="N9581" s="167">
        <v>10</v>
      </c>
      <c r="O9581" s="79">
        <v>151420.88</v>
      </c>
      <c r="P9581" s="80"/>
    </row>
    <row r="9582" spans="1:21" s="236" customFormat="1">
      <c r="A9582" s="80" t="s">
        <v>210</v>
      </c>
      <c r="B9582" s="80" t="s">
        <v>3201</v>
      </c>
      <c r="C9582" s="223" t="s">
        <v>1664</v>
      </c>
      <c r="D9582" s="139" t="s">
        <v>300</v>
      </c>
      <c r="E9582" s="139" t="s">
        <v>301</v>
      </c>
      <c r="F9582" s="139" t="s">
        <v>525</v>
      </c>
      <c r="G9582" s="141">
        <v>95512.43</v>
      </c>
      <c r="H9582" s="141">
        <v>124166.16</v>
      </c>
      <c r="I9582" s="234">
        <v>29</v>
      </c>
      <c r="J9582" s="235">
        <v>0.63043478260869568</v>
      </c>
      <c r="K9582" s="141">
        <v>152819.89000000001</v>
      </c>
      <c r="L9582" s="146">
        <v>2</v>
      </c>
      <c r="M9582" s="139">
        <v>2</v>
      </c>
      <c r="N9582" s="167">
        <v>19</v>
      </c>
      <c r="O9582" s="79">
        <v>122670.32</v>
      </c>
      <c r="P9582" s="80"/>
    </row>
    <row r="9583" spans="1:21" s="236" customFormat="1">
      <c r="A9583" s="80" t="s">
        <v>209</v>
      </c>
      <c r="B9583" s="80" t="s">
        <v>3201</v>
      </c>
      <c r="C9583" s="223" t="s">
        <v>3147</v>
      </c>
      <c r="D9583" s="139" t="s">
        <v>300</v>
      </c>
      <c r="E9583" s="139" t="s">
        <v>301</v>
      </c>
      <c r="F9583" s="139" t="s">
        <v>525</v>
      </c>
      <c r="G9583" s="242">
        <v>98571.199999999997</v>
      </c>
      <c r="H9583" s="141">
        <v>123219.20000000001</v>
      </c>
      <c r="I9583" s="234">
        <v>28</v>
      </c>
      <c r="J9583" s="235">
        <v>0.60869565217391308</v>
      </c>
      <c r="K9583" s="242">
        <v>147867.20000000001</v>
      </c>
      <c r="L9583" s="146">
        <v>1</v>
      </c>
      <c r="M9583" s="139">
        <v>1</v>
      </c>
      <c r="N9583" s="167">
        <v>16</v>
      </c>
      <c r="O9583" s="242">
        <v>133679.04999999999</v>
      </c>
      <c r="P9583" s="189"/>
    </row>
    <row r="9584" spans="1:21" s="236" customFormat="1">
      <c r="A9584" s="80" t="s">
        <v>273</v>
      </c>
      <c r="B9584" s="80" t="s">
        <v>3209</v>
      </c>
      <c r="C9584" s="223" t="s">
        <v>1648</v>
      </c>
      <c r="D9584" s="139" t="s">
        <v>300</v>
      </c>
      <c r="E9584" s="139" t="s">
        <v>301</v>
      </c>
      <c r="F9584" s="139" t="s">
        <v>525</v>
      </c>
      <c r="G9584" s="141">
        <v>94391.22</v>
      </c>
      <c r="H9584" s="141">
        <v>122708.58500000001</v>
      </c>
      <c r="I9584" s="234">
        <v>27</v>
      </c>
      <c r="J9584" s="235">
        <v>0.58695652173913049</v>
      </c>
      <c r="K9584" s="141">
        <v>151025.95000000001</v>
      </c>
      <c r="L9584" s="146">
        <v>1</v>
      </c>
      <c r="M9584" s="139">
        <v>1</v>
      </c>
      <c r="N9584" s="167">
        <v>20</v>
      </c>
      <c r="O9584" s="79">
        <v>121589.35</v>
      </c>
      <c r="P9584" s="80"/>
    </row>
    <row r="9585" spans="1:21" s="236" customFormat="1">
      <c r="A9585" s="80" t="s">
        <v>277</v>
      </c>
      <c r="B9585" s="80" t="s">
        <v>3201</v>
      </c>
      <c r="C9585" s="223" t="s">
        <v>1659</v>
      </c>
      <c r="D9585" s="139" t="s">
        <v>300</v>
      </c>
      <c r="E9585" s="139" t="s">
        <v>301</v>
      </c>
      <c r="F9585" s="139" t="s">
        <v>525</v>
      </c>
      <c r="G9585" s="141">
        <v>89797</v>
      </c>
      <c r="H9585" s="141">
        <v>116736</v>
      </c>
      <c r="I9585" s="234">
        <v>26</v>
      </c>
      <c r="J9585" s="235">
        <v>0.56521739130434778</v>
      </c>
      <c r="K9585" s="141">
        <v>143675</v>
      </c>
      <c r="L9585" s="146">
        <v>2</v>
      </c>
      <c r="M9585" s="139">
        <v>2</v>
      </c>
      <c r="N9585" s="167">
        <v>23</v>
      </c>
      <c r="O9585" s="79">
        <v>116736</v>
      </c>
      <c r="P9585" s="80"/>
    </row>
    <row r="9586" spans="1:21" s="236" customFormat="1">
      <c r="A9586" s="80" t="s">
        <v>218</v>
      </c>
      <c r="B9586" s="80" t="s">
        <v>3201</v>
      </c>
      <c r="C9586" s="223" t="s">
        <v>1659</v>
      </c>
      <c r="D9586" s="139" t="s">
        <v>300</v>
      </c>
      <c r="E9586" s="139" t="s">
        <v>301</v>
      </c>
      <c r="F9586" s="139" t="s">
        <v>525</v>
      </c>
      <c r="G9586" s="141">
        <v>91956</v>
      </c>
      <c r="H9586" s="141">
        <v>115634.5</v>
      </c>
      <c r="I9586" s="234">
        <v>25</v>
      </c>
      <c r="J9586" s="235">
        <v>0.54347826086956519</v>
      </c>
      <c r="K9586" s="141">
        <v>139313</v>
      </c>
      <c r="L9586" s="146">
        <v>1</v>
      </c>
      <c r="M9586" s="139">
        <v>1</v>
      </c>
      <c r="N9586" s="167">
        <v>37</v>
      </c>
      <c r="O9586" s="79">
        <v>108928.6</v>
      </c>
      <c r="P9586" s="80"/>
    </row>
    <row r="9587" spans="1:21" s="236" customFormat="1">
      <c r="A9587" s="80" t="s">
        <v>282</v>
      </c>
      <c r="B9587" s="80" t="s">
        <v>3199</v>
      </c>
      <c r="C9587" s="223" t="s">
        <v>1659</v>
      </c>
      <c r="D9587" s="139" t="s">
        <v>300</v>
      </c>
      <c r="E9587" s="139" t="s">
        <v>301</v>
      </c>
      <c r="F9587" s="139" t="s">
        <v>525</v>
      </c>
      <c r="G9587" s="141">
        <v>92704</v>
      </c>
      <c r="H9587" s="141">
        <v>114875.5</v>
      </c>
      <c r="I9587" s="234">
        <v>24</v>
      </c>
      <c r="J9587" s="235">
        <v>0.52173913043478259</v>
      </c>
      <c r="K9587" s="141">
        <v>137047</v>
      </c>
      <c r="L9587" s="146">
        <v>3</v>
      </c>
      <c r="M9587" s="146">
        <v>3</v>
      </c>
      <c r="N9587" s="167"/>
      <c r="O9587" s="144"/>
      <c r="P9587" s="213"/>
    </row>
    <row r="9588" spans="1:21" s="236" customFormat="1" ht="22.5">
      <c r="A9588" s="80" t="s">
        <v>1743</v>
      </c>
      <c r="B9588" s="80" t="s">
        <v>3251</v>
      </c>
      <c r="C9588" s="223" t="s">
        <v>3148</v>
      </c>
      <c r="D9588" s="139" t="s">
        <v>300</v>
      </c>
      <c r="E9588" s="139" t="s">
        <v>301</v>
      </c>
      <c r="F9588" s="139" t="s">
        <v>525</v>
      </c>
      <c r="G9588" s="141">
        <v>88212.800000000003</v>
      </c>
      <c r="H9588" s="141">
        <v>114660</v>
      </c>
      <c r="I9588" s="234">
        <v>23</v>
      </c>
      <c r="J9588" s="235">
        <v>0.5</v>
      </c>
      <c r="K9588" s="141">
        <v>141107.20000000001</v>
      </c>
      <c r="L9588" s="146">
        <v>2</v>
      </c>
      <c r="M9588" s="139">
        <v>2</v>
      </c>
      <c r="N9588" s="167">
        <v>15</v>
      </c>
      <c r="O9588" s="79">
        <v>134199.93599999999</v>
      </c>
      <c r="P9588" s="80"/>
    </row>
    <row r="9589" spans="1:21" s="236" customFormat="1">
      <c r="A9589" s="80" t="s">
        <v>3247</v>
      </c>
      <c r="B9589" s="80" t="s">
        <v>3248</v>
      </c>
      <c r="C9589" s="223" t="s">
        <v>1662</v>
      </c>
      <c r="D9589" s="139" t="s">
        <v>300</v>
      </c>
      <c r="E9589" s="139" t="s">
        <v>301</v>
      </c>
      <c r="F9589" s="139" t="s">
        <v>525</v>
      </c>
      <c r="G9589" s="141">
        <v>83593.899999999994</v>
      </c>
      <c r="H9589" s="141">
        <v>114272.73</v>
      </c>
      <c r="I9589" s="234">
        <v>22</v>
      </c>
      <c r="J9589" s="235">
        <v>0.47826086956521741</v>
      </c>
      <c r="K9589" s="141">
        <v>144951.56</v>
      </c>
      <c r="L9589" s="146">
        <v>1</v>
      </c>
      <c r="M9589" s="139">
        <v>1</v>
      </c>
      <c r="N9589" s="167">
        <v>42</v>
      </c>
      <c r="O9589" s="79">
        <v>91353.08</v>
      </c>
      <c r="P9589" s="80"/>
    </row>
    <row r="9590" spans="1:21" s="236" customFormat="1">
      <c r="A9590" s="80" t="s">
        <v>1723</v>
      </c>
      <c r="B9590" s="80" t="s">
        <v>3199</v>
      </c>
      <c r="C9590" s="223" t="s">
        <v>1662</v>
      </c>
      <c r="D9590" s="139" t="s">
        <v>300</v>
      </c>
      <c r="E9590" s="139" t="s">
        <v>301</v>
      </c>
      <c r="F9590" s="139" t="s">
        <v>525</v>
      </c>
      <c r="G9590" s="141">
        <v>95959.76</v>
      </c>
      <c r="H9590" s="141">
        <v>114120.97</v>
      </c>
      <c r="I9590" s="234">
        <v>21</v>
      </c>
      <c r="J9590" s="235">
        <v>0.45652173913043476</v>
      </c>
      <c r="K9590" s="141">
        <v>132282.18</v>
      </c>
      <c r="L9590" s="146">
        <v>2</v>
      </c>
      <c r="M9590" s="139">
        <v>1</v>
      </c>
      <c r="N9590" s="167">
        <v>29</v>
      </c>
      <c r="O9590" s="79">
        <v>114120.97</v>
      </c>
      <c r="P9590" s="80"/>
    </row>
    <row r="9591" spans="1:21" s="236" customFormat="1">
      <c r="A9591" s="80" t="s">
        <v>3192</v>
      </c>
      <c r="B9591" s="80" t="s">
        <v>3222</v>
      </c>
      <c r="C9591" s="223" t="s">
        <v>1662</v>
      </c>
      <c r="D9591" s="139" t="s">
        <v>300</v>
      </c>
      <c r="E9591" s="139" t="s">
        <v>301</v>
      </c>
      <c r="F9591" s="139" t="s">
        <v>525</v>
      </c>
      <c r="G9591" s="141">
        <v>91269.78</v>
      </c>
      <c r="H9591" s="141">
        <v>114087.065</v>
      </c>
      <c r="I9591" s="234">
        <v>20</v>
      </c>
      <c r="J9591" s="235">
        <v>0.43478260869565216</v>
      </c>
      <c r="K9591" s="141">
        <v>136904.35</v>
      </c>
      <c r="L9591" s="146">
        <v>1</v>
      </c>
      <c r="M9591" s="139">
        <v>1</v>
      </c>
      <c r="N9591" s="167">
        <v>30</v>
      </c>
      <c r="O9591" s="79">
        <v>114087.17</v>
      </c>
      <c r="P9591" s="80"/>
    </row>
    <row r="9592" spans="1:21" s="236" customFormat="1">
      <c r="A9592" s="80" t="s">
        <v>3281</v>
      </c>
      <c r="B9592" s="80" t="s">
        <v>3258</v>
      </c>
      <c r="C9592" s="223" t="s">
        <v>1662</v>
      </c>
      <c r="D9592" s="139" t="s">
        <v>300</v>
      </c>
      <c r="E9592" s="139" t="s">
        <v>301</v>
      </c>
      <c r="F9592" s="139" t="s">
        <v>525</v>
      </c>
      <c r="G9592" s="141">
        <v>90400</v>
      </c>
      <c r="H9592" s="141">
        <v>112602.5</v>
      </c>
      <c r="I9592" s="234">
        <v>19</v>
      </c>
      <c r="J9592" s="235">
        <v>0.41304347826086957</v>
      </c>
      <c r="K9592" s="141">
        <v>134805</v>
      </c>
      <c r="L9592" s="146">
        <v>1</v>
      </c>
      <c r="M9592" s="139">
        <v>1</v>
      </c>
      <c r="N9592" s="167">
        <v>14</v>
      </c>
      <c r="O9592" s="79">
        <v>139014.63</v>
      </c>
      <c r="P9592" s="80"/>
    </row>
    <row r="9593" spans="1:21" s="236" customFormat="1">
      <c r="A9593" s="80" t="s">
        <v>1718</v>
      </c>
      <c r="B9593" s="80" t="s">
        <v>3199</v>
      </c>
      <c r="C9593" s="223" t="s">
        <v>1659</v>
      </c>
      <c r="D9593" s="139" t="s">
        <v>300</v>
      </c>
      <c r="E9593" s="139" t="s">
        <v>301</v>
      </c>
      <c r="F9593" s="139" t="s">
        <v>525</v>
      </c>
      <c r="G9593" s="141">
        <v>84628</v>
      </c>
      <c r="H9593" s="141">
        <v>110017</v>
      </c>
      <c r="I9593" s="234">
        <v>18</v>
      </c>
      <c r="J9593" s="235">
        <v>0.39130434782608697</v>
      </c>
      <c r="K9593" s="141">
        <v>135406</v>
      </c>
      <c r="L9593" s="146">
        <v>1</v>
      </c>
      <c r="M9593" s="139">
        <v>1</v>
      </c>
      <c r="N9593" s="167">
        <v>34</v>
      </c>
      <c r="O9593" s="79">
        <v>110000</v>
      </c>
      <c r="P9593" s="80"/>
    </row>
    <row r="9594" spans="1:21" s="236" customFormat="1">
      <c r="A9594" s="80" t="s">
        <v>3217</v>
      </c>
      <c r="B9594" s="80" t="s">
        <v>3199</v>
      </c>
      <c r="C9594" s="223" t="s">
        <v>1659</v>
      </c>
      <c r="D9594" s="139" t="s">
        <v>300</v>
      </c>
      <c r="E9594" s="139" t="s">
        <v>306</v>
      </c>
      <c r="F9594" s="139" t="s">
        <v>525</v>
      </c>
      <c r="G9594" s="141">
        <v>76303.89</v>
      </c>
      <c r="H9594" s="141">
        <v>109013.88500000001</v>
      </c>
      <c r="I9594" s="234">
        <v>17</v>
      </c>
      <c r="J9594" s="235">
        <v>0.36956521739130432</v>
      </c>
      <c r="K9594" s="141">
        <v>141723.88</v>
      </c>
      <c r="L9594" s="146">
        <v>2</v>
      </c>
      <c r="M9594" s="139">
        <v>2</v>
      </c>
      <c r="N9594" s="167">
        <v>18</v>
      </c>
      <c r="O9594" s="79">
        <v>127941.37</v>
      </c>
      <c r="P9594" s="213"/>
    </row>
    <row r="9595" spans="1:21" s="236" customFormat="1">
      <c r="A9595" s="80" t="s">
        <v>284</v>
      </c>
      <c r="B9595" s="80" t="s">
        <v>3201</v>
      </c>
      <c r="C9595" s="223" t="s">
        <v>1637</v>
      </c>
      <c r="D9595" s="139" t="s">
        <v>300</v>
      </c>
      <c r="E9595" s="139" t="s">
        <v>301</v>
      </c>
      <c r="F9595" s="139" t="s">
        <v>525</v>
      </c>
      <c r="G9595" s="141">
        <v>83678.399999999994</v>
      </c>
      <c r="H9595" s="141">
        <v>108784</v>
      </c>
      <c r="I9595" s="234">
        <v>16</v>
      </c>
      <c r="J9595" s="235">
        <v>0.34782608695652173</v>
      </c>
      <c r="K9595" s="141">
        <v>133889.60000000001</v>
      </c>
      <c r="L9595" s="146">
        <v>1</v>
      </c>
      <c r="M9595" s="139">
        <v>1</v>
      </c>
      <c r="N9595" s="167">
        <v>22</v>
      </c>
      <c r="O9595" s="79">
        <v>118593.2</v>
      </c>
      <c r="P9595" s="80" t="s">
        <v>6042</v>
      </c>
    </row>
    <row r="9596" spans="1:21" s="236" customFormat="1">
      <c r="A9596" s="80" t="s">
        <v>1758</v>
      </c>
      <c r="B9596" s="80" t="s">
        <v>3222</v>
      </c>
      <c r="C9596" s="223"/>
      <c r="D9596" s="139" t="s">
        <v>300</v>
      </c>
      <c r="E9596" s="139" t="s">
        <v>301</v>
      </c>
      <c r="F9596" s="139" t="s">
        <v>525</v>
      </c>
      <c r="G9596" s="141">
        <v>79824.368000000002</v>
      </c>
      <c r="H9596" s="141">
        <v>105767.37599999999</v>
      </c>
      <c r="I9596" s="234">
        <v>15</v>
      </c>
      <c r="J9596" s="235">
        <v>0.32608695652173914</v>
      </c>
      <c r="K9596" s="141">
        <v>131710.38399999999</v>
      </c>
      <c r="L9596" s="146">
        <v>1</v>
      </c>
      <c r="M9596" s="139">
        <v>1</v>
      </c>
      <c r="N9596" s="167">
        <v>40</v>
      </c>
      <c r="O9596" s="79">
        <v>103373</v>
      </c>
      <c r="P9596" s="80"/>
    </row>
    <row r="9597" spans="1:21" s="236" customFormat="1" ht="22.5">
      <c r="A9597" s="80" t="s">
        <v>3430</v>
      </c>
      <c r="B9597" s="80" t="s">
        <v>3206</v>
      </c>
      <c r="C9597" s="223" t="s">
        <v>1664</v>
      </c>
      <c r="D9597" s="139" t="s">
        <v>4026</v>
      </c>
      <c r="E9597" s="139" t="s">
        <v>301</v>
      </c>
      <c r="F9597" s="139" t="s">
        <v>525</v>
      </c>
      <c r="G9597" s="141">
        <v>80225.600000000006</v>
      </c>
      <c r="H9597" s="141">
        <v>105497.60000000001</v>
      </c>
      <c r="I9597" s="234">
        <v>14</v>
      </c>
      <c r="J9597" s="235">
        <v>0.30434782608695654</v>
      </c>
      <c r="K9597" s="141">
        <v>130769.60000000001</v>
      </c>
      <c r="L9597" s="146">
        <v>1</v>
      </c>
      <c r="M9597" s="139">
        <v>1</v>
      </c>
      <c r="N9597" s="167">
        <v>26</v>
      </c>
      <c r="O9597" s="79">
        <v>115190.39999999999</v>
      </c>
      <c r="P9597" s="80"/>
      <c r="S9597" s="241"/>
      <c r="T9597" s="241"/>
      <c r="U9597" s="241"/>
    </row>
    <row r="9598" spans="1:21" s="236" customFormat="1">
      <c r="A9598" s="80" t="s">
        <v>3206</v>
      </c>
      <c r="B9598" s="80" t="s">
        <v>3206</v>
      </c>
      <c r="C9598" s="223" t="s">
        <v>6179</v>
      </c>
      <c r="D9598" s="139" t="s">
        <v>300</v>
      </c>
      <c r="E9598" s="139" t="s">
        <v>306</v>
      </c>
      <c r="F9598" s="139" t="s">
        <v>525</v>
      </c>
      <c r="G9598" s="141">
        <v>85654.399999999994</v>
      </c>
      <c r="H9598" s="141">
        <v>104665.60000000001</v>
      </c>
      <c r="I9598" s="234">
        <v>13</v>
      </c>
      <c r="J9598" s="235">
        <v>0.28260869565217389</v>
      </c>
      <c r="K9598" s="141">
        <v>123676.8</v>
      </c>
      <c r="L9598" s="146"/>
      <c r="M9598" s="139">
        <v>5</v>
      </c>
      <c r="N9598" s="167">
        <v>27</v>
      </c>
      <c r="O9598" s="79">
        <v>114957</v>
      </c>
      <c r="P9598" s="80"/>
      <c r="S9598" s="241"/>
      <c r="T9598" s="241"/>
      <c r="U9598" s="241"/>
    </row>
    <row r="9599" spans="1:21" s="236" customFormat="1">
      <c r="A9599" s="80" t="s">
        <v>3261</v>
      </c>
      <c r="B9599" s="80" t="s">
        <v>3261</v>
      </c>
      <c r="C9599" s="223" t="s">
        <v>6180</v>
      </c>
      <c r="D9599" s="139" t="s">
        <v>300</v>
      </c>
      <c r="E9599" s="139" t="s">
        <v>359</v>
      </c>
      <c r="F9599" s="139" t="s">
        <v>525</v>
      </c>
      <c r="G9599" s="141">
        <v>80207.3</v>
      </c>
      <c r="H9599" s="141">
        <v>104366.29000000001</v>
      </c>
      <c r="I9599" s="234">
        <v>12</v>
      </c>
      <c r="J9599" s="235">
        <v>0.2608695652173913</v>
      </c>
      <c r="K9599" s="141">
        <v>128525.28</v>
      </c>
      <c r="L9599" s="146"/>
      <c r="M9599" s="139">
        <v>1</v>
      </c>
      <c r="N9599" s="167">
        <v>38</v>
      </c>
      <c r="O9599" s="79">
        <v>107120</v>
      </c>
      <c r="P9599" s="80"/>
    </row>
    <row r="9600" spans="1:21" s="236" customFormat="1">
      <c r="A9600" s="80" t="s">
        <v>3193</v>
      </c>
      <c r="B9600" s="80" t="s">
        <v>3235</v>
      </c>
      <c r="C9600" s="223" t="s">
        <v>1588</v>
      </c>
      <c r="D9600" s="139" t="s">
        <v>300</v>
      </c>
      <c r="E9600" s="139" t="s">
        <v>306</v>
      </c>
      <c r="F9600" s="139" t="s">
        <v>525</v>
      </c>
      <c r="G9600" s="141">
        <v>79164.800000000003</v>
      </c>
      <c r="H9600" s="141">
        <v>102887.20000000001</v>
      </c>
      <c r="I9600" s="234">
        <v>11</v>
      </c>
      <c r="J9600" s="235">
        <v>0.2391304347826087</v>
      </c>
      <c r="K9600" s="141">
        <v>126609.60000000001</v>
      </c>
      <c r="L9600" s="146">
        <v>3</v>
      </c>
      <c r="M9600" s="139">
        <v>3</v>
      </c>
      <c r="N9600" s="167">
        <v>24</v>
      </c>
      <c r="O9600" s="79">
        <v>115842</v>
      </c>
      <c r="P9600" s="80"/>
      <c r="Q9600" s="241"/>
    </row>
    <row r="9601" spans="1:21" s="236" customFormat="1">
      <c r="A9601" s="80" t="s">
        <v>225</v>
      </c>
      <c r="B9601" s="80" t="s">
        <v>3209</v>
      </c>
      <c r="C9601" s="250" t="s">
        <v>1662</v>
      </c>
      <c r="D9601" s="139" t="s">
        <v>300</v>
      </c>
      <c r="E9601" s="251" t="s">
        <v>301</v>
      </c>
      <c r="F9601" s="251" t="s">
        <v>525</v>
      </c>
      <c r="G9601" s="252">
        <v>85363.199999999997</v>
      </c>
      <c r="H9601" s="141">
        <v>102450.4</v>
      </c>
      <c r="I9601" s="234">
        <v>10</v>
      </c>
      <c r="J9601" s="235">
        <v>0.21739130434782608</v>
      </c>
      <c r="K9601" s="252">
        <v>119537.60000000001</v>
      </c>
      <c r="L9601" s="253">
        <v>1</v>
      </c>
      <c r="M9601" s="251">
        <v>1</v>
      </c>
      <c r="N9601" s="167">
        <v>32</v>
      </c>
      <c r="O9601" s="254">
        <v>112382.39999999999</v>
      </c>
      <c r="P9601" s="255"/>
    </row>
    <row r="9602" spans="1:21" s="236" customFormat="1">
      <c r="A9602" s="80" t="s">
        <v>3267</v>
      </c>
      <c r="B9602" s="80" t="s">
        <v>3267</v>
      </c>
      <c r="C9602" s="223" t="s">
        <v>1659</v>
      </c>
      <c r="D9602" s="139"/>
      <c r="E9602" s="139"/>
      <c r="F9602" s="139"/>
      <c r="G9602" s="141">
        <v>78665.600000000006</v>
      </c>
      <c r="H9602" s="141">
        <v>98436</v>
      </c>
      <c r="I9602" s="234">
        <v>9</v>
      </c>
      <c r="J9602" s="235">
        <v>0.19565217391304349</v>
      </c>
      <c r="K9602" s="141">
        <v>118206.39999999999</v>
      </c>
      <c r="L9602" s="146"/>
      <c r="M9602" s="139"/>
      <c r="N9602" s="167"/>
      <c r="O9602" s="244"/>
      <c r="P9602" s="80"/>
    </row>
    <row r="9603" spans="1:21" s="236" customFormat="1">
      <c r="A9603" s="80" t="s">
        <v>3230</v>
      </c>
      <c r="B9603" s="80" t="s">
        <v>3220</v>
      </c>
      <c r="C9603" s="223" t="s">
        <v>1662</v>
      </c>
      <c r="D9603" s="139" t="s">
        <v>300</v>
      </c>
      <c r="E9603" s="139" t="s">
        <v>301</v>
      </c>
      <c r="F9603" s="139" t="s">
        <v>525</v>
      </c>
      <c r="G9603" s="141">
        <v>68297</v>
      </c>
      <c r="H9603" s="141">
        <v>95832.5</v>
      </c>
      <c r="I9603" s="234">
        <v>8</v>
      </c>
      <c r="J9603" s="235">
        <v>0.17391304347826086</v>
      </c>
      <c r="K9603" s="141">
        <v>123368</v>
      </c>
      <c r="L9603" s="146">
        <v>1</v>
      </c>
      <c r="M9603" s="139">
        <v>1</v>
      </c>
      <c r="N9603" s="167">
        <v>35</v>
      </c>
      <c r="O9603" s="79">
        <v>110000</v>
      </c>
      <c r="P9603" s="80"/>
    </row>
    <row r="9604" spans="1:21" s="236" customFormat="1">
      <c r="A9604" s="80" t="s">
        <v>1721</v>
      </c>
      <c r="B9604" s="80" t="s">
        <v>3209</v>
      </c>
      <c r="C9604" s="223" t="s">
        <v>3147</v>
      </c>
      <c r="D9604" s="139" t="s">
        <v>300</v>
      </c>
      <c r="E9604" s="139" t="s">
        <v>301</v>
      </c>
      <c r="F9604" s="139" t="s">
        <v>525</v>
      </c>
      <c r="G9604" s="141">
        <v>82163.12</v>
      </c>
      <c r="H9604" s="141">
        <v>94699.01999999999</v>
      </c>
      <c r="I9604" s="234">
        <v>7</v>
      </c>
      <c r="J9604" s="235">
        <v>0.15217391304347827</v>
      </c>
      <c r="K9604" s="141">
        <v>107234.92</v>
      </c>
      <c r="L9604" s="146"/>
      <c r="M9604" s="139"/>
      <c r="N9604" s="167"/>
      <c r="O9604" s="244"/>
      <c r="P9604" s="80"/>
    </row>
    <row r="9605" spans="1:21" s="236" customFormat="1">
      <c r="A9605" s="80" t="s">
        <v>3204</v>
      </c>
      <c r="B9605" s="80" t="s">
        <v>3204</v>
      </c>
      <c r="C9605" s="223" t="s">
        <v>1659</v>
      </c>
      <c r="D9605" s="139" t="s">
        <v>300</v>
      </c>
      <c r="E9605" s="139" t="s">
        <v>301</v>
      </c>
      <c r="F9605" s="139" t="s">
        <v>525</v>
      </c>
      <c r="G9605" s="141">
        <v>75538.58</v>
      </c>
      <c r="H9605" s="141">
        <v>94434.08</v>
      </c>
      <c r="I9605" s="234">
        <v>6</v>
      </c>
      <c r="J9605" s="235">
        <v>0.13043478260869565</v>
      </c>
      <c r="K9605" s="141">
        <v>113329.58</v>
      </c>
      <c r="L9605" s="146">
        <v>1</v>
      </c>
      <c r="M9605" s="139">
        <v>1</v>
      </c>
      <c r="N9605" s="167">
        <v>31</v>
      </c>
      <c r="O9605" s="79">
        <v>113329.58</v>
      </c>
      <c r="P9605" s="80"/>
    </row>
    <row r="9606" spans="1:21" s="236" customFormat="1">
      <c r="A9606" s="80" t="s">
        <v>3233</v>
      </c>
      <c r="B9606" s="80" t="s">
        <v>3199</v>
      </c>
      <c r="C9606" s="223" t="s">
        <v>1662</v>
      </c>
      <c r="D9606" s="139" t="s">
        <v>300</v>
      </c>
      <c r="E9606" s="139" t="s">
        <v>301</v>
      </c>
      <c r="F9606" s="139" t="s">
        <v>525</v>
      </c>
      <c r="G9606" s="141">
        <v>68902</v>
      </c>
      <c r="H9606" s="141">
        <v>94022.5</v>
      </c>
      <c r="I9606" s="234">
        <v>5</v>
      </c>
      <c r="J9606" s="235">
        <v>0.10869565217391304</v>
      </c>
      <c r="K9606" s="141">
        <v>119143</v>
      </c>
      <c r="L9606" s="146">
        <v>1</v>
      </c>
      <c r="M9606" s="139">
        <v>1</v>
      </c>
      <c r="N9606" s="167">
        <v>25</v>
      </c>
      <c r="O9606" s="79">
        <v>115287</v>
      </c>
      <c r="P9606" s="80"/>
      <c r="S9606" s="241"/>
      <c r="T9606" s="241"/>
      <c r="U9606" s="241"/>
    </row>
    <row r="9607" spans="1:21" s="236" customFormat="1">
      <c r="A9607" s="80" t="s">
        <v>219</v>
      </c>
      <c r="B9607" s="80" t="s">
        <v>3214</v>
      </c>
      <c r="C9607" s="223" t="s">
        <v>6181</v>
      </c>
      <c r="D9607" s="139" t="s">
        <v>300</v>
      </c>
      <c r="E9607" s="139" t="s">
        <v>306</v>
      </c>
      <c r="F9607" s="139"/>
      <c r="G9607" s="141">
        <v>71219</v>
      </c>
      <c r="H9607" s="141">
        <v>92580.5</v>
      </c>
      <c r="I9607" s="234">
        <v>4</v>
      </c>
      <c r="J9607" s="235">
        <v>8.6956521739130432E-2</v>
      </c>
      <c r="K9607" s="141">
        <v>113942</v>
      </c>
      <c r="L9607" s="146">
        <v>1</v>
      </c>
      <c r="M9607" s="139">
        <v>1</v>
      </c>
      <c r="N9607" s="167">
        <v>39</v>
      </c>
      <c r="O9607" s="79">
        <v>106951</v>
      </c>
      <c r="P9607" s="80"/>
    </row>
    <row r="9608" spans="1:21" s="236" customFormat="1">
      <c r="A9608" s="80" t="s">
        <v>3229</v>
      </c>
      <c r="B9608" s="80" t="s">
        <v>3220</v>
      </c>
      <c r="C9608" s="223" t="s">
        <v>1662</v>
      </c>
      <c r="D9608" s="139" t="s">
        <v>300</v>
      </c>
      <c r="E9608" s="139" t="s">
        <v>301</v>
      </c>
      <c r="F9608" s="139" t="s">
        <v>525</v>
      </c>
      <c r="G9608" s="141">
        <v>71905.600000000006</v>
      </c>
      <c r="H9608" s="141">
        <v>91488.8</v>
      </c>
      <c r="I9608" s="234">
        <v>3</v>
      </c>
      <c r="J9608" s="235">
        <v>6.5217391304347824E-2</v>
      </c>
      <c r="K9608" s="141">
        <v>111072</v>
      </c>
      <c r="L9608" s="146">
        <v>1</v>
      </c>
      <c r="M9608" s="139">
        <v>1</v>
      </c>
      <c r="N9608" s="167">
        <v>44</v>
      </c>
      <c r="O9608" s="79">
        <v>72633.600000000006</v>
      </c>
      <c r="P9608" s="256"/>
    </row>
    <row r="9609" spans="1:21" s="236" customFormat="1">
      <c r="A9609" s="80" t="s">
        <v>3219</v>
      </c>
      <c r="B9609" s="80" t="s">
        <v>3220</v>
      </c>
      <c r="C9609" s="223" t="s">
        <v>1662</v>
      </c>
      <c r="D9609" s="139" t="s">
        <v>300</v>
      </c>
      <c r="E9609" s="139" t="s">
        <v>301</v>
      </c>
      <c r="F9609" s="139" t="s">
        <v>525</v>
      </c>
      <c r="G9609" s="141">
        <v>61468</v>
      </c>
      <c r="H9609" s="141">
        <v>90065</v>
      </c>
      <c r="I9609" s="234">
        <v>2</v>
      </c>
      <c r="J9609" s="235">
        <v>4.3478260869565216E-2</v>
      </c>
      <c r="K9609" s="141">
        <v>118662</v>
      </c>
      <c r="L9609" s="146">
        <v>1</v>
      </c>
      <c r="M9609" s="139">
        <v>1</v>
      </c>
      <c r="N9609" s="167">
        <v>33</v>
      </c>
      <c r="O9609" s="141">
        <v>110690</v>
      </c>
      <c r="P9609" s="80"/>
    </row>
    <row r="9610" spans="1:21" s="236" customFormat="1">
      <c r="A9610" s="80" t="s">
        <v>3271</v>
      </c>
      <c r="B9610" s="80" t="s">
        <v>3272</v>
      </c>
      <c r="C9610" s="223" t="s">
        <v>1588</v>
      </c>
      <c r="D9610" s="139" t="s">
        <v>300</v>
      </c>
      <c r="E9610" s="139" t="s">
        <v>301</v>
      </c>
      <c r="F9610" s="139" t="s">
        <v>525</v>
      </c>
      <c r="G9610" s="141">
        <v>66836</v>
      </c>
      <c r="H9610" s="141">
        <v>83545</v>
      </c>
      <c r="I9610" s="234">
        <v>1</v>
      </c>
      <c r="J9610" s="235">
        <v>2.1739130434782608E-2</v>
      </c>
      <c r="K9610" s="141">
        <v>100254</v>
      </c>
      <c r="L9610" s="146">
        <v>1</v>
      </c>
      <c r="M9610" s="139">
        <v>1</v>
      </c>
      <c r="N9610" s="167">
        <v>43</v>
      </c>
      <c r="O9610" s="141">
        <v>77345.84</v>
      </c>
      <c r="P9610" s="80"/>
    </row>
    <row r="9611" spans="1:21" ht="20.25">
      <c r="A9611" s="405" t="s">
        <v>171</v>
      </c>
      <c r="B9611" s="405"/>
      <c r="C9611" s="405"/>
      <c r="D9611" s="228"/>
      <c r="E9611" s="228"/>
      <c r="F9611" s="228"/>
      <c r="G9611" s="130"/>
      <c r="H9611" s="130"/>
      <c r="I9611" s="229"/>
      <c r="J9611" s="132"/>
      <c r="K9611" s="130"/>
      <c r="L9611" s="230"/>
      <c r="M9611" s="230"/>
      <c r="N9611" s="230"/>
      <c r="O9611" s="130"/>
      <c r="P9611" s="134"/>
    </row>
    <row r="9612" spans="1:21" ht="18">
      <c r="A9612" s="61" t="s">
        <v>517</v>
      </c>
      <c r="B9612" s="62" t="s">
        <v>243</v>
      </c>
      <c r="C9612" s="61" t="s">
        <v>233</v>
      </c>
      <c r="D9612" s="61" t="s">
        <v>289</v>
      </c>
      <c r="E9612" s="61" t="s">
        <v>518</v>
      </c>
      <c r="F9612" s="61" t="s">
        <v>519</v>
      </c>
      <c r="G9612" s="63" t="s">
        <v>236</v>
      </c>
      <c r="H9612" s="63" t="s">
        <v>237</v>
      </c>
      <c r="I9612" s="232"/>
      <c r="J9612" s="233" t="s">
        <v>520</v>
      </c>
      <c r="K9612" s="63" t="s">
        <v>238</v>
      </c>
      <c r="L9612" s="61" t="s">
        <v>521</v>
      </c>
      <c r="M9612" s="64" t="s">
        <v>522</v>
      </c>
      <c r="N9612" s="64" t="s">
        <v>523</v>
      </c>
      <c r="O9612" s="65" t="s">
        <v>524</v>
      </c>
      <c r="P9612" s="61" t="s">
        <v>240</v>
      </c>
    </row>
    <row r="9613" spans="1:21" s="236" customFormat="1" ht="22.5">
      <c r="A9613" s="80" t="s">
        <v>276</v>
      </c>
      <c r="B9613" s="80" t="s">
        <v>3199</v>
      </c>
      <c r="C9613" s="223" t="s">
        <v>1588</v>
      </c>
      <c r="D9613" s="139" t="s">
        <v>300</v>
      </c>
      <c r="E9613" s="139" t="s">
        <v>301</v>
      </c>
      <c r="F9613" s="139" t="s">
        <v>525</v>
      </c>
      <c r="G9613" s="141"/>
      <c r="H9613" s="141"/>
      <c r="I9613" s="234"/>
      <c r="J9613" s="235"/>
      <c r="K9613" s="141">
        <v>175513</v>
      </c>
      <c r="L9613" s="146"/>
      <c r="M9613" s="139">
        <v>2</v>
      </c>
      <c r="N9613" s="167">
        <v>2</v>
      </c>
      <c r="O9613" s="79">
        <v>175513</v>
      </c>
      <c r="P9613" s="80"/>
    </row>
    <row r="9614" spans="1:21" s="236" customFormat="1" ht="22.5">
      <c r="A9614" s="80" t="s">
        <v>3284</v>
      </c>
      <c r="B9614" s="80" t="s">
        <v>3188</v>
      </c>
      <c r="C9614" s="223" t="s">
        <v>6182</v>
      </c>
      <c r="D9614" s="139" t="s">
        <v>4026</v>
      </c>
      <c r="E9614" s="139" t="s">
        <v>306</v>
      </c>
      <c r="F9614" s="140" t="s">
        <v>2219</v>
      </c>
      <c r="G9614" s="141"/>
      <c r="H9614" s="141"/>
      <c r="I9614" s="234"/>
      <c r="J9614" s="235"/>
      <c r="K9614" s="141"/>
      <c r="L9614" s="146">
        <v>1</v>
      </c>
      <c r="M9614" s="139">
        <v>1</v>
      </c>
      <c r="N9614" s="167">
        <v>41</v>
      </c>
      <c r="O9614" s="79">
        <v>98758</v>
      </c>
      <c r="P9614" s="80"/>
    </row>
    <row r="9615" spans="1:21" s="236" customFormat="1">
      <c r="A9615" s="80"/>
      <c r="B9615" s="80"/>
      <c r="C9615" s="223"/>
      <c r="D9615" s="139"/>
      <c r="E9615" s="139"/>
      <c r="F9615" s="139"/>
      <c r="G9615" s="141"/>
      <c r="H9615" s="141"/>
      <c r="I9615" s="234"/>
      <c r="J9615" s="235"/>
      <c r="K9615" s="141"/>
      <c r="L9615" s="146"/>
      <c r="M9615" s="139"/>
      <c r="N9615" s="139"/>
      <c r="O9615" s="79"/>
      <c r="P9615" s="256"/>
      <c r="R9615" s="241"/>
    </row>
    <row r="9616" spans="1:21" s="236" customFormat="1">
      <c r="A9616" s="80"/>
      <c r="B9616" s="80"/>
      <c r="C9616" s="223"/>
      <c r="D9616" s="139"/>
      <c r="E9616" s="139"/>
      <c r="F9616" s="66"/>
      <c r="G9616" s="14" t="s">
        <v>236</v>
      </c>
      <c r="H9616" s="15" t="s">
        <v>237</v>
      </c>
      <c r="I9616" s="259"/>
      <c r="J9616" s="260"/>
      <c r="K9616" s="67" t="s">
        <v>238</v>
      </c>
      <c r="L9616" s="261"/>
      <c r="M9616" s="261"/>
      <c r="N9616" s="261"/>
      <c r="O9616" s="262"/>
      <c r="P9616" s="256"/>
      <c r="R9616" s="241"/>
    </row>
    <row r="9617" spans="1:18" s="236" customFormat="1">
      <c r="A9617" s="80"/>
      <c r="B9617" s="80"/>
      <c r="C9617" s="223"/>
      <c r="D9617" s="139"/>
      <c r="E9617" s="139"/>
      <c r="F9617" s="68" t="s">
        <v>253</v>
      </c>
      <c r="G9617" s="16">
        <v>92926.357140608699</v>
      </c>
      <c r="H9617" s="16">
        <v>117989.18433056523</v>
      </c>
      <c r="I9617" s="259"/>
      <c r="J9617" s="260"/>
      <c r="K9617" s="16">
        <v>143742.67084987235</v>
      </c>
      <c r="L9617" s="261"/>
      <c r="M9617" s="261"/>
      <c r="N9617" s="261"/>
      <c r="O9617" s="262"/>
      <c r="P9617" s="256"/>
      <c r="R9617" s="241"/>
    </row>
    <row r="9618" spans="1:18" s="236" customFormat="1">
      <c r="A9618" s="80"/>
      <c r="B9618" s="80"/>
      <c r="C9618" s="223"/>
      <c r="D9618" s="139"/>
      <c r="E9618" s="139"/>
      <c r="F9618" s="68" t="s">
        <v>254</v>
      </c>
      <c r="G9618" s="16">
        <v>99674.799999999988</v>
      </c>
      <c r="H9618" s="16">
        <v>129505.89800000002</v>
      </c>
      <c r="I9618" s="259"/>
      <c r="J9618" s="260"/>
      <c r="K9618" s="16">
        <v>160478.30499999999</v>
      </c>
      <c r="L9618" s="261"/>
      <c r="M9618" s="261"/>
      <c r="N9618" s="261"/>
      <c r="O9618" s="262"/>
      <c r="P9618" s="256"/>
      <c r="R9618" s="241"/>
    </row>
    <row r="9619" spans="1:18" s="236" customFormat="1">
      <c r="A9619" s="80"/>
      <c r="B9619" s="80"/>
      <c r="C9619" s="223"/>
      <c r="D9619" s="139"/>
      <c r="E9619" s="139"/>
      <c r="F9619" s="68" t="s">
        <v>255</v>
      </c>
      <c r="G9619" s="16">
        <v>80211.875</v>
      </c>
      <c r="H9619" s="16">
        <v>104441.11750000001</v>
      </c>
      <c r="I9619" s="259"/>
      <c r="J9619" s="260"/>
      <c r="K9619" s="16">
        <v>127567.44</v>
      </c>
      <c r="L9619" s="261"/>
      <c r="M9619" s="261"/>
      <c r="N9619" s="261"/>
      <c r="O9619" s="262"/>
      <c r="P9619" s="256"/>
      <c r="R9619" s="241"/>
    </row>
    <row r="9620" spans="1:18" s="236" customFormat="1">
      <c r="A9620" s="80"/>
      <c r="B9620" s="80"/>
      <c r="C9620" s="223"/>
      <c r="D9620" s="139"/>
      <c r="E9620" s="139"/>
      <c r="F9620" s="68" t="s">
        <v>256</v>
      </c>
      <c r="G9620" s="16">
        <v>90834.89</v>
      </c>
      <c r="H9620" s="16">
        <v>114767.75</v>
      </c>
      <c r="I9620" s="259"/>
      <c r="J9620" s="260"/>
      <c r="K9620" s="16">
        <v>141723.88</v>
      </c>
      <c r="L9620" s="261"/>
      <c r="M9620" s="261"/>
      <c r="N9620" s="261"/>
      <c r="O9620" s="262"/>
      <c r="P9620" s="256"/>
      <c r="R9620" s="241"/>
    </row>
    <row r="9621" spans="1:18" s="236" customFormat="1">
      <c r="A9621" s="80"/>
      <c r="B9621" s="80"/>
      <c r="C9621" s="223"/>
      <c r="D9621" s="139"/>
      <c r="E9621" s="139"/>
      <c r="F9621" s="68"/>
      <c r="G9621" s="16"/>
      <c r="H9621" s="16"/>
      <c r="I9621" s="259"/>
      <c r="J9621" s="260"/>
      <c r="K9621" s="16"/>
      <c r="L9621" s="261"/>
      <c r="M9621" s="261"/>
      <c r="N9621" s="261"/>
      <c r="O9621" s="262"/>
      <c r="P9621" s="256"/>
      <c r="R9621" s="241"/>
    </row>
    <row r="9622" spans="1:18" s="236" customFormat="1">
      <c r="A9622" s="80"/>
      <c r="B9622" s="80"/>
      <c r="C9622" s="223"/>
      <c r="D9622" s="139"/>
      <c r="E9622" s="139"/>
      <c r="F9622" s="68"/>
      <c r="G9622" s="16"/>
      <c r="H9622" s="69"/>
      <c r="I9622" s="263"/>
      <c r="J9622" s="406" t="s">
        <v>257</v>
      </c>
      <c r="K9622" s="406"/>
      <c r="L9622" s="406"/>
      <c r="M9622" s="406"/>
      <c r="N9622" s="406"/>
      <c r="O9622" s="406"/>
      <c r="P9622" s="256"/>
      <c r="R9622" s="241"/>
    </row>
    <row r="9623" spans="1:18" s="236" customFormat="1">
      <c r="A9623" s="80"/>
      <c r="B9623" s="80"/>
      <c r="C9623" s="223"/>
      <c r="D9623" s="139"/>
      <c r="E9623" s="139"/>
      <c r="F9623" s="68"/>
      <c r="G9623" s="16"/>
      <c r="H9623" s="70"/>
      <c r="I9623" s="264"/>
      <c r="J9623" s="265" t="s">
        <v>258</v>
      </c>
      <c r="K9623" s="71">
        <v>145938.0668</v>
      </c>
      <c r="L9623" s="266"/>
      <c r="M9623" s="407" t="s">
        <v>259</v>
      </c>
      <c r="N9623" s="407"/>
      <c r="O9623" s="72">
        <v>126463.32219393938</v>
      </c>
      <c r="P9623" s="256"/>
      <c r="R9623" s="241"/>
    </row>
    <row r="9624" spans="1:18" s="236" customFormat="1">
      <c r="A9624" s="80"/>
      <c r="B9624" s="80"/>
      <c r="C9624" s="223"/>
      <c r="D9624" s="139"/>
      <c r="E9624" s="139"/>
      <c r="F9624" s="261"/>
      <c r="G9624" s="262"/>
      <c r="H9624" s="70"/>
      <c r="I9624" s="264"/>
      <c r="J9624" s="265" t="s">
        <v>260</v>
      </c>
      <c r="K9624" s="71">
        <v>110517.5</v>
      </c>
      <c r="L9624" s="266"/>
      <c r="M9624" s="407" t="s">
        <v>537</v>
      </c>
      <c r="N9624" s="407"/>
      <c r="O9624" s="72">
        <v>119863.21363582088</v>
      </c>
      <c r="P9624" s="256"/>
      <c r="R9624" s="241"/>
    </row>
    <row r="9625" spans="1:18" s="236" customFormat="1">
      <c r="A9625" s="80"/>
      <c r="B9625" s="80"/>
      <c r="C9625" s="223"/>
      <c r="D9625" s="139"/>
      <c r="E9625" s="139"/>
      <c r="F9625" s="139"/>
      <c r="G9625" s="141"/>
      <c r="H9625" s="141"/>
      <c r="I9625" s="234"/>
      <c r="J9625" s="235"/>
      <c r="K9625" s="141"/>
      <c r="L9625" s="146"/>
      <c r="M9625" s="139"/>
      <c r="N9625" s="139"/>
      <c r="O9625" s="79"/>
      <c r="P9625" s="256"/>
      <c r="R9625" s="241"/>
    </row>
    <row r="9626" spans="1:18" ht="20.25">
      <c r="A9626" s="405" t="s">
        <v>172</v>
      </c>
      <c r="B9626" s="405"/>
      <c r="C9626" s="405"/>
      <c r="D9626" s="228"/>
      <c r="E9626" s="228"/>
      <c r="F9626" s="228"/>
      <c r="G9626" s="130"/>
      <c r="H9626" s="130"/>
      <c r="I9626" s="229"/>
      <c r="J9626" s="132"/>
      <c r="K9626" s="130"/>
      <c r="L9626" s="230"/>
      <c r="M9626" s="230"/>
      <c r="N9626" s="230"/>
      <c r="O9626" s="130"/>
      <c r="P9626" s="134"/>
    </row>
    <row r="9627" spans="1:18" ht="18">
      <c r="A9627" s="61" t="s">
        <v>517</v>
      </c>
      <c r="B9627" s="62" t="s">
        <v>243</v>
      </c>
      <c r="C9627" s="61" t="s">
        <v>233</v>
      </c>
      <c r="D9627" s="61" t="s">
        <v>289</v>
      </c>
      <c r="E9627" s="61" t="s">
        <v>518</v>
      </c>
      <c r="F9627" s="61" t="s">
        <v>519</v>
      </c>
      <c r="G9627" s="63" t="s">
        <v>236</v>
      </c>
      <c r="H9627" s="63" t="s">
        <v>237</v>
      </c>
      <c r="I9627" s="232"/>
      <c r="J9627" s="233" t="s">
        <v>520</v>
      </c>
      <c r="K9627" s="63" t="s">
        <v>238</v>
      </c>
      <c r="L9627" s="61" t="s">
        <v>521</v>
      </c>
      <c r="M9627" s="64" t="s">
        <v>522</v>
      </c>
      <c r="N9627" s="64" t="s">
        <v>523</v>
      </c>
      <c r="O9627" s="65" t="s">
        <v>524</v>
      </c>
      <c r="P9627" s="61" t="s">
        <v>240</v>
      </c>
    </row>
    <row r="9628" spans="1:18" s="236" customFormat="1">
      <c r="A9628" s="80" t="s">
        <v>1743</v>
      </c>
      <c r="B9628" s="80" t="s">
        <v>3251</v>
      </c>
      <c r="C9628" s="223" t="s">
        <v>3149</v>
      </c>
      <c r="D9628" s="139" t="s">
        <v>300</v>
      </c>
      <c r="E9628" s="139" t="s">
        <v>301</v>
      </c>
      <c r="F9628" s="139" t="s">
        <v>525</v>
      </c>
      <c r="G9628" s="141">
        <v>72904</v>
      </c>
      <c r="H9628" s="141">
        <v>94764.800000000003</v>
      </c>
      <c r="I9628" s="234">
        <v>25</v>
      </c>
      <c r="J9628" s="235">
        <v>1</v>
      </c>
      <c r="K9628" s="141">
        <v>116625.60000000001</v>
      </c>
      <c r="L9628" s="146">
        <v>1</v>
      </c>
      <c r="M9628" s="139">
        <v>1</v>
      </c>
      <c r="N9628" s="167">
        <v>1</v>
      </c>
      <c r="O9628" s="79">
        <v>94694.080000000002</v>
      </c>
      <c r="P9628" s="80"/>
    </row>
    <row r="9629" spans="1:18" s="236" customFormat="1">
      <c r="A9629" s="80" t="s">
        <v>1716</v>
      </c>
      <c r="B9629" s="80" t="s">
        <v>3205</v>
      </c>
      <c r="C9629" s="223" t="s">
        <v>3150</v>
      </c>
      <c r="D9629" s="139" t="s">
        <v>300</v>
      </c>
      <c r="E9629" s="139" t="s">
        <v>301</v>
      </c>
      <c r="F9629" s="139" t="s">
        <v>525</v>
      </c>
      <c r="G9629" s="141">
        <v>57090.29</v>
      </c>
      <c r="H9629" s="141">
        <v>76605.895000000004</v>
      </c>
      <c r="I9629" s="234">
        <v>24</v>
      </c>
      <c r="J9629" s="235"/>
      <c r="K9629" s="141">
        <v>96121.5</v>
      </c>
      <c r="L9629" s="146">
        <v>1</v>
      </c>
      <c r="M9629" s="139">
        <v>1</v>
      </c>
      <c r="N9629" s="167">
        <v>2</v>
      </c>
      <c r="O9629" s="79">
        <v>73040.05</v>
      </c>
      <c r="P9629" s="80"/>
    </row>
    <row r="9630" spans="1:18" s="236" customFormat="1">
      <c r="A9630" s="80" t="s">
        <v>220</v>
      </c>
      <c r="B9630" s="80" t="s">
        <v>3201</v>
      </c>
      <c r="C9630" s="223" t="s">
        <v>3151</v>
      </c>
      <c r="D9630" s="139" t="s">
        <v>4026</v>
      </c>
      <c r="E9630" s="139" t="s">
        <v>301</v>
      </c>
      <c r="F9630" s="139" t="s">
        <v>525</v>
      </c>
      <c r="G9630" s="141">
        <v>50844</v>
      </c>
      <c r="H9630" s="141">
        <v>65371.5</v>
      </c>
      <c r="I9630" s="234">
        <v>22</v>
      </c>
      <c r="J9630" s="235"/>
      <c r="K9630" s="141">
        <v>79899</v>
      </c>
      <c r="L9630" s="146">
        <v>1</v>
      </c>
      <c r="M9630" s="139">
        <v>1</v>
      </c>
      <c r="N9630" s="167">
        <v>3</v>
      </c>
      <c r="O9630" s="79">
        <v>71994.080000000002</v>
      </c>
      <c r="P9630" s="80"/>
    </row>
    <row r="9631" spans="1:18" s="236" customFormat="1">
      <c r="A9631" s="80" t="s">
        <v>210</v>
      </c>
      <c r="B9631" s="80" t="s">
        <v>3201</v>
      </c>
      <c r="C9631" s="223" t="s">
        <v>6183</v>
      </c>
      <c r="D9631" s="139" t="s">
        <v>4027</v>
      </c>
      <c r="E9631" s="139" t="s">
        <v>301</v>
      </c>
      <c r="F9631" s="139" t="s">
        <v>525</v>
      </c>
      <c r="G9631" s="141">
        <v>43416.46</v>
      </c>
      <c r="H9631" s="141">
        <v>55272.085000000006</v>
      </c>
      <c r="I9631" s="234">
        <v>18</v>
      </c>
      <c r="J9631" s="235"/>
      <c r="K9631" s="141">
        <v>67127.710000000006</v>
      </c>
      <c r="L9631" s="146">
        <v>3</v>
      </c>
      <c r="M9631" s="139">
        <v>3</v>
      </c>
      <c r="N9631" s="167">
        <v>4</v>
      </c>
      <c r="O9631" s="79">
        <v>63893.36</v>
      </c>
      <c r="P9631" s="80"/>
    </row>
    <row r="9632" spans="1:18" s="236" customFormat="1" ht="22.5">
      <c r="A9632" s="80" t="s">
        <v>277</v>
      </c>
      <c r="B9632" s="80" t="s">
        <v>3201</v>
      </c>
      <c r="C9632" s="223" t="s">
        <v>3152</v>
      </c>
      <c r="D9632" s="139" t="s">
        <v>300</v>
      </c>
      <c r="E9632" s="139" t="s">
        <v>301</v>
      </c>
      <c r="F9632" s="139" t="s">
        <v>525</v>
      </c>
      <c r="G9632" s="141">
        <v>47028</v>
      </c>
      <c r="H9632" s="141">
        <v>59966</v>
      </c>
      <c r="I9632" s="234">
        <v>20</v>
      </c>
      <c r="J9632" s="235"/>
      <c r="K9632" s="141">
        <v>72904</v>
      </c>
      <c r="L9632" s="146">
        <v>1</v>
      </c>
      <c r="M9632" s="139">
        <v>1</v>
      </c>
      <c r="N9632" s="167">
        <v>5</v>
      </c>
      <c r="O9632" s="79">
        <v>59966</v>
      </c>
      <c r="P9632" s="80"/>
    </row>
    <row r="9633" spans="1:21" s="236" customFormat="1">
      <c r="A9633" s="80" t="s">
        <v>3197</v>
      </c>
      <c r="B9633" s="80" t="s">
        <v>3258</v>
      </c>
      <c r="C9633" s="238" t="s">
        <v>1665</v>
      </c>
      <c r="D9633" s="139" t="s">
        <v>4026</v>
      </c>
      <c r="E9633" s="158" t="s">
        <v>301</v>
      </c>
      <c r="F9633" s="158" t="s">
        <v>525</v>
      </c>
      <c r="G9633" s="141">
        <v>39833</v>
      </c>
      <c r="H9633" s="141">
        <v>53070</v>
      </c>
      <c r="I9633" s="234">
        <v>16</v>
      </c>
      <c r="J9633" s="235"/>
      <c r="K9633" s="141">
        <v>66307</v>
      </c>
      <c r="L9633" s="286"/>
      <c r="M9633" s="139">
        <v>2</v>
      </c>
      <c r="N9633" s="167">
        <v>6</v>
      </c>
      <c r="O9633" s="79">
        <v>56008.23</v>
      </c>
      <c r="P9633" s="80"/>
    </row>
    <row r="9634" spans="1:21" s="236" customFormat="1">
      <c r="A9634" s="80" t="s">
        <v>221</v>
      </c>
      <c r="B9634" s="80" t="s">
        <v>3199</v>
      </c>
      <c r="C9634" s="223" t="s">
        <v>1666</v>
      </c>
      <c r="D9634" s="139" t="s">
        <v>4026</v>
      </c>
      <c r="E9634" s="139" t="s">
        <v>301</v>
      </c>
      <c r="F9634" s="140" t="s">
        <v>2219</v>
      </c>
      <c r="G9634" s="267">
        <v>50084.2</v>
      </c>
      <c r="H9634" s="141">
        <v>63105.864999999998</v>
      </c>
      <c r="I9634" s="234">
        <v>21</v>
      </c>
      <c r="J9634" s="235"/>
      <c r="K9634" s="267">
        <v>76127.53</v>
      </c>
      <c r="L9634" s="146">
        <v>1</v>
      </c>
      <c r="M9634" s="139">
        <v>1</v>
      </c>
      <c r="N9634" s="167">
        <v>7</v>
      </c>
      <c r="O9634" s="79">
        <v>53913</v>
      </c>
      <c r="P9634" s="80"/>
    </row>
    <row r="9635" spans="1:21" s="236" customFormat="1">
      <c r="A9635" s="80" t="s">
        <v>208</v>
      </c>
      <c r="B9635" s="80" t="s">
        <v>3201</v>
      </c>
      <c r="C9635" s="237" t="s">
        <v>3155</v>
      </c>
      <c r="D9635" s="139" t="s">
        <v>4026</v>
      </c>
      <c r="E9635" s="139" t="s">
        <v>301</v>
      </c>
      <c r="F9635" s="139" t="s">
        <v>525</v>
      </c>
      <c r="G9635" s="141">
        <v>40757</v>
      </c>
      <c r="H9635" s="141">
        <v>52849.5</v>
      </c>
      <c r="I9635" s="234">
        <v>15</v>
      </c>
      <c r="J9635" s="235"/>
      <c r="K9635" s="141">
        <v>64942</v>
      </c>
      <c r="L9635" s="146">
        <v>2</v>
      </c>
      <c r="M9635" s="139">
        <v>2</v>
      </c>
      <c r="N9635" s="167">
        <v>8</v>
      </c>
      <c r="O9635" s="79">
        <v>48295</v>
      </c>
      <c r="P9635" s="80"/>
    </row>
    <row r="9636" spans="1:21" s="236" customFormat="1">
      <c r="A9636" s="80" t="s">
        <v>215</v>
      </c>
      <c r="B9636" s="80" t="s">
        <v>3199</v>
      </c>
      <c r="C9636" s="223" t="s">
        <v>172</v>
      </c>
      <c r="D9636" s="139" t="s">
        <v>4026</v>
      </c>
      <c r="E9636" s="139" t="s">
        <v>301</v>
      </c>
      <c r="F9636" s="139" t="s">
        <v>525</v>
      </c>
      <c r="G9636" s="141">
        <v>34188</v>
      </c>
      <c r="H9636" s="141">
        <v>45299</v>
      </c>
      <c r="I9636" s="234">
        <v>8</v>
      </c>
      <c r="J9636" s="235"/>
      <c r="K9636" s="141">
        <v>56410</v>
      </c>
      <c r="L9636" s="146">
        <v>1</v>
      </c>
      <c r="M9636" s="139">
        <v>1</v>
      </c>
      <c r="N9636" s="167">
        <v>9</v>
      </c>
      <c r="O9636" s="79">
        <v>45541.81</v>
      </c>
      <c r="P9636" s="80"/>
    </row>
    <row r="9637" spans="1:21" s="236" customFormat="1">
      <c r="A9637" s="80" t="s">
        <v>3256</v>
      </c>
      <c r="B9637" s="80" t="s">
        <v>3222</v>
      </c>
      <c r="C9637" s="224" t="s">
        <v>3154</v>
      </c>
      <c r="D9637" s="139" t="s">
        <v>4026</v>
      </c>
      <c r="E9637" s="167"/>
      <c r="F9637" s="167" t="s">
        <v>525</v>
      </c>
      <c r="G9637" s="156">
        <v>32344</v>
      </c>
      <c r="H9637" s="141">
        <v>40601.599999999999</v>
      </c>
      <c r="I9637" s="234">
        <v>1</v>
      </c>
      <c r="J9637" s="235"/>
      <c r="K9637" s="156">
        <v>48859.199999999997</v>
      </c>
      <c r="L9637" s="240"/>
      <c r="M9637" s="167">
        <v>1</v>
      </c>
      <c r="N9637" s="167">
        <v>10</v>
      </c>
      <c r="O9637" s="85">
        <v>44220.800000000003</v>
      </c>
      <c r="P9637" s="182"/>
      <c r="Q9637" s="241"/>
    </row>
    <row r="9638" spans="1:21" s="236" customFormat="1">
      <c r="A9638" s="80" t="s">
        <v>225</v>
      </c>
      <c r="B9638" s="80" t="s">
        <v>3209</v>
      </c>
      <c r="C9638" s="250" t="s">
        <v>1667</v>
      </c>
      <c r="D9638" s="139" t="s">
        <v>4026</v>
      </c>
      <c r="E9638" s="251" t="s">
        <v>301</v>
      </c>
      <c r="F9638" s="251" t="s">
        <v>525</v>
      </c>
      <c r="G9638" s="252">
        <v>34216</v>
      </c>
      <c r="H9638" s="141">
        <v>42764.800000000003</v>
      </c>
      <c r="I9638" s="234">
        <v>6</v>
      </c>
      <c r="J9638" s="235"/>
      <c r="K9638" s="252">
        <v>51313.599999999999</v>
      </c>
      <c r="L9638" s="253">
        <v>2</v>
      </c>
      <c r="M9638" s="251">
        <v>2</v>
      </c>
      <c r="N9638" s="167">
        <v>11</v>
      </c>
      <c r="O9638" s="254">
        <v>43368</v>
      </c>
      <c r="P9638" s="255"/>
      <c r="S9638" s="241"/>
      <c r="T9638" s="241"/>
      <c r="U9638" s="241"/>
    </row>
    <row r="9639" spans="1:21" s="236" customFormat="1" ht="22.5">
      <c r="A9639" s="80" t="s">
        <v>217</v>
      </c>
      <c r="B9639" s="80" t="s">
        <v>3199</v>
      </c>
      <c r="C9639" s="223" t="s">
        <v>3153</v>
      </c>
      <c r="D9639" s="139" t="s">
        <v>4027</v>
      </c>
      <c r="E9639" s="139" t="s">
        <v>301</v>
      </c>
      <c r="F9639" s="140" t="s">
        <v>2219</v>
      </c>
      <c r="G9639" s="141">
        <v>35461.504000000001</v>
      </c>
      <c r="H9639" s="141">
        <v>45219.72</v>
      </c>
      <c r="I9639" s="234">
        <v>7</v>
      </c>
      <c r="J9639" s="235"/>
      <c r="K9639" s="141">
        <v>54977.936000000002</v>
      </c>
      <c r="L9639" s="146">
        <v>8</v>
      </c>
      <c r="M9639" s="139">
        <v>8</v>
      </c>
      <c r="N9639" s="167">
        <v>12</v>
      </c>
      <c r="O9639" s="79">
        <v>42487.38</v>
      </c>
      <c r="P9639" s="80"/>
    </row>
    <row r="9640" spans="1:21" s="236" customFormat="1">
      <c r="A9640" s="80" t="s">
        <v>224</v>
      </c>
      <c r="B9640" s="80" t="s">
        <v>3201</v>
      </c>
      <c r="C9640" s="223" t="s">
        <v>172</v>
      </c>
      <c r="D9640" s="139" t="s">
        <v>4026</v>
      </c>
      <c r="E9640" s="139" t="s">
        <v>301</v>
      </c>
      <c r="F9640" s="140" t="s">
        <v>2219</v>
      </c>
      <c r="G9640" s="141">
        <v>40417.425701405467</v>
      </c>
      <c r="H9640" s="141">
        <v>50525.924307877605</v>
      </c>
      <c r="I9640" s="234">
        <v>14</v>
      </c>
      <c r="J9640" s="235"/>
      <c r="K9640" s="141">
        <v>60634.422914349736</v>
      </c>
      <c r="L9640" s="146">
        <v>1</v>
      </c>
      <c r="M9640" s="139">
        <v>1</v>
      </c>
      <c r="N9640" s="167">
        <v>13</v>
      </c>
      <c r="O9640" s="79">
        <v>42335.966399999998</v>
      </c>
      <c r="P9640" s="80"/>
    </row>
    <row r="9641" spans="1:21" s="236" customFormat="1">
      <c r="A9641" s="80" t="s">
        <v>3217</v>
      </c>
      <c r="B9641" s="80" t="s">
        <v>3199</v>
      </c>
      <c r="C9641" s="223" t="s">
        <v>6184</v>
      </c>
      <c r="D9641" s="139" t="s">
        <v>4026</v>
      </c>
      <c r="E9641" s="139" t="s">
        <v>301</v>
      </c>
      <c r="F9641" s="139" t="s">
        <v>525</v>
      </c>
      <c r="G9641" s="141">
        <v>35849.4</v>
      </c>
      <c r="H9641" s="141">
        <v>45731.79</v>
      </c>
      <c r="I9641" s="234">
        <v>9</v>
      </c>
      <c r="J9641" s="235"/>
      <c r="K9641" s="141">
        <v>55614.18</v>
      </c>
      <c r="L9641" s="146">
        <v>4</v>
      </c>
      <c r="M9641" s="139">
        <v>4</v>
      </c>
      <c r="N9641" s="167">
        <v>14</v>
      </c>
      <c r="O9641" s="79">
        <v>42325.51</v>
      </c>
      <c r="P9641" s="213"/>
    </row>
    <row r="9642" spans="1:21" s="236" customFormat="1">
      <c r="A9642" s="80" t="s">
        <v>3206</v>
      </c>
      <c r="B9642" s="80" t="s">
        <v>3206</v>
      </c>
      <c r="C9642" s="223" t="s">
        <v>4769</v>
      </c>
      <c r="D9642" s="139" t="s">
        <v>4026</v>
      </c>
      <c r="E9642" s="139" t="s">
        <v>301</v>
      </c>
      <c r="F9642" s="139" t="s">
        <v>525</v>
      </c>
      <c r="G9642" s="141">
        <v>36400</v>
      </c>
      <c r="H9642" s="141">
        <v>47080.800000000003</v>
      </c>
      <c r="I9642" s="234">
        <v>12</v>
      </c>
      <c r="J9642" s="235"/>
      <c r="K9642" s="141">
        <v>57761.599999999999</v>
      </c>
      <c r="L9642" s="146"/>
      <c r="M9642" s="139">
        <v>25</v>
      </c>
      <c r="N9642" s="167">
        <v>15</v>
      </c>
      <c r="O9642" s="79">
        <v>39958</v>
      </c>
      <c r="P9642" s="80"/>
    </row>
    <row r="9643" spans="1:21" s="236" customFormat="1">
      <c r="A9643" s="80" t="s">
        <v>2225</v>
      </c>
      <c r="B9643" s="80" t="s">
        <v>3199</v>
      </c>
      <c r="C9643" s="223" t="s">
        <v>6185</v>
      </c>
      <c r="D9643" s="139" t="s">
        <v>1737</v>
      </c>
      <c r="E9643" s="139" t="s">
        <v>301</v>
      </c>
      <c r="F9643" s="139"/>
      <c r="G9643" s="141">
        <v>34570</v>
      </c>
      <c r="H9643" s="141">
        <v>42650.5</v>
      </c>
      <c r="I9643" s="234">
        <v>5</v>
      </c>
      <c r="J9643" s="235"/>
      <c r="K9643" s="141">
        <v>50731</v>
      </c>
      <c r="L9643" s="146">
        <v>1</v>
      </c>
      <c r="M9643" s="139">
        <v>1</v>
      </c>
      <c r="N9643" s="167">
        <v>16</v>
      </c>
      <c r="O9643" s="79">
        <v>38064</v>
      </c>
      <c r="P9643" s="80"/>
    </row>
    <row r="9644" spans="1:21" s="236" customFormat="1">
      <c r="A9644" s="80" t="s">
        <v>3317</v>
      </c>
      <c r="B9644" s="80" t="s">
        <v>3318</v>
      </c>
      <c r="C9644" s="275" t="s">
        <v>6186</v>
      </c>
      <c r="D9644" s="139" t="s">
        <v>4026</v>
      </c>
      <c r="E9644" s="276" t="s">
        <v>306</v>
      </c>
      <c r="F9644" s="276"/>
      <c r="G9644" s="219">
        <v>32939.06</v>
      </c>
      <c r="H9644" s="141">
        <v>41997.305</v>
      </c>
      <c r="I9644" s="234">
        <v>4</v>
      </c>
      <c r="J9644" s="235"/>
      <c r="K9644" s="219">
        <v>51055.55</v>
      </c>
      <c r="L9644" s="277">
        <v>1</v>
      </c>
      <c r="M9644" s="276">
        <v>1</v>
      </c>
      <c r="N9644" s="167">
        <v>17</v>
      </c>
      <c r="O9644" s="208">
        <v>37192.480000000003</v>
      </c>
      <c r="P9644" s="334"/>
    </row>
    <row r="9645" spans="1:21" s="236" customFormat="1">
      <c r="A9645" s="80" t="s">
        <v>3229</v>
      </c>
      <c r="B9645" s="80" t="s">
        <v>3220</v>
      </c>
      <c r="C9645" s="223" t="s">
        <v>6183</v>
      </c>
      <c r="D9645" s="139" t="s">
        <v>4027</v>
      </c>
      <c r="E9645" s="139" t="s">
        <v>301</v>
      </c>
      <c r="F9645" s="139" t="s">
        <v>525</v>
      </c>
      <c r="G9645" s="141">
        <v>32052.799999999999</v>
      </c>
      <c r="H9645" s="141">
        <v>40830.400000000001</v>
      </c>
      <c r="I9645" s="234">
        <v>2</v>
      </c>
      <c r="J9645" s="235"/>
      <c r="K9645" s="141">
        <v>49608</v>
      </c>
      <c r="L9645" s="146">
        <v>1</v>
      </c>
      <c r="M9645" s="139">
        <v>1</v>
      </c>
      <c r="N9645" s="167">
        <v>18</v>
      </c>
      <c r="O9645" s="79">
        <v>36878.400000000001</v>
      </c>
      <c r="P9645" s="256"/>
    </row>
    <row r="9646" spans="1:21" s="236" customFormat="1">
      <c r="A9646" s="80" t="s">
        <v>273</v>
      </c>
      <c r="B9646" s="80" t="s">
        <v>3209</v>
      </c>
      <c r="C9646" s="223" t="s">
        <v>6187</v>
      </c>
      <c r="D9646" s="139" t="s">
        <v>4026</v>
      </c>
      <c r="E9646" s="139" t="s">
        <v>301</v>
      </c>
      <c r="F9646" s="140" t="s">
        <v>2219</v>
      </c>
      <c r="G9646" s="141">
        <v>32267.63</v>
      </c>
      <c r="H9646" s="141">
        <v>41947.915000000001</v>
      </c>
      <c r="I9646" s="234">
        <v>3</v>
      </c>
      <c r="J9646" s="235"/>
      <c r="K9646" s="141">
        <v>51628.2</v>
      </c>
      <c r="L9646" s="146">
        <v>2</v>
      </c>
      <c r="M9646" s="139">
        <v>1</v>
      </c>
      <c r="N9646" s="167">
        <v>19</v>
      </c>
      <c r="O9646" s="79">
        <v>34309.980000000003</v>
      </c>
      <c r="P9646" s="80"/>
      <c r="Q9646" s="241"/>
    </row>
    <row r="9647" spans="1:21" s="236" customFormat="1">
      <c r="A9647" s="80" t="s">
        <v>282</v>
      </c>
      <c r="B9647" s="80" t="s">
        <v>3199</v>
      </c>
      <c r="C9647" s="223" t="s">
        <v>3157</v>
      </c>
      <c r="D9647" s="139" t="s">
        <v>4026</v>
      </c>
      <c r="E9647" s="139" t="s">
        <v>301</v>
      </c>
      <c r="F9647" s="139" t="s">
        <v>525</v>
      </c>
      <c r="G9647" s="141">
        <v>53419</v>
      </c>
      <c r="H9647" s="141">
        <v>67351</v>
      </c>
      <c r="I9647" s="234">
        <v>23</v>
      </c>
      <c r="J9647" s="235"/>
      <c r="K9647" s="141">
        <v>81283</v>
      </c>
      <c r="L9647" s="146">
        <v>2</v>
      </c>
      <c r="M9647" s="146">
        <v>2</v>
      </c>
      <c r="N9647" s="167"/>
      <c r="O9647" s="144"/>
      <c r="P9647" s="213"/>
    </row>
    <row r="9648" spans="1:21" s="236" customFormat="1">
      <c r="A9648" s="80" t="s">
        <v>3241</v>
      </c>
      <c r="B9648" s="80" t="s">
        <v>3213</v>
      </c>
      <c r="C9648" s="223" t="s">
        <v>6183</v>
      </c>
      <c r="D9648" s="139" t="s">
        <v>4026</v>
      </c>
      <c r="E9648" s="139"/>
      <c r="F9648" s="140" t="s">
        <v>2219</v>
      </c>
      <c r="G9648" s="141">
        <v>43433</v>
      </c>
      <c r="H9648" s="141">
        <v>57238.74</v>
      </c>
      <c r="I9648" s="234">
        <v>19</v>
      </c>
      <c r="J9648" s="235"/>
      <c r="K9648" s="141">
        <v>71044.479999999996</v>
      </c>
      <c r="L9648" s="146"/>
      <c r="M9648" s="139"/>
      <c r="N9648" s="167"/>
      <c r="O9648" s="244"/>
      <c r="P9648" s="80"/>
    </row>
    <row r="9649" spans="1:18" s="236" customFormat="1">
      <c r="A9649" s="80" t="s">
        <v>280</v>
      </c>
      <c r="B9649" s="80" t="s">
        <v>3213</v>
      </c>
      <c r="C9649" s="223" t="s">
        <v>172</v>
      </c>
      <c r="D9649" s="139" t="s">
        <v>4027</v>
      </c>
      <c r="E9649" s="139" t="s">
        <v>301</v>
      </c>
      <c r="F9649" s="140" t="s">
        <v>2219</v>
      </c>
      <c r="G9649" s="141">
        <v>43846</v>
      </c>
      <c r="H9649" s="141">
        <v>54610</v>
      </c>
      <c r="I9649" s="234">
        <v>17</v>
      </c>
      <c r="J9649" s="235"/>
      <c r="K9649" s="141">
        <v>65374</v>
      </c>
      <c r="L9649" s="146">
        <v>1</v>
      </c>
      <c r="M9649" s="139">
        <v>1</v>
      </c>
      <c r="N9649" s="167"/>
      <c r="O9649" s="244"/>
      <c r="P9649" s="80"/>
    </row>
    <row r="9650" spans="1:18" s="236" customFormat="1">
      <c r="A9650" s="80" t="s">
        <v>279</v>
      </c>
      <c r="B9650" s="80" t="s">
        <v>3199</v>
      </c>
      <c r="C9650" s="223" t="s">
        <v>172</v>
      </c>
      <c r="D9650" s="139" t="s">
        <v>4026</v>
      </c>
      <c r="E9650" s="139" t="s">
        <v>306</v>
      </c>
      <c r="F9650" s="140" t="s">
        <v>2219</v>
      </c>
      <c r="G9650" s="141">
        <v>40094</v>
      </c>
      <c r="H9650" s="141">
        <v>49315.5</v>
      </c>
      <c r="I9650" s="234">
        <v>13</v>
      </c>
      <c r="J9650" s="235"/>
      <c r="K9650" s="141">
        <v>58537</v>
      </c>
      <c r="L9650" s="146">
        <v>1</v>
      </c>
      <c r="M9650" s="139">
        <v>1</v>
      </c>
      <c r="N9650" s="167"/>
      <c r="O9650" s="244"/>
      <c r="P9650" s="80"/>
    </row>
    <row r="9651" spans="1:18" s="236" customFormat="1">
      <c r="A9651" s="80" t="s">
        <v>1733</v>
      </c>
      <c r="B9651" s="80" t="s">
        <v>3213</v>
      </c>
      <c r="C9651" s="223" t="s">
        <v>6188</v>
      </c>
      <c r="D9651" s="139" t="s">
        <v>4027</v>
      </c>
      <c r="E9651" s="139" t="s">
        <v>301</v>
      </c>
      <c r="F9651" s="140" t="s">
        <v>2219</v>
      </c>
      <c r="G9651" s="141">
        <v>37953</v>
      </c>
      <c r="H9651" s="141">
        <v>46394.244999999995</v>
      </c>
      <c r="I9651" s="234">
        <v>11</v>
      </c>
      <c r="J9651" s="235"/>
      <c r="K9651" s="141">
        <v>54835.49</v>
      </c>
      <c r="L9651" s="146"/>
      <c r="M9651" s="139"/>
      <c r="N9651" s="167"/>
      <c r="O9651" s="244"/>
      <c r="P9651" s="80"/>
    </row>
    <row r="9652" spans="1:18" s="236" customFormat="1">
      <c r="A9652" s="80" t="s">
        <v>1721</v>
      </c>
      <c r="B9652" s="80" t="s">
        <v>3209</v>
      </c>
      <c r="C9652" s="223" t="s">
        <v>3156</v>
      </c>
      <c r="D9652" s="139" t="s">
        <v>4027</v>
      </c>
      <c r="E9652" s="139" t="s">
        <v>301</v>
      </c>
      <c r="F9652" s="139" t="s">
        <v>525</v>
      </c>
      <c r="G9652" s="141">
        <v>36532.6</v>
      </c>
      <c r="H9652" s="141">
        <v>46060.69</v>
      </c>
      <c r="I9652" s="234">
        <v>10</v>
      </c>
      <c r="J9652" s="235"/>
      <c r="K9652" s="141">
        <v>55588.78</v>
      </c>
      <c r="L9652" s="146"/>
      <c r="M9652" s="139"/>
      <c r="N9652" s="167"/>
      <c r="O9652" s="244"/>
      <c r="P9652" s="80"/>
    </row>
    <row r="9653" spans="1:18" s="236" customFormat="1">
      <c r="A9653" s="80"/>
      <c r="B9653" s="80"/>
      <c r="C9653" s="223"/>
      <c r="D9653" s="139"/>
      <c r="E9653" s="139"/>
      <c r="F9653" s="139"/>
      <c r="G9653" s="141"/>
      <c r="H9653" s="141"/>
      <c r="I9653" s="234"/>
      <c r="J9653" s="235"/>
      <c r="K9653" s="141"/>
      <c r="L9653" s="146"/>
      <c r="M9653" s="139"/>
      <c r="N9653" s="139"/>
      <c r="O9653" s="79"/>
      <c r="P9653" s="256"/>
      <c r="R9653" s="241"/>
    </row>
    <row r="9654" spans="1:18" s="236" customFormat="1">
      <c r="A9654" s="80"/>
      <c r="B9654" s="80"/>
      <c r="C9654" s="223"/>
      <c r="D9654" s="139"/>
      <c r="E9654" s="139"/>
      <c r="F9654" s="66"/>
      <c r="G9654" s="14" t="s">
        <v>236</v>
      </c>
      <c r="H9654" s="15" t="s">
        <v>237</v>
      </c>
      <c r="I9654" s="259"/>
      <c r="J9654" s="260"/>
      <c r="K9654" s="67" t="s">
        <v>238</v>
      </c>
      <c r="L9654" s="261"/>
      <c r="M9654" s="261"/>
      <c r="N9654" s="261"/>
      <c r="O9654" s="262"/>
      <c r="P9654" s="256"/>
      <c r="R9654" s="241"/>
    </row>
    <row r="9655" spans="1:18" s="236" customFormat="1">
      <c r="A9655" s="80"/>
      <c r="B9655" s="80"/>
      <c r="C9655" s="223"/>
      <c r="D9655" s="139"/>
      <c r="E9655" s="139"/>
      <c r="F9655" s="68" t="s">
        <v>253</v>
      </c>
      <c r="G9655" s="16">
        <v>41517.614788056213</v>
      </c>
      <c r="H9655" s="16">
        <v>53065.022972315113</v>
      </c>
      <c r="I9655" s="259"/>
      <c r="J9655" s="260"/>
      <c r="K9655" s="16">
        <v>64612.431156573984</v>
      </c>
      <c r="L9655" s="261"/>
      <c r="M9655" s="261"/>
      <c r="N9655" s="261"/>
      <c r="O9655" s="262"/>
      <c r="P9655" s="256"/>
      <c r="R9655" s="241"/>
    </row>
    <row r="9656" spans="1:18" s="236" customFormat="1">
      <c r="A9656" s="80"/>
      <c r="B9656" s="80"/>
      <c r="C9656" s="223"/>
      <c r="D9656" s="139"/>
      <c r="E9656" s="139"/>
      <c r="F9656" s="68" t="s">
        <v>254</v>
      </c>
      <c r="G9656" s="16">
        <v>43846</v>
      </c>
      <c r="H9656" s="16">
        <v>57238.74</v>
      </c>
      <c r="I9656" s="259"/>
      <c r="J9656" s="260"/>
      <c r="K9656" s="16">
        <v>71044.479999999996</v>
      </c>
      <c r="L9656" s="261"/>
      <c r="M9656" s="261"/>
      <c r="N9656" s="261"/>
      <c r="O9656" s="262"/>
      <c r="P9656" s="256"/>
      <c r="R9656" s="241"/>
    </row>
    <row r="9657" spans="1:18" s="236" customFormat="1">
      <c r="A9657" s="80"/>
      <c r="B9657" s="80"/>
      <c r="C9657" s="223"/>
      <c r="D9657" s="139"/>
      <c r="E9657" s="139"/>
      <c r="F9657" s="68" t="s">
        <v>255</v>
      </c>
      <c r="G9657" s="16">
        <v>34570</v>
      </c>
      <c r="H9657" s="16">
        <v>45219.72</v>
      </c>
      <c r="I9657" s="259"/>
      <c r="J9657" s="260"/>
      <c r="K9657" s="16">
        <v>54835.49</v>
      </c>
      <c r="L9657" s="261"/>
      <c r="M9657" s="261"/>
      <c r="N9657" s="261"/>
      <c r="O9657" s="262"/>
      <c r="P9657" s="256"/>
      <c r="R9657" s="241"/>
    </row>
    <row r="9658" spans="1:18" s="236" customFormat="1">
      <c r="A9658" s="80"/>
      <c r="B9658" s="80"/>
      <c r="C9658" s="223"/>
      <c r="D9658" s="139"/>
      <c r="E9658" s="139"/>
      <c r="F9658" s="68" t="s">
        <v>256</v>
      </c>
      <c r="G9658" s="16">
        <v>39833</v>
      </c>
      <c r="H9658" s="16">
        <v>49315.5</v>
      </c>
      <c r="I9658" s="259"/>
      <c r="J9658" s="260"/>
      <c r="K9658" s="16">
        <v>58537</v>
      </c>
      <c r="L9658" s="261"/>
      <c r="M9658" s="261"/>
      <c r="N9658" s="261"/>
      <c r="O9658" s="262"/>
      <c r="P9658" s="256"/>
      <c r="R9658" s="241"/>
    </row>
    <row r="9659" spans="1:18" s="236" customFormat="1">
      <c r="A9659" s="80"/>
      <c r="B9659" s="80"/>
      <c r="C9659" s="223"/>
      <c r="D9659" s="139"/>
      <c r="E9659" s="139"/>
      <c r="F9659" s="68"/>
      <c r="G9659" s="16"/>
      <c r="H9659" s="16"/>
      <c r="I9659" s="259"/>
      <c r="J9659" s="260"/>
      <c r="K9659" s="16"/>
      <c r="L9659" s="261"/>
      <c r="M9659" s="261"/>
      <c r="N9659" s="261"/>
      <c r="O9659" s="262"/>
      <c r="P9659" s="256"/>
      <c r="R9659" s="241"/>
    </row>
    <row r="9660" spans="1:18" s="236" customFormat="1">
      <c r="A9660" s="80"/>
      <c r="B9660" s="80"/>
      <c r="C9660" s="223"/>
      <c r="D9660" s="139"/>
      <c r="E9660" s="139"/>
      <c r="F9660" s="68"/>
      <c r="G9660" s="16"/>
      <c r="H9660" s="69"/>
      <c r="I9660" s="263"/>
      <c r="J9660" s="406" t="s">
        <v>257</v>
      </c>
      <c r="K9660" s="406"/>
      <c r="L9660" s="406"/>
      <c r="M9660" s="406"/>
      <c r="N9660" s="406"/>
      <c r="O9660" s="406"/>
      <c r="P9660" s="256"/>
      <c r="R9660" s="241"/>
    </row>
    <row r="9661" spans="1:18" s="236" customFormat="1">
      <c r="A9661" s="80"/>
      <c r="B9661" s="80"/>
      <c r="C9661" s="223"/>
      <c r="D9661" s="139"/>
      <c r="E9661" s="139"/>
      <c r="F9661" s="68"/>
      <c r="G9661" s="16"/>
      <c r="H9661" s="70"/>
      <c r="I9661" s="264"/>
      <c r="J9661" s="265" t="s">
        <v>258</v>
      </c>
      <c r="K9661" s="71">
        <v>57987.115000000005</v>
      </c>
      <c r="L9661" s="266"/>
      <c r="M9661" s="407" t="s">
        <v>259</v>
      </c>
      <c r="N9661" s="407"/>
      <c r="O9661" s="72">
        <v>50972.954021052632</v>
      </c>
      <c r="P9661" s="256"/>
      <c r="R9661" s="241"/>
    </row>
    <row r="9662" spans="1:18" s="236" customFormat="1">
      <c r="A9662" s="80"/>
      <c r="B9662" s="80"/>
      <c r="C9662" s="223"/>
      <c r="D9662" s="139"/>
      <c r="E9662" s="139"/>
      <c r="F9662" s="261"/>
      <c r="G9662" s="262"/>
      <c r="H9662" s="70"/>
      <c r="I9662" s="264"/>
      <c r="J9662" s="265" t="s">
        <v>260</v>
      </c>
      <c r="K9662" s="71">
        <v>41141.755000000005</v>
      </c>
      <c r="L9662" s="266"/>
      <c r="M9662" s="407" t="s">
        <v>537</v>
      </c>
      <c r="N9662" s="407"/>
      <c r="O9662" s="72">
        <v>42376.197845161281</v>
      </c>
      <c r="P9662" s="256"/>
      <c r="R9662" s="241"/>
    </row>
    <row r="9663" spans="1:18" s="236" customFormat="1">
      <c r="A9663" s="80"/>
      <c r="B9663" s="80"/>
      <c r="C9663" s="223"/>
      <c r="D9663" s="139"/>
      <c r="E9663" s="139"/>
      <c r="F9663" s="139"/>
      <c r="G9663" s="141"/>
      <c r="H9663" s="141"/>
      <c r="I9663" s="234"/>
      <c r="J9663" s="235"/>
      <c r="K9663" s="141"/>
      <c r="L9663" s="146"/>
      <c r="M9663" s="139"/>
      <c r="N9663" s="139"/>
      <c r="O9663" s="79"/>
      <c r="P9663" s="256"/>
      <c r="R9663" s="241"/>
    </row>
    <row r="9664" spans="1:18" ht="20.25">
      <c r="A9664" s="405" t="s">
        <v>173</v>
      </c>
      <c r="B9664" s="405"/>
      <c r="C9664" s="405"/>
      <c r="D9664" s="228"/>
      <c r="E9664" s="228"/>
      <c r="F9664" s="228"/>
      <c r="G9664" s="130"/>
      <c r="H9664" s="130"/>
      <c r="I9664" s="229"/>
      <c r="J9664" s="132"/>
      <c r="K9664" s="130"/>
      <c r="L9664" s="230"/>
      <c r="M9664" s="230"/>
      <c r="N9664" s="230"/>
      <c r="O9664" s="130"/>
      <c r="P9664" s="134"/>
    </row>
    <row r="9665" spans="1:21" ht="18">
      <c r="A9665" s="61" t="s">
        <v>517</v>
      </c>
      <c r="B9665" s="62" t="s">
        <v>243</v>
      </c>
      <c r="C9665" s="61" t="s">
        <v>233</v>
      </c>
      <c r="D9665" s="61" t="s">
        <v>289</v>
      </c>
      <c r="E9665" s="61" t="s">
        <v>518</v>
      </c>
      <c r="F9665" s="61" t="s">
        <v>519</v>
      </c>
      <c r="G9665" s="63" t="s">
        <v>236</v>
      </c>
      <c r="H9665" s="63" t="s">
        <v>237</v>
      </c>
      <c r="I9665" s="232"/>
      <c r="J9665" s="233" t="s">
        <v>520</v>
      </c>
      <c r="K9665" s="63" t="s">
        <v>238</v>
      </c>
      <c r="L9665" s="61" t="s">
        <v>521</v>
      </c>
      <c r="M9665" s="64" t="s">
        <v>522</v>
      </c>
      <c r="N9665" s="64" t="s">
        <v>523</v>
      </c>
      <c r="O9665" s="65" t="s">
        <v>524</v>
      </c>
      <c r="P9665" s="61" t="s">
        <v>240</v>
      </c>
    </row>
    <row r="9666" spans="1:21" s="236" customFormat="1" ht="22.5">
      <c r="A9666" s="80" t="s">
        <v>1716</v>
      </c>
      <c r="B9666" s="80" t="s">
        <v>3205</v>
      </c>
      <c r="C9666" s="223" t="s">
        <v>3158</v>
      </c>
      <c r="D9666" s="139" t="s">
        <v>300</v>
      </c>
      <c r="E9666" s="139" t="s">
        <v>301</v>
      </c>
      <c r="F9666" s="139" t="s">
        <v>525</v>
      </c>
      <c r="G9666" s="141">
        <v>82573.350000000006</v>
      </c>
      <c r="H9666" s="141">
        <v>108693.5</v>
      </c>
      <c r="I9666" s="234">
        <v>25</v>
      </c>
      <c r="J9666" s="235">
        <v>1</v>
      </c>
      <c r="K9666" s="141">
        <v>134813.65</v>
      </c>
      <c r="L9666" s="146">
        <v>1</v>
      </c>
      <c r="M9666" s="139">
        <v>1</v>
      </c>
      <c r="N9666" s="167">
        <v>1</v>
      </c>
      <c r="O9666" s="79">
        <v>129994.32</v>
      </c>
      <c r="P9666" s="80"/>
    </row>
    <row r="9667" spans="1:21" s="236" customFormat="1">
      <c r="A9667" s="80" t="s">
        <v>214</v>
      </c>
      <c r="B9667" s="80" t="s">
        <v>3199</v>
      </c>
      <c r="C9667" s="223" t="s">
        <v>6189</v>
      </c>
      <c r="D9667" s="139" t="s">
        <v>300</v>
      </c>
      <c r="E9667" s="139" t="s">
        <v>301</v>
      </c>
      <c r="F9667" s="139" t="s">
        <v>525</v>
      </c>
      <c r="G9667" s="141">
        <v>74520</v>
      </c>
      <c r="H9667" s="141">
        <v>96660</v>
      </c>
      <c r="I9667" s="234">
        <v>24</v>
      </c>
      <c r="J9667" s="235">
        <v>0.96</v>
      </c>
      <c r="K9667" s="141">
        <v>118800</v>
      </c>
      <c r="L9667" s="146"/>
      <c r="M9667" s="139">
        <v>1</v>
      </c>
      <c r="N9667" s="167">
        <v>9</v>
      </c>
      <c r="O9667" s="141">
        <v>92700</v>
      </c>
      <c r="P9667" s="80"/>
      <c r="S9667" s="241"/>
      <c r="T9667" s="241"/>
      <c r="U9667" s="241"/>
    </row>
    <row r="9668" spans="1:21" s="236" customFormat="1">
      <c r="A9668" s="80" t="s">
        <v>225</v>
      </c>
      <c r="B9668" s="80" t="s">
        <v>3209</v>
      </c>
      <c r="C9668" s="250" t="s">
        <v>157</v>
      </c>
      <c r="D9668" s="139" t="s">
        <v>300</v>
      </c>
      <c r="E9668" s="251" t="s">
        <v>301</v>
      </c>
      <c r="F9668" s="140" t="s">
        <v>2219</v>
      </c>
      <c r="G9668" s="252">
        <v>88441.600000000006</v>
      </c>
      <c r="H9668" s="141">
        <v>96491.200000000012</v>
      </c>
      <c r="I9668" s="234">
        <v>23</v>
      </c>
      <c r="J9668" s="235">
        <v>0.92</v>
      </c>
      <c r="K9668" s="252">
        <v>104540.8</v>
      </c>
      <c r="L9668" s="253">
        <v>1</v>
      </c>
      <c r="M9668" s="251">
        <v>1</v>
      </c>
      <c r="N9668" s="167">
        <v>5</v>
      </c>
      <c r="O9668" s="254">
        <v>104540.8</v>
      </c>
      <c r="P9668" s="255"/>
    </row>
    <row r="9669" spans="1:21" s="236" customFormat="1">
      <c r="A9669" s="80" t="s">
        <v>1743</v>
      </c>
      <c r="B9669" s="80" t="s">
        <v>3251</v>
      </c>
      <c r="C9669" s="223" t="s">
        <v>1668</v>
      </c>
      <c r="D9669" s="139" t="s">
        <v>300</v>
      </c>
      <c r="E9669" s="139" t="s">
        <v>301</v>
      </c>
      <c r="F9669" s="139" t="s">
        <v>525</v>
      </c>
      <c r="G9669" s="141">
        <v>72904</v>
      </c>
      <c r="H9669" s="141">
        <v>94764.800000000003</v>
      </c>
      <c r="I9669" s="234">
        <v>22</v>
      </c>
      <c r="J9669" s="235">
        <v>0.88</v>
      </c>
      <c r="K9669" s="141">
        <v>116625.60000000001</v>
      </c>
      <c r="L9669" s="146">
        <v>1</v>
      </c>
      <c r="M9669" s="139">
        <v>1</v>
      </c>
      <c r="N9669" s="167">
        <v>3</v>
      </c>
      <c r="O9669" s="79">
        <v>110333.6</v>
      </c>
      <c r="P9669" s="80"/>
    </row>
    <row r="9670" spans="1:21" s="236" customFormat="1" ht="22.5">
      <c r="A9670" s="80" t="s">
        <v>3430</v>
      </c>
      <c r="B9670" s="80" t="s">
        <v>3206</v>
      </c>
      <c r="C9670" s="223" t="s">
        <v>6190</v>
      </c>
      <c r="D9670" s="139" t="s">
        <v>300</v>
      </c>
      <c r="E9670" s="139" t="s">
        <v>301</v>
      </c>
      <c r="F9670" s="139" t="s">
        <v>525</v>
      </c>
      <c r="G9670" s="141">
        <v>69284.800000000003</v>
      </c>
      <c r="H9670" s="141">
        <v>91114.4</v>
      </c>
      <c r="I9670" s="234">
        <v>21</v>
      </c>
      <c r="J9670" s="235">
        <v>0.84</v>
      </c>
      <c r="K9670" s="141">
        <v>112944</v>
      </c>
      <c r="L9670" s="146">
        <v>1</v>
      </c>
      <c r="M9670" s="139">
        <v>1</v>
      </c>
      <c r="N9670" s="167">
        <v>8</v>
      </c>
      <c r="O9670" s="79">
        <v>95555.199999999997</v>
      </c>
      <c r="P9670" s="80"/>
    </row>
    <row r="9671" spans="1:21" s="236" customFormat="1" ht="22.5">
      <c r="A9671" s="80" t="s">
        <v>3212</v>
      </c>
      <c r="B9671" s="80" t="s">
        <v>3213</v>
      </c>
      <c r="C9671" s="223" t="s">
        <v>6191</v>
      </c>
      <c r="D9671" s="139" t="s">
        <v>4026</v>
      </c>
      <c r="E9671" s="139" t="s">
        <v>306</v>
      </c>
      <c r="F9671" s="140" t="s">
        <v>2219</v>
      </c>
      <c r="G9671" s="141">
        <v>60753.89</v>
      </c>
      <c r="H9671" s="141">
        <v>90521.08</v>
      </c>
      <c r="I9671" s="234">
        <v>20</v>
      </c>
      <c r="J9671" s="235">
        <v>0.8</v>
      </c>
      <c r="K9671" s="141">
        <v>120288.27</v>
      </c>
      <c r="L9671" s="146"/>
      <c r="M9671" s="139">
        <v>1</v>
      </c>
      <c r="N9671" s="167">
        <v>11</v>
      </c>
      <c r="O9671" s="79">
        <v>88051.39</v>
      </c>
      <c r="P9671" s="80"/>
    </row>
    <row r="9672" spans="1:21" s="236" customFormat="1" ht="22.5">
      <c r="A9672" s="80" t="s">
        <v>276</v>
      </c>
      <c r="B9672" s="80" t="s">
        <v>3199</v>
      </c>
      <c r="C9672" s="223" t="s">
        <v>1669</v>
      </c>
      <c r="D9672" s="139" t="s">
        <v>300</v>
      </c>
      <c r="E9672" s="139" t="s">
        <v>301</v>
      </c>
      <c r="F9672" s="139" t="s">
        <v>525</v>
      </c>
      <c r="G9672" s="141">
        <v>68734</v>
      </c>
      <c r="H9672" s="141">
        <v>90347.5</v>
      </c>
      <c r="I9672" s="234">
        <v>19</v>
      </c>
      <c r="J9672" s="235">
        <v>0.76</v>
      </c>
      <c r="K9672" s="141">
        <v>111961</v>
      </c>
      <c r="L9672" s="146"/>
      <c r="M9672" s="139">
        <v>4</v>
      </c>
      <c r="N9672" s="167">
        <v>2</v>
      </c>
      <c r="O9672" s="79">
        <v>111962</v>
      </c>
      <c r="P9672" s="80"/>
    </row>
    <row r="9673" spans="1:21" s="236" customFormat="1" ht="22.5">
      <c r="A9673" s="80" t="s">
        <v>210</v>
      </c>
      <c r="B9673" s="80" t="s">
        <v>3201</v>
      </c>
      <c r="C9673" s="223" t="s">
        <v>6192</v>
      </c>
      <c r="D9673" s="139" t="s">
        <v>300</v>
      </c>
      <c r="E9673" s="139" t="s">
        <v>301</v>
      </c>
      <c r="F9673" s="139" t="s">
        <v>525</v>
      </c>
      <c r="G9673" s="141">
        <v>70720.84</v>
      </c>
      <c r="H9673" s="141">
        <v>90032.4</v>
      </c>
      <c r="I9673" s="234">
        <v>18</v>
      </c>
      <c r="J9673" s="235">
        <v>0.72</v>
      </c>
      <c r="K9673" s="141">
        <v>109343.96</v>
      </c>
      <c r="L9673" s="146">
        <v>1</v>
      </c>
      <c r="M9673" s="139">
        <v>1</v>
      </c>
      <c r="N9673" s="167">
        <v>4</v>
      </c>
      <c r="O9673" s="79">
        <v>109343.96</v>
      </c>
      <c r="P9673" s="80"/>
    </row>
    <row r="9674" spans="1:21" s="236" customFormat="1">
      <c r="A9674" s="80" t="s">
        <v>3209</v>
      </c>
      <c r="B9674" s="80" t="s">
        <v>3209</v>
      </c>
      <c r="C9674" s="223" t="s">
        <v>6193</v>
      </c>
      <c r="D9674" s="139" t="s">
        <v>300</v>
      </c>
      <c r="E9674" s="139" t="s">
        <v>301</v>
      </c>
      <c r="F9674" s="139"/>
      <c r="G9674" s="141">
        <v>68660.800000000003</v>
      </c>
      <c r="H9674" s="141">
        <v>89263.200000000012</v>
      </c>
      <c r="I9674" s="234">
        <v>17</v>
      </c>
      <c r="J9674" s="235">
        <v>0.68</v>
      </c>
      <c r="K9674" s="141">
        <v>109865.60000000001</v>
      </c>
      <c r="L9674" s="146"/>
      <c r="M9674" s="139">
        <v>0</v>
      </c>
      <c r="N9674" s="167"/>
      <c r="O9674" s="244"/>
      <c r="P9674" s="80"/>
    </row>
    <row r="9675" spans="1:21" s="236" customFormat="1" ht="22.5">
      <c r="A9675" s="80" t="s">
        <v>1732</v>
      </c>
      <c r="B9675" s="80" t="s">
        <v>3297</v>
      </c>
      <c r="C9675" s="223" t="s">
        <v>6194</v>
      </c>
      <c r="D9675" s="139" t="s">
        <v>300</v>
      </c>
      <c r="E9675" s="139" t="s">
        <v>301</v>
      </c>
      <c r="F9675" s="139" t="s">
        <v>525</v>
      </c>
      <c r="G9675" s="141">
        <v>69992</v>
      </c>
      <c r="H9675" s="141">
        <v>89200.8</v>
      </c>
      <c r="I9675" s="234">
        <v>16</v>
      </c>
      <c r="J9675" s="235">
        <v>0.64</v>
      </c>
      <c r="K9675" s="141">
        <v>108409.60000000001</v>
      </c>
      <c r="L9675" s="146">
        <v>1</v>
      </c>
      <c r="M9675" s="139">
        <v>1</v>
      </c>
      <c r="N9675" s="167">
        <v>14</v>
      </c>
      <c r="O9675" s="79">
        <v>80350.399999999994</v>
      </c>
      <c r="P9675" s="80"/>
    </row>
    <row r="9676" spans="1:21" s="236" customFormat="1">
      <c r="A9676" s="80" t="s">
        <v>3241</v>
      </c>
      <c r="B9676" s="80" t="s">
        <v>3213</v>
      </c>
      <c r="C9676" s="223" t="s">
        <v>6195</v>
      </c>
      <c r="D9676" s="139" t="s">
        <v>4026</v>
      </c>
      <c r="E9676" s="139"/>
      <c r="F9676" s="140" t="s">
        <v>2219</v>
      </c>
      <c r="G9676" s="141">
        <v>67056.08</v>
      </c>
      <c r="H9676" s="141">
        <v>87678.11</v>
      </c>
      <c r="I9676" s="234">
        <v>15</v>
      </c>
      <c r="J9676" s="235">
        <v>0.6</v>
      </c>
      <c r="K9676" s="141">
        <v>108300.14</v>
      </c>
      <c r="L9676" s="286">
        <v>7</v>
      </c>
      <c r="M9676" s="140">
        <v>6</v>
      </c>
      <c r="N9676" s="167">
        <v>12</v>
      </c>
      <c r="O9676" s="79">
        <v>87678.11</v>
      </c>
      <c r="P9676" s="80"/>
    </row>
    <row r="9677" spans="1:21" s="236" customFormat="1">
      <c r="A9677" s="80" t="s">
        <v>273</v>
      </c>
      <c r="B9677" s="80" t="s">
        <v>3209</v>
      </c>
      <c r="C9677" s="223" t="s">
        <v>1673</v>
      </c>
      <c r="D9677" s="139" t="s">
        <v>300</v>
      </c>
      <c r="E9677" s="139" t="s">
        <v>301</v>
      </c>
      <c r="F9677" s="139" t="s">
        <v>525</v>
      </c>
      <c r="G9677" s="141">
        <v>67082.080000000002</v>
      </c>
      <c r="H9677" s="141">
        <v>87206.705000000002</v>
      </c>
      <c r="I9677" s="234">
        <v>14</v>
      </c>
      <c r="J9677" s="235">
        <v>0.56000000000000005</v>
      </c>
      <c r="K9677" s="141">
        <v>107331.33</v>
      </c>
      <c r="L9677" s="146">
        <v>1</v>
      </c>
      <c r="M9677" s="139">
        <v>1</v>
      </c>
      <c r="N9677" s="167">
        <v>16</v>
      </c>
      <c r="O9677" s="79">
        <v>77761.55</v>
      </c>
      <c r="P9677" s="80"/>
    </row>
    <row r="9678" spans="1:21" s="236" customFormat="1">
      <c r="A9678" s="80" t="s">
        <v>224</v>
      </c>
      <c r="B9678" s="80" t="s">
        <v>3201</v>
      </c>
      <c r="C9678" s="223" t="s">
        <v>1670</v>
      </c>
      <c r="D9678" s="139" t="s">
        <v>300</v>
      </c>
      <c r="E9678" s="139" t="s">
        <v>301</v>
      </c>
      <c r="F9678" s="140" t="s">
        <v>2219</v>
      </c>
      <c r="G9678" s="141">
        <v>67884.374684251976</v>
      </c>
      <c r="H9678" s="141">
        <v>84862.425487550208</v>
      </c>
      <c r="I9678" s="234">
        <v>13</v>
      </c>
      <c r="J9678" s="235">
        <v>0.52</v>
      </c>
      <c r="K9678" s="141">
        <v>101840.47629084843</v>
      </c>
      <c r="L9678" s="146">
        <v>1</v>
      </c>
      <c r="M9678" s="139">
        <v>1</v>
      </c>
      <c r="N9678" s="167">
        <v>6</v>
      </c>
      <c r="O9678" s="79">
        <v>98691.091199999995</v>
      </c>
      <c r="P9678" s="80"/>
    </row>
    <row r="9679" spans="1:21" s="236" customFormat="1" ht="13.5">
      <c r="A9679" s="80" t="s">
        <v>209</v>
      </c>
      <c r="B9679" s="80" t="s">
        <v>3201</v>
      </c>
      <c r="C9679" s="223" t="s">
        <v>1671</v>
      </c>
      <c r="D9679" s="139" t="s">
        <v>300</v>
      </c>
      <c r="E9679" s="305" t="s">
        <v>301</v>
      </c>
      <c r="F9679" s="139" t="s">
        <v>525</v>
      </c>
      <c r="G9679" s="242">
        <v>66830.399999999994</v>
      </c>
      <c r="H9679" s="141">
        <v>83543.199999999997</v>
      </c>
      <c r="I9679" s="234">
        <v>12</v>
      </c>
      <c r="J9679" s="235">
        <v>0.48</v>
      </c>
      <c r="K9679" s="242">
        <v>100256</v>
      </c>
      <c r="L9679" s="146">
        <v>1</v>
      </c>
      <c r="M9679" s="139">
        <v>1</v>
      </c>
      <c r="N9679" s="167">
        <v>10</v>
      </c>
      <c r="O9679" s="242">
        <v>89093.89</v>
      </c>
      <c r="P9679" s="189"/>
    </row>
    <row r="9680" spans="1:21" s="236" customFormat="1">
      <c r="A9680" s="80" t="s">
        <v>3217</v>
      </c>
      <c r="B9680" s="80" t="s">
        <v>3199</v>
      </c>
      <c r="C9680" s="223" t="s">
        <v>6189</v>
      </c>
      <c r="D9680" s="139" t="s">
        <v>300</v>
      </c>
      <c r="E9680" s="139" t="s">
        <v>306</v>
      </c>
      <c r="F9680" s="139" t="s">
        <v>525</v>
      </c>
      <c r="G9680" s="141">
        <v>64380.37</v>
      </c>
      <c r="H9680" s="141">
        <v>82127.73</v>
      </c>
      <c r="I9680" s="234">
        <v>11</v>
      </c>
      <c r="J9680" s="235">
        <v>0.44</v>
      </c>
      <c r="K9680" s="141">
        <v>99875.09</v>
      </c>
      <c r="L9680" s="146">
        <v>1</v>
      </c>
      <c r="M9680" s="139">
        <v>1</v>
      </c>
      <c r="N9680" s="167">
        <v>7</v>
      </c>
      <c r="O9680" s="79">
        <v>97468.11</v>
      </c>
      <c r="P9680" s="213"/>
    </row>
    <row r="9681" spans="1:21" s="236" customFormat="1">
      <c r="A9681" s="80" t="s">
        <v>205</v>
      </c>
      <c r="B9681" s="80" t="s">
        <v>3199</v>
      </c>
      <c r="C9681" s="238" t="s">
        <v>173</v>
      </c>
      <c r="D9681" s="158" t="s">
        <v>300</v>
      </c>
      <c r="E9681" s="158" t="s">
        <v>301</v>
      </c>
      <c r="F9681" s="139" t="s">
        <v>525</v>
      </c>
      <c r="G9681" s="141">
        <v>62301.36</v>
      </c>
      <c r="H9681" s="141">
        <v>82024.61</v>
      </c>
      <c r="I9681" s="234">
        <v>10</v>
      </c>
      <c r="J9681" s="235">
        <v>0.4</v>
      </c>
      <c r="K9681" s="141">
        <v>101747.86</v>
      </c>
      <c r="L9681" s="146">
        <v>0</v>
      </c>
      <c r="M9681" s="139"/>
      <c r="N9681" s="167"/>
      <c r="O9681" s="244"/>
      <c r="P9681" s="80"/>
    </row>
    <row r="9682" spans="1:21" s="236" customFormat="1" ht="22.5">
      <c r="A9682" s="80" t="s">
        <v>3192</v>
      </c>
      <c r="B9682" s="80" t="s">
        <v>3222</v>
      </c>
      <c r="C9682" s="223" t="s">
        <v>3159</v>
      </c>
      <c r="D9682" s="139" t="s">
        <v>300</v>
      </c>
      <c r="E9682" s="139" t="s">
        <v>301</v>
      </c>
      <c r="F9682" s="139" t="s">
        <v>525</v>
      </c>
      <c r="G9682" s="141">
        <v>65073.84</v>
      </c>
      <c r="H9682" s="141">
        <v>81342.455000000002</v>
      </c>
      <c r="I9682" s="234">
        <v>9</v>
      </c>
      <c r="J9682" s="235">
        <v>0.36</v>
      </c>
      <c r="K9682" s="141">
        <v>97611.07</v>
      </c>
      <c r="L9682" s="146">
        <v>1</v>
      </c>
      <c r="M9682" s="139">
        <v>1</v>
      </c>
      <c r="N9682" s="167">
        <v>18</v>
      </c>
      <c r="O9682" s="79">
        <v>77210.02</v>
      </c>
      <c r="P9682" s="80"/>
    </row>
    <row r="9683" spans="1:21" s="236" customFormat="1" ht="22.5">
      <c r="A9683" s="80" t="s">
        <v>3206</v>
      </c>
      <c r="B9683" s="80" t="s">
        <v>3206</v>
      </c>
      <c r="C9683" s="223" t="s">
        <v>6196</v>
      </c>
      <c r="D9683" s="139" t="s">
        <v>300</v>
      </c>
      <c r="E9683" s="139" t="s">
        <v>301</v>
      </c>
      <c r="F9683" s="139" t="s">
        <v>525</v>
      </c>
      <c r="G9683" s="141">
        <v>62961.599999999999</v>
      </c>
      <c r="H9683" s="141">
        <v>79622.399999999994</v>
      </c>
      <c r="I9683" s="234">
        <v>8</v>
      </c>
      <c r="J9683" s="235">
        <v>0.32</v>
      </c>
      <c r="K9683" s="141">
        <v>96283.199999999997</v>
      </c>
      <c r="L9683" s="146"/>
      <c r="M9683" s="139">
        <v>1</v>
      </c>
      <c r="N9683" s="167">
        <v>15</v>
      </c>
      <c r="O9683" s="79">
        <v>78000</v>
      </c>
      <c r="P9683" s="80"/>
    </row>
    <row r="9684" spans="1:21" s="236" customFormat="1" ht="22.5">
      <c r="A9684" s="80" t="s">
        <v>215</v>
      </c>
      <c r="B9684" s="80" t="s">
        <v>3199</v>
      </c>
      <c r="C9684" s="223" t="s">
        <v>6197</v>
      </c>
      <c r="D9684" s="139" t="s">
        <v>300</v>
      </c>
      <c r="E9684" s="139" t="s">
        <v>301</v>
      </c>
      <c r="F9684" s="139" t="s">
        <v>525</v>
      </c>
      <c r="G9684" s="141">
        <v>59763</v>
      </c>
      <c r="H9684" s="141">
        <v>79186</v>
      </c>
      <c r="I9684" s="234">
        <v>7</v>
      </c>
      <c r="J9684" s="235">
        <v>0.28000000000000003</v>
      </c>
      <c r="K9684" s="141">
        <v>98609</v>
      </c>
      <c r="L9684" s="146">
        <v>1</v>
      </c>
      <c r="M9684" s="139">
        <v>1</v>
      </c>
      <c r="N9684" s="167">
        <v>13</v>
      </c>
      <c r="O9684" s="79">
        <v>81741.5</v>
      </c>
      <c r="P9684" s="80"/>
    </row>
    <row r="9685" spans="1:21" s="236" customFormat="1">
      <c r="A9685" s="80" t="s">
        <v>277</v>
      </c>
      <c r="B9685" s="80" t="s">
        <v>3201</v>
      </c>
      <c r="C9685" s="223" t="s">
        <v>890</v>
      </c>
      <c r="D9685" s="139" t="s">
        <v>300</v>
      </c>
      <c r="E9685" s="139" t="s">
        <v>301</v>
      </c>
      <c r="F9685" s="139" t="s">
        <v>525</v>
      </c>
      <c r="G9685" s="141">
        <v>59720</v>
      </c>
      <c r="H9685" s="141">
        <v>77636</v>
      </c>
      <c r="I9685" s="234">
        <v>6</v>
      </c>
      <c r="J9685" s="235">
        <v>0.24</v>
      </c>
      <c r="K9685" s="141">
        <v>95552</v>
      </c>
      <c r="L9685" s="146">
        <v>1</v>
      </c>
      <c r="M9685" s="139">
        <v>1</v>
      </c>
      <c r="N9685" s="167">
        <v>17</v>
      </c>
      <c r="O9685" s="79">
        <v>77636</v>
      </c>
      <c r="P9685" s="80"/>
    </row>
    <row r="9686" spans="1:21" s="236" customFormat="1">
      <c r="A9686" s="80" t="s">
        <v>272</v>
      </c>
      <c r="B9686" s="80" t="s">
        <v>3189</v>
      </c>
      <c r="C9686" s="223" t="s">
        <v>1672</v>
      </c>
      <c r="D9686" s="139" t="s">
        <v>300</v>
      </c>
      <c r="E9686" s="139" t="s">
        <v>359</v>
      </c>
      <c r="F9686" s="139" t="s">
        <v>525</v>
      </c>
      <c r="G9686" s="271">
        <v>59446.400000000001</v>
      </c>
      <c r="H9686" s="141">
        <v>77272</v>
      </c>
      <c r="I9686" s="234">
        <v>5</v>
      </c>
      <c r="J9686" s="235">
        <v>0.2</v>
      </c>
      <c r="K9686" s="271">
        <v>95097.600000000006</v>
      </c>
      <c r="L9686" s="146">
        <v>2</v>
      </c>
      <c r="M9686" s="146">
        <v>1</v>
      </c>
      <c r="N9686" s="167">
        <v>21</v>
      </c>
      <c r="O9686" s="242">
        <v>67142.400000000009</v>
      </c>
      <c r="P9686" s="272"/>
    </row>
    <row r="9687" spans="1:21" s="236" customFormat="1" ht="22.5">
      <c r="A9687" s="80" t="s">
        <v>3359</v>
      </c>
      <c r="B9687" s="80" t="s">
        <v>3201</v>
      </c>
      <c r="C9687" s="223" t="s">
        <v>6198</v>
      </c>
      <c r="D9687" s="139"/>
      <c r="E9687" s="139"/>
      <c r="F9687" s="139"/>
      <c r="G9687" s="271">
        <v>58875.145720910688</v>
      </c>
      <c r="H9687" s="141">
        <v>76560.65763447425</v>
      </c>
      <c r="I9687" s="234">
        <v>4</v>
      </c>
      <c r="J9687" s="235">
        <v>0.16</v>
      </c>
      <c r="K9687" s="271">
        <v>94246.169548037797</v>
      </c>
      <c r="L9687" s="146">
        <v>1</v>
      </c>
      <c r="M9687" s="186">
        <v>1</v>
      </c>
      <c r="N9687" s="167">
        <v>20</v>
      </c>
      <c r="O9687" s="79">
        <v>71966</v>
      </c>
      <c r="P9687" s="80"/>
    </row>
    <row r="9688" spans="1:21" s="236" customFormat="1">
      <c r="A9688" s="80" t="s">
        <v>3250</v>
      </c>
      <c r="B9688" s="80" t="s">
        <v>3201</v>
      </c>
      <c r="C9688" s="223" t="s">
        <v>6199</v>
      </c>
      <c r="D9688" s="139" t="s">
        <v>4026</v>
      </c>
      <c r="E9688" s="139" t="s">
        <v>306</v>
      </c>
      <c r="F9688" s="139" t="s">
        <v>525</v>
      </c>
      <c r="G9688" s="271">
        <v>60500</v>
      </c>
      <c r="H9688" s="141">
        <v>75500</v>
      </c>
      <c r="I9688" s="234">
        <v>3</v>
      </c>
      <c r="J9688" s="235">
        <v>0.12</v>
      </c>
      <c r="K9688" s="271">
        <v>90500</v>
      </c>
      <c r="L9688" s="146">
        <v>1</v>
      </c>
      <c r="M9688" s="139">
        <v>1</v>
      </c>
      <c r="N9688" s="167">
        <v>19</v>
      </c>
      <c r="O9688" s="79">
        <v>75500</v>
      </c>
      <c r="P9688" s="80"/>
      <c r="S9688" s="241"/>
      <c r="T9688" s="241"/>
      <c r="U9688" s="241"/>
    </row>
    <row r="9689" spans="1:21" s="236" customFormat="1">
      <c r="A9689" s="80" t="s">
        <v>1745</v>
      </c>
      <c r="B9689" s="80" t="s">
        <v>3259</v>
      </c>
      <c r="C9689" s="223" t="s">
        <v>173</v>
      </c>
      <c r="D9689" s="139" t="s">
        <v>300</v>
      </c>
      <c r="E9689" s="139" t="s">
        <v>301</v>
      </c>
      <c r="F9689" s="139" t="s">
        <v>525</v>
      </c>
      <c r="G9689" s="141">
        <v>54870.400000000001</v>
      </c>
      <c r="H9689" s="141">
        <v>69680</v>
      </c>
      <c r="I9689" s="234">
        <v>2</v>
      </c>
      <c r="J9689" s="235">
        <v>0.08</v>
      </c>
      <c r="K9689" s="141">
        <v>84489.600000000006</v>
      </c>
      <c r="L9689" s="146">
        <v>1</v>
      </c>
      <c r="M9689" s="139">
        <v>1</v>
      </c>
      <c r="N9689" s="167">
        <v>22</v>
      </c>
      <c r="O9689" s="141">
        <v>59924.800000000003</v>
      </c>
      <c r="P9689" s="80"/>
    </row>
    <row r="9690" spans="1:21" s="236" customFormat="1" ht="22.5">
      <c r="A9690" s="80" t="s">
        <v>3227</v>
      </c>
      <c r="B9690" s="80" t="s">
        <v>3228</v>
      </c>
      <c r="C9690" s="223" t="s">
        <v>6200</v>
      </c>
      <c r="D9690" s="139" t="s">
        <v>4026</v>
      </c>
      <c r="E9690" s="139" t="s">
        <v>301</v>
      </c>
      <c r="F9690" s="139" t="s">
        <v>525</v>
      </c>
      <c r="G9690" s="141">
        <v>47212.74</v>
      </c>
      <c r="H9690" s="141">
        <v>58405.05</v>
      </c>
      <c r="I9690" s="234">
        <v>1</v>
      </c>
      <c r="J9690" s="235">
        <v>0.04</v>
      </c>
      <c r="K9690" s="141">
        <v>69597.36</v>
      </c>
      <c r="L9690" s="146">
        <v>1</v>
      </c>
      <c r="M9690" s="139">
        <v>1</v>
      </c>
      <c r="N9690" s="167">
        <v>23</v>
      </c>
      <c r="O9690" s="79">
        <v>53200.49</v>
      </c>
      <c r="P9690" s="80"/>
    </row>
    <row r="9691" spans="1:21" s="236" customFormat="1">
      <c r="A9691" s="80"/>
      <c r="B9691" s="80"/>
      <c r="C9691" s="223"/>
      <c r="D9691" s="139"/>
      <c r="E9691" s="139"/>
      <c r="F9691" s="139"/>
      <c r="G9691" s="141"/>
      <c r="H9691" s="141"/>
      <c r="I9691" s="234"/>
      <c r="J9691" s="235"/>
      <c r="K9691" s="141"/>
      <c r="L9691" s="146"/>
      <c r="M9691" s="139"/>
      <c r="N9691" s="139"/>
      <c r="O9691" s="79"/>
      <c r="P9691" s="256"/>
      <c r="R9691" s="241"/>
    </row>
    <row r="9692" spans="1:21" s="236" customFormat="1">
      <c r="A9692" s="80"/>
      <c r="B9692" s="80"/>
      <c r="C9692" s="223"/>
      <c r="D9692" s="139"/>
      <c r="E9692" s="139"/>
      <c r="F9692" s="66"/>
      <c r="G9692" s="14" t="s">
        <v>236</v>
      </c>
      <c r="H9692" s="15" t="s">
        <v>237</v>
      </c>
      <c r="I9692" s="259"/>
      <c r="J9692" s="260"/>
      <c r="K9692" s="67" t="s">
        <v>238</v>
      </c>
      <c r="L9692" s="261"/>
      <c r="M9692" s="261"/>
      <c r="N9692" s="261"/>
      <c r="O9692" s="262"/>
      <c r="P9692" s="256"/>
      <c r="R9692" s="241"/>
    </row>
    <row r="9693" spans="1:21" s="236" customFormat="1">
      <c r="A9693" s="80"/>
      <c r="B9693" s="80"/>
      <c r="C9693" s="223"/>
      <c r="D9693" s="139"/>
      <c r="E9693" s="139"/>
      <c r="F9693" s="68" t="s">
        <v>253</v>
      </c>
      <c r="G9693" s="16">
        <v>66021.722816206515</v>
      </c>
      <c r="H9693" s="16">
        <v>84789.448924880984</v>
      </c>
      <c r="I9693" s="259"/>
      <c r="J9693" s="260"/>
      <c r="K9693" s="16">
        <v>103557.17503355545</v>
      </c>
      <c r="L9693" s="261"/>
      <c r="M9693" s="261"/>
      <c r="N9693" s="261"/>
      <c r="O9693" s="262"/>
      <c r="P9693" s="256"/>
      <c r="R9693" s="241"/>
    </row>
    <row r="9694" spans="1:21" s="236" customFormat="1">
      <c r="A9694" s="80"/>
      <c r="B9694" s="80"/>
      <c r="C9694" s="223"/>
      <c r="D9694" s="139"/>
      <c r="E9694" s="139"/>
      <c r="F9694" s="68" t="s">
        <v>254</v>
      </c>
      <c r="G9694" s="16">
        <v>69284.800000000003</v>
      </c>
      <c r="H9694" s="16">
        <v>90347.5</v>
      </c>
      <c r="I9694" s="259"/>
      <c r="J9694" s="260"/>
      <c r="K9694" s="16">
        <v>109865.60000000001</v>
      </c>
      <c r="L9694" s="261"/>
      <c r="M9694" s="261"/>
      <c r="N9694" s="261"/>
      <c r="O9694" s="262"/>
      <c r="P9694" s="256"/>
      <c r="R9694" s="241"/>
    </row>
    <row r="9695" spans="1:21" s="236" customFormat="1">
      <c r="A9695" s="80"/>
      <c r="B9695" s="80"/>
      <c r="C9695" s="223"/>
      <c r="D9695" s="139"/>
      <c r="E9695" s="139"/>
      <c r="F9695" s="68" t="s">
        <v>255</v>
      </c>
      <c r="G9695" s="16">
        <v>60500</v>
      </c>
      <c r="H9695" s="16">
        <v>79186</v>
      </c>
      <c r="I9695" s="259"/>
      <c r="J9695" s="260"/>
      <c r="K9695" s="16">
        <v>96283.199999999997</v>
      </c>
      <c r="L9695" s="261"/>
      <c r="M9695" s="261"/>
      <c r="N9695" s="261"/>
      <c r="O9695" s="262"/>
      <c r="P9695" s="256"/>
      <c r="R9695" s="241"/>
    </row>
    <row r="9696" spans="1:21" s="236" customFormat="1">
      <c r="A9696" s="80"/>
      <c r="B9696" s="80"/>
      <c r="C9696" s="223"/>
      <c r="D9696" s="139"/>
      <c r="E9696" s="139"/>
      <c r="F9696" s="68" t="s">
        <v>256</v>
      </c>
      <c r="G9696" s="16">
        <v>66830.399999999994</v>
      </c>
      <c r="H9696" s="16">
        <v>84862.425487550208</v>
      </c>
      <c r="I9696" s="259"/>
      <c r="J9696" s="260"/>
      <c r="K9696" s="16">
        <v>101840.47629084843</v>
      </c>
      <c r="L9696" s="261"/>
      <c r="M9696" s="261"/>
      <c r="N9696" s="261"/>
      <c r="O9696" s="262"/>
      <c r="P9696" s="256"/>
      <c r="R9696" s="241"/>
    </row>
    <row r="9697" spans="1:18" s="236" customFormat="1">
      <c r="A9697" s="80"/>
      <c r="B9697" s="80"/>
      <c r="C9697" s="223"/>
      <c r="D9697" s="139"/>
      <c r="E9697" s="139"/>
      <c r="F9697" s="68"/>
      <c r="G9697" s="16"/>
      <c r="H9697" s="16"/>
      <c r="I9697" s="259"/>
      <c r="J9697" s="260"/>
      <c r="K9697" s="16"/>
      <c r="L9697" s="261"/>
      <c r="M9697" s="261"/>
      <c r="N9697" s="261"/>
      <c r="O9697" s="262"/>
      <c r="P9697" s="256"/>
      <c r="R9697" s="241"/>
    </row>
    <row r="9698" spans="1:18" s="236" customFormat="1">
      <c r="A9698" s="80"/>
      <c r="B9698" s="80"/>
      <c r="C9698" s="223"/>
      <c r="D9698" s="139"/>
      <c r="E9698" s="139"/>
      <c r="F9698" s="68"/>
      <c r="G9698" s="16"/>
      <c r="H9698" s="69"/>
      <c r="I9698" s="263"/>
      <c r="J9698" s="406" t="s">
        <v>257</v>
      </c>
      <c r="K9698" s="406"/>
      <c r="L9698" s="406"/>
      <c r="M9698" s="406"/>
      <c r="N9698" s="406"/>
      <c r="O9698" s="406"/>
      <c r="P9698" s="256"/>
      <c r="R9698" s="241"/>
    </row>
    <row r="9699" spans="1:18" s="236" customFormat="1">
      <c r="A9699" s="80"/>
      <c r="B9699" s="80"/>
      <c r="C9699" s="223"/>
      <c r="D9699" s="139"/>
      <c r="E9699" s="139"/>
      <c r="F9699" s="68"/>
      <c r="G9699" s="16"/>
      <c r="H9699" s="70"/>
      <c r="I9699" s="264"/>
      <c r="J9699" s="265" t="s">
        <v>258</v>
      </c>
      <c r="K9699" s="71">
        <v>98079.600600000005</v>
      </c>
      <c r="L9699" s="266"/>
      <c r="M9699" s="407" t="s">
        <v>259</v>
      </c>
      <c r="N9699" s="407"/>
      <c r="O9699" s="72">
        <v>87645.462226086951</v>
      </c>
      <c r="P9699" s="256"/>
      <c r="R9699" s="241"/>
    </row>
    <row r="9700" spans="1:18" s="236" customFormat="1">
      <c r="A9700" s="80"/>
      <c r="B9700" s="80"/>
      <c r="C9700" s="223"/>
      <c r="D9700" s="139"/>
      <c r="E9700" s="139"/>
      <c r="F9700" s="261"/>
      <c r="G9700" s="262"/>
      <c r="H9700" s="70"/>
      <c r="I9700" s="264"/>
      <c r="J9700" s="265" t="s">
        <v>260</v>
      </c>
      <c r="K9700" s="71">
        <v>77423.010000000009</v>
      </c>
      <c r="L9700" s="266"/>
      <c r="M9700" s="407" t="s">
        <v>537</v>
      </c>
      <c r="N9700" s="407"/>
      <c r="O9700" s="72">
        <v>90003.941329032255</v>
      </c>
      <c r="P9700" s="256"/>
      <c r="R9700" s="241"/>
    </row>
    <row r="9701" spans="1:18" s="236" customFormat="1">
      <c r="A9701" s="80"/>
      <c r="B9701" s="80"/>
      <c r="C9701" s="223"/>
      <c r="D9701" s="139"/>
      <c r="E9701" s="139"/>
      <c r="F9701" s="139"/>
      <c r="G9701" s="141"/>
      <c r="H9701" s="141"/>
      <c r="I9701" s="234"/>
      <c r="J9701" s="235"/>
      <c r="K9701" s="141"/>
      <c r="L9701" s="146"/>
      <c r="M9701" s="139"/>
      <c r="N9701" s="139"/>
      <c r="O9701" s="79"/>
      <c r="P9701" s="256"/>
      <c r="R9701" s="241"/>
    </row>
    <row r="9702" spans="1:18" ht="20.25">
      <c r="A9702" s="405" t="s">
        <v>174</v>
      </c>
      <c r="B9702" s="405"/>
      <c r="C9702" s="405"/>
      <c r="D9702" s="228"/>
      <c r="E9702" s="228"/>
      <c r="F9702" s="228"/>
      <c r="G9702" s="130"/>
      <c r="H9702" s="130"/>
      <c r="I9702" s="229"/>
      <c r="J9702" s="132"/>
      <c r="K9702" s="130"/>
      <c r="L9702" s="230"/>
      <c r="M9702" s="230"/>
      <c r="N9702" s="230"/>
      <c r="O9702" s="130"/>
      <c r="P9702" s="134"/>
    </row>
    <row r="9703" spans="1:18" ht="18">
      <c r="A9703" s="61" t="s">
        <v>517</v>
      </c>
      <c r="B9703" s="62" t="s">
        <v>243</v>
      </c>
      <c r="C9703" s="61" t="s">
        <v>233</v>
      </c>
      <c r="D9703" s="61" t="s">
        <v>289</v>
      </c>
      <c r="E9703" s="61" t="s">
        <v>518</v>
      </c>
      <c r="F9703" s="61" t="s">
        <v>519</v>
      </c>
      <c r="G9703" s="63" t="s">
        <v>236</v>
      </c>
      <c r="H9703" s="63" t="s">
        <v>237</v>
      </c>
      <c r="I9703" s="232"/>
      <c r="J9703" s="233" t="s">
        <v>520</v>
      </c>
      <c r="K9703" s="63" t="s">
        <v>238</v>
      </c>
      <c r="L9703" s="61" t="s">
        <v>521</v>
      </c>
      <c r="M9703" s="64" t="s">
        <v>522</v>
      </c>
      <c r="N9703" s="64" t="s">
        <v>523</v>
      </c>
      <c r="O9703" s="65" t="s">
        <v>524</v>
      </c>
      <c r="P9703" s="61" t="s">
        <v>240</v>
      </c>
    </row>
    <row r="9704" spans="1:18" s="236" customFormat="1" ht="22.5">
      <c r="A9704" s="80" t="s">
        <v>3190</v>
      </c>
      <c r="B9704" s="80" t="s">
        <v>3201</v>
      </c>
      <c r="C9704" s="223" t="s">
        <v>1675</v>
      </c>
      <c r="D9704" s="139" t="s">
        <v>4027</v>
      </c>
      <c r="E9704" s="139" t="s">
        <v>301</v>
      </c>
      <c r="F9704" s="140" t="s">
        <v>2219</v>
      </c>
      <c r="G9704" s="141">
        <v>87780</v>
      </c>
      <c r="H9704" s="141">
        <v>101070</v>
      </c>
      <c r="I9704" s="234">
        <v>35</v>
      </c>
      <c r="J9704" s="235">
        <v>1</v>
      </c>
      <c r="K9704" s="141">
        <v>114360</v>
      </c>
      <c r="L9704" s="146">
        <v>24</v>
      </c>
      <c r="M9704" s="139">
        <v>24</v>
      </c>
      <c r="N9704" s="167">
        <v>1</v>
      </c>
      <c r="O9704" s="79">
        <v>107988</v>
      </c>
      <c r="P9704" s="80"/>
    </row>
    <row r="9705" spans="1:18" s="236" customFormat="1" ht="22.5">
      <c r="A9705" s="80" t="s">
        <v>3241</v>
      </c>
      <c r="B9705" s="80" t="s">
        <v>3213</v>
      </c>
      <c r="C9705" s="223" t="s">
        <v>6201</v>
      </c>
      <c r="D9705" s="139" t="s">
        <v>300</v>
      </c>
      <c r="E9705" s="139"/>
      <c r="F9705" s="139" t="s">
        <v>525</v>
      </c>
      <c r="G9705" s="141">
        <v>61369.36</v>
      </c>
      <c r="H9705" s="141">
        <v>80876.76999999999</v>
      </c>
      <c r="I9705" s="234">
        <v>34</v>
      </c>
      <c r="J9705" s="235">
        <v>0.97142857142857142</v>
      </c>
      <c r="K9705" s="141">
        <v>100384.18</v>
      </c>
      <c r="L9705" s="146"/>
      <c r="M9705" s="139"/>
      <c r="N9705" s="167"/>
      <c r="O9705" s="244"/>
      <c r="P9705" s="80"/>
    </row>
    <row r="9706" spans="1:18" s="236" customFormat="1">
      <c r="A9706" s="80" t="s">
        <v>208</v>
      </c>
      <c r="B9706" s="80" t="s">
        <v>3201</v>
      </c>
      <c r="C9706" s="237" t="s">
        <v>1676</v>
      </c>
      <c r="D9706" s="139" t="s">
        <v>4026</v>
      </c>
      <c r="E9706" s="139" t="s">
        <v>306</v>
      </c>
      <c r="F9706" s="139" t="s">
        <v>525</v>
      </c>
      <c r="G9706" s="141">
        <v>57160</v>
      </c>
      <c r="H9706" s="141">
        <v>76503</v>
      </c>
      <c r="I9706" s="234">
        <v>33</v>
      </c>
      <c r="J9706" s="235">
        <v>0.94285714285714284</v>
      </c>
      <c r="K9706" s="141">
        <v>95846</v>
      </c>
      <c r="L9706" s="146">
        <v>6</v>
      </c>
      <c r="M9706" s="139">
        <v>6</v>
      </c>
      <c r="N9706" s="167">
        <v>5</v>
      </c>
      <c r="O9706" s="79">
        <v>72248</v>
      </c>
      <c r="P9706" s="80"/>
      <c r="R9706" s="245"/>
    </row>
    <row r="9707" spans="1:18" s="236" customFormat="1" ht="22.5">
      <c r="A9707" s="80" t="s">
        <v>3212</v>
      </c>
      <c r="B9707" s="80" t="s">
        <v>3213</v>
      </c>
      <c r="C9707" s="223" t="s">
        <v>6202</v>
      </c>
      <c r="D9707" s="139" t="s">
        <v>4026</v>
      </c>
      <c r="E9707" s="139" t="s">
        <v>301</v>
      </c>
      <c r="F9707" s="140" t="s">
        <v>2219</v>
      </c>
      <c r="G9707" s="141">
        <v>50702.29</v>
      </c>
      <c r="H9707" s="141">
        <v>75544.664999999994</v>
      </c>
      <c r="I9707" s="234">
        <v>32</v>
      </c>
      <c r="J9707" s="235">
        <v>0.91428571428571426</v>
      </c>
      <c r="K9707" s="141">
        <v>100387.04</v>
      </c>
      <c r="L9707" s="146"/>
      <c r="M9707" s="139">
        <v>5</v>
      </c>
      <c r="N9707" s="167">
        <v>3</v>
      </c>
      <c r="O9707" s="79">
        <v>79530.754000000001</v>
      </c>
      <c r="P9707" s="80"/>
    </row>
    <row r="9708" spans="1:18" s="236" customFormat="1">
      <c r="A9708" s="80" t="s">
        <v>3194</v>
      </c>
      <c r="B9708" s="80" t="s">
        <v>3214</v>
      </c>
      <c r="C9708" s="223" t="s">
        <v>174</v>
      </c>
      <c r="D9708" s="139" t="s">
        <v>300</v>
      </c>
      <c r="E9708" s="139" t="s">
        <v>301</v>
      </c>
      <c r="F9708" s="139" t="s">
        <v>525</v>
      </c>
      <c r="G9708" s="141">
        <v>53524</v>
      </c>
      <c r="H9708" s="141">
        <v>72942</v>
      </c>
      <c r="I9708" s="234">
        <v>31</v>
      </c>
      <c r="J9708" s="235">
        <v>0.88571428571428568</v>
      </c>
      <c r="K9708" s="141">
        <v>92360</v>
      </c>
      <c r="L9708" s="146">
        <v>1</v>
      </c>
      <c r="M9708" s="139">
        <v>1</v>
      </c>
      <c r="N9708" s="167">
        <v>17</v>
      </c>
      <c r="O9708" s="79">
        <v>61301.98</v>
      </c>
      <c r="P9708" s="80"/>
    </row>
    <row r="9709" spans="1:18" s="236" customFormat="1" ht="22.5">
      <c r="A9709" s="80" t="s">
        <v>210</v>
      </c>
      <c r="B9709" s="80" t="s">
        <v>3201</v>
      </c>
      <c r="C9709" s="223" t="s">
        <v>1682</v>
      </c>
      <c r="D9709" s="139" t="s">
        <v>4027</v>
      </c>
      <c r="E9709" s="139" t="s">
        <v>301</v>
      </c>
      <c r="F9709" s="140" t="s">
        <v>2219</v>
      </c>
      <c r="G9709" s="141">
        <v>56650</v>
      </c>
      <c r="H9709" s="141">
        <v>72050</v>
      </c>
      <c r="I9709" s="234">
        <v>30</v>
      </c>
      <c r="J9709" s="235">
        <v>0.8571428571428571</v>
      </c>
      <c r="K9709" s="141">
        <v>87450</v>
      </c>
      <c r="L9709" s="146">
        <v>6</v>
      </c>
      <c r="M9709" s="139">
        <v>6</v>
      </c>
      <c r="N9709" s="167">
        <v>4</v>
      </c>
      <c r="O9709" s="79">
        <v>76439.429999999993</v>
      </c>
      <c r="P9709" s="80"/>
    </row>
    <row r="9710" spans="1:18" s="236" customFormat="1">
      <c r="A9710" s="80" t="s">
        <v>3359</v>
      </c>
      <c r="B9710" s="80" t="s">
        <v>3201</v>
      </c>
      <c r="C9710" s="223" t="s">
        <v>6203</v>
      </c>
      <c r="D9710" s="139"/>
      <c r="E9710" s="139"/>
      <c r="F9710" s="139"/>
      <c r="G9710" s="271">
        <v>54671.425634252053</v>
      </c>
      <c r="H9710" s="141">
        <v>71094.181579001364</v>
      </c>
      <c r="I9710" s="234">
        <v>29</v>
      </c>
      <c r="J9710" s="235">
        <v>0.82857142857142863</v>
      </c>
      <c r="K9710" s="271">
        <v>87516.93752375069</v>
      </c>
      <c r="L9710" s="146">
        <v>3</v>
      </c>
      <c r="M9710" s="186">
        <v>2</v>
      </c>
      <c r="N9710" s="167">
        <v>22</v>
      </c>
      <c r="O9710" s="79">
        <v>57230.784</v>
      </c>
      <c r="P9710" s="80"/>
    </row>
    <row r="9711" spans="1:18" s="236" customFormat="1" ht="22.5">
      <c r="A9711" s="80" t="s">
        <v>224</v>
      </c>
      <c r="B9711" s="80" t="s">
        <v>3201</v>
      </c>
      <c r="C9711" s="223" t="s">
        <v>3162</v>
      </c>
      <c r="D9711" s="139" t="s">
        <v>4026</v>
      </c>
      <c r="E9711" s="139" t="s">
        <v>301</v>
      </c>
      <c r="F9711" s="140" t="s">
        <v>2219</v>
      </c>
      <c r="G9711" s="141">
        <v>55715.867733890904</v>
      </c>
      <c r="H9711" s="141">
        <v>69650.544709788373</v>
      </c>
      <c r="I9711" s="234">
        <v>28</v>
      </c>
      <c r="J9711" s="235">
        <v>0.8</v>
      </c>
      <c r="K9711" s="141">
        <v>83585.221685685858</v>
      </c>
      <c r="L9711" s="146">
        <v>3</v>
      </c>
      <c r="M9711" s="139">
        <v>3</v>
      </c>
      <c r="N9711" s="167">
        <v>19</v>
      </c>
      <c r="O9711" s="79">
        <v>58853.745600000002</v>
      </c>
      <c r="P9711" s="80"/>
    </row>
    <row r="9712" spans="1:18" s="236" customFormat="1" ht="22.5">
      <c r="A9712" s="80" t="s">
        <v>3192</v>
      </c>
      <c r="B9712" s="80" t="s">
        <v>3222</v>
      </c>
      <c r="C9712" s="223" t="s">
        <v>6204</v>
      </c>
      <c r="D9712" s="139" t="s">
        <v>4027</v>
      </c>
      <c r="E9712" s="139" t="s">
        <v>301</v>
      </c>
      <c r="F9712" s="140" t="s">
        <v>2219</v>
      </c>
      <c r="G9712" s="141">
        <v>56727.32</v>
      </c>
      <c r="H9712" s="141">
        <v>68072.78</v>
      </c>
      <c r="I9712" s="234">
        <v>27</v>
      </c>
      <c r="J9712" s="235">
        <v>0.77142857142857146</v>
      </c>
      <c r="K9712" s="141">
        <v>79418.240000000005</v>
      </c>
      <c r="L9712" s="146">
        <v>4</v>
      </c>
      <c r="M9712" s="139">
        <v>4</v>
      </c>
      <c r="N9712" s="167">
        <v>15</v>
      </c>
      <c r="O9712" s="79">
        <v>61786.87</v>
      </c>
      <c r="P9712" s="80"/>
    </row>
    <row r="9713" spans="1:16" s="236" customFormat="1">
      <c r="A9713" s="80" t="s">
        <v>282</v>
      </c>
      <c r="B9713" s="80" t="s">
        <v>3199</v>
      </c>
      <c r="C9713" s="223" t="s">
        <v>1679</v>
      </c>
      <c r="D9713" s="139" t="s">
        <v>4026</v>
      </c>
      <c r="E9713" s="139" t="s">
        <v>301</v>
      </c>
      <c r="F9713" s="140" t="s">
        <v>2219</v>
      </c>
      <c r="G9713" s="141">
        <v>53419</v>
      </c>
      <c r="H9713" s="141">
        <v>67351</v>
      </c>
      <c r="I9713" s="234">
        <v>26</v>
      </c>
      <c r="J9713" s="235">
        <v>0.74285714285714288</v>
      </c>
      <c r="K9713" s="141">
        <v>81283</v>
      </c>
      <c r="L9713" s="146">
        <v>1</v>
      </c>
      <c r="M9713" s="146">
        <v>1</v>
      </c>
      <c r="N9713" s="167"/>
      <c r="O9713" s="144"/>
      <c r="P9713" s="213"/>
    </row>
    <row r="9714" spans="1:16" s="236" customFormat="1" ht="22.5">
      <c r="A9714" s="80" t="s">
        <v>276</v>
      </c>
      <c r="B9714" s="80" t="s">
        <v>3199</v>
      </c>
      <c r="C9714" s="223" t="s">
        <v>1677</v>
      </c>
      <c r="D9714" s="139" t="s">
        <v>4026</v>
      </c>
      <c r="E9714" s="139" t="s">
        <v>301</v>
      </c>
      <c r="F9714" s="140" t="s">
        <v>2219</v>
      </c>
      <c r="G9714" s="141">
        <v>53457</v>
      </c>
      <c r="H9714" s="141">
        <v>67206.5</v>
      </c>
      <c r="I9714" s="234">
        <v>25</v>
      </c>
      <c r="J9714" s="235">
        <v>0.7142857142857143</v>
      </c>
      <c r="K9714" s="141">
        <v>80956</v>
      </c>
      <c r="L9714" s="146"/>
      <c r="M9714" s="139">
        <v>41</v>
      </c>
      <c r="N9714" s="167">
        <v>2</v>
      </c>
      <c r="O9714" s="79">
        <v>79556</v>
      </c>
      <c r="P9714" s="80"/>
    </row>
    <row r="9715" spans="1:16" s="236" customFormat="1">
      <c r="A9715" s="80" t="s">
        <v>214</v>
      </c>
      <c r="B9715" s="80" t="s">
        <v>3199</v>
      </c>
      <c r="C9715" s="223" t="s">
        <v>1680</v>
      </c>
      <c r="D9715" s="139" t="s">
        <v>4026</v>
      </c>
      <c r="E9715" s="139" t="s">
        <v>301</v>
      </c>
      <c r="F9715" s="139" t="s">
        <v>525</v>
      </c>
      <c r="G9715" s="141">
        <v>51840</v>
      </c>
      <c r="H9715" s="141">
        <v>65880</v>
      </c>
      <c r="I9715" s="234">
        <v>24</v>
      </c>
      <c r="J9715" s="235">
        <v>0.68571428571428572</v>
      </c>
      <c r="K9715" s="141">
        <v>79920</v>
      </c>
      <c r="L9715" s="146"/>
      <c r="M9715" s="139">
        <v>5</v>
      </c>
      <c r="N9715" s="167">
        <v>21</v>
      </c>
      <c r="O9715" s="141">
        <v>57544.86</v>
      </c>
      <c r="P9715" s="80"/>
    </row>
    <row r="9716" spans="1:16" s="236" customFormat="1" ht="22.5">
      <c r="A9716" s="80" t="s">
        <v>3209</v>
      </c>
      <c r="B9716" s="80" t="s">
        <v>3209</v>
      </c>
      <c r="C9716" s="223" t="s">
        <v>6205</v>
      </c>
      <c r="D9716" s="139" t="s">
        <v>300</v>
      </c>
      <c r="E9716" s="139" t="s">
        <v>301</v>
      </c>
      <c r="F9716" s="139"/>
      <c r="G9716" s="141">
        <v>50460.800000000003</v>
      </c>
      <c r="H9716" s="141">
        <v>65592.800000000003</v>
      </c>
      <c r="I9716" s="234">
        <v>23</v>
      </c>
      <c r="J9716" s="235">
        <v>0.65714285714285714</v>
      </c>
      <c r="K9716" s="141">
        <v>80724.800000000003</v>
      </c>
      <c r="L9716" s="146"/>
      <c r="M9716" s="139">
        <v>5</v>
      </c>
      <c r="N9716" s="167">
        <v>9</v>
      </c>
      <c r="O9716" s="79">
        <v>66842.880000000005</v>
      </c>
      <c r="P9716" s="80"/>
    </row>
    <row r="9717" spans="1:16" s="236" customFormat="1" ht="22.5">
      <c r="A9717" s="80" t="s">
        <v>3430</v>
      </c>
      <c r="B9717" s="80" t="s">
        <v>3206</v>
      </c>
      <c r="C9717" s="223" t="s">
        <v>1681</v>
      </c>
      <c r="D9717" s="139" t="s">
        <v>4026</v>
      </c>
      <c r="E9717" s="139" t="s">
        <v>301</v>
      </c>
      <c r="F9717" s="139" t="s">
        <v>525</v>
      </c>
      <c r="G9717" s="141">
        <v>49254.400000000001</v>
      </c>
      <c r="H9717" s="141">
        <v>64771.199999999997</v>
      </c>
      <c r="I9717" s="234">
        <v>22</v>
      </c>
      <c r="J9717" s="235">
        <v>0.62857142857142856</v>
      </c>
      <c r="K9717" s="141">
        <v>80288</v>
      </c>
      <c r="L9717" s="146">
        <v>5</v>
      </c>
      <c r="M9717" s="139">
        <v>5</v>
      </c>
      <c r="N9717" s="167">
        <v>6</v>
      </c>
      <c r="O9717" s="79">
        <v>71040.320000000007</v>
      </c>
      <c r="P9717" s="80"/>
    </row>
    <row r="9718" spans="1:16" s="236" customFormat="1">
      <c r="A9718" s="80" t="s">
        <v>1743</v>
      </c>
      <c r="B9718" s="80" t="s">
        <v>3251</v>
      </c>
      <c r="C9718" s="223" t="s">
        <v>174</v>
      </c>
      <c r="D9718" s="139" t="s">
        <v>4026</v>
      </c>
      <c r="E9718" s="139" t="s">
        <v>301</v>
      </c>
      <c r="F9718" s="140" t="s">
        <v>2219</v>
      </c>
      <c r="G9718" s="141">
        <v>49140</v>
      </c>
      <c r="H9718" s="141">
        <v>64746.5</v>
      </c>
      <c r="I9718" s="234">
        <v>21</v>
      </c>
      <c r="J9718" s="235">
        <v>0.6</v>
      </c>
      <c r="K9718" s="141">
        <v>80353</v>
      </c>
      <c r="L9718" s="146">
        <v>4</v>
      </c>
      <c r="M9718" s="139">
        <v>4</v>
      </c>
      <c r="N9718" s="167">
        <v>11</v>
      </c>
      <c r="O9718" s="79">
        <v>63572.372499999998</v>
      </c>
      <c r="P9718" s="80"/>
    </row>
    <row r="9719" spans="1:16" s="236" customFormat="1">
      <c r="A9719" s="80" t="s">
        <v>3364</v>
      </c>
      <c r="B9719" s="80" t="s">
        <v>3213</v>
      </c>
      <c r="C9719" s="223" t="s">
        <v>6206</v>
      </c>
      <c r="D9719" s="139" t="s">
        <v>4026</v>
      </c>
      <c r="E9719" s="139" t="s">
        <v>301</v>
      </c>
      <c r="F9719" s="139" t="s">
        <v>525</v>
      </c>
      <c r="G9719" s="141">
        <v>51521.599999999999</v>
      </c>
      <c r="H9719" s="141">
        <v>63866.399999999994</v>
      </c>
      <c r="I9719" s="234">
        <v>20</v>
      </c>
      <c r="J9719" s="235">
        <v>0.5714285714285714</v>
      </c>
      <c r="K9719" s="141">
        <v>76211.199999999997</v>
      </c>
      <c r="L9719" s="146">
        <v>1</v>
      </c>
      <c r="M9719" s="139">
        <v>1</v>
      </c>
      <c r="N9719" s="167">
        <v>23</v>
      </c>
      <c r="O9719" s="79">
        <v>56950</v>
      </c>
      <c r="P9719" s="80"/>
    </row>
    <row r="9720" spans="1:16" s="236" customFormat="1">
      <c r="A9720" s="80" t="s">
        <v>277</v>
      </c>
      <c r="B9720" s="80" t="s">
        <v>3201</v>
      </c>
      <c r="C9720" s="223" t="s">
        <v>1678</v>
      </c>
      <c r="D9720" s="139" t="s">
        <v>4026</v>
      </c>
      <c r="E9720" s="139" t="s">
        <v>301</v>
      </c>
      <c r="F9720" s="139" t="s">
        <v>525</v>
      </c>
      <c r="G9720" s="141">
        <v>49953</v>
      </c>
      <c r="H9720" s="141">
        <v>63690.5</v>
      </c>
      <c r="I9720" s="234">
        <v>19</v>
      </c>
      <c r="J9720" s="235">
        <v>0.54285714285714282</v>
      </c>
      <c r="K9720" s="141">
        <v>77428</v>
      </c>
      <c r="L9720" s="146">
        <v>4</v>
      </c>
      <c r="M9720" s="139">
        <v>4</v>
      </c>
      <c r="N9720" s="167">
        <v>10</v>
      </c>
      <c r="O9720" s="79">
        <v>63690</v>
      </c>
      <c r="P9720" s="80"/>
    </row>
    <row r="9721" spans="1:16" s="236" customFormat="1">
      <c r="A9721" s="80" t="s">
        <v>280</v>
      </c>
      <c r="B9721" s="80" t="s">
        <v>3213</v>
      </c>
      <c r="C9721" s="223" t="s">
        <v>6207</v>
      </c>
      <c r="D9721" s="139" t="s">
        <v>4027</v>
      </c>
      <c r="E9721" s="139" t="s">
        <v>301</v>
      </c>
      <c r="F9721" s="139" t="s">
        <v>525</v>
      </c>
      <c r="G9721" s="141">
        <v>50835</v>
      </c>
      <c r="H9721" s="141">
        <v>63211</v>
      </c>
      <c r="I9721" s="234">
        <v>18</v>
      </c>
      <c r="J9721" s="235">
        <v>0.51428571428571423</v>
      </c>
      <c r="K9721" s="141">
        <v>75587</v>
      </c>
      <c r="L9721" s="146">
        <v>1</v>
      </c>
      <c r="M9721" s="139">
        <v>1</v>
      </c>
      <c r="N9721" s="167"/>
      <c r="O9721" s="244"/>
      <c r="P9721" s="80"/>
    </row>
    <row r="9722" spans="1:16" s="236" customFormat="1">
      <c r="A9722" s="80" t="s">
        <v>223</v>
      </c>
      <c r="B9722" s="80" t="s">
        <v>3201</v>
      </c>
      <c r="C9722" s="223" t="s">
        <v>1678</v>
      </c>
      <c r="D9722" s="139" t="s">
        <v>4027</v>
      </c>
      <c r="E9722" s="139" t="s">
        <v>359</v>
      </c>
      <c r="F9722" s="140" t="s">
        <v>2219</v>
      </c>
      <c r="G9722" s="271">
        <v>50356.59</v>
      </c>
      <c r="H9722" s="141">
        <v>62946.31</v>
      </c>
      <c r="I9722" s="234">
        <v>17</v>
      </c>
      <c r="J9722" s="235">
        <v>0.48571428571428571</v>
      </c>
      <c r="K9722" s="271">
        <v>75536.03</v>
      </c>
      <c r="L9722" s="146">
        <v>1</v>
      </c>
      <c r="M9722" s="139">
        <v>1</v>
      </c>
      <c r="N9722" s="167">
        <v>14</v>
      </c>
      <c r="O9722" s="79">
        <v>62126.063999999991</v>
      </c>
      <c r="P9722" s="80"/>
    </row>
    <row r="9723" spans="1:16" s="236" customFormat="1">
      <c r="A9723" s="80" t="s">
        <v>3206</v>
      </c>
      <c r="B9723" s="80" t="s">
        <v>3206</v>
      </c>
      <c r="C9723" s="223" t="s">
        <v>6206</v>
      </c>
      <c r="D9723" s="139" t="s">
        <v>4026</v>
      </c>
      <c r="E9723" s="139" t="s">
        <v>301</v>
      </c>
      <c r="F9723" s="140" t="s">
        <v>2219</v>
      </c>
      <c r="G9723" s="141">
        <v>49920</v>
      </c>
      <c r="H9723" s="141">
        <v>62722.400000000001</v>
      </c>
      <c r="I9723" s="234">
        <v>16</v>
      </c>
      <c r="J9723" s="235">
        <v>0.45714285714285713</v>
      </c>
      <c r="K9723" s="141">
        <v>75524.800000000003</v>
      </c>
      <c r="L9723" s="146"/>
      <c r="M9723" s="139">
        <v>5</v>
      </c>
      <c r="N9723" s="167">
        <v>7</v>
      </c>
      <c r="O9723" s="79">
        <v>68032.2</v>
      </c>
      <c r="P9723" s="80"/>
    </row>
    <row r="9724" spans="1:16" s="236" customFormat="1">
      <c r="A9724" s="80" t="s">
        <v>205</v>
      </c>
      <c r="B9724" s="80" t="s">
        <v>3199</v>
      </c>
      <c r="C9724" s="238"/>
      <c r="D9724" s="158"/>
      <c r="E9724" s="158" t="s">
        <v>301</v>
      </c>
      <c r="F9724" s="140" t="s">
        <v>2219</v>
      </c>
      <c r="G9724" s="141">
        <v>49790.789499999992</v>
      </c>
      <c r="H9724" s="141">
        <v>61746.743124999994</v>
      </c>
      <c r="I9724" s="234">
        <v>15</v>
      </c>
      <c r="J9724" s="235">
        <v>0.42857142857142855</v>
      </c>
      <c r="K9724" s="141">
        <v>73702.696750000003</v>
      </c>
      <c r="L9724" s="146"/>
      <c r="M9724" s="139"/>
      <c r="N9724" s="167"/>
      <c r="O9724" s="244"/>
      <c r="P9724" s="80"/>
    </row>
    <row r="9725" spans="1:16" s="236" customFormat="1" ht="13.5">
      <c r="A9725" s="80" t="s">
        <v>209</v>
      </c>
      <c r="B9725" s="80" t="s">
        <v>3201</v>
      </c>
      <c r="C9725" s="223" t="s">
        <v>1678</v>
      </c>
      <c r="D9725" s="139" t="s">
        <v>4026</v>
      </c>
      <c r="E9725" s="305" t="s">
        <v>359</v>
      </c>
      <c r="F9725" s="139" t="s">
        <v>525</v>
      </c>
      <c r="G9725" s="242">
        <v>48838.400000000001</v>
      </c>
      <c r="H9725" s="141">
        <v>61048</v>
      </c>
      <c r="I9725" s="234">
        <v>14</v>
      </c>
      <c r="J9725" s="235">
        <v>0.4</v>
      </c>
      <c r="K9725" s="242">
        <v>73257.600000000006</v>
      </c>
      <c r="L9725" s="146">
        <v>4</v>
      </c>
      <c r="M9725" s="139">
        <v>4</v>
      </c>
      <c r="N9725" s="167">
        <v>8</v>
      </c>
      <c r="O9725" s="242">
        <v>67684.19</v>
      </c>
      <c r="P9725" s="189"/>
    </row>
    <row r="9726" spans="1:16" s="236" customFormat="1">
      <c r="A9726" s="80" t="s">
        <v>229</v>
      </c>
      <c r="B9726" s="80" t="s">
        <v>3201</v>
      </c>
      <c r="C9726" s="223" t="s">
        <v>1678</v>
      </c>
      <c r="D9726" s="139" t="s">
        <v>4027</v>
      </c>
      <c r="E9726" s="139" t="s">
        <v>301</v>
      </c>
      <c r="F9726" s="140" t="s">
        <v>2219</v>
      </c>
      <c r="G9726" s="85">
        <v>48000</v>
      </c>
      <c r="H9726" s="141">
        <v>61000</v>
      </c>
      <c r="I9726" s="234">
        <v>13</v>
      </c>
      <c r="J9726" s="235">
        <v>0.37142857142857144</v>
      </c>
      <c r="K9726" s="85">
        <v>74000</v>
      </c>
      <c r="L9726" s="146">
        <v>1</v>
      </c>
      <c r="M9726" s="139">
        <v>1</v>
      </c>
      <c r="N9726" s="167">
        <v>20</v>
      </c>
      <c r="O9726" s="79">
        <v>57886</v>
      </c>
      <c r="P9726" s="80"/>
    </row>
    <row r="9727" spans="1:16" s="236" customFormat="1" ht="22.5">
      <c r="A9727" s="80" t="s">
        <v>215</v>
      </c>
      <c r="B9727" s="80" t="s">
        <v>3199</v>
      </c>
      <c r="C9727" s="223" t="s">
        <v>6208</v>
      </c>
      <c r="D9727" s="139" t="s">
        <v>4026</v>
      </c>
      <c r="E9727" s="139" t="s">
        <v>301</v>
      </c>
      <c r="F9727" s="139" t="s">
        <v>525</v>
      </c>
      <c r="G9727" s="141">
        <v>43982</v>
      </c>
      <c r="H9727" s="141">
        <v>58276</v>
      </c>
      <c r="I9727" s="234">
        <v>12</v>
      </c>
      <c r="J9727" s="235">
        <v>0.34285714285714286</v>
      </c>
      <c r="K9727" s="141">
        <v>72570</v>
      </c>
      <c r="L9727" s="146">
        <v>4</v>
      </c>
      <c r="M9727" s="139">
        <v>4</v>
      </c>
      <c r="N9727" s="167">
        <v>25</v>
      </c>
      <c r="O9727" s="79">
        <v>52627.38</v>
      </c>
      <c r="P9727" s="80"/>
    </row>
    <row r="9728" spans="1:16" s="236" customFormat="1">
      <c r="A9728" s="80" t="s">
        <v>1721</v>
      </c>
      <c r="B9728" s="80" t="s">
        <v>3209</v>
      </c>
      <c r="C9728" s="223" t="s">
        <v>1678</v>
      </c>
      <c r="D9728" s="139" t="s">
        <v>300</v>
      </c>
      <c r="E9728" s="139" t="s">
        <v>301</v>
      </c>
      <c r="F9728" s="139" t="s">
        <v>525</v>
      </c>
      <c r="G9728" s="141">
        <v>45624.28</v>
      </c>
      <c r="H9728" s="141">
        <v>57523.7</v>
      </c>
      <c r="I9728" s="234">
        <v>11</v>
      </c>
      <c r="J9728" s="235">
        <v>0.31428571428571428</v>
      </c>
      <c r="K9728" s="141">
        <v>69423.12</v>
      </c>
      <c r="L9728" s="146"/>
      <c r="M9728" s="139"/>
      <c r="N9728" s="167"/>
      <c r="O9728" s="244"/>
      <c r="P9728" s="80"/>
    </row>
    <row r="9729" spans="1:21" s="236" customFormat="1">
      <c r="A9729" s="80" t="s">
        <v>272</v>
      </c>
      <c r="B9729" s="80" t="s">
        <v>3189</v>
      </c>
      <c r="C9729" s="223" t="s">
        <v>1683</v>
      </c>
      <c r="D9729" s="139" t="s">
        <v>4026</v>
      </c>
      <c r="E9729" s="139" t="s">
        <v>359</v>
      </c>
      <c r="F9729" s="139" t="s">
        <v>525</v>
      </c>
      <c r="G9729" s="271">
        <v>44470.400000000001</v>
      </c>
      <c r="H9729" s="141">
        <v>57345.600000000006</v>
      </c>
      <c r="I9729" s="234">
        <v>10</v>
      </c>
      <c r="J9729" s="235">
        <v>0.2857142857142857</v>
      </c>
      <c r="K9729" s="271">
        <v>70220.800000000003</v>
      </c>
      <c r="L9729" s="146">
        <v>4</v>
      </c>
      <c r="M9729" s="146">
        <v>4</v>
      </c>
      <c r="N9729" s="167">
        <v>29</v>
      </c>
      <c r="O9729" s="242">
        <v>48068.800000000003</v>
      </c>
      <c r="P9729" s="272"/>
    </row>
    <row r="9730" spans="1:21" s="236" customFormat="1">
      <c r="A9730" s="80" t="s">
        <v>219</v>
      </c>
      <c r="B9730" s="80" t="s">
        <v>3214</v>
      </c>
      <c r="C9730" s="223" t="s">
        <v>6209</v>
      </c>
      <c r="D9730" s="139" t="s">
        <v>4026</v>
      </c>
      <c r="E9730" s="139" t="s">
        <v>301</v>
      </c>
      <c r="F9730" s="139"/>
      <c r="G9730" s="141">
        <v>43722</v>
      </c>
      <c r="H9730" s="141">
        <v>56836</v>
      </c>
      <c r="I9730" s="234">
        <v>9</v>
      </c>
      <c r="J9730" s="235">
        <v>0.25714285714285712</v>
      </c>
      <c r="K9730" s="141">
        <v>69950</v>
      </c>
      <c r="L9730" s="146">
        <v>1</v>
      </c>
      <c r="M9730" s="139">
        <v>1</v>
      </c>
      <c r="N9730" s="167">
        <v>18</v>
      </c>
      <c r="O9730" s="79">
        <v>61006</v>
      </c>
      <c r="P9730" s="80"/>
    </row>
    <row r="9731" spans="1:21" s="236" customFormat="1" ht="22.5">
      <c r="A9731" s="80" t="s">
        <v>1732</v>
      </c>
      <c r="B9731" s="80" t="s">
        <v>3297</v>
      </c>
      <c r="C9731" s="223" t="s">
        <v>3160</v>
      </c>
      <c r="D9731" s="139" t="s">
        <v>300</v>
      </c>
      <c r="E9731" s="139" t="s">
        <v>301</v>
      </c>
      <c r="F9731" s="139" t="s">
        <v>525</v>
      </c>
      <c r="G9731" s="141">
        <v>46800</v>
      </c>
      <c r="H9731" s="141">
        <v>56628</v>
      </c>
      <c r="I9731" s="234">
        <v>8</v>
      </c>
      <c r="J9731" s="235">
        <v>0.22857142857142856</v>
      </c>
      <c r="K9731" s="141">
        <v>66456</v>
      </c>
      <c r="L9731" s="146">
        <v>4</v>
      </c>
      <c r="M9731" s="139">
        <v>4</v>
      </c>
      <c r="N9731" s="167">
        <v>13</v>
      </c>
      <c r="O9731" s="79">
        <v>62348</v>
      </c>
      <c r="P9731" s="80"/>
    </row>
    <row r="9732" spans="1:21" s="236" customFormat="1">
      <c r="A9732" s="80" t="s">
        <v>1722</v>
      </c>
      <c r="B9732" s="80" t="s">
        <v>3201</v>
      </c>
      <c r="C9732" s="223" t="s">
        <v>3161</v>
      </c>
      <c r="D9732" s="139" t="s">
        <v>4027</v>
      </c>
      <c r="E9732" s="139" t="s">
        <v>301</v>
      </c>
      <c r="F9732" s="140" t="s">
        <v>2219</v>
      </c>
      <c r="G9732" s="141">
        <v>44336</v>
      </c>
      <c r="H9732" s="141">
        <v>56528.5</v>
      </c>
      <c r="I9732" s="234">
        <v>7</v>
      </c>
      <c r="J9732" s="235">
        <v>0.2</v>
      </c>
      <c r="K9732" s="141">
        <v>68721</v>
      </c>
      <c r="L9732" s="146">
        <v>1</v>
      </c>
      <c r="M9732" s="139">
        <v>1</v>
      </c>
      <c r="N9732" s="167">
        <v>12</v>
      </c>
      <c r="O9732" s="79">
        <v>62683.95</v>
      </c>
      <c r="P9732" s="80"/>
    </row>
    <row r="9733" spans="1:21" s="236" customFormat="1">
      <c r="A9733" s="80" t="s">
        <v>273</v>
      </c>
      <c r="B9733" s="80" t="s">
        <v>3209</v>
      </c>
      <c r="C9733" s="223" t="s">
        <v>6210</v>
      </c>
      <c r="D9733" s="139" t="s">
        <v>4026</v>
      </c>
      <c r="E9733" s="139" t="s">
        <v>301</v>
      </c>
      <c r="F9733" s="140" t="s">
        <v>2219</v>
      </c>
      <c r="G9733" s="141">
        <v>43241.71</v>
      </c>
      <c r="H9733" s="141">
        <v>56214.22</v>
      </c>
      <c r="I9733" s="234">
        <v>6</v>
      </c>
      <c r="J9733" s="235">
        <v>0.17142857142857143</v>
      </c>
      <c r="K9733" s="141">
        <v>69186.73</v>
      </c>
      <c r="L9733" s="146">
        <v>6</v>
      </c>
      <c r="M9733" s="139">
        <v>6</v>
      </c>
      <c r="N9733" s="167">
        <v>24</v>
      </c>
      <c r="O9733" s="79">
        <v>53707.27</v>
      </c>
      <c r="P9733" s="80"/>
    </row>
    <row r="9734" spans="1:21" s="236" customFormat="1">
      <c r="A9734" s="80" t="s">
        <v>1745</v>
      </c>
      <c r="B9734" s="80" t="s">
        <v>3259</v>
      </c>
      <c r="C9734" s="223" t="s">
        <v>174</v>
      </c>
      <c r="D9734" s="139" t="s">
        <v>4026</v>
      </c>
      <c r="E9734" s="139" t="s">
        <v>306</v>
      </c>
      <c r="F9734" s="139" t="s">
        <v>525</v>
      </c>
      <c r="G9734" s="141">
        <v>43825.599999999999</v>
      </c>
      <c r="H9734" s="141">
        <v>55764.800000000003</v>
      </c>
      <c r="I9734" s="234">
        <v>5</v>
      </c>
      <c r="J9734" s="235">
        <v>0.14285714285714285</v>
      </c>
      <c r="K9734" s="141">
        <v>67704</v>
      </c>
      <c r="L9734" s="146">
        <v>10</v>
      </c>
      <c r="M9734" s="139">
        <v>10</v>
      </c>
      <c r="N9734" s="167">
        <v>28</v>
      </c>
      <c r="O9734" s="141">
        <v>48291.359299999996</v>
      </c>
      <c r="P9734" s="80"/>
    </row>
    <row r="9735" spans="1:21" s="236" customFormat="1">
      <c r="A9735" s="80" t="s">
        <v>3217</v>
      </c>
      <c r="B9735" s="80" t="s">
        <v>3199</v>
      </c>
      <c r="C9735" s="223" t="s">
        <v>6211</v>
      </c>
      <c r="D9735" s="139" t="s">
        <v>4026</v>
      </c>
      <c r="E9735" s="139" t="s">
        <v>306</v>
      </c>
      <c r="F9735" s="139" t="s">
        <v>525</v>
      </c>
      <c r="G9735" s="141">
        <v>43575.16</v>
      </c>
      <c r="H9735" s="141">
        <v>55587.275000000001</v>
      </c>
      <c r="I9735" s="234">
        <v>4</v>
      </c>
      <c r="J9735" s="235">
        <v>0.11428571428571428</v>
      </c>
      <c r="K9735" s="141">
        <v>67599.39</v>
      </c>
      <c r="L9735" s="146">
        <v>4</v>
      </c>
      <c r="M9735" s="139">
        <v>4</v>
      </c>
      <c r="N9735" s="167">
        <v>16</v>
      </c>
      <c r="O9735" s="79">
        <v>61406.62</v>
      </c>
      <c r="P9735" s="213"/>
    </row>
    <row r="9736" spans="1:21" s="236" customFormat="1" ht="22.5">
      <c r="A9736" s="80" t="s">
        <v>225</v>
      </c>
      <c r="B9736" s="80" t="s">
        <v>3209</v>
      </c>
      <c r="C9736" s="250" t="s">
        <v>1682</v>
      </c>
      <c r="D9736" s="139" t="s">
        <v>4026</v>
      </c>
      <c r="E9736" s="251" t="s">
        <v>301</v>
      </c>
      <c r="F9736" s="251" t="s">
        <v>525</v>
      </c>
      <c r="G9736" s="252">
        <v>43617.599999999999</v>
      </c>
      <c r="H9736" s="141">
        <v>54527.199999999997</v>
      </c>
      <c r="I9736" s="234">
        <v>3</v>
      </c>
      <c r="J9736" s="235">
        <v>8.5714285714285715E-2</v>
      </c>
      <c r="K9736" s="252">
        <v>65436.800000000003</v>
      </c>
      <c r="L9736" s="253">
        <v>4</v>
      </c>
      <c r="M9736" s="251">
        <v>3</v>
      </c>
      <c r="N9736" s="167">
        <v>26</v>
      </c>
      <c r="O9736" s="254">
        <v>51008.533333333296</v>
      </c>
      <c r="P9736" s="255"/>
      <c r="S9736" s="241"/>
      <c r="T9736" s="241"/>
      <c r="U9736" s="241"/>
    </row>
    <row r="9737" spans="1:21" s="236" customFormat="1" ht="22.5">
      <c r="A9737" s="80" t="s">
        <v>3200</v>
      </c>
      <c r="B9737" s="80" t="s">
        <v>3201</v>
      </c>
      <c r="C9737" s="223" t="s">
        <v>6212</v>
      </c>
      <c r="D9737" s="139" t="s">
        <v>4027</v>
      </c>
      <c r="E9737" s="139" t="s">
        <v>359</v>
      </c>
      <c r="F9737" s="140" t="s">
        <v>2219</v>
      </c>
      <c r="G9737" s="141">
        <v>36744</v>
      </c>
      <c r="H9737" s="141">
        <v>50844</v>
      </c>
      <c r="I9737" s="234">
        <v>2</v>
      </c>
      <c r="J9737" s="235">
        <v>5.7142857142857141E-2</v>
      </c>
      <c r="K9737" s="141">
        <v>64944</v>
      </c>
      <c r="L9737" s="146"/>
      <c r="M9737" s="139">
        <v>3</v>
      </c>
      <c r="N9737" s="167">
        <v>30</v>
      </c>
      <c r="O9737" s="79">
        <v>43519</v>
      </c>
      <c r="P9737" s="80"/>
    </row>
    <row r="9738" spans="1:21" ht="20.25">
      <c r="A9738" s="405" t="s">
        <v>174</v>
      </c>
      <c r="B9738" s="405"/>
      <c r="C9738" s="405"/>
      <c r="D9738" s="228"/>
      <c r="E9738" s="228"/>
      <c r="F9738" s="228"/>
      <c r="G9738" s="130"/>
      <c r="H9738" s="130"/>
      <c r="I9738" s="229"/>
      <c r="J9738" s="132"/>
      <c r="K9738" s="130"/>
      <c r="L9738" s="230"/>
      <c r="M9738" s="230"/>
      <c r="N9738" s="230"/>
      <c r="O9738" s="130"/>
      <c r="P9738" s="134"/>
    </row>
    <row r="9739" spans="1:21" ht="18">
      <c r="A9739" s="61" t="s">
        <v>517</v>
      </c>
      <c r="B9739" s="62" t="s">
        <v>243</v>
      </c>
      <c r="C9739" s="61" t="s">
        <v>233</v>
      </c>
      <c r="D9739" s="61" t="s">
        <v>289</v>
      </c>
      <c r="E9739" s="61" t="s">
        <v>518</v>
      </c>
      <c r="F9739" s="61" t="s">
        <v>519</v>
      </c>
      <c r="G9739" s="63" t="s">
        <v>236</v>
      </c>
      <c r="H9739" s="63" t="s">
        <v>237</v>
      </c>
      <c r="I9739" s="232"/>
      <c r="J9739" s="233" t="s">
        <v>520</v>
      </c>
      <c r="K9739" s="63" t="s">
        <v>238</v>
      </c>
      <c r="L9739" s="61" t="s">
        <v>521</v>
      </c>
      <c r="M9739" s="64" t="s">
        <v>522</v>
      </c>
      <c r="N9739" s="64" t="s">
        <v>523</v>
      </c>
      <c r="O9739" s="65" t="s">
        <v>524</v>
      </c>
      <c r="P9739" s="61" t="s">
        <v>240</v>
      </c>
    </row>
    <row r="9740" spans="1:21" s="236" customFormat="1" ht="22.5">
      <c r="A9740" s="80" t="s">
        <v>1716</v>
      </c>
      <c r="B9740" s="80" t="s">
        <v>3205</v>
      </c>
      <c r="C9740" s="223" t="s">
        <v>3163</v>
      </c>
      <c r="D9740" s="139" t="s">
        <v>4026</v>
      </c>
      <c r="E9740" s="139" t="s">
        <v>301</v>
      </c>
      <c r="F9740" s="140" t="s">
        <v>2219</v>
      </c>
      <c r="G9740" s="141">
        <v>32837.769999999997</v>
      </c>
      <c r="H9740" s="141">
        <v>49388.744999999995</v>
      </c>
      <c r="I9740" s="234">
        <v>1</v>
      </c>
      <c r="J9740" s="235">
        <v>2.8571428571428571E-2</v>
      </c>
      <c r="K9740" s="141">
        <v>65939.72</v>
      </c>
      <c r="L9740" s="146">
        <v>14</v>
      </c>
      <c r="M9740" s="139">
        <v>13</v>
      </c>
      <c r="N9740" s="167">
        <v>27</v>
      </c>
      <c r="O9740" s="79">
        <v>49347.97</v>
      </c>
      <c r="P9740" s="80"/>
    </row>
    <row r="9741" spans="1:21" s="236" customFormat="1">
      <c r="A9741" s="80"/>
      <c r="B9741" s="80"/>
      <c r="C9741" s="223"/>
      <c r="D9741" s="139"/>
      <c r="E9741" s="139"/>
      <c r="F9741" s="139"/>
      <c r="G9741" s="141"/>
      <c r="H9741" s="141"/>
      <c r="I9741" s="234"/>
      <c r="J9741" s="235"/>
      <c r="K9741" s="141"/>
      <c r="L9741" s="146"/>
      <c r="M9741" s="139"/>
      <c r="N9741" s="139"/>
      <c r="O9741" s="79"/>
      <c r="P9741" s="256"/>
      <c r="R9741" s="241"/>
    </row>
    <row r="9742" spans="1:21" s="236" customFormat="1">
      <c r="A9742" s="80"/>
      <c r="B9742" s="80"/>
      <c r="C9742" s="223"/>
      <c r="D9742" s="139"/>
      <c r="E9742" s="139"/>
      <c r="F9742" s="66"/>
      <c r="G9742" s="14" t="s">
        <v>236</v>
      </c>
      <c r="H9742" s="15" t="s">
        <v>237</v>
      </c>
      <c r="I9742" s="259"/>
      <c r="J9742" s="260"/>
      <c r="K9742" s="67" t="s">
        <v>238</v>
      </c>
      <c r="L9742" s="261"/>
      <c r="M9742" s="261"/>
      <c r="N9742" s="261"/>
      <c r="O9742" s="262"/>
      <c r="P9742" s="256"/>
      <c r="R9742" s="241"/>
    </row>
    <row r="9743" spans="1:21" s="236" customFormat="1">
      <c r="A9743" s="80"/>
      <c r="B9743" s="80"/>
      <c r="C9743" s="223"/>
      <c r="D9743" s="139"/>
      <c r="E9743" s="139"/>
      <c r="F9743" s="68" t="s">
        <v>253</v>
      </c>
      <c r="G9743" s="16">
        <v>50110.38179623265</v>
      </c>
      <c r="H9743" s="16">
        <v>64258.495268965416</v>
      </c>
      <c r="I9743" s="259"/>
      <c r="J9743" s="260"/>
      <c r="K9743" s="16">
        <v>78406.60874169819</v>
      </c>
      <c r="L9743" s="261"/>
      <c r="M9743" s="261"/>
      <c r="N9743" s="261"/>
      <c r="O9743" s="262"/>
      <c r="P9743" s="256"/>
      <c r="R9743" s="241"/>
    </row>
    <row r="9744" spans="1:21" s="236" customFormat="1">
      <c r="A9744" s="80"/>
      <c r="B9744" s="80"/>
      <c r="C9744" s="223"/>
      <c r="D9744" s="139"/>
      <c r="E9744" s="139"/>
      <c r="F9744" s="68" t="s">
        <v>254</v>
      </c>
      <c r="G9744" s="16">
        <v>53438</v>
      </c>
      <c r="H9744" s="16">
        <v>67711.89</v>
      </c>
      <c r="I9744" s="259"/>
      <c r="J9744" s="260"/>
      <c r="K9744" s="16">
        <v>81119.5</v>
      </c>
      <c r="L9744" s="261"/>
      <c r="M9744" s="261"/>
      <c r="N9744" s="261"/>
      <c r="O9744" s="262"/>
      <c r="P9744" s="256"/>
      <c r="R9744" s="241"/>
    </row>
    <row r="9745" spans="1:18" s="236" customFormat="1">
      <c r="A9745" s="80"/>
      <c r="B9745" s="80"/>
      <c r="C9745" s="223"/>
      <c r="D9745" s="139"/>
      <c r="E9745" s="139"/>
      <c r="F9745" s="68" t="s">
        <v>255</v>
      </c>
      <c r="G9745" s="16">
        <v>44403.199999999997</v>
      </c>
      <c r="H9745" s="16">
        <v>57090.8</v>
      </c>
      <c r="I9745" s="259"/>
      <c r="J9745" s="260"/>
      <c r="K9745" s="16">
        <v>69686.559999999998</v>
      </c>
      <c r="L9745" s="261"/>
      <c r="M9745" s="261"/>
      <c r="N9745" s="261"/>
      <c r="O9745" s="262"/>
      <c r="P9745" s="256"/>
      <c r="R9745" s="241"/>
    </row>
    <row r="9746" spans="1:18" s="236" customFormat="1">
      <c r="A9746" s="80"/>
      <c r="B9746" s="80"/>
      <c r="C9746" s="223"/>
      <c r="D9746" s="139"/>
      <c r="E9746" s="139"/>
      <c r="F9746" s="68" t="s">
        <v>256</v>
      </c>
      <c r="G9746" s="16">
        <v>49920</v>
      </c>
      <c r="H9746" s="16">
        <v>63211</v>
      </c>
      <c r="I9746" s="259"/>
      <c r="J9746" s="260"/>
      <c r="K9746" s="16">
        <v>75587</v>
      </c>
      <c r="L9746" s="261"/>
      <c r="M9746" s="261"/>
      <c r="N9746" s="261"/>
      <c r="O9746" s="262"/>
      <c r="P9746" s="256"/>
      <c r="R9746" s="241"/>
    </row>
    <row r="9747" spans="1:18" s="236" customFormat="1">
      <c r="A9747" s="80"/>
      <c r="B9747" s="80"/>
      <c r="C9747" s="223"/>
      <c r="D9747" s="139"/>
      <c r="E9747" s="139"/>
      <c r="F9747" s="68"/>
      <c r="G9747" s="16"/>
      <c r="H9747" s="16"/>
      <c r="I9747" s="259"/>
      <c r="J9747" s="260"/>
      <c r="K9747" s="16"/>
      <c r="L9747" s="261"/>
      <c r="M9747" s="261"/>
      <c r="N9747" s="261"/>
      <c r="O9747" s="262"/>
      <c r="P9747" s="256"/>
      <c r="R9747" s="241"/>
    </row>
    <row r="9748" spans="1:18" s="236" customFormat="1">
      <c r="A9748" s="80"/>
      <c r="B9748" s="80"/>
      <c r="C9748" s="223"/>
      <c r="D9748" s="139"/>
      <c r="E9748" s="139"/>
      <c r="F9748" s="68"/>
      <c r="G9748" s="16"/>
      <c r="H9748" s="69"/>
      <c r="I9748" s="263"/>
      <c r="J9748" s="406" t="s">
        <v>257</v>
      </c>
      <c r="K9748" s="406"/>
      <c r="L9748" s="406"/>
      <c r="M9748" s="406"/>
      <c r="N9748" s="406"/>
      <c r="O9748" s="406"/>
      <c r="P9748" s="256"/>
      <c r="R9748" s="241"/>
    </row>
    <row r="9749" spans="1:18" s="236" customFormat="1">
      <c r="A9749" s="80"/>
      <c r="B9749" s="80"/>
      <c r="C9749" s="223"/>
      <c r="D9749" s="139"/>
      <c r="E9749" s="139"/>
      <c r="F9749" s="68"/>
      <c r="G9749" s="16"/>
      <c r="H9749" s="70"/>
      <c r="I9749" s="264"/>
      <c r="J9749" s="265" t="s">
        <v>258</v>
      </c>
      <c r="K9749" s="71">
        <v>67473.862500000003</v>
      </c>
      <c r="L9749" s="266"/>
      <c r="M9749" s="407" t="s">
        <v>259</v>
      </c>
      <c r="N9749" s="407"/>
      <c r="O9749" s="72">
        <v>62810.644424444436</v>
      </c>
      <c r="P9749" s="256"/>
      <c r="R9749" s="241"/>
    </row>
    <row r="9750" spans="1:18" s="236" customFormat="1">
      <c r="A9750" s="80"/>
      <c r="B9750" s="80"/>
      <c r="C9750" s="223"/>
      <c r="D9750" s="139"/>
      <c r="E9750" s="139"/>
      <c r="F9750" s="261"/>
      <c r="G9750" s="262"/>
      <c r="H9750" s="70"/>
      <c r="I9750" s="264"/>
      <c r="J9750" s="265" t="s">
        <v>260</v>
      </c>
      <c r="K9750" s="71">
        <v>57020.195999999996</v>
      </c>
      <c r="L9750" s="266"/>
      <c r="M9750" s="407" t="s">
        <v>537</v>
      </c>
      <c r="N9750" s="407"/>
      <c r="O9750" s="72">
        <v>70156.949460439544</v>
      </c>
      <c r="P9750" s="256"/>
      <c r="R9750" s="241"/>
    </row>
    <row r="9751" spans="1:18" s="236" customFormat="1">
      <c r="A9751" s="80"/>
      <c r="B9751" s="80"/>
      <c r="C9751" s="223"/>
      <c r="D9751" s="139"/>
      <c r="E9751" s="139"/>
      <c r="F9751" s="139"/>
      <c r="G9751" s="141"/>
      <c r="H9751" s="141"/>
      <c r="I9751" s="234"/>
      <c r="J9751" s="235"/>
      <c r="K9751" s="141"/>
      <c r="L9751" s="146"/>
      <c r="M9751" s="139"/>
      <c r="N9751" s="139"/>
      <c r="O9751" s="79"/>
      <c r="P9751" s="256"/>
      <c r="R9751" s="241"/>
    </row>
    <row r="9752" spans="1:18" ht="20.25">
      <c r="A9752" s="405" t="s">
        <v>175</v>
      </c>
      <c r="B9752" s="405"/>
      <c r="C9752" s="405"/>
      <c r="D9752" s="228"/>
      <c r="E9752" s="228"/>
      <c r="F9752" s="228"/>
      <c r="G9752" s="130"/>
      <c r="H9752" s="130"/>
      <c r="I9752" s="229"/>
      <c r="J9752" s="132"/>
      <c r="K9752" s="130"/>
      <c r="L9752" s="230"/>
      <c r="M9752" s="230"/>
      <c r="N9752" s="230"/>
      <c r="O9752" s="130"/>
      <c r="P9752" s="134"/>
    </row>
    <row r="9753" spans="1:18" ht="18">
      <c r="A9753" s="61" t="s">
        <v>517</v>
      </c>
      <c r="B9753" s="62" t="s">
        <v>243</v>
      </c>
      <c r="C9753" s="61" t="s">
        <v>233</v>
      </c>
      <c r="D9753" s="61" t="s">
        <v>289</v>
      </c>
      <c r="E9753" s="61" t="s">
        <v>518</v>
      </c>
      <c r="F9753" s="61" t="s">
        <v>519</v>
      </c>
      <c r="G9753" s="63" t="s">
        <v>236</v>
      </c>
      <c r="H9753" s="63" t="s">
        <v>237</v>
      </c>
      <c r="I9753" s="232"/>
      <c r="J9753" s="233" t="s">
        <v>520</v>
      </c>
      <c r="K9753" s="63" t="s">
        <v>238</v>
      </c>
      <c r="L9753" s="61" t="s">
        <v>521</v>
      </c>
      <c r="M9753" s="64" t="s">
        <v>522</v>
      </c>
      <c r="N9753" s="64" t="s">
        <v>523</v>
      </c>
      <c r="O9753" s="65" t="s">
        <v>524</v>
      </c>
      <c r="P9753" s="61" t="s">
        <v>240</v>
      </c>
    </row>
    <row r="9754" spans="1:18" s="236" customFormat="1" ht="22.5">
      <c r="A9754" s="80" t="s">
        <v>3190</v>
      </c>
      <c r="B9754" s="80" t="s">
        <v>3201</v>
      </c>
      <c r="C9754" s="223" t="s">
        <v>3164</v>
      </c>
      <c r="D9754" s="139" t="s">
        <v>4027</v>
      </c>
      <c r="E9754" s="139" t="s">
        <v>301</v>
      </c>
      <c r="F9754" s="140" t="s">
        <v>2219</v>
      </c>
      <c r="G9754" s="141">
        <v>55728</v>
      </c>
      <c r="H9754" s="141">
        <v>69306</v>
      </c>
      <c r="I9754" s="234">
        <v>23</v>
      </c>
      <c r="J9754" s="235">
        <v>1</v>
      </c>
      <c r="K9754" s="141">
        <v>82884</v>
      </c>
      <c r="L9754" s="146">
        <v>22</v>
      </c>
      <c r="M9754" s="139">
        <v>22</v>
      </c>
      <c r="N9754" s="167">
        <v>1</v>
      </c>
      <c r="O9754" s="79">
        <v>66480</v>
      </c>
      <c r="P9754" s="80"/>
    </row>
    <row r="9755" spans="1:18" s="236" customFormat="1">
      <c r="A9755" s="80" t="s">
        <v>3212</v>
      </c>
      <c r="B9755" s="80" t="s">
        <v>3213</v>
      </c>
      <c r="C9755" s="223" t="s">
        <v>6213</v>
      </c>
      <c r="D9755" s="139" t="s">
        <v>4026</v>
      </c>
      <c r="E9755" s="139" t="s">
        <v>301</v>
      </c>
      <c r="F9755" s="140" t="s">
        <v>2219</v>
      </c>
      <c r="G9755" s="141">
        <v>45988.38</v>
      </c>
      <c r="H9755" s="141">
        <v>68521.23</v>
      </c>
      <c r="I9755" s="234">
        <v>22</v>
      </c>
      <c r="J9755" s="235">
        <v>0.95652173913043481</v>
      </c>
      <c r="K9755" s="141">
        <v>91054.080000000002</v>
      </c>
      <c r="L9755" s="146"/>
      <c r="M9755" s="139">
        <v>50</v>
      </c>
      <c r="N9755" s="167">
        <v>5</v>
      </c>
      <c r="O9755" s="79">
        <v>56619.345800000003</v>
      </c>
      <c r="P9755" s="80"/>
    </row>
    <row r="9756" spans="1:18" s="236" customFormat="1">
      <c r="A9756" s="80" t="s">
        <v>208</v>
      </c>
      <c r="B9756" s="80" t="s">
        <v>3201</v>
      </c>
      <c r="C9756" s="237" t="s">
        <v>1685</v>
      </c>
      <c r="D9756" s="139" t="s">
        <v>4026</v>
      </c>
      <c r="E9756" s="139" t="s">
        <v>301</v>
      </c>
      <c r="F9756" s="139" t="s">
        <v>525</v>
      </c>
      <c r="G9756" s="141">
        <v>46660</v>
      </c>
      <c r="H9756" s="141">
        <v>61681.5</v>
      </c>
      <c r="I9756" s="234">
        <v>21</v>
      </c>
      <c r="J9756" s="235">
        <v>0.91304347826086951</v>
      </c>
      <c r="K9756" s="141">
        <v>76703</v>
      </c>
      <c r="L9756" s="146">
        <v>4</v>
      </c>
      <c r="M9756" s="139">
        <v>3</v>
      </c>
      <c r="N9756" s="167">
        <v>6</v>
      </c>
      <c r="O9756" s="79">
        <v>50236</v>
      </c>
      <c r="P9756" s="80"/>
    </row>
    <row r="9757" spans="1:18" s="236" customFormat="1" ht="22.5">
      <c r="A9757" s="80" t="s">
        <v>210</v>
      </c>
      <c r="B9757" s="80" t="s">
        <v>3201</v>
      </c>
      <c r="C9757" s="238" t="s">
        <v>1684</v>
      </c>
      <c r="D9757" s="139" t="s">
        <v>4027</v>
      </c>
      <c r="E9757" s="139" t="s">
        <v>301</v>
      </c>
      <c r="F9757" s="140" t="s">
        <v>2219</v>
      </c>
      <c r="G9757" s="141">
        <v>48410</v>
      </c>
      <c r="H9757" s="141">
        <v>61570</v>
      </c>
      <c r="I9757" s="234">
        <v>20</v>
      </c>
      <c r="J9757" s="235">
        <v>0.86956521739130432</v>
      </c>
      <c r="K9757" s="141">
        <v>74730</v>
      </c>
      <c r="L9757" s="146">
        <v>28</v>
      </c>
      <c r="M9757" s="139">
        <v>28</v>
      </c>
      <c r="N9757" s="167">
        <v>2</v>
      </c>
      <c r="O9757" s="79">
        <v>62265.01</v>
      </c>
      <c r="P9757" s="80"/>
    </row>
    <row r="9758" spans="1:18" s="236" customFormat="1">
      <c r="A9758" s="80" t="s">
        <v>3241</v>
      </c>
      <c r="B9758" s="80" t="s">
        <v>3213</v>
      </c>
      <c r="C9758" s="223" t="s">
        <v>6214</v>
      </c>
      <c r="D9758" s="139" t="s">
        <v>4026</v>
      </c>
      <c r="E9758" s="139"/>
      <c r="F9758" s="140" t="s">
        <v>2219</v>
      </c>
      <c r="G9758" s="141">
        <v>43433</v>
      </c>
      <c r="H9758" s="141">
        <v>58904.17</v>
      </c>
      <c r="I9758" s="234">
        <v>19</v>
      </c>
      <c r="J9758" s="235">
        <v>0.82608695652173914</v>
      </c>
      <c r="K9758" s="141">
        <v>74375.34</v>
      </c>
      <c r="L9758" s="146">
        <v>50</v>
      </c>
      <c r="M9758" s="139">
        <v>50</v>
      </c>
      <c r="N9758" s="167">
        <v>3</v>
      </c>
      <c r="O9758" s="79">
        <v>58904.17</v>
      </c>
      <c r="P9758" s="80"/>
    </row>
    <row r="9759" spans="1:18" s="236" customFormat="1">
      <c r="A9759" s="80" t="s">
        <v>280</v>
      </c>
      <c r="B9759" s="80" t="s">
        <v>3213</v>
      </c>
      <c r="C9759" s="223" t="s">
        <v>6215</v>
      </c>
      <c r="D9759" s="139" t="s">
        <v>4027</v>
      </c>
      <c r="E9759" s="139" t="s">
        <v>301</v>
      </c>
      <c r="F9759" s="140" t="s">
        <v>2219</v>
      </c>
      <c r="G9759" s="141">
        <v>43846</v>
      </c>
      <c r="H9759" s="141">
        <v>54610</v>
      </c>
      <c r="I9759" s="234">
        <v>18</v>
      </c>
      <c r="J9759" s="235">
        <v>0.78260869565217395</v>
      </c>
      <c r="K9759" s="141">
        <v>65374</v>
      </c>
      <c r="L9759" s="146">
        <v>10</v>
      </c>
      <c r="M9759" s="139">
        <v>8</v>
      </c>
      <c r="N9759" s="167"/>
      <c r="O9759" s="244"/>
      <c r="P9759" s="80"/>
    </row>
    <row r="9760" spans="1:18" s="236" customFormat="1">
      <c r="A9760" s="80" t="s">
        <v>205</v>
      </c>
      <c r="B9760" s="80" t="s">
        <v>3199</v>
      </c>
      <c r="C9760" s="238" t="s">
        <v>1688</v>
      </c>
      <c r="D9760" s="158" t="s">
        <v>4027</v>
      </c>
      <c r="E9760" s="158" t="s">
        <v>301</v>
      </c>
      <c r="F9760" s="140" t="s">
        <v>2219</v>
      </c>
      <c r="G9760" s="141">
        <v>43950.22</v>
      </c>
      <c r="H9760" s="141">
        <v>54503.740000000005</v>
      </c>
      <c r="I9760" s="234">
        <v>17</v>
      </c>
      <c r="J9760" s="235">
        <v>0.73913043478260865</v>
      </c>
      <c r="K9760" s="141">
        <v>65057.26</v>
      </c>
      <c r="L9760" s="146">
        <v>8</v>
      </c>
      <c r="M9760" s="139">
        <v>8</v>
      </c>
      <c r="N9760" s="167">
        <v>4</v>
      </c>
      <c r="O9760" s="79">
        <v>58564.28</v>
      </c>
      <c r="P9760" s="80"/>
    </row>
    <row r="9761" spans="1:21" s="236" customFormat="1">
      <c r="A9761" s="80" t="s">
        <v>3194</v>
      </c>
      <c r="B9761" s="80" t="s">
        <v>3214</v>
      </c>
      <c r="C9761" s="223" t="s">
        <v>1690</v>
      </c>
      <c r="D9761" s="139" t="s">
        <v>4026</v>
      </c>
      <c r="E9761" s="139" t="s">
        <v>306</v>
      </c>
      <c r="F9761" s="140" t="s">
        <v>2219</v>
      </c>
      <c r="G9761" s="141">
        <v>37733</v>
      </c>
      <c r="H9761" s="141">
        <v>51421.5</v>
      </c>
      <c r="I9761" s="234">
        <v>16</v>
      </c>
      <c r="J9761" s="235">
        <v>0.69565217391304346</v>
      </c>
      <c r="K9761" s="141">
        <v>65110</v>
      </c>
      <c r="L9761" s="146">
        <v>10</v>
      </c>
      <c r="M9761" s="139">
        <v>10</v>
      </c>
      <c r="N9761" s="167">
        <v>13</v>
      </c>
      <c r="O9761" s="79">
        <v>40268.769999999997</v>
      </c>
      <c r="P9761" s="80"/>
    </row>
    <row r="9762" spans="1:21" s="236" customFormat="1">
      <c r="A9762" s="80" t="s">
        <v>282</v>
      </c>
      <c r="B9762" s="80" t="s">
        <v>3199</v>
      </c>
      <c r="C9762" s="223" t="s">
        <v>1691</v>
      </c>
      <c r="D9762" s="213"/>
      <c r="E9762" s="140"/>
      <c r="F9762" s="140"/>
      <c r="G9762" s="141">
        <v>40594</v>
      </c>
      <c r="H9762" s="141">
        <v>51181.5</v>
      </c>
      <c r="I9762" s="234">
        <v>15</v>
      </c>
      <c r="J9762" s="235">
        <v>0.65217391304347827</v>
      </c>
      <c r="K9762" s="141">
        <v>61769</v>
      </c>
      <c r="L9762" s="146">
        <v>13</v>
      </c>
      <c r="M9762" s="146">
        <v>12</v>
      </c>
      <c r="N9762" s="167"/>
      <c r="O9762" s="144"/>
      <c r="P9762" s="213"/>
    </row>
    <row r="9763" spans="1:21" s="236" customFormat="1">
      <c r="A9763" s="80" t="s">
        <v>224</v>
      </c>
      <c r="B9763" s="80" t="s">
        <v>3201</v>
      </c>
      <c r="C9763" s="223" t="s">
        <v>3165</v>
      </c>
      <c r="D9763" s="139" t="s">
        <v>4026</v>
      </c>
      <c r="E9763" s="139" t="s">
        <v>301</v>
      </c>
      <c r="F9763" s="140" t="s">
        <v>2219</v>
      </c>
      <c r="G9763" s="141">
        <v>40417.425701405467</v>
      </c>
      <c r="H9763" s="141">
        <v>50525.924307877605</v>
      </c>
      <c r="I9763" s="234">
        <v>14</v>
      </c>
      <c r="J9763" s="235">
        <v>0.60869565217391308</v>
      </c>
      <c r="K9763" s="141">
        <v>60634.422914349736</v>
      </c>
      <c r="L9763" s="146">
        <v>2</v>
      </c>
      <c r="M9763" s="139">
        <v>2</v>
      </c>
      <c r="N9763" s="167">
        <v>10</v>
      </c>
      <c r="O9763" s="79">
        <v>41281.656000000003</v>
      </c>
      <c r="P9763" s="80"/>
      <c r="Q9763" s="245"/>
      <c r="S9763" s="245"/>
      <c r="T9763" s="245"/>
      <c r="U9763" s="245"/>
    </row>
    <row r="9764" spans="1:21" s="236" customFormat="1">
      <c r="A9764" s="80" t="s">
        <v>2225</v>
      </c>
      <c r="B9764" s="80" t="s">
        <v>3199</v>
      </c>
      <c r="C9764" s="223" t="s">
        <v>6216</v>
      </c>
      <c r="D9764" s="139" t="s">
        <v>4027</v>
      </c>
      <c r="E9764" s="139" t="s">
        <v>301</v>
      </c>
      <c r="F9764" s="139"/>
      <c r="G9764" s="141">
        <v>39978</v>
      </c>
      <c r="H9764" s="141">
        <v>49338</v>
      </c>
      <c r="I9764" s="234">
        <v>13</v>
      </c>
      <c r="J9764" s="235">
        <v>0.56521739130434778</v>
      </c>
      <c r="K9764" s="141">
        <v>58698</v>
      </c>
      <c r="L9764" s="146">
        <v>15</v>
      </c>
      <c r="M9764" s="139">
        <v>11</v>
      </c>
      <c r="N9764" s="167">
        <v>11</v>
      </c>
      <c r="O9764" s="79">
        <v>41184</v>
      </c>
      <c r="P9764" s="80"/>
      <c r="Q9764" s="241"/>
    </row>
    <row r="9765" spans="1:21" s="236" customFormat="1">
      <c r="A9765" s="80" t="s">
        <v>219</v>
      </c>
      <c r="B9765" s="80" t="s">
        <v>3214</v>
      </c>
      <c r="C9765" s="223" t="s">
        <v>3166</v>
      </c>
      <c r="D9765" s="139" t="s">
        <v>4026</v>
      </c>
      <c r="E9765" s="139" t="s">
        <v>306</v>
      </c>
      <c r="F9765" s="139"/>
      <c r="G9765" s="141">
        <v>37773</v>
      </c>
      <c r="H9765" s="141">
        <v>49098.5</v>
      </c>
      <c r="I9765" s="234">
        <v>12</v>
      </c>
      <c r="J9765" s="235">
        <v>0.52173913043478259</v>
      </c>
      <c r="K9765" s="141">
        <v>60424</v>
      </c>
      <c r="L9765" s="146">
        <v>2</v>
      </c>
      <c r="M9765" s="139">
        <v>1</v>
      </c>
      <c r="N9765" s="167">
        <v>8</v>
      </c>
      <c r="O9765" s="79">
        <v>44054</v>
      </c>
      <c r="P9765" s="80"/>
    </row>
    <row r="9766" spans="1:21" s="236" customFormat="1">
      <c r="A9766" s="80" t="s">
        <v>273</v>
      </c>
      <c r="B9766" s="80" t="s">
        <v>3209</v>
      </c>
      <c r="C9766" s="223" t="s">
        <v>1686</v>
      </c>
      <c r="D9766" s="139" t="s">
        <v>4026</v>
      </c>
      <c r="E9766" s="139" t="s">
        <v>301</v>
      </c>
      <c r="F9766" s="140" t="s">
        <v>2219</v>
      </c>
      <c r="G9766" s="141">
        <v>35575.06</v>
      </c>
      <c r="H9766" s="141">
        <v>46247.574999999997</v>
      </c>
      <c r="I9766" s="234">
        <v>11</v>
      </c>
      <c r="J9766" s="235">
        <v>0.47826086956521741</v>
      </c>
      <c r="K9766" s="141">
        <v>56920.09</v>
      </c>
      <c r="L9766" s="146">
        <v>19</v>
      </c>
      <c r="M9766" s="139">
        <v>19</v>
      </c>
      <c r="N9766" s="167">
        <v>9</v>
      </c>
      <c r="O9766" s="79">
        <v>41629.269999999997</v>
      </c>
      <c r="P9766" s="80"/>
    </row>
    <row r="9767" spans="1:21" s="236" customFormat="1">
      <c r="A9767" s="80" t="s">
        <v>3227</v>
      </c>
      <c r="B9767" s="80" t="s">
        <v>3228</v>
      </c>
      <c r="C9767" s="223" t="s">
        <v>6217</v>
      </c>
      <c r="D9767" s="139" t="s">
        <v>4026</v>
      </c>
      <c r="E9767" s="139" t="s">
        <v>306</v>
      </c>
      <c r="F9767" s="139" t="s">
        <v>525</v>
      </c>
      <c r="G9767" s="141">
        <v>37312.89</v>
      </c>
      <c r="H9767" s="141">
        <v>46158.345000000001</v>
      </c>
      <c r="I9767" s="234">
        <v>10</v>
      </c>
      <c r="J9767" s="235">
        <v>0.43478260869565216</v>
      </c>
      <c r="K9767" s="141">
        <v>55003.8</v>
      </c>
      <c r="L9767" s="146">
        <v>8</v>
      </c>
      <c r="M9767" s="139">
        <v>5</v>
      </c>
      <c r="N9767" s="167">
        <v>12</v>
      </c>
      <c r="O9767" s="79">
        <v>41036.17</v>
      </c>
      <c r="P9767" s="80"/>
    </row>
    <row r="9768" spans="1:21" s="236" customFormat="1" ht="22.5">
      <c r="A9768" s="80" t="s">
        <v>3209</v>
      </c>
      <c r="B9768" s="80" t="s">
        <v>3209</v>
      </c>
      <c r="C9768" s="223" t="s">
        <v>6218</v>
      </c>
      <c r="D9768" s="139" t="s">
        <v>4026</v>
      </c>
      <c r="E9768" s="139" t="s">
        <v>301</v>
      </c>
      <c r="F9768" s="139"/>
      <c r="G9768" s="141">
        <v>35484.800000000003</v>
      </c>
      <c r="H9768" s="141">
        <v>46124</v>
      </c>
      <c r="I9768" s="234">
        <v>9</v>
      </c>
      <c r="J9768" s="235">
        <v>0.39130434782608697</v>
      </c>
      <c r="K9768" s="141">
        <v>56763.199999999997</v>
      </c>
      <c r="L9768" s="146"/>
      <c r="M9768" s="139">
        <v>31</v>
      </c>
      <c r="N9768" s="167">
        <v>16</v>
      </c>
      <c r="O9768" s="79">
        <v>36205.69</v>
      </c>
      <c r="P9768" s="80"/>
    </row>
    <row r="9769" spans="1:21" s="236" customFormat="1" ht="22.5">
      <c r="A9769" s="80" t="s">
        <v>276</v>
      </c>
      <c r="B9769" s="80" t="s">
        <v>3199</v>
      </c>
      <c r="C9769" s="223" t="s">
        <v>6219</v>
      </c>
      <c r="D9769" s="139" t="s">
        <v>4026</v>
      </c>
      <c r="E9769" s="139" t="s">
        <v>301</v>
      </c>
      <c r="F9769" s="140" t="s">
        <v>2219</v>
      </c>
      <c r="G9769" s="141">
        <v>36842</v>
      </c>
      <c r="H9769" s="141">
        <v>45637.5</v>
      </c>
      <c r="I9769" s="234">
        <v>8</v>
      </c>
      <c r="J9769" s="235">
        <v>0.34782608695652173</v>
      </c>
      <c r="K9769" s="141">
        <v>54433</v>
      </c>
      <c r="L9769" s="146"/>
      <c r="M9769" s="139">
        <v>36</v>
      </c>
      <c r="N9769" s="167">
        <v>14</v>
      </c>
      <c r="O9769" s="79">
        <v>38694</v>
      </c>
      <c r="P9769" s="80"/>
    </row>
    <row r="9770" spans="1:21" s="236" customFormat="1">
      <c r="A9770" s="80" t="s">
        <v>3206</v>
      </c>
      <c r="B9770" s="80" t="s">
        <v>3206</v>
      </c>
      <c r="C9770" s="223" t="s">
        <v>6220</v>
      </c>
      <c r="D9770" s="139" t="s">
        <v>4026</v>
      </c>
      <c r="E9770" s="139" t="s">
        <v>359</v>
      </c>
      <c r="F9770" s="140" t="s">
        <v>2219</v>
      </c>
      <c r="G9770" s="141">
        <v>37440</v>
      </c>
      <c r="H9770" s="141">
        <v>44636.800000000003</v>
      </c>
      <c r="I9770" s="234">
        <v>7</v>
      </c>
      <c r="J9770" s="235">
        <v>0.30434782608695654</v>
      </c>
      <c r="K9770" s="141">
        <v>51833.599999999999</v>
      </c>
      <c r="L9770" s="146"/>
      <c r="M9770" s="139">
        <v>31</v>
      </c>
      <c r="N9770" s="167">
        <v>17</v>
      </c>
      <c r="O9770" s="79">
        <v>35900.120000000003</v>
      </c>
      <c r="P9770" s="80"/>
    </row>
    <row r="9771" spans="1:21" s="236" customFormat="1" ht="22.5">
      <c r="A9771" s="80" t="s">
        <v>3217</v>
      </c>
      <c r="B9771" s="80" t="s">
        <v>3199</v>
      </c>
      <c r="C9771" s="223" t="s">
        <v>6221</v>
      </c>
      <c r="D9771" s="139" t="s">
        <v>4026</v>
      </c>
      <c r="E9771" s="139" t="s">
        <v>301</v>
      </c>
      <c r="F9771" s="139" t="s">
        <v>525</v>
      </c>
      <c r="G9771" s="141">
        <v>34142.28</v>
      </c>
      <c r="H9771" s="141">
        <v>43554.09</v>
      </c>
      <c r="I9771" s="234">
        <v>6</v>
      </c>
      <c r="J9771" s="235">
        <v>0.2608695652173913</v>
      </c>
      <c r="K9771" s="141">
        <v>52965.9</v>
      </c>
      <c r="L9771" s="146">
        <v>2</v>
      </c>
      <c r="M9771" s="139">
        <v>2</v>
      </c>
      <c r="N9771" s="167">
        <v>15</v>
      </c>
      <c r="O9771" s="79">
        <v>37641.879999999997</v>
      </c>
      <c r="P9771" s="213"/>
    </row>
    <row r="9772" spans="1:21" s="236" customFormat="1">
      <c r="A9772" s="80" t="s">
        <v>229</v>
      </c>
      <c r="B9772" s="80" t="s">
        <v>3201</v>
      </c>
      <c r="C9772" s="223" t="s">
        <v>1688</v>
      </c>
      <c r="D9772" s="139" t="s">
        <v>4027</v>
      </c>
      <c r="E9772" s="139" t="s">
        <v>301</v>
      </c>
      <c r="F9772" s="140" t="s">
        <v>2219</v>
      </c>
      <c r="G9772" s="141">
        <v>34000</v>
      </c>
      <c r="H9772" s="141">
        <v>43000</v>
      </c>
      <c r="I9772" s="234">
        <v>5</v>
      </c>
      <c r="J9772" s="235">
        <v>0.21739130434782608</v>
      </c>
      <c r="K9772" s="141">
        <v>52000</v>
      </c>
      <c r="L9772" s="146">
        <v>0</v>
      </c>
      <c r="M9772" s="139">
        <v>0</v>
      </c>
      <c r="N9772" s="167"/>
      <c r="O9772" s="244"/>
      <c r="P9772" s="80"/>
    </row>
    <row r="9773" spans="1:21" s="236" customFormat="1">
      <c r="A9773" s="80" t="s">
        <v>1745</v>
      </c>
      <c r="B9773" s="80" t="s">
        <v>3259</v>
      </c>
      <c r="C9773" s="223" t="s">
        <v>6222</v>
      </c>
      <c r="D9773" s="139" t="s">
        <v>4026</v>
      </c>
      <c r="E9773" s="139" t="s">
        <v>306</v>
      </c>
      <c r="F9773" s="139" t="s">
        <v>525</v>
      </c>
      <c r="G9773" s="141">
        <v>25833.599999999999</v>
      </c>
      <c r="H9773" s="141">
        <v>42411.199999999997</v>
      </c>
      <c r="I9773" s="234">
        <v>4</v>
      </c>
      <c r="J9773" s="235">
        <v>0.17391304347826086</v>
      </c>
      <c r="K9773" s="141">
        <v>58988.800000000003</v>
      </c>
      <c r="L9773" s="146"/>
      <c r="M9773" s="139">
        <v>50</v>
      </c>
      <c r="N9773" s="167">
        <v>20</v>
      </c>
      <c r="O9773" s="141">
        <v>32869.407479999994</v>
      </c>
      <c r="P9773" s="80"/>
    </row>
    <row r="9774" spans="1:21" s="236" customFormat="1">
      <c r="A9774" s="80" t="s">
        <v>215</v>
      </c>
      <c r="B9774" s="80" t="s">
        <v>3199</v>
      </c>
      <c r="C9774" s="223" t="s">
        <v>6223</v>
      </c>
      <c r="D9774" s="139" t="s">
        <v>4026</v>
      </c>
      <c r="E9774" s="139" t="s">
        <v>301</v>
      </c>
      <c r="F9774" s="139" t="s">
        <v>525</v>
      </c>
      <c r="G9774" s="141">
        <v>29120</v>
      </c>
      <c r="H9774" s="141">
        <v>39427</v>
      </c>
      <c r="I9774" s="234">
        <v>3</v>
      </c>
      <c r="J9774" s="235">
        <v>0.13043478260869565</v>
      </c>
      <c r="K9774" s="141">
        <v>49734</v>
      </c>
      <c r="L9774" s="146">
        <v>1</v>
      </c>
      <c r="M9774" s="139">
        <v>1</v>
      </c>
      <c r="N9774" s="167">
        <v>7</v>
      </c>
      <c r="O9774" s="79">
        <v>44792.800000000003</v>
      </c>
      <c r="P9774" s="80"/>
    </row>
    <row r="9775" spans="1:21" s="236" customFormat="1" ht="22.5">
      <c r="A9775" s="80" t="s">
        <v>1716</v>
      </c>
      <c r="B9775" s="80" t="s">
        <v>3205</v>
      </c>
      <c r="C9775" s="223" t="s">
        <v>3167</v>
      </c>
      <c r="D9775" s="139" t="s">
        <v>4026</v>
      </c>
      <c r="E9775" s="139" t="s">
        <v>301</v>
      </c>
      <c r="F9775" s="140" t="s">
        <v>2219</v>
      </c>
      <c r="G9775" s="141">
        <v>26774.37</v>
      </c>
      <c r="H9775" s="141">
        <v>39152.425000000003</v>
      </c>
      <c r="I9775" s="234">
        <v>2</v>
      </c>
      <c r="J9775" s="235">
        <v>8.6956521739130432E-2</v>
      </c>
      <c r="K9775" s="141">
        <v>51530.48</v>
      </c>
      <c r="L9775" s="146">
        <v>21</v>
      </c>
      <c r="M9775" s="139">
        <v>20</v>
      </c>
      <c r="N9775" s="167">
        <v>18</v>
      </c>
      <c r="O9775" s="79">
        <v>34764.269999999997</v>
      </c>
      <c r="P9775" s="80"/>
    </row>
    <row r="9776" spans="1:21" s="236" customFormat="1">
      <c r="A9776" s="80" t="s">
        <v>1732</v>
      </c>
      <c r="B9776" s="80" t="s">
        <v>3297</v>
      </c>
      <c r="C9776" s="223" t="s">
        <v>1687</v>
      </c>
      <c r="D9776" s="139" t="s">
        <v>4026</v>
      </c>
      <c r="E9776" s="139" t="s">
        <v>301</v>
      </c>
      <c r="F9776" s="139" t="s">
        <v>525</v>
      </c>
      <c r="G9776" s="141">
        <v>32552</v>
      </c>
      <c r="H9776" s="141">
        <v>38688</v>
      </c>
      <c r="I9776" s="234">
        <v>1</v>
      </c>
      <c r="J9776" s="235">
        <v>4.3478260869565216E-2</v>
      </c>
      <c r="K9776" s="141">
        <v>44824</v>
      </c>
      <c r="L9776" s="146">
        <v>14</v>
      </c>
      <c r="M9776" s="139">
        <v>13</v>
      </c>
      <c r="N9776" s="167">
        <v>19</v>
      </c>
      <c r="O9776" s="79">
        <v>34654.399519999999</v>
      </c>
      <c r="P9776" s="80"/>
    </row>
    <row r="9777" spans="1:18" s="236" customFormat="1">
      <c r="A9777" s="80" t="s">
        <v>3271</v>
      </c>
      <c r="B9777" s="80" t="s">
        <v>3272</v>
      </c>
      <c r="C9777" s="223" t="s">
        <v>6224</v>
      </c>
      <c r="D9777" s="139" t="s">
        <v>4026</v>
      </c>
      <c r="E9777" s="139" t="s">
        <v>301</v>
      </c>
      <c r="F9777" s="140" t="s">
        <v>2219</v>
      </c>
      <c r="G9777" s="141">
        <v>27763</v>
      </c>
      <c r="H9777" s="141"/>
      <c r="I9777" s="234"/>
      <c r="J9777" s="235">
        <v>0</v>
      </c>
      <c r="K9777" s="141"/>
      <c r="L9777" s="146">
        <v>10</v>
      </c>
      <c r="M9777" s="139">
        <v>10</v>
      </c>
      <c r="N9777" s="167">
        <v>21</v>
      </c>
      <c r="O9777" s="141">
        <v>30737.89</v>
      </c>
      <c r="P9777" s="80"/>
    </row>
    <row r="9778" spans="1:18" s="236" customFormat="1">
      <c r="A9778" s="80"/>
      <c r="B9778" s="80"/>
      <c r="C9778" s="223"/>
      <c r="D9778" s="139"/>
      <c r="E9778" s="139"/>
      <c r="F9778" s="139"/>
      <c r="G9778" s="141"/>
      <c r="H9778" s="141"/>
      <c r="I9778" s="234"/>
      <c r="J9778" s="235"/>
      <c r="K9778" s="141"/>
      <c r="L9778" s="146"/>
      <c r="M9778" s="139"/>
      <c r="N9778" s="139"/>
      <c r="O9778" s="79"/>
      <c r="P9778" s="256"/>
      <c r="R9778" s="241"/>
    </row>
    <row r="9779" spans="1:18" s="236" customFormat="1">
      <c r="A9779" s="80"/>
      <c r="B9779" s="80"/>
      <c r="C9779" s="223"/>
      <c r="D9779" s="139"/>
      <c r="E9779" s="139"/>
      <c r="F9779" s="66"/>
      <c r="G9779" s="14" t="s">
        <v>236</v>
      </c>
      <c r="H9779" s="15" t="s">
        <v>237</v>
      </c>
      <c r="I9779" s="259"/>
      <c r="J9779" s="260"/>
      <c r="K9779" s="67" t="s">
        <v>238</v>
      </c>
      <c r="L9779" s="261"/>
      <c r="M9779" s="261"/>
      <c r="N9779" s="261"/>
      <c r="O9779" s="262"/>
      <c r="P9779" s="256"/>
      <c r="R9779" s="241"/>
    </row>
    <row r="9780" spans="1:18" s="236" customFormat="1">
      <c r="A9780" s="80"/>
      <c r="B9780" s="80"/>
      <c r="C9780" s="223"/>
      <c r="D9780" s="139"/>
      <c r="E9780" s="139"/>
      <c r="F9780" s="68" t="s">
        <v>253</v>
      </c>
      <c r="G9780" s="16">
        <v>38222.959404225236</v>
      </c>
      <c r="H9780" s="16">
        <v>50247.782578603372</v>
      </c>
      <c r="I9780" s="259"/>
      <c r="J9780" s="260"/>
      <c r="K9780" s="16">
        <v>61817.824909319555</v>
      </c>
      <c r="L9780" s="261"/>
      <c r="M9780" s="261"/>
      <c r="N9780" s="261"/>
      <c r="O9780" s="262"/>
      <c r="P9780" s="256"/>
      <c r="R9780" s="241"/>
    </row>
    <row r="9781" spans="1:18" s="236" customFormat="1">
      <c r="A9781" s="80"/>
      <c r="B9781" s="80"/>
      <c r="C9781" s="223"/>
      <c r="D9781" s="139"/>
      <c r="E9781" s="139"/>
      <c r="F9781" s="68" t="s">
        <v>254</v>
      </c>
      <c r="G9781" s="16">
        <v>43536.25</v>
      </c>
      <c r="H9781" s="16">
        <v>54556.87</v>
      </c>
      <c r="I9781" s="259"/>
      <c r="J9781" s="260"/>
      <c r="K9781" s="16">
        <v>65242</v>
      </c>
      <c r="L9781" s="261"/>
      <c r="M9781" s="261"/>
      <c r="N9781" s="261"/>
      <c r="O9781" s="262"/>
      <c r="P9781" s="256"/>
      <c r="R9781" s="241"/>
    </row>
    <row r="9782" spans="1:18" s="236" customFormat="1">
      <c r="A9782" s="80"/>
      <c r="B9782" s="80"/>
      <c r="C9782" s="223"/>
      <c r="D9782" s="139"/>
      <c r="E9782" s="139"/>
      <c r="F9782" s="68" t="s">
        <v>255</v>
      </c>
      <c r="G9782" s="16">
        <v>34106.71</v>
      </c>
      <c r="H9782" s="16">
        <v>44095.445</v>
      </c>
      <c r="I9782" s="259"/>
      <c r="J9782" s="260"/>
      <c r="K9782" s="16">
        <v>53699.45</v>
      </c>
      <c r="L9782" s="261"/>
      <c r="M9782" s="261"/>
      <c r="N9782" s="261"/>
      <c r="O9782" s="262"/>
      <c r="P9782" s="256"/>
      <c r="R9782" s="241"/>
    </row>
    <row r="9783" spans="1:18" s="236" customFormat="1">
      <c r="A9783" s="80"/>
      <c r="B9783" s="80"/>
      <c r="C9783" s="223"/>
      <c r="D9783" s="139"/>
      <c r="E9783" s="139"/>
      <c r="F9783" s="68" t="s">
        <v>256</v>
      </c>
      <c r="G9783" s="16">
        <v>37586.5</v>
      </c>
      <c r="H9783" s="16">
        <v>49098.5</v>
      </c>
      <c r="I9783" s="259"/>
      <c r="J9783" s="260"/>
      <c r="K9783" s="16">
        <v>58988.800000000003</v>
      </c>
      <c r="L9783" s="261"/>
      <c r="M9783" s="261"/>
      <c r="N9783" s="261"/>
      <c r="O9783" s="262"/>
      <c r="P9783" s="256"/>
      <c r="R9783" s="241"/>
    </row>
    <row r="9784" spans="1:18" s="236" customFormat="1">
      <c r="A9784" s="80"/>
      <c r="B9784" s="80"/>
      <c r="C9784" s="223"/>
      <c r="D9784" s="139"/>
      <c r="E9784" s="139"/>
      <c r="F9784" s="68"/>
      <c r="G9784" s="16"/>
      <c r="H9784" s="16"/>
      <c r="I9784" s="259"/>
      <c r="J9784" s="260"/>
      <c r="K9784" s="16"/>
      <c r="L9784" s="261"/>
      <c r="M9784" s="261"/>
      <c r="N9784" s="261"/>
      <c r="O9784" s="262"/>
      <c r="P9784" s="256"/>
      <c r="R9784" s="241"/>
    </row>
    <row r="9785" spans="1:18" s="236" customFormat="1">
      <c r="A9785" s="80"/>
      <c r="B9785" s="80"/>
      <c r="C9785" s="223"/>
      <c r="D9785" s="139"/>
      <c r="E9785" s="139"/>
      <c r="F9785" s="68"/>
      <c r="G9785" s="16"/>
      <c r="H9785" s="69"/>
      <c r="I9785" s="263"/>
      <c r="J9785" s="406" t="s">
        <v>257</v>
      </c>
      <c r="K9785" s="406"/>
      <c r="L9785" s="406"/>
      <c r="M9785" s="406"/>
      <c r="N9785" s="406"/>
      <c r="O9785" s="406"/>
      <c r="P9785" s="256"/>
      <c r="R9785" s="241"/>
    </row>
    <row r="9786" spans="1:18" s="236" customFormat="1">
      <c r="A9786" s="80"/>
      <c r="B9786" s="80"/>
      <c r="C9786" s="223"/>
      <c r="D9786" s="139"/>
      <c r="E9786" s="139"/>
      <c r="F9786" s="68"/>
      <c r="G9786" s="16"/>
      <c r="H9786" s="70"/>
      <c r="I9786" s="264"/>
      <c r="J9786" s="265" t="s">
        <v>258</v>
      </c>
      <c r="K9786" s="71">
        <v>50236</v>
      </c>
      <c r="L9786" s="266"/>
      <c r="M9786" s="407" t="s">
        <v>259</v>
      </c>
      <c r="N9786" s="407"/>
      <c r="O9786" s="72">
        <v>44227.768038095244</v>
      </c>
      <c r="P9786" s="256"/>
      <c r="R9786" s="241"/>
    </row>
    <row r="9787" spans="1:18" s="236" customFormat="1">
      <c r="A9787" s="80"/>
      <c r="B9787" s="80"/>
      <c r="C9787" s="223"/>
      <c r="D9787" s="139"/>
      <c r="E9787" s="139"/>
      <c r="F9787" s="261"/>
      <c r="G9787" s="262"/>
      <c r="H9787" s="70"/>
      <c r="I9787" s="264"/>
      <c r="J9787" s="265" t="s">
        <v>260</v>
      </c>
      <c r="K9787" s="71">
        <v>36205.69</v>
      </c>
      <c r="L9787" s="266"/>
      <c r="M9787" s="407" t="s">
        <v>537</v>
      </c>
      <c r="N9787" s="407"/>
      <c r="O9787" s="72">
        <v>43557.510259479903</v>
      </c>
      <c r="P9787" s="256"/>
      <c r="R9787" s="241"/>
    </row>
    <row r="9788" spans="1:18" s="236" customFormat="1">
      <c r="A9788" s="80"/>
      <c r="B9788" s="80"/>
      <c r="C9788" s="223"/>
      <c r="D9788" s="139"/>
      <c r="E9788" s="139"/>
      <c r="F9788" s="139"/>
      <c r="G9788" s="141"/>
      <c r="H9788" s="141"/>
      <c r="I9788" s="234"/>
      <c r="J9788" s="235"/>
      <c r="K9788" s="141"/>
      <c r="L9788" s="146"/>
      <c r="M9788" s="139"/>
      <c r="N9788" s="139"/>
      <c r="O9788" s="79"/>
      <c r="P9788" s="256"/>
      <c r="R9788" s="241"/>
    </row>
    <row r="9789" spans="1:18" ht="20.25">
      <c r="A9789" s="405" t="s">
        <v>176</v>
      </c>
      <c r="B9789" s="405"/>
      <c r="C9789" s="405"/>
      <c r="D9789" s="228"/>
      <c r="E9789" s="228"/>
      <c r="F9789" s="228"/>
      <c r="G9789" s="130"/>
      <c r="H9789" s="130"/>
      <c r="I9789" s="229"/>
      <c r="J9789" s="132"/>
      <c r="K9789" s="130"/>
      <c r="L9789" s="230"/>
      <c r="M9789" s="230"/>
      <c r="N9789" s="230"/>
      <c r="O9789" s="130"/>
      <c r="P9789" s="134"/>
    </row>
    <row r="9790" spans="1:18" ht="18">
      <c r="A9790" s="61" t="s">
        <v>517</v>
      </c>
      <c r="B9790" s="62" t="s">
        <v>243</v>
      </c>
      <c r="C9790" s="61" t="s">
        <v>233</v>
      </c>
      <c r="D9790" s="61" t="s">
        <v>289</v>
      </c>
      <c r="E9790" s="61" t="s">
        <v>518</v>
      </c>
      <c r="F9790" s="61" t="s">
        <v>519</v>
      </c>
      <c r="G9790" s="63" t="s">
        <v>236</v>
      </c>
      <c r="H9790" s="63" t="s">
        <v>237</v>
      </c>
      <c r="I9790" s="232"/>
      <c r="J9790" s="233" t="s">
        <v>520</v>
      </c>
      <c r="K9790" s="63" t="s">
        <v>238</v>
      </c>
      <c r="L9790" s="61" t="s">
        <v>521</v>
      </c>
      <c r="M9790" s="64" t="s">
        <v>522</v>
      </c>
      <c r="N9790" s="64" t="s">
        <v>523</v>
      </c>
      <c r="O9790" s="65" t="s">
        <v>524</v>
      </c>
      <c r="P9790" s="61" t="s">
        <v>240</v>
      </c>
    </row>
    <row r="9791" spans="1:18" s="236" customFormat="1" ht="22.5">
      <c r="A9791" s="80" t="s">
        <v>3190</v>
      </c>
      <c r="B9791" s="80" t="s">
        <v>3201</v>
      </c>
      <c r="C9791" s="223" t="s">
        <v>3168</v>
      </c>
      <c r="D9791" s="139" t="s">
        <v>4027</v>
      </c>
      <c r="E9791" s="139" t="s">
        <v>301</v>
      </c>
      <c r="F9791" s="140" t="s">
        <v>2219</v>
      </c>
      <c r="G9791" s="141">
        <v>58236</v>
      </c>
      <c r="H9791" s="141">
        <v>72426</v>
      </c>
      <c r="I9791" s="234">
        <v>33</v>
      </c>
      <c r="J9791" s="235">
        <v>1</v>
      </c>
      <c r="K9791" s="141">
        <v>86616</v>
      </c>
      <c r="L9791" s="146">
        <v>92</v>
      </c>
      <c r="M9791" s="139">
        <v>92</v>
      </c>
      <c r="N9791" s="167">
        <v>1</v>
      </c>
      <c r="O9791" s="79">
        <v>75888</v>
      </c>
      <c r="P9791" s="80"/>
    </row>
    <row r="9792" spans="1:18" s="236" customFormat="1">
      <c r="A9792" s="80" t="s">
        <v>208</v>
      </c>
      <c r="B9792" s="80" t="s">
        <v>3201</v>
      </c>
      <c r="C9792" s="237" t="s">
        <v>1689</v>
      </c>
      <c r="D9792" s="139" t="s">
        <v>4026</v>
      </c>
      <c r="E9792" s="139" t="s">
        <v>306</v>
      </c>
      <c r="F9792" s="139" t="s">
        <v>525</v>
      </c>
      <c r="G9792" s="141">
        <v>52068</v>
      </c>
      <c r="H9792" s="141">
        <v>69454.5</v>
      </c>
      <c r="I9792" s="234">
        <v>32</v>
      </c>
      <c r="J9792" s="235">
        <v>0.96969696969696972</v>
      </c>
      <c r="K9792" s="141">
        <v>86841</v>
      </c>
      <c r="L9792" s="146">
        <v>22</v>
      </c>
      <c r="M9792" s="139">
        <v>15</v>
      </c>
      <c r="N9792" s="167">
        <v>3</v>
      </c>
      <c r="O9792" s="79">
        <v>62338</v>
      </c>
      <c r="P9792" s="80"/>
    </row>
    <row r="9793" spans="1:24" s="236" customFormat="1">
      <c r="A9793" s="80" t="s">
        <v>3212</v>
      </c>
      <c r="B9793" s="80" t="s">
        <v>3213</v>
      </c>
      <c r="C9793" s="223" t="s">
        <v>6213</v>
      </c>
      <c r="D9793" s="139" t="s">
        <v>4026</v>
      </c>
      <c r="E9793" s="139" t="s">
        <v>301</v>
      </c>
      <c r="F9793" s="140" t="s">
        <v>2219</v>
      </c>
      <c r="G9793" s="141">
        <v>45988.38</v>
      </c>
      <c r="H9793" s="141">
        <v>68521.23</v>
      </c>
      <c r="I9793" s="234">
        <v>31</v>
      </c>
      <c r="J9793" s="235">
        <v>0.93939393939393945</v>
      </c>
      <c r="K9793" s="141">
        <v>91054.080000000002</v>
      </c>
      <c r="L9793" s="146"/>
      <c r="M9793" s="139">
        <v>50</v>
      </c>
      <c r="N9793" s="167">
        <v>5</v>
      </c>
      <c r="O9793" s="79">
        <v>56620.345799999988</v>
      </c>
      <c r="P9793" s="80"/>
      <c r="V9793" s="241"/>
      <c r="W9793" s="241"/>
      <c r="X9793" s="241"/>
    </row>
    <row r="9794" spans="1:24" s="236" customFormat="1">
      <c r="A9794" s="80" t="s">
        <v>224</v>
      </c>
      <c r="B9794" s="80" t="s">
        <v>3201</v>
      </c>
      <c r="C9794" s="223" t="s">
        <v>3169</v>
      </c>
      <c r="D9794" s="139" t="s">
        <v>4026</v>
      </c>
      <c r="E9794" s="139" t="s">
        <v>301</v>
      </c>
      <c r="F9794" s="140" t="s">
        <v>2219</v>
      </c>
      <c r="G9794" s="141">
        <v>50475.826299096334</v>
      </c>
      <c r="H9794" s="141">
        <v>63099.955890486963</v>
      </c>
      <c r="I9794" s="234">
        <v>30</v>
      </c>
      <c r="J9794" s="235">
        <v>0.90909090909090906</v>
      </c>
      <c r="K9794" s="141">
        <v>75724.085481877584</v>
      </c>
      <c r="L9794" s="146">
        <v>23</v>
      </c>
      <c r="M9794" s="139">
        <v>14</v>
      </c>
      <c r="N9794" s="167">
        <v>2</v>
      </c>
      <c r="O9794" s="79">
        <v>62596.476799999997</v>
      </c>
      <c r="P9794" s="80"/>
      <c r="V9794" s="241"/>
      <c r="W9794" s="241"/>
      <c r="X9794" s="241"/>
    </row>
    <row r="9795" spans="1:24" s="236" customFormat="1" ht="22.5">
      <c r="A9795" s="80" t="s">
        <v>210</v>
      </c>
      <c r="B9795" s="80" t="s">
        <v>3201</v>
      </c>
      <c r="C9795" s="238" t="s">
        <v>1684</v>
      </c>
      <c r="D9795" s="139" t="s">
        <v>4027</v>
      </c>
      <c r="E9795" s="139" t="s">
        <v>301</v>
      </c>
      <c r="F9795" s="140" t="s">
        <v>2219</v>
      </c>
      <c r="G9795" s="141">
        <v>48410</v>
      </c>
      <c r="H9795" s="141">
        <v>61570</v>
      </c>
      <c r="I9795" s="234">
        <v>29</v>
      </c>
      <c r="J9795" s="235">
        <v>0.87878787878787878</v>
      </c>
      <c r="K9795" s="141">
        <v>74730</v>
      </c>
      <c r="L9795" s="146">
        <v>28</v>
      </c>
      <c r="M9795" s="139">
        <v>28</v>
      </c>
      <c r="N9795" s="167">
        <v>4</v>
      </c>
      <c r="O9795" s="79">
        <v>62265.01</v>
      </c>
      <c r="P9795" s="80"/>
      <c r="V9795" s="241"/>
      <c r="W9795" s="241"/>
      <c r="X9795" s="241"/>
    </row>
    <row r="9796" spans="1:24" s="236" customFormat="1">
      <c r="A9796" s="80" t="s">
        <v>3359</v>
      </c>
      <c r="B9796" s="80" t="s">
        <v>3201</v>
      </c>
      <c r="C9796" s="223" t="s">
        <v>1690</v>
      </c>
      <c r="D9796" s="139"/>
      <c r="E9796" s="139"/>
      <c r="F9796" s="139"/>
      <c r="G9796" s="271">
        <v>47142.998982008357</v>
      </c>
      <c r="H9796" s="141">
        <v>61304.289963599949</v>
      </c>
      <c r="I9796" s="234">
        <v>28</v>
      </c>
      <c r="J9796" s="235">
        <v>0.84848484848484851</v>
      </c>
      <c r="K9796" s="271">
        <v>75465.580945191541</v>
      </c>
      <c r="L9796" s="146">
        <v>11</v>
      </c>
      <c r="M9796" s="186">
        <v>7</v>
      </c>
      <c r="N9796" s="167">
        <v>7</v>
      </c>
      <c r="O9796" s="79">
        <v>55302.534857142869</v>
      </c>
      <c r="P9796" s="80"/>
    </row>
    <row r="9797" spans="1:24" s="236" customFormat="1">
      <c r="A9797" s="80" t="s">
        <v>3194</v>
      </c>
      <c r="B9797" s="80" t="s">
        <v>3214</v>
      </c>
      <c r="C9797" s="223" t="s">
        <v>6225</v>
      </c>
      <c r="D9797" s="139" t="s">
        <v>4026</v>
      </c>
      <c r="E9797" s="139" t="s">
        <v>301</v>
      </c>
      <c r="F9797" s="140" t="s">
        <v>2219</v>
      </c>
      <c r="G9797" s="141">
        <v>42396</v>
      </c>
      <c r="H9797" s="141">
        <v>57777</v>
      </c>
      <c r="I9797" s="234">
        <v>27</v>
      </c>
      <c r="J9797" s="235">
        <v>0.81818181818181823</v>
      </c>
      <c r="K9797" s="141">
        <v>73158</v>
      </c>
      <c r="L9797" s="146">
        <v>4</v>
      </c>
      <c r="M9797" s="139">
        <v>4</v>
      </c>
      <c r="N9797" s="167">
        <v>9</v>
      </c>
      <c r="O9797" s="79">
        <v>52995.97</v>
      </c>
      <c r="P9797" s="80"/>
      <c r="V9797" s="241"/>
      <c r="W9797" s="241"/>
      <c r="X9797" s="241"/>
    </row>
    <row r="9798" spans="1:24" s="236" customFormat="1">
      <c r="A9798" s="80" t="s">
        <v>205</v>
      </c>
      <c r="B9798" s="80" t="s">
        <v>3199</v>
      </c>
      <c r="C9798" s="238" t="s">
        <v>1695</v>
      </c>
      <c r="D9798" s="158" t="s">
        <v>4027</v>
      </c>
      <c r="E9798" s="158" t="s">
        <v>301</v>
      </c>
      <c r="F9798" s="140" t="s">
        <v>2219</v>
      </c>
      <c r="G9798" s="141">
        <v>46229.01</v>
      </c>
      <c r="H9798" s="141">
        <v>57328.59</v>
      </c>
      <c r="I9798" s="234">
        <v>26</v>
      </c>
      <c r="J9798" s="235">
        <v>0.78787878787878785</v>
      </c>
      <c r="K9798" s="141">
        <v>68428.17</v>
      </c>
      <c r="L9798" s="146">
        <v>0</v>
      </c>
      <c r="M9798" s="139"/>
      <c r="N9798" s="167"/>
      <c r="O9798" s="244"/>
      <c r="P9798" s="80"/>
      <c r="V9798" s="241"/>
      <c r="W9798" s="241"/>
      <c r="X9798" s="241"/>
    </row>
    <row r="9799" spans="1:24" s="236" customFormat="1">
      <c r="A9799" s="80" t="s">
        <v>214</v>
      </c>
      <c r="B9799" s="80" t="s">
        <v>3199</v>
      </c>
      <c r="C9799" s="223" t="s">
        <v>1690</v>
      </c>
      <c r="D9799" s="139" t="s">
        <v>4026</v>
      </c>
      <c r="E9799" s="139" t="s">
        <v>301</v>
      </c>
      <c r="F9799" s="139" t="s">
        <v>525</v>
      </c>
      <c r="G9799" s="141">
        <v>44280</v>
      </c>
      <c r="H9799" s="141">
        <v>56700</v>
      </c>
      <c r="I9799" s="234">
        <v>25</v>
      </c>
      <c r="J9799" s="235">
        <v>0.75757575757575757</v>
      </c>
      <c r="K9799" s="141">
        <v>69120</v>
      </c>
      <c r="L9799" s="146"/>
      <c r="M9799" s="139">
        <v>25</v>
      </c>
      <c r="N9799" s="167">
        <v>16</v>
      </c>
      <c r="O9799" s="141">
        <v>47840.13</v>
      </c>
      <c r="P9799" s="80"/>
    </row>
    <row r="9800" spans="1:24" s="236" customFormat="1">
      <c r="A9800" s="80" t="s">
        <v>3250</v>
      </c>
      <c r="B9800" s="80" t="s">
        <v>3201</v>
      </c>
      <c r="C9800" s="223" t="s">
        <v>6226</v>
      </c>
      <c r="D9800" s="139" t="s">
        <v>4026</v>
      </c>
      <c r="E9800" s="139" t="s">
        <v>306</v>
      </c>
      <c r="F9800" s="139" t="s">
        <v>525</v>
      </c>
      <c r="G9800" s="141">
        <v>42500</v>
      </c>
      <c r="H9800" s="141">
        <v>55500</v>
      </c>
      <c r="I9800" s="234">
        <v>24</v>
      </c>
      <c r="J9800" s="235">
        <v>0.72727272727272729</v>
      </c>
      <c r="K9800" s="141">
        <v>68500</v>
      </c>
      <c r="L9800" s="146">
        <v>5</v>
      </c>
      <c r="M9800" s="139">
        <v>4</v>
      </c>
      <c r="N9800" s="167">
        <v>6</v>
      </c>
      <c r="O9800" s="79">
        <v>55500</v>
      </c>
      <c r="P9800" s="80"/>
    </row>
    <row r="9801" spans="1:24" s="236" customFormat="1">
      <c r="A9801" s="80" t="s">
        <v>223</v>
      </c>
      <c r="B9801" s="80" t="s">
        <v>3201</v>
      </c>
      <c r="C9801" s="223" t="s">
        <v>1691</v>
      </c>
      <c r="D9801" s="139" t="s">
        <v>4027</v>
      </c>
      <c r="E9801" s="139" t="s">
        <v>301</v>
      </c>
      <c r="F9801" s="140" t="s">
        <v>2219</v>
      </c>
      <c r="G9801" s="271">
        <v>43497.17</v>
      </c>
      <c r="H9801" s="141">
        <v>54372.035000000003</v>
      </c>
      <c r="I9801" s="234">
        <v>23</v>
      </c>
      <c r="J9801" s="235">
        <v>0.69696969696969702</v>
      </c>
      <c r="K9801" s="271">
        <v>65246.9</v>
      </c>
      <c r="L9801" s="146">
        <v>5</v>
      </c>
      <c r="M9801" s="139">
        <v>5</v>
      </c>
      <c r="N9801" s="167">
        <v>14</v>
      </c>
      <c r="O9801" s="79">
        <v>48828.207999999999</v>
      </c>
      <c r="P9801" s="80"/>
    </row>
    <row r="9802" spans="1:24" s="236" customFormat="1">
      <c r="A9802" s="80" t="s">
        <v>219</v>
      </c>
      <c r="B9802" s="80" t="s">
        <v>3214</v>
      </c>
      <c r="C9802" s="223" t="s">
        <v>3170</v>
      </c>
      <c r="D9802" s="139" t="s">
        <v>4026</v>
      </c>
      <c r="E9802" s="139" t="s">
        <v>306</v>
      </c>
      <c r="F9802" s="139"/>
      <c r="G9802" s="141">
        <v>41642</v>
      </c>
      <c r="H9802" s="141">
        <v>54132</v>
      </c>
      <c r="I9802" s="234">
        <v>22</v>
      </c>
      <c r="J9802" s="235">
        <v>0.66666666666666663</v>
      </c>
      <c r="K9802" s="141">
        <v>66622</v>
      </c>
      <c r="L9802" s="146">
        <v>6</v>
      </c>
      <c r="M9802" s="139">
        <v>6</v>
      </c>
      <c r="N9802" s="167">
        <v>11</v>
      </c>
      <c r="O9802" s="79">
        <v>50291</v>
      </c>
      <c r="P9802" s="80"/>
      <c r="V9802" s="241"/>
      <c r="W9802" s="241"/>
      <c r="X9802" s="241"/>
    </row>
    <row r="9803" spans="1:24" s="236" customFormat="1">
      <c r="A9803" s="80" t="s">
        <v>3364</v>
      </c>
      <c r="B9803" s="80" t="s">
        <v>3213</v>
      </c>
      <c r="C9803" s="223" t="s">
        <v>1691</v>
      </c>
      <c r="D9803" s="139" t="s">
        <v>4026</v>
      </c>
      <c r="E9803" s="139" t="s">
        <v>301</v>
      </c>
      <c r="F9803" s="139" t="s">
        <v>525</v>
      </c>
      <c r="G9803" s="141">
        <v>42432</v>
      </c>
      <c r="H9803" s="141">
        <v>53674.400000000001</v>
      </c>
      <c r="I9803" s="234">
        <v>21</v>
      </c>
      <c r="J9803" s="235">
        <v>0.63636363636363635</v>
      </c>
      <c r="K9803" s="141">
        <v>64916.800000000003</v>
      </c>
      <c r="L9803" s="146">
        <v>8</v>
      </c>
      <c r="M9803" s="139">
        <v>9</v>
      </c>
      <c r="N9803" s="167">
        <v>17</v>
      </c>
      <c r="O9803" s="79">
        <v>47840</v>
      </c>
      <c r="P9803" s="80"/>
    </row>
    <row r="9804" spans="1:24" s="236" customFormat="1">
      <c r="A9804" s="80" t="s">
        <v>1743</v>
      </c>
      <c r="B9804" s="80" t="s">
        <v>3251</v>
      </c>
      <c r="C9804" s="223" t="s">
        <v>1690</v>
      </c>
      <c r="D9804" s="139" t="s">
        <v>4026</v>
      </c>
      <c r="E9804" s="139" t="s">
        <v>301</v>
      </c>
      <c r="F9804" s="140" t="s">
        <v>2219</v>
      </c>
      <c r="G9804" s="141">
        <v>39243.75</v>
      </c>
      <c r="H9804" s="141">
        <v>53178.125</v>
      </c>
      <c r="I9804" s="234">
        <v>20</v>
      </c>
      <c r="J9804" s="235">
        <v>0.60606060606060608</v>
      </c>
      <c r="K9804" s="141">
        <v>67112.5</v>
      </c>
      <c r="L9804" s="146">
        <v>32</v>
      </c>
      <c r="M9804" s="139">
        <v>22</v>
      </c>
      <c r="N9804" s="167">
        <v>20</v>
      </c>
      <c r="O9804" s="79">
        <v>44334.29</v>
      </c>
      <c r="P9804" s="80"/>
      <c r="V9804" s="241"/>
      <c r="W9804" s="241"/>
      <c r="X9804" s="241"/>
    </row>
    <row r="9805" spans="1:24" s="236" customFormat="1">
      <c r="A9805" s="80" t="s">
        <v>277</v>
      </c>
      <c r="B9805" s="80" t="s">
        <v>3201</v>
      </c>
      <c r="C9805" s="223" t="s">
        <v>833</v>
      </c>
      <c r="D9805" s="139" t="s">
        <v>4026</v>
      </c>
      <c r="E9805" s="139" t="s">
        <v>301</v>
      </c>
      <c r="F9805" s="139" t="s">
        <v>525</v>
      </c>
      <c r="G9805" s="141">
        <v>41705</v>
      </c>
      <c r="H9805" s="141">
        <v>53174</v>
      </c>
      <c r="I9805" s="234">
        <v>19</v>
      </c>
      <c r="J9805" s="235">
        <v>0.5757575757575758</v>
      </c>
      <c r="K9805" s="141">
        <v>64643</v>
      </c>
      <c r="L9805" s="146">
        <v>15</v>
      </c>
      <c r="M9805" s="139">
        <v>11</v>
      </c>
      <c r="N9805" s="167">
        <v>8</v>
      </c>
      <c r="O9805" s="79">
        <v>53174</v>
      </c>
      <c r="P9805" s="80"/>
    </row>
    <row r="9806" spans="1:24" s="236" customFormat="1">
      <c r="A9806" s="80" t="s">
        <v>229</v>
      </c>
      <c r="B9806" s="80" t="s">
        <v>3201</v>
      </c>
      <c r="C9806" s="223" t="s">
        <v>1695</v>
      </c>
      <c r="D9806" s="139" t="s">
        <v>4027</v>
      </c>
      <c r="E9806" s="139" t="s">
        <v>301</v>
      </c>
      <c r="F9806" s="140" t="s">
        <v>2219</v>
      </c>
      <c r="G9806" s="85">
        <v>42000</v>
      </c>
      <c r="H9806" s="141">
        <v>53000</v>
      </c>
      <c r="I9806" s="234">
        <v>18</v>
      </c>
      <c r="J9806" s="235">
        <v>0.54545454545454541</v>
      </c>
      <c r="K9806" s="85">
        <v>64000</v>
      </c>
      <c r="L9806" s="146">
        <v>3</v>
      </c>
      <c r="M9806" s="139">
        <v>3</v>
      </c>
      <c r="N9806" s="167">
        <v>10</v>
      </c>
      <c r="O9806" s="79">
        <v>50574</v>
      </c>
      <c r="P9806" s="80"/>
    </row>
    <row r="9807" spans="1:24" s="236" customFormat="1" ht="67.5">
      <c r="A9807" s="80" t="s">
        <v>209</v>
      </c>
      <c r="B9807" s="80" t="s">
        <v>3201</v>
      </c>
      <c r="C9807" s="223" t="s">
        <v>1693</v>
      </c>
      <c r="D9807" s="139" t="s">
        <v>4026</v>
      </c>
      <c r="E9807" s="305" t="s">
        <v>301</v>
      </c>
      <c r="F9807" s="140" t="s">
        <v>2219</v>
      </c>
      <c r="G9807" s="242">
        <v>42307.199999999997</v>
      </c>
      <c r="H9807" s="141">
        <v>52884</v>
      </c>
      <c r="I9807" s="234">
        <v>17</v>
      </c>
      <c r="J9807" s="235">
        <v>0.51515151515151514</v>
      </c>
      <c r="K9807" s="242">
        <v>63460.800000000003</v>
      </c>
      <c r="L9807" s="306"/>
      <c r="M9807" s="139">
        <v>1</v>
      </c>
      <c r="N9807" s="167">
        <v>26</v>
      </c>
      <c r="O9807" s="242">
        <v>42307.199999999997</v>
      </c>
      <c r="P9807" s="189" t="s">
        <v>6227</v>
      </c>
    </row>
    <row r="9808" spans="1:24" s="236" customFormat="1" ht="22.5">
      <c r="A9808" s="80" t="s">
        <v>3209</v>
      </c>
      <c r="B9808" s="80" t="s">
        <v>3209</v>
      </c>
      <c r="C9808" s="223" t="s">
        <v>6228</v>
      </c>
      <c r="D9808" s="139" t="s">
        <v>4026</v>
      </c>
      <c r="E9808" s="139" t="s">
        <v>301</v>
      </c>
      <c r="F9808" s="139"/>
      <c r="G9808" s="141">
        <v>40476.800000000003</v>
      </c>
      <c r="H9808" s="141">
        <v>52634.400000000001</v>
      </c>
      <c r="I9808" s="234">
        <v>16</v>
      </c>
      <c r="J9808" s="235">
        <v>0.48484848484848486</v>
      </c>
      <c r="K9808" s="141">
        <v>64792</v>
      </c>
      <c r="L9808" s="146"/>
      <c r="M9808" s="139">
        <v>27</v>
      </c>
      <c r="N9808" s="167">
        <v>23</v>
      </c>
      <c r="O9808" s="79">
        <v>43830.84</v>
      </c>
      <c r="P9808" s="80"/>
    </row>
    <row r="9809" spans="1:24" s="236" customFormat="1">
      <c r="A9809" s="80" t="s">
        <v>215</v>
      </c>
      <c r="B9809" s="80" t="s">
        <v>3199</v>
      </c>
      <c r="C9809" s="223" t="s">
        <v>1692</v>
      </c>
      <c r="D9809" s="139" t="s">
        <v>4026</v>
      </c>
      <c r="E9809" s="139" t="s">
        <v>301</v>
      </c>
      <c r="F9809" s="139" t="s">
        <v>525</v>
      </c>
      <c r="G9809" s="141">
        <v>38777</v>
      </c>
      <c r="H9809" s="141">
        <v>51334.5</v>
      </c>
      <c r="I9809" s="234">
        <v>15</v>
      </c>
      <c r="J9809" s="235">
        <v>0.45454545454545453</v>
      </c>
      <c r="K9809" s="141">
        <v>63892</v>
      </c>
      <c r="L9809" s="146">
        <v>25</v>
      </c>
      <c r="M9809" s="139">
        <v>15</v>
      </c>
      <c r="N9809" s="167">
        <v>19</v>
      </c>
      <c r="O9809" s="79">
        <v>45818.73</v>
      </c>
      <c r="P9809" s="80"/>
      <c r="V9809" s="241"/>
      <c r="W9809" s="241"/>
      <c r="X9809" s="241"/>
    </row>
    <row r="9810" spans="1:24" s="236" customFormat="1">
      <c r="A9810" s="80" t="s">
        <v>273</v>
      </c>
      <c r="B9810" s="80" t="s">
        <v>3209</v>
      </c>
      <c r="C9810" s="223" t="s">
        <v>6229</v>
      </c>
      <c r="D9810" s="139" t="s">
        <v>4026</v>
      </c>
      <c r="E9810" s="139" t="s">
        <v>301</v>
      </c>
      <c r="F9810" s="140" t="s">
        <v>2219</v>
      </c>
      <c r="G9810" s="141">
        <v>39221.5</v>
      </c>
      <c r="H9810" s="141">
        <v>50987.95</v>
      </c>
      <c r="I9810" s="234">
        <v>14</v>
      </c>
      <c r="J9810" s="235">
        <v>0.42424242424242425</v>
      </c>
      <c r="K9810" s="141">
        <v>62754.400000000001</v>
      </c>
      <c r="L9810" s="146">
        <v>4</v>
      </c>
      <c r="M9810" s="139">
        <v>3</v>
      </c>
      <c r="N9810" s="167">
        <v>25</v>
      </c>
      <c r="O9810" s="79">
        <v>42791.66</v>
      </c>
      <c r="P9810" s="80"/>
    </row>
    <row r="9811" spans="1:24" s="236" customFormat="1" ht="22.5">
      <c r="A9811" s="80" t="s">
        <v>3430</v>
      </c>
      <c r="B9811" s="80" t="s">
        <v>3206</v>
      </c>
      <c r="C9811" s="223" t="s">
        <v>6230</v>
      </c>
      <c r="D9811" s="139" t="s">
        <v>4026</v>
      </c>
      <c r="E9811" s="139" t="s">
        <v>301</v>
      </c>
      <c r="F9811" s="139" t="s">
        <v>525</v>
      </c>
      <c r="G9811" s="141">
        <v>38563.199999999997</v>
      </c>
      <c r="H9811" s="141">
        <v>50710.399999999994</v>
      </c>
      <c r="I9811" s="234">
        <v>13</v>
      </c>
      <c r="J9811" s="235">
        <v>0.39393939393939392</v>
      </c>
      <c r="K9811" s="141">
        <v>62857.599999999999</v>
      </c>
      <c r="L9811" s="146">
        <v>15</v>
      </c>
      <c r="M9811" s="139">
        <v>13</v>
      </c>
      <c r="N9811" s="167">
        <v>21</v>
      </c>
      <c r="O9811" s="79">
        <v>44089.599999999999</v>
      </c>
      <c r="P9811" s="80"/>
      <c r="V9811" s="241"/>
      <c r="W9811" s="241"/>
      <c r="X9811" s="241"/>
    </row>
    <row r="9812" spans="1:24" s="236" customFormat="1" ht="22.5">
      <c r="A9812" s="80" t="s">
        <v>276</v>
      </c>
      <c r="B9812" s="80" t="s">
        <v>3199</v>
      </c>
      <c r="C9812" s="223" t="s">
        <v>6231</v>
      </c>
      <c r="D9812" s="139" t="s">
        <v>4026</v>
      </c>
      <c r="E9812" s="139" t="s">
        <v>301</v>
      </c>
      <c r="F9812" s="140" t="s">
        <v>2219</v>
      </c>
      <c r="G9812" s="141">
        <v>40152</v>
      </c>
      <c r="H9812" s="141">
        <v>49737</v>
      </c>
      <c r="I9812" s="234">
        <v>12</v>
      </c>
      <c r="J9812" s="235">
        <v>0.36363636363636365</v>
      </c>
      <c r="K9812" s="141">
        <v>59322</v>
      </c>
      <c r="L9812" s="146"/>
      <c r="M9812" s="139">
        <v>40</v>
      </c>
      <c r="N9812" s="167">
        <v>12</v>
      </c>
      <c r="O9812" s="79">
        <v>50095</v>
      </c>
      <c r="P9812" s="80"/>
    </row>
    <row r="9813" spans="1:24" s="236" customFormat="1" ht="22.5">
      <c r="A9813" s="80" t="s">
        <v>3217</v>
      </c>
      <c r="B9813" s="80" t="s">
        <v>3199</v>
      </c>
      <c r="C9813" s="223" t="s">
        <v>6232</v>
      </c>
      <c r="D9813" s="139" t="s">
        <v>4026</v>
      </c>
      <c r="E9813" s="139" t="s">
        <v>359</v>
      </c>
      <c r="F9813" s="139" t="s">
        <v>525</v>
      </c>
      <c r="G9813" s="141">
        <v>37641.879999999997</v>
      </c>
      <c r="H9813" s="141">
        <v>48018.395000000004</v>
      </c>
      <c r="I9813" s="234">
        <v>11</v>
      </c>
      <c r="J9813" s="235">
        <v>0.33333333333333331</v>
      </c>
      <c r="K9813" s="141">
        <v>58394.91</v>
      </c>
      <c r="L9813" s="146">
        <v>39</v>
      </c>
      <c r="M9813" s="139">
        <v>29</v>
      </c>
      <c r="N9813" s="167">
        <v>18</v>
      </c>
      <c r="O9813" s="79">
        <v>46834.25</v>
      </c>
      <c r="P9813" s="213"/>
      <c r="V9813" s="241"/>
      <c r="W9813" s="241"/>
      <c r="X9813" s="241"/>
    </row>
    <row r="9814" spans="1:24" s="236" customFormat="1">
      <c r="A9814" s="80" t="s">
        <v>3227</v>
      </c>
      <c r="B9814" s="80" t="s">
        <v>3228</v>
      </c>
      <c r="C9814" s="223" t="s">
        <v>6233</v>
      </c>
      <c r="D9814" s="139" t="s">
        <v>4026</v>
      </c>
      <c r="E9814" s="140" t="s">
        <v>306</v>
      </c>
      <c r="F9814" s="140" t="s">
        <v>525</v>
      </c>
      <c r="G9814" s="141">
        <v>38805.42</v>
      </c>
      <c r="H9814" s="141">
        <v>48004.684999999998</v>
      </c>
      <c r="I9814" s="234">
        <v>10</v>
      </c>
      <c r="J9814" s="235">
        <v>0.30303030303030304</v>
      </c>
      <c r="K9814" s="141">
        <v>57203.95</v>
      </c>
      <c r="L9814" s="146">
        <v>2</v>
      </c>
      <c r="M9814" s="139">
        <v>2</v>
      </c>
      <c r="N9814" s="167">
        <v>13</v>
      </c>
      <c r="O9814" s="79">
        <v>49592.49</v>
      </c>
      <c r="P9814" s="80"/>
      <c r="Q9814" s="241"/>
      <c r="V9814" s="241"/>
      <c r="W9814" s="241"/>
      <c r="X9814" s="241"/>
    </row>
    <row r="9815" spans="1:24" s="236" customFormat="1">
      <c r="A9815" s="80" t="s">
        <v>3192</v>
      </c>
      <c r="B9815" s="80" t="s">
        <v>3222</v>
      </c>
      <c r="C9815" s="223" t="s">
        <v>1687</v>
      </c>
      <c r="D9815" s="139" t="s">
        <v>4027</v>
      </c>
      <c r="E9815" s="139" t="s">
        <v>301</v>
      </c>
      <c r="F9815" s="140" t="s">
        <v>2219</v>
      </c>
      <c r="G9815" s="141">
        <v>38395.29</v>
      </c>
      <c r="H9815" s="141">
        <v>47993.915000000001</v>
      </c>
      <c r="I9815" s="234">
        <v>9</v>
      </c>
      <c r="J9815" s="235">
        <v>0.27272727272727271</v>
      </c>
      <c r="K9815" s="141">
        <v>57592.54</v>
      </c>
      <c r="L9815" s="146">
        <v>12</v>
      </c>
      <c r="M9815" s="139">
        <v>11</v>
      </c>
      <c r="N9815" s="167">
        <v>24</v>
      </c>
      <c r="O9815" s="79">
        <v>43564.56</v>
      </c>
      <c r="P9815" s="80"/>
      <c r="V9815" s="241"/>
      <c r="W9815" s="241"/>
      <c r="X9815" s="241"/>
    </row>
    <row r="9816" spans="1:24" s="236" customFormat="1" ht="22.5">
      <c r="A9816" s="80" t="s">
        <v>3200</v>
      </c>
      <c r="B9816" s="80" t="s">
        <v>3201</v>
      </c>
      <c r="C9816" s="223" t="s">
        <v>6234</v>
      </c>
      <c r="D9816" s="139" t="s">
        <v>4027</v>
      </c>
      <c r="E9816" s="139" t="s">
        <v>359</v>
      </c>
      <c r="F9816" s="140" t="s">
        <v>2219</v>
      </c>
      <c r="G9816" s="141">
        <v>33758</v>
      </c>
      <c r="H9816" s="141">
        <v>47132</v>
      </c>
      <c r="I9816" s="234">
        <v>8</v>
      </c>
      <c r="J9816" s="235">
        <v>0.24242424242424243</v>
      </c>
      <c r="K9816" s="141">
        <v>60506</v>
      </c>
      <c r="L9816" s="146"/>
      <c r="M9816" s="139">
        <v>8</v>
      </c>
      <c r="N9816" s="167">
        <v>29</v>
      </c>
      <c r="O9816" s="79">
        <v>37433</v>
      </c>
      <c r="P9816" s="80"/>
    </row>
    <row r="9817" spans="1:24" s="236" customFormat="1" ht="22.5">
      <c r="A9817" s="80" t="s">
        <v>1732</v>
      </c>
      <c r="B9817" s="80" t="s">
        <v>3297</v>
      </c>
      <c r="C9817" s="223" t="s">
        <v>6235</v>
      </c>
      <c r="D9817" s="139" t="s">
        <v>4026</v>
      </c>
      <c r="E9817" s="139" t="s">
        <v>301</v>
      </c>
      <c r="F9817" s="139" t="s">
        <v>525</v>
      </c>
      <c r="G9817" s="141">
        <v>39000</v>
      </c>
      <c r="H9817" s="141">
        <v>46800</v>
      </c>
      <c r="I9817" s="234">
        <v>7</v>
      </c>
      <c r="J9817" s="235">
        <v>0.21212121212121213</v>
      </c>
      <c r="K9817" s="141">
        <v>54600</v>
      </c>
      <c r="L9817" s="146">
        <v>18</v>
      </c>
      <c r="M9817" s="139">
        <v>17</v>
      </c>
      <c r="N9817" s="167">
        <v>15</v>
      </c>
      <c r="O9817" s="79">
        <v>48372.234559999997</v>
      </c>
      <c r="P9817" s="80"/>
      <c r="V9817" s="241"/>
      <c r="W9817" s="241"/>
      <c r="X9817" s="241"/>
    </row>
    <row r="9818" spans="1:24" s="236" customFormat="1">
      <c r="A9818" s="80" t="s">
        <v>1722</v>
      </c>
      <c r="B9818" s="80" t="s">
        <v>3201</v>
      </c>
      <c r="C9818" s="223" t="s">
        <v>3171</v>
      </c>
      <c r="D9818" s="139" t="s">
        <v>4027</v>
      </c>
      <c r="E9818" s="139" t="s">
        <v>301</v>
      </c>
      <c r="F9818" s="140" t="s">
        <v>2219</v>
      </c>
      <c r="G9818" s="141">
        <v>36451</v>
      </c>
      <c r="H9818" s="141">
        <v>46475</v>
      </c>
      <c r="I9818" s="234">
        <v>6</v>
      </c>
      <c r="J9818" s="235">
        <v>0.18181818181818182</v>
      </c>
      <c r="K9818" s="141">
        <v>56499</v>
      </c>
      <c r="L9818" s="146">
        <v>16</v>
      </c>
      <c r="M9818" s="139">
        <v>16</v>
      </c>
      <c r="N9818" s="167">
        <v>22</v>
      </c>
      <c r="O9818" s="79">
        <v>44012.31</v>
      </c>
      <c r="P9818" s="80"/>
      <c r="V9818" s="241"/>
      <c r="W9818" s="241"/>
      <c r="X9818" s="241"/>
    </row>
    <row r="9819" spans="1:24" s="236" customFormat="1">
      <c r="A9819" s="80" t="s">
        <v>1721</v>
      </c>
      <c r="B9819" s="80" t="s">
        <v>3209</v>
      </c>
      <c r="C9819" s="223" t="s">
        <v>1692</v>
      </c>
      <c r="D9819" s="139" t="s">
        <v>4027</v>
      </c>
      <c r="E9819" s="139" t="s">
        <v>301</v>
      </c>
      <c r="F9819" s="139" t="s">
        <v>525</v>
      </c>
      <c r="G9819" s="141">
        <v>36532.6</v>
      </c>
      <c r="H9819" s="141">
        <v>46060.69</v>
      </c>
      <c r="I9819" s="234">
        <v>5</v>
      </c>
      <c r="J9819" s="235">
        <v>0.15151515151515152</v>
      </c>
      <c r="K9819" s="141">
        <v>55588.78</v>
      </c>
      <c r="L9819" s="146"/>
      <c r="M9819" s="139"/>
      <c r="N9819" s="167"/>
      <c r="O9819" s="244"/>
      <c r="P9819" s="80"/>
      <c r="V9819" s="241"/>
      <c r="W9819" s="241"/>
      <c r="X9819" s="241"/>
    </row>
    <row r="9820" spans="1:24" s="236" customFormat="1">
      <c r="A9820" s="80" t="s">
        <v>272</v>
      </c>
      <c r="B9820" s="80" t="s">
        <v>3189</v>
      </c>
      <c r="C9820" s="223" t="s">
        <v>1694</v>
      </c>
      <c r="D9820" s="139" t="s">
        <v>4026</v>
      </c>
      <c r="E9820" s="139" t="s">
        <v>301</v>
      </c>
      <c r="F9820" s="139" t="s">
        <v>525</v>
      </c>
      <c r="G9820" s="271">
        <v>35547.199999999997</v>
      </c>
      <c r="H9820" s="141">
        <v>45749.599999999999</v>
      </c>
      <c r="I9820" s="234">
        <v>4</v>
      </c>
      <c r="J9820" s="235">
        <v>0.12121212121212122</v>
      </c>
      <c r="K9820" s="271">
        <v>55952</v>
      </c>
      <c r="L9820" s="146">
        <v>37</v>
      </c>
      <c r="M9820" s="146">
        <v>37</v>
      </c>
      <c r="N9820" s="167">
        <v>30</v>
      </c>
      <c r="O9820" s="242">
        <v>37056.605405405382</v>
      </c>
      <c r="P9820" s="272"/>
    </row>
    <row r="9821" spans="1:24" s="236" customFormat="1" ht="22.5">
      <c r="A9821" s="80" t="s">
        <v>1716</v>
      </c>
      <c r="B9821" s="80" t="s">
        <v>3205</v>
      </c>
      <c r="C9821" s="223" t="s">
        <v>3172</v>
      </c>
      <c r="D9821" s="139" t="s">
        <v>4026</v>
      </c>
      <c r="E9821" s="139" t="s">
        <v>301</v>
      </c>
      <c r="F9821" s="140" t="s">
        <v>2219</v>
      </c>
      <c r="G9821" s="141">
        <v>30889.97</v>
      </c>
      <c r="H9821" s="141">
        <v>45171.25</v>
      </c>
      <c r="I9821" s="234">
        <v>3</v>
      </c>
      <c r="J9821" s="235">
        <v>9.0909090909090912E-2</v>
      </c>
      <c r="K9821" s="141">
        <v>59452.53</v>
      </c>
      <c r="L9821" s="146">
        <v>99</v>
      </c>
      <c r="M9821" s="139">
        <v>88</v>
      </c>
      <c r="N9821" s="167">
        <v>28</v>
      </c>
      <c r="O9821" s="79">
        <v>38650.980000000003</v>
      </c>
      <c r="P9821" s="80"/>
      <c r="S9821" s="245"/>
      <c r="T9821" s="245"/>
      <c r="U9821" s="245"/>
    </row>
    <row r="9822" spans="1:24" s="236" customFormat="1">
      <c r="A9822" s="80" t="s">
        <v>225</v>
      </c>
      <c r="B9822" s="80" t="s">
        <v>3209</v>
      </c>
      <c r="C9822" s="250" t="s">
        <v>1690</v>
      </c>
      <c r="D9822" s="139" t="s">
        <v>4026</v>
      </c>
      <c r="E9822" s="251" t="s">
        <v>301</v>
      </c>
      <c r="F9822" s="140" t="s">
        <v>2219</v>
      </c>
      <c r="G9822" s="252">
        <v>36691.199999999997</v>
      </c>
      <c r="H9822" s="141">
        <v>45021.599999999999</v>
      </c>
      <c r="I9822" s="234">
        <v>2</v>
      </c>
      <c r="J9822" s="235">
        <v>6.0606060606060608E-2</v>
      </c>
      <c r="K9822" s="252">
        <v>53352</v>
      </c>
      <c r="L9822" s="253">
        <v>22</v>
      </c>
      <c r="M9822" s="251">
        <v>18</v>
      </c>
      <c r="N9822" s="167">
        <v>27</v>
      </c>
      <c r="O9822" s="254">
        <v>40586.577777777798</v>
      </c>
      <c r="P9822" s="255"/>
      <c r="V9822" s="241"/>
      <c r="W9822" s="241"/>
      <c r="X9822" s="241"/>
    </row>
    <row r="9823" spans="1:24" s="236" customFormat="1">
      <c r="A9823" s="80" t="s">
        <v>3206</v>
      </c>
      <c r="B9823" s="80" t="s">
        <v>3206</v>
      </c>
      <c r="C9823" s="223" t="s">
        <v>6220</v>
      </c>
      <c r="D9823" s="139" t="s">
        <v>4026</v>
      </c>
      <c r="E9823" s="139" t="s">
        <v>359</v>
      </c>
      <c r="F9823" s="140" t="s">
        <v>2219</v>
      </c>
      <c r="G9823" s="141">
        <v>37440</v>
      </c>
      <c r="H9823" s="141">
        <v>44636.800000000003</v>
      </c>
      <c r="I9823" s="234">
        <v>1</v>
      </c>
      <c r="J9823" s="235">
        <v>3.0303030303030304E-2</v>
      </c>
      <c r="K9823" s="141">
        <v>51833.599999999999</v>
      </c>
      <c r="L9823" s="146"/>
      <c r="M9823" s="139">
        <v>31</v>
      </c>
      <c r="N9823" s="167">
        <v>32</v>
      </c>
      <c r="O9823" s="79">
        <v>35900.120000000003</v>
      </c>
      <c r="P9823" s="80"/>
    </row>
    <row r="9824" spans="1:24" ht="20.25">
      <c r="A9824" s="405" t="s">
        <v>176</v>
      </c>
      <c r="B9824" s="405"/>
      <c r="C9824" s="405"/>
      <c r="D9824" s="228"/>
      <c r="E9824" s="228"/>
      <c r="F9824" s="228"/>
      <c r="G9824" s="130"/>
      <c r="H9824" s="130"/>
      <c r="I9824" s="229"/>
      <c r="J9824" s="132"/>
      <c r="K9824" s="130"/>
      <c r="L9824" s="230"/>
      <c r="M9824" s="230"/>
      <c r="N9824" s="230"/>
      <c r="O9824" s="130"/>
      <c r="P9824" s="134"/>
    </row>
    <row r="9825" spans="1:24" ht="18">
      <c r="A9825" s="61" t="s">
        <v>517</v>
      </c>
      <c r="B9825" s="62" t="s">
        <v>243</v>
      </c>
      <c r="C9825" s="61" t="s">
        <v>233</v>
      </c>
      <c r="D9825" s="61" t="s">
        <v>289</v>
      </c>
      <c r="E9825" s="61" t="s">
        <v>518</v>
      </c>
      <c r="F9825" s="61" t="s">
        <v>519</v>
      </c>
      <c r="G9825" s="63" t="s">
        <v>236</v>
      </c>
      <c r="H9825" s="63" t="s">
        <v>237</v>
      </c>
      <c r="I9825" s="232"/>
      <c r="J9825" s="233" t="s">
        <v>520</v>
      </c>
      <c r="K9825" s="63" t="s">
        <v>238</v>
      </c>
      <c r="L9825" s="61" t="s">
        <v>521</v>
      </c>
      <c r="M9825" s="64" t="s">
        <v>522</v>
      </c>
      <c r="N9825" s="64" t="s">
        <v>523</v>
      </c>
      <c r="O9825" s="65" t="s">
        <v>524</v>
      </c>
      <c r="P9825" s="61" t="s">
        <v>240</v>
      </c>
    </row>
    <row r="9826" spans="1:24" s="236" customFormat="1">
      <c r="A9826" s="80" t="s">
        <v>3271</v>
      </c>
      <c r="B9826" s="80" t="s">
        <v>3272</v>
      </c>
      <c r="C9826" s="223" t="s">
        <v>6236</v>
      </c>
      <c r="D9826" s="139" t="s">
        <v>4026</v>
      </c>
      <c r="E9826" s="139" t="s">
        <v>301</v>
      </c>
      <c r="F9826" s="140" t="s">
        <v>2219</v>
      </c>
      <c r="G9826" s="141">
        <v>32963</v>
      </c>
      <c r="H9826" s="141"/>
      <c r="I9826" s="234"/>
      <c r="J9826" s="235"/>
      <c r="K9826" s="141"/>
      <c r="L9826" s="146">
        <v>10</v>
      </c>
      <c r="M9826" s="139">
        <v>10</v>
      </c>
      <c r="N9826" s="167">
        <v>31</v>
      </c>
      <c r="O9826" s="141">
        <v>35937.93</v>
      </c>
      <c r="P9826" s="80"/>
      <c r="V9826" s="241"/>
      <c r="W9826" s="241"/>
      <c r="X9826" s="241"/>
    </row>
    <row r="9827" spans="1:24" s="236" customFormat="1">
      <c r="A9827" s="80"/>
      <c r="B9827" s="80"/>
      <c r="C9827" s="223"/>
      <c r="D9827" s="139"/>
      <c r="E9827" s="139"/>
      <c r="F9827" s="139"/>
      <c r="G9827" s="141"/>
      <c r="H9827" s="141"/>
      <c r="I9827" s="234"/>
      <c r="J9827" s="235"/>
      <c r="K9827" s="141"/>
      <c r="L9827" s="146"/>
      <c r="M9827" s="139"/>
      <c r="N9827" s="139"/>
      <c r="O9827" s="79"/>
      <c r="P9827" s="256"/>
      <c r="R9827" s="241"/>
    </row>
    <row r="9828" spans="1:24" s="236" customFormat="1">
      <c r="A9828" s="80"/>
      <c r="B9828" s="80"/>
      <c r="C9828" s="223"/>
      <c r="D9828" s="139"/>
      <c r="E9828" s="139"/>
      <c r="F9828" s="66"/>
      <c r="G9828" s="14" t="s">
        <v>236</v>
      </c>
      <c r="H9828" s="15" t="s">
        <v>237</v>
      </c>
      <c r="I9828" s="259"/>
      <c r="J9828" s="260"/>
      <c r="K9828" s="67" t="s">
        <v>238</v>
      </c>
      <c r="L9828" s="261"/>
      <c r="M9828" s="261"/>
      <c r="N9828" s="261"/>
      <c r="O9828" s="262"/>
      <c r="P9828" s="256"/>
      <c r="R9828" s="241"/>
    </row>
    <row r="9829" spans="1:24" s="236" customFormat="1">
      <c r="A9829" s="80"/>
      <c r="B9829" s="80"/>
      <c r="C9829" s="223"/>
      <c r="D9829" s="139"/>
      <c r="E9829" s="139"/>
      <c r="F9829" s="68" t="s">
        <v>253</v>
      </c>
      <c r="G9829" s="16">
        <v>41231.158684738373</v>
      </c>
      <c r="H9829" s="16">
        <v>53471.645783457185</v>
      </c>
      <c r="I9829" s="259"/>
      <c r="J9829" s="260"/>
      <c r="K9829" s="16">
        <v>65461.582619002103</v>
      </c>
      <c r="L9829" s="261"/>
      <c r="M9829" s="261"/>
      <c r="N9829" s="261"/>
      <c r="O9829" s="262"/>
      <c r="P9829" s="256"/>
      <c r="R9829" s="241"/>
    </row>
    <row r="9830" spans="1:24" s="236" customFormat="1">
      <c r="A9830" s="80"/>
      <c r="B9830" s="80"/>
      <c r="C9830" s="223"/>
      <c r="D9830" s="139"/>
      <c r="E9830" s="139"/>
      <c r="F9830" s="68" t="s">
        <v>254</v>
      </c>
      <c r="G9830" s="16">
        <v>43247.877500000002</v>
      </c>
      <c r="H9830" s="16">
        <v>56700</v>
      </c>
      <c r="I9830" s="259"/>
      <c r="J9830" s="260"/>
      <c r="K9830" s="16">
        <v>68500</v>
      </c>
      <c r="L9830" s="261"/>
      <c r="M9830" s="261"/>
      <c r="N9830" s="261"/>
      <c r="O9830" s="262"/>
      <c r="P9830" s="256"/>
      <c r="R9830" s="241"/>
    </row>
    <row r="9831" spans="1:24" s="236" customFormat="1">
      <c r="A9831" s="80"/>
      <c r="B9831" s="80"/>
      <c r="C9831" s="223"/>
      <c r="D9831" s="139"/>
      <c r="E9831" s="139"/>
      <c r="F9831" s="68" t="s">
        <v>255</v>
      </c>
      <c r="G9831" s="16">
        <v>37830.232499999998</v>
      </c>
      <c r="H9831" s="16">
        <v>47993.915000000001</v>
      </c>
      <c r="I9831" s="259"/>
      <c r="J9831" s="260"/>
      <c r="K9831" s="16">
        <v>58394.91</v>
      </c>
      <c r="L9831" s="261"/>
      <c r="M9831" s="261"/>
      <c r="N9831" s="261"/>
      <c r="O9831" s="262"/>
      <c r="P9831" s="256"/>
      <c r="R9831" s="241"/>
    </row>
    <row r="9832" spans="1:24" s="236" customFormat="1">
      <c r="A9832" s="80"/>
      <c r="B9832" s="80"/>
      <c r="C9832" s="223"/>
      <c r="D9832" s="139"/>
      <c r="E9832" s="139"/>
      <c r="F9832" s="68" t="s">
        <v>256</v>
      </c>
      <c r="G9832" s="16">
        <v>40314.400000000001</v>
      </c>
      <c r="H9832" s="16">
        <v>52884</v>
      </c>
      <c r="I9832" s="259"/>
      <c r="J9832" s="260"/>
      <c r="K9832" s="16">
        <v>64000</v>
      </c>
      <c r="L9832" s="261"/>
      <c r="M9832" s="261"/>
      <c r="N9832" s="261"/>
      <c r="O9832" s="262"/>
      <c r="P9832" s="256"/>
      <c r="R9832" s="241"/>
    </row>
    <row r="9833" spans="1:24" s="236" customFormat="1">
      <c r="A9833" s="80"/>
      <c r="B9833" s="80"/>
      <c r="C9833" s="223"/>
      <c r="D9833" s="139"/>
      <c r="E9833" s="139"/>
      <c r="F9833" s="68"/>
      <c r="G9833" s="16"/>
      <c r="H9833" s="16"/>
      <c r="I9833" s="259"/>
      <c r="J9833" s="260"/>
      <c r="K9833" s="16"/>
      <c r="L9833" s="261"/>
      <c r="M9833" s="261"/>
      <c r="N9833" s="261"/>
      <c r="O9833" s="262"/>
      <c r="P9833" s="256"/>
      <c r="R9833" s="241"/>
    </row>
    <row r="9834" spans="1:24" s="236" customFormat="1">
      <c r="A9834" s="80"/>
      <c r="B9834" s="80"/>
      <c r="C9834" s="223"/>
      <c r="D9834" s="139"/>
      <c r="E9834" s="139"/>
      <c r="F9834" s="68"/>
      <c r="G9834" s="16"/>
      <c r="H9834" s="69"/>
      <c r="I9834" s="263"/>
      <c r="J9834" s="406" t="s">
        <v>257</v>
      </c>
      <c r="K9834" s="406"/>
      <c r="L9834" s="406"/>
      <c r="M9834" s="406"/>
      <c r="N9834" s="406"/>
      <c r="O9834" s="406"/>
      <c r="P9834" s="256"/>
      <c r="R9834" s="241"/>
    </row>
    <row r="9835" spans="1:24" s="236" customFormat="1">
      <c r="A9835" s="80"/>
      <c r="B9835" s="80"/>
      <c r="C9835" s="223"/>
      <c r="D9835" s="139"/>
      <c r="E9835" s="139"/>
      <c r="F9835" s="68"/>
      <c r="G9835" s="16"/>
      <c r="H9835" s="70"/>
      <c r="I9835" s="264"/>
      <c r="J9835" s="265" t="s">
        <v>258</v>
      </c>
      <c r="K9835" s="71">
        <v>53040.477500000001</v>
      </c>
      <c r="L9835" s="266"/>
      <c r="M9835" s="407" t="s">
        <v>259</v>
      </c>
      <c r="N9835" s="407"/>
      <c r="O9835" s="72">
        <v>48539.439162510193</v>
      </c>
      <c r="P9835" s="256"/>
      <c r="R9835" s="241"/>
    </row>
    <row r="9836" spans="1:24" s="236" customFormat="1">
      <c r="A9836" s="80"/>
      <c r="B9836" s="80"/>
      <c r="C9836" s="223"/>
      <c r="D9836" s="139"/>
      <c r="E9836" s="139"/>
      <c r="F9836" s="261"/>
      <c r="G9836" s="262"/>
      <c r="H9836" s="70"/>
      <c r="I9836" s="264"/>
      <c r="J9836" s="265" t="s">
        <v>260</v>
      </c>
      <c r="K9836" s="71">
        <v>43371.334999999999</v>
      </c>
      <c r="L9836" s="266"/>
      <c r="M9836" s="407" t="s">
        <v>537</v>
      </c>
      <c r="N9836" s="407"/>
      <c r="O9836" s="72">
        <v>50573.761795340397</v>
      </c>
      <c r="P9836" s="256"/>
      <c r="R9836" s="241"/>
    </row>
    <row r="9837" spans="1:24" s="236" customFormat="1">
      <c r="A9837" s="80"/>
      <c r="B9837" s="80"/>
      <c r="C9837" s="223"/>
      <c r="D9837" s="139"/>
      <c r="E9837" s="139"/>
      <c r="F9837" s="139"/>
      <c r="G9837" s="141"/>
      <c r="H9837" s="141"/>
      <c r="I9837" s="234"/>
      <c r="J9837" s="235"/>
      <c r="K9837" s="141"/>
      <c r="L9837" s="146"/>
      <c r="M9837" s="139"/>
      <c r="N9837" s="139"/>
      <c r="O9837" s="79"/>
      <c r="P9837" s="256"/>
      <c r="R9837" s="241"/>
    </row>
    <row r="9838" spans="1:24" ht="20.25">
      <c r="A9838" s="405" t="s">
        <v>177</v>
      </c>
      <c r="B9838" s="405"/>
      <c r="C9838" s="405"/>
      <c r="D9838" s="228"/>
      <c r="E9838" s="228"/>
      <c r="F9838" s="228"/>
      <c r="G9838" s="130"/>
      <c r="H9838" s="130"/>
      <c r="I9838" s="229"/>
      <c r="J9838" s="132"/>
      <c r="K9838" s="130"/>
      <c r="L9838" s="230"/>
      <c r="M9838" s="230"/>
      <c r="N9838" s="230"/>
      <c r="O9838" s="130"/>
      <c r="P9838" s="134"/>
    </row>
    <row r="9839" spans="1:24" ht="18">
      <c r="A9839" s="61" t="s">
        <v>517</v>
      </c>
      <c r="B9839" s="62" t="s">
        <v>243</v>
      </c>
      <c r="C9839" s="61" t="s">
        <v>233</v>
      </c>
      <c r="D9839" s="61" t="s">
        <v>289</v>
      </c>
      <c r="E9839" s="61" t="s">
        <v>518</v>
      </c>
      <c r="F9839" s="61" t="s">
        <v>519</v>
      </c>
      <c r="G9839" s="63" t="s">
        <v>236</v>
      </c>
      <c r="H9839" s="63" t="s">
        <v>237</v>
      </c>
      <c r="I9839" s="232"/>
      <c r="J9839" s="233" t="s">
        <v>520</v>
      </c>
      <c r="K9839" s="63" t="s">
        <v>238</v>
      </c>
      <c r="L9839" s="61" t="s">
        <v>521</v>
      </c>
      <c r="M9839" s="64" t="s">
        <v>522</v>
      </c>
      <c r="N9839" s="64" t="s">
        <v>523</v>
      </c>
      <c r="O9839" s="65" t="s">
        <v>524</v>
      </c>
      <c r="P9839" s="61" t="s">
        <v>240</v>
      </c>
    </row>
    <row r="9840" spans="1:24" s="236" customFormat="1" ht="22.5">
      <c r="A9840" s="80" t="s">
        <v>3190</v>
      </c>
      <c r="B9840" s="80" t="s">
        <v>3201</v>
      </c>
      <c r="C9840" s="223" t="s">
        <v>1697</v>
      </c>
      <c r="D9840" s="139" t="s">
        <v>4027</v>
      </c>
      <c r="E9840" s="139" t="s">
        <v>301</v>
      </c>
      <c r="F9840" s="140" t="s">
        <v>2219</v>
      </c>
      <c r="G9840" s="141">
        <v>51024</v>
      </c>
      <c r="H9840" s="141">
        <v>63456</v>
      </c>
      <c r="I9840" s="234">
        <v>32</v>
      </c>
      <c r="J9840" s="235">
        <v>1</v>
      </c>
      <c r="K9840" s="141">
        <v>75888</v>
      </c>
      <c r="L9840" s="146">
        <v>30</v>
      </c>
      <c r="M9840" s="139">
        <v>29</v>
      </c>
      <c r="N9840" s="167">
        <v>1</v>
      </c>
      <c r="O9840" s="79">
        <v>72612</v>
      </c>
      <c r="P9840" s="80"/>
      <c r="R9840" s="245"/>
      <c r="S9840" s="245"/>
      <c r="T9840" s="245"/>
      <c r="U9840" s="245"/>
    </row>
    <row r="9841" spans="1:21" s="236" customFormat="1">
      <c r="A9841" s="80" t="s">
        <v>3267</v>
      </c>
      <c r="B9841" s="80" t="s">
        <v>3267</v>
      </c>
      <c r="C9841" s="223" t="s">
        <v>830</v>
      </c>
      <c r="D9841" s="139"/>
      <c r="E9841" s="139"/>
      <c r="F9841" s="139"/>
      <c r="G9841" s="141">
        <v>50315.199999999997</v>
      </c>
      <c r="H9841" s="141">
        <v>62857.599999999999</v>
      </c>
      <c r="I9841" s="234">
        <v>31</v>
      </c>
      <c r="J9841" s="235">
        <v>0.96875</v>
      </c>
      <c r="K9841" s="141">
        <v>75400</v>
      </c>
      <c r="L9841" s="146"/>
      <c r="M9841" s="139"/>
      <c r="N9841" s="167"/>
      <c r="O9841" s="244"/>
      <c r="P9841" s="80"/>
    </row>
    <row r="9842" spans="1:21" s="236" customFormat="1">
      <c r="A9842" s="80" t="s">
        <v>217</v>
      </c>
      <c r="B9842" s="80" t="s">
        <v>3199</v>
      </c>
      <c r="C9842" s="223" t="s">
        <v>1701</v>
      </c>
      <c r="D9842" s="139" t="s">
        <v>4027</v>
      </c>
      <c r="E9842" s="139" t="s">
        <v>301</v>
      </c>
      <c r="F9842" s="140" t="s">
        <v>2219</v>
      </c>
      <c r="G9842" s="141">
        <v>43696.639999999999</v>
      </c>
      <c r="H9842" s="141">
        <v>55713.215999999993</v>
      </c>
      <c r="I9842" s="234">
        <v>30</v>
      </c>
      <c r="J9842" s="235">
        <v>0.9375</v>
      </c>
      <c r="K9842" s="141">
        <v>67729.791999999987</v>
      </c>
      <c r="L9842" s="146">
        <v>38</v>
      </c>
      <c r="M9842" s="139">
        <v>38</v>
      </c>
      <c r="N9842" s="167">
        <v>7</v>
      </c>
      <c r="O9842" s="79">
        <v>48431.978947368414</v>
      </c>
      <c r="P9842" s="80"/>
    </row>
    <row r="9843" spans="1:21" s="236" customFormat="1">
      <c r="A9843" s="80" t="s">
        <v>208</v>
      </c>
      <c r="B9843" s="80" t="s">
        <v>3201</v>
      </c>
      <c r="C9843" s="237" t="s">
        <v>1698</v>
      </c>
      <c r="D9843" s="139" t="s">
        <v>4026</v>
      </c>
      <c r="E9843" s="139" t="s">
        <v>301</v>
      </c>
      <c r="F9843" s="139" t="s">
        <v>525</v>
      </c>
      <c r="G9843" s="141">
        <v>42396</v>
      </c>
      <c r="H9843" s="141">
        <v>55288</v>
      </c>
      <c r="I9843" s="234">
        <v>29</v>
      </c>
      <c r="J9843" s="235">
        <v>0.90625</v>
      </c>
      <c r="K9843" s="141">
        <v>68180</v>
      </c>
      <c r="L9843" s="146">
        <v>12</v>
      </c>
      <c r="M9843" s="139">
        <v>12</v>
      </c>
      <c r="N9843" s="167">
        <v>2</v>
      </c>
      <c r="O9843" s="79">
        <v>57414</v>
      </c>
      <c r="P9843" s="80"/>
    </row>
    <row r="9844" spans="1:21" s="236" customFormat="1">
      <c r="A9844" s="80" t="s">
        <v>205</v>
      </c>
      <c r="B9844" s="80" t="s">
        <v>3199</v>
      </c>
      <c r="C9844" s="238" t="s">
        <v>177</v>
      </c>
      <c r="D9844" s="158" t="s">
        <v>4027</v>
      </c>
      <c r="E9844" s="158" t="s">
        <v>301</v>
      </c>
      <c r="F9844" s="140" t="s">
        <v>2219</v>
      </c>
      <c r="G9844" s="141">
        <v>43950.22</v>
      </c>
      <c r="H9844" s="141">
        <v>54503.740000000005</v>
      </c>
      <c r="I9844" s="234">
        <v>28</v>
      </c>
      <c r="J9844" s="235">
        <v>0.875</v>
      </c>
      <c r="K9844" s="141">
        <v>65057.26</v>
      </c>
      <c r="L9844" s="146">
        <v>16</v>
      </c>
      <c r="M9844" s="139">
        <v>16</v>
      </c>
      <c r="N9844" s="167">
        <v>13</v>
      </c>
      <c r="O9844" s="79">
        <v>46444.678124999999</v>
      </c>
      <c r="P9844" s="80"/>
      <c r="R9844" s="241"/>
    </row>
    <row r="9845" spans="1:21" s="236" customFormat="1">
      <c r="A9845" s="80" t="s">
        <v>3212</v>
      </c>
      <c r="B9845" s="80" t="s">
        <v>3213</v>
      </c>
      <c r="C9845" s="223" t="s">
        <v>6237</v>
      </c>
      <c r="D9845" s="139" t="s">
        <v>4026</v>
      </c>
      <c r="E9845" s="139" t="s">
        <v>301</v>
      </c>
      <c r="F9845" s="140" t="s">
        <v>2219</v>
      </c>
      <c r="G9845" s="141">
        <v>36033.300000000003</v>
      </c>
      <c r="H9845" s="141">
        <v>53688.235000000001</v>
      </c>
      <c r="I9845" s="234">
        <v>27</v>
      </c>
      <c r="J9845" s="235">
        <v>0.84375</v>
      </c>
      <c r="K9845" s="141">
        <v>71343.17</v>
      </c>
      <c r="L9845" s="146"/>
      <c r="M9845" s="139">
        <v>62</v>
      </c>
      <c r="N9845" s="167">
        <v>16</v>
      </c>
      <c r="O9845" s="79">
        <v>44132.704516129015</v>
      </c>
      <c r="P9845" s="80"/>
    </row>
    <row r="9846" spans="1:21" s="236" customFormat="1">
      <c r="A9846" s="80" t="s">
        <v>220</v>
      </c>
      <c r="B9846" s="80" t="s">
        <v>3201</v>
      </c>
      <c r="C9846" s="223" t="s">
        <v>1698</v>
      </c>
      <c r="D9846" s="139" t="s">
        <v>4026</v>
      </c>
      <c r="E9846" s="139" t="s">
        <v>301</v>
      </c>
      <c r="F9846" s="139" t="s">
        <v>525</v>
      </c>
      <c r="G9846" s="141">
        <v>41435</v>
      </c>
      <c r="H9846" s="141">
        <v>53273.5</v>
      </c>
      <c r="I9846" s="234">
        <v>26</v>
      </c>
      <c r="J9846" s="235">
        <v>0.8125</v>
      </c>
      <c r="K9846" s="141">
        <v>65112</v>
      </c>
      <c r="L9846" s="146">
        <v>3</v>
      </c>
      <c r="M9846" s="139">
        <v>2</v>
      </c>
      <c r="N9846" s="167">
        <v>15</v>
      </c>
      <c r="O9846" s="79">
        <v>44170.85</v>
      </c>
      <c r="P9846" s="80"/>
    </row>
    <row r="9847" spans="1:21" s="236" customFormat="1">
      <c r="A9847" s="80" t="s">
        <v>3317</v>
      </c>
      <c r="B9847" s="80" t="s">
        <v>3318</v>
      </c>
      <c r="C9847" s="223" t="s">
        <v>6238</v>
      </c>
      <c r="D9847" s="139" t="s">
        <v>4026</v>
      </c>
      <c r="E9847" s="139" t="s">
        <v>306</v>
      </c>
      <c r="F9847" s="139"/>
      <c r="G9847" s="141">
        <v>40920.089999999997</v>
      </c>
      <c r="H9847" s="141">
        <v>53196.119999999995</v>
      </c>
      <c r="I9847" s="234">
        <v>25</v>
      </c>
      <c r="J9847" s="235">
        <v>0.78125</v>
      </c>
      <c r="K9847" s="141">
        <v>65472.15</v>
      </c>
      <c r="L9847" s="146">
        <v>1</v>
      </c>
      <c r="M9847" s="139">
        <v>1</v>
      </c>
      <c r="N9847" s="167">
        <v>4</v>
      </c>
      <c r="O9847" s="79">
        <v>54764.32</v>
      </c>
      <c r="P9847" s="182"/>
    </row>
    <row r="9848" spans="1:21" s="236" customFormat="1">
      <c r="A9848" s="80" t="s">
        <v>214</v>
      </c>
      <c r="B9848" s="80" t="s">
        <v>3199</v>
      </c>
      <c r="C9848" s="223" t="s">
        <v>1700</v>
      </c>
      <c r="D9848" s="139" t="s">
        <v>4026</v>
      </c>
      <c r="E9848" s="139" t="s">
        <v>301</v>
      </c>
      <c r="F9848" s="139" t="s">
        <v>525</v>
      </c>
      <c r="G9848" s="141">
        <v>42120</v>
      </c>
      <c r="H9848" s="141">
        <v>52920</v>
      </c>
      <c r="I9848" s="234">
        <v>24</v>
      </c>
      <c r="J9848" s="235">
        <v>0.75</v>
      </c>
      <c r="K9848" s="141">
        <v>63720</v>
      </c>
      <c r="L9848" s="146"/>
      <c r="M9848" s="139">
        <v>9</v>
      </c>
      <c r="N9848" s="167">
        <v>11</v>
      </c>
      <c r="O9848" s="141">
        <v>47043.3</v>
      </c>
      <c r="P9848" s="80"/>
      <c r="S9848" s="241"/>
      <c r="T9848" s="241"/>
      <c r="U9848" s="241"/>
    </row>
    <row r="9849" spans="1:21" s="236" customFormat="1">
      <c r="A9849" s="80" t="s">
        <v>1723</v>
      </c>
      <c r="B9849" s="80" t="s">
        <v>3199</v>
      </c>
      <c r="C9849" s="223" t="s">
        <v>6239</v>
      </c>
      <c r="D9849" s="139" t="s">
        <v>4026</v>
      </c>
      <c r="E9849" s="139" t="s">
        <v>301</v>
      </c>
      <c r="F9849" s="140" t="s">
        <v>2219</v>
      </c>
      <c r="G9849" s="141">
        <v>44187.85</v>
      </c>
      <c r="H9849" s="141">
        <v>52550.39</v>
      </c>
      <c r="I9849" s="234">
        <v>23</v>
      </c>
      <c r="J9849" s="235">
        <v>0.71875</v>
      </c>
      <c r="K9849" s="141">
        <v>60912.93</v>
      </c>
      <c r="L9849" s="146">
        <v>21</v>
      </c>
      <c r="M9849" s="139">
        <v>17</v>
      </c>
      <c r="N9849" s="167">
        <v>6</v>
      </c>
      <c r="O9849" s="79">
        <v>52550.39</v>
      </c>
      <c r="P9849" s="80"/>
    </row>
    <row r="9850" spans="1:21" s="236" customFormat="1">
      <c r="A9850" s="80" t="s">
        <v>282</v>
      </c>
      <c r="B9850" s="80" t="s">
        <v>3199</v>
      </c>
      <c r="C9850" s="223" t="s">
        <v>1697</v>
      </c>
      <c r="D9850" s="139" t="s">
        <v>4026</v>
      </c>
      <c r="E9850" s="139" t="s">
        <v>2253</v>
      </c>
      <c r="F9850" s="140" t="s">
        <v>2219</v>
      </c>
      <c r="G9850" s="141">
        <v>40594</v>
      </c>
      <c r="H9850" s="141">
        <v>51181.5</v>
      </c>
      <c r="I9850" s="234">
        <v>22</v>
      </c>
      <c r="J9850" s="235">
        <v>0.6875</v>
      </c>
      <c r="K9850" s="141">
        <v>61769</v>
      </c>
      <c r="L9850" s="146">
        <v>9</v>
      </c>
      <c r="M9850" s="146">
        <v>9</v>
      </c>
      <c r="N9850" s="167"/>
      <c r="O9850" s="144"/>
      <c r="P9850" s="213"/>
    </row>
    <row r="9851" spans="1:21" s="236" customFormat="1">
      <c r="A9851" s="80" t="s">
        <v>1758</v>
      </c>
      <c r="B9851" s="80" t="s">
        <v>3222</v>
      </c>
      <c r="C9851" s="223" t="s">
        <v>6240</v>
      </c>
      <c r="D9851" s="139" t="s">
        <v>300</v>
      </c>
      <c r="E9851" s="139" t="s">
        <v>306</v>
      </c>
      <c r="F9851" s="140" t="s">
        <v>2219</v>
      </c>
      <c r="G9851" s="141">
        <v>40788.799999999996</v>
      </c>
      <c r="H9851" s="141">
        <v>50169.599999999999</v>
      </c>
      <c r="I9851" s="234">
        <v>21</v>
      </c>
      <c r="J9851" s="235">
        <v>0.65625</v>
      </c>
      <c r="K9851" s="141">
        <v>59550.400000000001</v>
      </c>
      <c r="L9851" s="146">
        <v>4</v>
      </c>
      <c r="M9851" s="139">
        <v>4</v>
      </c>
      <c r="N9851" s="167">
        <v>20</v>
      </c>
      <c r="O9851" s="79">
        <v>41519</v>
      </c>
      <c r="P9851" s="80"/>
    </row>
    <row r="9852" spans="1:21" s="236" customFormat="1">
      <c r="A9852" s="80" t="s">
        <v>224</v>
      </c>
      <c r="B9852" s="80" t="s">
        <v>3201</v>
      </c>
      <c r="C9852" s="223" t="s">
        <v>1697</v>
      </c>
      <c r="D9852" s="139" t="s">
        <v>4026</v>
      </c>
      <c r="E9852" s="139" t="s">
        <v>301</v>
      </c>
      <c r="F9852" s="140" t="s">
        <v>2219</v>
      </c>
      <c r="G9852" s="141">
        <v>37444.730000000003</v>
      </c>
      <c r="H9852" s="141">
        <v>49848.65</v>
      </c>
      <c r="I9852" s="234">
        <v>20</v>
      </c>
      <c r="J9852" s="235">
        <v>0.625</v>
      </c>
      <c r="K9852" s="141">
        <v>62252.57</v>
      </c>
      <c r="L9852" s="146">
        <v>5</v>
      </c>
      <c r="M9852" s="139">
        <v>4</v>
      </c>
      <c r="N9852" s="167">
        <v>3</v>
      </c>
      <c r="O9852" s="79">
        <v>57011.510399999999</v>
      </c>
      <c r="P9852" s="80"/>
    </row>
    <row r="9853" spans="1:21" s="236" customFormat="1">
      <c r="A9853" s="80" t="s">
        <v>1722</v>
      </c>
      <c r="B9853" s="80" t="s">
        <v>3201</v>
      </c>
      <c r="C9853" s="223" t="s">
        <v>3174</v>
      </c>
      <c r="D9853" s="139" t="s">
        <v>4027</v>
      </c>
      <c r="E9853" s="139" t="s">
        <v>301</v>
      </c>
      <c r="F9853" s="140" t="s">
        <v>2219</v>
      </c>
      <c r="G9853" s="141">
        <v>38376</v>
      </c>
      <c r="H9853" s="141">
        <v>48929</v>
      </c>
      <c r="I9853" s="234">
        <v>19</v>
      </c>
      <c r="J9853" s="235">
        <v>0.59375</v>
      </c>
      <c r="K9853" s="141">
        <v>59482</v>
      </c>
      <c r="L9853" s="146">
        <v>2</v>
      </c>
      <c r="M9853" s="139">
        <v>1</v>
      </c>
      <c r="N9853" s="167">
        <v>18</v>
      </c>
      <c r="O9853" s="79">
        <v>42244.800000000003</v>
      </c>
      <c r="P9853" s="80"/>
    </row>
    <row r="9854" spans="1:21" s="236" customFormat="1">
      <c r="A9854" s="80" t="s">
        <v>228</v>
      </c>
      <c r="B9854" s="80" t="s">
        <v>3199</v>
      </c>
      <c r="C9854" s="223" t="s">
        <v>1697</v>
      </c>
      <c r="D9854" s="139" t="s">
        <v>4026</v>
      </c>
      <c r="E9854" s="139" t="s">
        <v>301</v>
      </c>
      <c r="F9854" s="140" t="s">
        <v>2219</v>
      </c>
      <c r="G9854" s="141">
        <v>40271</v>
      </c>
      <c r="H9854" s="141">
        <v>48385.5</v>
      </c>
      <c r="I9854" s="234">
        <v>18</v>
      </c>
      <c r="J9854" s="235">
        <v>0.5625</v>
      </c>
      <c r="K9854" s="141">
        <v>56500</v>
      </c>
      <c r="L9854" s="146">
        <v>2</v>
      </c>
      <c r="M9854" s="139">
        <v>2</v>
      </c>
      <c r="N9854" s="167"/>
      <c r="O9854" s="244"/>
      <c r="P9854" s="80"/>
    </row>
    <row r="9855" spans="1:21" s="236" customFormat="1">
      <c r="A9855" s="80" t="s">
        <v>277</v>
      </c>
      <c r="B9855" s="80" t="s">
        <v>3201</v>
      </c>
      <c r="C9855" s="223" t="s">
        <v>1698</v>
      </c>
      <c r="D9855" s="139" t="s">
        <v>4026</v>
      </c>
      <c r="E9855" s="139" t="s">
        <v>301</v>
      </c>
      <c r="F9855" s="139" t="s">
        <v>525</v>
      </c>
      <c r="G9855" s="141">
        <v>36978</v>
      </c>
      <c r="H9855" s="141">
        <v>47147</v>
      </c>
      <c r="I9855" s="234">
        <v>17</v>
      </c>
      <c r="J9855" s="235">
        <v>0.53125</v>
      </c>
      <c r="K9855" s="141">
        <v>57316</v>
      </c>
      <c r="L9855" s="146">
        <v>10</v>
      </c>
      <c r="M9855" s="139">
        <v>9</v>
      </c>
      <c r="N9855" s="167">
        <v>9</v>
      </c>
      <c r="O9855" s="79">
        <v>47147</v>
      </c>
      <c r="P9855" s="80"/>
    </row>
    <row r="9856" spans="1:21" s="236" customFormat="1">
      <c r="A9856" s="80" t="s">
        <v>3192</v>
      </c>
      <c r="B9856" s="80" t="s">
        <v>3222</v>
      </c>
      <c r="C9856" s="223" t="s">
        <v>1698</v>
      </c>
      <c r="D9856" s="139" t="s">
        <v>4027</v>
      </c>
      <c r="E9856" s="139" t="s">
        <v>301</v>
      </c>
      <c r="F9856" s="139" t="s">
        <v>525</v>
      </c>
      <c r="G9856" s="141">
        <v>37286.5</v>
      </c>
      <c r="H9856" s="141">
        <v>46608.224999999999</v>
      </c>
      <c r="I9856" s="234">
        <v>16</v>
      </c>
      <c r="J9856" s="235">
        <v>0.5</v>
      </c>
      <c r="K9856" s="141">
        <v>55929.95</v>
      </c>
      <c r="L9856" s="146">
        <v>3</v>
      </c>
      <c r="M9856" s="139">
        <v>1</v>
      </c>
      <c r="N9856" s="167">
        <v>26</v>
      </c>
      <c r="O9856" s="79">
        <v>37286.5</v>
      </c>
      <c r="P9856" s="80"/>
    </row>
    <row r="9857" spans="1:18" s="236" customFormat="1">
      <c r="A9857" s="80" t="s">
        <v>212</v>
      </c>
      <c r="B9857" s="80" t="s">
        <v>3199</v>
      </c>
      <c r="C9857" s="224" t="s">
        <v>3173</v>
      </c>
      <c r="D9857" s="139" t="s">
        <v>4026</v>
      </c>
      <c r="E9857" s="167" t="s">
        <v>301</v>
      </c>
      <c r="F9857" s="167" t="s">
        <v>525</v>
      </c>
      <c r="G9857" s="156">
        <v>36337.599999999999</v>
      </c>
      <c r="H9857" s="141">
        <v>46342.399999999994</v>
      </c>
      <c r="I9857" s="234">
        <v>15</v>
      </c>
      <c r="J9857" s="235">
        <v>0.46875</v>
      </c>
      <c r="K9857" s="156">
        <v>56347.199999999997</v>
      </c>
      <c r="L9857" s="240">
        <v>9</v>
      </c>
      <c r="M9857" s="167">
        <v>8</v>
      </c>
      <c r="N9857" s="167">
        <v>14</v>
      </c>
      <c r="O9857" s="85">
        <v>45351.8</v>
      </c>
      <c r="P9857" s="80"/>
    </row>
    <row r="9858" spans="1:18" s="236" customFormat="1">
      <c r="A9858" s="80" t="s">
        <v>221</v>
      </c>
      <c r="B9858" s="80" t="s">
        <v>3199</v>
      </c>
      <c r="C9858" s="223" t="s">
        <v>1698</v>
      </c>
      <c r="D9858" s="139" t="s">
        <v>4026</v>
      </c>
      <c r="E9858" s="139" t="s">
        <v>301</v>
      </c>
      <c r="F9858" s="140" t="s">
        <v>2219</v>
      </c>
      <c r="G9858" s="267">
        <v>36331.85</v>
      </c>
      <c r="H9858" s="141">
        <v>45778.32</v>
      </c>
      <c r="I9858" s="234">
        <v>14</v>
      </c>
      <c r="J9858" s="235">
        <v>0.4375</v>
      </c>
      <c r="K9858" s="267">
        <v>55224.79</v>
      </c>
      <c r="L9858" s="146">
        <v>20</v>
      </c>
      <c r="M9858" s="139">
        <v>14</v>
      </c>
      <c r="N9858" s="167">
        <v>12</v>
      </c>
      <c r="O9858" s="79">
        <v>46881</v>
      </c>
      <c r="P9858" s="80"/>
    </row>
    <row r="9859" spans="1:18" s="236" customFormat="1">
      <c r="A9859" s="80" t="s">
        <v>3359</v>
      </c>
      <c r="B9859" s="80" t="s">
        <v>3201</v>
      </c>
      <c r="C9859" s="223" t="s">
        <v>6241</v>
      </c>
      <c r="D9859" s="139"/>
      <c r="E9859" s="139"/>
      <c r="F9859" s="139"/>
      <c r="G9859" s="271">
        <v>35053.454331757312</v>
      </c>
      <c r="H9859" s="141">
        <v>45583.165580958797</v>
      </c>
      <c r="I9859" s="234">
        <v>13</v>
      </c>
      <c r="J9859" s="235">
        <v>0.40625</v>
      </c>
      <c r="K9859" s="271">
        <v>56112.876830160276</v>
      </c>
      <c r="L9859" s="146">
        <v>6</v>
      </c>
      <c r="M9859" s="186">
        <v>3</v>
      </c>
      <c r="N9859" s="167">
        <v>23</v>
      </c>
      <c r="O9859" s="79">
        <v>40969.274666666664</v>
      </c>
      <c r="P9859" s="80"/>
    </row>
    <row r="9860" spans="1:18" s="236" customFormat="1">
      <c r="A9860" s="80" t="s">
        <v>215</v>
      </c>
      <c r="B9860" s="80" t="s">
        <v>3199</v>
      </c>
      <c r="C9860" s="223" t="s">
        <v>177</v>
      </c>
      <c r="D9860" s="139" t="s">
        <v>4026</v>
      </c>
      <c r="E9860" s="139" t="s">
        <v>301</v>
      </c>
      <c r="F9860" s="139" t="s">
        <v>525</v>
      </c>
      <c r="G9860" s="141">
        <v>34188</v>
      </c>
      <c r="H9860" s="141">
        <v>45299</v>
      </c>
      <c r="I9860" s="234">
        <v>12</v>
      </c>
      <c r="J9860" s="235">
        <v>0.375</v>
      </c>
      <c r="K9860" s="141">
        <v>56410</v>
      </c>
      <c r="L9860" s="146">
        <v>13</v>
      </c>
      <c r="M9860" s="139">
        <v>13</v>
      </c>
      <c r="N9860" s="167">
        <v>22</v>
      </c>
      <c r="O9860" s="79">
        <v>41301.46</v>
      </c>
      <c r="P9860" s="80"/>
    </row>
    <row r="9861" spans="1:18" s="236" customFormat="1">
      <c r="A9861" s="80" t="s">
        <v>2225</v>
      </c>
      <c r="B9861" s="80" t="s">
        <v>3199</v>
      </c>
      <c r="C9861" s="223" t="s">
        <v>3174</v>
      </c>
      <c r="D9861" s="139" t="s">
        <v>4027</v>
      </c>
      <c r="E9861" s="139" t="s">
        <v>301</v>
      </c>
      <c r="F9861" s="139"/>
      <c r="G9861" s="141">
        <v>36275</v>
      </c>
      <c r="H9861" s="141">
        <v>44719.5</v>
      </c>
      <c r="I9861" s="234">
        <v>11</v>
      </c>
      <c r="J9861" s="235">
        <v>0.34375</v>
      </c>
      <c r="K9861" s="141">
        <v>53164</v>
      </c>
      <c r="L9861" s="146">
        <v>18</v>
      </c>
      <c r="M9861" s="139">
        <v>16</v>
      </c>
      <c r="N9861" s="167">
        <v>17</v>
      </c>
      <c r="O9861" s="79">
        <v>42295</v>
      </c>
      <c r="P9861" s="80"/>
      <c r="R9861" s="241"/>
    </row>
    <row r="9862" spans="1:18" s="236" customFormat="1" ht="13.5">
      <c r="A9862" s="80" t="s">
        <v>209</v>
      </c>
      <c r="B9862" s="80" t="s">
        <v>3201</v>
      </c>
      <c r="C9862" s="223" t="s">
        <v>1698</v>
      </c>
      <c r="D9862" s="139" t="s">
        <v>4026</v>
      </c>
      <c r="E9862" s="305" t="s">
        <v>306</v>
      </c>
      <c r="F9862" s="140" t="s">
        <v>2219</v>
      </c>
      <c r="G9862" s="242">
        <v>35755.199999999997</v>
      </c>
      <c r="H9862" s="141">
        <v>44699.199999999997</v>
      </c>
      <c r="I9862" s="234">
        <v>10</v>
      </c>
      <c r="J9862" s="235">
        <v>0.3125</v>
      </c>
      <c r="K9862" s="242">
        <v>53643.199999999997</v>
      </c>
      <c r="L9862" s="146">
        <v>2</v>
      </c>
      <c r="M9862" s="139">
        <v>2</v>
      </c>
      <c r="N9862" s="167">
        <v>21</v>
      </c>
      <c r="O9862" s="242">
        <v>41381.39</v>
      </c>
      <c r="P9862" s="189" t="s">
        <v>1266</v>
      </c>
    </row>
    <row r="9863" spans="1:18" s="236" customFormat="1">
      <c r="A9863" s="80" t="s">
        <v>284</v>
      </c>
      <c r="B9863" s="80" t="s">
        <v>3201</v>
      </c>
      <c r="C9863" s="223" t="s">
        <v>1699</v>
      </c>
      <c r="D9863" s="139" t="s">
        <v>4026</v>
      </c>
      <c r="E9863" s="139" t="s">
        <v>306</v>
      </c>
      <c r="F9863" s="139" t="s">
        <v>525</v>
      </c>
      <c r="G9863" s="141">
        <v>34257.599999999999</v>
      </c>
      <c r="H9863" s="141">
        <v>44543.199999999997</v>
      </c>
      <c r="I9863" s="234">
        <v>9</v>
      </c>
      <c r="J9863" s="235">
        <v>0.28125</v>
      </c>
      <c r="K9863" s="141">
        <v>54828.800000000003</v>
      </c>
      <c r="L9863" s="146">
        <v>1</v>
      </c>
      <c r="M9863" s="139">
        <v>1</v>
      </c>
      <c r="N9863" s="167">
        <v>5</v>
      </c>
      <c r="O9863" s="79">
        <v>54052.5</v>
      </c>
      <c r="P9863" s="80"/>
    </row>
    <row r="9864" spans="1:18" s="236" customFormat="1">
      <c r="A9864" s="80" t="s">
        <v>223</v>
      </c>
      <c r="B9864" s="80" t="s">
        <v>3201</v>
      </c>
      <c r="C9864" s="223" t="s">
        <v>1697</v>
      </c>
      <c r="D9864" s="139" t="s">
        <v>4027</v>
      </c>
      <c r="E9864" s="139" t="s">
        <v>359</v>
      </c>
      <c r="F9864" s="139" t="s">
        <v>525</v>
      </c>
      <c r="G9864" s="271">
        <v>35316.32</v>
      </c>
      <c r="H9864" s="141">
        <v>44145.4</v>
      </c>
      <c r="I9864" s="234">
        <v>8</v>
      </c>
      <c r="J9864" s="235">
        <v>0.25</v>
      </c>
      <c r="K9864" s="271">
        <v>52974.48</v>
      </c>
      <c r="L9864" s="146">
        <v>1</v>
      </c>
      <c r="M9864" s="139">
        <v>0</v>
      </c>
      <c r="N9864" s="167"/>
      <c r="O9864" s="244"/>
      <c r="P9864" s="80"/>
    </row>
    <row r="9865" spans="1:18" s="236" customFormat="1">
      <c r="A9865" s="80" t="s">
        <v>3364</v>
      </c>
      <c r="B9865" s="80" t="s">
        <v>3213</v>
      </c>
      <c r="C9865" s="223" t="s">
        <v>1697</v>
      </c>
      <c r="D9865" s="139" t="s">
        <v>4026</v>
      </c>
      <c r="E9865" s="139" t="s">
        <v>301</v>
      </c>
      <c r="F9865" s="139" t="s">
        <v>525</v>
      </c>
      <c r="G9865" s="141">
        <v>34777.599999999999</v>
      </c>
      <c r="H9865" s="141">
        <v>43971.199999999997</v>
      </c>
      <c r="I9865" s="234">
        <v>7</v>
      </c>
      <c r="J9865" s="235">
        <v>0.21875</v>
      </c>
      <c r="K9865" s="141">
        <v>53164.800000000003</v>
      </c>
      <c r="L9865" s="146">
        <v>5</v>
      </c>
      <c r="M9865" s="139">
        <v>5</v>
      </c>
      <c r="N9865" s="167">
        <v>19</v>
      </c>
      <c r="O9865" s="79">
        <v>42212</v>
      </c>
      <c r="P9865" s="80"/>
      <c r="Q9865" s="241"/>
    </row>
    <row r="9866" spans="1:18" s="236" customFormat="1" ht="22.5">
      <c r="A9866" s="80" t="s">
        <v>276</v>
      </c>
      <c r="B9866" s="80" t="s">
        <v>3199</v>
      </c>
      <c r="C9866" s="223" t="s">
        <v>1697</v>
      </c>
      <c r="D9866" s="139" t="s">
        <v>4026</v>
      </c>
      <c r="E9866" s="139" t="s">
        <v>301</v>
      </c>
      <c r="F9866" s="140" t="s">
        <v>2219</v>
      </c>
      <c r="G9866" s="141">
        <v>35187</v>
      </c>
      <c r="H9866" s="141">
        <v>43586.5</v>
      </c>
      <c r="I9866" s="234">
        <v>6</v>
      </c>
      <c r="J9866" s="235">
        <v>0.1875</v>
      </c>
      <c r="K9866" s="141">
        <v>51986</v>
      </c>
      <c r="L9866" s="146"/>
      <c r="M9866" s="139">
        <v>134</v>
      </c>
      <c r="N9866" s="167">
        <v>8</v>
      </c>
      <c r="O9866" s="79">
        <v>47341</v>
      </c>
      <c r="P9866" s="80"/>
    </row>
    <row r="9867" spans="1:18" s="236" customFormat="1">
      <c r="A9867" s="80" t="s">
        <v>280</v>
      </c>
      <c r="B9867" s="80" t="s">
        <v>3213</v>
      </c>
      <c r="C9867" s="223" t="s">
        <v>6239</v>
      </c>
      <c r="D9867" s="139" t="s">
        <v>4027</v>
      </c>
      <c r="E9867" s="139" t="s">
        <v>301</v>
      </c>
      <c r="F9867" s="140" t="s">
        <v>2219</v>
      </c>
      <c r="G9867" s="141">
        <v>34091</v>
      </c>
      <c r="H9867" s="141">
        <v>42463</v>
      </c>
      <c r="I9867" s="234">
        <v>5</v>
      </c>
      <c r="J9867" s="235">
        <v>0.15625</v>
      </c>
      <c r="K9867" s="141">
        <v>50835</v>
      </c>
      <c r="L9867" s="146">
        <v>3</v>
      </c>
      <c r="M9867" s="139">
        <v>3</v>
      </c>
      <c r="N9867" s="167"/>
      <c r="O9867" s="244"/>
      <c r="P9867" s="80"/>
    </row>
    <row r="9868" spans="1:18" s="236" customFormat="1">
      <c r="A9868" s="80" t="s">
        <v>3237</v>
      </c>
      <c r="B9868" s="80" t="s">
        <v>3238</v>
      </c>
      <c r="C9868" s="223" t="s">
        <v>1698</v>
      </c>
      <c r="D9868" s="139" t="s">
        <v>4026</v>
      </c>
      <c r="E9868" s="139" t="s">
        <v>306</v>
      </c>
      <c r="F9868" s="139" t="s">
        <v>525</v>
      </c>
      <c r="G9868" s="141">
        <v>33844</v>
      </c>
      <c r="H9868" s="141">
        <v>42305</v>
      </c>
      <c r="I9868" s="234">
        <v>4</v>
      </c>
      <c r="J9868" s="235">
        <v>0.125</v>
      </c>
      <c r="K9868" s="141">
        <v>50766</v>
      </c>
      <c r="L9868" s="146">
        <v>1</v>
      </c>
      <c r="M9868" s="139">
        <v>1</v>
      </c>
      <c r="N9868" s="167">
        <v>10</v>
      </c>
      <c r="O9868" s="79">
        <v>47111.6</v>
      </c>
      <c r="P9868" s="80"/>
    </row>
    <row r="9869" spans="1:18" s="236" customFormat="1" ht="22.5">
      <c r="A9869" s="80" t="s">
        <v>1716</v>
      </c>
      <c r="B9869" s="80" t="s">
        <v>3205</v>
      </c>
      <c r="C9869" s="223" t="s">
        <v>3175</v>
      </c>
      <c r="D9869" s="139" t="s">
        <v>4026</v>
      </c>
      <c r="E9869" s="139" t="s">
        <v>301</v>
      </c>
      <c r="F9869" s="140" t="s">
        <v>2219</v>
      </c>
      <c r="G9869" s="141">
        <v>28679.23</v>
      </c>
      <c r="H9869" s="141">
        <v>41938.589999999997</v>
      </c>
      <c r="I9869" s="234">
        <v>3</v>
      </c>
      <c r="J9869" s="235">
        <v>9.375E-2</v>
      </c>
      <c r="K9869" s="141">
        <v>55197.95</v>
      </c>
      <c r="L9869" s="146">
        <v>80</v>
      </c>
      <c r="M9869" s="139">
        <v>72</v>
      </c>
      <c r="N9869" s="167">
        <v>27</v>
      </c>
      <c r="O9869" s="79">
        <v>29523.9</v>
      </c>
      <c r="P9869" s="80"/>
    </row>
    <row r="9870" spans="1:18" s="236" customFormat="1">
      <c r="A9870" s="80" t="s">
        <v>3230</v>
      </c>
      <c r="B9870" s="80" t="s">
        <v>3220</v>
      </c>
      <c r="C9870" s="223" t="s">
        <v>1698</v>
      </c>
      <c r="D9870" s="139" t="s">
        <v>4027</v>
      </c>
      <c r="E9870" s="139" t="s">
        <v>301</v>
      </c>
      <c r="F9870" s="140" t="s">
        <v>2219</v>
      </c>
      <c r="G9870" s="141">
        <v>29037.008000000002</v>
      </c>
      <c r="H9870" s="141">
        <v>40634.048000000003</v>
      </c>
      <c r="I9870" s="234">
        <v>2</v>
      </c>
      <c r="J9870" s="235">
        <v>6.25E-2</v>
      </c>
      <c r="K9870" s="141">
        <v>52231.088000000003</v>
      </c>
      <c r="L9870" s="146">
        <v>4</v>
      </c>
      <c r="M9870" s="139">
        <v>4</v>
      </c>
      <c r="N9870" s="167">
        <v>25</v>
      </c>
      <c r="O9870" s="79">
        <v>38548.224000000002</v>
      </c>
      <c r="P9870" s="256"/>
    </row>
    <row r="9871" spans="1:18" s="236" customFormat="1">
      <c r="A9871" s="80" t="s">
        <v>3217</v>
      </c>
      <c r="B9871" s="80" t="s">
        <v>3199</v>
      </c>
      <c r="C9871" s="223" t="s">
        <v>1701</v>
      </c>
      <c r="D9871" s="139" t="s">
        <v>4026</v>
      </c>
      <c r="E9871" s="139" t="s">
        <v>301</v>
      </c>
      <c r="F9871" s="139" t="s">
        <v>525</v>
      </c>
      <c r="G9871" s="141">
        <v>30221.73</v>
      </c>
      <c r="H9871" s="141">
        <v>38552.78</v>
      </c>
      <c r="I9871" s="234">
        <v>1</v>
      </c>
      <c r="J9871" s="235">
        <v>3.125E-2</v>
      </c>
      <c r="K9871" s="141">
        <v>46883.83</v>
      </c>
      <c r="L9871" s="146">
        <v>10</v>
      </c>
      <c r="M9871" s="139">
        <v>6</v>
      </c>
      <c r="N9871" s="167">
        <v>24</v>
      </c>
      <c r="O9871" s="79">
        <v>39838.03</v>
      </c>
      <c r="P9871" s="213"/>
    </row>
    <row r="9872" spans="1:18" s="236" customFormat="1">
      <c r="A9872" s="80" t="s">
        <v>273</v>
      </c>
      <c r="B9872" s="80" t="s">
        <v>3209</v>
      </c>
      <c r="C9872" s="223" t="s">
        <v>1696</v>
      </c>
      <c r="D9872" s="139" t="s">
        <v>4026</v>
      </c>
      <c r="E9872" s="139" t="s">
        <v>301</v>
      </c>
      <c r="F9872" s="139" t="s">
        <v>525</v>
      </c>
      <c r="G9872" s="141" t="s">
        <v>6242</v>
      </c>
      <c r="H9872" s="141"/>
      <c r="I9872" s="234"/>
      <c r="J9872" s="235"/>
      <c r="K9872" s="141"/>
      <c r="L9872" s="146"/>
      <c r="M9872" s="139">
        <v>9</v>
      </c>
      <c r="N9872" s="167">
        <v>28</v>
      </c>
      <c r="O9872" s="79">
        <v>24078.6</v>
      </c>
      <c r="P9872" s="80"/>
    </row>
    <row r="9873" spans="1:18" s="236" customFormat="1" ht="22.5">
      <c r="A9873" s="80" t="s">
        <v>3281</v>
      </c>
      <c r="B9873" s="80" t="s">
        <v>3258</v>
      </c>
      <c r="C9873" s="223" t="s">
        <v>6243</v>
      </c>
      <c r="D9873" s="139" t="s">
        <v>4026</v>
      </c>
      <c r="E9873" s="139" t="s">
        <v>301</v>
      </c>
      <c r="F9873" s="139" t="s">
        <v>525</v>
      </c>
      <c r="G9873" s="144">
        <v>16</v>
      </c>
      <c r="H9873" s="141"/>
      <c r="I9873" s="234"/>
      <c r="J9873" s="235"/>
      <c r="K9873" s="141"/>
      <c r="L9873" s="146">
        <v>6</v>
      </c>
      <c r="M9873" s="139">
        <v>6</v>
      </c>
      <c r="N9873" s="167">
        <v>29</v>
      </c>
      <c r="O9873" s="244">
        <v>18.64</v>
      </c>
      <c r="P9873" s="80" t="s">
        <v>6244</v>
      </c>
    </row>
    <row r="9874" spans="1:18" s="236" customFormat="1">
      <c r="A9874" s="80"/>
      <c r="B9874" s="80"/>
      <c r="C9874" s="223"/>
      <c r="D9874" s="139"/>
      <c r="E9874" s="139"/>
      <c r="F9874" s="139"/>
      <c r="G9874" s="141"/>
      <c r="H9874" s="141"/>
      <c r="I9874" s="234"/>
      <c r="J9874" s="235"/>
      <c r="K9874" s="141"/>
      <c r="L9874" s="146"/>
      <c r="M9874" s="139"/>
      <c r="N9874" s="139"/>
      <c r="O9874" s="79"/>
      <c r="P9874" s="256"/>
      <c r="R9874" s="241"/>
    </row>
    <row r="9875" spans="1:18" s="236" customFormat="1">
      <c r="A9875" s="80"/>
      <c r="B9875" s="80"/>
      <c r="C9875" s="223"/>
      <c r="D9875" s="139"/>
      <c r="E9875" s="139"/>
      <c r="F9875" s="66"/>
      <c r="G9875" s="14" t="s">
        <v>236</v>
      </c>
      <c r="H9875" s="15" t="s">
        <v>237</v>
      </c>
      <c r="I9875" s="259"/>
      <c r="J9875" s="260"/>
      <c r="K9875" s="67" t="s">
        <v>238</v>
      </c>
      <c r="L9875" s="261"/>
      <c r="M9875" s="261"/>
      <c r="N9875" s="261"/>
      <c r="O9875" s="262"/>
      <c r="P9875" s="256"/>
      <c r="R9875" s="241"/>
    </row>
    <row r="9876" spans="1:18" s="236" customFormat="1">
      <c r="A9876" s="80"/>
      <c r="B9876" s="80"/>
      <c r="C9876" s="223"/>
      <c r="D9876" s="139"/>
      <c r="E9876" s="139"/>
      <c r="F9876" s="68" t="s">
        <v>253</v>
      </c>
      <c r="G9876" s="16">
        <v>36884.42188884112</v>
      </c>
      <c r="H9876" s="16">
        <v>48571.174361904959</v>
      </c>
      <c r="I9876" s="259"/>
      <c r="J9876" s="260"/>
      <c r="K9876" s="16">
        <v>59105.788650942515</v>
      </c>
      <c r="L9876" s="261"/>
      <c r="M9876" s="261"/>
      <c r="N9876" s="261"/>
      <c r="O9876" s="262"/>
      <c r="P9876" s="256"/>
      <c r="R9876" s="241"/>
    </row>
    <row r="9877" spans="1:18" s="236" customFormat="1">
      <c r="A9877" s="80"/>
      <c r="B9877" s="80"/>
      <c r="C9877" s="223"/>
      <c r="D9877" s="139"/>
      <c r="E9877" s="139"/>
      <c r="F9877" s="68" t="s">
        <v>254</v>
      </c>
      <c r="G9877" s="16">
        <v>40920.089999999997</v>
      </c>
      <c r="H9877" s="16">
        <v>52989.03</v>
      </c>
      <c r="I9877" s="259"/>
      <c r="J9877" s="260"/>
      <c r="K9877" s="16">
        <v>64054.315000000002</v>
      </c>
      <c r="L9877" s="261"/>
      <c r="M9877" s="261"/>
      <c r="N9877" s="261"/>
      <c r="O9877" s="262"/>
      <c r="P9877" s="256"/>
      <c r="R9877" s="241"/>
    </row>
    <row r="9878" spans="1:18" s="236" customFormat="1">
      <c r="A9878" s="80"/>
      <c r="B9878" s="80"/>
      <c r="C9878" s="223"/>
      <c r="D9878" s="139"/>
      <c r="E9878" s="139"/>
      <c r="F9878" s="68" t="s">
        <v>255</v>
      </c>
      <c r="G9878" s="16">
        <v>34777.599999999999</v>
      </c>
      <c r="H9878" s="16">
        <v>44443.75</v>
      </c>
      <c r="I9878" s="259"/>
      <c r="J9878" s="260"/>
      <c r="K9878" s="16">
        <v>53523.6</v>
      </c>
      <c r="L9878" s="261"/>
      <c r="M9878" s="261"/>
      <c r="N9878" s="261"/>
      <c r="O9878" s="262"/>
      <c r="P9878" s="256"/>
      <c r="R9878" s="241"/>
    </row>
    <row r="9879" spans="1:18" s="236" customFormat="1">
      <c r="A9879" s="80"/>
      <c r="B9879" s="80"/>
      <c r="C9879" s="223"/>
      <c r="D9879" s="139"/>
      <c r="E9879" s="139"/>
      <c r="F9879" s="68" t="s">
        <v>256</v>
      </c>
      <c r="G9879" s="16">
        <v>36337.599999999999</v>
      </c>
      <c r="H9879" s="16">
        <v>46877.612500000003</v>
      </c>
      <c r="I9879" s="259"/>
      <c r="J9879" s="260"/>
      <c r="K9879" s="16">
        <v>56455</v>
      </c>
      <c r="L9879" s="261"/>
      <c r="M9879" s="261"/>
      <c r="N9879" s="261"/>
      <c r="O9879" s="262"/>
      <c r="P9879" s="256"/>
      <c r="R9879" s="241"/>
    </row>
    <row r="9880" spans="1:18" s="236" customFormat="1">
      <c r="A9880" s="80"/>
      <c r="B9880" s="80"/>
      <c r="C9880" s="223"/>
      <c r="D9880" s="139"/>
      <c r="E9880" s="139"/>
      <c r="F9880" s="68"/>
      <c r="G9880" s="16"/>
      <c r="H9880" s="16"/>
      <c r="I9880" s="259"/>
      <c r="J9880" s="260"/>
      <c r="K9880" s="16"/>
      <c r="L9880" s="261"/>
      <c r="M9880" s="261"/>
      <c r="N9880" s="261"/>
      <c r="O9880" s="262"/>
      <c r="P9880" s="256"/>
      <c r="R9880" s="241"/>
    </row>
    <row r="9881" spans="1:18" s="236" customFormat="1">
      <c r="A9881" s="80"/>
      <c r="B9881" s="80"/>
      <c r="C9881" s="223"/>
      <c r="D9881" s="139"/>
      <c r="E9881" s="139"/>
      <c r="F9881" s="68"/>
      <c r="G9881" s="16"/>
      <c r="H9881" s="69"/>
      <c r="I9881" s="263"/>
      <c r="J9881" s="406" t="s">
        <v>257</v>
      </c>
      <c r="K9881" s="406"/>
      <c r="L9881" s="406"/>
      <c r="M9881" s="406"/>
      <c r="N9881" s="406"/>
      <c r="O9881" s="406"/>
      <c r="P9881" s="256"/>
      <c r="R9881" s="241"/>
    </row>
    <row r="9882" spans="1:18" s="236" customFormat="1">
      <c r="A9882" s="80"/>
      <c r="B9882" s="80"/>
      <c r="C9882" s="223"/>
      <c r="D9882" s="139"/>
      <c r="E9882" s="139"/>
      <c r="F9882" s="68"/>
      <c r="G9882" s="16"/>
      <c r="H9882" s="70"/>
      <c r="I9882" s="264"/>
      <c r="J9882" s="265" t="s">
        <v>258</v>
      </c>
      <c r="K9882" s="71">
        <v>47341</v>
      </c>
      <c r="L9882" s="266"/>
      <c r="M9882" s="407" t="s">
        <v>259</v>
      </c>
      <c r="N9882" s="407"/>
      <c r="O9882" s="72">
        <v>43919.912091557388</v>
      </c>
      <c r="P9882" s="256"/>
      <c r="R9882" s="241"/>
    </row>
    <row r="9883" spans="1:18" s="236" customFormat="1">
      <c r="A9883" s="80"/>
      <c r="B9883" s="80"/>
      <c r="C9883" s="223"/>
      <c r="D9883" s="139"/>
      <c r="E9883" s="139"/>
      <c r="F9883" s="261"/>
      <c r="G9883" s="262"/>
      <c r="H9883" s="70"/>
      <c r="I9883" s="264"/>
      <c r="J9883" s="265" t="s">
        <v>260</v>
      </c>
      <c r="K9883" s="71">
        <v>41301.46</v>
      </c>
      <c r="L9883" s="266"/>
      <c r="M9883" s="407" t="s">
        <v>537</v>
      </c>
      <c r="N9883" s="407"/>
      <c r="O9883" s="72">
        <v>43474.541172709549</v>
      </c>
      <c r="P9883" s="256"/>
      <c r="R9883" s="241"/>
    </row>
    <row r="9884" spans="1:18" s="236" customFormat="1">
      <c r="A9884" s="80"/>
      <c r="B9884" s="80"/>
      <c r="C9884" s="223"/>
      <c r="D9884" s="139"/>
      <c r="E9884" s="139"/>
      <c r="F9884" s="139"/>
      <c r="G9884" s="141"/>
      <c r="H9884" s="141"/>
      <c r="I9884" s="234"/>
      <c r="J9884" s="235"/>
      <c r="K9884" s="141"/>
      <c r="L9884" s="146"/>
      <c r="M9884" s="139"/>
      <c r="N9884" s="139"/>
      <c r="O9884" s="79"/>
      <c r="P9884" s="256"/>
      <c r="R9884" s="241"/>
    </row>
    <row r="9885" spans="1:18" ht="20.25">
      <c r="A9885" s="405" t="s">
        <v>178</v>
      </c>
      <c r="B9885" s="405"/>
      <c r="C9885" s="405"/>
      <c r="D9885" s="228"/>
      <c r="E9885" s="228"/>
      <c r="F9885" s="228"/>
      <c r="G9885" s="130"/>
      <c r="H9885" s="130"/>
      <c r="I9885" s="229"/>
      <c r="J9885" s="132"/>
      <c r="K9885" s="130"/>
      <c r="L9885" s="230"/>
      <c r="M9885" s="230"/>
      <c r="N9885" s="230"/>
      <c r="O9885" s="130"/>
      <c r="P9885" s="134"/>
    </row>
    <row r="9886" spans="1:18" ht="18">
      <c r="A9886" s="61" t="s">
        <v>517</v>
      </c>
      <c r="B9886" s="62" t="s">
        <v>243</v>
      </c>
      <c r="C9886" s="61" t="s">
        <v>233</v>
      </c>
      <c r="D9886" s="61" t="s">
        <v>289</v>
      </c>
      <c r="E9886" s="61" t="s">
        <v>518</v>
      </c>
      <c r="F9886" s="61" t="s">
        <v>519</v>
      </c>
      <c r="G9886" s="63" t="s">
        <v>236</v>
      </c>
      <c r="H9886" s="63" t="s">
        <v>237</v>
      </c>
      <c r="I9886" s="232"/>
      <c r="J9886" s="233" t="s">
        <v>520</v>
      </c>
      <c r="K9886" s="63" t="s">
        <v>238</v>
      </c>
      <c r="L9886" s="61" t="s">
        <v>521</v>
      </c>
      <c r="M9886" s="64" t="s">
        <v>522</v>
      </c>
      <c r="N9886" s="64" t="s">
        <v>523</v>
      </c>
      <c r="O9886" s="65" t="s">
        <v>524</v>
      </c>
      <c r="P9886" s="61" t="s">
        <v>240</v>
      </c>
    </row>
    <row r="9887" spans="1:18" s="236" customFormat="1">
      <c r="A9887" s="80" t="s">
        <v>208</v>
      </c>
      <c r="B9887" s="80" t="s">
        <v>3201</v>
      </c>
      <c r="C9887" s="237" t="s">
        <v>3176</v>
      </c>
      <c r="D9887" s="139" t="s">
        <v>4026</v>
      </c>
      <c r="E9887" s="139" t="s">
        <v>301</v>
      </c>
      <c r="F9887" s="140" t="s">
        <v>2219</v>
      </c>
      <c r="G9887" s="141">
        <v>64040</v>
      </c>
      <c r="H9887" s="141">
        <v>80933</v>
      </c>
      <c r="I9887" s="234">
        <v>19</v>
      </c>
      <c r="J9887" s="235">
        <v>1</v>
      </c>
      <c r="K9887" s="141">
        <v>97826</v>
      </c>
      <c r="L9887" s="146">
        <v>3</v>
      </c>
      <c r="M9887" s="139">
        <v>1</v>
      </c>
      <c r="N9887" s="167">
        <v>12</v>
      </c>
      <c r="O9887" s="79">
        <v>55267</v>
      </c>
      <c r="P9887" s="80"/>
      <c r="R9887" s="241"/>
    </row>
    <row r="9888" spans="1:18" s="236" customFormat="1">
      <c r="A9888" s="80" t="s">
        <v>3359</v>
      </c>
      <c r="B9888" s="80" t="s">
        <v>3201</v>
      </c>
      <c r="C9888" s="223" t="s">
        <v>6245</v>
      </c>
      <c r="D9888" s="139"/>
      <c r="E9888" s="139"/>
      <c r="F9888" s="139"/>
      <c r="G9888" s="271">
        <v>61474.8</v>
      </c>
      <c r="H9888" s="141">
        <v>78416.794999999998</v>
      </c>
      <c r="I9888" s="234">
        <v>18</v>
      </c>
      <c r="J9888" s="235">
        <v>0.94736842105263153</v>
      </c>
      <c r="K9888" s="271">
        <v>95358.79</v>
      </c>
      <c r="L9888" s="146">
        <v>23</v>
      </c>
      <c r="M9888" s="186">
        <v>23</v>
      </c>
      <c r="N9888" s="167">
        <v>3</v>
      </c>
      <c r="O9888" s="79">
        <v>69185.449617391307</v>
      </c>
      <c r="P9888" s="80"/>
    </row>
    <row r="9889" spans="1:21" s="236" customFormat="1">
      <c r="A9889" s="80" t="s">
        <v>221</v>
      </c>
      <c r="B9889" s="80" t="s">
        <v>3199</v>
      </c>
      <c r="C9889" s="223" t="s">
        <v>178</v>
      </c>
      <c r="D9889" s="139" t="s">
        <v>4026</v>
      </c>
      <c r="E9889" s="139" t="s">
        <v>301</v>
      </c>
      <c r="F9889" s="140" t="s">
        <v>2219</v>
      </c>
      <c r="G9889" s="267">
        <v>55036.87</v>
      </c>
      <c r="H9889" s="141">
        <v>73290.44</v>
      </c>
      <c r="I9889" s="234">
        <v>17</v>
      </c>
      <c r="J9889" s="235">
        <v>0.89473684210526316</v>
      </c>
      <c r="K9889" s="267">
        <v>91544.01</v>
      </c>
      <c r="L9889" s="146">
        <v>100</v>
      </c>
      <c r="M9889" s="139">
        <v>82</v>
      </c>
      <c r="N9889" s="167">
        <v>10</v>
      </c>
      <c r="O9889" s="79">
        <v>59501</v>
      </c>
      <c r="P9889" s="80"/>
    </row>
    <row r="9890" spans="1:21" s="236" customFormat="1">
      <c r="A9890" s="80" t="s">
        <v>217</v>
      </c>
      <c r="B9890" s="80" t="s">
        <v>3199</v>
      </c>
      <c r="C9890" s="223" t="s">
        <v>178</v>
      </c>
      <c r="D9890" s="139" t="s">
        <v>4027</v>
      </c>
      <c r="E9890" s="139" t="s">
        <v>301</v>
      </c>
      <c r="F9890" s="140" t="s">
        <v>2219</v>
      </c>
      <c r="G9890" s="141">
        <v>57707.519999999997</v>
      </c>
      <c r="H9890" s="141">
        <v>71148.479999999996</v>
      </c>
      <c r="I9890" s="234">
        <v>16</v>
      </c>
      <c r="J9890" s="235">
        <v>0.84210526315789469</v>
      </c>
      <c r="K9890" s="141">
        <v>84589.440000000002</v>
      </c>
      <c r="L9890" s="146">
        <v>34</v>
      </c>
      <c r="M9890" s="139">
        <v>33</v>
      </c>
      <c r="N9890" s="167">
        <v>1</v>
      </c>
      <c r="O9890" s="79">
        <v>84260.295757575761</v>
      </c>
      <c r="P9890" s="80"/>
    </row>
    <row r="9891" spans="1:21" s="236" customFormat="1">
      <c r="A9891" s="80" t="s">
        <v>210</v>
      </c>
      <c r="B9891" s="80" t="s">
        <v>3201</v>
      </c>
      <c r="C9891" s="308" t="s">
        <v>178</v>
      </c>
      <c r="D9891" s="139" t="s">
        <v>4027</v>
      </c>
      <c r="E9891" s="139" t="s">
        <v>301</v>
      </c>
      <c r="F9891" s="140" t="s">
        <v>2219</v>
      </c>
      <c r="G9891" s="141">
        <v>54368.03</v>
      </c>
      <c r="H9891" s="141">
        <v>69312.334999999992</v>
      </c>
      <c r="I9891" s="234">
        <v>15</v>
      </c>
      <c r="J9891" s="235">
        <v>0.78947368421052633</v>
      </c>
      <c r="K9891" s="141">
        <v>84256.639999999999</v>
      </c>
      <c r="L9891" s="146">
        <v>6</v>
      </c>
      <c r="M9891" s="139">
        <v>6</v>
      </c>
      <c r="N9891" s="167">
        <v>2</v>
      </c>
      <c r="O9891" s="79">
        <v>73460.59</v>
      </c>
      <c r="P9891" s="80"/>
    </row>
    <row r="9892" spans="1:21" s="236" customFormat="1">
      <c r="A9892" s="80" t="s">
        <v>205</v>
      </c>
      <c r="B9892" s="80" t="s">
        <v>3199</v>
      </c>
      <c r="C9892" s="223" t="s">
        <v>1705</v>
      </c>
      <c r="D9892" s="139" t="s">
        <v>4027</v>
      </c>
      <c r="E9892" s="139" t="s">
        <v>301</v>
      </c>
      <c r="F9892" s="140" t="s">
        <v>2219</v>
      </c>
      <c r="G9892" s="141">
        <v>49519.78</v>
      </c>
      <c r="H9892" s="141">
        <v>67595.989999999991</v>
      </c>
      <c r="I9892" s="234">
        <v>14</v>
      </c>
      <c r="J9892" s="235">
        <v>0.73684210526315785</v>
      </c>
      <c r="K9892" s="141">
        <v>85672.2</v>
      </c>
      <c r="L9892" s="146">
        <v>0</v>
      </c>
      <c r="M9892" s="139"/>
      <c r="N9892" s="167"/>
      <c r="O9892" s="144"/>
      <c r="P9892" s="80"/>
    </row>
    <row r="9893" spans="1:21" s="236" customFormat="1">
      <c r="A9893" s="80" t="s">
        <v>3212</v>
      </c>
      <c r="B9893" s="80" t="s">
        <v>3213</v>
      </c>
      <c r="C9893" s="223" t="s">
        <v>1702</v>
      </c>
      <c r="D9893" s="139" t="s">
        <v>4026</v>
      </c>
      <c r="E9893" s="139" t="s">
        <v>301</v>
      </c>
      <c r="F9893" s="140" t="s">
        <v>2219</v>
      </c>
      <c r="G9893" s="141">
        <v>45865.25</v>
      </c>
      <c r="H9893" s="141">
        <v>65196.394999999997</v>
      </c>
      <c r="I9893" s="234">
        <v>13</v>
      </c>
      <c r="J9893" s="235">
        <v>0.68421052631578949</v>
      </c>
      <c r="K9893" s="141">
        <v>84527.54</v>
      </c>
      <c r="L9893" s="146"/>
      <c r="M9893" s="139">
        <v>365</v>
      </c>
      <c r="N9893" s="167">
        <v>8</v>
      </c>
      <c r="O9893" s="79">
        <v>60926.884164383591</v>
      </c>
      <c r="P9893" s="80"/>
      <c r="Q9893" s="241"/>
      <c r="R9893" s="241"/>
    </row>
    <row r="9894" spans="1:21" s="236" customFormat="1">
      <c r="A9894" s="80" t="s">
        <v>1722</v>
      </c>
      <c r="B9894" s="80" t="s">
        <v>3201</v>
      </c>
      <c r="C9894" s="223" t="s">
        <v>1702</v>
      </c>
      <c r="D9894" s="139" t="s">
        <v>4027</v>
      </c>
      <c r="E9894" s="139" t="s">
        <v>301</v>
      </c>
      <c r="F9894" s="140" t="s">
        <v>2219</v>
      </c>
      <c r="G9894" s="141">
        <v>55653</v>
      </c>
      <c r="H9894" s="141">
        <v>65116.5</v>
      </c>
      <c r="I9894" s="234">
        <v>12</v>
      </c>
      <c r="J9894" s="235">
        <v>0.63157894736842102</v>
      </c>
      <c r="K9894" s="141">
        <v>74580</v>
      </c>
      <c r="L9894" s="146">
        <v>49</v>
      </c>
      <c r="M9894" s="139">
        <v>47</v>
      </c>
      <c r="N9894" s="167">
        <v>4</v>
      </c>
      <c r="O9894" s="79">
        <v>65962.320000000007</v>
      </c>
      <c r="P9894" s="80"/>
      <c r="S9894" s="241"/>
      <c r="T9894" s="241"/>
      <c r="U9894" s="241"/>
    </row>
    <row r="9895" spans="1:21" s="236" customFormat="1">
      <c r="A9895" s="80" t="s">
        <v>225</v>
      </c>
      <c r="B9895" s="80" t="s">
        <v>3209</v>
      </c>
      <c r="C9895" s="250" t="s">
        <v>1613</v>
      </c>
      <c r="D9895" s="139" t="s">
        <v>4026</v>
      </c>
      <c r="E9895" s="251" t="s">
        <v>301</v>
      </c>
      <c r="F9895" s="140" t="s">
        <v>2219</v>
      </c>
      <c r="G9895" s="252">
        <v>50100.11</v>
      </c>
      <c r="H9895" s="141">
        <v>63060.215000000004</v>
      </c>
      <c r="I9895" s="234">
        <v>11</v>
      </c>
      <c r="J9895" s="235">
        <v>0.57894736842105265</v>
      </c>
      <c r="K9895" s="252">
        <v>76020.320000000007</v>
      </c>
      <c r="L9895" s="253">
        <v>72</v>
      </c>
      <c r="M9895" s="251">
        <v>69</v>
      </c>
      <c r="N9895" s="167">
        <v>6</v>
      </c>
      <c r="O9895" s="254">
        <v>61545.304927536199</v>
      </c>
      <c r="P9895" s="255"/>
    </row>
    <row r="9896" spans="1:21" s="236" customFormat="1">
      <c r="A9896" s="80" t="s">
        <v>277</v>
      </c>
      <c r="B9896" s="80" t="s">
        <v>3201</v>
      </c>
      <c r="C9896" s="223" t="s">
        <v>178</v>
      </c>
      <c r="D9896" s="139" t="s">
        <v>4026</v>
      </c>
      <c r="E9896" s="139" t="s">
        <v>301</v>
      </c>
      <c r="F9896" s="139" t="s">
        <v>525</v>
      </c>
      <c r="G9896" s="141">
        <v>46500</v>
      </c>
      <c r="H9896" s="141">
        <v>62700</v>
      </c>
      <c r="I9896" s="234">
        <v>10</v>
      </c>
      <c r="J9896" s="235">
        <v>0.52631578947368418</v>
      </c>
      <c r="K9896" s="141">
        <v>78900</v>
      </c>
      <c r="L9896" s="146">
        <v>4</v>
      </c>
      <c r="M9896" s="139">
        <v>4</v>
      </c>
      <c r="N9896" s="167">
        <v>5</v>
      </c>
      <c r="O9896" s="79">
        <v>62700</v>
      </c>
      <c r="P9896" s="80"/>
    </row>
    <row r="9897" spans="1:21" s="236" customFormat="1">
      <c r="A9897" s="80" t="s">
        <v>229</v>
      </c>
      <c r="B9897" s="80" t="s">
        <v>3201</v>
      </c>
      <c r="C9897" s="223" t="s">
        <v>1703</v>
      </c>
      <c r="D9897" s="139" t="s">
        <v>4027</v>
      </c>
      <c r="E9897" s="139" t="s">
        <v>301</v>
      </c>
      <c r="F9897" s="140" t="s">
        <v>2219</v>
      </c>
      <c r="G9897" s="85">
        <v>48195</v>
      </c>
      <c r="H9897" s="141">
        <v>60873</v>
      </c>
      <c r="I9897" s="234">
        <v>9</v>
      </c>
      <c r="J9897" s="235">
        <v>0.47368421052631576</v>
      </c>
      <c r="K9897" s="85">
        <v>73551</v>
      </c>
      <c r="L9897" s="146">
        <v>4</v>
      </c>
      <c r="M9897" s="139">
        <v>4</v>
      </c>
      <c r="N9897" s="167">
        <v>7</v>
      </c>
      <c r="O9897" s="79">
        <v>61061</v>
      </c>
      <c r="P9897" s="80"/>
    </row>
    <row r="9898" spans="1:21" s="236" customFormat="1">
      <c r="A9898" s="80" t="s">
        <v>1723</v>
      </c>
      <c r="B9898" s="80" t="s">
        <v>3199</v>
      </c>
      <c r="C9898" s="223" t="s">
        <v>1618</v>
      </c>
      <c r="D9898" s="139" t="s">
        <v>4026</v>
      </c>
      <c r="E9898" s="139" t="s">
        <v>301</v>
      </c>
      <c r="F9898" s="140" t="s">
        <v>2219</v>
      </c>
      <c r="G9898" s="141">
        <v>45504.99</v>
      </c>
      <c r="H9898" s="141">
        <v>60034.875</v>
      </c>
      <c r="I9898" s="234">
        <v>8</v>
      </c>
      <c r="J9898" s="235">
        <v>0.42105263157894735</v>
      </c>
      <c r="K9898" s="141">
        <v>74564.759999999995</v>
      </c>
      <c r="L9898" s="146">
        <v>60</v>
      </c>
      <c r="M9898" s="139">
        <v>60</v>
      </c>
      <c r="N9898" s="167">
        <v>9</v>
      </c>
      <c r="O9898" s="79">
        <v>60034.875</v>
      </c>
      <c r="P9898" s="80"/>
    </row>
    <row r="9899" spans="1:21" s="236" customFormat="1">
      <c r="A9899" s="80" t="s">
        <v>3206</v>
      </c>
      <c r="B9899" s="80" t="s">
        <v>3206</v>
      </c>
      <c r="C9899" s="223" t="s">
        <v>6246</v>
      </c>
      <c r="D9899" s="139" t="s">
        <v>4026</v>
      </c>
      <c r="E9899" s="139" t="s">
        <v>301</v>
      </c>
      <c r="F9899" s="140" t="s">
        <v>2219</v>
      </c>
      <c r="G9899" s="141">
        <v>42348.800000000003</v>
      </c>
      <c r="H9899" s="141">
        <v>58416.800000000003</v>
      </c>
      <c r="I9899" s="234">
        <v>7</v>
      </c>
      <c r="J9899" s="235">
        <v>0.36842105263157893</v>
      </c>
      <c r="K9899" s="141">
        <v>74484.800000000003</v>
      </c>
      <c r="L9899" s="146"/>
      <c r="M9899" s="139"/>
      <c r="N9899" s="167"/>
      <c r="O9899" s="244"/>
      <c r="P9899" s="80"/>
    </row>
    <row r="9900" spans="1:21" s="236" customFormat="1">
      <c r="A9900" s="80" t="s">
        <v>3227</v>
      </c>
      <c r="B9900" s="80" t="s">
        <v>3228</v>
      </c>
      <c r="C9900" s="223" t="s">
        <v>1704</v>
      </c>
      <c r="D9900" s="139" t="s">
        <v>4026</v>
      </c>
      <c r="E9900" s="139" t="s">
        <v>306</v>
      </c>
      <c r="F9900" s="140" t="s">
        <v>2219</v>
      </c>
      <c r="G9900" s="141">
        <v>45247.56</v>
      </c>
      <c r="H9900" s="141">
        <v>55974.004999999997</v>
      </c>
      <c r="I9900" s="234">
        <v>6</v>
      </c>
      <c r="J9900" s="235">
        <v>0.31578947368421051</v>
      </c>
      <c r="K9900" s="141">
        <v>66700.45</v>
      </c>
      <c r="L9900" s="146">
        <v>21</v>
      </c>
      <c r="M9900" s="139">
        <v>21</v>
      </c>
      <c r="N9900" s="167">
        <v>11</v>
      </c>
      <c r="O9900" s="79">
        <v>55276.959999999999</v>
      </c>
      <c r="P9900" s="80"/>
    </row>
    <row r="9901" spans="1:21" s="236" customFormat="1">
      <c r="A9901" s="80" t="s">
        <v>1743</v>
      </c>
      <c r="B9901" s="80" t="s">
        <v>3251</v>
      </c>
      <c r="C9901" s="223" t="s">
        <v>6247</v>
      </c>
      <c r="D9901" s="139" t="s">
        <v>4026</v>
      </c>
      <c r="E9901" s="139" t="s">
        <v>301</v>
      </c>
      <c r="F9901" s="140" t="s">
        <v>2219</v>
      </c>
      <c r="G9901" s="141">
        <v>44952.959999999999</v>
      </c>
      <c r="H9901" s="141">
        <v>52578.239999999998</v>
      </c>
      <c r="I9901" s="234">
        <v>5</v>
      </c>
      <c r="J9901" s="235">
        <v>0.26315789473684209</v>
      </c>
      <c r="K9901" s="141">
        <v>60203.519999999997</v>
      </c>
      <c r="L9901" s="146">
        <v>223</v>
      </c>
      <c r="M9901" s="139">
        <v>197</v>
      </c>
      <c r="N9901" s="167">
        <v>15</v>
      </c>
      <c r="O9901" s="79">
        <v>47972.620800000004</v>
      </c>
      <c r="P9901" s="80"/>
    </row>
    <row r="9902" spans="1:21" s="236" customFormat="1">
      <c r="A9902" s="80" t="s">
        <v>3267</v>
      </c>
      <c r="B9902" s="80" t="s">
        <v>3267</v>
      </c>
      <c r="C9902" s="257" t="s">
        <v>6248</v>
      </c>
      <c r="D9902" s="139"/>
      <c r="E9902" s="139"/>
      <c r="F9902" s="139"/>
      <c r="G9902" s="141">
        <v>41437.760000000002</v>
      </c>
      <c r="H9902" s="141">
        <v>52022.880000000005</v>
      </c>
      <c r="I9902" s="234">
        <v>4</v>
      </c>
      <c r="J9902" s="235">
        <v>0.21052631578947367</v>
      </c>
      <c r="K9902" s="141">
        <v>62608</v>
      </c>
      <c r="L9902" s="146"/>
      <c r="M9902" s="139"/>
      <c r="N9902" s="167"/>
      <c r="O9902" s="244"/>
      <c r="P9902" s="80"/>
    </row>
    <row r="9903" spans="1:21" s="236" customFormat="1">
      <c r="A9903" s="80" t="s">
        <v>3499</v>
      </c>
      <c r="B9903" s="80" t="s">
        <v>3188</v>
      </c>
      <c r="C9903" s="223" t="s">
        <v>6249</v>
      </c>
      <c r="D9903" s="139" t="s">
        <v>4026</v>
      </c>
      <c r="E9903" s="139" t="s">
        <v>301</v>
      </c>
      <c r="F9903" s="140" t="s">
        <v>2219</v>
      </c>
      <c r="G9903" s="141">
        <v>44534.89</v>
      </c>
      <c r="H9903" s="141">
        <v>49926.724999999999</v>
      </c>
      <c r="I9903" s="234">
        <v>3</v>
      </c>
      <c r="J9903" s="235">
        <v>0.15789473684210525</v>
      </c>
      <c r="K9903" s="141">
        <v>55318.559999999998</v>
      </c>
      <c r="L9903" s="146">
        <v>7</v>
      </c>
      <c r="M9903" s="139">
        <v>7</v>
      </c>
      <c r="N9903" s="167">
        <v>13</v>
      </c>
      <c r="O9903" s="79">
        <v>52342.98</v>
      </c>
      <c r="P9903" s="80"/>
      <c r="S9903" s="241"/>
      <c r="T9903" s="241"/>
      <c r="U9903" s="241"/>
    </row>
    <row r="9904" spans="1:21" s="236" customFormat="1">
      <c r="A9904" s="80" t="s">
        <v>1745</v>
      </c>
      <c r="B9904" s="80" t="s">
        <v>3259</v>
      </c>
      <c r="C9904" s="223" t="s">
        <v>6250</v>
      </c>
      <c r="D9904" s="139" t="s">
        <v>4026</v>
      </c>
      <c r="E9904" s="139" t="s">
        <v>306</v>
      </c>
      <c r="F9904" s="140" t="s">
        <v>2219</v>
      </c>
      <c r="G9904" s="141">
        <v>21902.399999999998</v>
      </c>
      <c r="H9904" s="141">
        <v>35963.199999999997</v>
      </c>
      <c r="I9904" s="234">
        <v>2</v>
      </c>
      <c r="J9904" s="235">
        <v>0.10526315789473684</v>
      </c>
      <c r="K9904" s="141">
        <v>50024</v>
      </c>
      <c r="L9904" s="146">
        <v>250</v>
      </c>
      <c r="M9904" s="139">
        <v>252</v>
      </c>
      <c r="N9904" s="167">
        <v>17</v>
      </c>
      <c r="O9904" s="141">
        <v>40255.436825396799</v>
      </c>
      <c r="P9904" s="256"/>
    </row>
    <row r="9905" spans="1:18" s="236" customFormat="1">
      <c r="A9905" s="80" t="s">
        <v>3230</v>
      </c>
      <c r="B9905" s="80" t="s">
        <v>3220</v>
      </c>
      <c r="C9905" s="223" t="s">
        <v>178</v>
      </c>
      <c r="D9905" s="139" t="s">
        <v>4027</v>
      </c>
      <c r="E9905" s="139" t="s">
        <v>301</v>
      </c>
      <c r="F9905" s="140" t="s">
        <v>2219</v>
      </c>
      <c r="G9905" s="141">
        <v>26856.751999999997</v>
      </c>
      <c r="H9905" s="141">
        <v>35148.879999999997</v>
      </c>
      <c r="I9905" s="234">
        <v>1</v>
      </c>
      <c r="J9905" s="235">
        <v>5.2631578947368418E-2</v>
      </c>
      <c r="K9905" s="141">
        <v>43441.008000000002</v>
      </c>
      <c r="L9905" s="146">
        <v>18</v>
      </c>
      <c r="M9905" s="139">
        <v>18</v>
      </c>
      <c r="N9905" s="167">
        <v>18</v>
      </c>
      <c r="O9905" s="335">
        <v>37440</v>
      </c>
      <c r="P9905" s="80"/>
      <c r="Q9905" s="245"/>
    </row>
    <row r="9906" spans="1:18" s="236" customFormat="1">
      <c r="A9906" s="80" t="s">
        <v>209</v>
      </c>
      <c r="B9906" s="80" t="s">
        <v>3201</v>
      </c>
      <c r="C9906" s="223" t="s">
        <v>178</v>
      </c>
      <c r="D9906" s="139" t="s">
        <v>4026</v>
      </c>
      <c r="E9906" s="139" t="s">
        <v>301</v>
      </c>
      <c r="F9906" s="140" t="s">
        <v>2219</v>
      </c>
      <c r="G9906" s="242">
        <v>49246.080000000002</v>
      </c>
      <c r="H9906" s="141"/>
      <c r="I9906" s="234"/>
      <c r="J9906" s="235"/>
      <c r="K9906" s="242"/>
      <c r="L9906" s="146"/>
      <c r="M9906" s="139">
        <v>19</v>
      </c>
      <c r="N9906" s="167">
        <v>14</v>
      </c>
      <c r="O9906" s="242">
        <v>49246.080000000002</v>
      </c>
      <c r="P9906" s="189"/>
    </row>
    <row r="9907" spans="1:18" s="236" customFormat="1">
      <c r="A9907" s="80" t="s">
        <v>3261</v>
      </c>
      <c r="B9907" s="80" t="s">
        <v>3261</v>
      </c>
      <c r="C9907" s="223" t="s">
        <v>178</v>
      </c>
      <c r="D9907" s="139" t="s">
        <v>4026</v>
      </c>
      <c r="E9907" s="139" t="s">
        <v>306</v>
      </c>
      <c r="F9907" s="140" t="s">
        <v>2219</v>
      </c>
      <c r="G9907" s="141">
        <v>35000.239999999998</v>
      </c>
      <c r="H9907" s="141"/>
      <c r="I9907" s="234"/>
      <c r="J9907" s="235"/>
      <c r="K9907" s="141"/>
      <c r="L9907" s="146"/>
      <c r="M9907" s="139">
        <v>88</v>
      </c>
      <c r="N9907" s="167">
        <v>16</v>
      </c>
      <c r="O9907" s="79">
        <v>42081.73</v>
      </c>
      <c r="P9907" s="80"/>
    </row>
    <row r="9908" spans="1:18" s="236" customFormat="1">
      <c r="A9908" s="80"/>
      <c r="B9908" s="80"/>
      <c r="C9908" s="223"/>
      <c r="D9908" s="139"/>
      <c r="E9908" s="139"/>
      <c r="F9908" s="139"/>
      <c r="G9908" s="141"/>
      <c r="H9908" s="141"/>
      <c r="I9908" s="234"/>
      <c r="J9908" s="235"/>
      <c r="K9908" s="141"/>
      <c r="L9908" s="146"/>
      <c r="M9908" s="139"/>
      <c r="N9908" s="139"/>
      <c r="O9908" s="79"/>
      <c r="P9908" s="256"/>
      <c r="R9908" s="241"/>
    </row>
    <row r="9909" spans="1:18" s="236" customFormat="1">
      <c r="A9909" s="80"/>
      <c r="B9909" s="80"/>
      <c r="C9909" s="223"/>
      <c r="D9909" s="139"/>
      <c r="E9909" s="139"/>
      <c r="F9909" s="66"/>
      <c r="G9909" s="14" t="s">
        <v>236</v>
      </c>
      <c r="H9909" s="15" t="s">
        <v>237</v>
      </c>
      <c r="I9909" s="259"/>
      <c r="J9909" s="260"/>
      <c r="K9909" s="67" t="s">
        <v>238</v>
      </c>
      <c r="L9909" s="261"/>
      <c r="M9909" s="261"/>
      <c r="N9909" s="261"/>
      <c r="O9909" s="262"/>
      <c r="P9909" s="256"/>
      <c r="R9909" s="241"/>
    </row>
    <row r="9910" spans="1:18" s="236" customFormat="1">
      <c r="A9910" s="80"/>
      <c r="B9910" s="80"/>
      <c r="C9910" s="223"/>
      <c r="D9910" s="139"/>
      <c r="E9910" s="139"/>
      <c r="F9910" s="68" t="s">
        <v>253</v>
      </c>
      <c r="G9910" s="16">
        <v>46928.228190476184</v>
      </c>
      <c r="H9910" s="16">
        <v>60932.039736842096</v>
      </c>
      <c r="I9910" s="259"/>
      <c r="J9910" s="260"/>
      <c r="K9910" s="16">
        <v>74430.05463157894</v>
      </c>
      <c r="L9910" s="261"/>
      <c r="M9910" s="261"/>
      <c r="N9910" s="261"/>
      <c r="O9910" s="262"/>
      <c r="P9910" s="256"/>
      <c r="R9910" s="241"/>
    </row>
    <row r="9911" spans="1:18" s="236" customFormat="1">
      <c r="A9911" s="80"/>
      <c r="B9911" s="80"/>
      <c r="C9911" s="223"/>
      <c r="D9911" s="139"/>
      <c r="E9911" s="139"/>
      <c r="F9911" s="68" t="s">
        <v>254</v>
      </c>
      <c r="G9911" s="16">
        <v>54368.03</v>
      </c>
      <c r="H9911" s="16">
        <v>68454.162499999991</v>
      </c>
      <c r="I9911" s="259"/>
      <c r="J9911" s="260"/>
      <c r="K9911" s="16">
        <v>84558.489999999991</v>
      </c>
      <c r="L9911" s="261"/>
      <c r="M9911" s="261"/>
      <c r="N9911" s="261"/>
      <c r="O9911" s="262"/>
      <c r="P9911" s="256"/>
      <c r="R9911" s="241"/>
    </row>
    <row r="9912" spans="1:18" s="236" customFormat="1">
      <c r="A9912" s="80"/>
      <c r="B9912" s="80"/>
      <c r="C9912" s="223"/>
      <c r="D9912" s="139"/>
      <c r="E9912" s="139"/>
      <c r="F9912" s="68" t="s">
        <v>255</v>
      </c>
      <c r="G9912" s="16">
        <v>44534.89</v>
      </c>
      <c r="H9912" s="16">
        <v>54276.122499999998</v>
      </c>
      <c r="I9912" s="259"/>
      <c r="J9912" s="260"/>
      <c r="K9912" s="16">
        <v>64654.224999999999</v>
      </c>
      <c r="L9912" s="261"/>
      <c r="M9912" s="261"/>
      <c r="N9912" s="261"/>
      <c r="O9912" s="262"/>
      <c r="P9912" s="256"/>
      <c r="R9912" s="241"/>
    </row>
    <row r="9913" spans="1:18" s="236" customFormat="1">
      <c r="A9913" s="80"/>
      <c r="B9913" s="80"/>
      <c r="C9913" s="223"/>
      <c r="D9913" s="139"/>
      <c r="E9913" s="139"/>
      <c r="F9913" s="68" t="s">
        <v>256</v>
      </c>
      <c r="G9913" s="16">
        <v>46500</v>
      </c>
      <c r="H9913" s="16">
        <v>62700</v>
      </c>
      <c r="I9913" s="259"/>
      <c r="J9913" s="260"/>
      <c r="K9913" s="16">
        <v>74580</v>
      </c>
      <c r="L9913" s="261"/>
      <c r="M9913" s="261"/>
      <c r="N9913" s="261"/>
      <c r="O9913" s="262"/>
      <c r="P9913" s="256"/>
      <c r="R9913" s="241"/>
    </row>
    <row r="9914" spans="1:18" s="236" customFormat="1">
      <c r="A9914" s="80"/>
      <c r="B9914" s="80"/>
      <c r="C9914" s="223"/>
      <c r="D9914" s="139"/>
      <c r="E9914" s="139"/>
      <c r="F9914" s="68"/>
      <c r="G9914" s="16"/>
      <c r="H9914" s="16"/>
      <c r="I9914" s="259"/>
      <c r="J9914" s="260"/>
      <c r="K9914" s="16"/>
      <c r="L9914" s="261"/>
      <c r="M9914" s="261"/>
      <c r="N9914" s="261"/>
      <c r="O9914" s="262"/>
      <c r="P9914" s="256"/>
      <c r="R9914" s="241"/>
    </row>
    <row r="9915" spans="1:18" s="236" customFormat="1">
      <c r="A9915" s="80"/>
      <c r="B9915" s="80"/>
      <c r="C9915" s="223"/>
      <c r="D9915" s="139"/>
      <c r="E9915" s="139"/>
      <c r="F9915" s="68"/>
      <c r="G9915" s="16"/>
      <c r="H9915" s="69"/>
      <c r="I9915" s="263"/>
      <c r="J9915" s="406" t="s">
        <v>257</v>
      </c>
      <c r="K9915" s="406"/>
      <c r="L9915" s="406"/>
      <c r="M9915" s="406"/>
      <c r="N9915" s="406"/>
      <c r="O9915" s="406"/>
      <c r="P9915" s="256"/>
      <c r="R9915" s="241"/>
    </row>
    <row r="9916" spans="1:18" s="236" customFormat="1">
      <c r="A9916" s="80"/>
      <c r="B9916" s="80"/>
      <c r="C9916" s="223"/>
      <c r="D9916" s="139"/>
      <c r="E9916" s="139"/>
      <c r="F9916" s="68"/>
      <c r="G9916" s="16"/>
      <c r="H9916" s="70"/>
      <c r="I9916" s="264"/>
      <c r="J9916" s="265" t="s">
        <v>258</v>
      </c>
      <c r="K9916" s="71">
        <v>62411.32623188405</v>
      </c>
      <c r="L9916" s="266"/>
      <c r="M9916" s="407" t="s">
        <v>259</v>
      </c>
      <c r="N9916" s="407"/>
      <c r="O9916" s="72">
        <v>57695.5848384602</v>
      </c>
      <c r="P9916" s="256"/>
      <c r="R9916" s="241"/>
    </row>
    <row r="9917" spans="1:18" s="236" customFormat="1">
      <c r="A9917" s="80"/>
      <c r="B9917" s="80"/>
      <c r="C9917" s="223"/>
      <c r="D9917" s="139"/>
      <c r="E9917" s="139"/>
      <c r="F9917" s="261"/>
      <c r="G9917" s="262"/>
      <c r="H9917" s="70"/>
      <c r="I9917" s="264"/>
      <c r="J9917" s="265" t="s">
        <v>260</v>
      </c>
      <c r="K9917" s="71">
        <v>50020.305</v>
      </c>
      <c r="L9917" s="266"/>
      <c r="M9917" s="407" t="s">
        <v>537</v>
      </c>
      <c r="N9917" s="407"/>
      <c r="O9917" s="72">
        <v>53907.60269969135</v>
      </c>
      <c r="P9917" s="256"/>
      <c r="R9917" s="241"/>
    </row>
    <row r="9918" spans="1:18" s="236" customFormat="1">
      <c r="A9918" s="80"/>
      <c r="B9918" s="80"/>
      <c r="C9918" s="223"/>
      <c r="D9918" s="139"/>
      <c r="E9918" s="139"/>
      <c r="F9918" s="139"/>
      <c r="G9918" s="141"/>
      <c r="H9918" s="141"/>
      <c r="I9918" s="234"/>
      <c r="J9918" s="235"/>
      <c r="K9918" s="141"/>
      <c r="L9918" s="146"/>
      <c r="M9918" s="139"/>
      <c r="N9918" s="139"/>
      <c r="O9918" s="79"/>
      <c r="P9918" s="256"/>
      <c r="R9918" s="241"/>
    </row>
    <row r="9919" spans="1:18" ht="20.25">
      <c r="A9919" s="405" t="s">
        <v>179</v>
      </c>
      <c r="B9919" s="405"/>
      <c r="C9919" s="405"/>
      <c r="D9919" s="228"/>
      <c r="E9919" s="228"/>
      <c r="F9919" s="228"/>
      <c r="G9919" s="130"/>
      <c r="H9919" s="130"/>
      <c r="I9919" s="229"/>
      <c r="J9919" s="132"/>
      <c r="K9919" s="130"/>
      <c r="L9919" s="230"/>
      <c r="M9919" s="230"/>
      <c r="N9919" s="230"/>
      <c r="O9919" s="130"/>
      <c r="P9919" s="134"/>
    </row>
    <row r="9920" spans="1:18" ht="18">
      <c r="A9920" s="61" t="s">
        <v>517</v>
      </c>
      <c r="B9920" s="62" t="s">
        <v>243</v>
      </c>
      <c r="C9920" s="61" t="s">
        <v>233</v>
      </c>
      <c r="D9920" s="61" t="s">
        <v>289</v>
      </c>
      <c r="E9920" s="61" t="s">
        <v>518</v>
      </c>
      <c r="F9920" s="61" t="s">
        <v>519</v>
      </c>
      <c r="G9920" s="63" t="s">
        <v>236</v>
      </c>
      <c r="H9920" s="63" t="s">
        <v>237</v>
      </c>
      <c r="I9920" s="232"/>
      <c r="J9920" s="233" t="s">
        <v>520</v>
      </c>
      <c r="K9920" s="63" t="s">
        <v>238</v>
      </c>
      <c r="L9920" s="61" t="s">
        <v>521</v>
      </c>
      <c r="M9920" s="64" t="s">
        <v>522</v>
      </c>
      <c r="N9920" s="64" t="s">
        <v>523</v>
      </c>
      <c r="O9920" s="65" t="s">
        <v>524</v>
      </c>
      <c r="P9920" s="61" t="s">
        <v>240</v>
      </c>
    </row>
    <row r="9921" spans="1:18" s="236" customFormat="1">
      <c r="A9921" s="80" t="s">
        <v>3212</v>
      </c>
      <c r="B9921" s="80" t="s">
        <v>3213</v>
      </c>
      <c r="C9921" s="223" t="s">
        <v>3178</v>
      </c>
      <c r="D9921" s="139" t="s">
        <v>4026</v>
      </c>
      <c r="E9921" s="139" t="s">
        <v>301</v>
      </c>
      <c r="F9921" s="140" t="s">
        <v>2219</v>
      </c>
      <c r="G9921" s="141">
        <v>67945.899999999994</v>
      </c>
      <c r="H9921" s="141">
        <v>101237.13499999999</v>
      </c>
      <c r="I9921" s="234">
        <v>13</v>
      </c>
      <c r="J9921" s="235">
        <v>1</v>
      </c>
      <c r="K9921" s="141">
        <v>134528.37</v>
      </c>
      <c r="L9921" s="146"/>
      <c r="M9921" s="139">
        <v>2</v>
      </c>
      <c r="N9921" s="167">
        <v>3</v>
      </c>
      <c r="O9921" s="79">
        <v>71428.13</v>
      </c>
      <c r="P9921" s="80"/>
    </row>
    <row r="9922" spans="1:18" s="236" customFormat="1" ht="22.5">
      <c r="A9922" s="80" t="s">
        <v>3190</v>
      </c>
      <c r="B9922" s="80" t="s">
        <v>3201</v>
      </c>
      <c r="C9922" s="223" t="s">
        <v>3177</v>
      </c>
      <c r="D9922" s="139" t="s">
        <v>4027</v>
      </c>
      <c r="E9922" s="139" t="s">
        <v>301</v>
      </c>
      <c r="F9922" s="140" t="s">
        <v>2219</v>
      </c>
      <c r="G9922" s="141">
        <v>58236</v>
      </c>
      <c r="H9922" s="141">
        <v>76422</v>
      </c>
      <c r="I9922" s="234">
        <v>12</v>
      </c>
      <c r="J9922" s="235">
        <v>0.92307692307692313</v>
      </c>
      <c r="K9922" s="141">
        <v>94608</v>
      </c>
      <c r="L9922" s="146">
        <v>6</v>
      </c>
      <c r="M9922" s="139">
        <v>6</v>
      </c>
      <c r="N9922" s="167">
        <v>1</v>
      </c>
      <c r="O9922" s="79">
        <v>94608</v>
      </c>
      <c r="P9922" s="80"/>
    </row>
    <row r="9923" spans="1:18" s="236" customFormat="1" ht="22.5">
      <c r="A9923" s="80" t="s">
        <v>276</v>
      </c>
      <c r="B9923" s="80" t="s">
        <v>3199</v>
      </c>
      <c r="C9923" s="223" t="s">
        <v>6251</v>
      </c>
      <c r="D9923" s="139" t="s">
        <v>4026</v>
      </c>
      <c r="E9923" s="139" t="s">
        <v>301</v>
      </c>
      <c r="F9923" s="140" t="s">
        <v>2219</v>
      </c>
      <c r="G9923" s="141">
        <v>56627</v>
      </c>
      <c r="H9923" s="141">
        <v>74433.5</v>
      </c>
      <c r="I9923" s="234">
        <v>11</v>
      </c>
      <c r="J9923" s="235">
        <v>0.84615384615384615</v>
      </c>
      <c r="K9923" s="141">
        <v>92240</v>
      </c>
      <c r="L9923" s="146"/>
      <c r="M9923" s="139">
        <v>2</v>
      </c>
      <c r="N9923" s="167">
        <v>9</v>
      </c>
      <c r="O9923" s="79">
        <v>57448</v>
      </c>
      <c r="P9923" s="80"/>
      <c r="Q9923" s="241"/>
      <c r="R9923" s="241"/>
    </row>
    <row r="9924" spans="1:18" s="236" customFormat="1">
      <c r="A9924" s="80" t="s">
        <v>221</v>
      </c>
      <c r="B9924" s="80" t="s">
        <v>3199</v>
      </c>
      <c r="C9924" s="223" t="s">
        <v>1706</v>
      </c>
      <c r="D9924" s="139" t="s">
        <v>4026</v>
      </c>
      <c r="E9924" s="139" t="s">
        <v>301</v>
      </c>
      <c r="F9924" s="140" t="s">
        <v>2219</v>
      </c>
      <c r="G9924" s="267">
        <v>58082.42</v>
      </c>
      <c r="H9924" s="141">
        <v>73183.744999999995</v>
      </c>
      <c r="I9924" s="234">
        <v>10</v>
      </c>
      <c r="J9924" s="235">
        <v>0.76923076923076927</v>
      </c>
      <c r="K9924" s="267">
        <v>88285.07</v>
      </c>
      <c r="L9924" s="146">
        <v>2</v>
      </c>
      <c r="M9924" s="139">
        <v>2</v>
      </c>
      <c r="N9924" s="167">
        <v>4</v>
      </c>
      <c r="O9924" s="79">
        <v>64313</v>
      </c>
      <c r="P9924" s="80"/>
    </row>
    <row r="9925" spans="1:18" s="236" customFormat="1">
      <c r="A9925" s="80" t="s">
        <v>214</v>
      </c>
      <c r="B9925" s="80" t="s">
        <v>3199</v>
      </c>
      <c r="C9925" s="223" t="s">
        <v>1706</v>
      </c>
      <c r="D9925" s="139" t="s">
        <v>4026</v>
      </c>
      <c r="E9925" s="139" t="s">
        <v>301</v>
      </c>
      <c r="F9925" s="139" t="s">
        <v>525</v>
      </c>
      <c r="G9925" s="141">
        <v>56160</v>
      </c>
      <c r="H9925" s="141">
        <v>71820</v>
      </c>
      <c r="I9925" s="234">
        <v>9</v>
      </c>
      <c r="J9925" s="235">
        <v>0.69230769230769229</v>
      </c>
      <c r="K9925" s="141">
        <v>87480</v>
      </c>
      <c r="L9925" s="146"/>
      <c r="M9925" s="139">
        <v>1</v>
      </c>
      <c r="N9925" s="167">
        <v>8</v>
      </c>
      <c r="O9925" s="141">
        <v>57608.28</v>
      </c>
      <c r="P9925" s="80"/>
    </row>
    <row r="9926" spans="1:18" s="236" customFormat="1">
      <c r="A9926" s="80" t="s">
        <v>217</v>
      </c>
      <c r="B9926" s="80" t="s">
        <v>3199</v>
      </c>
      <c r="C9926" s="223" t="s">
        <v>1706</v>
      </c>
      <c r="D9926" s="139" t="s">
        <v>4027</v>
      </c>
      <c r="E9926" s="139" t="s">
        <v>301</v>
      </c>
      <c r="F9926" s="140" t="s">
        <v>2219</v>
      </c>
      <c r="G9926" s="141">
        <v>53822.495999999999</v>
      </c>
      <c r="H9926" s="141">
        <v>68643.64</v>
      </c>
      <c r="I9926" s="234">
        <v>8</v>
      </c>
      <c r="J9926" s="235">
        <v>0.61538461538461542</v>
      </c>
      <c r="K9926" s="141">
        <v>83464.784</v>
      </c>
      <c r="L9926" s="146">
        <v>3</v>
      </c>
      <c r="M9926" s="139">
        <v>3</v>
      </c>
      <c r="N9926" s="167">
        <v>5</v>
      </c>
      <c r="O9926" s="79">
        <v>63659.96</v>
      </c>
      <c r="P9926" s="80"/>
    </row>
    <row r="9927" spans="1:18" s="236" customFormat="1">
      <c r="A9927" s="80" t="s">
        <v>208</v>
      </c>
      <c r="B9927" s="80" t="s">
        <v>3201</v>
      </c>
      <c r="C9927" s="223" t="s">
        <v>1706</v>
      </c>
      <c r="D9927" s="139" t="s">
        <v>4026</v>
      </c>
      <c r="E9927" s="139" t="s">
        <v>301</v>
      </c>
      <c r="F9927" s="139" t="s">
        <v>525</v>
      </c>
      <c r="G9927" s="141">
        <v>50944</v>
      </c>
      <c r="H9927" s="141">
        <v>67826</v>
      </c>
      <c r="I9927" s="234">
        <v>7</v>
      </c>
      <c r="J9927" s="235">
        <v>0.53846153846153844</v>
      </c>
      <c r="K9927" s="141">
        <v>84708</v>
      </c>
      <c r="L9927" s="146">
        <v>1</v>
      </c>
      <c r="M9927" s="139">
        <v>1</v>
      </c>
      <c r="N9927" s="167">
        <v>2</v>
      </c>
      <c r="O9927" s="79">
        <v>79550</v>
      </c>
      <c r="P9927" s="80"/>
      <c r="Q9927" s="241"/>
    </row>
    <row r="9928" spans="1:18" s="236" customFormat="1">
      <c r="A9928" s="80" t="s">
        <v>224</v>
      </c>
      <c r="B9928" s="80" t="s">
        <v>3201</v>
      </c>
      <c r="C9928" s="223" t="s">
        <v>179</v>
      </c>
      <c r="D9928" s="139" t="s">
        <v>4026</v>
      </c>
      <c r="E9928" s="139" t="s">
        <v>301</v>
      </c>
      <c r="F9928" s="140" t="s">
        <v>2219</v>
      </c>
      <c r="G9928" s="141">
        <v>52162.86</v>
      </c>
      <c r="H9928" s="141">
        <v>63539.695</v>
      </c>
      <c r="I9928" s="234">
        <v>6</v>
      </c>
      <c r="J9928" s="235">
        <v>0.46153846153846156</v>
      </c>
      <c r="K9928" s="141">
        <v>74916.53</v>
      </c>
      <c r="L9928" s="146">
        <v>1</v>
      </c>
      <c r="M9928" s="139">
        <v>1</v>
      </c>
      <c r="N9928" s="167">
        <v>11</v>
      </c>
      <c r="O9928" s="79">
        <v>54771.017599999999</v>
      </c>
      <c r="P9928" s="80"/>
    </row>
    <row r="9929" spans="1:18" s="236" customFormat="1">
      <c r="A9929" s="80" t="s">
        <v>3217</v>
      </c>
      <c r="B9929" s="80" t="s">
        <v>3199</v>
      </c>
      <c r="C9929" s="223" t="s">
        <v>179</v>
      </c>
      <c r="D9929" s="139" t="s">
        <v>4026</v>
      </c>
      <c r="E9929" s="139" t="s">
        <v>306</v>
      </c>
      <c r="F9929" s="139" t="s">
        <v>525</v>
      </c>
      <c r="G9929" s="141">
        <v>48041.620640000001</v>
      </c>
      <c r="H9929" s="141">
        <v>61284.975439999995</v>
      </c>
      <c r="I9929" s="234">
        <v>5</v>
      </c>
      <c r="J9929" s="235">
        <v>0.38461538461538464</v>
      </c>
      <c r="K9929" s="141">
        <v>74528.330239999996</v>
      </c>
      <c r="L9929" s="146">
        <v>2</v>
      </c>
      <c r="M9929" s="139">
        <v>2</v>
      </c>
      <c r="N9929" s="167">
        <v>6</v>
      </c>
      <c r="O9929" s="79">
        <v>61318.400000000001</v>
      </c>
      <c r="P9929" s="256"/>
    </row>
    <row r="9930" spans="1:18" s="236" customFormat="1">
      <c r="A9930" s="80" t="s">
        <v>215</v>
      </c>
      <c r="B9930" s="80" t="s">
        <v>3199</v>
      </c>
      <c r="C9930" s="223" t="s">
        <v>1706</v>
      </c>
      <c r="D9930" s="139" t="s">
        <v>4026</v>
      </c>
      <c r="E9930" s="139" t="s">
        <v>301</v>
      </c>
      <c r="F9930" s="139" t="s">
        <v>525</v>
      </c>
      <c r="G9930" s="141">
        <v>43982</v>
      </c>
      <c r="H9930" s="141">
        <v>58276</v>
      </c>
      <c r="I9930" s="234">
        <v>4</v>
      </c>
      <c r="J9930" s="235">
        <v>0.30769230769230771</v>
      </c>
      <c r="K9930" s="141">
        <v>72570</v>
      </c>
      <c r="L9930" s="146">
        <v>1</v>
      </c>
      <c r="M9930" s="139">
        <v>1</v>
      </c>
      <c r="N9930" s="167">
        <v>7</v>
      </c>
      <c r="O9930" s="79">
        <v>58446.34</v>
      </c>
      <c r="P9930" s="80"/>
    </row>
    <row r="9931" spans="1:18" s="236" customFormat="1">
      <c r="A9931" s="80" t="s">
        <v>2225</v>
      </c>
      <c r="B9931" s="80" t="s">
        <v>3199</v>
      </c>
      <c r="C9931" s="223" t="s">
        <v>6252</v>
      </c>
      <c r="D9931" s="139" t="s">
        <v>4027</v>
      </c>
      <c r="E9931" s="139" t="s">
        <v>301</v>
      </c>
      <c r="F9931" s="139"/>
      <c r="G9931" s="141">
        <v>44033</v>
      </c>
      <c r="H9931" s="141">
        <v>54370.5</v>
      </c>
      <c r="I9931" s="234">
        <v>3</v>
      </c>
      <c r="J9931" s="235">
        <v>0.23076923076923078</v>
      </c>
      <c r="K9931" s="141">
        <v>64708</v>
      </c>
      <c r="L9931" s="146">
        <v>1</v>
      </c>
      <c r="M9931" s="139">
        <v>1</v>
      </c>
      <c r="N9931" s="167">
        <v>12</v>
      </c>
      <c r="O9931" s="79">
        <v>44033</v>
      </c>
      <c r="P9931" s="80"/>
    </row>
    <row r="9932" spans="1:18" s="236" customFormat="1">
      <c r="A9932" s="80" t="s">
        <v>1716</v>
      </c>
      <c r="B9932" s="80" t="s">
        <v>3205</v>
      </c>
      <c r="C9932" s="223" t="s">
        <v>3178</v>
      </c>
      <c r="D9932" s="139" t="s">
        <v>300</v>
      </c>
      <c r="E9932" s="139" t="s">
        <v>301</v>
      </c>
      <c r="F9932" s="140" t="s">
        <v>2219</v>
      </c>
      <c r="G9932" s="141">
        <v>36675.99</v>
      </c>
      <c r="H9932" s="141">
        <v>52870.595000000001</v>
      </c>
      <c r="I9932" s="234">
        <v>2</v>
      </c>
      <c r="J9932" s="235">
        <v>0.15384615384615385</v>
      </c>
      <c r="K9932" s="141">
        <v>69065.2</v>
      </c>
      <c r="L9932" s="146">
        <v>3</v>
      </c>
      <c r="M9932" s="139">
        <v>3</v>
      </c>
      <c r="N9932" s="167">
        <v>10</v>
      </c>
      <c r="O9932" s="79">
        <v>57111.67</v>
      </c>
      <c r="P9932" s="80"/>
    </row>
    <row r="9933" spans="1:18" s="236" customFormat="1">
      <c r="A9933" s="80" t="s">
        <v>3230</v>
      </c>
      <c r="B9933" s="80" t="s">
        <v>3220</v>
      </c>
      <c r="C9933" s="223" t="s">
        <v>1554</v>
      </c>
      <c r="D9933" s="139" t="s">
        <v>4027</v>
      </c>
      <c r="E9933" s="139" t="s">
        <v>306</v>
      </c>
      <c r="F9933" s="140" t="s">
        <v>2219</v>
      </c>
      <c r="G9933" s="141">
        <v>39744.847999999998</v>
      </c>
      <c r="H9933" s="141">
        <v>52109.928</v>
      </c>
      <c r="I9933" s="234">
        <v>1</v>
      </c>
      <c r="J9933" s="235">
        <v>7.6923076923076927E-2</v>
      </c>
      <c r="K9933" s="141">
        <v>64475.007999999994</v>
      </c>
      <c r="L9933" s="146">
        <v>54</v>
      </c>
      <c r="M9933" s="139">
        <v>54</v>
      </c>
      <c r="N9933" s="167">
        <v>13</v>
      </c>
      <c r="O9933" s="79">
        <v>42581.135999999999</v>
      </c>
      <c r="P9933" s="256"/>
    </row>
    <row r="9934" spans="1:18" s="236" customFormat="1">
      <c r="A9934" s="80"/>
      <c r="B9934" s="80"/>
      <c r="C9934" s="223"/>
      <c r="D9934" s="139"/>
      <c r="E9934" s="139"/>
      <c r="F9934" s="139"/>
      <c r="G9934" s="141"/>
      <c r="H9934" s="141"/>
      <c r="I9934" s="234"/>
      <c r="J9934" s="235"/>
      <c r="K9934" s="141"/>
      <c r="L9934" s="146"/>
      <c r="M9934" s="139"/>
      <c r="N9934" s="139"/>
      <c r="O9934" s="79"/>
      <c r="P9934" s="256"/>
      <c r="R9934" s="241"/>
    </row>
    <row r="9935" spans="1:18" s="236" customFormat="1">
      <c r="A9935" s="80"/>
      <c r="B9935" s="80"/>
      <c r="C9935" s="223"/>
      <c r="D9935" s="139"/>
      <c r="E9935" s="139"/>
      <c r="F9935" s="66"/>
      <c r="G9935" s="14" t="s">
        <v>236</v>
      </c>
      <c r="H9935" s="15" t="s">
        <v>237</v>
      </c>
      <c r="I9935" s="259"/>
      <c r="J9935" s="260"/>
      <c r="K9935" s="67" t="s">
        <v>238</v>
      </c>
      <c r="L9935" s="261"/>
      <c r="M9935" s="261"/>
      <c r="N9935" s="261"/>
      <c r="O9935" s="262"/>
      <c r="P9935" s="256"/>
      <c r="R9935" s="241"/>
    </row>
    <row r="9936" spans="1:18" s="236" customFormat="1">
      <c r="A9936" s="80"/>
      <c r="B9936" s="80"/>
      <c r="C9936" s="223"/>
      <c r="D9936" s="139"/>
      <c r="E9936" s="139"/>
      <c r="F9936" s="68" t="s">
        <v>253</v>
      </c>
      <c r="G9936" s="16">
        <v>51266.010356923071</v>
      </c>
      <c r="H9936" s="16">
        <v>67385.97795692306</v>
      </c>
      <c r="I9936" s="259"/>
      <c r="J9936" s="260"/>
      <c r="K9936" s="16">
        <v>83505.945556923078</v>
      </c>
      <c r="L9936" s="261"/>
      <c r="M9936" s="261"/>
      <c r="N9936" s="261"/>
      <c r="O9936" s="262"/>
      <c r="P9936" s="256"/>
      <c r="R9936" s="241"/>
    </row>
    <row r="9937" spans="1:20" s="236" customFormat="1">
      <c r="A9937" s="80"/>
      <c r="B9937" s="80"/>
      <c r="C9937" s="223"/>
      <c r="D9937" s="139"/>
      <c r="E9937" s="139"/>
      <c r="F9937" s="68" t="s">
        <v>254</v>
      </c>
      <c r="G9937" s="16">
        <v>56627</v>
      </c>
      <c r="H9937" s="16">
        <v>73183.744999999995</v>
      </c>
      <c r="I9937" s="259"/>
      <c r="J9937" s="260"/>
      <c r="K9937" s="16">
        <v>88285.07</v>
      </c>
      <c r="L9937" s="261"/>
      <c r="M9937" s="261"/>
      <c r="N9937" s="261"/>
      <c r="O9937" s="262"/>
      <c r="P9937" s="256"/>
      <c r="R9937" s="241"/>
    </row>
    <row r="9938" spans="1:20" s="236" customFormat="1">
      <c r="A9938" s="80"/>
      <c r="B9938" s="80"/>
      <c r="C9938" s="223"/>
      <c r="D9938" s="139"/>
      <c r="E9938" s="139"/>
      <c r="F9938" s="68" t="s">
        <v>255</v>
      </c>
      <c r="G9938" s="16">
        <v>44033</v>
      </c>
      <c r="H9938" s="16">
        <v>58276</v>
      </c>
      <c r="I9938" s="259"/>
      <c r="J9938" s="260"/>
      <c r="K9938" s="16">
        <v>72570</v>
      </c>
      <c r="L9938" s="261"/>
      <c r="M9938" s="261"/>
      <c r="N9938" s="261"/>
      <c r="O9938" s="262"/>
      <c r="P9938" s="256"/>
      <c r="R9938" s="241"/>
    </row>
    <row r="9939" spans="1:20" s="236" customFormat="1">
      <c r="A9939" s="80"/>
      <c r="B9939" s="80"/>
      <c r="C9939" s="223"/>
      <c r="D9939" s="139"/>
      <c r="E9939" s="139"/>
      <c r="F9939" s="68" t="s">
        <v>256</v>
      </c>
      <c r="G9939" s="16">
        <v>52162.86</v>
      </c>
      <c r="H9939" s="16">
        <v>67826</v>
      </c>
      <c r="I9939" s="259"/>
      <c r="J9939" s="260"/>
      <c r="K9939" s="16">
        <v>83464.784</v>
      </c>
      <c r="L9939" s="261"/>
      <c r="M9939" s="261"/>
      <c r="N9939" s="261"/>
      <c r="O9939" s="262"/>
      <c r="P9939" s="256"/>
      <c r="R9939" s="241"/>
    </row>
    <row r="9940" spans="1:20" s="236" customFormat="1">
      <c r="A9940" s="80"/>
      <c r="B9940" s="80"/>
      <c r="C9940" s="223"/>
      <c r="D9940" s="139"/>
      <c r="E9940" s="139"/>
      <c r="F9940" s="68"/>
      <c r="G9940" s="16"/>
      <c r="H9940" s="16"/>
      <c r="I9940" s="259"/>
      <c r="J9940" s="260"/>
      <c r="K9940" s="16"/>
      <c r="L9940" s="261"/>
      <c r="M9940" s="261"/>
      <c r="N9940" s="261"/>
      <c r="O9940" s="262"/>
      <c r="P9940" s="256"/>
      <c r="R9940" s="241"/>
    </row>
    <row r="9941" spans="1:20" s="236" customFormat="1">
      <c r="A9941" s="80"/>
      <c r="B9941" s="80"/>
      <c r="C9941" s="223"/>
      <c r="D9941" s="139"/>
      <c r="E9941" s="139"/>
      <c r="F9941" s="68"/>
      <c r="G9941" s="16"/>
      <c r="H9941" s="69"/>
      <c r="I9941" s="263"/>
      <c r="J9941" s="406" t="s">
        <v>257</v>
      </c>
      <c r="K9941" s="406"/>
      <c r="L9941" s="406"/>
      <c r="M9941" s="406"/>
      <c r="N9941" s="406"/>
      <c r="O9941" s="406"/>
      <c r="P9941" s="256"/>
      <c r="R9941" s="241"/>
    </row>
    <row r="9942" spans="1:20" s="236" customFormat="1">
      <c r="A9942" s="80"/>
      <c r="B9942" s="80"/>
      <c r="C9942" s="223"/>
      <c r="D9942" s="139"/>
      <c r="E9942" s="139"/>
      <c r="F9942" s="68"/>
      <c r="G9942" s="16"/>
      <c r="H9942" s="70"/>
      <c r="I9942" s="264"/>
      <c r="J9942" s="265" t="s">
        <v>258</v>
      </c>
      <c r="K9942" s="71">
        <v>64313</v>
      </c>
      <c r="L9942" s="266"/>
      <c r="M9942" s="407" t="s">
        <v>259</v>
      </c>
      <c r="N9942" s="407"/>
      <c r="O9942" s="72">
        <v>62067.456430769242</v>
      </c>
      <c r="P9942" s="256"/>
      <c r="R9942" s="241"/>
    </row>
    <row r="9943" spans="1:20" s="236" customFormat="1">
      <c r="A9943" s="80"/>
      <c r="B9943" s="80"/>
      <c r="C9943" s="223"/>
      <c r="D9943" s="139"/>
      <c r="E9943" s="139"/>
      <c r="F9943" s="261"/>
      <c r="G9943" s="262"/>
      <c r="H9943" s="70"/>
      <c r="I9943" s="264"/>
      <c r="J9943" s="265" t="s">
        <v>260</v>
      </c>
      <c r="K9943" s="71">
        <v>57111.67</v>
      </c>
      <c r="L9943" s="266"/>
      <c r="M9943" s="407" t="s">
        <v>537</v>
      </c>
      <c r="N9943" s="407"/>
      <c r="O9943" s="72">
        <v>51047.695336708857</v>
      </c>
      <c r="P9943" s="256"/>
      <c r="R9943" s="241"/>
    </row>
    <row r="9944" spans="1:20" s="236" customFormat="1">
      <c r="A9944" s="80"/>
      <c r="B9944" s="80"/>
      <c r="C9944" s="223"/>
      <c r="D9944" s="139"/>
      <c r="E9944" s="139"/>
      <c r="F9944" s="139"/>
      <c r="G9944" s="141"/>
      <c r="H9944" s="141"/>
      <c r="I9944" s="234"/>
      <c r="J9944" s="235"/>
      <c r="K9944" s="141"/>
      <c r="L9944" s="146"/>
      <c r="M9944" s="139"/>
      <c r="N9944" s="139"/>
      <c r="O9944" s="79"/>
      <c r="P9944" s="256"/>
      <c r="R9944" s="241"/>
    </row>
    <row r="9945" spans="1:20" ht="18.75" customHeight="1">
      <c r="A9945" s="405" t="s">
        <v>180</v>
      </c>
      <c r="B9945" s="405"/>
      <c r="C9945" s="405"/>
      <c r="D9945" s="228"/>
      <c r="E9945" s="228"/>
      <c r="F9945" s="228"/>
      <c r="G9945" s="130"/>
      <c r="H9945" s="130"/>
      <c r="I9945" s="229"/>
      <c r="J9945" s="132"/>
      <c r="K9945" s="130"/>
      <c r="L9945" s="230"/>
      <c r="M9945" s="230"/>
      <c r="N9945" s="230"/>
      <c r="O9945" s="130"/>
      <c r="P9945" s="134"/>
    </row>
    <row r="9946" spans="1:20" ht="18">
      <c r="A9946" s="61" t="s">
        <v>517</v>
      </c>
      <c r="B9946" s="62" t="s">
        <v>243</v>
      </c>
      <c r="C9946" s="61" t="s">
        <v>233</v>
      </c>
      <c r="D9946" s="61" t="s">
        <v>289</v>
      </c>
      <c r="E9946" s="61" t="s">
        <v>518</v>
      </c>
      <c r="F9946" s="61" t="s">
        <v>519</v>
      </c>
      <c r="G9946" s="63" t="s">
        <v>236</v>
      </c>
      <c r="H9946" s="63" t="s">
        <v>237</v>
      </c>
      <c r="I9946" s="232"/>
      <c r="J9946" s="233" t="s">
        <v>520</v>
      </c>
      <c r="K9946" s="63" t="s">
        <v>238</v>
      </c>
      <c r="L9946" s="61" t="s">
        <v>521</v>
      </c>
      <c r="M9946" s="64" t="s">
        <v>522</v>
      </c>
      <c r="N9946" s="64" t="s">
        <v>523</v>
      </c>
      <c r="O9946" s="65" t="s">
        <v>524</v>
      </c>
      <c r="P9946" s="61" t="s">
        <v>240</v>
      </c>
    </row>
    <row r="9947" spans="1:20" s="236" customFormat="1">
      <c r="A9947" s="80" t="s">
        <v>216</v>
      </c>
      <c r="B9947" s="80" t="s">
        <v>3199</v>
      </c>
      <c r="C9947" s="224" t="s">
        <v>1707</v>
      </c>
      <c r="D9947" s="167" t="s">
        <v>4026</v>
      </c>
      <c r="E9947" s="239" t="s">
        <v>301</v>
      </c>
      <c r="F9947" s="140" t="s">
        <v>2219</v>
      </c>
      <c r="G9947" s="85">
        <v>53370.095999999998</v>
      </c>
      <c r="H9947" s="141">
        <v>64232.896000000008</v>
      </c>
      <c r="I9947" s="234">
        <v>23</v>
      </c>
      <c r="J9947" s="235">
        <v>1</v>
      </c>
      <c r="K9947" s="85">
        <v>75095.696000000011</v>
      </c>
      <c r="L9947" s="240">
        <v>2</v>
      </c>
      <c r="M9947" s="167"/>
      <c r="N9947" s="167">
        <v>2</v>
      </c>
      <c r="O9947" s="85">
        <v>65033.49</v>
      </c>
      <c r="P9947" s="182"/>
    </row>
    <row r="9948" spans="1:20" s="236" customFormat="1">
      <c r="A9948" s="80" t="s">
        <v>282</v>
      </c>
      <c r="B9948" s="80" t="s">
        <v>3199</v>
      </c>
      <c r="C9948" s="223" t="s">
        <v>3181</v>
      </c>
      <c r="D9948" s="139" t="s">
        <v>4026</v>
      </c>
      <c r="E9948" s="139" t="s">
        <v>301</v>
      </c>
      <c r="F9948" s="140" t="s">
        <v>2219</v>
      </c>
      <c r="G9948" s="141">
        <v>49389</v>
      </c>
      <c r="H9948" s="141">
        <v>62270</v>
      </c>
      <c r="I9948" s="234">
        <v>22</v>
      </c>
      <c r="J9948" s="235">
        <v>0.95652173913043481</v>
      </c>
      <c r="K9948" s="141">
        <v>75151</v>
      </c>
      <c r="L9948" s="146">
        <v>1</v>
      </c>
      <c r="M9948" s="146">
        <v>1</v>
      </c>
      <c r="N9948" s="167"/>
      <c r="O9948" s="144"/>
      <c r="P9948" s="213"/>
    </row>
    <row r="9949" spans="1:20" s="236" customFormat="1">
      <c r="A9949" s="80" t="s">
        <v>209</v>
      </c>
      <c r="B9949" s="80" t="s">
        <v>3201</v>
      </c>
      <c r="C9949" s="223" t="s">
        <v>1709</v>
      </c>
      <c r="D9949" s="139" t="s">
        <v>4026</v>
      </c>
      <c r="E9949" s="139" t="s">
        <v>306</v>
      </c>
      <c r="F9949" s="139" t="s">
        <v>525</v>
      </c>
      <c r="G9949" s="242">
        <v>48838.400000000001</v>
      </c>
      <c r="H9949" s="141">
        <v>61048</v>
      </c>
      <c r="I9949" s="234">
        <v>21</v>
      </c>
      <c r="J9949" s="235">
        <v>0.91304347826086951</v>
      </c>
      <c r="K9949" s="242">
        <v>73257.600000000006</v>
      </c>
      <c r="L9949" s="146">
        <v>1</v>
      </c>
      <c r="M9949" s="139">
        <v>1</v>
      </c>
      <c r="N9949" s="167">
        <v>1</v>
      </c>
      <c r="O9949" s="242">
        <v>73257.600000000006</v>
      </c>
      <c r="P9949" s="189"/>
    </row>
    <row r="9950" spans="1:20" s="236" customFormat="1">
      <c r="A9950" s="80" t="s">
        <v>3206</v>
      </c>
      <c r="B9950" s="80" t="s">
        <v>3206</v>
      </c>
      <c r="C9950" s="223" t="s">
        <v>6253</v>
      </c>
      <c r="D9950" s="139" t="s">
        <v>4026</v>
      </c>
      <c r="E9950" s="139" t="s">
        <v>306</v>
      </c>
      <c r="F9950" s="140" t="s">
        <v>2219</v>
      </c>
      <c r="G9950" s="141">
        <v>42972.800000000003</v>
      </c>
      <c r="H9950" s="141">
        <v>56045.599999999999</v>
      </c>
      <c r="I9950" s="234">
        <v>20</v>
      </c>
      <c r="J9950" s="235">
        <v>0.86956521739130432</v>
      </c>
      <c r="K9950" s="141">
        <v>69118.399999999994</v>
      </c>
      <c r="L9950" s="146"/>
      <c r="M9950" s="139">
        <v>35</v>
      </c>
      <c r="N9950" s="167">
        <v>5</v>
      </c>
      <c r="O9950" s="79">
        <v>44903.63</v>
      </c>
      <c r="P9950" s="80"/>
    </row>
    <row r="9951" spans="1:20" s="236" customFormat="1">
      <c r="A9951" s="80" t="s">
        <v>228</v>
      </c>
      <c r="B9951" s="80" t="s">
        <v>3199</v>
      </c>
      <c r="C9951" s="223" t="s">
        <v>180</v>
      </c>
      <c r="D9951" s="139" t="s">
        <v>4026</v>
      </c>
      <c r="E9951" s="139" t="s">
        <v>301</v>
      </c>
      <c r="F9951" s="140" t="s">
        <v>2219</v>
      </c>
      <c r="G9951" s="141">
        <v>46515</v>
      </c>
      <c r="H9951" s="141">
        <v>55888</v>
      </c>
      <c r="I9951" s="234">
        <v>19</v>
      </c>
      <c r="J9951" s="235">
        <v>0.82608695652173914</v>
      </c>
      <c r="K9951" s="141">
        <v>65261</v>
      </c>
      <c r="L9951" s="146">
        <v>2</v>
      </c>
      <c r="M9951" s="139">
        <v>2</v>
      </c>
      <c r="N9951" s="167"/>
      <c r="O9951" s="244"/>
      <c r="P9951" s="80"/>
    </row>
    <row r="9952" spans="1:20" s="236" customFormat="1">
      <c r="A9952" s="80" t="s">
        <v>221</v>
      </c>
      <c r="B9952" s="80" t="s">
        <v>3199</v>
      </c>
      <c r="C9952" s="223" t="s">
        <v>1708</v>
      </c>
      <c r="D9952" s="139" t="s">
        <v>4026</v>
      </c>
      <c r="E9952" s="139" t="s">
        <v>301</v>
      </c>
      <c r="F9952" s="140" t="s">
        <v>2219</v>
      </c>
      <c r="G9952" s="267">
        <v>44267.03</v>
      </c>
      <c r="H9952" s="141">
        <v>55776.354999999996</v>
      </c>
      <c r="I9952" s="234">
        <v>18</v>
      </c>
      <c r="J9952" s="235">
        <v>0.78260869565217395</v>
      </c>
      <c r="K9952" s="267">
        <v>67285.679999999993</v>
      </c>
      <c r="L9952" s="146">
        <v>1</v>
      </c>
      <c r="M9952" s="139"/>
      <c r="N9952" s="167"/>
      <c r="O9952" s="244"/>
      <c r="P9952" s="80"/>
      <c r="R9952" s="241"/>
      <c r="S9952" s="241"/>
      <c r="T9952" s="241"/>
    </row>
    <row r="9953" spans="1:21" s="236" customFormat="1">
      <c r="A9953" s="80" t="s">
        <v>3191</v>
      </c>
      <c r="B9953" s="80" t="s">
        <v>3199</v>
      </c>
      <c r="C9953" s="223" t="s">
        <v>6254</v>
      </c>
      <c r="D9953" s="139" t="s">
        <v>4026</v>
      </c>
      <c r="E9953" s="139" t="s">
        <v>306</v>
      </c>
      <c r="F9953" s="140" t="s">
        <v>2219</v>
      </c>
      <c r="G9953" s="141">
        <v>40087.01</v>
      </c>
      <c r="H9953" s="141">
        <v>52032.865000000005</v>
      </c>
      <c r="I9953" s="234">
        <v>17</v>
      </c>
      <c r="J9953" s="235">
        <v>0.73913043478260865</v>
      </c>
      <c r="K9953" s="141">
        <v>63978.720000000001</v>
      </c>
      <c r="L9953" s="146"/>
      <c r="M9953" s="139">
        <v>12</v>
      </c>
      <c r="N9953" s="167">
        <v>3</v>
      </c>
      <c r="O9953" s="242">
        <v>45953.46</v>
      </c>
      <c r="P9953" s="80"/>
    </row>
    <row r="9954" spans="1:21" s="236" customFormat="1">
      <c r="A9954" s="80" t="s">
        <v>3209</v>
      </c>
      <c r="B9954" s="80" t="s">
        <v>3209</v>
      </c>
      <c r="C9954" s="223" t="s">
        <v>6255</v>
      </c>
      <c r="D9954" s="139" t="s">
        <v>4026</v>
      </c>
      <c r="E9954" s="139" t="s">
        <v>306</v>
      </c>
      <c r="F9954" s="139"/>
      <c r="G9954" s="141">
        <v>37065.599999999999</v>
      </c>
      <c r="H9954" s="141">
        <v>48193.599999999999</v>
      </c>
      <c r="I9954" s="234">
        <v>16</v>
      </c>
      <c r="J9954" s="235">
        <v>0.69565217391304346</v>
      </c>
      <c r="K9954" s="141">
        <v>59321.599999999999</v>
      </c>
      <c r="L9954" s="146"/>
      <c r="M9954" s="139">
        <v>9</v>
      </c>
      <c r="N9954" s="167">
        <v>8</v>
      </c>
      <c r="O9954" s="79">
        <v>39067.019999999997</v>
      </c>
      <c r="P9954" s="80"/>
    </row>
    <row r="9955" spans="1:21" s="236" customFormat="1">
      <c r="A9955" s="80" t="s">
        <v>3197</v>
      </c>
      <c r="B9955" s="80" t="s">
        <v>3258</v>
      </c>
      <c r="C9955" s="223" t="s">
        <v>180</v>
      </c>
      <c r="D9955" s="139" t="s">
        <v>4026</v>
      </c>
      <c r="E9955" s="139" t="s">
        <v>301</v>
      </c>
      <c r="F9955" s="139" t="s">
        <v>525</v>
      </c>
      <c r="G9955" s="141">
        <v>36129</v>
      </c>
      <c r="H9955" s="141">
        <v>48018.5</v>
      </c>
      <c r="I9955" s="234">
        <v>15</v>
      </c>
      <c r="J9955" s="235">
        <v>0.65217391304347827</v>
      </c>
      <c r="K9955" s="141">
        <v>59908</v>
      </c>
      <c r="L9955" s="286"/>
      <c r="M9955" s="139">
        <v>10</v>
      </c>
      <c r="N9955" s="167">
        <v>6</v>
      </c>
      <c r="O9955" s="79">
        <v>40623.800000000003</v>
      </c>
      <c r="P9955" s="80"/>
      <c r="U9955" s="241"/>
    </row>
    <row r="9956" spans="1:21" s="236" customFormat="1">
      <c r="A9956" s="80" t="s">
        <v>3229</v>
      </c>
      <c r="B9956" s="80" t="s">
        <v>3220</v>
      </c>
      <c r="C9956" s="223" t="s">
        <v>6256</v>
      </c>
      <c r="D9956" s="139" t="s">
        <v>4027</v>
      </c>
      <c r="E9956" s="139" t="s">
        <v>306</v>
      </c>
      <c r="F9956" s="139" t="s">
        <v>525</v>
      </c>
      <c r="G9956" s="141">
        <v>36524.799999999996</v>
      </c>
      <c r="H9956" s="141">
        <v>46394.399999999994</v>
      </c>
      <c r="I9956" s="234">
        <v>14</v>
      </c>
      <c r="J9956" s="235">
        <v>0.60869565217391308</v>
      </c>
      <c r="K9956" s="141">
        <v>56264</v>
      </c>
      <c r="L9956" s="146">
        <v>1</v>
      </c>
      <c r="M9956" s="139">
        <v>1</v>
      </c>
      <c r="N9956" s="167">
        <v>9</v>
      </c>
      <c r="O9956" s="79">
        <v>38916.800000000003</v>
      </c>
      <c r="P9956" s="256"/>
    </row>
    <row r="9957" spans="1:21" s="236" customFormat="1">
      <c r="A9957" s="80" t="s">
        <v>212</v>
      </c>
      <c r="B9957" s="80" t="s">
        <v>3199</v>
      </c>
      <c r="C9957" s="224" t="s">
        <v>6253</v>
      </c>
      <c r="D9957" s="139" t="s">
        <v>4026</v>
      </c>
      <c r="E9957" s="167" t="s">
        <v>301</v>
      </c>
      <c r="F9957" s="167" t="s">
        <v>525</v>
      </c>
      <c r="G9957" s="156">
        <v>36337.599999999999</v>
      </c>
      <c r="H9957" s="141">
        <v>46342.399999999994</v>
      </c>
      <c r="I9957" s="234">
        <v>13</v>
      </c>
      <c r="J9957" s="235">
        <v>0.56521739130434778</v>
      </c>
      <c r="K9957" s="156">
        <v>56347.199999999997</v>
      </c>
      <c r="L9957" s="240">
        <v>1</v>
      </c>
      <c r="M9957" s="167">
        <v>1</v>
      </c>
      <c r="N9957" s="167">
        <v>13</v>
      </c>
      <c r="O9957" s="85">
        <v>36337.599999999999</v>
      </c>
      <c r="P9957" s="80"/>
      <c r="Q9957" s="245"/>
    </row>
    <row r="9958" spans="1:21" s="236" customFormat="1">
      <c r="A9958" s="80" t="s">
        <v>1743</v>
      </c>
      <c r="B9958" s="80" t="s">
        <v>3251</v>
      </c>
      <c r="C9958" s="223" t="s">
        <v>180</v>
      </c>
      <c r="D9958" s="139" t="s">
        <v>4026</v>
      </c>
      <c r="E9958" s="139" t="s">
        <v>301</v>
      </c>
      <c r="F9958" s="140" t="s">
        <v>2219</v>
      </c>
      <c r="G9958" s="141">
        <v>35859.199999999997</v>
      </c>
      <c r="H9958" s="141">
        <v>45718.399999999994</v>
      </c>
      <c r="I9958" s="234">
        <v>12</v>
      </c>
      <c r="J9958" s="235">
        <v>0.52173913043478259</v>
      </c>
      <c r="K9958" s="141">
        <v>55577.599999999999</v>
      </c>
      <c r="L9958" s="146">
        <v>20</v>
      </c>
      <c r="M9958" s="139">
        <v>20</v>
      </c>
      <c r="N9958" s="167">
        <v>11</v>
      </c>
      <c r="O9958" s="79">
        <v>38348.959999999999</v>
      </c>
      <c r="P9958" s="80"/>
    </row>
    <row r="9959" spans="1:21" s="236" customFormat="1">
      <c r="A9959" s="80" t="s">
        <v>3204</v>
      </c>
      <c r="B9959" s="80" t="s">
        <v>3204</v>
      </c>
      <c r="C9959" s="223" t="s">
        <v>180</v>
      </c>
      <c r="D9959" s="139" t="s">
        <v>4026</v>
      </c>
      <c r="E9959" s="139" t="s">
        <v>301</v>
      </c>
      <c r="F9959" s="139" t="s">
        <v>525</v>
      </c>
      <c r="G9959" s="141">
        <v>36295.167999999998</v>
      </c>
      <c r="H9959" s="141">
        <v>45390.28</v>
      </c>
      <c r="I9959" s="234">
        <v>11</v>
      </c>
      <c r="J9959" s="235">
        <v>0.47826086956521741</v>
      </c>
      <c r="K9959" s="141">
        <v>54485.392</v>
      </c>
      <c r="L9959" s="146">
        <v>3</v>
      </c>
      <c r="M9959" s="139">
        <v>3</v>
      </c>
      <c r="N9959" s="167">
        <v>4</v>
      </c>
      <c r="O9959" s="79">
        <v>45385.599999999999</v>
      </c>
      <c r="P9959" s="256"/>
    </row>
    <row r="9960" spans="1:21" s="236" customFormat="1" ht="22.5">
      <c r="A9960" s="80" t="s">
        <v>1716</v>
      </c>
      <c r="B9960" s="80" t="s">
        <v>3205</v>
      </c>
      <c r="C9960" s="223" t="s">
        <v>3179</v>
      </c>
      <c r="D9960" s="139" t="s">
        <v>4026</v>
      </c>
      <c r="E9960" s="139" t="s">
        <v>301</v>
      </c>
      <c r="F9960" s="140" t="s">
        <v>2219</v>
      </c>
      <c r="G9960" s="141">
        <v>30889.97</v>
      </c>
      <c r="H9960" s="141">
        <v>45171.25</v>
      </c>
      <c r="I9960" s="234">
        <v>10</v>
      </c>
      <c r="J9960" s="235">
        <v>0.43478260869565216</v>
      </c>
      <c r="K9960" s="141">
        <v>59452.53</v>
      </c>
      <c r="L9960" s="146">
        <v>13</v>
      </c>
      <c r="M9960" s="139">
        <v>11</v>
      </c>
      <c r="N9960" s="167">
        <v>12</v>
      </c>
      <c r="O9960" s="79">
        <v>36561.730000000003</v>
      </c>
      <c r="P9960" s="80"/>
    </row>
    <row r="9961" spans="1:21" s="236" customFormat="1">
      <c r="A9961" s="80" t="s">
        <v>214</v>
      </c>
      <c r="B9961" s="80" t="s">
        <v>3199</v>
      </c>
      <c r="C9961" s="223" t="s">
        <v>6257</v>
      </c>
      <c r="D9961" s="139" t="s">
        <v>4026</v>
      </c>
      <c r="E9961" s="139" t="s">
        <v>301</v>
      </c>
      <c r="F9961" s="139" t="s">
        <v>525</v>
      </c>
      <c r="G9961" s="141">
        <v>34560</v>
      </c>
      <c r="H9961" s="141">
        <v>44280</v>
      </c>
      <c r="I9961" s="234">
        <v>9</v>
      </c>
      <c r="J9961" s="235">
        <v>0.39130434782608697</v>
      </c>
      <c r="K9961" s="141">
        <v>54000</v>
      </c>
      <c r="L9961" s="146"/>
      <c r="M9961" s="139">
        <v>3</v>
      </c>
      <c r="N9961" s="167">
        <v>7</v>
      </c>
      <c r="O9961" s="141">
        <v>39216.47</v>
      </c>
      <c r="P9961" s="80"/>
    </row>
    <row r="9962" spans="1:21" s="236" customFormat="1">
      <c r="A9962" s="80" t="s">
        <v>3193</v>
      </c>
      <c r="B9962" s="80" t="s">
        <v>3235</v>
      </c>
      <c r="C9962" s="223" t="s">
        <v>180</v>
      </c>
      <c r="D9962" s="139" t="s">
        <v>4026</v>
      </c>
      <c r="E9962" s="139" t="s">
        <v>306</v>
      </c>
      <c r="F9962" s="140" t="s">
        <v>2219</v>
      </c>
      <c r="G9962" s="141">
        <v>32947.199999999997</v>
      </c>
      <c r="H9962" s="141">
        <v>42806.399999999994</v>
      </c>
      <c r="I9962" s="234">
        <v>8</v>
      </c>
      <c r="J9962" s="235">
        <v>0.34782608695652173</v>
      </c>
      <c r="K9962" s="141">
        <v>52665.599999999999</v>
      </c>
      <c r="L9962" s="146">
        <v>4</v>
      </c>
      <c r="M9962" s="139">
        <v>4</v>
      </c>
      <c r="N9962" s="167">
        <v>16</v>
      </c>
      <c r="O9962" s="79">
        <v>33680</v>
      </c>
      <c r="P9962" s="80"/>
    </row>
    <row r="9963" spans="1:21" s="236" customFormat="1">
      <c r="A9963" s="80" t="s">
        <v>3261</v>
      </c>
      <c r="B9963" s="80" t="s">
        <v>3261</v>
      </c>
      <c r="C9963" s="223" t="s">
        <v>6253</v>
      </c>
      <c r="D9963" s="139" t="s">
        <v>4026</v>
      </c>
      <c r="E9963" s="139" t="s">
        <v>359</v>
      </c>
      <c r="F9963" s="140" t="s">
        <v>2219</v>
      </c>
      <c r="G9963" s="141">
        <v>33060.559999999998</v>
      </c>
      <c r="H9963" s="141">
        <v>41341.949999999997</v>
      </c>
      <c r="I9963" s="234">
        <v>7</v>
      </c>
      <c r="J9963" s="235">
        <v>0.30434782608695654</v>
      </c>
      <c r="K9963" s="141">
        <v>49623.34</v>
      </c>
      <c r="L9963" s="146"/>
      <c r="M9963" s="139">
        <v>7</v>
      </c>
      <c r="N9963" s="167">
        <v>14</v>
      </c>
      <c r="O9963" s="79">
        <v>35083.599999999999</v>
      </c>
      <c r="P9963" s="80"/>
    </row>
    <row r="9964" spans="1:21" s="236" customFormat="1">
      <c r="A9964" s="80" t="s">
        <v>272</v>
      </c>
      <c r="B9964" s="80" t="s">
        <v>3189</v>
      </c>
      <c r="C9964" s="223" t="s">
        <v>3180</v>
      </c>
      <c r="D9964" s="139" t="s">
        <v>4026</v>
      </c>
      <c r="E9964" s="139" t="s">
        <v>301</v>
      </c>
      <c r="F9964" s="140" t="s">
        <v>2219</v>
      </c>
      <c r="G9964" s="271">
        <v>31824</v>
      </c>
      <c r="H9964" s="141">
        <v>40892.800000000003</v>
      </c>
      <c r="I9964" s="234">
        <v>6</v>
      </c>
      <c r="J9964" s="235">
        <v>0.2608695652173913</v>
      </c>
      <c r="K9964" s="271">
        <v>49961.599999999999</v>
      </c>
      <c r="L9964" s="146">
        <v>4</v>
      </c>
      <c r="M9964" s="146">
        <v>4</v>
      </c>
      <c r="N9964" s="167">
        <v>18</v>
      </c>
      <c r="O9964" s="242">
        <v>31501.599999999999</v>
      </c>
      <c r="P9964" s="272"/>
    </row>
    <row r="9965" spans="1:21" s="236" customFormat="1">
      <c r="A9965" s="80" t="s">
        <v>3230</v>
      </c>
      <c r="B9965" s="80" t="s">
        <v>3220</v>
      </c>
      <c r="C9965" s="223" t="s">
        <v>1698</v>
      </c>
      <c r="D9965" s="139" t="s">
        <v>4027</v>
      </c>
      <c r="E9965" s="139" t="s">
        <v>301</v>
      </c>
      <c r="F9965" s="140" t="s">
        <v>2219</v>
      </c>
      <c r="G9965" s="141">
        <v>29037.008000000002</v>
      </c>
      <c r="H9965" s="141">
        <v>40634.048000000003</v>
      </c>
      <c r="I9965" s="234">
        <v>5</v>
      </c>
      <c r="J9965" s="235">
        <v>0.21739130434782608</v>
      </c>
      <c r="K9965" s="141">
        <v>52231.088000000003</v>
      </c>
      <c r="L9965" s="146">
        <v>4</v>
      </c>
      <c r="M9965" s="139">
        <v>4</v>
      </c>
      <c r="N9965" s="167">
        <v>10</v>
      </c>
      <c r="O9965" s="79">
        <v>38548.224000000002</v>
      </c>
      <c r="P9965" s="256"/>
    </row>
    <row r="9966" spans="1:21" s="236" customFormat="1">
      <c r="A9966" s="80" t="s">
        <v>3219</v>
      </c>
      <c r="B9966" s="80" t="s">
        <v>3220</v>
      </c>
      <c r="C9966" s="223" t="s">
        <v>180</v>
      </c>
      <c r="D9966" s="139" t="s">
        <v>4026</v>
      </c>
      <c r="E9966" s="139" t="s">
        <v>301</v>
      </c>
      <c r="F9966" s="140" t="s">
        <v>2219</v>
      </c>
      <c r="G9966" s="141">
        <v>31200</v>
      </c>
      <c r="H9966" s="141">
        <v>40522.5</v>
      </c>
      <c r="I9966" s="234">
        <v>4</v>
      </c>
      <c r="J9966" s="235">
        <v>0.17391304347826086</v>
      </c>
      <c r="K9966" s="141">
        <v>49845</v>
      </c>
      <c r="L9966" s="146">
        <v>2</v>
      </c>
      <c r="M9966" s="139">
        <v>2</v>
      </c>
      <c r="N9966" s="167">
        <v>19</v>
      </c>
      <c r="O9966" s="141">
        <v>31200</v>
      </c>
      <c r="P9966" s="80"/>
    </row>
    <row r="9967" spans="1:21" s="236" customFormat="1">
      <c r="A9967" s="80" t="s">
        <v>3271</v>
      </c>
      <c r="B9967" s="80" t="s">
        <v>3272</v>
      </c>
      <c r="C9967" s="223" t="s">
        <v>180</v>
      </c>
      <c r="D9967" s="139" t="s">
        <v>4026</v>
      </c>
      <c r="E9967" s="139" t="s">
        <v>301</v>
      </c>
      <c r="F9967" s="139" t="s">
        <v>525</v>
      </c>
      <c r="G9967" s="141">
        <v>27254.78</v>
      </c>
      <c r="H9967" s="141">
        <v>36793.955000000002</v>
      </c>
      <c r="I9967" s="234">
        <v>3</v>
      </c>
      <c r="J9967" s="235">
        <v>0.13043478260869565</v>
      </c>
      <c r="K9967" s="141">
        <v>46333.13</v>
      </c>
      <c r="L9967" s="146">
        <v>5</v>
      </c>
      <c r="M9967" s="139">
        <v>5</v>
      </c>
      <c r="N9967" s="167">
        <v>15</v>
      </c>
      <c r="O9967" s="141">
        <v>34598.93</v>
      </c>
      <c r="P9967" s="80"/>
    </row>
    <row r="9968" spans="1:21" s="236" customFormat="1">
      <c r="A9968" s="80" t="s">
        <v>1732</v>
      </c>
      <c r="B9968" s="80" t="s">
        <v>3297</v>
      </c>
      <c r="C9968" s="223" t="s">
        <v>6258</v>
      </c>
      <c r="D9968" s="139" t="s">
        <v>4026</v>
      </c>
      <c r="E9968" s="139" t="s">
        <v>301</v>
      </c>
      <c r="F9968" s="139" t="s">
        <v>525</v>
      </c>
      <c r="G9968" s="141">
        <v>29640</v>
      </c>
      <c r="H9968" s="141">
        <v>35152</v>
      </c>
      <c r="I9968" s="234">
        <v>2</v>
      </c>
      <c r="J9968" s="235">
        <v>8.6956521739130432E-2</v>
      </c>
      <c r="K9968" s="141">
        <v>40664</v>
      </c>
      <c r="L9968" s="146">
        <v>3</v>
      </c>
      <c r="M9968" s="139">
        <v>3</v>
      </c>
      <c r="N9968" s="167">
        <v>20</v>
      </c>
      <c r="O9968" s="79">
        <v>29952</v>
      </c>
      <c r="P9968" s="80"/>
    </row>
    <row r="9969" spans="1:18" s="236" customFormat="1">
      <c r="A9969" s="80" t="s">
        <v>1745</v>
      </c>
      <c r="B9969" s="80" t="s">
        <v>3259</v>
      </c>
      <c r="C9969" s="223" t="s">
        <v>180</v>
      </c>
      <c r="D9969" s="139" t="s">
        <v>4026</v>
      </c>
      <c r="E9969" s="139" t="s">
        <v>306</v>
      </c>
      <c r="F9969" s="139" t="s">
        <v>525</v>
      </c>
      <c r="G9969" s="141">
        <v>24544</v>
      </c>
      <c r="H9969" s="141">
        <v>34164</v>
      </c>
      <c r="I9969" s="234">
        <v>1</v>
      </c>
      <c r="J9969" s="235">
        <v>4.3478260869565216E-2</v>
      </c>
      <c r="K9969" s="141">
        <v>43784</v>
      </c>
      <c r="L9969" s="146">
        <v>12</v>
      </c>
      <c r="M9969" s="139">
        <v>14</v>
      </c>
      <c r="N9969" s="167">
        <v>17</v>
      </c>
      <c r="O9969" s="141">
        <v>32172.977777777778</v>
      </c>
      <c r="P9969" s="80"/>
    </row>
    <row r="9970" spans="1:18" s="236" customFormat="1">
      <c r="A9970" s="80"/>
      <c r="B9970" s="80"/>
      <c r="C9970" s="223"/>
      <c r="D9970" s="139"/>
      <c r="E9970" s="139"/>
      <c r="F9970" s="139"/>
      <c r="G9970" s="141"/>
      <c r="H9970" s="141"/>
      <c r="I9970" s="234"/>
      <c r="J9970" s="235"/>
      <c r="K9970" s="141"/>
      <c r="L9970" s="146"/>
      <c r="M9970" s="139"/>
      <c r="N9970" s="139"/>
      <c r="O9970" s="79"/>
      <c r="P9970" s="256"/>
      <c r="R9970" s="241"/>
    </row>
    <row r="9971" spans="1:18" s="236" customFormat="1">
      <c r="A9971" s="80"/>
      <c r="B9971" s="80"/>
      <c r="C9971" s="223"/>
      <c r="D9971" s="139"/>
      <c r="E9971" s="139"/>
      <c r="F9971" s="66"/>
      <c r="G9971" s="14" t="s">
        <v>236</v>
      </c>
      <c r="H9971" s="15" t="s">
        <v>237</v>
      </c>
      <c r="I9971" s="259"/>
      <c r="J9971" s="260"/>
      <c r="K9971" s="67" t="s">
        <v>238</v>
      </c>
      <c r="L9971" s="261"/>
      <c r="M9971" s="261"/>
      <c r="N9971" s="261"/>
      <c r="O9971" s="262"/>
      <c r="P9971" s="256"/>
      <c r="R9971" s="241"/>
    </row>
    <row r="9972" spans="1:18" s="236" customFormat="1">
      <c r="A9972" s="80"/>
      <c r="B9972" s="80"/>
      <c r="C9972" s="223"/>
      <c r="D9972" s="139"/>
      <c r="E9972" s="139"/>
      <c r="F9972" s="68" t="s">
        <v>253</v>
      </c>
      <c r="G9972" s="16">
        <v>36896.009652173911</v>
      </c>
      <c r="H9972" s="16">
        <v>47352.61734782609</v>
      </c>
      <c r="I9972" s="259"/>
      <c r="J9972" s="260"/>
      <c r="K9972" s="16">
        <v>57809.225043478247</v>
      </c>
      <c r="L9972" s="261"/>
      <c r="M9972" s="261"/>
      <c r="N9972" s="261"/>
      <c r="O9972" s="262"/>
      <c r="P9972" s="256"/>
      <c r="R9972" s="241"/>
    </row>
    <row r="9973" spans="1:18" s="236" customFormat="1">
      <c r="A9973" s="80"/>
      <c r="B9973" s="80"/>
      <c r="C9973" s="223"/>
      <c r="D9973" s="139"/>
      <c r="E9973" s="139"/>
      <c r="F9973" s="68" t="s">
        <v>254</v>
      </c>
      <c r="G9973" s="16">
        <v>41529.904999999999</v>
      </c>
      <c r="H9973" s="16">
        <v>53904.61</v>
      </c>
      <c r="I9973" s="259"/>
      <c r="J9973" s="260"/>
      <c r="K9973" s="16">
        <v>64619.86</v>
      </c>
      <c r="L9973" s="261"/>
      <c r="M9973" s="261"/>
      <c r="N9973" s="261"/>
      <c r="O9973" s="262"/>
      <c r="P9973" s="256"/>
      <c r="R9973" s="241"/>
    </row>
    <row r="9974" spans="1:18" s="236" customFormat="1">
      <c r="A9974" s="80"/>
      <c r="B9974" s="80"/>
      <c r="C9974" s="223"/>
      <c r="D9974" s="139"/>
      <c r="E9974" s="139"/>
      <c r="F9974" s="68" t="s">
        <v>255</v>
      </c>
      <c r="G9974" s="16">
        <v>31512</v>
      </c>
      <c r="H9974" s="16">
        <v>41117.375</v>
      </c>
      <c r="I9974" s="259"/>
      <c r="J9974" s="260"/>
      <c r="K9974" s="16">
        <v>51096.343999999997</v>
      </c>
      <c r="L9974" s="261"/>
      <c r="M9974" s="261"/>
      <c r="N9974" s="261"/>
      <c r="O9974" s="262"/>
      <c r="P9974" s="256"/>
      <c r="R9974" s="241"/>
    </row>
    <row r="9975" spans="1:18" s="236" customFormat="1">
      <c r="A9975" s="80"/>
      <c r="B9975" s="80"/>
      <c r="C9975" s="223"/>
      <c r="D9975" s="139"/>
      <c r="E9975" s="139"/>
      <c r="F9975" s="68" t="s">
        <v>256</v>
      </c>
      <c r="G9975" s="16">
        <v>36129</v>
      </c>
      <c r="H9975" s="16">
        <v>45718.399999999994</v>
      </c>
      <c r="I9975" s="259"/>
      <c r="J9975" s="260"/>
      <c r="K9975" s="16">
        <v>56264</v>
      </c>
      <c r="L9975" s="261"/>
      <c r="M9975" s="261"/>
      <c r="N9975" s="261"/>
      <c r="O9975" s="262"/>
      <c r="P9975" s="256"/>
      <c r="R9975" s="241"/>
    </row>
    <row r="9976" spans="1:18" s="236" customFormat="1">
      <c r="A9976" s="80"/>
      <c r="B9976" s="80"/>
      <c r="C9976" s="223"/>
      <c r="D9976" s="139"/>
      <c r="E9976" s="139"/>
      <c r="F9976" s="68"/>
      <c r="G9976" s="16"/>
      <c r="H9976" s="16"/>
      <c r="I9976" s="259"/>
      <c r="J9976" s="260"/>
      <c r="K9976" s="16"/>
      <c r="L9976" s="261"/>
      <c r="M9976" s="261"/>
      <c r="N9976" s="261"/>
      <c r="O9976" s="262"/>
      <c r="P9976" s="256"/>
      <c r="R9976" s="241"/>
    </row>
    <row r="9977" spans="1:18" s="236" customFormat="1">
      <c r="A9977" s="80"/>
      <c r="B9977" s="80"/>
      <c r="C9977" s="223"/>
      <c r="D9977" s="139"/>
      <c r="E9977" s="139"/>
      <c r="F9977" s="68"/>
      <c r="G9977" s="16"/>
      <c r="H9977" s="69"/>
      <c r="I9977" s="263"/>
      <c r="J9977" s="406" t="s">
        <v>257</v>
      </c>
      <c r="K9977" s="406"/>
      <c r="L9977" s="406"/>
      <c r="M9977" s="406"/>
      <c r="N9977" s="406"/>
      <c r="O9977" s="406"/>
      <c r="P9977" s="256"/>
      <c r="R9977" s="241"/>
    </row>
    <row r="9978" spans="1:18" s="236" customFormat="1">
      <c r="A9978" s="80"/>
      <c r="B9978" s="80"/>
      <c r="C9978" s="223"/>
      <c r="D9978" s="139"/>
      <c r="E9978" s="139"/>
      <c r="F9978" s="68"/>
      <c r="G9978" s="16"/>
      <c r="H9978" s="70"/>
      <c r="I9978" s="264"/>
      <c r="J9978" s="265" t="s">
        <v>258</v>
      </c>
      <c r="K9978" s="71">
        <v>41693.7575</v>
      </c>
      <c r="L9978" s="266"/>
      <c r="M9978" s="407" t="s">
        <v>259</v>
      </c>
      <c r="N9978" s="407"/>
      <c r="O9978" s="72">
        <v>40517.174588888891</v>
      </c>
      <c r="P9978" s="256"/>
      <c r="R9978" s="241"/>
    </row>
    <row r="9979" spans="1:18" s="236" customFormat="1">
      <c r="A9979" s="80"/>
      <c r="B9979" s="80"/>
      <c r="C9979" s="223"/>
      <c r="D9979" s="139"/>
      <c r="E9979" s="139"/>
      <c r="F9979" s="261"/>
      <c r="G9979" s="262"/>
      <c r="H9979" s="70"/>
      <c r="I9979" s="264"/>
      <c r="J9979" s="265" t="s">
        <v>260</v>
      </c>
      <c r="K9979" s="71">
        <v>34369.197500000002</v>
      </c>
      <c r="L9979" s="266"/>
      <c r="M9979" s="407" t="s">
        <v>537</v>
      </c>
      <c r="N9979" s="407"/>
      <c r="O9979" s="72">
        <v>38740.546216374278</v>
      </c>
      <c r="P9979" s="256"/>
      <c r="R9979" s="241"/>
    </row>
    <row r="9980" spans="1:18" s="236" customFormat="1">
      <c r="A9980" s="80"/>
      <c r="B9980" s="80"/>
      <c r="C9980" s="223"/>
      <c r="D9980" s="139"/>
      <c r="E9980" s="139"/>
      <c r="F9980" s="139"/>
      <c r="G9980" s="141"/>
      <c r="H9980" s="141"/>
      <c r="I9980" s="234"/>
      <c r="J9980" s="235"/>
      <c r="K9980" s="141"/>
      <c r="L9980" s="146"/>
      <c r="M9980" s="139"/>
      <c r="N9980" s="139"/>
      <c r="O9980" s="79"/>
      <c r="P9980" s="256"/>
      <c r="R9980" s="241"/>
    </row>
    <row r="9981" spans="1:18" ht="20.25">
      <c r="A9981" s="405" t="s">
        <v>181</v>
      </c>
      <c r="B9981" s="405"/>
      <c r="C9981" s="405"/>
      <c r="D9981" s="228"/>
      <c r="E9981" s="228"/>
      <c r="F9981" s="228"/>
      <c r="G9981" s="130"/>
      <c r="H9981" s="130"/>
      <c r="I9981" s="229"/>
      <c r="J9981" s="132"/>
      <c r="K9981" s="130"/>
      <c r="L9981" s="230"/>
      <c r="M9981" s="230"/>
      <c r="N9981" s="230"/>
      <c r="O9981" s="130"/>
      <c r="P9981" s="134"/>
    </row>
    <row r="9982" spans="1:18" ht="18">
      <c r="A9982" s="61" t="s">
        <v>517</v>
      </c>
      <c r="B9982" s="62" t="s">
        <v>243</v>
      </c>
      <c r="C9982" s="61" t="s">
        <v>233</v>
      </c>
      <c r="D9982" s="61" t="s">
        <v>289</v>
      </c>
      <c r="E9982" s="61" t="s">
        <v>518</v>
      </c>
      <c r="F9982" s="61" t="s">
        <v>519</v>
      </c>
      <c r="G9982" s="63" t="s">
        <v>236</v>
      </c>
      <c r="H9982" s="63" t="s">
        <v>237</v>
      </c>
      <c r="I9982" s="232"/>
      <c r="J9982" s="233" t="s">
        <v>520</v>
      </c>
      <c r="K9982" s="63" t="s">
        <v>238</v>
      </c>
      <c r="L9982" s="61" t="s">
        <v>521</v>
      </c>
      <c r="M9982" s="64" t="s">
        <v>522</v>
      </c>
      <c r="N9982" s="64" t="s">
        <v>523</v>
      </c>
      <c r="O9982" s="65" t="s">
        <v>524</v>
      </c>
      <c r="P9982" s="61" t="s">
        <v>240</v>
      </c>
    </row>
    <row r="9983" spans="1:18" s="236" customFormat="1">
      <c r="A9983" s="80" t="s">
        <v>1743</v>
      </c>
      <c r="B9983" s="80" t="s">
        <v>3251</v>
      </c>
      <c r="C9983" s="223" t="s">
        <v>6259</v>
      </c>
      <c r="D9983" s="139" t="s">
        <v>4026</v>
      </c>
      <c r="E9983" s="139" t="s">
        <v>306</v>
      </c>
      <c r="F9983" s="140" t="s">
        <v>2219</v>
      </c>
      <c r="G9983" s="141">
        <v>78399.360000000001</v>
      </c>
      <c r="H9983" s="141">
        <v>91403.51999999999</v>
      </c>
      <c r="I9983" s="234">
        <v>14</v>
      </c>
      <c r="J9983" s="235">
        <v>1</v>
      </c>
      <c r="K9983" s="141">
        <v>104407.67999999999</v>
      </c>
      <c r="L9983" s="146">
        <v>4</v>
      </c>
      <c r="M9983" s="139">
        <v>4</v>
      </c>
      <c r="N9983" s="167">
        <v>2</v>
      </c>
      <c r="O9983" s="79">
        <v>93322.944000000003</v>
      </c>
      <c r="P9983" s="80"/>
    </row>
    <row r="9984" spans="1:18" s="236" customFormat="1">
      <c r="A9984" s="80" t="s">
        <v>216</v>
      </c>
      <c r="B9984" s="80" t="s">
        <v>3199</v>
      </c>
      <c r="C9984" s="224" t="s">
        <v>6260</v>
      </c>
      <c r="D9984" s="167" t="s">
        <v>4026</v>
      </c>
      <c r="E9984" s="239" t="s">
        <v>301</v>
      </c>
      <c r="F9984" s="140" t="s">
        <v>2219</v>
      </c>
      <c r="G9984" s="85">
        <v>68386.031999999992</v>
      </c>
      <c r="H9984" s="141">
        <v>84230.016000000003</v>
      </c>
      <c r="I9984" s="234">
        <v>13</v>
      </c>
      <c r="J9984" s="235">
        <v>0.9285714285714286</v>
      </c>
      <c r="K9984" s="85">
        <v>100074</v>
      </c>
      <c r="L9984" s="240">
        <v>2</v>
      </c>
      <c r="M9984" s="167"/>
      <c r="N9984" s="167">
        <v>1</v>
      </c>
      <c r="O9984" s="85">
        <v>103278.76</v>
      </c>
      <c r="P9984" s="182"/>
    </row>
    <row r="9985" spans="1:18" s="236" customFormat="1">
      <c r="A9985" s="80" t="s">
        <v>1716</v>
      </c>
      <c r="B9985" s="80" t="s">
        <v>3205</v>
      </c>
      <c r="C9985" s="223" t="s">
        <v>3182</v>
      </c>
      <c r="D9985" s="139" t="s">
        <v>4026</v>
      </c>
      <c r="E9985" s="139" t="s">
        <v>301</v>
      </c>
      <c r="F9985" s="140" t="s">
        <v>2219</v>
      </c>
      <c r="G9985" s="141">
        <v>74472</v>
      </c>
      <c r="H9985" s="141">
        <v>78348</v>
      </c>
      <c r="I9985" s="234">
        <v>12</v>
      </c>
      <c r="J9985" s="235">
        <v>0.8571428571428571</v>
      </c>
      <c r="K9985" s="141">
        <v>82224</v>
      </c>
      <c r="L9985" s="146">
        <v>7</v>
      </c>
      <c r="M9985" s="139">
        <v>7</v>
      </c>
      <c r="N9985" s="167">
        <v>3</v>
      </c>
      <c r="O9985" s="79">
        <v>81065.14</v>
      </c>
      <c r="P9985" s="80"/>
    </row>
    <row r="9986" spans="1:18" s="236" customFormat="1">
      <c r="A9986" s="80" t="s">
        <v>3261</v>
      </c>
      <c r="B9986" s="80" t="s">
        <v>3261</v>
      </c>
      <c r="C9986" s="223" t="s">
        <v>170</v>
      </c>
      <c r="D9986" s="139" t="s">
        <v>300</v>
      </c>
      <c r="E9986" s="139" t="s">
        <v>359</v>
      </c>
      <c r="F9986" s="139" t="s">
        <v>525</v>
      </c>
      <c r="G9986" s="141">
        <v>58836.13</v>
      </c>
      <c r="H9986" s="141">
        <v>75171.41</v>
      </c>
      <c r="I9986" s="234">
        <v>11</v>
      </c>
      <c r="J9986" s="235">
        <v>0.7857142857142857</v>
      </c>
      <c r="K9986" s="141">
        <v>91506.69</v>
      </c>
      <c r="L9986" s="146"/>
      <c r="M9986" s="139">
        <v>1</v>
      </c>
      <c r="N9986" s="167">
        <v>7</v>
      </c>
      <c r="O9986" s="79">
        <v>66656.3</v>
      </c>
      <c r="P9986" s="80"/>
    </row>
    <row r="9987" spans="1:18" s="236" customFormat="1">
      <c r="A9987" s="80" t="s">
        <v>273</v>
      </c>
      <c r="B9987" s="80" t="s">
        <v>3209</v>
      </c>
      <c r="C9987" s="223" t="s">
        <v>6261</v>
      </c>
      <c r="D9987" s="139" t="s">
        <v>4026</v>
      </c>
      <c r="E9987" s="139" t="s">
        <v>301</v>
      </c>
      <c r="F9987" s="140" t="s">
        <v>2219</v>
      </c>
      <c r="G9987" s="141">
        <v>64379.59</v>
      </c>
      <c r="H9987" s="141">
        <v>74474.455000000002</v>
      </c>
      <c r="I9987" s="234">
        <v>10</v>
      </c>
      <c r="J9987" s="235">
        <v>0.7142857142857143</v>
      </c>
      <c r="K9987" s="141">
        <v>84569.32</v>
      </c>
      <c r="L9987" s="146">
        <v>6</v>
      </c>
      <c r="M9987" s="139">
        <v>6</v>
      </c>
      <c r="N9987" s="167">
        <v>5</v>
      </c>
      <c r="O9987" s="79">
        <v>69743.240000000005</v>
      </c>
      <c r="P9987" s="80"/>
    </row>
    <row r="9988" spans="1:18" s="236" customFormat="1">
      <c r="A9988" s="80" t="s">
        <v>279</v>
      </c>
      <c r="B9988" s="80" t="s">
        <v>3199</v>
      </c>
      <c r="C9988" s="223"/>
      <c r="D9988" s="139" t="s">
        <v>4026</v>
      </c>
      <c r="E9988" s="139" t="s">
        <v>301</v>
      </c>
      <c r="F9988" s="140" t="s">
        <v>2219</v>
      </c>
      <c r="G9988" s="141">
        <v>58813</v>
      </c>
      <c r="H9988" s="141">
        <v>70785</v>
      </c>
      <c r="I9988" s="234">
        <v>9</v>
      </c>
      <c r="J9988" s="235">
        <v>0.6428571428571429</v>
      </c>
      <c r="K9988" s="141">
        <v>82757</v>
      </c>
      <c r="L9988" s="146">
        <v>6</v>
      </c>
      <c r="M9988" s="139">
        <v>6</v>
      </c>
      <c r="N9988" s="167"/>
      <c r="O9988" s="244"/>
      <c r="P9988" s="80"/>
    </row>
    <row r="9989" spans="1:18" s="236" customFormat="1">
      <c r="A9989" s="80" t="s">
        <v>224</v>
      </c>
      <c r="B9989" s="80" t="s">
        <v>3201</v>
      </c>
      <c r="C9989" s="223" t="s">
        <v>181</v>
      </c>
      <c r="D9989" s="139" t="s">
        <v>4026</v>
      </c>
      <c r="E9989" s="139" t="s">
        <v>301</v>
      </c>
      <c r="F9989" s="140" t="s">
        <v>2219</v>
      </c>
      <c r="G9989" s="141">
        <v>55715.867733890904</v>
      </c>
      <c r="H9989" s="141">
        <v>69650.544709788373</v>
      </c>
      <c r="I9989" s="234">
        <v>8</v>
      </c>
      <c r="J9989" s="235">
        <v>0.5714285714285714</v>
      </c>
      <c r="K9989" s="141">
        <v>83585.221685685858</v>
      </c>
      <c r="L9989" s="146">
        <v>3</v>
      </c>
      <c r="M9989" s="139">
        <v>2</v>
      </c>
      <c r="N9989" s="167">
        <v>9</v>
      </c>
      <c r="O9989" s="79">
        <v>57037.874400000001</v>
      </c>
      <c r="P9989" s="80"/>
    </row>
    <row r="9990" spans="1:18" s="236" customFormat="1">
      <c r="A9990" s="80" t="s">
        <v>3359</v>
      </c>
      <c r="B9990" s="80" t="s">
        <v>3201</v>
      </c>
      <c r="C9990" s="223" t="s">
        <v>6262</v>
      </c>
      <c r="D9990" s="139"/>
      <c r="E9990" s="139"/>
      <c r="F9990" s="139"/>
      <c r="G9990" s="271">
        <v>52037.049979062052</v>
      </c>
      <c r="H9990" s="141">
        <v>67668.465512434399</v>
      </c>
      <c r="I9990" s="234">
        <v>7</v>
      </c>
      <c r="J9990" s="235">
        <v>0.5</v>
      </c>
      <c r="K9990" s="271">
        <v>83299.881045806746</v>
      </c>
      <c r="L9990" s="146">
        <v>1</v>
      </c>
      <c r="M9990" s="186">
        <v>1</v>
      </c>
      <c r="N9990" s="167">
        <v>6</v>
      </c>
      <c r="O9990" s="79">
        <v>69324</v>
      </c>
      <c r="P9990" s="80"/>
    </row>
    <row r="9991" spans="1:18" s="236" customFormat="1">
      <c r="A9991" s="80" t="s">
        <v>3217</v>
      </c>
      <c r="B9991" s="80" t="s">
        <v>3199</v>
      </c>
      <c r="C9991" s="223" t="s">
        <v>1629</v>
      </c>
      <c r="D9991" s="139" t="s">
        <v>4026</v>
      </c>
      <c r="E9991" s="139" t="s">
        <v>306</v>
      </c>
      <c r="F9991" s="139" t="s">
        <v>525</v>
      </c>
      <c r="G9991" s="141">
        <v>52965.9</v>
      </c>
      <c r="H9991" s="141">
        <v>67566.695000000007</v>
      </c>
      <c r="I9991" s="234">
        <v>6</v>
      </c>
      <c r="J9991" s="235">
        <v>0.42857142857142855</v>
      </c>
      <c r="K9991" s="141">
        <v>82167.490000000005</v>
      </c>
      <c r="L9991" s="146">
        <v>5</v>
      </c>
      <c r="M9991" s="139">
        <v>5</v>
      </c>
      <c r="N9991" s="167">
        <v>4</v>
      </c>
      <c r="O9991" s="79">
        <v>71357.119999999995</v>
      </c>
      <c r="P9991" s="213"/>
    </row>
    <row r="9992" spans="1:18" s="236" customFormat="1">
      <c r="A9992" s="80" t="s">
        <v>3206</v>
      </c>
      <c r="B9992" s="80" t="s">
        <v>3206</v>
      </c>
      <c r="C9992" s="223" t="s">
        <v>6263</v>
      </c>
      <c r="D9992" s="139" t="s">
        <v>300</v>
      </c>
      <c r="E9992" s="139" t="s">
        <v>306</v>
      </c>
      <c r="F9992" s="139" t="s">
        <v>525</v>
      </c>
      <c r="G9992" s="141">
        <v>46280</v>
      </c>
      <c r="H9992" s="141">
        <v>59987.199999999997</v>
      </c>
      <c r="I9992" s="234">
        <v>5</v>
      </c>
      <c r="J9992" s="235">
        <v>0.35714285714285715</v>
      </c>
      <c r="K9992" s="141">
        <v>73694.399999999994</v>
      </c>
      <c r="L9992" s="146"/>
      <c r="M9992" s="139">
        <v>1</v>
      </c>
      <c r="N9992" s="167">
        <v>8</v>
      </c>
      <c r="O9992" s="79">
        <v>57096</v>
      </c>
      <c r="P9992" s="80"/>
    </row>
    <row r="9993" spans="1:18" s="236" customFormat="1">
      <c r="A9993" s="80" t="s">
        <v>219</v>
      </c>
      <c r="B9993" s="80" t="s">
        <v>3214</v>
      </c>
      <c r="C9993" s="223"/>
      <c r="D9993" s="139" t="s">
        <v>4026</v>
      </c>
      <c r="E9993" s="139" t="s">
        <v>301</v>
      </c>
      <c r="F9993" s="139"/>
      <c r="G9993" s="141">
        <v>45906</v>
      </c>
      <c r="H9993" s="141">
        <v>59675.5</v>
      </c>
      <c r="I9993" s="234">
        <v>4</v>
      </c>
      <c r="J9993" s="235">
        <v>0.2857142857142857</v>
      </c>
      <c r="K9993" s="141">
        <v>73445</v>
      </c>
      <c r="L9993" s="146">
        <v>1</v>
      </c>
      <c r="M9993" s="139">
        <v>1</v>
      </c>
      <c r="N9993" s="167">
        <v>10</v>
      </c>
      <c r="O9993" s="79">
        <v>48068</v>
      </c>
      <c r="P9993" s="80"/>
    </row>
    <row r="9994" spans="1:18" s="236" customFormat="1">
      <c r="A9994" s="80" t="s">
        <v>1721</v>
      </c>
      <c r="B9994" s="80" t="s">
        <v>3209</v>
      </c>
      <c r="C9994" s="223" t="s">
        <v>3183</v>
      </c>
      <c r="D9994" s="139" t="s">
        <v>4027</v>
      </c>
      <c r="E9994" s="139" t="s">
        <v>359</v>
      </c>
      <c r="F9994" s="139" t="s">
        <v>525</v>
      </c>
      <c r="G9994" s="141">
        <v>44512</v>
      </c>
      <c r="H9994" s="141">
        <v>56121</v>
      </c>
      <c r="I9994" s="234">
        <v>3</v>
      </c>
      <c r="J9994" s="235">
        <v>0.21428571428571427</v>
      </c>
      <c r="K9994" s="141">
        <v>67730</v>
      </c>
      <c r="L9994" s="146"/>
      <c r="M9994" s="139"/>
      <c r="N9994" s="167"/>
      <c r="O9994" s="244"/>
      <c r="P9994" s="80"/>
    </row>
    <row r="9995" spans="1:18" s="236" customFormat="1">
      <c r="A9995" s="80" t="s">
        <v>3267</v>
      </c>
      <c r="B9995" s="80" t="s">
        <v>3267</v>
      </c>
      <c r="C9995" s="257" t="s">
        <v>6136</v>
      </c>
      <c r="D9995" s="139"/>
      <c r="E9995" s="139"/>
      <c r="F9995" s="139"/>
      <c r="G9995" s="141">
        <v>43846.400000000001</v>
      </c>
      <c r="H9995" s="141">
        <v>55068</v>
      </c>
      <c r="I9995" s="234">
        <v>2</v>
      </c>
      <c r="J9995" s="235">
        <v>0.14285714285714285</v>
      </c>
      <c r="K9995" s="141">
        <v>66289.600000000006</v>
      </c>
      <c r="L9995" s="146"/>
      <c r="M9995" s="139"/>
      <c r="N9995" s="167"/>
      <c r="O9995" s="244"/>
      <c r="P9995" s="80"/>
    </row>
    <row r="9996" spans="1:18" s="236" customFormat="1">
      <c r="A9996" s="80" t="s">
        <v>3229</v>
      </c>
      <c r="B9996" s="80" t="s">
        <v>3220</v>
      </c>
      <c r="C9996" s="223" t="s">
        <v>1625</v>
      </c>
      <c r="D9996" s="139" t="s">
        <v>4027</v>
      </c>
      <c r="E9996" s="139" t="s">
        <v>301</v>
      </c>
      <c r="F9996" s="139" t="s">
        <v>525</v>
      </c>
      <c r="G9996" s="141">
        <v>36524.799999999996</v>
      </c>
      <c r="H9996" s="141">
        <v>46394.399999999994</v>
      </c>
      <c r="I9996" s="234">
        <v>1</v>
      </c>
      <c r="J9996" s="235">
        <v>7.1428571428571425E-2</v>
      </c>
      <c r="K9996" s="141">
        <v>56264</v>
      </c>
      <c r="L9996" s="146">
        <v>1</v>
      </c>
      <c r="M9996" s="139">
        <v>1</v>
      </c>
      <c r="N9996" s="167">
        <v>11</v>
      </c>
      <c r="O9996" s="79">
        <v>39104</v>
      </c>
      <c r="P9996" s="256"/>
    </row>
    <row r="9997" spans="1:18" s="236" customFormat="1">
      <c r="A9997" s="80"/>
      <c r="B9997" s="80"/>
      <c r="C9997" s="223"/>
      <c r="D9997" s="139"/>
      <c r="E9997" s="139"/>
      <c r="F9997" s="139"/>
      <c r="G9997" s="141"/>
      <c r="H9997" s="141"/>
      <c r="I9997" s="234"/>
      <c r="J9997" s="235"/>
      <c r="K9997" s="141"/>
      <c r="L9997" s="146"/>
      <c r="M9997" s="139"/>
      <c r="N9997" s="139"/>
      <c r="O9997" s="79"/>
      <c r="P9997" s="256"/>
      <c r="R9997" s="241"/>
    </row>
    <row r="9998" spans="1:18" s="236" customFormat="1">
      <c r="A9998" s="80"/>
      <c r="B9998" s="80"/>
      <c r="C9998" s="223"/>
      <c r="D9998" s="139"/>
      <c r="E9998" s="139"/>
      <c r="F9998" s="66"/>
      <c r="G9998" s="14" t="s">
        <v>236</v>
      </c>
      <c r="H9998" s="15" t="s">
        <v>237</v>
      </c>
      <c r="I9998" s="259"/>
      <c r="J9998" s="260"/>
      <c r="K9998" s="67" t="s">
        <v>238</v>
      </c>
      <c r="L9998" s="261"/>
      <c r="M9998" s="261"/>
      <c r="N9998" s="261"/>
      <c r="O9998" s="262"/>
      <c r="P9998" s="256"/>
      <c r="R9998" s="241"/>
    </row>
    <row r="9999" spans="1:18" s="236" customFormat="1">
      <c r="A9999" s="80"/>
      <c r="B9999" s="80"/>
      <c r="C9999" s="223"/>
      <c r="D9999" s="139"/>
      <c r="E9999" s="139"/>
      <c r="F9999" s="68" t="s">
        <v>253</v>
      </c>
      <c r="G9999" s="16">
        <v>55791.009265210931</v>
      </c>
      <c r="H9999" s="16">
        <v>68324.586158730192</v>
      </c>
      <c r="I9999" s="259"/>
      <c r="J9999" s="260"/>
      <c r="K9999" s="16">
        <v>80858.163052249467</v>
      </c>
      <c r="L9999" s="261"/>
      <c r="M9999" s="261"/>
      <c r="N9999" s="261"/>
      <c r="O9999" s="262"/>
      <c r="P9999" s="256"/>
      <c r="R9999" s="241"/>
    </row>
    <row r="10000" spans="1:18" s="236" customFormat="1">
      <c r="A10000" s="80"/>
      <c r="B10000" s="80"/>
      <c r="C10000" s="223"/>
      <c r="D10000" s="139"/>
      <c r="E10000" s="139"/>
      <c r="F10000" s="68" t="s">
        <v>254</v>
      </c>
      <c r="G10000" s="16">
        <v>62993.724999999999</v>
      </c>
      <c r="H10000" s="16">
        <v>74997.171249999999</v>
      </c>
      <c r="I10000" s="259"/>
      <c r="J10000" s="260"/>
      <c r="K10000" s="16">
        <v>84323.29542142147</v>
      </c>
      <c r="L10000" s="261"/>
      <c r="M10000" s="261"/>
      <c r="N10000" s="261"/>
      <c r="O10000" s="262"/>
      <c r="P10000" s="256"/>
      <c r="R10000" s="241"/>
    </row>
    <row r="10001" spans="1:18" s="236" customFormat="1">
      <c r="A10001" s="80"/>
      <c r="B10001" s="80"/>
      <c r="C10001" s="223"/>
      <c r="D10001" s="139"/>
      <c r="E10001" s="139"/>
      <c r="F10001" s="68" t="s">
        <v>255</v>
      </c>
      <c r="G10001" s="16">
        <v>45999.5</v>
      </c>
      <c r="H10001" s="16">
        <v>59753.425000000003</v>
      </c>
      <c r="I10001" s="259"/>
      <c r="J10001" s="260"/>
      <c r="K10001" s="16">
        <v>73507.350000000006</v>
      </c>
      <c r="L10001" s="261"/>
      <c r="M10001" s="261"/>
      <c r="N10001" s="261"/>
      <c r="O10001" s="262"/>
      <c r="P10001" s="256"/>
      <c r="R10001" s="241"/>
    </row>
    <row r="10002" spans="1:18" s="236" customFormat="1">
      <c r="A10002" s="80"/>
      <c r="B10002" s="80"/>
      <c r="C10002" s="223"/>
      <c r="D10002" s="139"/>
      <c r="E10002" s="139"/>
      <c r="F10002" s="68" t="s">
        <v>256</v>
      </c>
      <c r="G10002" s="16">
        <v>54340.883866945456</v>
      </c>
      <c r="H10002" s="16">
        <v>68659.505111111386</v>
      </c>
      <c r="I10002" s="259"/>
      <c r="J10002" s="260"/>
      <c r="K10002" s="16">
        <v>82490.5</v>
      </c>
      <c r="L10002" s="261"/>
      <c r="M10002" s="261"/>
      <c r="N10002" s="261"/>
      <c r="O10002" s="262"/>
      <c r="P10002" s="256"/>
      <c r="R10002" s="241"/>
    </row>
    <row r="10003" spans="1:18" s="236" customFormat="1">
      <c r="A10003" s="80"/>
      <c r="B10003" s="80"/>
      <c r="C10003" s="223"/>
      <c r="D10003" s="139"/>
      <c r="E10003" s="139"/>
      <c r="F10003" s="68"/>
      <c r="G10003" s="16"/>
      <c r="H10003" s="16"/>
      <c r="I10003" s="259"/>
      <c r="J10003" s="260"/>
      <c r="K10003" s="16"/>
      <c r="L10003" s="261"/>
      <c r="M10003" s="261"/>
      <c r="N10003" s="261"/>
      <c r="O10003" s="262"/>
      <c r="P10003" s="256"/>
      <c r="R10003" s="241"/>
    </row>
    <row r="10004" spans="1:18" s="236" customFormat="1">
      <c r="A10004" s="80"/>
      <c r="B10004" s="80"/>
      <c r="C10004" s="223"/>
      <c r="D10004" s="139"/>
      <c r="E10004" s="139"/>
      <c r="F10004" s="68"/>
      <c r="G10004" s="16"/>
      <c r="H10004" s="69"/>
      <c r="I10004" s="263"/>
      <c r="J10004" s="406" t="s">
        <v>257</v>
      </c>
      <c r="K10004" s="406"/>
      <c r="L10004" s="406"/>
      <c r="M10004" s="406"/>
      <c r="N10004" s="406"/>
      <c r="O10004" s="406"/>
      <c r="P10004" s="256"/>
      <c r="R10004" s="241"/>
    </row>
    <row r="10005" spans="1:18" s="236" customFormat="1">
      <c r="A10005" s="80"/>
      <c r="B10005" s="80"/>
      <c r="C10005" s="223"/>
      <c r="D10005" s="139"/>
      <c r="E10005" s="139"/>
      <c r="F10005" s="68"/>
      <c r="G10005" s="16"/>
      <c r="H10005" s="70"/>
      <c r="I10005" s="264"/>
      <c r="J10005" s="265" t="s">
        <v>258</v>
      </c>
      <c r="K10005" s="71">
        <v>76211.13</v>
      </c>
      <c r="L10005" s="266"/>
      <c r="M10005" s="407" t="s">
        <v>259</v>
      </c>
      <c r="N10005" s="407"/>
      <c r="O10005" s="72">
        <v>68732.125309090901</v>
      </c>
      <c r="P10005" s="256"/>
      <c r="R10005" s="241"/>
    </row>
    <row r="10006" spans="1:18" s="236" customFormat="1">
      <c r="A10006" s="80"/>
      <c r="B10006" s="80"/>
      <c r="C10006" s="223"/>
      <c r="D10006" s="139"/>
      <c r="E10006" s="139"/>
      <c r="F10006" s="261"/>
      <c r="G10006" s="262"/>
      <c r="H10006" s="70"/>
      <c r="I10006" s="264"/>
      <c r="J10006" s="265" t="s">
        <v>260</v>
      </c>
      <c r="K10006" s="71">
        <v>57066.9372</v>
      </c>
      <c r="L10006" s="266"/>
      <c r="M10006" s="407" t="s">
        <v>537</v>
      </c>
      <c r="N10006" s="407"/>
      <c r="O10006" s="72">
        <v>60294.766994285717</v>
      </c>
      <c r="P10006" s="256"/>
      <c r="R10006" s="241"/>
    </row>
    <row r="10007" spans="1:18" s="236" customFormat="1">
      <c r="A10007" s="80"/>
      <c r="B10007" s="80"/>
      <c r="C10007" s="223"/>
      <c r="D10007" s="139"/>
      <c r="E10007" s="139"/>
      <c r="F10007" s="139"/>
      <c r="G10007" s="141"/>
      <c r="H10007" s="141"/>
      <c r="I10007" s="234"/>
      <c r="J10007" s="235"/>
      <c r="K10007" s="141"/>
      <c r="L10007" s="146"/>
      <c r="M10007" s="139"/>
      <c r="N10007" s="139"/>
      <c r="O10007" s="79"/>
      <c r="P10007" s="256"/>
      <c r="R10007" s="241"/>
    </row>
    <row r="10008" spans="1:18" ht="20.25">
      <c r="A10008" s="405" t="s">
        <v>1704</v>
      </c>
      <c r="B10008" s="405"/>
      <c r="C10008" s="405"/>
      <c r="D10008" s="228"/>
      <c r="E10008" s="228"/>
      <c r="F10008" s="228"/>
      <c r="G10008" s="130"/>
      <c r="H10008" s="130"/>
      <c r="I10008" s="229"/>
      <c r="J10008" s="132"/>
      <c r="K10008" s="130"/>
      <c r="L10008" s="230"/>
      <c r="M10008" s="230"/>
      <c r="N10008" s="230"/>
      <c r="O10008" s="130"/>
      <c r="P10008" s="134"/>
    </row>
    <row r="10009" spans="1:18" ht="18">
      <c r="A10009" s="61" t="s">
        <v>517</v>
      </c>
      <c r="B10009" s="62" t="s">
        <v>243</v>
      </c>
      <c r="C10009" s="61" t="s">
        <v>233</v>
      </c>
      <c r="D10009" s="61" t="s">
        <v>289</v>
      </c>
      <c r="E10009" s="61" t="s">
        <v>518</v>
      </c>
      <c r="F10009" s="61" t="s">
        <v>519</v>
      </c>
      <c r="G10009" s="63" t="s">
        <v>236</v>
      </c>
      <c r="H10009" s="63" t="s">
        <v>237</v>
      </c>
      <c r="I10009" s="232"/>
      <c r="J10009" s="233" t="s">
        <v>520</v>
      </c>
      <c r="K10009" s="63" t="s">
        <v>238</v>
      </c>
      <c r="L10009" s="61" t="s">
        <v>521</v>
      </c>
      <c r="M10009" s="64" t="s">
        <v>522</v>
      </c>
      <c r="N10009" s="64" t="s">
        <v>523</v>
      </c>
      <c r="O10009" s="65" t="s">
        <v>524</v>
      </c>
      <c r="P10009" s="61" t="s">
        <v>240</v>
      </c>
    </row>
    <row r="10010" spans="1:18" s="236" customFormat="1" ht="22.5">
      <c r="A10010" s="80" t="s">
        <v>3430</v>
      </c>
      <c r="B10010" s="80" t="s">
        <v>3206</v>
      </c>
      <c r="C10010" s="223" t="s">
        <v>6264</v>
      </c>
      <c r="D10010" s="139" t="s">
        <v>4026</v>
      </c>
      <c r="E10010" s="139" t="s">
        <v>301</v>
      </c>
      <c r="F10010" s="139" t="s">
        <v>525</v>
      </c>
      <c r="G10010" s="141">
        <v>52338</v>
      </c>
      <c r="H10010" s="141">
        <v>70304</v>
      </c>
      <c r="I10010" s="234">
        <v>31</v>
      </c>
      <c r="J10010" s="235">
        <v>1</v>
      </c>
      <c r="K10010" s="141">
        <v>88270</v>
      </c>
      <c r="L10010" s="146">
        <v>8</v>
      </c>
      <c r="M10010" s="139">
        <v>8</v>
      </c>
      <c r="N10010" s="167">
        <v>12</v>
      </c>
      <c r="O10010" s="79">
        <v>57508.75</v>
      </c>
      <c r="P10010" s="80"/>
    </row>
    <row r="10011" spans="1:18" s="236" customFormat="1">
      <c r="A10011" s="80" t="s">
        <v>3359</v>
      </c>
      <c r="B10011" s="80" t="s">
        <v>3201</v>
      </c>
      <c r="C10011" s="223" t="s">
        <v>6265</v>
      </c>
      <c r="D10011" s="139"/>
      <c r="E10011" s="139"/>
      <c r="F10011" s="139"/>
      <c r="G10011" s="271">
        <v>54688.76</v>
      </c>
      <c r="H10011" s="141">
        <v>70141.023750000008</v>
      </c>
      <c r="I10011" s="234">
        <v>30</v>
      </c>
      <c r="J10011" s="235">
        <v>0.967741935483871</v>
      </c>
      <c r="K10011" s="271">
        <v>85593.287500000006</v>
      </c>
      <c r="L10011" s="146">
        <v>9</v>
      </c>
      <c r="M10011" s="186">
        <v>9</v>
      </c>
      <c r="N10011" s="167">
        <v>9</v>
      </c>
      <c r="O10011" s="79">
        <v>59499.792222222226</v>
      </c>
      <c r="P10011" s="80"/>
    </row>
    <row r="10012" spans="1:18" s="236" customFormat="1">
      <c r="A10012" s="80" t="s">
        <v>210</v>
      </c>
      <c r="B10012" s="80" t="s">
        <v>3201</v>
      </c>
      <c r="C10012" s="223" t="s">
        <v>178</v>
      </c>
      <c r="D10012" s="139" t="s">
        <v>4027</v>
      </c>
      <c r="E10012" s="139" t="s">
        <v>301</v>
      </c>
      <c r="F10012" s="140" t="s">
        <v>2219</v>
      </c>
      <c r="G10012" s="141">
        <v>54368.03</v>
      </c>
      <c r="H10012" s="141">
        <v>69312.334999999992</v>
      </c>
      <c r="I10012" s="234">
        <v>29</v>
      </c>
      <c r="J10012" s="235">
        <v>0.93548387096774188</v>
      </c>
      <c r="K10012" s="141">
        <v>84256.639999999999</v>
      </c>
      <c r="L10012" s="146">
        <v>6</v>
      </c>
      <c r="M10012" s="139">
        <v>6</v>
      </c>
      <c r="N10012" s="167">
        <v>2</v>
      </c>
      <c r="O10012" s="79">
        <v>73460.59</v>
      </c>
      <c r="P10012" s="80"/>
    </row>
    <row r="10013" spans="1:18" s="236" customFormat="1" ht="33.75">
      <c r="A10013" s="80" t="s">
        <v>222</v>
      </c>
      <c r="B10013" s="80" t="s">
        <v>3199</v>
      </c>
      <c r="C10013" s="223" t="s">
        <v>6266</v>
      </c>
      <c r="D10013" s="139" t="s">
        <v>4026</v>
      </c>
      <c r="E10013" s="139" t="s">
        <v>301</v>
      </c>
      <c r="F10013" s="140" t="s">
        <v>2219</v>
      </c>
      <c r="G10013" s="141">
        <v>52865.279999999999</v>
      </c>
      <c r="H10013" s="141">
        <v>67491.839999999997</v>
      </c>
      <c r="I10013" s="234">
        <v>28</v>
      </c>
      <c r="J10013" s="235">
        <v>0.90322580645161288</v>
      </c>
      <c r="K10013" s="141">
        <v>82118.399999999994</v>
      </c>
      <c r="L10013" s="146">
        <v>0</v>
      </c>
      <c r="M10013" s="139">
        <v>0</v>
      </c>
      <c r="N10013" s="167"/>
      <c r="O10013" s="244"/>
      <c r="P10013" s="80" t="s">
        <v>6267</v>
      </c>
    </row>
    <row r="10014" spans="1:18" s="236" customFormat="1">
      <c r="A10014" s="80" t="s">
        <v>3212</v>
      </c>
      <c r="B10014" s="80" t="s">
        <v>3213</v>
      </c>
      <c r="C10014" s="223" t="s">
        <v>1702</v>
      </c>
      <c r="D10014" s="139" t="s">
        <v>4026</v>
      </c>
      <c r="E10014" s="139" t="s">
        <v>301</v>
      </c>
      <c r="F10014" s="140" t="s">
        <v>2219</v>
      </c>
      <c r="G10014" s="141">
        <v>45865.25</v>
      </c>
      <c r="H10014" s="141">
        <v>65196.394999999997</v>
      </c>
      <c r="I10014" s="234">
        <v>27</v>
      </c>
      <c r="J10014" s="235">
        <v>0.87096774193548387</v>
      </c>
      <c r="K10014" s="141">
        <v>84527.54</v>
      </c>
      <c r="L10014" s="146"/>
      <c r="M10014" s="139">
        <v>365</v>
      </c>
      <c r="N10014" s="167">
        <v>7</v>
      </c>
      <c r="O10014" s="79">
        <v>60926.884164383591</v>
      </c>
      <c r="P10014" s="80"/>
    </row>
    <row r="10015" spans="1:18" s="236" customFormat="1">
      <c r="A10015" s="80" t="s">
        <v>214</v>
      </c>
      <c r="B10015" s="80" t="s">
        <v>3199</v>
      </c>
      <c r="C10015" s="223" t="s">
        <v>1704</v>
      </c>
      <c r="D10015" s="139" t="s">
        <v>4026</v>
      </c>
      <c r="E10015" s="139" t="s">
        <v>301</v>
      </c>
      <c r="F10015" s="140" t="s">
        <v>2219</v>
      </c>
      <c r="G10015" s="141">
        <v>48472</v>
      </c>
      <c r="H10015" s="141">
        <v>64612</v>
      </c>
      <c r="I10015" s="234">
        <v>26</v>
      </c>
      <c r="J10015" s="235">
        <v>0.83870967741935487</v>
      </c>
      <c r="K10015" s="141">
        <v>80752</v>
      </c>
      <c r="L10015" s="146"/>
      <c r="M10015" s="139">
        <v>1</v>
      </c>
      <c r="N10015" s="167">
        <v>1</v>
      </c>
      <c r="O10015" s="141">
        <v>93268</v>
      </c>
      <c r="P10015" s="80"/>
    </row>
    <row r="10016" spans="1:18" s="236" customFormat="1">
      <c r="A10016" s="80" t="s">
        <v>228</v>
      </c>
      <c r="B10016" s="80" t="s">
        <v>3199</v>
      </c>
      <c r="C10016" s="223" t="s">
        <v>1704</v>
      </c>
      <c r="D10016" s="139" t="s">
        <v>4026</v>
      </c>
      <c r="E10016" s="139" t="s">
        <v>301</v>
      </c>
      <c r="F10016" s="140" t="s">
        <v>2219</v>
      </c>
      <c r="G10016" s="141">
        <v>49917</v>
      </c>
      <c r="H10016" s="141">
        <v>63279.5</v>
      </c>
      <c r="I10016" s="234">
        <v>25</v>
      </c>
      <c r="J10016" s="235">
        <v>0.80645161290322576</v>
      </c>
      <c r="K10016" s="141">
        <v>76642</v>
      </c>
      <c r="L10016" s="146">
        <v>2</v>
      </c>
      <c r="M10016" s="139">
        <v>1</v>
      </c>
      <c r="N10016" s="167"/>
      <c r="O10016" s="244"/>
      <c r="P10016" s="80"/>
    </row>
    <row r="10017" spans="1:21" s="236" customFormat="1">
      <c r="A10017" s="80" t="s">
        <v>3193</v>
      </c>
      <c r="B10017" s="80" t="s">
        <v>3235</v>
      </c>
      <c r="C10017" s="223" t="s">
        <v>1704</v>
      </c>
      <c r="D10017" s="139" t="s">
        <v>4026</v>
      </c>
      <c r="E10017" s="139" t="s">
        <v>306</v>
      </c>
      <c r="F10017" s="140" t="s">
        <v>2219</v>
      </c>
      <c r="G10017" s="141">
        <v>47385.64</v>
      </c>
      <c r="H10017" s="141">
        <v>62075.519999999997</v>
      </c>
      <c r="I10017" s="234">
        <v>24</v>
      </c>
      <c r="J10017" s="235">
        <v>0.77419354838709675</v>
      </c>
      <c r="K10017" s="141">
        <v>76765.399999999994</v>
      </c>
      <c r="L10017" s="146">
        <v>114</v>
      </c>
      <c r="M10017" s="139">
        <v>106</v>
      </c>
      <c r="N10017" s="167">
        <v>6</v>
      </c>
      <c r="O10017" s="79">
        <v>62875</v>
      </c>
      <c r="P10017" s="80"/>
    </row>
    <row r="10018" spans="1:21" s="236" customFormat="1">
      <c r="A10018" s="80" t="s">
        <v>218</v>
      </c>
      <c r="B10018" s="80" t="s">
        <v>3201</v>
      </c>
      <c r="C10018" s="223" t="s">
        <v>1704</v>
      </c>
      <c r="D10018" s="139" t="s">
        <v>4026</v>
      </c>
      <c r="E10018" s="139" t="s">
        <v>301</v>
      </c>
      <c r="F10018" s="139" t="s">
        <v>525</v>
      </c>
      <c r="G10018" s="141">
        <v>47430.8</v>
      </c>
      <c r="H10018" s="141">
        <v>61684.514999999999</v>
      </c>
      <c r="I10018" s="234">
        <v>23</v>
      </c>
      <c r="J10018" s="235">
        <v>0.74193548387096775</v>
      </c>
      <c r="K10018" s="141">
        <v>75938.23</v>
      </c>
      <c r="L10018" s="146">
        <v>16</v>
      </c>
      <c r="M10018" s="139">
        <v>15</v>
      </c>
      <c r="N10018" s="167">
        <v>11</v>
      </c>
      <c r="O10018" s="79">
        <v>58356.47</v>
      </c>
      <c r="P10018" s="80"/>
    </row>
    <row r="10019" spans="1:21" s="236" customFormat="1">
      <c r="A10019" s="80" t="s">
        <v>3194</v>
      </c>
      <c r="B10019" s="80" t="s">
        <v>3214</v>
      </c>
      <c r="C10019" s="223" t="s">
        <v>6266</v>
      </c>
      <c r="D10019" s="139" t="s">
        <v>4026</v>
      </c>
      <c r="E10019" s="139" t="s">
        <v>301</v>
      </c>
      <c r="F10019" s="140" t="s">
        <v>2219</v>
      </c>
      <c r="G10019" s="141">
        <v>43650</v>
      </c>
      <c r="H10019" s="141">
        <v>58698</v>
      </c>
      <c r="I10019" s="234">
        <v>22</v>
      </c>
      <c r="J10019" s="235">
        <v>0.70967741935483875</v>
      </c>
      <c r="K10019" s="141">
        <v>73746</v>
      </c>
      <c r="L10019" s="146">
        <v>115</v>
      </c>
      <c r="M10019" s="139">
        <v>111</v>
      </c>
      <c r="N10019" s="167">
        <v>14</v>
      </c>
      <c r="O10019" s="79">
        <v>54197.031531531531</v>
      </c>
      <c r="P10019" s="80"/>
    </row>
    <row r="10020" spans="1:21" s="236" customFormat="1">
      <c r="A10020" s="80" t="s">
        <v>2225</v>
      </c>
      <c r="B10020" s="80" t="s">
        <v>3199</v>
      </c>
      <c r="C10020" s="223" t="s">
        <v>2327</v>
      </c>
      <c r="D10020" s="139" t="s">
        <v>4027</v>
      </c>
      <c r="E10020" s="139" t="s">
        <v>301</v>
      </c>
      <c r="F10020" s="139"/>
      <c r="G10020" s="141">
        <v>44528</v>
      </c>
      <c r="H10020" s="141">
        <v>58555.5</v>
      </c>
      <c r="I10020" s="234">
        <v>21</v>
      </c>
      <c r="J10020" s="235">
        <v>0.67741935483870963</v>
      </c>
      <c r="K10020" s="141">
        <v>72583</v>
      </c>
      <c r="L10020" s="146">
        <v>19</v>
      </c>
      <c r="M10020" s="139">
        <v>19</v>
      </c>
      <c r="N10020" s="167">
        <v>3</v>
      </c>
      <c r="O10020" s="79">
        <v>70462</v>
      </c>
      <c r="P10020" s="80"/>
    </row>
    <row r="10021" spans="1:21" s="236" customFormat="1">
      <c r="A10021" s="80" t="s">
        <v>3192</v>
      </c>
      <c r="B10021" s="80" t="s">
        <v>3222</v>
      </c>
      <c r="C10021" s="223" t="s">
        <v>1704</v>
      </c>
      <c r="D10021" s="139" t="s">
        <v>4027</v>
      </c>
      <c r="E10021" s="139" t="s">
        <v>301</v>
      </c>
      <c r="F10021" s="140" t="s">
        <v>2219</v>
      </c>
      <c r="G10021" s="141">
        <v>45215.839999999997</v>
      </c>
      <c r="H10021" s="141">
        <v>57227.525000000001</v>
      </c>
      <c r="I10021" s="234">
        <v>20</v>
      </c>
      <c r="J10021" s="235">
        <v>0.64516129032258063</v>
      </c>
      <c r="K10021" s="141">
        <v>69239.210000000006</v>
      </c>
      <c r="L10021" s="146">
        <v>47</v>
      </c>
      <c r="M10021" s="139">
        <v>47</v>
      </c>
      <c r="N10021" s="167">
        <v>15</v>
      </c>
      <c r="O10021" s="79">
        <v>54177.18</v>
      </c>
      <c r="P10021" s="80"/>
    </row>
    <row r="10022" spans="1:21" s="236" customFormat="1">
      <c r="A10022" s="80" t="s">
        <v>215</v>
      </c>
      <c r="B10022" s="80" t="s">
        <v>3199</v>
      </c>
      <c r="C10022" s="223" t="s">
        <v>6268</v>
      </c>
      <c r="D10022" s="139" t="s">
        <v>4026</v>
      </c>
      <c r="E10022" s="139" t="s">
        <v>301</v>
      </c>
      <c r="F10022" s="140" t="s">
        <v>2219</v>
      </c>
      <c r="G10022" s="141">
        <v>44500</v>
      </c>
      <c r="H10022" s="141">
        <v>55625</v>
      </c>
      <c r="I10022" s="234">
        <v>19</v>
      </c>
      <c r="J10022" s="235">
        <v>0.61290322580645162</v>
      </c>
      <c r="K10022" s="141">
        <v>66750</v>
      </c>
      <c r="L10022" s="146">
        <v>9</v>
      </c>
      <c r="M10022" s="139">
        <v>9</v>
      </c>
      <c r="N10022" s="167">
        <v>5</v>
      </c>
      <c r="O10022" s="79">
        <v>64347.06</v>
      </c>
      <c r="P10022" s="80"/>
    </row>
    <row r="10023" spans="1:21" s="236" customFormat="1">
      <c r="A10023" s="80" t="s">
        <v>273</v>
      </c>
      <c r="B10023" s="80" t="s">
        <v>3209</v>
      </c>
      <c r="C10023" s="223" t="s">
        <v>3184</v>
      </c>
      <c r="D10023" s="139" t="s">
        <v>4026</v>
      </c>
      <c r="E10023" s="139" t="s">
        <v>301</v>
      </c>
      <c r="F10023" s="140" t="s">
        <v>2219</v>
      </c>
      <c r="G10023" s="141">
        <v>44069.48</v>
      </c>
      <c r="H10023" s="141">
        <v>55593.654999999999</v>
      </c>
      <c r="I10023" s="234">
        <v>18</v>
      </c>
      <c r="J10023" s="235">
        <v>0.58064516129032262</v>
      </c>
      <c r="K10023" s="141">
        <v>67117.83</v>
      </c>
      <c r="L10023" s="146">
        <v>8</v>
      </c>
      <c r="M10023" s="139">
        <v>8</v>
      </c>
      <c r="N10023" s="167">
        <v>4</v>
      </c>
      <c r="O10023" s="79">
        <v>65497.15</v>
      </c>
      <c r="P10023" s="80"/>
    </row>
    <row r="10024" spans="1:21" s="236" customFormat="1">
      <c r="A10024" s="80" t="s">
        <v>3256</v>
      </c>
      <c r="B10024" s="80" t="s">
        <v>3222</v>
      </c>
      <c r="C10024" s="224" t="s">
        <v>1614</v>
      </c>
      <c r="D10024" s="139" t="s">
        <v>4026</v>
      </c>
      <c r="E10024" s="167"/>
      <c r="F10024" s="140" t="s">
        <v>2219</v>
      </c>
      <c r="G10024" s="156">
        <v>42157.439999999915</v>
      </c>
      <c r="H10024" s="141">
        <v>55548.47999999985</v>
      </c>
      <c r="I10024" s="234">
        <v>17</v>
      </c>
      <c r="J10024" s="235">
        <v>0.54838709677419351</v>
      </c>
      <c r="K10024" s="156">
        <v>68939.519999999786</v>
      </c>
      <c r="L10024" s="240"/>
      <c r="M10024" s="167">
        <v>230</v>
      </c>
      <c r="N10024" s="167">
        <v>10</v>
      </c>
      <c r="O10024" s="85">
        <v>58876.950260869431</v>
      </c>
      <c r="P10024" s="182"/>
      <c r="S10024" s="245"/>
      <c r="T10024" s="245"/>
      <c r="U10024" s="245"/>
    </row>
    <row r="10025" spans="1:21" s="236" customFormat="1">
      <c r="A10025" s="80" t="s">
        <v>1758</v>
      </c>
      <c r="B10025" s="80" t="s">
        <v>3222</v>
      </c>
      <c r="C10025" s="223"/>
      <c r="D10025" s="139" t="s">
        <v>300</v>
      </c>
      <c r="E10025" s="139" t="s">
        <v>301</v>
      </c>
      <c r="F10025" s="140" t="s">
        <v>2219</v>
      </c>
      <c r="G10025" s="141">
        <v>37262</v>
      </c>
      <c r="H10025" s="141">
        <v>54995</v>
      </c>
      <c r="I10025" s="234">
        <v>16</v>
      </c>
      <c r="J10025" s="235">
        <v>0.5161290322580645</v>
      </c>
      <c r="K10025" s="141">
        <v>72728</v>
      </c>
      <c r="L10025" s="146">
        <v>26</v>
      </c>
      <c r="M10025" s="139">
        <v>26</v>
      </c>
      <c r="N10025" s="167">
        <v>8</v>
      </c>
      <c r="O10025" s="79">
        <v>60768</v>
      </c>
      <c r="P10025" s="80"/>
    </row>
    <row r="10026" spans="1:21" s="236" customFormat="1">
      <c r="A10026" s="80" t="s">
        <v>225</v>
      </c>
      <c r="B10026" s="80" t="s">
        <v>3209</v>
      </c>
      <c r="C10026" s="250" t="s">
        <v>1704</v>
      </c>
      <c r="D10026" s="139" t="s">
        <v>4026</v>
      </c>
      <c r="E10026" s="251" t="s">
        <v>301</v>
      </c>
      <c r="F10026" s="140" t="s">
        <v>2219</v>
      </c>
      <c r="G10026" s="252">
        <v>43605.15</v>
      </c>
      <c r="H10026" s="141">
        <v>54837.979999999996</v>
      </c>
      <c r="I10026" s="234">
        <v>15</v>
      </c>
      <c r="J10026" s="235">
        <v>0.4838709677419355</v>
      </c>
      <c r="K10026" s="252">
        <v>66070.81</v>
      </c>
      <c r="L10026" s="253">
        <v>36</v>
      </c>
      <c r="M10026" s="251">
        <v>36</v>
      </c>
      <c r="N10026" s="167">
        <v>13</v>
      </c>
      <c r="O10026" s="254">
        <v>57314.247499999998</v>
      </c>
      <c r="P10026" s="255"/>
    </row>
    <row r="10027" spans="1:21" s="236" customFormat="1">
      <c r="A10027" s="80" t="s">
        <v>3217</v>
      </c>
      <c r="B10027" s="80" t="s">
        <v>3199</v>
      </c>
      <c r="C10027" s="223" t="s">
        <v>1704</v>
      </c>
      <c r="D10027" s="139" t="s">
        <v>4026</v>
      </c>
      <c r="E10027" s="139" t="s">
        <v>301</v>
      </c>
      <c r="F10027" s="140" t="s">
        <v>2219</v>
      </c>
      <c r="G10027" s="141">
        <v>43214.29</v>
      </c>
      <c r="H10027" s="141">
        <v>53683.07</v>
      </c>
      <c r="I10027" s="234">
        <v>14</v>
      </c>
      <c r="J10027" s="235">
        <v>0.45161290322580644</v>
      </c>
      <c r="K10027" s="141">
        <v>64151.85</v>
      </c>
      <c r="L10027" s="146">
        <v>45</v>
      </c>
      <c r="M10027" s="139">
        <v>42</v>
      </c>
      <c r="N10027" s="167">
        <v>17</v>
      </c>
      <c r="O10027" s="79">
        <v>46661.95</v>
      </c>
      <c r="P10027" s="213"/>
    </row>
    <row r="10028" spans="1:21" s="236" customFormat="1">
      <c r="A10028" s="80" t="s">
        <v>1743</v>
      </c>
      <c r="B10028" s="80" t="s">
        <v>3251</v>
      </c>
      <c r="C10028" s="223" t="s">
        <v>3186</v>
      </c>
      <c r="D10028" s="139" t="s">
        <v>4026</v>
      </c>
      <c r="E10028" s="139" t="s">
        <v>301</v>
      </c>
      <c r="F10028" s="140" t="s">
        <v>2219</v>
      </c>
      <c r="G10028" s="141">
        <v>44952.959999999999</v>
      </c>
      <c r="H10028" s="141">
        <v>52578.239999999998</v>
      </c>
      <c r="I10028" s="234">
        <v>13</v>
      </c>
      <c r="J10028" s="235">
        <v>0.41935483870967744</v>
      </c>
      <c r="K10028" s="141">
        <v>60203.519999999997</v>
      </c>
      <c r="L10028" s="146">
        <v>223</v>
      </c>
      <c r="M10028" s="139">
        <v>197</v>
      </c>
      <c r="N10028" s="167">
        <v>16</v>
      </c>
      <c r="O10028" s="79">
        <v>47972.620800000004</v>
      </c>
      <c r="P10028" s="80"/>
    </row>
    <row r="10029" spans="1:21" s="236" customFormat="1">
      <c r="A10029" s="80" t="s">
        <v>274</v>
      </c>
      <c r="B10029" s="80" t="s">
        <v>3222</v>
      </c>
      <c r="C10029" s="223" t="s">
        <v>1704</v>
      </c>
      <c r="D10029" s="139" t="s">
        <v>4026</v>
      </c>
      <c r="E10029" s="139" t="s">
        <v>301</v>
      </c>
      <c r="F10029" s="140" t="s">
        <v>2219</v>
      </c>
      <c r="G10029" s="141">
        <v>43045.33</v>
      </c>
      <c r="H10029" s="141">
        <v>52209.084999999999</v>
      </c>
      <c r="I10029" s="234">
        <v>12</v>
      </c>
      <c r="J10029" s="235">
        <v>0.38709677419354838</v>
      </c>
      <c r="K10029" s="141">
        <v>61372.84</v>
      </c>
      <c r="L10029" s="146">
        <v>4</v>
      </c>
      <c r="M10029" s="139">
        <v>4</v>
      </c>
      <c r="N10029" s="167">
        <v>22</v>
      </c>
      <c r="O10029" s="79">
        <v>43476.17</v>
      </c>
      <c r="P10029" s="80"/>
      <c r="S10029" s="245"/>
      <c r="T10029" s="245"/>
      <c r="U10029" s="245"/>
    </row>
    <row r="10030" spans="1:21" s="236" customFormat="1">
      <c r="A10030" s="80" t="s">
        <v>3267</v>
      </c>
      <c r="B10030" s="80" t="s">
        <v>3267</v>
      </c>
      <c r="C10030" s="223" t="s">
        <v>6248</v>
      </c>
      <c r="D10030" s="139"/>
      <c r="E10030" s="139"/>
      <c r="F10030" s="139"/>
      <c r="G10030" s="141">
        <v>41437.760000000002</v>
      </c>
      <c r="H10030" s="141">
        <v>52022.880000000005</v>
      </c>
      <c r="I10030" s="234">
        <v>11</v>
      </c>
      <c r="J10030" s="235">
        <v>0.35483870967741937</v>
      </c>
      <c r="K10030" s="141">
        <v>62608</v>
      </c>
      <c r="L10030" s="146"/>
      <c r="M10030" s="139"/>
      <c r="N10030" s="167"/>
      <c r="O10030" s="244"/>
      <c r="P10030" s="80"/>
    </row>
    <row r="10031" spans="1:21" s="236" customFormat="1">
      <c r="A10031" s="80" t="s">
        <v>3233</v>
      </c>
      <c r="B10031" s="80" t="s">
        <v>3199</v>
      </c>
      <c r="C10031" s="223" t="s">
        <v>1704</v>
      </c>
      <c r="D10031" s="139" t="s">
        <v>4027</v>
      </c>
      <c r="E10031" s="139" t="s">
        <v>301</v>
      </c>
      <c r="F10031" s="140" t="s">
        <v>2219</v>
      </c>
      <c r="G10031" s="141">
        <v>43537</v>
      </c>
      <c r="H10031" s="141">
        <v>51804.5</v>
      </c>
      <c r="I10031" s="234">
        <v>10</v>
      </c>
      <c r="J10031" s="235">
        <v>0.32258064516129031</v>
      </c>
      <c r="K10031" s="141">
        <v>60072</v>
      </c>
      <c r="L10031" s="146">
        <v>1</v>
      </c>
      <c r="M10031" s="139">
        <v>1</v>
      </c>
      <c r="N10031" s="167">
        <v>21</v>
      </c>
      <c r="O10031" s="79">
        <v>43749</v>
      </c>
      <c r="P10031" s="80"/>
    </row>
    <row r="10032" spans="1:21" s="236" customFormat="1">
      <c r="A10032" s="80" t="s">
        <v>1721</v>
      </c>
      <c r="B10032" s="80" t="s">
        <v>3209</v>
      </c>
      <c r="C10032" s="223" t="s">
        <v>1704</v>
      </c>
      <c r="D10032" s="139" t="s">
        <v>4027</v>
      </c>
      <c r="E10032" s="139" t="s">
        <v>301</v>
      </c>
      <c r="F10032" s="140" t="s">
        <v>2219</v>
      </c>
      <c r="G10032" s="141">
        <v>43313.919999999998</v>
      </c>
      <c r="H10032" s="141">
        <v>51511.46</v>
      </c>
      <c r="I10032" s="234">
        <v>9</v>
      </c>
      <c r="J10032" s="235">
        <v>0.29032258064516131</v>
      </c>
      <c r="K10032" s="141">
        <v>59709</v>
      </c>
      <c r="L10032" s="146"/>
      <c r="M10032" s="139"/>
      <c r="N10032" s="167"/>
      <c r="O10032" s="244"/>
      <c r="P10032" s="80"/>
    </row>
    <row r="10033" spans="1:18" s="236" customFormat="1">
      <c r="A10033" s="80" t="s">
        <v>3281</v>
      </c>
      <c r="B10033" s="80" t="s">
        <v>3258</v>
      </c>
      <c r="C10033" s="223" t="s">
        <v>1704</v>
      </c>
      <c r="D10033" s="139" t="s">
        <v>4026</v>
      </c>
      <c r="E10033" s="139" t="s">
        <v>301</v>
      </c>
      <c r="F10033" s="140" t="s">
        <v>2219</v>
      </c>
      <c r="G10033" s="141">
        <v>44731</v>
      </c>
      <c r="H10033" s="141">
        <v>50864</v>
      </c>
      <c r="I10033" s="234">
        <v>8</v>
      </c>
      <c r="J10033" s="235">
        <v>0.25806451612903225</v>
      </c>
      <c r="K10033" s="141">
        <v>56997</v>
      </c>
      <c r="L10033" s="146">
        <v>4</v>
      </c>
      <c r="M10033" s="139">
        <v>4</v>
      </c>
      <c r="N10033" s="167">
        <v>18</v>
      </c>
      <c r="O10033" s="79">
        <v>46573</v>
      </c>
      <c r="P10033" s="80"/>
    </row>
    <row r="10034" spans="1:18" s="236" customFormat="1">
      <c r="A10034" s="80" t="s">
        <v>3197</v>
      </c>
      <c r="B10034" s="80" t="s">
        <v>3258</v>
      </c>
      <c r="C10034" s="223" t="s">
        <v>3185</v>
      </c>
      <c r="D10034" s="139"/>
      <c r="E10034" s="139" t="s">
        <v>301</v>
      </c>
      <c r="F10034" s="140" t="s">
        <v>2219</v>
      </c>
      <c r="G10034" s="141">
        <v>40073.11</v>
      </c>
      <c r="H10034" s="141">
        <v>49502</v>
      </c>
      <c r="I10034" s="234">
        <v>7</v>
      </c>
      <c r="J10034" s="235">
        <v>0.22580645161290322</v>
      </c>
      <c r="K10034" s="141">
        <v>58930.89</v>
      </c>
      <c r="L10034" s="146"/>
      <c r="M10034" s="139">
        <v>75</v>
      </c>
      <c r="N10034" s="167">
        <v>20</v>
      </c>
      <c r="O10034" s="79">
        <v>44634.59</v>
      </c>
      <c r="P10034" s="80"/>
    </row>
    <row r="10035" spans="1:18" s="236" customFormat="1">
      <c r="A10035" s="80" t="s">
        <v>3219</v>
      </c>
      <c r="B10035" s="80" t="s">
        <v>3220</v>
      </c>
      <c r="C10035" s="223" t="s">
        <v>178</v>
      </c>
      <c r="D10035" s="139" t="s">
        <v>4026</v>
      </c>
      <c r="E10035" s="139" t="s">
        <v>301</v>
      </c>
      <c r="F10035" s="140" t="s">
        <v>2219</v>
      </c>
      <c r="G10035" s="141">
        <v>35535</v>
      </c>
      <c r="H10035" s="141">
        <v>46593</v>
      </c>
      <c r="I10035" s="234">
        <v>6</v>
      </c>
      <c r="J10035" s="235">
        <v>0.19354838709677419</v>
      </c>
      <c r="K10035" s="141">
        <v>57651</v>
      </c>
      <c r="L10035" s="146">
        <v>45</v>
      </c>
      <c r="M10035" s="139">
        <v>45</v>
      </c>
      <c r="N10035" s="167">
        <v>25</v>
      </c>
      <c r="O10035" s="141">
        <v>38060</v>
      </c>
      <c r="P10035" s="80"/>
    </row>
    <row r="10036" spans="1:18" s="236" customFormat="1" ht="22.5">
      <c r="A10036" s="80" t="s">
        <v>1732</v>
      </c>
      <c r="B10036" s="80" t="s">
        <v>3297</v>
      </c>
      <c r="C10036" s="223" t="s">
        <v>6268</v>
      </c>
      <c r="D10036" s="139" t="s">
        <v>4026</v>
      </c>
      <c r="E10036" s="139" t="s">
        <v>359</v>
      </c>
      <c r="F10036" s="140" t="s">
        <v>2219</v>
      </c>
      <c r="G10036" s="141">
        <v>33679.360000000001</v>
      </c>
      <c r="H10036" s="141">
        <v>43792.404999999999</v>
      </c>
      <c r="I10036" s="234">
        <v>5</v>
      </c>
      <c r="J10036" s="235">
        <v>0.16129032258064516</v>
      </c>
      <c r="K10036" s="141">
        <v>53905.45</v>
      </c>
      <c r="L10036" s="146">
        <v>31</v>
      </c>
      <c r="M10036" s="139">
        <v>30</v>
      </c>
      <c r="N10036" s="167">
        <v>24</v>
      </c>
      <c r="O10036" s="79">
        <v>38623.519999999997</v>
      </c>
      <c r="P10036" s="80" t="s">
        <v>6269</v>
      </c>
    </row>
    <row r="10037" spans="1:18" s="236" customFormat="1">
      <c r="A10037" s="80" t="s">
        <v>3206</v>
      </c>
      <c r="B10037" s="80" t="s">
        <v>3206</v>
      </c>
      <c r="C10037" s="223" t="s">
        <v>6248</v>
      </c>
      <c r="D10037" s="139" t="s">
        <v>4026</v>
      </c>
      <c r="E10037" s="139" t="s">
        <v>301</v>
      </c>
      <c r="F10037" s="140" t="s">
        <v>2219</v>
      </c>
      <c r="G10037" s="141">
        <v>30160</v>
      </c>
      <c r="H10037" s="141">
        <v>41683.199999999997</v>
      </c>
      <c r="I10037" s="234">
        <v>4</v>
      </c>
      <c r="J10037" s="235">
        <v>0.12903225806451613</v>
      </c>
      <c r="K10037" s="141">
        <v>53206.400000000001</v>
      </c>
      <c r="L10037" s="146"/>
      <c r="M10037" s="139">
        <v>377</v>
      </c>
      <c r="N10037" s="167">
        <v>19</v>
      </c>
      <c r="O10037" s="79">
        <v>45887.4</v>
      </c>
      <c r="P10037" s="80"/>
      <c r="R10037" s="245"/>
    </row>
    <row r="10038" spans="1:18" s="236" customFormat="1">
      <c r="A10038" s="80" t="s">
        <v>3230</v>
      </c>
      <c r="B10038" s="80" t="s">
        <v>3220</v>
      </c>
      <c r="C10038" s="223" t="s">
        <v>178</v>
      </c>
      <c r="D10038" s="139" t="s">
        <v>4027</v>
      </c>
      <c r="E10038" s="139" t="s">
        <v>301</v>
      </c>
      <c r="F10038" s="140" t="s">
        <v>2219</v>
      </c>
      <c r="G10038" s="141">
        <v>26856.751999999997</v>
      </c>
      <c r="H10038" s="141">
        <v>35148.879999999997</v>
      </c>
      <c r="I10038" s="234">
        <v>3</v>
      </c>
      <c r="J10038" s="235">
        <v>9.6774193548387094E-2</v>
      </c>
      <c r="K10038" s="141">
        <v>43441.008000000002</v>
      </c>
      <c r="L10038" s="146">
        <v>18</v>
      </c>
      <c r="M10038" s="139">
        <v>18</v>
      </c>
      <c r="N10038" s="167">
        <v>26</v>
      </c>
      <c r="O10038" s="335">
        <v>37440</v>
      </c>
      <c r="P10038" s="80"/>
    </row>
    <row r="10039" spans="1:18" s="236" customFormat="1">
      <c r="A10039" s="80" t="s">
        <v>3229</v>
      </c>
      <c r="B10039" s="80" t="s">
        <v>3220</v>
      </c>
      <c r="C10039" s="223" t="s">
        <v>1704</v>
      </c>
      <c r="D10039" s="139" t="s">
        <v>4027</v>
      </c>
      <c r="E10039" s="139" t="s">
        <v>301</v>
      </c>
      <c r="F10039" s="140" t="s">
        <v>2219</v>
      </c>
      <c r="G10039" s="141">
        <v>26020.799999999999</v>
      </c>
      <c r="H10039" s="141">
        <v>33831.199999999997</v>
      </c>
      <c r="I10039" s="234">
        <v>2</v>
      </c>
      <c r="J10039" s="235">
        <v>6.4516129032258063E-2</v>
      </c>
      <c r="K10039" s="141">
        <v>41641.599999999999</v>
      </c>
      <c r="L10039" s="146">
        <v>12</v>
      </c>
      <c r="M10039" s="139">
        <v>9</v>
      </c>
      <c r="N10039" s="167">
        <v>27</v>
      </c>
      <c r="O10039" s="79">
        <v>26769.599999999999</v>
      </c>
      <c r="P10039" s="256"/>
    </row>
    <row r="10040" spans="1:18" s="236" customFormat="1">
      <c r="A10040" s="80" t="s">
        <v>1745</v>
      </c>
      <c r="B10040" s="80" t="s">
        <v>3259</v>
      </c>
      <c r="C10040" s="223" t="s">
        <v>6268</v>
      </c>
      <c r="D10040" s="139" t="s">
        <v>4026</v>
      </c>
      <c r="E10040" s="139" t="s">
        <v>359</v>
      </c>
      <c r="F10040" s="140" t="s">
        <v>2219</v>
      </c>
      <c r="G10040" s="141">
        <v>20800</v>
      </c>
      <c r="H10040" s="141">
        <v>27320.799999999999</v>
      </c>
      <c r="I10040" s="234">
        <v>1</v>
      </c>
      <c r="J10040" s="235">
        <v>3.2258064516129031E-2</v>
      </c>
      <c r="K10040" s="141">
        <v>33841.599999999999</v>
      </c>
      <c r="L10040" s="146">
        <v>38</v>
      </c>
      <c r="M10040" s="139">
        <v>38</v>
      </c>
      <c r="N10040" s="167"/>
      <c r="O10040" s="144"/>
      <c r="P10040" s="80"/>
      <c r="Q10040" s="241"/>
      <c r="R10040" s="245"/>
    </row>
    <row r="10041" spans="1:18" s="236" customFormat="1">
      <c r="A10041" s="80" t="s">
        <v>3261</v>
      </c>
      <c r="B10041" s="80" t="s">
        <v>3261</v>
      </c>
      <c r="C10041" s="223" t="s">
        <v>178</v>
      </c>
      <c r="D10041" s="139" t="s">
        <v>4026</v>
      </c>
      <c r="E10041" s="139" t="s">
        <v>306</v>
      </c>
      <c r="F10041" s="140" t="s">
        <v>2219</v>
      </c>
      <c r="G10041" s="141">
        <v>35000.239999999998</v>
      </c>
      <c r="H10041" s="141"/>
      <c r="I10041" s="234"/>
      <c r="J10041" s="235"/>
      <c r="K10041" s="141"/>
      <c r="L10041" s="146"/>
      <c r="M10041" s="139">
        <v>88</v>
      </c>
      <c r="N10041" s="167">
        <v>23</v>
      </c>
      <c r="O10041" s="79">
        <v>42081.73</v>
      </c>
      <c r="P10041" s="80"/>
    </row>
    <row r="10042" spans="1:18" s="236" customFormat="1">
      <c r="A10042" s="80" t="s">
        <v>3271</v>
      </c>
      <c r="B10042" s="80" t="s">
        <v>3272</v>
      </c>
      <c r="C10042" s="223" t="s">
        <v>6110</v>
      </c>
      <c r="D10042" s="139" t="s">
        <v>4026</v>
      </c>
      <c r="E10042" s="139" t="s">
        <v>301</v>
      </c>
      <c r="F10042" s="140" t="s">
        <v>2219</v>
      </c>
      <c r="G10042" s="141">
        <v>34000</v>
      </c>
      <c r="H10042" s="141"/>
      <c r="I10042" s="234"/>
      <c r="J10042" s="235"/>
      <c r="K10042" s="141"/>
      <c r="L10042" s="146"/>
      <c r="M10042" s="139"/>
      <c r="N10042" s="167"/>
      <c r="O10042" s="144"/>
      <c r="P10042" s="80"/>
    </row>
    <row r="10043" spans="1:18" s="236" customFormat="1">
      <c r="A10043" s="80"/>
      <c r="B10043" s="80"/>
      <c r="C10043" s="223"/>
      <c r="D10043" s="139"/>
      <c r="E10043" s="139"/>
      <c r="F10043" s="139"/>
      <c r="G10043" s="141"/>
      <c r="H10043" s="141"/>
      <c r="I10043" s="234"/>
      <c r="J10043" s="235"/>
      <c r="K10043" s="141"/>
      <c r="L10043" s="146"/>
      <c r="M10043" s="139"/>
      <c r="N10043" s="139"/>
      <c r="O10043" s="79"/>
      <c r="P10043" s="256"/>
      <c r="R10043" s="241"/>
    </row>
    <row r="10044" spans="1:18" s="236" customFormat="1">
      <c r="A10044" s="80"/>
      <c r="B10044" s="80"/>
      <c r="C10044" s="223"/>
      <c r="D10044" s="139"/>
      <c r="E10044" s="139"/>
      <c r="F10044" s="66"/>
      <c r="G10044" s="14" t="s">
        <v>236</v>
      </c>
      <c r="H10044" s="15" t="s">
        <v>237</v>
      </c>
      <c r="I10044" s="259"/>
      <c r="J10044" s="260"/>
      <c r="K10044" s="67" t="s">
        <v>238</v>
      </c>
      <c r="L10044" s="261"/>
      <c r="M10044" s="261"/>
      <c r="N10044" s="261"/>
      <c r="O10044" s="262"/>
      <c r="P10044" s="256"/>
      <c r="R10044" s="241"/>
    </row>
    <row r="10045" spans="1:18" s="236" customFormat="1">
      <c r="A10045" s="80"/>
      <c r="B10045" s="80"/>
      <c r="C10045" s="223"/>
      <c r="D10045" s="139"/>
      <c r="E10045" s="139"/>
      <c r="F10045" s="68" t="s">
        <v>253</v>
      </c>
      <c r="G10045" s="16">
        <v>41959.884606060616</v>
      </c>
      <c r="H10045" s="16">
        <v>54442.677056451597</v>
      </c>
      <c r="I10045" s="259"/>
      <c r="J10045" s="260"/>
      <c r="K10045" s="16">
        <v>66444.194370967729</v>
      </c>
      <c r="L10045" s="261"/>
      <c r="M10045" s="261"/>
      <c r="N10045" s="261"/>
      <c r="O10045" s="262"/>
      <c r="P10045" s="256"/>
      <c r="R10045" s="241"/>
    </row>
    <row r="10046" spans="1:18" s="236" customFormat="1">
      <c r="A10046" s="80"/>
      <c r="B10046" s="80"/>
      <c r="C10046" s="223"/>
      <c r="D10046" s="139"/>
      <c r="E10046" s="139"/>
      <c r="F10046" s="68" t="s">
        <v>254</v>
      </c>
      <c r="G10046" s="16">
        <v>45865.25</v>
      </c>
      <c r="H10046" s="16">
        <v>61880.017500000002</v>
      </c>
      <c r="I10046" s="259"/>
      <c r="J10046" s="260"/>
      <c r="K10046" s="16">
        <v>76290.114999999991</v>
      </c>
      <c r="L10046" s="261"/>
      <c r="M10046" s="261"/>
      <c r="N10046" s="261"/>
      <c r="O10046" s="262"/>
      <c r="P10046" s="256"/>
      <c r="R10046" s="241"/>
    </row>
    <row r="10047" spans="1:18" s="236" customFormat="1">
      <c r="A10047" s="80"/>
      <c r="B10047" s="80"/>
      <c r="C10047" s="223"/>
      <c r="D10047" s="139"/>
      <c r="E10047" s="139"/>
      <c r="F10047" s="68" t="s">
        <v>255</v>
      </c>
      <c r="G10047" s="16">
        <v>37262</v>
      </c>
      <c r="H10047" s="16">
        <v>51187.729999999996</v>
      </c>
      <c r="I10047" s="259"/>
      <c r="J10047" s="260"/>
      <c r="K10047" s="16">
        <v>59319.945</v>
      </c>
      <c r="L10047" s="261"/>
      <c r="M10047" s="261"/>
      <c r="N10047" s="261"/>
      <c r="O10047" s="262"/>
      <c r="P10047" s="256"/>
      <c r="R10047" s="241"/>
    </row>
    <row r="10048" spans="1:18" s="236" customFormat="1">
      <c r="A10048" s="80"/>
      <c r="B10048" s="80"/>
      <c r="C10048" s="223"/>
      <c r="D10048" s="139"/>
      <c r="E10048" s="139"/>
      <c r="F10048" s="68" t="s">
        <v>256</v>
      </c>
      <c r="G10048" s="16">
        <v>43605.15</v>
      </c>
      <c r="H10048" s="16">
        <v>54995</v>
      </c>
      <c r="I10048" s="259"/>
      <c r="J10048" s="260"/>
      <c r="K10048" s="16">
        <v>66750</v>
      </c>
      <c r="L10048" s="261"/>
      <c r="M10048" s="261"/>
      <c r="N10048" s="261"/>
      <c r="O10048" s="262"/>
      <c r="P10048" s="256"/>
      <c r="R10048" s="241"/>
    </row>
    <row r="10049" spans="1:18" s="236" customFormat="1">
      <c r="A10049" s="80"/>
      <c r="B10049" s="80"/>
      <c r="C10049" s="223"/>
      <c r="D10049" s="139"/>
      <c r="E10049" s="139"/>
      <c r="F10049" s="68"/>
      <c r="G10049" s="16"/>
      <c r="H10049" s="16"/>
      <c r="I10049" s="259"/>
      <c r="J10049" s="260"/>
      <c r="K10049" s="16"/>
      <c r="L10049" s="261"/>
      <c r="M10049" s="261"/>
      <c r="N10049" s="261"/>
      <c r="O10049" s="262"/>
      <c r="P10049" s="256"/>
      <c r="R10049" s="241"/>
    </row>
    <row r="10050" spans="1:18" s="236" customFormat="1">
      <c r="A10050" s="80"/>
      <c r="B10050" s="80"/>
      <c r="C10050" s="223"/>
      <c r="D10050" s="139"/>
      <c r="E10050" s="139"/>
      <c r="F10050" s="68"/>
      <c r="G10050" s="16"/>
      <c r="H10050" s="69"/>
      <c r="I10050" s="263"/>
      <c r="J10050" s="406" t="s">
        <v>257</v>
      </c>
      <c r="K10050" s="406"/>
      <c r="L10050" s="406"/>
      <c r="M10050" s="406"/>
      <c r="N10050" s="406"/>
      <c r="O10050" s="406"/>
      <c r="P10050" s="256"/>
      <c r="R10050" s="241"/>
    </row>
    <row r="10051" spans="1:18" s="236" customFormat="1">
      <c r="A10051" s="80"/>
      <c r="B10051" s="80"/>
      <c r="C10051" s="223"/>
      <c r="D10051" s="139"/>
      <c r="E10051" s="139"/>
      <c r="F10051" s="68"/>
      <c r="G10051" s="16"/>
      <c r="H10051" s="70"/>
      <c r="I10051" s="264"/>
      <c r="J10051" s="265" t="s">
        <v>258</v>
      </c>
      <c r="K10051" s="71">
        <v>60847.442082191796</v>
      </c>
      <c r="L10051" s="266"/>
      <c r="M10051" s="407" t="s">
        <v>259</v>
      </c>
      <c r="N10051" s="407"/>
      <c r="O10051" s="72">
        <v>53832.0254251484</v>
      </c>
      <c r="P10051" s="256"/>
      <c r="R10051" s="241"/>
    </row>
    <row r="10052" spans="1:18" s="236" customFormat="1">
      <c r="A10052" s="80"/>
      <c r="B10052" s="80"/>
      <c r="C10052" s="223"/>
      <c r="D10052" s="139"/>
      <c r="E10052" s="139"/>
      <c r="F10052" s="261"/>
      <c r="G10052" s="262"/>
      <c r="H10052" s="70"/>
      <c r="I10052" s="264"/>
      <c r="J10052" s="265" t="s">
        <v>260</v>
      </c>
      <c r="K10052" s="71">
        <v>44191.794999999998</v>
      </c>
      <c r="L10052" s="266"/>
      <c r="M10052" s="407" t="s">
        <v>537</v>
      </c>
      <c r="N10052" s="407"/>
      <c r="O10052" s="72">
        <v>51661.302741610387</v>
      </c>
      <c r="P10052" s="256"/>
      <c r="R10052" s="241"/>
    </row>
    <row r="10053" spans="1:18" s="236" customFormat="1">
      <c r="A10053" s="80"/>
      <c r="B10053" s="80"/>
      <c r="C10053" s="223"/>
      <c r="D10053" s="139"/>
      <c r="E10053" s="139"/>
      <c r="F10053" s="139"/>
      <c r="G10053" s="141"/>
      <c r="H10053" s="141"/>
      <c r="I10053" s="234"/>
      <c r="J10053" s="235"/>
      <c r="K10053" s="141"/>
      <c r="L10053" s="146"/>
      <c r="M10053" s="139"/>
      <c r="N10053" s="139"/>
      <c r="O10053" s="79"/>
      <c r="P10053" s="256"/>
      <c r="R10053" s="241"/>
    </row>
    <row r="10054" spans="1:18" ht="20.25">
      <c r="A10054" s="405" t="s">
        <v>6270</v>
      </c>
      <c r="B10054" s="405"/>
      <c r="C10054" s="405"/>
      <c r="D10054" s="228"/>
      <c r="E10054" s="228"/>
      <c r="F10054" s="228"/>
      <c r="G10054" s="130"/>
      <c r="H10054" s="130"/>
      <c r="I10054" s="229"/>
      <c r="J10054" s="132"/>
      <c r="K10054" s="130"/>
      <c r="L10054" s="230"/>
      <c r="M10054" s="230"/>
      <c r="N10054" s="230"/>
      <c r="O10054" s="130"/>
      <c r="P10054" s="134"/>
    </row>
    <row r="10055" spans="1:18" ht="18">
      <c r="A10055" s="61" t="s">
        <v>517</v>
      </c>
      <c r="B10055" s="62" t="s">
        <v>243</v>
      </c>
      <c r="C10055" s="61" t="s">
        <v>233</v>
      </c>
      <c r="D10055" s="61" t="s">
        <v>289</v>
      </c>
      <c r="E10055" s="61" t="s">
        <v>518</v>
      </c>
      <c r="F10055" s="61" t="s">
        <v>519</v>
      </c>
      <c r="G10055" s="63" t="s">
        <v>236</v>
      </c>
      <c r="H10055" s="63" t="s">
        <v>237</v>
      </c>
      <c r="I10055" s="232"/>
      <c r="J10055" s="233" t="s">
        <v>520</v>
      </c>
      <c r="K10055" s="63" t="s">
        <v>238</v>
      </c>
      <c r="L10055" s="61" t="s">
        <v>521</v>
      </c>
      <c r="M10055" s="64" t="s">
        <v>522</v>
      </c>
      <c r="N10055" s="64" t="s">
        <v>523</v>
      </c>
      <c r="O10055" s="65" t="s">
        <v>524</v>
      </c>
      <c r="P10055" s="61" t="s">
        <v>240</v>
      </c>
    </row>
    <row r="10056" spans="1:18" s="236" customFormat="1">
      <c r="A10056" s="80" t="s">
        <v>3191</v>
      </c>
      <c r="B10056" s="80" t="s">
        <v>3199</v>
      </c>
      <c r="C10056" s="223" t="s">
        <v>1710</v>
      </c>
      <c r="D10056" s="139" t="s">
        <v>4026</v>
      </c>
      <c r="E10056" s="139" t="s">
        <v>301</v>
      </c>
      <c r="F10056" s="140" t="s">
        <v>2219</v>
      </c>
      <c r="G10056" s="141">
        <v>34688.160000000003</v>
      </c>
      <c r="H10056" s="141">
        <v>45025.55</v>
      </c>
      <c r="I10056" s="234">
        <v>9</v>
      </c>
      <c r="J10056" s="235">
        <v>1</v>
      </c>
      <c r="K10056" s="141">
        <v>55362.94</v>
      </c>
      <c r="L10056" s="146"/>
      <c r="M10056" s="139">
        <v>17</v>
      </c>
      <c r="N10056" s="167">
        <v>1</v>
      </c>
      <c r="O10056" s="242">
        <v>37046.300000000003</v>
      </c>
      <c r="P10056" s="80"/>
    </row>
    <row r="10057" spans="1:18" s="236" customFormat="1">
      <c r="A10057" s="80" t="s">
        <v>3197</v>
      </c>
      <c r="B10057" s="80" t="s">
        <v>3258</v>
      </c>
      <c r="C10057" s="223" t="s">
        <v>1710</v>
      </c>
      <c r="D10057" s="139" t="s">
        <v>4026</v>
      </c>
      <c r="E10057" s="139" t="s">
        <v>301</v>
      </c>
      <c r="F10057" s="139" t="s">
        <v>525</v>
      </c>
      <c r="G10057" s="141">
        <v>29424.93</v>
      </c>
      <c r="H10057" s="141">
        <v>39107.949999999997</v>
      </c>
      <c r="I10057" s="234">
        <v>8</v>
      </c>
      <c r="J10057" s="235">
        <v>0.88888888888888884</v>
      </c>
      <c r="K10057" s="141">
        <v>48790.97</v>
      </c>
      <c r="L10057" s="146"/>
      <c r="M10057" s="139">
        <v>11</v>
      </c>
      <c r="N10057" s="167">
        <v>3</v>
      </c>
      <c r="O10057" s="79">
        <v>31213.31</v>
      </c>
      <c r="P10057" s="80"/>
    </row>
    <row r="10058" spans="1:18" s="236" customFormat="1">
      <c r="A10058" s="80" t="s">
        <v>3206</v>
      </c>
      <c r="B10058" s="80" t="s">
        <v>3206</v>
      </c>
      <c r="C10058" s="223" t="s">
        <v>6271</v>
      </c>
      <c r="D10058" s="139" t="s">
        <v>4026</v>
      </c>
      <c r="E10058" s="139" t="s">
        <v>301</v>
      </c>
      <c r="F10058" s="140" t="s">
        <v>2219</v>
      </c>
      <c r="G10058" s="141">
        <v>28308.799999999999</v>
      </c>
      <c r="H10058" s="141">
        <v>36920</v>
      </c>
      <c r="I10058" s="234">
        <v>7</v>
      </c>
      <c r="J10058" s="235">
        <v>0.77777777777777779</v>
      </c>
      <c r="K10058" s="141">
        <v>45531.199999999997</v>
      </c>
      <c r="L10058" s="146"/>
      <c r="M10058" s="139">
        <v>4</v>
      </c>
      <c r="N10058" s="167">
        <v>4</v>
      </c>
      <c r="O10058" s="79">
        <v>30856.799999999999</v>
      </c>
      <c r="P10058" s="80"/>
    </row>
    <row r="10059" spans="1:18" s="236" customFormat="1">
      <c r="A10059" s="80" t="s">
        <v>1732</v>
      </c>
      <c r="B10059" s="80" t="s">
        <v>3297</v>
      </c>
      <c r="C10059" s="223" t="s">
        <v>6272</v>
      </c>
      <c r="D10059" s="139" t="s">
        <v>4026</v>
      </c>
      <c r="E10059" s="139" t="s">
        <v>301</v>
      </c>
      <c r="F10059" s="139" t="s">
        <v>525</v>
      </c>
      <c r="G10059" s="141">
        <v>29640</v>
      </c>
      <c r="H10059" s="141">
        <v>35152</v>
      </c>
      <c r="I10059" s="234">
        <v>6</v>
      </c>
      <c r="J10059" s="235">
        <v>0.66666666666666663</v>
      </c>
      <c r="K10059" s="141">
        <v>40664</v>
      </c>
      <c r="L10059" s="146">
        <v>2</v>
      </c>
      <c r="M10059" s="139">
        <v>1</v>
      </c>
      <c r="N10059" s="167">
        <v>2</v>
      </c>
      <c r="O10059" s="79">
        <v>33155.199999999997</v>
      </c>
      <c r="P10059" s="80"/>
    </row>
    <row r="10060" spans="1:18" s="236" customFormat="1">
      <c r="A10060" s="80" t="s">
        <v>1716</v>
      </c>
      <c r="B10060" s="80" t="s">
        <v>3205</v>
      </c>
      <c r="C10060" s="223" t="s">
        <v>6271</v>
      </c>
      <c r="D10060" s="139" t="s">
        <v>4026</v>
      </c>
      <c r="E10060" s="139" t="s">
        <v>301</v>
      </c>
      <c r="F10060" s="140" t="s">
        <v>2219</v>
      </c>
      <c r="G10060" s="141">
        <v>23724.15</v>
      </c>
      <c r="H10060" s="141">
        <v>34692.964999999997</v>
      </c>
      <c r="I10060" s="234">
        <v>5</v>
      </c>
      <c r="J10060" s="235">
        <v>0.55555555555555558</v>
      </c>
      <c r="K10060" s="141">
        <v>45661.78</v>
      </c>
      <c r="L10060" s="146">
        <v>6</v>
      </c>
      <c r="M10060" s="139">
        <v>6</v>
      </c>
      <c r="N10060" s="167">
        <v>7</v>
      </c>
      <c r="O10060" s="79">
        <v>26738.73</v>
      </c>
      <c r="P10060" s="80"/>
    </row>
    <row r="10061" spans="1:18" s="236" customFormat="1">
      <c r="A10061" s="80" t="s">
        <v>3261</v>
      </c>
      <c r="B10061" s="80" t="s">
        <v>3261</v>
      </c>
      <c r="C10061" s="223" t="s">
        <v>6273</v>
      </c>
      <c r="D10061" s="139" t="s">
        <v>4026</v>
      </c>
      <c r="E10061" s="139" t="s">
        <v>359</v>
      </c>
      <c r="F10061" s="140" t="s">
        <v>2219</v>
      </c>
      <c r="G10061" s="141">
        <v>30160</v>
      </c>
      <c r="H10061" s="141">
        <v>33630.270000000004</v>
      </c>
      <c r="I10061" s="234">
        <v>4</v>
      </c>
      <c r="J10061" s="235">
        <v>0.44444444444444442</v>
      </c>
      <c r="K10061" s="141">
        <v>37100.54</v>
      </c>
      <c r="L10061" s="146"/>
      <c r="M10061" s="139">
        <v>8</v>
      </c>
      <c r="N10061" s="167">
        <v>6</v>
      </c>
      <c r="O10061" s="79">
        <v>30160</v>
      </c>
      <c r="P10061" s="80"/>
    </row>
    <row r="10062" spans="1:18" s="236" customFormat="1">
      <c r="A10062" s="80" t="s">
        <v>1743</v>
      </c>
      <c r="B10062" s="80" t="s">
        <v>3251</v>
      </c>
      <c r="C10062" s="223" t="s">
        <v>6271</v>
      </c>
      <c r="D10062" s="139" t="s">
        <v>4026</v>
      </c>
      <c r="E10062" s="139" t="s">
        <v>301</v>
      </c>
      <c r="F10062" s="140" t="s">
        <v>2219</v>
      </c>
      <c r="G10062" s="141">
        <v>25500.799999999999</v>
      </c>
      <c r="H10062" s="141">
        <v>32500</v>
      </c>
      <c r="I10062" s="234">
        <v>3</v>
      </c>
      <c r="J10062" s="235">
        <v>0.33333333333333331</v>
      </c>
      <c r="K10062" s="141">
        <v>39499.199999999997</v>
      </c>
      <c r="L10062" s="146">
        <v>18</v>
      </c>
      <c r="M10062" s="139">
        <v>16</v>
      </c>
      <c r="N10062" s="167">
        <v>5</v>
      </c>
      <c r="O10062" s="79">
        <v>30529.200000000001</v>
      </c>
      <c r="P10062" s="80"/>
    </row>
    <row r="10063" spans="1:18" s="236" customFormat="1">
      <c r="A10063" s="80" t="s">
        <v>3271</v>
      </c>
      <c r="B10063" s="80" t="s">
        <v>3272</v>
      </c>
      <c r="C10063" s="223" t="s">
        <v>6274</v>
      </c>
      <c r="D10063" s="139" t="s">
        <v>4026</v>
      </c>
      <c r="E10063" s="139" t="s">
        <v>301</v>
      </c>
      <c r="F10063" s="139" t="s">
        <v>525</v>
      </c>
      <c r="G10063" s="141">
        <v>22524.62</v>
      </c>
      <c r="H10063" s="141">
        <v>30408.235000000001</v>
      </c>
      <c r="I10063" s="234">
        <v>2</v>
      </c>
      <c r="J10063" s="235">
        <v>0.22222222222222221</v>
      </c>
      <c r="K10063" s="141">
        <v>38291.85</v>
      </c>
      <c r="L10063" s="146">
        <v>3</v>
      </c>
      <c r="M10063" s="139">
        <v>3</v>
      </c>
      <c r="N10063" s="167">
        <v>9</v>
      </c>
      <c r="O10063" s="141">
        <v>25168.28</v>
      </c>
      <c r="P10063" s="80"/>
    </row>
    <row r="10064" spans="1:18" s="236" customFormat="1">
      <c r="A10064" s="80" t="s">
        <v>1745</v>
      </c>
      <c r="B10064" s="80" t="s">
        <v>3259</v>
      </c>
      <c r="C10064" s="223" t="s">
        <v>6270</v>
      </c>
      <c r="D10064" s="139" t="s">
        <v>4026</v>
      </c>
      <c r="E10064" s="139" t="s">
        <v>306</v>
      </c>
      <c r="F10064" s="139" t="s">
        <v>525</v>
      </c>
      <c r="G10064" s="141">
        <v>21216</v>
      </c>
      <c r="H10064" s="141">
        <v>26925.5</v>
      </c>
      <c r="I10064" s="234">
        <v>1</v>
      </c>
      <c r="J10064" s="235">
        <v>0.1111111111111111</v>
      </c>
      <c r="K10064" s="141">
        <v>32635</v>
      </c>
      <c r="L10064" s="146">
        <v>7</v>
      </c>
      <c r="M10064" s="139">
        <v>7</v>
      </c>
      <c r="N10064" s="167">
        <v>8</v>
      </c>
      <c r="O10064" s="141">
        <v>25500.799285714285</v>
      </c>
      <c r="P10064" s="80"/>
    </row>
    <row r="10065" spans="1:21" s="236" customFormat="1">
      <c r="A10065" s="80"/>
      <c r="B10065" s="80"/>
      <c r="C10065" s="223"/>
      <c r="D10065" s="139"/>
      <c r="E10065" s="139"/>
      <c r="F10065" s="139"/>
      <c r="G10065" s="141"/>
      <c r="H10065" s="141"/>
      <c r="I10065" s="234"/>
      <c r="J10065" s="235"/>
      <c r="K10065" s="141"/>
      <c r="L10065" s="146"/>
      <c r="M10065" s="139"/>
      <c r="N10065" s="139"/>
      <c r="O10065" s="79"/>
      <c r="P10065" s="256"/>
      <c r="R10065" s="241"/>
    </row>
    <row r="10066" spans="1:21" s="236" customFormat="1">
      <c r="A10066" s="80"/>
      <c r="B10066" s="80"/>
      <c r="C10066" s="223"/>
      <c r="D10066" s="139"/>
      <c r="E10066" s="139"/>
      <c r="F10066" s="66"/>
      <c r="G10066" s="14" t="s">
        <v>236</v>
      </c>
      <c r="H10066" s="15" t="s">
        <v>237</v>
      </c>
      <c r="I10066" s="259"/>
      <c r="J10066" s="260"/>
      <c r="K10066" s="67" t="s">
        <v>238</v>
      </c>
      <c r="L10066" s="261"/>
      <c r="M10066" s="261"/>
      <c r="N10066" s="261"/>
      <c r="O10066" s="262"/>
      <c r="P10066" s="256"/>
      <c r="R10066" s="241"/>
    </row>
    <row r="10067" spans="1:21" s="236" customFormat="1">
      <c r="A10067" s="80"/>
      <c r="B10067" s="80"/>
      <c r="C10067" s="223"/>
      <c r="D10067" s="139"/>
      <c r="E10067" s="139"/>
      <c r="F10067" s="68" t="s">
        <v>253</v>
      </c>
      <c r="G10067" s="16">
        <v>27243.051111111112</v>
      </c>
      <c r="H10067" s="16">
        <v>34929.16333333333</v>
      </c>
      <c r="I10067" s="259"/>
      <c r="J10067" s="260"/>
      <c r="K10067" s="16">
        <v>42615.275555555556</v>
      </c>
      <c r="L10067" s="261"/>
      <c r="M10067" s="261"/>
      <c r="N10067" s="261"/>
      <c r="O10067" s="262"/>
      <c r="P10067" s="256"/>
      <c r="R10067" s="241"/>
    </row>
    <row r="10068" spans="1:21" s="236" customFormat="1">
      <c r="A10068" s="80"/>
      <c r="B10068" s="80"/>
      <c r="C10068" s="223"/>
      <c r="D10068" s="139"/>
      <c r="E10068" s="139"/>
      <c r="F10068" s="68" t="s">
        <v>254</v>
      </c>
      <c r="G10068" s="16">
        <v>29640</v>
      </c>
      <c r="H10068" s="16">
        <v>36920</v>
      </c>
      <c r="I10068" s="259"/>
      <c r="J10068" s="260"/>
      <c r="K10068" s="16">
        <v>45661.78</v>
      </c>
      <c r="L10068" s="261"/>
      <c r="M10068" s="261"/>
      <c r="N10068" s="261"/>
      <c r="O10068" s="262"/>
      <c r="P10068" s="256"/>
      <c r="R10068" s="241"/>
    </row>
    <row r="10069" spans="1:21" s="236" customFormat="1">
      <c r="A10069" s="80"/>
      <c r="B10069" s="80"/>
      <c r="C10069" s="223"/>
      <c r="D10069" s="139"/>
      <c r="E10069" s="139"/>
      <c r="F10069" s="68" t="s">
        <v>255</v>
      </c>
      <c r="G10069" s="16">
        <v>23724.15</v>
      </c>
      <c r="H10069" s="16">
        <v>32500</v>
      </c>
      <c r="I10069" s="259"/>
      <c r="J10069" s="260"/>
      <c r="K10069" s="16">
        <v>38291.85</v>
      </c>
      <c r="L10069" s="261"/>
      <c r="M10069" s="261"/>
      <c r="N10069" s="261"/>
      <c r="O10069" s="262"/>
      <c r="P10069" s="256"/>
      <c r="R10069" s="241"/>
    </row>
    <row r="10070" spans="1:21" s="236" customFormat="1">
      <c r="A10070" s="80"/>
      <c r="B10070" s="80"/>
      <c r="C10070" s="223"/>
      <c r="D10070" s="139"/>
      <c r="E10070" s="139"/>
      <c r="F10070" s="68" t="s">
        <v>256</v>
      </c>
      <c r="G10070" s="16">
        <v>28308.799999999999</v>
      </c>
      <c r="H10070" s="16">
        <v>34692.964999999997</v>
      </c>
      <c r="I10070" s="259"/>
      <c r="J10070" s="260"/>
      <c r="K10070" s="16">
        <v>40664</v>
      </c>
      <c r="L10070" s="261"/>
      <c r="M10070" s="261"/>
      <c r="N10070" s="261"/>
      <c r="O10070" s="262"/>
      <c r="P10070" s="256"/>
      <c r="R10070" s="241"/>
    </row>
    <row r="10071" spans="1:21" s="236" customFormat="1">
      <c r="A10071" s="80"/>
      <c r="B10071" s="80"/>
      <c r="C10071" s="223"/>
      <c r="D10071" s="139"/>
      <c r="E10071" s="139"/>
      <c r="F10071" s="68"/>
      <c r="G10071" s="16"/>
      <c r="H10071" s="16"/>
      <c r="I10071" s="259"/>
      <c r="J10071" s="260"/>
      <c r="K10071" s="16"/>
      <c r="L10071" s="261"/>
      <c r="M10071" s="261"/>
      <c r="N10071" s="261"/>
      <c r="O10071" s="262"/>
      <c r="P10071" s="256"/>
      <c r="R10071" s="241"/>
    </row>
    <row r="10072" spans="1:21" s="236" customFormat="1">
      <c r="A10072" s="80"/>
      <c r="B10072" s="80"/>
      <c r="C10072" s="223"/>
      <c r="D10072" s="139"/>
      <c r="E10072" s="139"/>
      <c r="F10072" s="68"/>
      <c r="G10072" s="16"/>
      <c r="H10072" s="69"/>
      <c r="I10072" s="263"/>
      <c r="J10072" s="406" t="s">
        <v>257</v>
      </c>
      <c r="K10072" s="406"/>
      <c r="L10072" s="406"/>
      <c r="M10072" s="406"/>
      <c r="N10072" s="406"/>
      <c r="O10072" s="406"/>
      <c r="P10072" s="256"/>
      <c r="R10072" s="241"/>
    </row>
    <row r="10073" spans="1:21" s="236" customFormat="1">
      <c r="A10073" s="80"/>
      <c r="B10073" s="80"/>
      <c r="C10073" s="223"/>
      <c r="D10073" s="139"/>
      <c r="E10073" s="139"/>
      <c r="F10073" s="68"/>
      <c r="G10073" s="16"/>
      <c r="H10073" s="70"/>
      <c r="I10073" s="264"/>
      <c r="J10073" s="265" t="s">
        <v>258</v>
      </c>
      <c r="K10073" s="71">
        <v>31213.31</v>
      </c>
      <c r="L10073" s="266"/>
      <c r="M10073" s="407" t="s">
        <v>259</v>
      </c>
      <c r="N10073" s="407"/>
      <c r="O10073" s="72">
        <v>30040.957698412698</v>
      </c>
      <c r="P10073" s="256"/>
      <c r="R10073" s="241"/>
    </row>
    <row r="10074" spans="1:21" s="236" customFormat="1">
      <c r="A10074" s="80"/>
      <c r="B10074" s="80"/>
      <c r="C10074" s="223"/>
      <c r="D10074" s="139"/>
      <c r="E10074" s="139"/>
      <c r="F10074" s="261"/>
      <c r="G10074" s="262"/>
      <c r="H10074" s="70"/>
      <c r="I10074" s="264"/>
      <c r="J10074" s="265" t="s">
        <v>260</v>
      </c>
      <c r="K10074" s="71">
        <v>26738.73</v>
      </c>
      <c r="L10074" s="266"/>
      <c r="M10074" s="407" t="s">
        <v>537</v>
      </c>
      <c r="N10074" s="407"/>
      <c r="O10074" s="72">
        <v>31149.396232876716</v>
      </c>
      <c r="P10074" s="256"/>
      <c r="R10074" s="241"/>
    </row>
    <row r="10075" spans="1:21" s="236" customFormat="1">
      <c r="A10075" s="80"/>
      <c r="B10075" s="80"/>
      <c r="C10075" s="223"/>
      <c r="D10075" s="139"/>
      <c r="E10075" s="139"/>
      <c r="F10075" s="139"/>
      <c r="G10075" s="141"/>
      <c r="H10075" s="141"/>
      <c r="I10075" s="234"/>
      <c r="J10075" s="235"/>
      <c r="K10075" s="141"/>
      <c r="L10075" s="146"/>
      <c r="M10075" s="139"/>
      <c r="N10075" s="139"/>
      <c r="O10075" s="79"/>
      <c r="P10075" s="256"/>
      <c r="R10075" s="241"/>
    </row>
    <row r="10076" spans="1:21" ht="20.25">
      <c r="A10076" s="405" t="s">
        <v>6275</v>
      </c>
      <c r="B10076" s="405"/>
      <c r="C10076" s="405"/>
      <c r="D10076" s="228"/>
      <c r="E10076" s="228"/>
      <c r="F10076" s="228"/>
      <c r="G10076" s="130"/>
      <c r="H10076" s="130"/>
      <c r="I10076" s="229"/>
      <c r="J10076" s="132"/>
      <c r="K10076" s="130"/>
      <c r="L10076" s="230"/>
      <c r="M10076" s="230"/>
      <c r="N10076" s="230"/>
      <c r="O10076" s="130"/>
      <c r="P10076" s="134"/>
    </row>
    <row r="10077" spans="1:21" ht="18">
      <c r="A10077" s="61" t="s">
        <v>517</v>
      </c>
      <c r="B10077" s="62" t="s">
        <v>243</v>
      </c>
      <c r="C10077" s="61" t="s">
        <v>233</v>
      </c>
      <c r="D10077" s="61" t="s">
        <v>289</v>
      </c>
      <c r="E10077" s="61" t="s">
        <v>518</v>
      </c>
      <c r="F10077" s="61" t="s">
        <v>519</v>
      </c>
      <c r="G10077" s="63" t="s">
        <v>236</v>
      </c>
      <c r="H10077" s="63" t="s">
        <v>237</v>
      </c>
      <c r="I10077" s="232"/>
      <c r="J10077" s="233" t="s">
        <v>520</v>
      </c>
      <c r="K10077" s="63" t="s">
        <v>238</v>
      </c>
      <c r="L10077" s="61" t="s">
        <v>521</v>
      </c>
      <c r="M10077" s="64" t="s">
        <v>522</v>
      </c>
      <c r="N10077" s="64" t="s">
        <v>523</v>
      </c>
      <c r="O10077" s="65" t="s">
        <v>524</v>
      </c>
      <c r="P10077" s="61" t="s">
        <v>240</v>
      </c>
    </row>
    <row r="10078" spans="1:21" s="236" customFormat="1">
      <c r="A10078" s="80" t="s">
        <v>3191</v>
      </c>
      <c r="B10078" s="80" t="s">
        <v>3199</v>
      </c>
      <c r="C10078" s="223" t="s">
        <v>6276</v>
      </c>
      <c r="D10078" s="139" t="s">
        <v>4026</v>
      </c>
      <c r="E10078" s="139" t="s">
        <v>301</v>
      </c>
      <c r="F10078" s="140" t="s">
        <v>2219</v>
      </c>
      <c r="G10078" s="141">
        <v>40087.01</v>
      </c>
      <c r="H10078" s="141">
        <v>52032.865000000005</v>
      </c>
      <c r="I10078" s="234">
        <v>8</v>
      </c>
      <c r="J10078" s="235">
        <v>1</v>
      </c>
      <c r="K10078" s="141">
        <v>63978.720000000001</v>
      </c>
      <c r="L10078" s="146"/>
      <c r="M10078" s="139">
        <v>7</v>
      </c>
      <c r="N10078" s="167">
        <v>1</v>
      </c>
      <c r="O10078" s="242">
        <v>44457.07</v>
      </c>
      <c r="P10078" s="80"/>
    </row>
    <row r="10079" spans="1:21" s="236" customFormat="1">
      <c r="A10079" s="80" t="s">
        <v>3197</v>
      </c>
      <c r="B10079" s="80" t="s">
        <v>3258</v>
      </c>
      <c r="C10079" s="223" t="s">
        <v>6275</v>
      </c>
      <c r="D10079" s="139" t="s">
        <v>4026</v>
      </c>
      <c r="E10079" s="139" t="s">
        <v>301</v>
      </c>
      <c r="F10079" s="139" t="s">
        <v>525</v>
      </c>
      <c r="G10079" s="141">
        <v>32769.980000000003</v>
      </c>
      <c r="H10079" s="141">
        <v>43553.95</v>
      </c>
      <c r="I10079" s="234">
        <v>7</v>
      </c>
      <c r="J10079" s="235">
        <v>0.875</v>
      </c>
      <c r="K10079" s="141">
        <v>54337.919999999998</v>
      </c>
      <c r="L10079" s="146"/>
      <c r="M10079" s="139">
        <v>3</v>
      </c>
      <c r="N10079" s="167">
        <v>6</v>
      </c>
      <c r="O10079" s="79">
        <v>33369</v>
      </c>
      <c r="P10079" s="80"/>
    </row>
    <row r="10080" spans="1:21" s="236" customFormat="1">
      <c r="A10080" s="80" t="s">
        <v>1743</v>
      </c>
      <c r="B10080" s="80" t="s">
        <v>3251</v>
      </c>
      <c r="C10080" s="223" t="s">
        <v>6276</v>
      </c>
      <c r="D10080" s="139" t="s">
        <v>4026</v>
      </c>
      <c r="E10080" s="139" t="s">
        <v>301</v>
      </c>
      <c r="F10080" s="139" t="s">
        <v>525</v>
      </c>
      <c r="G10080" s="141">
        <v>34070.400000000001</v>
      </c>
      <c r="H10080" s="141">
        <v>43430.400000000001</v>
      </c>
      <c r="I10080" s="234">
        <v>6</v>
      </c>
      <c r="J10080" s="235">
        <v>0.75</v>
      </c>
      <c r="K10080" s="141">
        <v>52790.400000000001</v>
      </c>
      <c r="L10080" s="146">
        <v>15</v>
      </c>
      <c r="M10080" s="139">
        <v>12</v>
      </c>
      <c r="N10080" s="167">
        <v>3</v>
      </c>
      <c r="O10080" s="79">
        <v>38991.68</v>
      </c>
      <c r="P10080" s="80"/>
      <c r="U10080" s="241"/>
    </row>
    <row r="10081" spans="1:20" s="236" customFormat="1">
      <c r="A10081" s="80" t="s">
        <v>1716</v>
      </c>
      <c r="B10081" s="80" t="s">
        <v>3205</v>
      </c>
      <c r="C10081" s="223" t="s">
        <v>6276</v>
      </c>
      <c r="D10081" s="139" t="s">
        <v>4026</v>
      </c>
      <c r="E10081" s="139" t="s">
        <v>301</v>
      </c>
      <c r="F10081" s="140" t="s">
        <v>2219</v>
      </c>
      <c r="G10081" s="141">
        <v>28679.23</v>
      </c>
      <c r="H10081" s="141">
        <v>41938.589999999997</v>
      </c>
      <c r="I10081" s="234">
        <v>5</v>
      </c>
      <c r="J10081" s="235">
        <v>0.625</v>
      </c>
      <c r="K10081" s="141">
        <v>55197.95</v>
      </c>
      <c r="L10081" s="146">
        <v>9</v>
      </c>
      <c r="M10081" s="139">
        <v>8</v>
      </c>
      <c r="N10081" s="167">
        <v>7</v>
      </c>
      <c r="O10081" s="79">
        <v>33021.96</v>
      </c>
      <c r="P10081" s="80"/>
      <c r="S10081" s="241"/>
      <c r="T10081" s="241"/>
    </row>
    <row r="10082" spans="1:20" s="236" customFormat="1">
      <c r="A10082" s="80" t="s">
        <v>3271</v>
      </c>
      <c r="B10082" s="80" t="s">
        <v>3272</v>
      </c>
      <c r="C10082" s="223" t="s">
        <v>6277</v>
      </c>
      <c r="D10082" s="139" t="s">
        <v>4026</v>
      </c>
      <c r="E10082" s="139" t="s">
        <v>301</v>
      </c>
      <c r="F10082" s="139" t="s">
        <v>525</v>
      </c>
      <c r="G10082" s="141">
        <v>29980.26</v>
      </c>
      <c r="H10082" s="141">
        <v>40473.354999999996</v>
      </c>
      <c r="I10082" s="234">
        <v>4</v>
      </c>
      <c r="J10082" s="235">
        <v>0.5</v>
      </c>
      <c r="K10082" s="141">
        <v>50966.45</v>
      </c>
      <c r="L10082" s="146">
        <v>1</v>
      </c>
      <c r="M10082" s="139">
        <v>1</v>
      </c>
      <c r="N10082" s="167">
        <v>4</v>
      </c>
      <c r="O10082" s="141">
        <v>38188.800000000003</v>
      </c>
      <c r="P10082" s="80"/>
    </row>
    <row r="10083" spans="1:20" s="236" customFormat="1">
      <c r="A10083" s="80" t="s">
        <v>3206</v>
      </c>
      <c r="B10083" s="80" t="s">
        <v>3206</v>
      </c>
      <c r="C10083" s="223" t="s">
        <v>6278</v>
      </c>
      <c r="D10083" s="139" t="s">
        <v>4026</v>
      </c>
      <c r="E10083" s="139" t="s">
        <v>306</v>
      </c>
      <c r="F10083" s="139" t="s">
        <v>365</v>
      </c>
      <c r="G10083" s="141">
        <v>31200</v>
      </c>
      <c r="H10083" s="141">
        <v>39010.400000000001</v>
      </c>
      <c r="I10083" s="234">
        <v>3</v>
      </c>
      <c r="J10083" s="235">
        <v>0.375</v>
      </c>
      <c r="K10083" s="141">
        <v>46820.800000000003</v>
      </c>
      <c r="L10083" s="146"/>
      <c r="M10083" s="139">
        <v>10</v>
      </c>
      <c r="N10083" s="167">
        <v>8</v>
      </c>
      <c r="O10083" s="79">
        <v>31680.48</v>
      </c>
      <c r="P10083" s="80"/>
    </row>
    <row r="10084" spans="1:20" s="236" customFormat="1" ht="22.5">
      <c r="A10084" s="80" t="s">
        <v>1732</v>
      </c>
      <c r="B10084" s="80" t="s">
        <v>3297</v>
      </c>
      <c r="C10084" s="223" t="s">
        <v>6279</v>
      </c>
      <c r="D10084" s="139" t="s">
        <v>4026</v>
      </c>
      <c r="E10084" s="139" t="s">
        <v>301</v>
      </c>
      <c r="F10084" s="139" t="s">
        <v>525</v>
      </c>
      <c r="G10084" s="141">
        <v>32552</v>
      </c>
      <c r="H10084" s="141">
        <v>38688</v>
      </c>
      <c r="I10084" s="234">
        <v>2</v>
      </c>
      <c r="J10084" s="235">
        <v>0.25</v>
      </c>
      <c r="K10084" s="141">
        <v>44824</v>
      </c>
      <c r="L10084" s="146">
        <v>2</v>
      </c>
      <c r="M10084" s="139">
        <v>2</v>
      </c>
      <c r="N10084" s="167">
        <v>2</v>
      </c>
      <c r="O10084" s="79">
        <v>41059.199999999997</v>
      </c>
      <c r="P10084" s="80"/>
    </row>
    <row r="10085" spans="1:20" s="236" customFormat="1" ht="33.75">
      <c r="A10085" s="80" t="s">
        <v>3261</v>
      </c>
      <c r="B10085" s="80" t="s">
        <v>3261</v>
      </c>
      <c r="C10085" s="223" t="s">
        <v>6280</v>
      </c>
      <c r="D10085" s="139" t="s">
        <v>4026</v>
      </c>
      <c r="E10085" s="139" t="s">
        <v>306</v>
      </c>
      <c r="F10085" s="140" t="s">
        <v>2219</v>
      </c>
      <c r="G10085" s="141">
        <v>31200</v>
      </c>
      <c r="H10085" s="141">
        <v>36168.705000000002</v>
      </c>
      <c r="I10085" s="234">
        <v>1</v>
      </c>
      <c r="J10085" s="235">
        <v>0.125</v>
      </c>
      <c r="K10085" s="141">
        <v>41137.410000000003</v>
      </c>
      <c r="L10085" s="146">
        <v>3</v>
      </c>
      <c r="M10085" s="139">
        <v>2</v>
      </c>
      <c r="N10085" s="167">
        <v>5</v>
      </c>
      <c r="O10085" s="79">
        <v>34929.440000000002</v>
      </c>
      <c r="P10085" s="80"/>
    </row>
    <row r="10086" spans="1:20" s="236" customFormat="1">
      <c r="A10086" s="80"/>
      <c r="B10086" s="80"/>
      <c r="C10086" s="223"/>
      <c r="D10086" s="139"/>
      <c r="E10086" s="139"/>
      <c r="F10086" s="139"/>
      <c r="G10086" s="141"/>
      <c r="H10086" s="141"/>
      <c r="I10086" s="234"/>
      <c r="J10086" s="235"/>
      <c r="K10086" s="141"/>
      <c r="L10086" s="146"/>
      <c r="M10086" s="139"/>
      <c r="N10086" s="139"/>
      <c r="O10086" s="79"/>
      <c r="P10086" s="80"/>
    </row>
    <row r="10087" spans="1:20" s="236" customFormat="1">
      <c r="A10087" s="80"/>
      <c r="B10087" s="80"/>
      <c r="C10087" s="223"/>
      <c r="D10087" s="139"/>
      <c r="E10087" s="139"/>
      <c r="F10087" s="66"/>
      <c r="G10087" s="14" t="s">
        <v>236</v>
      </c>
      <c r="H10087" s="15" t="s">
        <v>237</v>
      </c>
      <c r="I10087" s="259"/>
      <c r="J10087" s="260"/>
      <c r="K10087" s="67" t="s">
        <v>238</v>
      </c>
      <c r="L10087" s="261"/>
      <c r="M10087" s="261"/>
      <c r="N10087" s="261"/>
      <c r="O10087" s="262"/>
      <c r="P10087" s="256"/>
      <c r="R10087" s="241"/>
    </row>
    <row r="10088" spans="1:20" s="236" customFormat="1">
      <c r="A10088" s="80"/>
      <c r="B10088" s="80"/>
      <c r="C10088" s="223"/>
      <c r="D10088" s="139"/>
      <c r="E10088" s="139"/>
      <c r="F10088" s="68" t="s">
        <v>253</v>
      </c>
      <c r="G10088" s="16">
        <v>32567.360000000004</v>
      </c>
      <c r="H10088" s="16">
        <v>41912.033124999994</v>
      </c>
      <c r="I10088" s="259"/>
      <c r="J10088" s="260"/>
      <c r="K10088" s="16">
        <v>51256.706250000003</v>
      </c>
      <c r="L10088" s="261"/>
      <c r="M10088" s="261"/>
      <c r="N10088" s="261"/>
      <c r="O10088" s="262"/>
      <c r="P10088" s="256"/>
      <c r="R10088" s="241"/>
    </row>
    <row r="10089" spans="1:20" s="236" customFormat="1">
      <c r="A10089" s="80"/>
      <c r="B10089" s="80"/>
      <c r="C10089" s="223"/>
      <c r="D10089" s="139"/>
      <c r="E10089" s="139"/>
      <c r="F10089" s="68" t="s">
        <v>254</v>
      </c>
      <c r="G10089" s="16">
        <v>33095.085000000006</v>
      </c>
      <c r="H10089" s="16">
        <v>43461.287499999999</v>
      </c>
      <c r="I10089" s="259"/>
      <c r="J10089" s="260"/>
      <c r="K10089" s="16">
        <v>54552.927499999998</v>
      </c>
      <c r="L10089" s="261"/>
      <c r="M10089" s="261"/>
      <c r="N10089" s="261"/>
      <c r="O10089" s="262"/>
      <c r="P10089" s="256"/>
      <c r="R10089" s="241"/>
    </row>
    <row r="10090" spans="1:20" s="236" customFormat="1">
      <c r="A10090" s="80"/>
      <c r="B10090" s="80"/>
      <c r="C10090" s="223"/>
      <c r="D10090" s="139"/>
      <c r="E10090" s="139"/>
      <c r="F10090" s="68" t="s">
        <v>255</v>
      </c>
      <c r="G10090" s="16">
        <v>30895.064999999999</v>
      </c>
      <c r="H10090" s="16">
        <v>38929.800000000003</v>
      </c>
      <c r="I10090" s="259"/>
      <c r="J10090" s="260"/>
      <c r="K10090" s="16">
        <v>46321.600000000006</v>
      </c>
      <c r="L10090" s="261"/>
      <c r="M10090" s="261"/>
      <c r="N10090" s="261"/>
      <c r="O10090" s="262"/>
      <c r="P10090" s="256"/>
      <c r="R10090" s="241"/>
    </row>
    <row r="10091" spans="1:20" s="236" customFormat="1">
      <c r="A10091" s="80"/>
      <c r="B10091" s="80"/>
      <c r="C10091" s="223"/>
      <c r="D10091" s="139"/>
      <c r="E10091" s="139"/>
      <c r="F10091" s="68" t="s">
        <v>256</v>
      </c>
      <c r="G10091" s="16">
        <v>31876</v>
      </c>
      <c r="H10091" s="16">
        <v>41205.972499999996</v>
      </c>
      <c r="I10091" s="259"/>
      <c r="J10091" s="260"/>
      <c r="K10091" s="16">
        <v>51878.425000000003</v>
      </c>
      <c r="L10091" s="261"/>
      <c r="M10091" s="261"/>
      <c r="N10091" s="261"/>
      <c r="O10091" s="262"/>
      <c r="P10091" s="256"/>
      <c r="R10091" s="241"/>
    </row>
    <row r="10092" spans="1:20" s="236" customFormat="1">
      <c r="A10092" s="80"/>
      <c r="B10092" s="80"/>
      <c r="C10092" s="223"/>
      <c r="D10092" s="139"/>
      <c r="E10092" s="139"/>
      <c r="F10092" s="68"/>
      <c r="G10092" s="16"/>
      <c r="H10092" s="16"/>
      <c r="I10092" s="259"/>
      <c r="J10092" s="260"/>
      <c r="K10092" s="16"/>
      <c r="L10092" s="261"/>
      <c r="M10092" s="261"/>
      <c r="N10092" s="261"/>
      <c r="O10092" s="262"/>
      <c r="P10092" s="256"/>
      <c r="R10092" s="241"/>
    </row>
    <row r="10093" spans="1:20" s="236" customFormat="1">
      <c r="A10093" s="80"/>
      <c r="B10093" s="80"/>
      <c r="C10093" s="223"/>
      <c r="D10093" s="139"/>
      <c r="E10093" s="139"/>
      <c r="F10093" s="68"/>
      <c r="G10093" s="16"/>
      <c r="H10093" s="69"/>
      <c r="I10093" s="263"/>
      <c r="J10093" s="406" t="s">
        <v>257</v>
      </c>
      <c r="K10093" s="406"/>
      <c r="L10093" s="406"/>
      <c r="M10093" s="406"/>
      <c r="N10093" s="406"/>
      <c r="O10093" s="406"/>
      <c r="P10093" s="256"/>
      <c r="R10093" s="241"/>
    </row>
    <row r="10094" spans="1:20" s="236" customFormat="1">
      <c r="A10094" s="80"/>
      <c r="B10094" s="80"/>
      <c r="C10094" s="223"/>
      <c r="D10094" s="139"/>
      <c r="E10094" s="139"/>
      <c r="F10094" s="68"/>
      <c r="G10094" s="16"/>
      <c r="H10094" s="70"/>
      <c r="I10094" s="264"/>
      <c r="J10094" s="265" t="s">
        <v>258</v>
      </c>
      <c r="K10094" s="71">
        <v>39508.559999999998</v>
      </c>
      <c r="L10094" s="266"/>
      <c r="M10094" s="407" t="s">
        <v>259</v>
      </c>
      <c r="N10094" s="407"/>
      <c r="O10094" s="72">
        <v>36962.203750000001</v>
      </c>
      <c r="P10094" s="256"/>
      <c r="R10094" s="241"/>
    </row>
    <row r="10095" spans="1:20" s="236" customFormat="1">
      <c r="A10095" s="80"/>
      <c r="B10095" s="80"/>
      <c r="C10095" s="223"/>
      <c r="D10095" s="139"/>
      <c r="E10095" s="139"/>
      <c r="F10095" s="261"/>
      <c r="G10095" s="262"/>
      <c r="H10095" s="70"/>
      <c r="I10095" s="264"/>
      <c r="J10095" s="265" t="s">
        <v>260</v>
      </c>
      <c r="K10095" s="71">
        <v>33282.239999999998</v>
      </c>
      <c r="L10095" s="266"/>
      <c r="M10095" s="407" t="s">
        <v>537</v>
      </c>
      <c r="N10095" s="407"/>
      <c r="O10095" s="72">
        <v>36674.515777777779</v>
      </c>
      <c r="P10095" s="256"/>
      <c r="R10095" s="241"/>
    </row>
    <row r="10096" spans="1:20" s="236" customFormat="1">
      <c r="C10096" s="294"/>
      <c r="D10096" s="336"/>
      <c r="E10096" s="336"/>
      <c r="F10096" s="336"/>
      <c r="G10096" s="337"/>
      <c r="H10096" s="337"/>
      <c r="I10096" s="338"/>
      <c r="J10096" s="339"/>
      <c r="K10096" s="337"/>
      <c r="L10096" s="340"/>
      <c r="M10096" s="336"/>
      <c r="N10096" s="336"/>
      <c r="O10096" s="341"/>
    </row>
    <row r="10097" spans="3:15" s="236" customFormat="1">
      <c r="C10097" s="294"/>
      <c r="D10097" s="336"/>
      <c r="E10097" s="336"/>
      <c r="F10097" s="336"/>
      <c r="G10097" s="337"/>
      <c r="H10097" s="337"/>
      <c r="I10097" s="338"/>
      <c r="J10097" s="339"/>
      <c r="K10097" s="337"/>
      <c r="L10097" s="340"/>
      <c r="M10097" s="336"/>
      <c r="N10097" s="336"/>
      <c r="O10097" s="341"/>
    </row>
    <row r="10098" spans="3:15" s="236" customFormat="1">
      <c r="C10098" s="294"/>
      <c r="D10098" s="336"/>
      <c r="E10098" s="336"/>
      <c r="F10098" s="336"/>
      <c r="G10098" s="337"/>
      <c r="H10098" s="337"/>
      <c r="I10098" s="338"/>
      <c r="J10098" s="339"/>
      <c r="K10098" s="337"/>
      <c r="L10098" s="340"/>
      <c r="M10098" s="336"/>
      <c r="N10098" s="336"/>
      <c r="O10098" s="341"/>
    </row>
    <row r="10099" spans="3:15" s="236" customFormat="1">
      <c r="C10099" s="294"/>
      <c r="D10099" s="336"/>
      <c r="E10099" s="336"/>
      <c r="F10099" s="336"/>
      <c r="G10099" s="337"/>
      <c r="H10099" s="337"/>
      <c r="I10099" s="338"/>
      <c r="J10099" s="339"/>
      <c r="K10099" s="337"/>
      <c r="L10099" s="340"/>
      <c r="M10099" s="336"/>
      <c r="N10099" s="336"/>
      <c r="O10099" s="341"/>
    </row>
    <row r="10100" spans="3:15" s="236" customFormat="1">
      <c r="C10100" s="294"/>
      <c r="D10100" s="336"/>
      <c r="E10100" s="336"/>
      <c r="F10100" s="336"/>
      <c r="G10100" s="337"/>
      <c r="H10100" s="337"/>
      <c r="I10100" s="338"/>
      <c r="J10100" s="339"/>
      <c r="K10100" s="337"/>
      <c r="L10100" s="340"/>
      <c r="M10100" s="336"/>
      <c r="N10100" s="336"/>
      <c r="O10100" s="341"/>
    </row>
    <row r="10101" spans="3:15" s="236" customFormat="1">
      <c r="C10101" s="294"/>
      <c r="D10101" s="336"/>
      <c r="E10101" s="336"/>
      <c r="F10101" s="336"/>
      <c r="G10101" s="337"/>
      <c r="H10101" s="337"/>
      <c r="I10101" s="338"/>
      <c r="J10101" s="339"/>
      <c r="K10101" s="337"/>
      <c r="L10101" s="340"/>
      <c r="M10101" s="336"/>
      <c r="N10101" s="336"/>
      <c r="O10101" s="341"/>
    </row>
    <row r="10102" spans="3:15" s="236" customFormat="1">
      <c r="C10102" s="294"/>
      <c r="D10102" s="336"/>
      <c r="E10102" s="336"/>
      <c r="F10102" s="336"/>
      <c r="G10102" s="337"/>
      <c r="H10102" s="337"/>
      <c r="I10102" s="338"/>
      <c r="J10102" s="339"/>
      <c r="K10102" s="337"/>
      <c r="L10102" s="340"/>
      <c r="M10102" s="336"/>
      <c r="N10102" s="336"/>
      <c r="O10102" s="341"/>
    </row>
    <row r="10103" spans="3:15" s="236" customFormat="1">
      <c r="C10103" s="294"/>
      <c r="D10103" s="336"/>
      <c r="E10103" s="336"/>
      <c r="F10103" s="336"/>
      <c r="G10103" s="337"/>
      <c r="H10103" s="337"/>
      <c r="I10103" s="338"/>
      <c r="J10103" s="339"/>
      <c r="K10103" s="337"/>
      <c r="L10103" s="340"/>
      <c r="M10103" s="336"/>
      <c r="N10103" s="336"/>
      <c r="O10103" s="341"/>
    </row>
    <row r="10104" spans="3:15" s="236" customFormat="1">
      <c r="C10104" s="294"/>
      <c r="D10104" s="336"/>
      <c r="E10104" s="336"/>
      <c r="F10104" s="336"/>
      <c r="G10104" s="337"/>
      <c r="H10104" s="337"/>
      <c r="I10104" s="338"/>
      <c r="J10104" s="339"/>
      <c r="K10104" s="337"/>
      <c r="L10104" s="340"/>
      <c r="M10104" s="336"/>
      <c r="N10104" s="336"/>
      <c r="O10104" s="341"/>
    </row>
    <row r="10105" spans="3:15" s="236" customFormat="1">
      <c r="C10105" s="294"/>
      <c r="D10105" s="336"/>
      <c r="E10105" s="336"/>
      <c r="F10105" s="336"/>
      <c r="G10105" s="337"/>
      <c r="H10105" s="337"/>
      <c r="I10105" s="338"/>
      <c r="J10105" s="339"/>
      <c r="K10105" s="337"/>
      <c r="L10105" s="340"/>
      <c r="M10105" s="336"/>
      <c r="N10105" s="336"/>
      <c r="O10105" s="341"/>
    </row>
    <row r="10106" spans="3:15" s="236" customFormat="1">
      <c r="C10106" s="294"/>
      <c r="D10106" s="336"/>
      <c r="E10106" s="336"/>
      <c r="F10106" s="336"/>
      <c r="G10106" s="337"/>
      <c r="H10106" s="337"/>
      <c r="I10106" s="338"/>
      <c r="J10106" s="339"/>
      <c r="K10106" s="337"/>
      <c r="L10106" s="340"/>
      <c r="M10106" s="336"/>
      <c r="N10106" s="336"/>
      <c r="O10106" s="341"/>
    </row>
    <row r="10107" spans="3:15" s="236" customFormat="1">
      <c r="C10107" s="294"/>
      <c r="D10107" s="336"/>
      <c r="E10107" s="336"/>
      <c r="F10107" s="336"/>
      <c r="G10107" s="337"/>
      <c r="H10107" s="337"/>
      <c r="I10107" s="338"/>
      <c r="J10107" s="339"/>
      <c r="K10107" s="337"/>
      <c r="L10107" s="340"/>
      <c r="M10107" s="336"/>
      <c r="N10107" s="336"/>
      <c r="O10107" s="341"/>
    </row>
    <row r="10108" spans="3:15" s="236" customFormat="1">
      <c r="C10108" s="294"/>
      <c r="D10108" s="336"/>
      <c r="E10108" s="336"/>
      <c r="F10108" s="336"/>
      <c r="G10108" s="337"/>
      <c r="H10108" s="337"/>
      <c r="I10108" s="338"/>
      <c r="J10108" s="339"/>
      <c r="K10108" s="337"/>
      <c r="L10108" s="340"/>
      <c r="M10108" s="336"/>
      <c r="N10108" s="336"/>
      <c r="O10108" s="341"/>
    </row>
    <row r="10109" spans="3:15" s="236" customFormat="1">
      <c r="C10109" s="294"/>
      <c r="D10109" s="336"/>
      <c r="E10109" s="336"/>
      <c r="F10109" s="336"/>
      <c r="G10109" s="337"/>
      <c r="H10109" s="337"/>
      <c r="I10109" s="338"/>
      <c r="J10109" s="339"/>
      <c r="K10109" s="337"/>
      <c r="L10109" s="340"/>
      <c r="M10109" s="336"/>
      <c r="N10109" s="336"/>
      <c r="O10109" s="341"/>
    </row>
    <row r="10110" spans="3:15" s="236" customFormat="1">
      <c r="C10110" s="294"/>
      <c r="D10110" s="336"/>
      <c r="E10110" s="336"/>
      <c r="F10110" s="336"/>
      <c r="G10110" s="337"/>
      <c r="H10110" s="337"/>
      <c r="I10110" s="338"/>
      <c r="J10110" s="339"/>
      <c r="K10110" s="337"/>
      <c r="L10110" s="340"/>
      <c r="M10110" s="336"/>
      <c r="N10110" s="336"/>
      <c r="O10110" s="341"/>
    </row>
    <row r="10111" spans="3:15" s="236" customFormat="1">
      <c r="C10111" s="294"/>
      <c r="D10111" s="336"/>
      <c r="E10111" s="336"/>
      <c r="F10111" s="336"/>
      <c r="G10111" s="337"/>
      <c r="H10111" s="337"/>
      <c r="I10111" s="338"/>
      <c r="J10111" s="339"/>
      <c r="K10111" s="337"/>
      <c r="L10111" s="340"/>
      <c r="M10111" s="336"/>
      <c r="N10111" s="336"/>
      <c r="O10111" s="341"/>
    </row>
    <row r="10112" spans="3:15" s="236" customFormat="1">
      <c r="C10112" s="294"/>
      <c r="D10112" s="336"/>
      <c r="E10112" s="336"/>
      <c r="F10112" s="336"/>
      <c r="G10112" s="337"/>
      <c r="H10112" s="337"/>
      <c r="I10112" s="338"/>
      <c r="J10112" s="339"/>
      <c r="K10112" s="337"/>
      <c r="L10112" s="340"/>
      <c r="M10112" s="336"/>
      <c r="N10112" s="336"/>
      <c r="O10112" s="341"/>
    </row>
    <row r="10113" spans="3:15" s="236" customFormat="1">
      <c r="C10113" s="294"/>
      <c r="D10113" s="336"/>
      <c r="E10113" s="336"/>
      <c r="F10113" s="336"/>
      <c r="G10113" s="337"/>
      <c r="H10113" s="337"/>
      <c r="I10113" s="338"/>
      <c r="J10113" s="339"/>
      <c r="K10113" s="337"/>
      <c r="L10113" s="340"/>
      <c r="M10113" s="336"/>
      <c r="N10113" s="336"/>
      <c r="O10113" s="341"/>
    </row>
    <row r="10114" spans="3:15" s="236" customFormat="1">
      <c r="C10114" s="294"/>
      <c r="D10114" s="336"/>
      <c r="E10114" s="336"/>
      <c r="F10114" s="336"/>
      <c r="G10114" s="337"/>
      <c r="H10114" s="337"/>
      <c r="I10114" s="338"/>
      <c r="J10114" s="339"/>
      <c r="K10114" s="337"/>
      <c r="L10114" s="340"/>
      <c r="M10114" s="336"/>
      <c r="N10114" s="336"/>
      <c r="O10114" s="341"/>
    </row>
    <row r="10115" spans="3:15" s="236" customFormat="1">
      <c r="C10115" s="294"/>
      <c r="D10115" s="336"/>
      <c r="E10115" s="336"/>
      <c r="F10115" s="336"/>
      <c r="G10115" s="337"/>
      <c r="H10115" s="337"/>
      <c r="I10115" s="338"/>
      <c r="J10115" s="339"/>
      <c r="K10115" s="337"/>
      <c r="L10115" s="340"/>
      <c r="M10115" s="336"/>
      <c r="N10115" s="336"/>
      <c r="O10115" s="341"/>
    </row>
    <row r="10116" spans="3:15" s="236" customFormat="1">
      <c r="C10116" s="294"/>
      <c r="D10116" s="336"/>
      <c r="E10116" s="336"/>
      <c r="F10116" s="336"/>
      <c r="G10116" s="337"/>
      <c r="H10116" s="337"/>
      <c r="I10116" s="338"/>
      <c r="J10116" s="339"/>
      <c r="K10116" s="337"/>
      <c r="L10116" s="340"/>
      <c r="M10116" s="336"/>
      <c r="N10116" s="336"/>
      <c r="O10116" s="341"/>
    </row>
    <row r="10117" spans="3:15" s="236" customFormat="1">
      <c r="C10117" s="294"/>
      <c r="D10117" s="336"/>
      <c r="E10117" s="336"/>
      <c r="F10117" s="336"/>
      <c r="G10117" s="337"/>
      <c r="H10117" s="337"/>
      <c r="I10117" s="338"/>
      <c r="J10117" s="339"/>
      <c r="K10117" s="337"/>
      <c r="L10117" s="340"/>
      <c r="M10117" s="336"/>
      <c r="N10117" s="336"/>
      <c r="O10117" s="341"/>
    </row>
    <row r="10118" spans="3:15" s="236" customFormat="1">
      <c r="C10118" s="294"/>
      <c r="D10118" s="336"/>
      <c r="E10118" s="336"/>
      <c r="F10118" s="342"/>
      <c r="G10118" s="337"/>
      <c r="H10118" s="337"/>
      <c r="I10118" s="338"/>
      <c r="J10118" s="339"/>
      <c r="K10118" s="337"/>
      <c r="L10118" s="340"/>
      <c r="M10118" s="336"/>
      <c r="N10118" s="336"/>
      <c r="O10118" s="341"/>
    </row>
    <row r="10119" spans="3:15" s="236" customFormat="1">
      <c r="C10119" s="294"/>
      <c r="D10119" s="336"/>
      <c r="E10119" s="336"/>
      <c r="F10119" s="336"/>
      <c r="G10119" s="337"/>
      <c r="H10119" s="337"/>
      <c r="I10119" s="338"/>
      <c r="J10119" s="339"/>
      <c r="K10119" s="337"/>
      <c r="L10119" s="340"/>
      <c r="M10119" s="336"/>
      <c r="N10119" s="336"/>
      <c r="O10119" s="341"/>
    </row>
    <row r="10120" spans="3:15" s="236" customFormat="1">
      <c r="C10120" s="294"/>
      <c r="D10120" s="336"/>
      <c r="E10120" s="336"/>
      <c r="F10120" s="336"/>
      <c r="G10120" s="337"/>
      <c r="H10120" s="337"/>
      <c r="I10120" s="338"/>
      <c r="J10120" s="339"/>
      <c r="K10120" s="337"/>
      <c r="L10120" s="340"/>
      <c r="M10120" s="336"/>
      <c r="N10120" s="336"/>
      <c r="O10120" s="341"/>
    </row>
    <row r="10121" spans="3:15" s="236" customFormat="1">
      <c r="C10121" s="294"/>
      <c r="D10121" s="336"/>
      <c r="E10121" s="336"/>
      <c r="F10121" s="336"/>
      <c r="G10121" s="337"/>
      <c r="H10121" s="337"/>
      <c r="I10121" s="338"/>
      <c r="J10121" s="339"/>
      <c r="K10121" s="337"/>
      <c r="L10121" s="340"/>
      <c r="M10121" s="336"/>
      <c r="N10121" s="336"/>
      <c r="O10121" s="341"/>
    </row>
    <row r="10122" spans="3:15" s="236" customFormat="1">
      <c r="C10122" s="294"/>
      <c r="D10122" s="336"/>
      <c r="E10122" s="336"/>
      <c r="F10122" s="336"/>
      <c r="G10122" s="337"/>
      <c r="H10122" s="337"/>
      <c r="I10122" s="338"/>
      <c r="J10122" s="339"/>
      <c r="K10122" s="337"/>
      <c r="L10122" s="340"/>
      <c r="M10122" s="336"/>
      <c r="N10122" s="336"/>
      <c r="O10122" s="341"/>
    </row>
    <row r="10123" spans="3:15" s="236" customFormat="1">
      <c r="C10123" s="294"/>
      <c r="D10123" s="336"/>
      <c r="E10123" s="336"/>
      <c r="F10123" s="336"/>
      <c r="G10123" s="337"/>
      <c r="H10123" s="337"/>
      <c r="I10123" s="338"/>
      <c r="J10123" s="339"/>
      <c r="K10123" s="337"/>
      <c r="L10123" s="340"/>
      <c r="M10123" s="336"/>
      <c r="N10123" s="336"/>
      <c r="O10123" s="341"/>
    </row>
    <row r="10124" spans="3:15" s="236" customFormat="1">
      <c r="C10124" s="343"/>
      <c r="D10124" s="336"/>
      <c r="E10124" s="336"/>
      <c r="F10124" s="336"/>
      <c r="G10124" s="337"/>
      <c r="H10124" s="337"/>
      <c r="I10124" s="338"/>
      <c r="J10124" s="339"/>
      <c r="K10124" s="337"/>
      <c r="L10124" s="340"/>
      <c r="M10124" s="336"/>
      <c r="N10124" s="336"/>
      <c r="O10124" s="341"/>
    </row>
    <row r="10125" spans="3:15" s="236" customFormat="1">
      <c r="C10125" s="294"/>
      <c r="D10125" s="336"/>
      <c r="E10125" s="336"/>
      <c r="F10125" s="336"/>
      <c r="G10125" s="337"/>
      <c r="H10125" s="337"/>
      <c r="I10125" s="338"/>
      <c r="J10125" s="339"/>
      <c r="K10125" s="337"/>
      <c r="L10125" s="340"/>
      <c r="M10125" s="336"/>
      <c r="N10125" s="336"/>
      <c r="O10125" s="341"/>
    </row>
    <row r="10126" spans="3:15" s="236" customFormat="1">
      <c r="C10126" s="294"/>
      <c r="D10126" s="336"/>
      <c r="E10126" s="336"/>
      <c r="F10126" s="336"/>
      <c r="G10126" s="337"/>
      <c r="H10126" s="337"/>
      <c r="I10126" s="338"/>
      <c r="J10126" s="339"/>
      <c r="K10126" s="337"/>
      <c r="L10126" s="340"/>
      <c r="M10126" s="336"/>
      <c r="N10126" s="336"/>
      <c r="O10126" s="341"/>
    </row>
    <row r="10127" spans="3:15" s="236" customFormat="1">
      <c r="C10127" s="294"/>
      <c r="D10127" s="336"/>
      <c r="E10127" s="336"/>
      <c r="F10127" s="336"/>
      <c r="G10127" s="337"/>
      <c r="H10127" s="337"/>
      <c r="I10127" s="338"/>
      <c r="J10127" s="339"/>
      <c r="K10127" s="337"/>
      <c r="L10127" s="340"/>
      <c r="M10127" s="336"/>
      <c r="N10127" s="336"/>
      <c r="O10127" s="341"/>
    </row>
    <row r="10128" spans="3:15" s="236" customFormat="1">
      <c r="C10128" s="294"/>
      <c r="D10128" s="336"/>
      <c r="E10128" s="336"/>
      <c r="F10128" s="336"/>
      <c r="G10128" s="337"/>
      <c r="H10128" s="337"/>
      <c r="I10128" s="338"/>
      <c r="J10128" s="339"/>
      <c r="K10128" s="337"/>
      <c r="L10128" s="340"/>
      <c r="M10128" s="336"/>
      <c r="N10128" s="336"/>
      <c r="O10128" s="341"/>
    </row>
    <row r="10129" spans="3:15" s="236" customFormat="1">
      <c r="C10129" s="294"/>
      <c r="D10129" s="336"/>
      <c r="E10129" s="336"/>
      <c r="F10129" s="336"/>
      <c r="G10129" s="337"/>
      <c r="H10129" s="337"/>
      <c r="I10129" s="338"/>
      <c r="J10129" s="339"/>
      <c r="K10129" s="337"/>
      <c r="L10129" s="340"/>
      <c r="M10129" s="336"/>
      <c r="N10129" s="336"/>
      <c r="O10129" s="341"/>
    </row>
    <row r="10130" spans="3:15" s="236" customFormat="1">
      <c r="C10130" s="294"/>
      <c r="D10130" s="336"/>
      <c r="E10130" s="336"/>
      <c r="F10130" s="336"/>
      <c r="G10130" s="337"/>
      <c r="H10130" s="337"/>
      <c r="I10130" s="338"/>
      <c r="J10130" s="339"/>
      <c r="K10130" s="337"/>
      <c r="L10130" s="340"/>
      <c r="M10130" s="336"/>
      <c r="N10130" s="336"/>
      <c r="O10130" s="341"/>
    </row>
    <row r="10131" spans="3:15" s="236" customFormat="1">
      <c r="C10131" s="294"/>
      <c r="D10131" s="336"/>
      <c r="E10131" s="336"/>
      <c r="F10131" s="336"/>
      <c r="G10131" s="337"/>
      <c r="H10131" s="337"/>
      <c r="I10131" s="338"/>
      <c r="J10131" s="339"/>
      <c r="K10131" s="337"/>
      <c r="L10131" s="340"/>
      <c r="M10131" s="336"/>
      <c r="N10131" s="336"/>
      <c r="O10131" s="341"/>
    </row>
    <row r="10132" spans="3:15" s="236" customFormat="1">
      <c r="C10132" s="294"/>
      <c r="D10132" s="336"/>
      <c r="E10132" s="336"/>
      <c r="F10132" s="336"/>
      <c r="G10132" s="337"/>
      <c r="H10132" s="337"/>
      <c r="I10132" s="338"/>
      <c r="J10132" s="339"/>
      <c r="K10132" s="337"/>
      <c r="L10132" s="340"/>
      <c r="M10132" s="336"/>
      <c r="N10132" s="336"/>
      <c r="O10132" s="341"/>
    </row>
    <row r="10133" spans="3:15" s="236" customFormat="1">
      <c r="C10133" s="294"/>
      <c r="D10133" s="336"/>
      <c r="E10133" s="336"/>
      <c r="F10133" s="336"/>
      <c r="G10133" s="337"/>
      <c r="H10133" s="337"/>
      <c r="I10133" s="338"/>
      <c r="J10133" s="339"/>
      <c r="K10133" s="337"/>
      <c r="L10133" s="340"/>
      <c r="M10133" s="336"/>
      <c r="N10133" s="336"/>
      <c r="O10133" s="341"/>
    </row>
    <row r="10134" spans="3:15" s="236" customFormat="1">
      <c r="C10134" s="294"/>
      <c r="D10134" s="336"/>
      <c r="E10134" s="336"/>
      <c r="F10134" s="336"/>
      <c r="G10134" s="337"/>
      <c r="H10134" s="337"/>
      <c r="I10134" s="338"/>
      <c r="J10134" s="339"/>
      <c r="K10134" s="337"/>
      <c r="L10134" s="340"/>
      <c r="M10134" s="336"/>
      <c r="N10134" s="336"/>
      <c r="O10134" s="341"/>
    </row>
    <row r="10135" spans="3:15" s="236" customFormat="1">
      <c r="C10135" s="294"/>
      <c r="D10135" s="336"/>
      <c r="E10135" s="336"/>
      <c r="F10135" s="336"/>
      <c r="G10135" s="337"/>
      <c r="H10135" s="337"/>
      <c r="I10135" s="338"/>
      <c r="J10135" s="339"/>
      <c r="K10135" s="337"/>
      <c r="L10135" s="340"/>
      <c r="M10135" s="336"/>
      <c r="N10135" s="336"/>
      <c r="O10135" s="341"/>
    </row>
    <row r="10136" spans="3:15" s="236" customFormat="1">
      <c r="C10136" s="294"/>
      <c r="D10136" s="336"/>
      <c r="E10136" s="336"/>
      <c r="F10136" s="336"/>
      <c r="G10136" s="337"/>
      <c r="H10136" s="337"/>
      <c r="I10136" s="338"/>
      <c r="J10136" s="339"/>
      <c r="K10136" s="337"/>
      <c r="L10136" s="340"/>
      <c r="M10136" s="336"/>
      <c r="N10136" s="336"/>
      <c r="O10136" s="341"/>
    </row>
    <row r="10137" spans="3:15" s="236" customFormat="1">
      <c r="C10137" s="294"/>
      <c r="D10137" s="336"/>
      <c r="E10137" s="336"/>
      <c r="F10137" s="336"/>
      <c r="G10137" s="337"/>
      <c r="H10137" s="337"/>
      <c r="I10137" s="338"/>
      <c r="J10137" s="339"/>
      <c r="K10137" s="337"/>
      <c r="L10137" s="340"/>
      <c r="M10137" s="336"/>
      <c r="N10137" s="336"/>
      <c r="O10137" s="341"/>
    </row>
    <row r="10138" spans="3:15" s="236" customFormat="1">
      <c r="C10138" s="294"/>
      <c r="D10138" s="336"/>
      <c r="E10138" s="336"/>
      <c r="F10138" s="336"/>
      <c r="G10138" s="337"/>
      <c r="H10138" s="337"/>
      <c r="I10138" s="338"/>
      <c r="J10138" s="339"/>
      <c r="K10138" s="337"/>
      <c r="L10138" s="340"/>
      <c r="M10138" s="336"/>
      <c r="N10138" s="336"/>
      <c r="O10138" s="341"/>
    </row>
    <row r="10139" spans="3:15" s="236" customFormat="1">
      <c r="C10139" s="294"/>
      <c r="D10139" s="336"/>
      <c r="E10139" s="336"/>
      <c r="F10139" s="336"/>
      <c r="G10139" s="337"/>
      <c r="H10139" s="337"/>
      <c r="I10139" s="338"/>
      <c r="J10139" s="339"/>
      <c r="K10139" s="337"/>
      <c r="L10139" s="340"/>
      <c r="M10139" s="336"/>
      <c r="N10139" s="336"/>
      <c r="O10139" s="341"/>
    </row>
    <row r="10140" spans="3:15" s="236" customFormat="1">
      <c r="C10140" s="294"/>
      <c r="D10140" s="336"/>
      <c r="E10140" s="336"/>
      <c r="F10140" s="336"/>
      <c r="G10140" s="337"/>
      <c r="H10140" s="337"/>
      <c r="I10140" s="338"/>
      <c r="J10140" s="339"/>
      <c r="K10140" s="337"/>
      <c r="L10140" s="340"/>
      <c r="M10140" s="336"/>
      <c r="N10140" s="336"/>
      <c r="O10140" s="341"/>
    </row>
    <row r="10141" spans="3:15" s="236" customFormat="1">
      <c r="C10141" s="294"/>
      <c r="D10141" s="336"/>
      <c r="E10141" s="336"/>
      <c r="F10141" s="336"/>
      <c r="G10141" s="337"/>
      <c r="H10141" s="337"/>
      <c r="I10141" s="338"/>
      <c r="J10141" s="339"/>
      <c r="K10141" s="337"/>
      <c r="L10141" s="340"/>
      <c r="M10141" s="336"/>
      <c r="N10141" s="336"/>
      <c r="O10141" s="341"/>
    </row>
    <row r="10142" spans="3:15" s="236" customFormat="1">
      <c r="C10142" s="294"/>
      <c r="D10142" s="336"/>
      <c r="E10142" s="336"/>
      <c r="F10142" s="336"/>
      <c r="G10142" s="337"/>
      <c r="H10142" s="337"/>
      <c r="I10142" s="338"/>
      <c r="J10142" s="339"/>
      <c r="K10142" s="337"/>
      <c r="L10142" s="340"/>
      <c r="M10142" s="336"/>
      <c r="N10142" s="336"/>
      <c r="O10142" s="341"/>
    </row>
    <row r="10143" spans="3:15" s="236" customFormat="1">
      <c r="C10143" s="343"/>
      <c r="D10143" s="336"/>
      <c r="E10143" s="336"/>
      <c r="F10143" s="336"/>
      <c r="G10143" s="337"/>
      <c r="H10143" s="337"/>
      <c r="I10143" s="338"/>
      <c r="J10143" s="339"/>
      <c r="K10143" s="337"/>
      <c r="L10143" s="340"/>
      <c r="M10143" s="336"/>
      <c r="N10143" s="336"/>
      <c r="O10143" s="341"/>
    </row>
    <row r="10144" spans="3:15" s="236" customFormat="1">
      <c r="C10144" s="294"/>
      <c r="D10144" s="336"/>
      <c r="E10144" s="336"/>
      <c r="F10144" s="336"/>
      <c r="G10144" s="337"/>
      <c r="H10144" s="337"/>
      <c r="I10144" s="338"/>
      <c r="J10144" s="339"/>
      <c r="K10144" s="337"/>
      <c r="L10144" s="340"/>
      <c r="M10144" s="336"/>
      <c r="N10144" s="336"/>
      <c r="O10144" s="341"/>
    </row>
    <row r="10145" spans="3:18" s="236" customFormat="1">
      <c r="C10145" s="294"/>
      <c r="D10145" s="336"/>
      <c r="E10145" s="336"/>
      <c r="F10145" s="336"/>
      <c r="G10145" s="337"/>
      <c r="H10145" s="337"/>
      <c r="I10145" s="338"/>
      <c r="J10145" s="339"/>
      <c r="K10145" s="337"/>
      <c r="L10145" s="340"/>
      <c r="M10145" s="336"/>
      <c r="N10145" s="336"/>
      <c r="O10145" s="341"/>
    </row>
    <row r="10146" spans="3:18" s="236" customFormat="1">
      <c r="C10146" s="294"/>
      <c r="D10146" s="336"/>
      <c r="E10146" s="336"/>
      <c r="F10146" s="336"/>
      <c r="G10146" s="337"/>
      <c r="H10146" s="337"/>
      <c r="I10146" s="338"/>
      <c r="J10146" s="339"/>
      <c r="K10146" s="337"/>
      <c r="L10146" s="340"/>
      <c r="M10146" s="336"/>
      <c r="N10146" s="336"/>
      <c r="O10146" s="341"/>
    </row>
    <row r="10147" spans="3:18" s="236" customFormat="1">
      <c r="C10147" s="294"/>
      <c r="D10147" s="336"/>
      <c r="E10147" s="336"/>
      <c r="F10147" s="336"/>
      <c r="G10147" s="337"/>
      <c r="H10147" s="337"/>
      <c r="I10147" s="338"/>
      <c r="J10147" s="339"/>
      <c r="K10147" s="337"/>
      <c r="L10147" s="340"/>
      <c r="M10147" s="336"/>
      <c r="N10147" s="336"/>
      <c r="O10147" s="341"/>
    </row>
    <row r="10148" spans="3:18" s="236" customFormat="1">
      <c r="C10148" s="294"/>
      <c r="D10148" s="336"/>
      <c r="E10148" s="336"/>
      <c r="F10148" s="336"/>
      <c r="G10148" s="337"/>
      <c r="H10148" s="337"/>
      <c r="I10148" s="338"/>
      <c r="J10148" s="339"/>
      <c r="K10148" s="337"/>
      <c r="L10148" s="340"/>
      <c r="M10148" s="336"/>
      <c r="N10148" s="336"/>
      <c r="O10148" s="341"/>
    </row>
    <row r="10149" spans="3:18" s="236" customFormat="1">
      <c r="C10149" s="294"/>
      <c r="D10149" s="336"/>
      <c r="E10149" s="336"/>
      <c r="F10149" s="336"/>
      <c r="G10149" s="337"/>
      <c r="H10149" s="337"/>
      <c r="I10149" s="338"/>
      <c r="J10149" s="339"/>
      <c r="K10149" s="337"/>
      <c r="L10149" s="340"/>
      <c r="M10149" s="336"/>
      <c r="N10149" s="336"/>
      <c r="O10149" s="341"/>
    </row>
    <row r="10150" spans="3:18" s="236" customFormat="1">
      <c r="C10150" s="294"/>
      <c r="D10150" s="336"/>
      <c r="E10150" s="336"/>
      <c r="F10150" s="336"/>
      <c r="G10150" s="337"/>
      <c r="H10150" s="337"/>
      <c r="I10150" s="338"/>
      <c r="J10150" s="339"/>
      <c r="K10150" s="337"/>
      <c r="L10150" s="340"/>
      <c r="M10150" s="336"/>
      <c r="N10150" s="336"/>
      <c r="O10150" s="341"/>
    </row>
    <row r="10151" spans="3:18" s="236" customFormat="1">
      <c r="C10151" s="294"/>
      <c r="D10151" s="336"/>
      <c r="E10151" s="336"/>
      <c r="F10151" s="336"/>
      <c r="G10151" s="337"/>
      <c r="H10151" s="337"/>
      <c r="I10151" s="338"/>
      <c r="J10151" s="339"/>
      <c r="K10151" s="337"/>
      <c r="L10151" s="340"/>
      <c r="M10151" s="336"/>
      <c r="N10151" s="336"/>
      <c r="O10151" s="341"/>
    </row>
    <row r="10152" spans="3:18" s="236" customFormat="1">
      <c r="C10152" s="294"/>
      <c r="D10152" s="336"/>
      <c r="E10152" s="336"/>
      <c r="F10152" s="336"/>
      <c r="G10152" s="337"/>
      <c r="H10152" s="337"/>
      <c r="I10152" s="338"/>
      <c r="J10152" s="339"/>
      <c r="K10152" s="337"/>
      <c r="L10152" s="340"/>
      <c r="M10152" s="336"/>
      <c r="N10152" s="336"/>
      <c r="O10152" s="341"/>
    </row>
    <row r="10153" spans="3:18" s="236" customFormat="1">
      <c r="C10153" s="294"/>
      <c r="D10153" s="336"/>
      <c r="E10153" s="336"/>
      <c r="F10153" s="336"/>
      <c r="G10153" s="337"/>
      <c r="H10153" s="337"/>
      <c r="I10153" s="338"/>
      <c r="J10153" s="339"/>
      <c r="K10153" s="337"/>
      <c r="L10153" s="340"/>
      <c r="M10153" s="336"/>
      <c r="N10153" s="336"/>
      <c r="O10153" s="341"/>
    </row>
    <row r="10154" spans="3:18" s="236" customFormat="1">
      <c r="C10154" s="294"/>
      <c r="D10154" s="336"/>
      <c r="E10154" s="336"/>
      <c r="F10154" s="336"/>
      <c r="G10154" s="337"/>
      <c r="H10154" s="337"/>
      <c r="I10154" s="338"/>
      <c r="J10154" s="339"/>
      <c r="K10154" s="337"/>
      <c r="L10154" s="340"/>
      <c r="M10154" s="336"/>
      <c r="N10154" s="336"/>
      <c r="O10154" s="341"/>
    </row>
    <row r="10155" spans="3:18" s="236" customFormat="1">
      <c r="C10155" s="294"/>
      <c r="D10155" s="336"/>
      <c r="E10155" s="336"/>
      <c r="F10155" s="336"/>
      <c r="G10155" s="337"/>
      <c r="H10155" s="337"/>
      <c r="I10155" s="338"/>
      <c r="J10155" s="339"/>
      <c r="K10155" s="337"/>
      <c r="L10155" s="340"/>
      <c r="M10155" s="336"/>
      <c r="N10155" s="336"/>
      <c r="O10155" s="341"/>
    </row>
    <row r="10156" spans="3:18" s="236" customFormat="1">
      <c r="C10156" s="294"/>
      <c r="D10156" s="336"/>
      <c r="E10156" s="336"/>
      <c r="F10156" s="336"/>
      <c r="G10156" s="337"/>
      <c r="H10156" s="337"/>
      <c r="I10156" s="338"/>
      <c r="J10156" s="339"/>
      <c r="K10156" s="337"/>
      <c r="L10156" s="340"/>
      <c r="M10156" s="336"/>
      <c r="N10156" s="336"/>
      <c r="O10156" s="341"/>
    </row>
    <row r="10157" spans="3:18" s="236" customFormat="1">
      <c r="C10157" s="294"/>
      <c r="D10157" s="336"/>
      <c r="E10157" s="336"/>
      <c r="F10157" s="336"/>
      <c r="G10157" s="337"/>
      <c r="H10157" s="337"/>
      <c r="I10157" s="338"/>
      <c r="J10157" s="339"/>
      <c r="K10157" s="337"/>
      <c r="L10157" s="340"/>
      <c r="M10157" s="336"/>
      <c r="N10157" s="336"/>
      <c r="O10157" s="341"/>
    </row>
    <row r="10158" spans="3:18" s="236" customFormat="1">
      <c r="C10158" s="294"/>
      <c r="D10158" s="336"/>
      <c r="E10158" s="336"/>
      <c r="F10158" s="336"/>
      <c r="G10158" s="337"/>
      <c r="H10158" s="337"/>
      <c r="I10158" s="338"/>
      <c r="J10158" s="339"/>
      <c r="K10158" s="337"/>
      <c r="L10158" s="340"/>
      <c r="M10158" s="336"/>
      <c r="N10158" s="336"/>
      <c r="O10158" s="341"/>
    </row>
    <row r="10159" spans="3:18" s="236" customFormat="1">
      <c r="C10159" s="294"/>
      <c r="D10159" s="336"/>
      <c r="E10159" s="336"/>
      <c r="F10159" s="336"/>
      <c r="G10159" s="337"/>
      <c r="H10159" s="337"/>
      <c r="I10159" s="338"/>
      <c r="J10159" s="339"/>
      <c r="K10159" s="337"/>
      <c r="L10159" s="340"/>
      <c r="M10159" s="336"/>
      <c r="N10159" s="336"/>
      <c r="O10159" s="341"/>
    </row>
    <row r="10160" spans="3:18" s="236" customFormat="1">
      <c r="C10160" s="294"/>
      <c r="D10160" s="336"/>
      <c r="E10160" s="336"/>
      <c r="F10160" s="336"/>
      <c r="G10160" s="337"/>
      <c r="H10160" s="337"/>
      <c r="I10160" s="338"/>
      <c r="J10160" s="339"/>
      <c r="K10160" s="337"/>
      <c r="L10160" s="340"/>
      <c r="M10160" s="336"/>
      <c r="N10160" s="336"/>
      <c r="O10160" s="341"/>
      <c r="Q10160" s="241"/>
      <c r="R10160" s="241"/>
    </row>
    <row r="10161" spans="1:16" s="236" customFormat="1">
      <c r="C10161" s="294"/>
      <c r="D10161" s="336"/>
      <c r="E10161" s="336"/>
      <c r="F10161" s="336"/>
      <c r="G10161" s="337"/>
      <c r="H10161" s="337"/>
      <c r="I10161" s="338"/>
      <c r="J10161" s="339"/>
      <c r="K10161" s="337"/>
      <c r="L10161" s="340"/>
      <c r="M10161" s="336"/>
      <c r="N10161" s="336"/>
      <c r="O10161" s="341"/>
    </row>
    <row r="10162" spans="1:16" s="236" customFormat="1">
      <c r="C10162" s="294"/>
      <c r="D10162" s="336"/>
      <c r="E10162" s="336"/>
      <c r="F10162" s="336"/>
      <c r="G10162" s="337"/>
      <c r="H10162" s="337"/>
      <c r="I10162" s="338"/>
      <c r="J10162" s="339"/>
      <c r="K10162" s="337"/>
      <c r="L10162" s="340"/>
      <c r="M10162" s="336"/>
      <c r="N10162" s="336"/>
      <c r="O10162" s="341"/>
    </row>
    <row r="10163" spans="1:16" s="236" customFormat="1">
      <c r="C10163" s="294"/>
      <c r="D10163" s="336"/>
      <c r="E10163" s="336"/>
      <c r="F10163" s="336"/>
      <c r="G10163" s="337"/>
      <c r="H10163" s="337"/>
      <c r="I10163" s="338"/>
      <c r="J10163" s="339"/>
      <c r="K10163" s="337"/>
      <c r="L10163" s="340"/>
      <c r="M10163" s="336"/>
      <c r="N10163" s="336"/>
      <c r="O10163" s="341"/>
    </row>
    <row r="10164" spans="1:16" s="236" customFormat="1">
      <c r="C10164" s="294"/>
      <c r="D10164" s="336"/>
      <c r="E10164" s="336"/>
      <c r="F10164" s="336"/>
      <c r="G10164" s="337"/>
      <c r="H10164" s="337"/>
      <c r="I10164" s="338"/>
      <c r="J10164" s="339"/>
      <c r="K10164" s="337"/>
      <c r="L10164" s="340"/>
      <c r="M10164" s="336"/>
      <c r="N10164" s="336"/>
      <c r="O10164" s="341"/>
    </row>
    <row r="10165" spans="1:16" s="236" customFormat="1">
      <c r="C10165" s="294"/>
      <c r="D10165" s="336"/>
      <c r="E10165" s="336"/>
      <c r="F10165" s="336"/>
      <c r="G10165" s="337"/>
      <c r="H10165" s="337"/>
      <c r="I10165" s="338"/>
      <c r="J10165" s="339"/>
      <c r="K10165" s="337"/>
      <c r="L10165" s="340"/>
      <c r="M10165" s="336"/>
      <c r="N10165" s="336"/>
      <c r="O10165" s="344"/>
    </row>
    <row r="10166" spans="1:16" s="236" customFormat="1">
      <c r="C10166" s="294"/>
      <c r="D10166" s="336"/>
      <c r="E10166" s="336"/>
      <c r="F10166" s="336"/>
      <c r="G10166" s="337"/>
      <c r="H10166" s="337"/>
      <c r="I10166" s="338"/>
      <c r="J10166" s="339"/>
      <c r="K10166" s="337"/>
      <c r="L10166" s="340"/>
      <c r="M10166" s="336"/>
      <c r="N10166" s="336"/>
      <c r="O10166" s="341"/>
    </row>
    <row r="10167" spans="1:16" s="236" customFormat="1">
      <c r="C10167" s="294"/>
      <c r="D10167" s="336"/>
      <c r="E10167" s="336"/>
      <c r="F10167" s="336"/>
      <c r="G10167" s="337"/>
      <c r="H10167" s="337"/>
      <c r="I10167" s="338"/>
      <c r="J10167" s="339"/>
      <c r="K10167" s="337"/>
      <c r="L10167" s="340"/>
      <c r="M10167" s="336"/>
      <c r="N10167" s="336"/>
      <c r="O10167" s="341"/>
      <c r="P10167" s="345"/>
    </row>
    <row r="10168" spans="1:16" s="236" customFormat="1">
      <c r="C10168" s="294"/>
      <c r="D10168" s="336"/>
      <c r="E10168" s="336"/>
      <c r="F10168" s="336"/>
      <c r="G10168" s="337"/>
      <c r="H10168" s="337"/>
      <c r="I10168" s="338"/>
      <c r="J10168" s="339"/>
      <c r="K10168" s="337"/>
      <c r="L10168" s="340"/>
      <c r="M10168" s="336"/>
      <c r="N10168" s="336"/>
      <c r="O10168" s="341"/>
    </row>
    <row r="10169" spans="1:16" s="236" customFormat="1">
      <c r="C10169" s="294"/>
      <c r="D10169" s="336"/>
      <c r="E10169" s="336"/>
      <c r="F10169" s="336"/>
      <c r="G10169" s="337"/>
      <c r="H10169" s="337"/>
      <c r="I10169" s="338"/>
      <c r="J10169" s="339"/>
      <c r="K10169" s="337"/>
      <c r="L10169" s="340"/>
      <c r="M10169" s="336"/>
      <c r="N10169" s="336"/>
      <c r="O10169" s="341"/>
    </row>
    <row r="10170" spans="1:16" s="236" customFormat="1">
      <c r="C10170" s="294"/>
      <c r="D10170" s="336"/>
      <c r="E10170" s="336"/>
      <c r="F10170" s="336"/>
      <c r="G10170" s="337"/>
      <c r="H10170" s="337"/>
      <c r="I10170" s="338"/>
      <c r="J10170" s="339"/>
      <c r="K10170" s="337"/>
      <c r="L10170" s="340"/>
      <c r="M10170" s="336"/>
      <c r="N10170" s="336"/>
      <c r="O10170" s="341"/>
    </row>
    <row r="10171" spans="1:16" s="236" customFormat="1">
      <c r="C10171" s="294"/>
      <c r="D10171" s="336"/>
      <c r="E10171" s="336"/>
      <c r="F10171" s="336"/>
      <c r="G10171" s="337"/>
      <c r="H10171" s="337"/>
      <c r="I10171" s="338"/>
      <c r="J10171" s="339"/>
      <c r="K10171" s="337"/>
      <c r="L10171" s="340"/>
      <c r="M10171" s="336"/>
      <c r="N10171" s="336"/>
      <c r="O10171" s="341"/>
    </row>
    <row r="10172" spans="1:16" s="236" customFormat="1">
      <c r="C10172" s="294"/>
      <c r="D10172" s="336"/>
      <c r="E10172" s="336"/>
      <c r="F10172" s="336"/>
      <c r="G10172" s="337"/>
      <c r="H10172" s="337"/>
      <c r="I10172" s="338"/>
      <c r="J10172" s="339"/>
      <c r="K10172" s="337"/>
      <c r="L10172" s="340"/>
      <c r="M10172" s="336"/>
      <c r="N10172" s="336"/>
      <c r="O10172" s="346"/>
    </row>
    <row r="10173" spans="1:16" s="236" customFormat="1">
      <c r="A10173" s="241"/>
      <c r="B10173" s="241"/>
      <c r="C10173" s="347"/>
      <c r="D10173" s="348"/>
      <c r="E10173" s="348"/>
      <c r="F10173" s="348"/>
      <c r="G10173" s="349"/>
      <c r="H10173" s="349"/>
      <c r="I10173" s="350"/>
      <c r="J10173" s="351"/>
      <c r="K10173" s="349"/>
      <c r="L10173" s="352"/>
      <c r="M10173" s="348"/>
      <c r="N10173" s="348"/>
      <c r="O10173" s="353"/>
      <c r="P10173" s="241"/>
    </row>
    <row r="10174" spans="1:16" s="236" customFormat="1">
      <c r="C10174" s="294"/>
      <c r="D10174" s="336"/>
      <c r="E10174" s="336"/>
      <c r="F10174" s="336"/>
      <c r="G10174" s="337"/>
      <c r="H10174" s="337"/>
      <c r="I10174" s="338"/>
      <c r="J10174" s="339"/>
      <c r="K10174" s="337"/>
      <c r="L10174" s="340"/>
      <c r="M10174" s="336"/>
      <c r="N10174" s="336"/>
      <c r="O10174" s="341"/>
    </row>
  </sheetData>
  <mergeCells count="852">
    <mergeCell ref="M10073:N10073"/>
    <mergeCell ref="M10074:N10074"/>
    <mergeCell ref="A10076:C10076"/>
    <mergeCell ref="J10093:O10093"/>
    <mergeCell ref="M10094:N10094"/>
    <mergeCell ref="M10095:N10095"/>
    <mergeCell ref="A10008:C10008"/>
    <mergeCell ref="J10050:O10050"/>
    <mergeCell ref="M10051:N10051"/>
    <mergeCell ref="M10052:N10052"/>
    <mergeCell ref="A10054:C10054"/>
    <mergeCell ref="J10072:O10072"/>
    <mergeCell ref="M9978:N9978"/>
    <mergeCell ref="M9979:N9979"/>
    <mergeCell ref="A9981:C9981"/>
    <mergeCell ref="J10004:O10004"/>
    <mergeCell ref="M10005:N10005"/>
    <mergeCell ref="M10006:N10006"/>
    <mergeCell ref="A9919:C9919"/>
    <mergeCell ref="J9941:O9941"/>
    <mergeCell ref="M9942:N9942"/>
    <mergeCell ref="M9943:N9943"/>
    <mergeCell ref="A9945:C9945"/>
    <mergeCell ref="J9977:O9977"/>
    <mergeCell ref="M9882:N9882"/>
    <mergeCell ref="M9883:N9883"/>
    <mergeCell ref="A9885:C9885"/>
    <mergeCell ref="J9915:O9915"/>
    <mergeCell ref="M9916:N9916"/>
    <mergeCell ref="M9917:N9917"/>
    <mergeCell ref="A9824:C9824"/>
    <mergeCell ref="J9834:O9834"/>
    <mergeCell ref="M9835:N9835"/>
    <mergeCell ref="M9836:N9836"/>
    <mergeCell ref="A9838:C9838"/>
    <mergeCell ref="J9881:O9881"/>
    <mergeCell ref="M9750:N9750"/>
    <mergeCell ref="A9752:C9752"/>
    <mergeCell ref="J9785:O9785"/>
    <mergeCell ref="M9786:N9786"/>
    <mergeCell ref="M9787:N9787"/>
    <mergeCell ref="A9789:C9789"/>
    <mergeCell ref="M9699:N9699"/>
    <mergeCell ref="M9700:N9700"/>
    <mergeCell ref="A9702:C9702"/>
    <mergeCell ref="A9738:C9738"/>
    <mergeCell ref="J9748:O9748"/>
    <mergeCell ref="M9749:N9749"/>
    <mergeCell ref="A9626:C9626"/>
    <mergeCell ref="J9660:O9660"/>
    <mergeCell ref="M9661:N9661"/>
    <mergeCell ref="M9662:N9662"/>
    <mergeCell ref="A9664:C9664"/>
    <mergeCell ref="J9698:O9698"/>
    <mergeCell ref="M9561:N9561"/>
    <mergeCell ref="A9563:C9563"/>
    <mergeCell ref="A9611:C9611"/>
    <mergeCell ref="J9622:O9622"/>
    <mergeCell ref="M9623:N9623"/>
    <mergeCell ref="M9624:N9624"/>
    <mergeCell ref="M9502:N9502"/>
    <mergeCell ref="M9503:N9503"/>
    <mergeCell ref="A9505:C9505"/>
    <mergeCell ref="A9548:C9548"/>
    <mergeCell ref="J9559:O9559"/>
    <mergeCell ref="M9560:N9560"/>
    <mergeCell ref="J9446:O9446"/>
    <mergeCell ref="M9447:N9447"/>
    <mergeCell ref="M9448:N9448"/>
    <mergeCell ref="A9450:C9450"/>
    <mergeCell ref="A9491:C9491"/>
    <mergeCell ref="J9501:O9501"/>
    <mergeCell ref="A9372:C9372"/>
    <mergeCell ref="J9382:O9382"/>
    <mergeCell ref="M9383:N9383"/>
    <mergeCell ref="M9384:N9384"/>
    <mergeCell ref="A9386:C9386"/>
    <mergeCell ref="A9424:C9424"/>
    <mergeCell ref="A9263:C9263"/>
    <mergeCell ref="A9311:C9311"/>
    <mergeCell ref="J9322:O9322"/>
    <mergeCell ref="M9323:N9323"/>
    <mergeCell ref="M9324:N9324"/>
    <mergeCell ref="A9326:C9326"/>
    <mergeCell ref="M9209:N9209"/>
    <mergeCell ref="A9211:C9211"/>
    <mergeCell ref="A9249:C9249"/>
    <mergeCell ref="J9259:O9259"/>
    <mergeCell ref="M9260:N9260"/>
    <mergeCell ref="M9261:N9261"/>
    <mergeCell ref="M9150:N9150"/>
    <mergeCell ref="M9151:N9151"/>
    <mergeCell ref="A9153:C9153"/>
    <mergeCell ref="A9197:C9197"/>
    <mergeCell ref="J9207:O9207"/>
    <mergeCell ref="M9208:N9208"/>
    <mergeCell ref="J9079:O9079"/>
    <mergeCell ref="M9080:N9080"/>
    <mergeCell ref="M9081:N9081"/>
    <mergeCell ref="A9083:C9083"/>
    <mergeCell ref="A9120:C9120"/>
    <mergeCell ref="J9149:O9149"/>
    <mergeCell ref="M8989:N8989"/>
    <mergeCell ref="A8991:C8991"/>
    <mergeCell ref="J9032:O9032"/>
    <mergeCell ref="M9033:N9033"/>
    <mergeCell ref="M9034:N9034"/>
    <mergeCell ref="A9036:C9036"/>
    <mergeCell ref="M8935:N8935"/>
    <mergeCell ref="M8936:N8936"/>
    <mergeCell ref="A8938:C8938"/>
    <mergeCell ref="A8976:C8976"/>
    <mergeCell ref="J8987:O8987"/>
    <mergeCell ref="M8988:N8988"/>
    <mergeCell ref="A8880:C8880"/>
    <mergeCell ref="J8890:O8890"/>
    <mergeCell ref="M8891:N8891"/>
    <mergeCell ref="M8892:N8892"/>
    <mergeCell ref="A8894:C8894"/>
    <mergeCell ref="J8934:O8934"/>
    <mergeCell ref="A8778:E8778"/>
    <mergeCell ref="A8818:E8818"/>
    <mergeCell ref="J8831:O8831"/>
    <mergeCell ref="M8832:N8832"/>
    <mergeCell ref="M8833:N8833"/>
    <mergeCell ref="A8835:C8835"/>
    <mergeCell ref="M8718:N8718"/>
    <mergeCell ref="A8720:C8720"/>
    <mergeCell ref="A8763:C8763"/>
    <mergeCell ref="J8774:O8774"/>
    <mergeCell ref="M8775:N8775"/>
    <mergeCell ref="M8776:N8776"/>
    <mergeCell ref="M8658:N8658"/>
    <mergeCell ref="M8659:N8659"/>
    <mergeCell ref="A8661:C8661"/>
    <mergeCell ref="A8706:C8706"/>
    <mergeCell ref="J8716:O8716"/>
    <mergeCell ref="M8717:N8717"/>
    <mergeCell ref="J8591:O8591"/>
    <mergeCell ref="M8592:N8592"/>
    <mergeCell ref="M8593:N8593"/>
    <mergeCell ref="A8595:C8595"/>
    <mergeCell ref="A8645:C8645"/>
    <mergeCell ref="J8657:O8657"/>
    <mergeCell ref="A8491:C8491"/>
    <mergeCell ref="A8534:C8534"/>
    <mergeCell ref="J8554:O8554"/>
    <mergeCell ref="M8555:N8555"/>
    <mergeCell ref="M8556:N8556"/>
    <mergeCell ref="A8558:C8558"/>
    <mergeCell ref="M8448:N8448"/>
    <mergeCell ref="M8449:N8449"/>
    <mergeCell ref="A8451:C8451"/>
    <mergeCell ref="J8487:O8487"/>
    <mergeCell ref="M8488:N8488"/>
    <mergeCell ref="M8489:N8489"/>
    <mergeCell ref="A8386:C8386"/>
    <mergeCell ref="J8417:O8417"/>
    <mergeCell ref="M8418:N8418"/>
    <mergeCell ref="M8419:N8419"/>
    <mergeCell ref="A8421:C8421"/>
    <mergeCell ref="J8447:O8447"/>
    <mergeCell ref="M8351:N8351"/>
    <mergeCell ref="M8352:N8352"/>
    <mergeCell ref="A8354:C8354"/>
    <mergeCell ref="J8382:O8382"/>
    <mergeCell ref="M8383:N8383"/>
    <mergeCell ref="M8384:N8384"/>
    <mergeCell ref="A8308:C8308"/>
    <mergeCell ref="J8318:O8318"/>
    <mergeCell ref="M8319:N8319"/>
    <mergeCell ref="M8320:N8320"/>
    <mergeCell ref="A8322:C8322"/>
    <mergeCell ref="J8350:O8350"/>
    <mergeCell ref="A8219:C8219"/>
    <mergeCell ref="A8254:C8254"/>
    <mergeCell ref="J8264:O8264"/>
    <mergeCell ref="M8265:N8265"/>
    <mergeCell ref="M8266:N8266"/>
    <mergeCell ref="A8268:C8268"/>
    <mergeCell ref="M8158:N8158"/>
    <mergeCell ref="A8160:C8160"/>
    <mergeCell ref="A8200:C8200"/>
    <mergeCell ref="J8215:O8215"/>
    <mergeCell ref="M8216:N8216"/>
    <mergeCell ref="M8217:N8217"/>
    <mergeCell ref="M8100:N8100"/>
    <mergeCell ref="M8101:N8101"/>
    <mergeCell ref="A8103:C8103"/>
    <mergeCell ref="A8146:C8146"/>
    <mergeCell ref="J8156:O8156"/>
    <mergeCell ref="M8157:N8157"/>
    <mergeCell ref="J8046:O8046"/>
    <mergeCell ref="M8047:N8047"/>
    <mergeCell ref="M8048:N8048"/>
    <mergeCell ref="A8050:C8050"/>
    <mergeCell ref="A8089:C8089"/>
    <mergeCell ref="J8099:O8099"/>
    <mergeCell ref="M7981:N7981"/>
    <mergeCell ref="A7983:C7983"/>
    <mergeCell ref="J8023:O8023"/>
    <mergeCell ref="M8024:N8024"/>
    <mergeCell ref="M8025:N8025"/>
    <mergeCell ref="A8027:C8027"/>
    <mergeCell ref="M7927:N7927"/>
    <mergeCell ref="M7928:N7928"/>
    <mergeCell ref="A7930:C7930"/>
    <mergeCell ref="A7968:C7968"/>
    <mergeCell ref="J7979:O7979"/>
    <mergeCell ref="M7980:N7980"/>
    <mergeCell ref="A7880:C7880"/>
    <mergeCell ref="J7890:O7890"/>
    <mergeCell ref="M7891:N7891"/>
    <mergeCell ref="M7892:N7892"/>
    <mergeCell ref="A7894:C7894"/>
    <mergeCell ref="J7926:O7926"/>
    <mergeCell ref="M7799:N7799"/>
    <mergeCell ref="A7801:C7801"/>
    <mergeCell ref="J7841:O7841"/>
    <mergeCell ref="M7842:N7842"/>
    <mergeCell ref="M7843:N7843"/>
    <mergeCell ref="A7845:C7845"/>
    <mergeCell ref="M7741:N7741"/>
    <mergeCell ref="M7742:N7742"/>
    <mergeCell ref="A7744:C7744"/>
    <mergeCell ref="A7783:C7783"/>
    <mergeCell ref="J7797:O7797"/>
    <mergeCell ref="M7798:N7798"/>
    <mergeCell ref="J7675:O7675"/>
    <mergeCell ref="M7676:N7676"/>
    <mergeCell ref="M7677:N7677"/>
    <mergeCell ref="A7679:C7679"/>
    <mergeCell ref="A7722:C7722"/>
    <mergeCell ref="J7740:O7740"/>
    <mergeCell ref="A7616:C7616"/>
    <mergeCell ref="J7626:O7626"/>
    <mergeCell ref="M7627:N7627"/>
    <mergeCell ref="M7628:N7628"/>
    <mergeCell ref="A7630:C7630"/>
    <mergeCell ref="A7665:C7665"/>
    <mergeCell ref="A7513:C7513"/>
    <mergeCell ref="A7554:C7554"/>
    <mergeCell ref="J7571:O7571"/>
    <mergeCell ref="M7572:N7572"/>
    <mergeCell ref="M7573:N7573"/>
    <mergeCell ref="A7575:C7575"/>
    <mergeCell ref="M7451:N7451"/>
    <mergeCell ref="A7453:C7453"/>
    <mergeCell ref="A7498:C7498"/>
    <mergeCell ref="J7509:O7509"/>
    <mergeCell ref="M7510:N7510"/>
    <mergeCell ref="M7511:N7511"/>
    <mergeCell ref="M7382:N7382"/>
    <mergeCell ref="M7383:N7383"/>
    <mergeCell ref="A7385:E7385"/>
    <mergeCell ref="A7429:E7429"/>
    <mergeCell ref="J7449:O7449"/>
    <mergeCell ref="M7450:N7450"/>
    <mergeCell ref="J7326:O7326"/>
    <mergeCell ref="M7327:N7327"/>
    <mergeCell ref="M7328:N7328"/>
    <mergeCell ref="A7330:C7330"/>
    <mergeCell ref="A7371:C7371"/>
    <mergeCell ref="J7381:O7381"/>
    <mergeCell ref="A7258:C7258"/>
    <mergeCell ref="J7268:O7268"/>
    <mergeCell ref="M7269:N7269"/>
    <mergeCell ref="M7270:N7270"/>
    <mergeCell ref="A7272:C7272"/>
    <mergeCell ref="A7316:C7316"/>
    <mergeCell ref="M7186:N7186"/>
    <mergeCell ref="A7188:C7188"/>
    <mergeCell ref="J7212:O7212"/>
    <mergeCell ref="M7213:N7213"/>
    <mergeCell ref="M7214:N7214"/>
    <mergeCell ref="A7216:C7216"/>
    <mergeCell ref="J7134:O7134"/>
    <mergeCell ref="M7135:N7135"/>
    <mergeCell ref="M7136:N7136"/>
    <mergeCell ref="A7138:C7138"/>
    <mergeCell ref="J7184:O7184"/>
    <mergeCell ref="M7185:N7185"/>
    <mergeCell ref="M7067:N7067"/>
    <mergeCell ref="A7069:C7069"/>
    <mergeCell ref="J7108:O7108"/>
    <mergeCell ref="M7109:N7109"/>
    <mergeCell ref="M7110:N7110"/>
    <mergeCell ref="A7112:C7112"/>
    <mergeCell ref="J7017:O7017"/>
    <mergeCell ref="M7018:N7018"/>
    <mergeCell ref="M7019:N7019"/>
    <mergeCell ref="A7021:C7021"/>
    <mergeCell ref="J7065:O7065"/>
    <mergeCell ref="M7066:N7066"/>
    <mergeCell ref="A6932:C6932"/>
    <mergeCell ref="J6948:O6948"/>
    <mergeCell ref="M6949:N6949"/>
    <mergeCell ref="M6950:N6950"/>
    <mergeCell ref="A6952:C6952"/>
    <mergeCell ref="A6992:C6992"/>
    <mergeCell ref="A6811:C6811"/>
    <mergeCell ref="A6855:C6855"/>
    <mergeCell ref="J6884:O6884"/>
    <mergeCell ref="M6885:N6885"/>
    <mergeCell ref="M6886:N6886"/>
    <mergeCell ref="A6888:C6888"/>
    <mergeCell ref="M6733:N6733"/>
    <mergeCell ref="A6735:C6735"/>
    <mergeCell ref="A6778:C6778"/>
    <mergeCell ref="J6807:O6807"/>
    <mergeCell ref="M6808:N6808"/>
    <mergeCell ref="M6809:N6809"/>
    <mergeCell ref="M6675:N6675"/>
    <mergeCell ref="M6676:N6676"/>
    <mergeCell ref="A6678:C6678"/>
    <mergeCell ref="A6720:C6720"/>
    <mergeCell ref="J6731:O6731"/>
    <mergeCell ref="M6732:N6732"/>
    <mergeCell ref="J6609:O6609"/>
    <mergeCell ref="M6610:N6610"/>
    <mergeCell ref="M6611:N6611"/>
    <mergeCell ref="A6613:C6613"/>
    <mergeCell ref="A6659:C6659"/>
    <mergeCell ref="J6674:O6674"/>
    <mergeCell ref="A6540:C6540"/>
    <mergeCell ref="J6550:O6550"/>
    <mergeCell ref="M6551:N6551"/>
    <mergeCell ref="M6552:N6552"/>
    <mergeCell ref="A6554:C6554"/>
    <mergeCell ref="A6598:C6598"/>
    <mergeCell ref="M6458:N6458"/>
    <mergeCell ref="A6460:C6460"/>
    <mergeCell ref="J6500:O6500"/>
    <mergeCell ref="M6501:N6501"/>
    <mergeCell ref="M6502:N6502"/>
    <mergeCell ref="A6504:C6504"/>
    <mergeCell ref="M6371:N6371"/>
    <mergeCell ref="M6372:N6372"/>
    <mergeCell ref="A6374:C6374"/>
    <mergeCell ref="A6420:C6420"/>
    <mergeCell ref="J6456:O6456"/>
    <mergeCell ref="M6457:N6457"/>
    <mergeCell ref="J6299:O6299"/>
    <mergeCell ref="M6300:N6300"/>
    <mergeCell ref="M6301:N6301"/>
    <mergeCell ref="A6303:C6303"/>
    <mergeCell ref="A6344:C6344"/>
    <mergeCell ref="J6370:O6370"/>
    <mergeCell ref="A6216:C6216"/>
    <mergeCell ref="J6233:O6233"/>
    <mergeCell ref="M6234:N6234"/>
    <mergeCell ref="M6235:N6235"/>
    <mergeCell ref="A6237:C6237"/>
    <mergeCell ref="A6278:C6278"/>
    <mergeCell ref="A6112:C6112"/>
    <mergeCell ref="A6154:C6154"/>
    <mergeCell ref="J6167:O6167"/>
    <mergeCell ref="M6168:N6168"/>
    <mergeCell ref="M6169:N6169"/>
    <mergeCell ref="A6171:C6171"/>
    <mergeCell ref="M6070:N6070"/>
    <mergeCell ref="M6071:N6071"/>
    <mergeCell ref="A6073:C6073"/>
    <mergeCell ref="J6108:O6108"/>
    <mergeCell ref="M6109:N6109"/>
    <mergeCell ref="M6110:N6110"/>
    <mergeCell ref="A5996:C5996"/>
    <mergeCell ref="J6037:O6037"/>
    <mergeCell ref="M6038:N6038"/>
    <mergeCell ref="M6039:N6039"/>
    <mergeCell ref="A6041:C6041"/>
    <mergeCell ref="J6069:O6069"/>
    <mergeCell ref="M5921:N5921"/>
    <mergeCell ref="A5923:C5923"/>
    <mergeCell ref="A5969:C5969"/>
    <mergeCell ref="J5992:O5992"/>
    <mergeCell ref="M5993:N5993"/>
    <mergeCell ref="M5994:N5994"/>
    <mergeCell ref="M5861:N5861"/>
    <mergeCell ref="M5862:N5862"/>
    <mergeCell ref="A5864:C5864"/>
    <mergeCell ref="A5907:C5907"/>
    <mergeCell ref="J5919:O5919"/>
    <mergeCell ref="M5920:N5920"/>
    <mergeCell ref="J5782:O5782"/>
    <mergeCell ref="M5783:N5783"/>
    <mergeCell ref="M5784:N5784"/>
    <mergeCell ref="A5786:C5786"/>
    <mergeCell ref="A5830:C5830"/>
    <mergeCell ref="J5860:O5860"/>
    <mergeCell ref="A5676:C5676"/>
    <mergeCell ref="J5714:O5714"/>
    <mergeCell ref="M5715:N5715"/>
    <mergeCell ref="M5716:N5716"/>
    <mergeCell ref="A5718:C5718"/>
    <mergeCell ref="A5759:C5759"/>
    <mergeCell ref="M5639:N5639"/>
    <mergeCell ref="M5640:N5640"/>
    <mergeCell ref="A5642:C5642"/>
    <mergeCell ref="J5672:O5672"/>
    <mergeCell ref="M5673:N5673"/>
    <mergeCell ref="M5674:N5674"/>
    <mergeCell ref="A5587:C5587"/>
    <mergeCell ref="J5605:O5605"/>
    <mergeCell ref="M5606:N5606"/>
    <mergeCell ref="M5607:N5607"/>
    <mergeCell ref="A5609:C5609"/>
    <mergeCell ref="J5638:O5638"/>
    <mergeCell ref="A5476:C5476"/>
    <mergeCell ref="A5520:C5520"/>
    <mergeCell ref="J5538:O5538"/>
    <mergeCell ref="M5539:N5539"/>
    <mergeCell ref="M5540:N5540"/>
    <mergeCell ref="A5542:C5542"/>
    <mergeCell ref="M5417:N5417"/>
    <mergeCell ref="A5419:C5419"/>
    <mergeCell ref="A5462:C5462"/>
    <mergeCell ref="J5472:O5472"/>
    <mergeCell ref="M5473:N5473"/>
    <mergeCell ref="M5474:N5474"/>
    <mergeCell ref="J5376:O5376"/>
    <mergeCell ref="M5377:N5377"/>
    <mergeCell ref="M5378:N5378"/>
    <mergeCell ref="A5380:C5380"/>
    <mergeCell ref="J5415:O5415"/>
    <mergeCell ref="M5416:N5416"/>
    <mergeCell ref="A5284:C5284"/>
    <mergeCell ref="J5321:O5321"/>
    <mergeCell ref="M5322:N5322"/>
    <mergeCell ref="M5323:N5323"/>
    <mergeCell ref="A5325:C5325"/>
    <mergeCell ref="A5366:C5366"/>
    <mergeCell ref="M5239:N5239"/>
    <mergeCell ref="M5240:N5240"/>
    <mergeCell ref="A5242:C5242"/>
    <mergeCell ref="J5280:O5280"/>
    <mergeCell ref="M5281:N5281"/>
    <mergeCell ref="M5282:N5282"/>
    <mergeCell ref="J5161:O5161"/>
    <mergeCell ref="M5162:N5162"/>
    <mergeCell ref="M5163:N5163"/>
    <mergeCell ref="A5165:C5165"/>
    <mergeCell ref="A5210:C5210"/>
    <mergeCell ref="J5238:O5238"/>
    <mergeCell ref="A5081:C5081"/>
    <mergeCell ref="A5122:C5122"/>
    <mergeCell ref="J5136:O5136"/>
    <mergeCell ref="M5137:N5137"/>
    <mergeCell ref="M5138:N5138"/>
    <mergeCell ref="A5140:C5140"/>
    <mergeCell ref="M5016:N5016"/>
    <mergeCell ref="A5018:C5018"/>
    <mergeCell ref="A5062:C5062"/>
    <mergeCell ref="J5077:O5077"/>
    <mergeCell ref="M5078:N5078"/>
    <mergeCell ref="M5079:N5079"/>
    <mergeCell ref="M4939:N4939"/>
    <mergeCell ref="M4940:N4940"/>
    <mergeCell ref="A4942:C4942"/>
    <mergeCell ref="A4984:C4984"/>
    <mergeCell ref="J5014:O5014"/>
    <mergeCell ref="M5015:N5015"/>
    <mergeCell ref="A4874:H4874"/>
    <mergeCell ref="J4902:O4902"/>
    <mergeCell ref="M4903:N4903"/>
    <mergeCell ref="M4904:N4904"/>
    <mergeCell ref="A4906:C4906"/>
    <mergeCell ref="J4938:O4938"/>
    <mergeCell ref="A4760:F4760"/>
    <mergeCell ref="A4795:F4795"/>
    <mergeCell ref="J4824:O4824"/>
    <mergeCell ref="M4825:N4825"/>
    <mergeCell ref="M4826:N4826"/>
    <mergeCell ref="A4828:H4828"/>
    <mergeCell ref="M4696:N4696"/>
    <mergeCell ref="A4698:C4698"/>
    <mergeCell ref="A4741:C4741"/>
    <mergeCell ref="J4756:O4756"/>
    <mergeCell ref="M4757:N4757"/>
    <mergeCell ref="M4758:N4758"/>
    <mergeCell ref="J4655:O4655"/>
    <mergeCell ref="M4656:N4656"/>
    <mergeCell ref="M4657:N4657"/>
    <mergeCell ref="A4659:C4659"/>
    <mergeCell ref="J4694:O4694"/>
    <mergeCell ref="M4695:N4695"/>
    <mergeCell ref="A4560:C4560"/>
    <mergeCell ref="A4604:C4604"/>
    <mergeCell ref="J4618:O4618"/>
    <mergeCell ref="M4619:N4619"/>
    <mergeCell ref="M4620:N4620"/>
    <mergeCell ref="A4622:E4622"/>
    <mergeCell ref="M4492:N4492"/>
    <mergeCell ref="A4494:C4494"/>
    <mergeCell ref="A4536:C4536"/>
    <mergeCell ref="J4556:O4556"/>
    <mergeCell ref="M4557:N4557"/>
    <mergeCell ref="M4558:N4558"/>
    <mergeCell ref="M4445:N4445"/>
    <mergeCell ref="M4446:N4446"/>
    <mergeCell ref="A4448:C4448"/>
    <mergeCell ref="A4480:C4480"/>
    <mergeCell ref="J4490:O4490"/>
    <mergeCell ref="M4491:N4491"/>
    <mergeCell ref="A4369:C4369"/>
    <mergeCell ref="J4408:O4408"/>
    <mergeCell ref="M4409:N4409"/>
    <mergeCell ref="M4410:N4410"/>
    <mergeCell ref="A4412:C4412"/>
    <mergeCell ref="J4444:O4444"/>
    <mergeCell ref="M4304:N4304"/>
    <mergeCell ref="A4306:C4306"/>
    <mergeCell ref="A4347:C4347"/>
    <mergeCell ref="J4365:O4365"/>
    <mergeCell ref="M4366:N4366"/>
    <mergeCell ref="M4367:N4367"/>
    <mergeCell ref="M4243:N4243"/>
    <mergeCell ref="M4244:N4244"/>
    <mergeCell ref="A4246:C4246"/>
    <mergeCell ref="A4292:C4292"/>
    <mergeCell ref="J4302:O4302"/>
    <mergeCell ref="M4303:N4303"/>
    <mergeCell ref="J4162:O4162"/>
    <mergeCell ref="M4163:N4163"/>
    <mergeCell ref="M4164:N4164"/>
    <mergeCell ref="A4166:C4166"/>
    <mergeCell ref="A4210:C4210"/>
    <mergeCell ref="J4242:O4242"/>
    <mergeCell ref="A4066:C4066"/>
    <mergeCell ref="J4082:O4082"/>
    <mergeCell ref="M4083:N4083"/>
    <mergeCell ref="M4084:N4084"/>
    <mergeCell ref="A4086:C4086"/>
    <mergeCell ref="A4131:C4131"/>
    <mergeCell ref="A3954:C3954"/>
    <mergeCell ref="A3996:C3996"/>
    <mergeCell ref="J4017:O4017"/>
    <mergeCell ref="M4018:N4018"/>
    <mergeCell ref="M4019:N4019"/>
    <mergeCell ref="A4021:C4021"/>
    <mergeCell ref="M3884:N3884"/>
    <mergeCell ref="A3886:C3886"/>
    <mergeCell ref="A3932:C3932"/>
    <mergeCell ref="J3950:O3950"/>
    <mergeCell ref="M3951:N3951"/>
    <mergeCell ref="M3952:N3952"/>
    <mergeCell ref="M3799:N3799"/>
    <mergeCell ref="M3800:N3800"/>
    <mergeCell ref="A3802:G3802"/>
    <mergeCell ref="A3847:G3847"/>
    <mergeCell ref="J3882:O3882"/>
    <mergeCell ref="M3883:N3883"/>
    <mergeCell ref="J3736:O3736"/>
    <mergeCell ref="M3737:N3737"/>
    <mergeCell ref="M3738:N3738"/>
    <mergeCell ref="A3740:C3740"/>
    <mergeCell ref="A3782:C3782"/>
    <mergeCell ref="J3798:O3798"/>
    <mergeCell ref="A3638:C3638"/>
    <mergeCell ref="J3668:O3668"/>
    <mergeCell ref="M3669:N3669"/>
    <mergeCell ref="M3670:N3670"/>
    <mergeCell ref="A3672:C3672"/>
    <mergeCell ref="A3718:C3718"/>
    <mergeCell ref="A3535:C3535"/>
    <mergeCell ref="A3573:C3573"/>
    <mergeCell ref="J3597:O3597"/>
    <mergeCell ref="M3598:N3598"/>
    <mergeCell ref="M3599:N3599"/>
    <mergeCell ref="A3601:C3601"/>
    <mergeCell ref="M3481:N3481"/>
    <mergeCell ref="A3483:C3483"/>
    <mergeCell ref="A3521:C3521"/>
    <mergeCell ref="J3531:O3531"/>
    <mergeCell ref="M3532:N3532"/>
    <mergeCell ref="M3533:N3533"/>
    <mergeCell ref="J3434:O3434"/>
    <mergeCell ref="M3435:N3435"/>
    <mergeCell ref="M3436:N3436"/>
    <mergeCell ref="A3438:C3438"/>
    <mergeCell ref="J3479:O3479"/>
    <mergeCell ref="M3480:N3480"/>
    <mergeCell ref="A3350:C3350"/>
    <mergeCell ref="J3360:O3360"/>
    <mergeCell ref="M3361:N3361"/>
    <mergeCell ref="M3362:N3362"/>
    <mergeCell ref="A3364:C3364"/>
    <mergeCell ref="A3399:C3399"/>
    <mergeCell ref="M3285:N3285"/>
    <mergeCell ref="A3287:C3287"/>
    <mergeCell ref="J3313:O3313"/>
    <mergeCell ref="M3314:N3314"/>
    <mergeCell ref="M3315:N3315"/>
    <mergeCell ref="A3317:C3317"/>
    <mergeCell ref="J3247:O3247"/>
    <mergeCell ref="M3248:N3248"/>
    <mergeCell ref="M3249:N3249"/>
    <mergeCell ref="A3251:C3251"/>
    <mergeCell ref="J3283:O3283"/>
    <mergeCell ref="M3284:N3284"/>
    <mergeCell ref="M3179:N3179"/>
    <mergeCell ref="A3181:C3181"/>
    <mergeCell ref="J3220:O3220"/>
    <mergeCell ref="M3221:N3221"/>
    <mergeCell ref="M3222:N3222"/>
    <mergeCell ref="A3224:C3224"/>
    <mergeCell ref="J3141:O3141"/>
    <mergeCell ref="M3142:N3142"/>
    <mergeCell ref="M3143:N3143"/>
    <mergeCell ref="A3145:C3145"/>
    <mergeCell ref="J3177:O3177"/>
    <mergeCell ref="M3178:N3178"/>
    <mergeCell ref="A3044:C3044"/>
    <mergeCell ref="J3078:O3078"/>
    <mergeCell ref="M3079:N3079"/>
    <mergeCell ref="M3080:N3080"/>
    <mergeCell ref="A3082:C3082"/>
    <mergeCell ref="A3128:C3128"/>
    <mergeCell ref="M2969:N2969"/>
    <mergeCell ref="A2971:C2971"/>
    <mergeCell ref="A3013:C3013"/>
    <mergeCell ref="J3040:O3040"/>
    <mergeCell ref="M3041:N3041"/>
    <mergeCell ref="M3042:N3042"/>
    <mergeCell ref="M2909:N2909"/>
    <mergeCell ref="M2910:N2910"/>
    <mergeCell ref="A2912:C2912"/>
    <mergeCell ref="A2947:C2947"/>
    <mergeCell ref="J2967:O2967"/>
    <mergeCell ref="M2968:N2968"/>
    <mergeCell ref="J2857:O2857"/>
    <mergeCell ref="M2858:N2858"/>
    <mergeCell ref="M2859:N2859"/>
    <mergeCell ref="A2861:C2861"/>
    <mergeCell ref="A2898:C2898"/>
    <mergeCell ref="J2908:O2908"/>
    <mergeCell ref="A2776:C2776"/>
    <mergeCell ref="J2786:O2786"/>
    <mergeCell ref="M2787:N2787"/>
    <mergeCell ref="M2788:N2788"/>
    <mergeCell ref="A2790:C2790"/>
    <mergeCell ref="A2825:C2825"/>
    <mergeCell ref="A2687:C2687"/>
    <mergeCell ref="A2725:C2725"/>
    <mergeCell ref="J2735:O2735"/>
    <mergeCell ref="M2736:N2736"/>
    <mergeCell ref="M2737:N2737"/>
    <mergeCell ref="A2739:C2739"/>
    <mergeCell ref="A2591:C2591"/>
    <mergeCell ref="A2628:C2628"/>
    <mergeCell ref="J2643:O2643"/>
    <mergeCell ref="M2644:N2644"/>
    <mergeCell ref="M2645:N2645"/>
    <mergeCell ref="A2647:C2647"/>
    <mergeCell ref="M2516:N2516"/>
    <mergeCell ref="A2518:C2518"/>
    <mergeCell ref="A2562:C2562"/>
    <mergeCell ref="J2587:O2587"/>
    <mergeCell ref="M2588:N2588"/>
    <mergeCell ref="M2589:N2589"/>
    <mergeCell ref="M2442:N2442"/>
    <mergeCell ref="M2443:N2443"/>
    <mergeCell ref="A2445:C2445"/>
    <mergeCell ref="A2481:C2481"/>
    <mergeCell ref="J2514:O2514"/>
    <mergeCell ref="M2515:N2515"/>
    <mergeCell ref="J2392:O2392"/>
    <mergeCell ref="M2393:N2393"/>
    <mergeCell ref="M2394:N2394"/>
    <mergeCell ref="A2396:C2396"/>
    <mergeCell ref="A2431:C2431"/>
    <mergeCell ref="J2441:O2441"/>
    <mergeCell ref="A2324:C2324"/>
    <mergeCell ref="J2338:O2338"/>
    <mergeCell ref="M2339:N2339"/>
    <mergeCell ref="M2340:N2340"/>
    <mergeCell ref="A2342:C2342"/>
    <mergeCell ref="A2381:C2381"/>
    <mergeCell ref="A2216:C2216"/>
    <mergeCell ref="A2256:C2256"/>
    <mergeCell ref="J2280:O2280"/>
    <mergeCell ref="M2281:N2281"/>
    <mergeCell ref="M2282:N2282"/>
    <mergeCell ref="A2284:C2284"/>
    <mergeCell ref="M2144:N2144"/>
    <mergeCell ref="A2146:C2146"/>
    <mergeCell ref="A2189:C2189"/>
    <mergeCell ref="J2212:O2212"/>
    <mergeCell ref="M2213:N2213"/>
    <mergeCell ref="M2214:N2214"/>
    <mergeCell ref="M2073:N2073"/>
    <mergeCell ref="M2074:N2074"/>
    <mergeCell ref="A2076:C2076"/>
    <mergeCell ref="A2118:C2118"/>
    <mergeCell ref="J2142:O2142"/>
    <mergeCell ref="M2143:N2143"/>
    <mergeCell ref="J2023:O2023"/>
    <mergeCell ref="M2024:N2024"/>
    <mergeCell ref="M2025:N2025"/>
    <mergeCell ref="A2027:C2027"/>
    <mergeCell ref="A2061:C2061"/>
    <mergeCell ref="J2072:O2072"/>
    <mergeCell ref="A1950:C1950"/>
    <mergeCell ref="J1961:O1961"/>
    <mergeCell ref="M1962:N1962"/>
    <mergeCell ref="M1963:N1963"/>
    <mergeCell ref="A1965:C1965"/>
    <mergeCell ref="A2013:C2013"/>
    <mergeCell ref="A1841:C1841"/>
    <mergeCell ref="A1885:C1885"/>
    <mergeCell ref="J1906:O1906"/>
    <mergeCell ref="M1907:N1907"/>
    <mergeCell ref="M1908:N1908"/>
    <mergeCell ref="A1910:C1910"/>
    <mergeCell ref="M1761:N1761"/>
    <mergeCell ref="A1763:C1763"/>
    <mergeCell ref="A1802:C1802"/>
    <mergeCell ref="J1837:O1837"/>
    <mergeCell ref="M1838:N1838"/>
    <mergeCell ref="M1839:N1839"/>
    <mergeCell ref="M1709:N1709"/>
    <mergeCell ref="M1710:N1710"/>
    <mergeCell ref="A1712:C1712"/>
    <mergeCell ref="A1749:C1749"/>
    <mergeCell ref="J1759:O1759"/>
    <mergeCell ref="M1760:N1760"/>
    <mergeCell ref="J1649:O1649"/>
    <mergeCell ref="M1650:N1650"/>
    <mergeCell ref="M1651:N1651"/>
    <mergeCell ref="A1653:C1653"/>
    <mergeCell ref="A1693:C1693"/>
    <mergeCell ref="J1708:O1708"/>
    <mergeCell ref="A1589:C1589"/>
    <mergeCell ref="J1600:O1600"/>
    <mergeCell ref="M1601:N1601"/>
    <mergeCell ref="M1602:N1602"/>
    <mergeCell ref="A1604:C1604"/>
    <mergeCell ref="A1637:C1637"/>
    <mergeCell ref="A1486:C1486"/>
    <mergeCell ref="A1528:C1528"/>
    <mergeCell ref="J1555:O1555"/>
    <mergeCell ref="M1556:N1556"/>
    <mergeCell ref="M1557:N1557"/>
    <mergeCell ref="A1559:C1559"/>
    <mergeCell ref="A1405:C1405"/>
    <mergeCell ref="A1437:C1437"/>
    <mergeCell ref="A1471:C1471"/>
    <mergeCell ref="J1482:O1482"/>
    <mergeCell ref="M1483:N1483"/>
    <mergeCell ref="M1484:N1484"/>
    <mergeCell ref="A1313:D1313"/>
    <mergeCell ref="A1356:D1356"/>
    <mergeCell ref="A1390:D1390"/>
    <mergeCell ref="J1401:O1401"/>
    <mergeCell ref="M1402:N1402"/>
    <mergeCell ref="M1403:N1403"/>
    <mergeCell ref="M1239:N1239"/>
    <mergeCell ref="A1241:C1241"/>
    <mergeCell ref="A1280:C1280"/>
    <mergeCell ref="J1309:O1309"/>
    <mergeCell ref="M1310:N1310"/>
    <mergeCell ref="M1311:N1311"/>
    <mergeCell ref="M1158:N1158"/>
    <mergeCell ref="M1159:N1159"/>
    <mergeCell ref="A1161:C1161"/>
    <mergeCell ref="A1205:C1205"/>
    <mergeCell ref="J1237:O1237"/>
    <mergeCell ref="M1238:N1238"/>
    <mergeCell ref="M1066:N1066"/>
    <mergeCell ref="M1067:N1067"/>
    <mergeCell ref="A1069:C1069"/>
    <mergeCell ref="A1112:C1112"/>
    <mergeCell ref="A1147:C1147"/>
    <mergeCell ref="J1157:O1157"/>
    <mergeCell ref="J995:O995"/>
    <mergeCell ref="M996:N996"/>
    <mergeCell ref="M997:N997"/>
    <mergeCell ref="A999:C999"/>
    <mergeCell ref="A1044:C1044"/>
    <mergeCell ref="J1065:O1065"/>
    <mergeCell ref="A902:C902"/>
    <mergeCell ref="J927:O927"/>
    <mergeCell ref="M928:N928"/>
    <mergeCell ref="M929:N929"/>
    <mergeCell ref="A931:C931"/>
    <mergeCell ref="A975:C975"/>
    <mergeCell ref="M829:N829"/>
    <mergeCell ref="A831:C831"/>
    <mergeCell ref="J854:O854"/>
    <mergeCell ref="M855:N855"/>
    <mergeCell ref="M856:N856"/>
    <mergeCell ref="A858:C858"/>
    <mergeCell ref="M779:N779"/>
    <mergeCell ref="M780:N780"/>
    <mergeCell ref="A782:C782"/>
    <mergeCell ref="A816:C816"/>
    <mergeCell ref="J827:O827"/>
    <mergeCell ref="M828:N828"/>
    <mergeCell ref="A680:C680"/>
    <mergeCell ref="J692:O692"/>
    <mergeCell ref="M693:N693"/>
    <mergeCell ref="M694:N694"/>
    <mergeCell ref="A696:C696"/>
    <mergeCell ref="J778:O778"/>
    <mergeCell ref="A574:C574"/>
    <mergeCell ref="A610:C610"/>
    <mergeCell ref="J634:O634"/>
    <mergeCell ref="M635:N635"/>
    <mergeCell ref="M636:N636"/>
    <mergeCell ref="A638:C638"/>
    <mergeCell ref="A486:C486"/>
    <mergeCell ref="A523:C523"/>
    <mergeCell ref="J533:O533"/>
    <mergeCell ref="M534:N534"/>
    <mergeCell ref="M535:N535"/>
    <mergeCell ref="A537:C537"/>
    <mergeCell ref="A376:C376"/>
    <mergeCell ref="A419:C419"/>
    <mergeCell ref="A461:C461"/>
    <mergeCell ref="J482:O482"/>
    <mergeCell ref="M483:N483"/>
    <mergeCell ref="M484:N484"/>
    <mergeCell ref="M326:N326"/>
    <mergeCell ref="A328:C328"/>
    <mergeCell ref="A361:C361"/>
    <mergeCell ref="J372:O372"/>
    <mergeCell ref="M373:N373"/>
    <mergeCell ref="M374:N374"/>
    <mergeCell ref="M243:N243"/>
    <mergeCell ref="M244:N244"/>
    <mergeCell ref="A246:C246"/>
    <mergeCell ref="A290:C290"/>
    <mergeCell ref="J324:O324"/>
    <mergeCell ref="M325:N325"/>
    <mergeCell ref="J174:O174"/>
    <mergeCell ref="M175:N175"/>
    <mergeCell ref="M176:N176"/>
    <mergeCell ref="A178:F178"/>
    <mergeCell ref="A214:F214"/>
    <mergeCell ref="J242:O242"/>
    <mergeCell ref="A113:C113"/>
    <mergeCell ref="J123:O123"/>
    <mergeCell ref="M124:N124"/>
    <mergeCell ref="M125:N125"/>
    <mergeCell ref="A127:C127"/>
    <mergeCell ref="A163:C163"/>
    <mergeCell ref="A1:C1"/>
    <mergeCell ref="A41:C41"/>
    <mergeCell ref="J69:O69"/>
    <mergeCell ref="M70:N70"/>
    <mergeCell ref="M71:N71"/>
    <mergeCell ref="A73:C73"/>
  </mergeCells>
  <dataValidations count="5">
    <dataValidation type="list" allowBlank="1" showInputMessage="1" showErrorMessage="1" prompt="Under column headed FLSA status, please indicate whether your position is classified exempt (E) or non-exempt (NE)" sqref="D5798:D5810 D5720:D5725 D5788:D5791 D5744:D5749 D5733:D5738 D5681:D5688 D5690:D5706 D5770:D5774 D5753:D5758 D5761:D5766">
      <formula1>"Exempt,Non-Exempt,"</formula1>
      <formula2>0</formula2>
    </dataValidation>
    <dataValidation type="list" allowBlank="1" showInputMessage="1" showErrorMessage="1" prompt="N: None, L, S, H" sqref="E5798:E5810 E5720:E5724 E5788:E5791 E5744:E5749 E5733:E5738 E5681:E5688 E5690:E5706 E5770:E5774 E5753:E5758 E5761:E5766">
      <formula1>"N,L,S,H,"</formula1>
      <formula2>0</formula2>
    </dataValidation>
    <dataValidation type="list" allowBlank="1" showInputMessage="1" showErrorMessage="1" prompt="N: None, L, S, H" sqref="E2943">
      <formula1>"N,L,S,H"</formula1>
      <formula2>0</formula2>
    </dataValidation>
    <dataValidation type="list" allowBlank="1" showInputMessage="1" showErrorMessage="1" prompt="Under column headed FLSA status, please indicate whether your position is classified exempt (E) or non-exempt (NE)" sqref="D6191 D2008 D3890 D8811 D9048">
      <formula1>"Exempt,Non-Exempt,"</formula1>
    </dataValidation>
    <dataValidation type="list" allowBlank="1" showInputMessage="1" showErrorMessage="1" prompt="N: None, L, S, H" sqref="E2571 E435 E3257 E1292 E745 E3190 E1025 E1497 E1656 E2008 E9010 E2249 E9432 E865 E2748 E3381 E5349:F5349 E5882:F5882 E6014:F6014 E3890 E6191 E7000:F7000 E6706 E7489:F7489 E7859:F7859 E8626:F8626 E7311 E8811 E9048 E609">
      <formula1>"N,L,S,H,"</formula1>
    </dataValidation>
  </dataValidations>
  <pageMargins left="0" right="0" top="0.75" bottom="0.75" header="0.3" footer="0.3"/>
  <pageSetup paperSize="5" scale="87" orientation="landscape" horizontalDpi="300" verticalDpi="0" r:id="rId1"/>
  <headerFooter>
    <oddHeader>&amp;C&amp;"Arial,Bold"&amp;9 2020 PEPIE ANNUAL SALARY SURVEY</oddHeader>
    <oddFooter>&amp;C&amp;"Arial,Regular"&amp;8GPS  - &amp;P&amp;R&amp;"Arial,Regular"&amp;9April 2020</oddFooter>
  </headerFooter>
  <rowBreaks count="227" manualBreakCount="227">
    <brk id="40" max="15" man="1"/>
    <brk id="72" max="15" man="1"/>
    <brk id="112" max="15" man="1"/>
    <brk id="126" max="16383" man="1"/>
    <brk id="162" max="15" man="1"/>
    <brk id="177" max="16383" man="1"/>
    <brk id="245" max="15" man="1"/>
    <brk id="289" max="15" man="1"/>
    <brk id="327" max="15" man="1"/>
    <brk id="360" max="15" man="1"/>
    <brk id="375" max="16383" man="1"/>
    <brk id="418" max="15" man="1"/>
    <brk id="485" max="16383" man="1"/>
    <brk id="522" max="15" man="1"/>
    <brk id="536" max="16383" man="1"/>
    <brk id="637" max="16383" man="1"/>
    <brk id="695" max="16383" man="1"/>
    <brk id="741" max="16383" man="1"/>
    <brk id="781" max="15" man="1"/>
    <brk id="815" max="15" man="1"/>
    <brk id="830" max="16383" man="1"/>
    <brk id="857" max="16383" man="1"/>
    <brk id="930" max="16383" man="1"/>
    <brk id="998" max="16383" man="1"/>
    <brk id="1068" max="16383" man="1"/>
    <brk id="1146" max="15" man="1"/>
    <brk id="1160" max="16383" man="1"/>
    <brk id="1240" max="15" man="1"/>
    <brk id="1312" max="15" man="1"/>
    <brk id="1355" max="15" man="1"/>
    <brk id="1389" max="15" man="1"/>
    <brk id="1404" max="16383" man="1"/>
    <brk id="1470" max="15" man="1"/>
    <brk id="1485" max="16383" man="1"/>
    <brk id="1558" max="15" man="1"/>
    <brk id="1588" max="15" man="1"/>
    <brk id="1603" max="16383" man="1"/>
    <brk id="1636" max="15" man="1"/>
    <brk id="1652" max="16383" man="1"/>
    <brk id="1711" max="16383" man="1"/>
    <brk id="1748" max="15" man="1"/>
    <brk id="1762" max="16383" man="1"/>
    <brk id="1840" max="15" man="1"/>
    <brk id="1909" max="16383" man="1"/>
    <brk id="1949" max="15" man="1"/>
    <brk id="1964" max="16383" man="1"/>
    <brk id="2026" max="16383" man="1"/>
    <brk id="2060" max="15" man="1"/>
    <brk id="2075" max="16383" man="1"/>
    <brk id="2145" max="16383" man="1"/>
    <brk id="2215" max="16383" man="1"/>
    <brk id="2283" max="16383" man="1"/>
    <brk id="2341" max="16383" man="1"/>
    <brk id="2380" max="15" man="1"/>
    <brk id="2395" max="16383" man="1"/>
    <brk id="2430" max="15" man="1"/>
    <brk id="2444" max="16383" man="1"/>
    <brk id="2517" max="15" man="1"/>
    <brk id="2590" max="16383" man="1"/>
    <brk id="2646" max="15" man="1"/>
    <brk id="2724" max="15" man="1"/>
    <brk id="2738" max="16383" man="1"/>
    <brk id="2775" max="15" man="1"/>
    <brk id="2789" max="16383" man="1"/>
    <brk id="2860" max="15" man="1"/>
    <brk id="2897" max="15" man="1"/>
    <brk id="2911" max="16383" man="1"/>
    <brk id="2970" max="15" man="1"/>
    <brk id="3043" max="16383" man="1"/>
    <brk id="3081" max="15" man="1"/>
    <brk id="3144" max="16383" man="1"/>
    <brk id="3180" max="15" man="1"/>
    <brk id="3223" max="15" man="1"/>
    <brk id="3250" max="16383" man="1"/>
    <brk id="3286" max="15" man="1"/>
    <brk id="3316" max="16383" man="1"/>
    <brk id="3349" max="15" man="1"/>
    <brk id="3363" max="16383" man="1"/>
    <brk id="3437" max="15" man="1"/>
    <brk id="3482" max="15" man="1"/>
    <brk id="3520" max="15" man="1"/>
    <brk id="3534" max="16383" man="1"/>
    <brk id="3600" max="16383" man="1"/>
    <brk id="3671" max="15" man="1"/>
    <brk id="3739" max="16383" man="1"/>
    <brk id="3801" max="16383" man="1"/>
    <brk id="3885" max="15" man="1"/>
    <brk id="3953" max="16383" man="1"/>
    <brk id="4020" max="16383" man="1"/>
    <brk id="4085" max="16383" man="1"/>
    <brk id="4130" max="15" man="1"/>
    <brk id="4165" max="15" man="1"/>
    <brk id="4209" max="15" man="1"/>
    <brk id="4245" max="15" man="1"/>
    <brk id="4291" max="15" man="1"/>
    <brk id="4305" max="16383" man="1"/>
    <brk id="4368" max="16383" man="1"/>
    <brk id="4411" max="15" man="1"/>
    <brk id="4447" max="15" man="1"/>
    <brk id="4479" max="15" man="1"/>
    <brk id="4493" max="16383" man="1"/>
    <brk id="4559" max="16383" man="1"/>
    <brk id="4621" max="16383" man="1"/>
    <brk id="4658" max="15" man="1"/>
    <brk id="4697" max="15" man="1"/>
    <brk id="4759" max="16383" man="1"/>
    <brk id="4827" max="15" man="1"/>
    <brk id="4905" max="15" man="1"/>
    <brk id="4941" max="15" man="1"/>
    <brk id="5017" max="15" man="1"/>
    <brk id="5080" max="16383" man="1"/>
    <brk id="5121" max="15" man="1"/>
    <brk id="5139" max="16383" man="1"/>
    <brk id="5164" max="16383" man="1"/>
    <brk id="5209" max="15" man="1"/>
    <brk id="5241" max="15" man="1"/>
    <brk id="5283" max="15" man="1"/>
    <brk id="5324" max="15" man="1"/>
    <brk id="5365" max="15" man="1"/>
    <brk id="5379" max="16383" man="1"/>
    <brk id="5418" max="15" man="1"/>
    <brk id="5461" max="15" man="1"/>
    <brk id="5475" max="16383" man="1"/>
    <brk id="5541" max="16383" man="1"/>
    <brk id="5608" max="16383" man="1"/>
    <brk id="5641" max="15" man="1"/>
    <brk id="5675" max="15" man="1"/>
    <brk id="5717" max="15" man="1"/>
    <brk id="5785" max="15" man="1"/>
    <brk id="5863" max="15" man="1"/>
    <brk id="5922" max="16383" man="1"/>
    <brk id="5995" max="16383" man="1"/>
    <brk id="6040" max="15" man="1"/>
    <brk id="6072" max="16383" man="1"/>
    <brk id="6111" max="15" man="1"/>
    <brk id="6170" max="16383" man="1"/>
    <brk id="6236" max="16383" man="1"/>
    <brk id="6302" max="16383" man="1"/>
    <brk id="6373" max="16383" man="1"/>
    <brk id="6459" max="15" man="1"/>
    <brk id="6503" max="15" man="1"/>
    <brk id="6539" max="15" man="1"/>
    <brk id="6553" max="16383" man="1"/>
    <brk id="6612" max="16383" man="1"/>
    <brk id="6677" max="16383" man="1"/>
    <brk id="6734" max="16383" man="1"/>
    <brk id="6810" max="15" man="1"/>
    <brk id="6887" max="16383" man="1"/>
    <brk id="6951" max="16383" man="1"/>
    <brk id="7020" max="15" man="1"/>
    <brk id="7068" max="15" man="1"/>
    <brk id="7111" max="15" man="1"/>
    <brk id="7137" max="16383" man="1"/>
    <brk id="7186" max="15" man="1"/>
    <brk id="7215" max="16383" man="1"/>
    <brk id="7271" max="16383" man="1"/>
    <brk id="7315" max="15" man="1"/>
    <brk id="7329" max="16383" man="1"/>
    <brk id="7370" max="15" man="1"/>
    <brk id="7384" max="16383" man="1"/>
    <brk id="7452" max="16383" man="1"/>
    <brk id="7512" max="16383" man="1"/>
    <brk id="7574" max="16383" man="1"/>
    <brk id="7615" max="15" man="1"/>
    <brk id="7629" max="16383" man="1"/>
    <brk id="7664" max="15" man="1"/>
    <brk id="7678" max="16383" man="1"/>
    <brk id="7743" max="16383" man="1"/>
    <brk id="7800" max="16383" man="1"/>
    <brk id="7844" max="15" man="1"/>
    <brk id="7879" max="15" man="1"/>
    <brk id="7893" max="16383" man="1"/>
    <brk id="7929" max="15" man="1"/>
    <brk id="7967" max="15" man="1"/>
    <brk id="7982" max="16383" man="1"/>
    <brk id="8026" max="15" man="1"/>
    <brk id="8049" max="16383" man="1"/>
    <brk id="8088" max="15" man="1"/>
    <brk id="8102" max="16383" man="1"/>
    <brk id="8159" max="16383" man="1"/>
    <brk id="8218" max="16383" man="1"/>
    <brk id="8253" max="15" man="1"/>
    <brk id="8267" max="16383" man="1"/>
    <brk id="8307" max="15" man="1"/>
    <brk id="8321" max="16383" man="1"/>
    <brk id="8353" max="15" man="1"/>
    <brk id="8385" max="15" man="1"/>
    <brk id="8420" max="15" man="1"/>
    <brk id="8450" max="15" man="1"/>
    <brk id="8490" max="16383" man="1"/>
    <brk id="8557" max="16383" man="1"/>
    <brk id="8594" max="15" man="1"/>
    <brk id="8660" max="16383" man="1"/>
    <brk id="8705" max="15" man="1"/>
    <brk id="8719" max="16383" man="1"/>
    <brk id="8762" max="15" man="1"/>
    <brk id="8777" max="16383" man="1"/>
    <brk id="8834" max="16383" man="1"/>
    <brk id="8893" max="16383" man="1"/>
    <brk id="8937" max="15" man="1"/>
    <brk id="8990" max="16383" man="1"/>
    <brk id="9035" max="15" man="1"/>
    <brk id="9152" max="15" man="1"/>
    <brk id="9210" max="16383" man="1"/>
    <brk id="9248" max="15" man="1"/>
    <brk id="9262" max="16383" man="1"/>
    <brk id="9325" max="16383" man="1"/>
    <brk id="9385" max="16383" man="1"/>
    <brk id="9449" max="15" man="1"/>
    <brk id="9490" max="15" man="1"/>
    <brk id="9504" max="16383" man="1"/>
    <brk id="9547" max="15" man="1"/>
    <brk id="9562" max="16383" man="1"/>
    <brk id="9625" max="16383" man="1"/>
    <brk id="9663" max="15" man="1"/>
    <brk id="9701" max="15" man="1"/>
    <brk id="9737" max="15" man="1"/>
    <brk id="9751" max="16383" man="1"/>
    <brk id="9788" max="15" man="1"/>
    <brk id="9823" max="15" man="1"/>
    <brk id="9837" max="16383" man="1"/>
    <brk id="9918" max="15" man="1"/>
    <brk id="9944" max="16383" man="1"/>
    <brk id="9980" max="15" man="1"/>
    <brk id="10007" max="16383" man="1"/>
    <brk id="10053" max="15" man="1"/>
    <brk id="100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Cover Page</vt:lpstr>
      <vt:lpstr>Table of Contents</vt:lpstr>
      <vt:lpstr>List of participating employers</vt:lpstr>
      <vt:lpstr>Job Descriptions</vt:lpstr>
      <vt:lpstr>Elected Officials</vt:lpstr>
      <vt:lpstr>Management Salary Data</vt:lpstr>
      <vt:lpstr>General and Public Safety Data</vt:lpstr>
      <vt:lpstr>'Elected Officials'!Print_Area</vt:lpstr>
      <vt:lpstr>'General and Public Safety Data'!Print_Area</vt:lpstr>
      <vt:lpstr>'Job Descriptions'!Print_Area</vt:lpstr>
      <vt:lpstr>'List of participating employers'!Print_Area</vt:lpstr>
      <vt:lpstr>'Management Salary Data'!Print_Area</vt:lpstr>
      <vt:lpstr>'Job Descriptions'!Print_Titles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Sylvia Gregory</dc:creator>
  <cp:lastModifiedBy>Friedman, Babette</cp:lastModifiedBy>
  <cp:lastPrinted>2020-05-03T12:10:37Z</cp:lastPrinted>
  <dcterms:created xsi:type="dcterms:W3CDTF">2017-04-22T23:32:22Z</dcterms:created>
  <dcterms:modified xsi:type="dcterms:W3CDTF">2020-05-12T14:00:29Z</dcterms:modified>
</cp:coreProperties>
</file>